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mc:AlternateContent xmlns:mc="http://schemas.openxmlformats.org/markup-compatibility/2006">
    <mc:Choice Requires="x15">
      <x15ac:absPath xmlns:x15ac="http://schemas.microsoft.com/office/spreadsheetml/2010/11/ac" url="C:\Users\netcom\Downloads\"/>
    </mc:Choice>
  </mc:AlternateContent>
  <bookViews>
    <workbookView xWindow="0" yWindow="0" windowWidth="28800" windowHeight="11370" tabRatio="599" activeTab="1"/>
  </bookViews>
  <sheets>
    <sheet name="状態像クロス-①状態像設問間クロス" sheetId="3" r:id="rId1"/>
    <sheet name="状態像クロス-②状態像別全問クロス" sheetId="1" r:id="rId2"/>
    <sheet name="状態像クロス-ケアプランタイプ別利用者状態像クロス" sheetId="2" r:id="rId3"/>
    <sheet name="介護負担感クロス-①介護者の主観による負担感" sheetId="6" r:id="rId4"/>
    <sheet name="介護負担感クロス-②ケアマネからみた負担感" sheetId="7" r:id="rId5"/>
    <sheet name="介護負担感クロス-③Zarit8総得点" sheetId="8" r:id="rId6"/>
  </sheets>
  <definedNames>
    <definedName name="_xlnm.Print_Area" localSheetId="3">'介護負担感クロス-①介護者の主観による負担感'!$A$1:$I$980</definedName>
    <definedName name="_xlnm.Print_Area" localSheetId="4">'介護負担感クロス-②ケアマネからみた負担感'!$A$1:$I$980</definedName>
    <definedName name="_xlnm.Print_Area" localSheetId="5">'介護負担感クロス-③Zarit8総得点'!$A$1:$H$986</definedName>
    <definedName name="_xlnm.Print_Area" localSheetId="0">'状態像クロス-①状態像設問間クロス'!$B$1:$N$74</definedName>
    <definedName name="_xlnm.Print_Area" localSheetId="1">'状態像クロス-②状態像別全問クロス'!$A$1:$APY$36</definedName>
    <definedName name="_xlnm.Print_Area" localSheetId="2">'状態像クロス-ケアプランタイプ別利用者状態像クロス'!$B$2:$P$43</definedName>
    <definedName name="_xlnm.Print_Titles" localSheetId="3">'介護負担感クロス-①介護者の主観による負担感'!$1:$4</definedName>
    <definedName name="_xlnm.Print_Titles" localSheetId="4">'介護負担感クロス-②ケアマネからみた負担感'!$1:$4</definedName>
    <definedName name="_xlnm.Print_Titles" localSheetId="5">'介護負担感クロス-③Zarit8総得点'!$1:$4</definedName>
    <definedName name="_xlnm.Print_Titles" localSheetId="1">'状態像クロス-②状態像別全問クロス'!$A:$B</definedName>
  </definedNames>
  <calcPr calcId="171027"/>
</workbook>
</file>

<file path=xl/calcChain.xml><?xml version="1.0" encoding="utf-8"?>
<calcChain xmlns="http://schemas.openxmlformats.org/spreadsheetml/2006/main">
  <c r="C3" i="8" l="1"/>
  <c r="D3" i="8"/>
  <c r="D4" i="8" s="1"/>
  <c r="E3" i="8"/>
  <c r="E4" i="8" s="1"/>
  <c r="F3" i="8"/>
  <c r="G3" i="8"/>
  <c r="H3" i="8"/>
  <c r="F4" i="8"/>
  <c r="G4" i="8"/>
  <c r="C5" i="8"/>
  <c r="D5" i="8" s="1"/>
  <c r="E5" i="8"/>
  <c r="F5" i="8"/>
  <c r="G5" i="8"/>
  <c r="H5" i="8"/>
  <c r="C6" i="8"/>
  <c r="E6" i="8" s="1"/>
  <c r="G6" i="8"/>
  <c r="H6" i="8"/>
  <c r="C7" i="8"/>
  <c r="D7" i="8" s="1"/>
  <c r="E7" i="8"/>
  <c r="F7" i="8"/>
  <c r="G7" i="8"/>
  <c r="H7" i="8"/>
  <c r="C8" i="8"/>
  <c r="E8" i="8" s="1"/>
  <c r="G8" i="8"/>
  <c r="H8" i="8"/>
  <c r="C9" i="8"/>
  <c r="D9" i="8" s="1"/>
  <c r="E9" i="8"/>
  <c r="F9" i="8"/>
  <c r="H9" i="8"/>
  <c r="C10" i="8"/>
  <c r="E10" i="8" s="1"/>
  <c r="G10" i="8"/>
  <c r="H10" i="8"/>
  <c r="C11" i="8"/>
  <c r="D11" i="8" s="1"/>
  <c r="E11" i="8"/>
  <c r="F11" i="8"/>
  <c r="G11" i="8"/>
  <c r="H11" i="8"/>
  <c r="C12" i="8"/>
  <c r="E12" i="8" s="1"/>
  <c r="G12" i="8"/>
  <c r="H12" i="8"/>
  <c r="C13" i="8"/>
  <c r="D13" i="8" s="1"/>
  <c r="E13" i="8"/>
  <c r="F13" i="8"/>
  <c r="G13" i="8"/>
  <c r="H13" i="8"/>
  <c r="C14" i="8"/>
  <c r="E14" i="8" s="1"/>
  <c r="G14" i="8"/>
  <c r="H14" i="8"/>
  <c r="C15" i="8"/>
  <c r="D15" i="8" s="1"/>
  <c r="E15" i="8"/>
  <c r="F15" i="8"/>
  <c r="G15" i="8"/>
  <c r="H15" i="8"/>
  <c r="C16" i="8"/>
  <c r="E16" i="8" s="1"/>
  <c r="G16" i="8"/>
  <c r="H16" i="8"/>
  <c r="C17" i="8"/>
  <c r="D17" i="8" s="1"/>
  <c r="E17" i="8"/>
  <c r="F17" i="8"/>
  <c r="G17" i="8"/>
  <c r="H17" i="8"/>
  <c r="C18" i="8"/>
  <c r="E18" i="8" s="1"/>
  <c r="G18" i="8"/>
  <c r="H18" i="8"/>
  <c r="C19" i="8"/>
  <c r="D19" i="8" s="1"/>
  <c r="E19" i="8"/>
  <c r="F19" i="8"/>
  <c r="G19" i="8"/>
  <c r="H19" i="8"/>
  <c r="C20" i="8"/>
  <c r="E20" i="8" s="1"/>
  <c r="G20" i="8"/>
  <c r="H20" i="8"/>
  <c r="C21" i="8"/>
  <c r="D21" i="8" s="1"/>
  <c r="E21" i="8"/>
  <c r="F21" i="8"/>
  <c r="G21" i="8"/>
  <c r="H21" i="8"/>
  <c r="C22" i="8"/>
  <c r="E22" i="8" s="1"/>
  <c r="G22" i="8"/>
  <c r="H22" i="8"/>
  <c r="C23" i="8"/>
  <c r="D23" i="8" s="1"/>
  <c r="E23" i="8"/>
  <c r="F23" i="8"/>
  <c r="G23" i="8"/>
  <c r="H23" i="8"/>
  <c r="C24" i="8"/>
  <c r="E24" i="8" s="1"/>
  <c r="G24" i="8"/>
  <c r="H24" i="8"/>
  <c r="C25" i="8"/>
  <c r="D25" i="8" s="1"/>
  <c r="E25" i="8"/>
  <c r="F25" i="8"/>
  <c r="H25" i="8"/>
  <c r="C26" i="8"/>
  <c r="E26" i="8" s="1"/>
  <c r="G26" i="8"/>
  <c r="H26" i="8"/>
  <c r="C27" i="8"/>
  <c r="D27" i="8" s="1"/>
  <c r="E27" i="8"/>
  <c r="F27" i="8"/>
  <c r="G27" i="8"/>
  <c r="H27" i="8"/>
  <c r="C28" i="8"/>
  <c r="E28" i="8" s="1"/>
  <c r="G28" i="8"/>
  <c r="H28" i="8"/>
  <c r="C29" i="8"/>
  <c r="D29" i="8" s="1"/>
  <c r="E29" i="8"/>
  <c r="F29" i="8"/>
  <c r="H29" i="8"/>
  <c r="C30" i="8"/>
  <c r="E30" i="8" s="1"/>
  <c r="G30" i="8"/>
  <c r="H30" i="8"/>
  <c r="C31" i="8"/>
  <c r="D31" i="8" s="1"/>
  <c r="E31" i="8"/>
  <c r="F31" i="8"/>
  <c r="G31" i="8"/>
  <c r="H31" i="8"/>
  <c r="C32" i="8"/>
  <c r="E32" i="8" s="1"/>
  <c r="G32" i="8"/>
  <c r="H32" i="8"/>
  <c r="C33" i="8"/>
  <c r="D33" i="8" s="1"/>
  <c r="F33" i="8"/>
  <c r="G33" i="8"/>
  <c r="H33" i="8"/>
  <c r="C34" i="8"/>
  <c r="E34" i="8" s="1"/>
  <c r="G34" i="8"/>
  <c r="H34" i="8"/>
  <c r="C35" i="8"/>
  <c r="D35" i="8" s="1"/>
  <c r="E35" i="8"/>
  <c r="F35" i="8"/>
  <c r="H35" i="8"/>
  <c r="C36" i="8"/>
  <c r="E36" i="8" s="1"/>
  <c r="G36" i="8"/>
  <c r="H36" i="8"/>
  <c r="C37" i="8"/>
  <c r="D37" i="8" s="1"/>
  <c r="E37" i="8"/>
  <c r="F37" i="8"/>
  <c r="H37" i="8"/>
  <c r="C38" i="8"/>
  <c r="E38" i="8" s="1"/>
  <c r="G38" i="8"/>
  <c r="H38" i="8"/>
  <c r="C39" i="8"/>
  <c r="D39" i="8" s="1"/>
  <c r="E39" i="8"/>
  <c r="F39" i="8"/>
  <c r="H39" i="8"/>
  <c r="C40" i="8"/>
  <c r="E40" i="8" s="1"/>
  <c r="G40" i="8"/>
  <c r="H40" i="8"/>
  <c r="C41" i="8"/>
  <c r="D41" i="8" s="1"/>
  <c r="E41" i="8"/>
  <c r="F41" i="8"/>
  <c r="G41" i="8"/>
  <c r="H41" i="8"/>
  <c r="C42" i="8"/>
  <c r="E42" i="8" s="1"/>
  <c r="G42" i="8"/>
  <c r="H42" i="8"/>
  <c r="C43" i="8"/>
  <c r="D43" i="8" s="1"/>
  <c r="E43" i="8"/>
  <c r="F43" i="8"/>
  <c r="G43" i="8"/>
  <c r="H43" i="8"/>
  <c r="C44" i="8"/>
  <c r="E44" i="8" s="1"/>
  <c r="G44" i="8"/>
  <c r="H44" i="8"/>
  <c r="C45" i="8"/>
  <c r="D45" i="8" s="1"/>
  <c r="E45" i="8"/>
  <c r="F45" i="8"/>
  <c r="G45" i="8"/>
  <c r="H45" i="8"/>
  <c r="C46" i="8"/>
  <c r="E46" i="8" s="1"/>
  <c r="G46" i="8"/>
  <c r="H46" i="8"/>
  <c r="C47" i="8"/>
  <c r="D47" i="8" s="1"/>
  <c r="E47" i="8"/>
  <c r="F47" i="8"/>
  <c r="G47" i="8"/>
  <c r="H47" i="8"/>
  <c r="C48" i="8"/>
  <c r="E48" i="8" s="1"/>
  <c r="G48" i="8"/>
  <c r="H48" i="8"/>
  <c r="C49" i="8"/>
  <c r="D49" i="8" s="1"/>
  <c r="F49" i="8"/>
  <c r="G49" i="8"/>
  <c r="H49" i="8"/>
  <c r="C50" i="8"/>
  <c r="E50" i="8" s="1"/>
  <c r="G50" i="8"/>
  <c r="H50" i="8"/>
  <c r="C51" i="8"/>
  <c r="D51" i="8" s="1"/>
  <c r="F51" i="8"/>
  <c r="H51" i="8"/>
  <c r="C52" i="8"/>
  <c r="E52" i="8" s="1"/>
  <c r="G52" i="8"/>
  <c r="H52" i="8"/>
  <c r="C53" i="8"/>
  <c r="D53" i="8" s="1"/>
  <c r="F53" i="8"/>
  <c r="H53" i="8"/>
  <c r="C54" i="8"/>
  <c r="E54" i="8" s="1"/>
  <c r="G54" i="8"/>
  <c r="H54" i="8"/>
  <c r="C55" i="8"/>
  <c r="D55" i="8" s="1"/>
  <c r="F55" i="8"/>
  <c r="H55" i="8"/>
  <c r="C56" i="8"/>
  <c r="E56" i="8" s="1"/>
  <c r="G56" i="8"/>
  <c r="H56" i="8"/>
  <c r="C57" i="8"/>
  <c r="D57" i="8" s="1"/>
  <c r="F57" i="8"/>
  <c r="H57" i="8"/>
  <c r="C58" i="8"/>
  <c r="E58" i="8" s="1"/>
  <c r="G58" i="8"/>
  <c r="H58" i="8"/>
  <c r="C59" i="8"/>
  <c r="D59" i="8" s="1"/>
  <c r="E59" i="8"/>
  <c r="F59" i="8"/>
  <c r="G59" i="8"/>
  <c r="H59" i="8"/>
  <c r="C60" i="8"/>
  <c r="E60" i="8" s="1"/>
  <c r="G60" i="8"/>
  <c r="H60" i="8"/>
  <c r="C61" i="8"/>
  <c r="D61" i="8" s="1"/>
  <c r="E61" i="8"/>
  <c r="F61" i="8"/>
  <c r="G61" i="8"/>
  <c r="H61" i="8"/>
  <c r="C62" i="8"/>
  <c r="E62" i="8" s="1"/>
  <c r="G62" i="8"/>
  <c r="H62" i="8"/>
  <c r="C63" i="8"/>
  <c r="D63" i="8" s="1"/>
  <c r="E63" i="8"/>
  <c r="F63" i="8"/>
  <c r="H63" i="8"/>
  <c r="C64" i="8"/>
  <c r="E64" i="8" s="1"/>
  <c r="G64" i="8"/>
  <c r="H64" i="8"/>
  <c r="C65" i="8"/>
  <c r="D65" i="8" s="1"/>
  <c r="E65" i="8"/>
  <c r="F65" i="8"/>
  <c r="G65" i="8"/>
  <c r="H65" i="8"/>
  <c r="C66" i="8"/>
  <c r="E66" i="8" s="1"/>
  <c r="G66" i="8"/>
  <c r="H66" i="8"/>
  <c r="C67" i="8"/>
  <c r="D67" i="8" s="1"/>
  <c r="E67" i="8"/>
  <c r="F67" i="8"/>
  <c r="H67" i="8"/>
  <c r="C68" i="8"/>
  <c r="E68" i="8" s="1"/>
  <c r="G68" i="8"/>
  <c r="H68" i="8"/>
  <c r="C69" i="8"/>
  <c r="D69" i="8" s="1"/>
  <c r="E69" i="8"/>
  <c r="F69" i="8"/>
  <c r="H69" i="8"/>
  <c r="C70" i="8"/>
  <c r="E70" i="8" s="1"/>
  <c r="G70" i="8"/>
  <c r="H70" i="8"/>
  <c r="C71" i="8"/>
  <c r="D71" i="8" s="1"/>
  <c r="E71" i="8"/>
  <c r="F71" i="8"/>
  <c r="H71" i="8"/>
  <c r="C72" i="8"/>
  <c r="E72" i="8" s="1"/>
  <c r="G72" i="8"/>
  <c r="H72" i="8"/>
  <c r="C73" i="8"/>
  <c r="D73" i="8" s="1"/>
  <c r="E73" i="8"/>
  <c r="F73" i="8"/>
  <c r="H73" i="8"/>
  <c r="C74" i="8"/>
  <c r="E74" i="8" s="1"/>
  <c r="G74" i="8"/>
  <c r="H74" i="8"/>
  <c r="C75" i="8"/>
  <c r="D75" i="8" s="1"/>
  <c r="E75" i="8"/>
  <c r="F75" i="8"/>
  <c r="G75" i="8"/>
  <c r="H75" i="8"/>
  <c r="C76" i="8"/>
  <c r="E76" i="8" s="1"/>
  <c r="G76" i="8"/>
  <c r="H76" i="8"/>
  <c r="C77" i="8"/>
  <c r="D77" i="8" s="1"/>
  <c r="E77" i="8"/>
  <c r="F77" i="8"/>
  <c r="H77" i="8"/>
  <c r="C78" i="8"/>
  <c r="E78" i="8" s="1"/>
  <c r="G78" i="8"/>
  <c r="H78" i="8"/>
  <c r="C79" i="8"/>
  <c r="D79" i="8" s="1"/>
  <c r="E79" i="8"/>
  <c r="F79" i="8"/>
  <c r="G79" i="8"/>
  <c r="H79" i="8"/>
  <c r="C80" i="8"/>
  <c r="E80" i="8" s="1"/>
  <c r="G80" i="8"/>
  <c r="H80" i="8"/>
  <c r="C81" i="8"/>
  <c r="D81" i="8" s="1"/>
  <c r="E81" i="8"/>
  <c r="F81" i="8"/>
  <c r="H81" i="8"/>
  <c r="C82" i="8"/>
  <c r="E82" i="8" s="1"/>
  <c r="G82" i="8"/>
  <c r="H82" i="8"/>
  <c r="C83" i="8"/>
  <c r="D83" i="8" s="1"/>
  <c r="E83" i="8"/>
  <c r="F83" i="8"/>
  <c r="H83" i="8"/>
  <c r="C84" i="8"/>
  <c r="E84" i="8" s="1"/>
  <c r="G84" i="8"/>
  <c r="H84" i="8"/>
  <c r="C85" i="8"/>
  <c r="D85" i="8" s="1"/>
  <c r="E85" i="8"/>
  <c r="F85" i="8"/>
  <c r="H85" i="8"/>
  <c r="C86" i="8"/>
  <c r="E86" i="8" s="1"/>
  <c r="G86" i="8"/>
  <c r="H86" i="8"/>
  <c r="C87" i="8"/>
  <c r="D87" i="8" s="1"/>
  <c r="E87" i="8"/>
  <c r="F87" i="8"/>
  <c r="H87" i="8"/>
  <c r="C88" i="8"/>
  <c r="E88" i="8" s="1"/>
  <c r="G88" i="8"/>
  <c r="H88" i="8"/>
  <c r="C89" i="8"/>
  <c r="D89" i="8" s="1"/>
  <c r="E89" i="8"/>
  <c r="F89" i="8"/>
  <c r="H89" i="8"/>
  <c r="C90" i="8"/>
  <c r="E90" i="8" s="1"/>
  <c r="G90" i="8"/>
  <c r="H90" i="8"/>
  <c r="C91" i="8"/>
  <c r="D91" i="8" s="1"/>
  <c r="E91" i="8"/>
  <c r="F91" i="8"/>
  <c r="G91" i="8"/>
  <c r="H91" i="8"/>
  <c r="C92" i="8"/>
  <c r="E92" i="8" s="1"/>
  <c r="G92" i="8"/>
  <c r="H92" i="8"/>
  <c r="C93" i="8"/>
  <c r="D93" i="8" s="1"/>
  <c r="E93" i="8"/>
  <c r="F93" i="8"/>
  <c r="H93" i="8"/>
  <c r="C94" i="8"/>
  <c r="E94" i="8" s="1"/>
  <c r="G94" i="8"/>
  <c r="H94" i="8"/>
  <c r="C95" i="8"/>
  <c r="D95" i="8" s="1"/>
  <c r="E95" i="8"/>
  <c r="F95" i="8"/>
  <c r="G95" i="8"/>
  <c r="H95" i="8"/>
  <c r="C96" i="8"/>
  <c r="E96" i="8" s="1"/>
  <c r="G96" i="8"/>
  <c r="H96" i="8"/>
  <c r="C97" i="8"/>
  <c r="D97" i="8" s="1"/>
  <c r="E97" i="8"/>
  <c r="F97" i="8"/>
  <c r="H97" i="8"/>
  <c r="C98" i="8"/>
  <c r="E98" i="8" s="1"/>
  <c r="G98" i="8"/>
  <c r="H98" i="8"/>
  <c r="H99" i="8"/>
  <c r="C100" i="8"/>
  <c r="D100" i="8"/>
  <c r="E100" i="8"/>
  <c r="F100" i="8"/>
  <c r="G100" i="8"/>
  <c r="H100" i="8"/>
  <c r="C101" i="8"/>
  <c r="D101" i="8" s="1"/>
  <c r="F101" i="8"/>
  <c r="G101" i="8"/>
  <c r="H101" i="8"/>
  <c r="C102" i="8"/>
  <c r="D102" i="8"/>
  <c r="E102" i="8"/>
  <c r="F102" i="8"/>
  <c r="G102" i="8"/>
  <c r="H102" i="8"/>
  <c r="C103" i="8"/>
  <c r="D103" i="8" s="1"/>
  <c r="F103" i="8"/>
  <c r="G103" i="8"/>
  <c r="H103" i="8"/>
  <c r="C104" i="8"/>
  <c r="D104" i="8"/>
  <c r="E104" i="8"/>
  <c r="F104" i="8"/>
  <c r="G104" i="8"/>
  <c r="H104" i="8"/>
  <c r="H105" i="8"/>
  <c r="C106" i="8"/>
  <c r="D106" i="8" s="1"/>
  <c r="F106" i="8"/>
  <c r="H106" i="8"/>
  <c r="C107" i="8"/>
  <c r="E107" i="8" s="1"/>
  <c r="D107" i="8"/>
  <c r="G107" i="8"/>
  <c r="H107" i="8"/>
  <c r="C108" i="8"/>
  <c r="D108" i="8" s="1"/>
  <c r="E108" i="8"/>
  <c r="F108" i="8"/>
  <c r="G108" i="8"/>
  <c r="H108" i="8"/>
  <c r="C109" i="8"/>
  <c r="H109" i="8"/>
  <c r="C110" i="8"/>
  <c r="H110" i="8"/>
  <c r="C111" i="8"/>
  <c r="E111" i="8" s="1"/>
  <c r="D111" i="8"/>
  <c r="H111" i="8"/>
  <c r="C112" i="8"/>
  <c r="D112" i="8" s="1"/>
  <c r="F112" i="8"/>
  <c r="G112" i="8"/>
  <c r="H112" i="8"/>
  <c r="C113" i="8"/>
  <c r="E113" i="8" s="1"/>
  <c r="D113" i="8"/>
  <c r="G113" i="8"/>
  <c r="H113" i="8"/>
  <c r="C114" i="8"/>
  <c r="D114" i="8" s="1"/>
  <c r="F114" i="8"/>
  <c r="H114" i="8"/>
  <c r="C115" i="8"/>
  <c r="E115" i="8" s="1"/>
  <c r="D115" i="8"/>
  <c r="G115" i="8"/>
  <c r="H115" i="8"/>
  <c r="C116" i="8"/>
  <c r="D116" i="8" s="1"/>
  <c r="E116" i="8"/>
  <c r="G116" i="8"/>
  <c r="H116" i="8"/>
  <c r="C117" i="8"/>
  <c r="H117" i="8"/>
  <c r="C118" i="8"/>
  <c r="H118" i="8"/>
  <c r="C119" i="8"/>
  <c r="E119" i="8" s="1"/>
  <c r="D119" i="8"/>
  <c r="G119" i="8"/>
  <c r="H119" i="8"/>
  <c r="C120" i="8"/>
  <c r="D120" i="8" s="1"/>
  <c r="E120" i="8"/>
  <c r="F120" i="8"/>
  <c r="G120" i="8"/>
  <c r="H120" i="8"/>
  <c r="C121" i="8"/>
  <c r="E121" i="8" s="1"/>
  <c r="D121" i="8"/>
  <c r="G121" i="8"/>
  <c r="H121" i="8"/>
  <c r="C122" i="8"/>
  <c r="D122" i="8" s="1"/>
  <c r="E122" i="8"/>
  <c r="F122" i="8"/>
  <c r="H122" i="8"/>
  <c r="C123" i="8"/>
  <c r="E123" i="8" s="1"/>
  <c r="D123" i="8"/>
  <c r="H123" i="8"/>
  <c r="C124" i="8"/>
  <c r="D124" i="8" s="1"/>
  <c r="E124" i="8"/>
  <c r="G124" i="8"/>
  <c r="H124" i="8"/>
  <c r="C125" i="8"/>
  <c r="H125" i="8"/>
  <c r="C126" i="8"/>
  <c r="D126" i="8" s="1"/>
  <c r="E126" i="8" s="1"/>
  <c r="F126" i="8" s="1"/>
  <c r="G126" i="8" s="1"/>
  <c r="H126" i="8"/>
  <c r="C127" i="8"/>
  <c r="E127" i="8" s="1"/>
  <c r="D127" i="8"/>
  <c r="G127" i="8"/>
  <c r="H127" i="8"/>
  <c r="C128" i="8"/>
  <c r="D128" i="8" s="1"/>
  <c r="F128" i="8"/>
  <c r="G128" i="8"/>
  <c r="H128" i="8"/>
  <c r="C129" i="8"/>
  <c r="E129" i="8" s="1"/>
  <c r="D129" i="8"/>
  <c r="G129" i="8"/>
  <c r="H129" i="8"/>
  <c r="C130" i="8"/>
  <c r="D130" i="8" s="1"/>
  <c r="E130" i="8"/>
  <c r="F130" i="8"/>
  <c r="H130" i="8"/>
  <c r="C131" i="8"/>
  <c r="H131" i="8"/>
  <c r="C132" i="8"/>
  <c r="H132" i="8"/>
  <c r="C133" i="8"/>
  <c r="E133" i="8" s="1"/>
  <c r="D133" i="8"/>
  <c r="G133" i="8"/>
  <c r="H133" i="8"/>
  <c r="C134" i="8"/>
  <c r="D134" i="8" s="1"/>
  <c r="E134" i="8"/>
  <c r="F134" i="8"/>
  <c r="G134" i="8"/>
  <c r="H134" i="8"/>
  <c r="C135" i="8"/>
  <c r="E135" i="8" s="1"/>
  <c r="G135" i="8"/>
  <c r="H135" i="8"/>
  <c r="C136" i="8"/>
  <c r="D136" i="8" s="1"/>
  <c r="F136" i="8"/>
  <c r="H136" i="8"/>
  <c r="C137" i="8"/>
  <c r="E137" i="8" s="1"/>
  <c r="D137" i="8"/>
  <c r="H137" i="8"/>
  <c r="C138" i="8"/>
  <c r="D138" i="8" s="1"/>
  <c r="E138" i="8" s="1"/>
  <c r="F138" i="8" s="1"/>
  <c r="G138" i="8" s="1"/>
  <c r="H138" i="8"/>
  <c r="C139" i="8"/>
  <c r="F139" i="8" s="1"/>
  <c r="D139" i="8"/>
  <c r="E139" i="8"/>
  <c r="G139" i="8"/>
  <c r="H139" i="8"/>
  <c r="C140" i="8"/>
  <c r="D140" i="8" s="1"/>
  <c r="E140" i="8"/>
  <c r="F140" i="8"/>
  <c r="G140" i="8"/>
  <c r="H140" i="8"/>
  <c r="C141" i="8"/>
  <c r="E141" i="8" s="1"/>
  <c r="D141" i="8"/>
  <c r="H141" i="8"/>
  <c r="C142" i="8"/>
  <c r="D142" i="8" s="1"/>
  <c r="E142" i="8"/>
  <c r="H142" i="8"/>
  <c r="C143" i="8"/>
  <c r="H143" i="8"/>
  <c r="C144" i="8"/>
  <c r="D144" i="8" s="1"/>
  <c r="E144" i="8" s="1"/>
  <c r="F144" i="8" s="1"/>
  <c r="G144" i="8" s="1"/>
  <c r="H144" i="8"/>
  <c r="C145" i="8"/>
  <c r="F145" i="8" s="1"/>
  <c r="D145" i="8"/>
  <c r="E145" i="8"/>
  <c r="G145" i="8"/>
  <c r="H145" i="8"/>
  <c r="C146" i="8"/>
  <c r="D146" i="8" s="1"/>
  <c r="E146" i="8"/>
  <c r="H146" i="8"/>
  <c r="C147" i="8"/>
  <c r="H147" i="8"/>
  <c r="C148" i="8"/>
  <c r="E148" i="8" s="1"/>
  <c r="F148" i="8"/>
  <c r="G148" i="8"/>
  <c r="H148" i="8"/>
  <c r="C149" i="8"/>
  <c r="F149" i="8" s="1"/>
  <c r="D149" i="8"/>
  <c r="E149" i="8"/>
  <c r="G149" i="8"/>
  <c r="H149" i="8"/>
  <c r="C150" i="8"/>
  <c r="E150" i="8" s="1"/>
  <c r="G150" i="8"/>
  <c r="H150" i="8"/>
  <c r="C151" i="8"/>
  <c r="F151" i="8" s="1"/>
  <c r="E151" i="8"/>
  <c r="H151" i="8"/>
  <c r="C152" i="8"/>
  <c r="D152" i="8" s="1"/>
  <c r="E152" i="8"/>
  <c r="G152" i="8"/>
  <c r="H152" i="8"/>
  <c r="C153" i="8"/>
  <c r="H153" i="8"/>
  <c r="C154" i="8"/>
  <c r="H154" i="8"/>
  <c r="C155" i="8"/>
  <c r="E155" i="8" s="1"/>
  <c r="D155" i="8"/>
  <c r="G155" i="8"/>
  <c r="H155" i="8"/>
  <c r="C156" i="8"/>
  <c r="D156" i="8" s="1"/>
  <c r="E156" i="8"/>
  <c r="F156" i="8"/>
  <c r="G156" i="8"/>
  <c r="H156" i="8"/>
  <c r="C157" i="8"/>
  <c r="F157" i="8" s="1"/>
  <c r="D157" i="8"/>
  <c r="E157" i="8"/>
  <c r="G157" i="8"/>
  <c r="H157" i="8"/>
  <c r="C158" i="8"/>
  <c r="E158" i="8" s="1"/>
  <c r="F158" i="8"/>
  <c r="G158" i="8"/>
  <c r="H158" i="8"/>
  <c r="C159" i="8"/>
  <c r="F159" i="8" s="1"/>
  <c r="D159" i="8"/>
  <c r="E159" i="8"/>
  <c r="G159" i="8"/>
  <c r="H159" i="8"/>
  <c r="C160" i="8"/>
  <c r="H160" i="8"/>
  <c r="C161" i="8"/>
  <c r="H161" i="8"/>
  <c r="C162" i="8"/>
  <c r="D162" i="8" s="1"/>
  <c r="E162" i="8" s="1"/>
  <c r="F162" i="8" s="1"/>
  <c r="G162" i="8" s="1"/>
  <c r="H162" i="8"/>
  <c r="C163" i="8"/>
  <c r="F163" i="8" s="1"/>
  <c r="D163" i="8"/>
  <c r="E163" i="8"/>
  <c r="G163" i="8"/>
  <c r="H163" i="8"/>
  <c r="C164" i="8"/>
  <c r="H164" i="8"/>
  <c r="C165" i="8"/>
  <c r="E165" i="8" s="1"/>
  <c r="H165" i="8"/>
  <c r="C166" i="8"/>
  <c r="D166" i="8" s="1"/>
  <c r="G166" i="8"/>
  <c r="H166" i="8"/>
  <c r="C167" i="8"/>
  <c r="E167" i="8" s="1"/>
  <c r="D167" i="8"/>
  <c r="G167" i="8"/>
  <c r="H167" i="8"/>
  <c r="C168" i="8"/>
  <c r="D168" i="8" s="1"/>
  <c r="E168" i="8" s="1"/>
  <c r="F168" i="8" s="1"/>
  <c r="G168" i="8" s="1"/>
  <c r="H168" i="8"/>
  <c r="C169" i="8"/>
  <c r="H169" i="8"/>
  <c r="C170" i="8"/>
  <c r="H170" i="8"/>
  <c r="C171" i="8"/>
  <c r="E171" i="8" s="1"/>
  <c r="G171" i="8"/>
  <c r="H171" i="8"/>
  <c r="C172" i="8"/>
  <c r="D172" i="8" s="1"/>
  <c r="E172" i="8"/>
  <c r="F172" i="8"/>
  <c r="G172" i="8"/>
  <c r="H172" i="8"/>
  <c r="C173" i="8"/>
  <c r="E173" i="8" s="1"/>
  <c r="D173" i="8"/>
  <c r="G173" i="8"/>
  <c r="H173" i="8"/>
  <c r="C174" i="8"/>
  <c r="D174" i="8" s="1"/>
  <c r="E174" i="8" s="1"/>
  <c r="F174" i="8" s="1"/>
  <c r="G174" i="8" s="1"/>
  <c r="H174" i="8"/>
  <c r="C175" i="8"/>
  <c r="H175" i="8"/>
  <c r="C176" i="8"/>
  <c r="H176" i="8"/>
  <c r="C177" i="8"/>
  <c r="E177" i="8" s="1"/>
  <c r="D177" i="8"/>
  <c r="G177" i="8"/>
  <c r="H177" i="8"/>
  <c r="C178" i="8"/>
  <c r="D178" i="8" s="1"/>
  <c r="E178" i="8"/>
  <c r="F178" i="8"/>
  <c r="G178" i="8"/>
  <c r="H178" i="8"/>
  <c r="C179" i="8"/>
  <c r="E179" i="8" s="1"/>
  <c r="G179" i="8"/>
  <c r="H179" i="8"/>
  <c r="C180" i="8"/>
  <c r="D180" i="8" s="1"/>
  <c r="F180" i="8"/>
  <c r="H180" i="8"/>
  <c r="C181" i="8"/>
  <c r="E181" i="8" s="1"/>
  <c r="D181" i="8"/>
  <c r="H181" i="8"/>
  <c r="C182" i="8"/>
  <c r="D182" i="8" s="1"/>
  <c r="E182" i="8"/>
  <c r="G182" i="8"/>
  <c r="H182" i="8"/>
  <c r="C183" i="8"/>
  <c r="H183" i="8"/>
  <c r="C184" i="8"/>
  <c r="H184" i="8"/>
  <c r="C185" i="8"/>
  <c r="F185" i="8" s="1"/>
  <c r="D185" i="8"/>
  <c r="E185" i="8"/>
  <c r="G185" i="8"/>
  <c r="H185" i="8"/>
  <c r="C186" i="8"/>
  <c r="E186" i="8" s="1"/>
  <c r="F186" i="8"/>
  <c r="G186" i="8"/>
  <c r="H186" i="8"/>
  <c r="C187" i="8"/>
  <c r="F187" i="8" s="1"/>
  <c r="D187" i="8"/>
  <c r="E187" i="8"/>
  <c r="H187" i="8"/>
  <c r="C188" i="8"/>
  <c r="E188" i="8" s="1"/>
  <c r="F188" i="8"/>
  <c r="H188" i="8"/>
  <c r="C189" i="8"/>
  <c r="F189" i="8" s="1"/>
  <c r="D189" i="8"/>
  <c r="G189" i="8"/>
  <c r="H189" i="8"/>
  <c r="C190" i="8"/>
  <c r="H190" i="8"/>
  <c r="C191" i="8"/>
  <c r="H191" i="8"/>
  <c r="C192" i="8"/>
  <c r="E192" i="8" s="1"/>
  <c r="F192" i="8"/>
  <c r="G192" i="8"/>
  <c r="H192" i="8"/>
  <c r="C193" i="8"/>
  <c r="F193" i="8" s="1"/>
  <c r="D193" i="8"/>
  <c r="E193" i="8"/>
  <c r="G193" i="8"/>
  <c r="H193" i="8"/>
  <c r="C194" i="8"/>
  <c r="E194" i="8" s="1"/>
  <c r="F194" i="8"/>
  <c r="G194" i="8"/>
  <c r="H194" i="8"/>
  <c r="C195" i="8"/>
  <c r="F195" i="8" s="1"/>
  <c r="D195" i="8"/>
  <c r="E195" i="8"/>
  <c r="H195" i="8"/>
  <c r="C196" i="8"/>
  <c r="E196" i="8" s="1"/>
  <c r="F196" i="8"/>
  <c r="H196" i="8"/>
  <c r="C197" i="8"/>
  <c r="F197" i="8" s="1"/>
  <c r="D197" i="8"/>
  <c r="G197" i="8"/>
  <c r="H197" i="8"/>
  <c r="C198" i="8"/>
  <c r="H198" i="8"/>
  <c r="C199" i="8"/>
  <c r="F199" i="8" s="1"/>
  <c r="D199" i="8"/>
  <c r="E199" i="8"/>
  <c r="G199" i="8"/>
  <c r="H199" i="8"/>
  <c r="C200" i="8"/>
  <c r="D200" i="8" s="1"/>
  <c r="E200" i="8"/>
  <c r="F200" i="8"/>
  <c r="H200" i="8"/>
  <c r="C201" i="8"/>
  <c r="F201" i="8" s="1"/>
  <c r="D201" i="8"/>
  <c r="H201" i="8"/>
  <c r="C202" i="8"/>
  <c r="H202" i="8"/>
  <c r="C203" i="8"/>
  <c r="E203" i="8" s="1"/>
  <c r="D203" i="8"/>
  <c r="G203" i="8"/>
  <c r="H203" i="8"/>
  <c r="C204" i="8"/>
  <c r="D204" i="8" s="1"/>
  <c r="E204" i="8" s="1"/>
  <c r="F204" i="8" s="1"/>
  <c r="G204" i="8" s="1"/>
  <c r="H204" i="8"/>
  <c r="C205" i="8"/>
  <c r="F205" i="8" s="1"/>
  <c r="D205" i="8"/>
  <c r="E205" i="8"/>
  <c r="G205" i="8"/>
  <c r="H205" i="8"/>
  <c r="C206" i="8"/>
  <c r="H206" i="8"/>
  <c r="C207" i="8"/>
  <c r="E207" i="8" s="1"/>
  <c r="H207" i="8"/>
  <c r="C208" i="8"/>
  <c r="D208" i="8" s="1"/>
  <c r="G208" i="8"/>
  <c r="H208" i="8"/>
  <c r="C209" i="8"/>
  <c r="E209" i="8" s="1"/>
  <c r="G209" i="8"/>
  <c r="H209" i="8"/>
  <c r="C210" i="8"/>
  <c r="D210" i="8" s="1"/>
  <c r="E210" i="8" s="1"/>
  <c r="F210" i="8" s="1"/>
  <c r="G210" i="8" s="1"/>
  <c r="H210" i="8"/>
  <c r="C211" i="8"/>
  <c r="H211" i="8"/>
  <c r="C212" i="8"/>
  <c r="D212" i="8" s="1"/>
  <c r="E212" i="8"/>
  <c r="F212" i="8"/>
  <c r="G212" i="8"/>
  <c r="H212" i="8"/>
  <c r="C213" i="8"/>
  <c r="F213" i="8" s="1"/>
  <c r="E213" i="8"/>
  <c r="H213" i="8"/>
  <c r="C214" i="8"/>
  <c r="E214" i="8" s="1"/>
  <c r="F214" i="8"/>
  <c r="H214" i="8"/>
  <c r="C215" i="8"/>
  <c r="E215" i="8" s="1"/>
  <c r="D215" i="8"/>
  <c r="H215" i="8"/>
  <c r="C216" i="8"/>
  <c r="D216" i="8" s="1"/>
  <c r="E216" i="8" s="1"/>
  <c r="F216" i="8" s="1"/>
  <c r="G216" i="8" s="1"/>
  <c r="H216" i="8"/>
  <c r="C217" i="8"/>
  <c r="F217" i="8" s="1"/>
  <c r="D217" i="8"/>
  <c r="E217" i="8"/>
  <c r="G217" i="8"/>
  <c r="H217" i="8"/>
  <c r="C218" i="8"/>
  <c r="D218" i="8" s="1"/>
  <c r="F218" i="8"/>
  <c r="G218" i="8"/>
  <c r="H218" i="8"/>
  <c r="C219" i="8"/>
  <c r="E219" i="8" s="1"/>
  <c r="D219" i="8"/>
  <c r="G219" i="8"/>
  <c r="H219" i="8"/>
  <c r="C220" i="8"/>
  <c r="D220" i="8" s="1"/>
  <c r="E220" i="8"/>
  <c r="F220" i="8"/>
  <c r="G220" i="8"/>
  <c r="H220" i="8"/>
  <c r="C221" i="8"/>
  <c r="H221" i="8"/>
  <c r="C222" i="8"/>
  <c r="H222" i="8"/>
  <c r="C223" i="8"/>
  <c r="E223" i="8" s="1"/>
  <c r="D223" i="8"/>
  <c r="G223" i="8"/>
  <c r="H223" i="8"/>
  <c r="C224" i="8"/>
  <c r="D224" i="8" s="1"/>
  <c r="F224" i="8"/>
  <c r="G224" i="8"/>
  <c r="H224" i="8"/>
  <c r="C225" i="8"/>
  <c r="F225" i="8" s="1"/>
  <c r="D225" i="8"/>
  <c r="E225" i="8"/>
  <c r="G225" i="8"/>
  <c r="H225" i="8"/>
  <c r="C226" i="8"/>
  <c r="D226" i="8" s="1"/>
  <c r="H226" i="8"/>
  <c r="C227" i="8"/>
  <c r="H227" i="8"/>
  <c r="C228" i="8"/>
  <c r="D228" i="8" s="1"/>
  <c r="F228" i="8"/>
  <c r="H228" i="8"/>
  <c r="C229" i="8"/>
  <c r="F229" i="8" s="1"/>
  <c r="D229" i="8"/>
  <c r="H229" i="8"/>
  <c r="C230" i="8"/>
  <c r="D230" i="8" s="1"/>
  <c r="H230" i="8"/>
  <c r="C231" i="8"/>
  <c r="F231" i="8" s="1"/>
  <c r="G231" i="8"/>
  <c r="H231" i="8"/>
  <c r="C232" i="8"/>
  <c r="D232" i="8" s="1"/>
  <c r="F232" i="8"/>
  <c r="G232" i="8"/>
  <c r="H232" i="8"/>
  <c r="C233" i="8"/>
  <c r="F233" i="8" s="1"/>
  <c r="D233" i="8"/>
  <c r="E233" i="8"/>
  <c r="G233" i="8"/>
  <c r="H233" i="8"/>
  <c r="C234" i="8"/>
  <c r="D234" i="8" s="1"/>
  <c r="H234" i="8"/>
  <c r="C235" i="8"/>
  <c r="H235" i="8"/>
  <c r="C236" i="8"/>
  <c r="D236" i="8" s="1"/>
  <c r="F236" i="8"/>
  <c r="G236" i="8"/>
  <c r="H236" i="8"/>
  <c r="C237" i="8"/>
  <c r="F237" i="8" s="1"/>
  <c r="D237" i="8"/>
  <c r="H237" i="8"/>
  <c r="C238" i="8"/>
  <c r="D238" i="8" s="1"/>
  <c r="H238" i="8"/>
  <c r="C239" i="8"/>
  <c r="F239" i="8" s="1"/>
  <c r="G239" i="8"/>
  <c r="H239" i="8"/>
  <c r="C240" i="8"/>
  <c r="D240" i="8" s="1"/>
  <c r="F240" i="8"/>
  <c r="G240" i="8"/>
  <c r="H240" i="8"/>
  <c r="C241" i="8"/>
  <c r="F241" i="8" s="1"/>
  <c r="D241" i="8"/>
  <c r="E241" i="8"/>
  <c r="G241" i="8"/>
  <c r="H241" i="8"/>
  <c r="C242" i="8"/>
  <c r="D242" i="8" s="1"/>
  <c r="H242" i="8"/>
  <c r="C243" i="8"/>
  <c r="H243" i="8"/>
  <c r="C244" i="8"/>
  <c r="D244" i="8" s="1"/>
  <c r="F244" i="8"/>
  <c r="H244" i="8"/>
  <c r="C245" i="8"/>
  <c r="F245" i="8" s="1"/>
  <c r="D245" i="8"/>
  <c r="H245" i="8"/>
  <c r="C246" i="8"/>
  <c r="D246" i="8" s="1"/>
  <c r="H246" i="8"/>
  <c r="C247" i="8"/>
  <c r="F247" i="8" s="1"/>
  <c r="G247" i="8"/>
  <c r="H247" i="8"/>
  <c r="C248" i="8"/>
  <c r="D248" i="8" s="1"/>
  <c r="F248" i="8"/>
  <c r="G248" i="8"/>
  <c r="H248" i="8"/>
  <c r="C249" i="8"/>
  <c r="F249" i="8" s="1"/>
  <c r="D249" i="8"/>
  <c r="E249" i="8"/>
  <c r="G249" i="8"/>
  <c r="H249" i="8"/>
  <c r="C250" i="8"/>
  <c r="D250" i="8" s="1"/>
  <c r="H250" i="8"/>
  <c r="C251" i="8"/>
  <c r="H251" i="8"/>
  <c r="C252" i="8"/>
  <c r="D252" i="8" s="1"/>
  <c r="F252" i="8"/>
  <c r="H252" i="8"/>
  <c r="C253" i="8"/>
  <c r="F253" i="8" s="1"/>
  <c r="D253" i="8"/>
  <c r="H253" i="8"/>
  <c r="C254" i="8"/>
  <c r="D254" i="8" s="1"/>
  <c r="H254" i="8"/>
  <c r="C255" i="8"/>
  <c r="F255" i="8" s="1"/>
  <c r="G255" i="8"/>
  <c r="H255" i="8"/>
  <c r="C256" i="8"/>
  <c r="D256" i="8" s="1"/>
  <c r="G256" i="8"/>
  <c r="H256" i="8"/>
  <c r="C257" i="8"/>
  <c r="F257" i="8" s="1"/>
  <c r="E257" i="8"/>
  <c r="G257" i="8"/>
  <c r="H257" i="8"/>
  <c r="C258" i="8"/>
  <c r="D258" i="8" s="1"/>
  <c r="H258" i="8"/>
  <c r="C259" i="8"/>
  <c r="H259" i="8"/>
  <c r="C260" i="8"/>
  <c r="D260" i="8" s="1"/>
  <c r="F260" i="8"/>
  <c r="H260" i="8"/>
  <c r="C261" i="8"/>
  <c r="F261" i="8" s="1"/>
  <c r="D261" i="8"/>
  <c r="G261" i="8"/>
  <c r="H261" i="8"/>
  <c r="C262" i="8"/>
  <c r="D262" i="8" s="1"/>
  <c r="H262" i="8"/>
  <c r="C263" i="8"/>
  <c r="F263" i="8" s="1"/>
  <c r="H263" i="8"/>
  <c r="C264" i="8"/>
  <c r="D264" i="8" s="1"/>
  <c r="F264" i="8"/>
  <c r="G264" i="8"/>
  <c r="H264" i="8"/>
  <c r="C265" i="8"/>
  <c r="D265" i="8" s="1"/>
  <c r="F265" i="8"/>
  <c r="G265" i="8"/>
  <c r="H265" i="8"/>
  <c r="C266" i="8"/>
  <c r="D266" i="8" s="1"/>
  <c r="F266" i="8"/>
  <c r="H266" i="8"/>
  <c r="C267" i="8"/>
  <c r="F267" i="8" s="1"/>
  <c r="D267" i="8"/>
  <c r="G267" i="8"/>
  <c r="H267" i="8"/>
  <c r="C268" i="8"/>
  <c r="D268" i="8" s="1"/>
  <c r="H268" i="8"/>
  <c r="C269" i="8"/>
  <c r="D269" i="8" s="1"/>
  <c r="F269" i="8"/>
  <c r="G269" i="8"/>
  <c r="H269" i="8"/>
  <c r="C270" i="8"/>
  <c r="D270" i="8" s="1"/>
  <c r="F270" i="8"/>
  <c r="H270" i="8"/>
  <c r="C271" i="8"/>
  <c r="F271" i="8" s="1"/>
  <c r="D271" i="8"/>
  <c r="G271" i="8"/>
  <c r="H271" i="8"/>
  <c r="C272" i="8"/>
  <c r="D272" i="8" s="1"/>
  <c r="F272" i="8"/>
  <c r="G272" i="8"/>
  <c r="H272" i="8"/>
  <c r="C273" i="8"/>
  <c r="D273" i="8" s="1"/>
  <c r="E273" i="8"/>
  <c r="F273" i="8"/>
  <c r="G273" i="8"/>
  <c r="H273" i="8"/>
  <c r="C274" i="8"/>
  <c r="D274" i="8" s="1"/>
  <c r="F274" i="8"/>
  <c r="H274" i="8"/>
  <c r="C275" i="8"/>
  <c r="F275" i="8" s="1"/>
  <c r="D275" i="8"/>
  <c r="G275" i="8"/>
  <c r="H275" i="8"/>
  <c r="C276" i="8"/>
  <c r="D276" i="8" s="1"/>
  <c r="F276" i="8"/>
  <c r="G276" i="8"/>
  <c r="H276" i="8"/>
  <c r="C277" i="8"/>
  <c r="D277" i="8"/>
  <c r="E277" i="8"/>
  <c r="F277" i="8"/>
  <c r="G277" i="8"/>
  <c r="H277" i="8"/>
  <c r="C278" i="8"/>
  <c r="E278" i="8" s="1"/>
  <c r="D278" i="8"/>
  <c r="G278" i="8"/>
  <c r="H278" i="8"/>
  <c r="C279" i="8"/>
  <c r="G279" i="8"/>
  <c r="H279" i="8"/>
  <c r="C280" i="8"/>
  <c r="E280" i="8" s="1"/>
  <c r="D280" i="8"/>
  <c r="F280" i="8"/>
  <c r="G280" i="8"/>
  <c r="H280" i="8"/>
  <c r="C281" i="8"/>
  <c r="F281" i="8" s="1"/>
  <c r="D281" i="8"/>
  <c r="E281" i="8"/>
  <c r="G281" i="8"/>
  <c r="H281" i="8"/>
  <c r="C282" i="8"/>
  <c r="E282" i="8" s="1"/>
  <c r="G282" i="8"/>
  <c r="H282" i="8"/>
  <c r="C283" i="8"/>
  <c r="D283" i="8"/>
  <c r="E283" i="8"/>
  <c r="F283" i="8"/>
  <c r="G283" i="8"/>
  <c r="H283" i="8"/>
  <c r="C284" i="8"/>
  <c r="H284" i="8"/>
  <c r="C285" i="8"/>
  <c r="E285" i="8" s="1"/>
  <c r="D285" i="8"/>
  <c r="F285" i="8"/>
  <c r="G285" i="8"/>
  <c r="H285" i="8"/>
  <c r="C286" i="8"/>
  <c r="E286" i="8" s="1"/>
  <c r="D286" i="8"/>
  <c r="F286" i="8"/>
  <c r="G286" i="8"/>
  <c r="H286" i="8"/>
  <c r="C287" i="8"/>
  <c r="H287" i="8"/>
  <c r="C288" i="8"/>
  <c r="E288" i="8" s="1"/>
  <c r="F288" i="8"/>
  <c r="H288" i="8"/>
  <c r="C289" i="8"/>
  <c r="F289" i="8" s="1"/>
  <c r="D289" i="8"/>
  <c r="G289" i="8"/>
  <c r="H289" i="8"/>
  <c r="C290" i="8"/>
  <c r="E290" i="8" s="1"/>
  <c r="F290" i="8"/>
  <c r="G290" i="8"/>
  <c r="H290" i="8"/>
  <c r="C291" i="8"/>
  <c r="D291" i="8" s="1"/>
  <c r="E291" i="8"/>
  <c r="F291" i="8"/>
  <c r="G291" i="8"/>
  <c r="H291" i="8"/>
  <c r="C292" i="8"/>
  <c r="H292" i="8"/>
  <c r="C293" i="8"/>
  <c r="D293" i="8"/>
  <c r="E293" i="8"/>
  <c r="F293" i="8"/>
  <c r="G293" i="8"/>
  <c r="H293" i="8"/>
  <c r="C294" i="8"/>
  <c r="E294" i="8" s="1"/>
  <c r="D294" i="8"/>
  <c r="H294" i="8"/>
  <c r="C295" i="8"/>
  <c r="G295" i="8"/>
  <c r="H295" i="8"/>
  <c r="C296" i="8"/>
  <c r="E296" i="8" s="1"/>
  <c r="D296" i="8"/>
  <c r="F296" i="8"/>
  <c r="H296" i="8"/>
  <c r="C297" i="8"/>
  <c r="E297" i="8" s="1"/>
  <c r="D297" i="8"/>
  <c r="F297" i="8"/>
  <c r="G297" i="8"/>
  <c r="H297" i="8"/>
  <c r="C298" i="8"/>
  <c r="E298" i="8" s="1"/>
  <c r="D298" i="8"/>
  <c r="F298" i="8"/>
  <c r="G298" i="8"/>
  <c r="H298" i="8"/>
  <c r="C299" i="8"/>
  <c r="D299" i="8" s="1"/>
  <c r="E299" i="8"/>
  <c r="F299" i="8"/>
  <c r="G299" i="8"/>
  <c r="H299" i="8"/>
  <c r="C300" i="8"/>
  <c r="H300" i="8"/>
  <c r="C301" i="8"/>
  <c r="E301" i="8" s="1"/>
  <c r="D301" i="8"/>
  <c r="F301" i="8"/>
  <c r="G301" i="8"/>
  <c r="H301" i="8"/>
  <c r="C302" i="8"/>
  <c r="E302" i="8" s="1"/>
  <c r="D302" i="8"/>
  <c r="F302" i="8"/>
  <c r="G302" i="8"/>
  <c r="H302" i="8"/>
  <c r="C303" i="8"/>
  <c r="H303" i="8"/>
  <c r="C304" i="8"/>
  <c r="E304" i="8" s="1"/>
  <c r="F304" i="8"/>
  <c r="H304" i="8"/>
  <c r="C305" i="8"/>
  <c r="E305" i="8" s="1"/>
  <c r="D305" i="8"/>
  <c r="F305" i="8"/>
  <c r="G305" i="8"/>
  <c r="H305" i="8"/>
  <c r="C306" i="8"/>
  <c r="E306" i="8" s="1"/>
  <c r="D306" i="8"/>
  <c r="F306" i="8"/>
  <c r="G306" i="8"/>
  <c r="H306" i="8"/>
  <c r="C307" i="8"/>
  <c r="D307" i="8" s="1"/>
  <c r="E307" i="8"/>
  <c r="G307" i="8"/>
  <c r="H307" i="8"/>
  <c r="C308" i="8"/>
  <c r="H308" i="8"/>
  <c r="C309" i="8"/>
  <c r="D309" i="8" s="1"/>
  <c r="E309" i="8"/>
  <c r="F309" i="8"/>
  <c r="G309" i="8"/>
  <c r="H309" i="8"/>
  <c r="C310" i="8"/>
  <c r="E310" i="8" s="1"/>
  <c r="D310" i="8"/>
  <c r="H310" i="8"/>
  <c r="C311" i="8"/>
  <c r="G311" i="8"/>
  <c r="H311" i="8"/>
  <c r="C312" i="8"/>
  <c r="E312" i="8" s="1"/>
  <c r="D312" i="8"/>
  <c r="F312" i="8"/>
  <c r="G312" i="8"/>
  <c r="H312" i="8"/>
  <c r="C313" i="8"/>
  <c r="D313" i="8"/>
  <c r="E313" i="8"/>
  <c r="F313" i="8"/>
  <c r="G313" i="8"/>
  <c r="H313" i="8"/>
  <c r="C314" i="8"/>
  <c r="E314" i="8" s="1"/>
  <c r="G314" i="8"/>
  <c r="H314" i="8"/>
  <c r="C315" i="8"/>
  <c r="D315" i="8" s="1"/>
  <c r="E315" i="8"/>
  <c r="F315" i="8"/>
  <c r="G315" i="8"/>
  <c r="H315" i="8"/>
  <c r="C316" i="8"/>
  <c r="H316" i="8"/>
  <c r="C317" i="8"/>
  <c r="E317" i="8" s="1"/>
  <c r="D317" i="8"/>
  <c r="F317" i="8"/>
  <c r="G317" i="8"/>
  <c r="H317" i="8"/>
  <c r="C318" i="8"/>
  <c r="E318" i="8" s="1"/>
  <c r="D318" i="8"/>
  <c r="F318" i="8"/>
  <c r="G318" i="8"/>
  <c r="H318" i="8"/>
  <c r="C319" i="8"/>
  <c r="H319" i="8"/>
  <c r="C320" i="8"/>
  <c r="E320" i="8" s="1"/>
  <c r="F320" i="8"/>
  <c r="H320" i="8"/>
  <c r="C321" i="8"/>
  <c r="D321" i="8"/>
  <c r="E321" i="8"/>
  <c r="F321" i="8"/>
  <c r="G321" i="8"/>
  <c r="H321" i="8"/>
  <c r="C322" i="8"/>
  <c r="E322" i="8" s="1"/>
  <c r="D322" i="8"/>
  <c r="G322" i="8"/>
  <c r="H322" i="8"/>
  <c r="C323" i="8"/>
  <c r="D323" i="8" s="1"/>
  <c r="E323" i="8"/>
  <c r="G323" i="8"/>
  <c r="H323" i="8"/>
  <c r="C324" i="8"/>
  <c r="H324" i="8"/>
  <c r="C325" i="8"/>
  <c r="D325" i="8"/>
  <c r="E325" i="8"/>
  <c r="F325" i="8"/>
  <c r="G325" i="8"/>
  <c r="H325" i="8"/>
  <c r="C326" i="8"/>
  <c r="E326" i="8" s="1"/>
  <c r="D326" i="8"/>
  <c r="F326" i="8"/>
  <c r="G326" i="8"/>
  <c r="H326" i="8"/>
  <c r="C327" i="8"/>
  <c r="G327" i="8" s="1"/>
  <c r="H327" i="8"/>
  <c r="C328" i="8"/>
  <c r="E328" i="8" s="1"/>
  <c r="D328" i="8"/>
  <c r="F328" i="8"/>
  <c r="G328" i="8"/>
  <c r="H328" i="8"/>
  <c r="C329" i="8"/>
  <c r="E329" i="8" s="1"/>
  <c r="D329" i="8"/>
  <c r="F329" i="8"/>
  <c r="G329" i="8"/>
  <c r="H329" i="8"/>
  <c r="C330" i="8"/>
  <c r="E330" i="8" s="1"/>
  <c r="D330" i="8"/>
  <c r="F330" i="8"/>
  <c r="G330" i="8"/>
  <c r="H330" i="8"/>
  <c r="C331" i="8"/>
  <c r="D331" i="8" s="1"/>
  <c r="E331" i="8"/>
  <c r="G331" i="8"/>
  <c r="H331" i="8"/>
  <c r="C332" i="8"/>
  <c r="H332" i="8"/>
  <c r="C333" i="8"/>
  <c r="D333" i="8"/>
  <c r="E333" i="8"/>
  <c r="F333" i="8"/>
  <c r="G333" i="8"/>
  <c r="H333" i="8"/>
  <c r="C334" i="8"/>
  <c r="E334" i="8" s="1"/>
  <c r="D334" i="8"/>
  <c r="G334" i="8"/>
  <c r="H334" i="8"/>
  <c r="C335" i="8"/>
  <c r="H335" i="8"/>
  <c r="C336" i="8"/>
  <c r="E336" i="8" s="1"/>
  <c r="F336" i="8"/>
  <c r="H336" i="8"/>
  <c r="C337" i="8"/>
  <c r="E337" i="8" s="1"/>
  <c r="D337" i="8"/>
  <c r="F337" i="8"/>
  <c r="G337" i="8"/>
  <c r="H337" i="8"/>
  <c r="C338" i="8"/>
  <c r="E338" i="8" s="1"/>
  <c r="D338" i="8"/>
  <c r="G338" i="8"/>
  <c r="H338" i="8"/>
  <c r="C339" i="8"/>
  <c r="D339" i="8" s="1"/>
  <c r="E339" i="8"/>
  <c r="G339" i="8"/>
  <c r="H339" i="8"/>
  <c r="C340" i="8"/>
  <c r="H340" i="8"/>
  <c r="C341" i="8"/>
  <c r="D341" i="8" s="1"/>
  <c r="F341" i="8"/>
  <c r="G341" i="8"/>
  <c r="H341" i="8"/>
  <c r="C342" i="8"/>
  <c r="E342" i="8" s="1"/>
  <c r="D342" i="8"/>
  <c r="G342" i="8"/>
  <c r="H342" i="8"/>
  <c r="C343" i="8"/>
  <c r="H343" i="8"/>
  <c r="C344" i="8"/>
  <c r="E344" i="8" s="1"/>
  <c r="F344" i="8"/>
  <c r="H344" i="8"/>
  <c r="C345" i="8"/>
  <c r="E345" i="8" s="1"/>
  <c r="D345" i="8"/>
  <c r="F345" i="8"/>
  <c r="G345" i="8"/>
  <c r="H345" i="8"/>
  <c r="C346" i="8"/>
  <c r="E346" i="8" s="1"/>
  <c r="D346" i="8"/>
  <c r="G346" i="8"/>
  <c r="H346" i="8"/>
  <c r="C347" i="8"/>
  <c r="D347" i="8" s="1"/>
  <c r="E347" i="8"/>
  <c r="G347" i="8"/>
  <c r="H347" i="8"/>
  <c r="C348" i="8"/>
  <c r="H348" i="8"/>
  <c r="C349" i="8"/>
  <c r="D349" i="8" s="1"/>
  <c r="F349" i="8"/>
  <c r="G349" i="8"/>
  <c r="H349" i="8"/>
  <c r="C350" i="8"/>
  <c r="E350" i="8" s="1"/>
  <c r="D350" i="8"/>
  <c r="H350" i="8"/>
  <c r="C351" i="8"/>
  <c r="H351" i="8"/>
  <c r="C352" i="8"/>
  <c r="E352" i="8" s="1"/>
  <c r="F352" i="8"/>
  <c r="H352" i="8"/>
  <c r="C353" i="8"/>
  <c r="F353" i="8" s="1"/>
  <c r="D353" i="8"/>
  <c r="G353" i="8"/>
  <c r="H353" i="8"/>
  <c r="C354" i="8"/>
  <c r="E354" i="8" s="1"/>
  <c r="D354" i="8"/>
  <c r="F354" i="8"/>
  <c r="G354" i="8"/>
  <c r="H354" i="8"/>
  <c r="C355" i="8"/>
  <c r="D355" i="8"/>
  <c r="E355" i="8"/>
  <c r="F355" i="8"/>
  <c r="G355" i="8"/>
  <c r="H355" i="8"/>
  <c r="C356" i="8"/>
  <c r="H356" i="8"/>
  <c r="C357" i="8"/>
  <c r="D357" i="8"/>
  <c r="E357" i="8"/>
  <c r="F357" i="8"/>
  <c r="G357" i="8"/>
  <c r="H357" i="8"/>
  <c r="C358" i="8"/>
  <c r="E358" i="8" s="1"/>
  <c r="D358" i="8"/>
  <c r="H358" i="8"/>
  <c r="C359" i="8"/>
  <c r="H359" i="8"/>
  <c r="C360" i="8"/>
  <c r="E360" i="8" s="1"/>
  <c r="D360" i="8"/>
  <c r="F360" i="8"/>
  <c r="H360" i="8"/>
  <c r="C361" i="8"/>
  <c r="F361" i="8" s="1"/>
  <c r="D361" i="8"/>
  <c r="G361" i="8"/>
  <c r="H361" i="8"/>
  <c r="C362" i="8"/>
  <c r="E362" i="8" s="1"/>
  <c r="D362" i="8"/>
  <c r="F362" i="8"/>
  <c r="G362" i="8"/>
  <c r="H362" i="8"/>
  <c r="C363" i="8"/>
  <c r="F363" i="8" s="1"/>
  <c r="D363" i="8"/>
  <c r="E363" i="8"/>
  <c r="G363" i="8"/>
  <c r="H363" i="8"/>
  <c r="C364" i="8"/>
  <c r="H364" i="8"/>
  <c r="C365" i="8"/>
  <c r="D365" i="8"/>
  <c r="E365" i="8"/>
  <c r="F365" i="8"/>
  <c r="G365" i="8"/>
  <c r="H365" i="8"/>
  <c r="C366" i="8"/>
  <c r="E366" i="8" s="1"/>
  <c r="D366" i="8"/>
  <c r="H366" i="8"/>
  <c r="C367" i="8"/>
  <c r="H367" i="8"/>
  <c r="C368" i="8"/>
  <c r="E368" i="8" s="1"/>
  <c r="D368" i="8"/>
  <c r="F368" i="8"/>
  <c r="H368" i="8"/>
  <c r="C369" i="8"/>
  <c r="E369" i="8" s="1"/>
  <c r="D369" i="8"/>
  <c r="F369" i="8"/>
  <c r="G369" i="8"/>
  <c r="H369" i="8"/>
  <c r="C370" i="8"/>
  <c r="E370" i="8" s="1"/>
  <c r="G370" i="8"/>
  <c r="H370" i="8"/>
  <c r="C371" i="8"/>
  <c r="D371" i="8" s="1"/>
  <c r="E371" i="8"/>
  <c r="G371" i="8"/>
  <c r="H371" i="8"/>
  <c r="C372" i="8"/>
  <c r="H372" i="8"/>
  <c r="C373" i="8"/>
  <c r="D373" i="8"/>
  <c r="E373" i="8"/>
  <c r="F373" i="8"/>
  <c r="G373" i="8"/>
  <c r="H373" i="8"/>
  <c r="C374" i="8"/>
  <c r="E374" i="8" s="1"/>
  <c r="D374" i="8"/>
  <c r="H374" i="8"/>
  <c r="C375" i="8"/>
  <c r="G375" i="8"/>
  <c r="H375" i="8"/>
  <c r="C376" i="8"/>
  <c r="E376" i="8" s="1"/>
  <c r="F376" i="8"/>
  <c r="H376" i="8"/>
  <c r="C377" i="8"/>
  <c r="D377" i="8"/>
  <c r="E377" i="8"/>
  <c r="F377" i="8"/>
  <c r="G377" i="8"/>
  <c r="H377" i="8"/>
  <c r="C378" i="8"/>
  <c r="E378" i="8" s="1"/>
  <c r="G378" i="8"/>
  <c r="H378" i="8"/>
  <c r="C379" i="8"/>
  <c r="D379" i="8" s="1"/>
  <c r="E379" i="8"/>
  <c r="F379" i="8"/>
  <c r="G379" i="8"/>
  <c r="H379" i="8"/>
  <c r="C380" i="8"/>
  <c r="H380" i="8"/>
  <c r="C381" i="8"/>
  <c r="D381" i="8"/>
  <c r="E381" i="8"/>
  <c r="F381" i="8"/>
  <c r="G381" i="8"/>
  <c r="H381" i="8"/>
  <c r="C382" i="8"/>
  <c r="E382" i="8" s="1"/>
  <c r="D382" i="8"/>
  <c r="H382" i="8"/>
  <c r="C383" i="8"/>
  <c r="G383" i="8" s="1"/>
  <c r="H383" i="8"/>
  <c r="C384" i="8"/>
  <c r="E384" i="8" s="1"/>
  <c r="D384" i="8"/>
  <c r="F384" i="8"/>
  <c r="H384" i="8"/>
  <c r="C385" i="8"/>
  <c r="F385" i="8" s="1"/>
  <c r="D385" i="8"/>
  <c r="G385" i="8"/>
  <c r="H385" i="8"/>
  <c r="C386" i="8"/>
  <c r="E386" i="8" s="1"/>
  <c r="D386" i="8"/>
  <c r="F386" i="8"/>
  <c r="G386" i="8"/>
  <c r="H386" i="8"/>
  <c r="C387" i="8"/>
  <c r="F387" i="8" s="1"/>
  <c r="D387" i="8"/>
  <c r="E387" i="8"/>
  <c r="G387" i="8"/>
  <c r="H387" i="8"/>
  <c r="C388" i="8"/>
  <c r="H388" i="8"/>
  <c r="C389" i="8"/>
  <c r="D389" i="8"/>
  <c r="E389" i="8"/>
  <c r="F389" i="8"/>
  <c r="G389" i="8"/>
  <c r="H389" i="8"/>
  <c r="C390" i="8"/>
  <c r="E390" i="8" s="1"/>
  <c r="D390" i="8"/>
  <c r="H390" i="8"/>
  <c r="C391" i="8"/>
  <c r="G391" i="8" s="1"/>
  <c r="H391" i="8"/>
  <c r="C392" i="8"/>
  <c r="E392" i="8" s="1"/>
  <c r="D392" i="8"/>
  <c r="F392" i="8"/>
  <c r="H392" i="8"/>
  <c r="C393" i="8"/>
  <c r="F393" i="8" s="1"/>
  <c r="D393" i="8"/>
  <c r="G393" i="8"/>
  <c r="H393" i="8"/>
  <c r="C394" i="8"/>
  <c r="E394" i="8" s="1"/>
  <c r="F394" i="8"/>
  <c r="G394" i="8"/>
  <c r="H394" i="8"/>
  <c r="C395" i="8"/>
  <c r="D395" i="8"/>
  <c r="E395" i="8"/>
  <c r="F395" i="8"/>
  <c r="G395" i="8"/>
  <c r="H395" i="8"/>
  <c r="C396" i="8"/>
  <c r="H396" i="8"/>
  <c r="C397" i="8"/>
  <c r="D397" i="8" s="1"/>
  <c r="E397" i="8"/>
  <c r="F397" i="8"/>
  <c r="G397" i="8"/>
  <c r="H397" i="8"/>
  <c r="C398" i="8"/>
  <c r="E398" i="8" s="1"/>
  <c r="D398" i="8"/>
  <c r="H398" i="8"/>
  <c r="C399" i="8"/>
  <c r="H399" i="8"/>
  <c r="C400" i="8"/>
  <c r="E400" i="8" s="1"/>
  <c r="D400" i="8"/>
  <c r="F400" i="8"/>
  <c r="G400" i="8"/>
  <c r="H400" i="8"/>
  <c r="C401" i="8"/>
  <c r="F401" i="8" s="1"/>
  <c r="D401" i="8"/>
  <c r="G401" i="8"/>
  <c r="H401" i="8"/>
  <c r="C402" i="8"/>
  <c r="E402" i="8" s="1"/>
  <c r="F402" i="8"/>
  <c r="G402" i="8"/>
  <c r="H402" i="8"/>
  <c r="C403" i="8"/>
  <c r="D403" i="8"/>
  <c r="E403" i="8"/>
  <c r="F403" i="8"/>
  <c r="G403" i="8"/>
  <c r="H403" i="8"/>
  <c r="C404" i="8"/>
  <c r="H404" i="8"/>
  <c r="C405" i="8"/>
  <c r="D405" i="8" s="1"/>
  <c r="E405" i="8"/>
  <c r="F405" i="8"/>
  <c r="G405" i="8"/>
  <c r="H405" i="8"/>
  <c r="C406" i="8"/>
  <c r="E406" i="8" s="1"/>
  <c r="D406" i="8"/>
  <c r="H406" i="8"/>
  <c r="C407" i="8"/>
  <c r="H407" i="8"/>
  <c r="C408" i="8"/>
  <c r="E408" i="8" s="1"/>
  <c r="D408" i="8"/>
  <c r="F408" i="8"/>
  <c r="H408" i="8"/>
  <c r="C409" i="8"/>
  <c r="F409" i="8" s="1"/>
  <c r="D409" i="8"/>
  <c r="G409" i="8"/>
  <c r="H409" i="8"/>
  <c r="C410" i="8"/>
  <c r="D410" i="8"/>
  <c r="E410" i="8"/>
  <c r="F410" i="8"/>
  <c r="G410" i="8"/>
  <c r="C411" i="8"/>
  <c r="F411" i="8" s="1"/>
  <c r="E411" i="8"/>
  <c r="G411" i="8"/>
  <c r="H411" i="8"/>
  <c r="C412" i="8"/>
  <c r="E412" i="8" s="1"/>
  <c r="H412" i="8"/>
  <c r="C413" i="8"/>
  <c r="F413" i="8" s="1"/>
  <c r="E413" i="8"/>
  <c r="G413" i="8"/>
  <c r="H413" i="8"/>
  <c r="C414" i="8"/>
  <c r="E414" i="8" s="1"/>
  <c r="G414" i="8"/>
  <c r="H414" i="8"/>
  <c r="C415" i="8"/>
  <c r="H415" i="8"/>
  <c r="C416" i="8"/>
  <c r="H416" i="8"/>
  <c r="C417" i="8"/>
  <c r="F417" i="8" s="1"/>
  <c r="E417" i="8"/>
  <c r="H417" i="8"/>
  <c r="C418" i="8"/>
  <c r="E418" i="8" s="1"/>
  <c r="G418" i="8"/>
  <c r="H418" i="8"/>
  <c r="C419" i="8"/>
  <c r="F419" i="8" s="1"/>
  <c r="E419" i="8"/>
  <c r="G419" i="8"/>
  <c r="H419" i="8"/>
  <c r="C420" i="8"/>
  <c r="E420" i="8" s="1"/>
  <c r="G420" i="8"/>
  <c r="H420" i="8"/>
  <c r="C421" i="8"/>
  <c r="F421" i="8" s="1"/>
  <c r="E421" i="8"/>
  <c r="G421" i="8"/>
  <c r="H421" i="8"/>
  <c r="C422" i="8"/>
  <c r="E422" i="8" s="1"/>
  <c r="G422" i="8"/>
  <c r="H422" i="8"/>
  <c r="C423" i="8"/>
  <c r="H423" i="8"/>
  <c r="C424" i="8"/>
  <c r="H424" i="8"/>
  <c r="C425" i="8"/>
  <c r="F425" i="8" s="1"/>
  <c r="E425" i="8"/>
  <c r="H425" i="8"/>
  <c r="C426" i="8"/>
  <c r="E426" i="8" s="1"/>
  <c r="G426" i="8"/>
  <c r="H426" i="8"/>
  <c r="C427" i="8"/>
  <c r="F427" i="8" s="1"/>
  <c r="E427" i="8"/>
  <c r="G427" i="8"/>
  <c r="H427" i="8"/>
  <c r="C428" i="8"/>
  <c r="E428" i="8" s="1"/>
  <c r="G428" i="8"/>
  <c r="H428" i="8"/>
  <c r="C429" i="8"/>
  <c r="F429" i="8" s="1"/>
  <c r="E429" i="8"/>
  <c r="G429" i="8"/>
  <c r="H429" i="8"/>
  <c r="C430" i="8"/>
  <c r="E430" i="8" s="1"/>
  <c r="G430" i="8"/>
  <c r="H430" i="8"/>
  <c r="C431" i="8"/>
  <c r="H431" i="8"/>
  <c r="C432" i="8"/>
  <c r="H432" i="8"/>
  <c r="C433" i="8"/>
  <c r="F433" i="8" s="1"/>
  <c r="E433" i="8"/>
  <c r="G433" i="8"/>
  <c r="H433" i="8"/>
  <c r="C434" i="8"/>
  <c r="E434" i="8" s="1"/>
  <c r="G434" i="8"/>
  <c r="H434" i="8"/>
  <c r="C435" i="8"/>
  <c r="F435" i="8" s="1"/>
  <c r="E435" i="8"/>
  <c r="G435" i="8"/>
  <c r="H435" i="8"/>
  <c r="C436" i="8"/>
  <c r="E436" i="8" s="1"/>
  <c r="G436" i="8"/>
  <c r="H436" i="8"/>
  <c r="C437" i="8"/>
  <c r="F437" i="8" s="1"/>
  <c r="E437" i="8"/>
  <c r="G437" i="8"/>
  <c r="H437" i="8"/>
  <c r="C438" i="8"/>
  <c r="E438" i="8" s="1"/>
  <c r="H438" i="8"/>
  <c r="C439" i="8"/>
  <c r="H439" i="8"/>
  <c r="C440" i="8"/>
  <c r="H440" i="8"/>
  <c r="C441" i="8"/>
  <c r="F441" i="8" s="1"/>
  <c r="E441" i="8"/>
  <c r="H441" i="8"/>
  <c r="C442" i="8"/>
  <c r="E442" i="8" s="1"/>
  <c r="G442" i="8"/>
  <c r="H442" i="8"/>
  <c r="C443" i="8"/>
  <c r="F443" i="8" s="1"/>
  <c r="E443" i="8"/>
  <c r="G443" i="8"/>
  <c r="H443" i="8"/>
  <c r="C444" i="8"/>
  <c r="E444" i="8" s="1"/>
  <c r="G444" i="8"/>
  <c r="H444" i="8"/>
  <c r="C445" i="8"/>
  <c r="F445" i="8" s="1"/>
  <c r="E445" i="8"/>
  <c r="G445" i="8"/>
  <c r="H445" i="8"/>
  <c r="C446" i="8"/>
  <c r="E446" i="8" s="1"/>
  <c r="G446" i="8"/>
  <c r="H446" i="8"/>
  <c r="C447" i="8"/>
  <c r="H447" i="8"/>
  <c r="C448" i="8"/>
  <c r="H448" i="8"/>
  <c r="C449" i="8"/>
  <c r="F449" i="8" s="1"/>
  <c r="E449" i="8"/>
  <c r="H449" i="8"/>
  <c r="C450" i="8"/>
  <c r="E450" i="8" s="1"/>
  <c r="G450" i="8"/>
  <c r="H450" i="8"/>
  <c r="C451" i="8"/>
  <c r="F451" i="8" s="1"/>
  <c r="E451" i="8"/>
  <c r="G451" i="8"/>
  <c r="H451" i="8"/>
  <c r="C452" i="8"/>
  <c r="E452" i="8" s="1"/>
  <c r="G452" i="8"/>
  <c r="H452" i="8"/>
  <c r="C453" i="8"/>
  <c r="F453" i="8" s="1"/>
  <c r="E453" i="8"/>
  <c r="G453" i="8"/>
  <c r="H453" i="8"/>
  <c r="C454" i="8"/>
  <c r="E454" i="8" s="1"/>
  <c r="G454" i="8"/>
  <c r="H454" i="8"/>
  <c r="C455" i="8"/>
  <c r="H455" i="8"/>
  <c r="C456" i="8"/>
  <c r="H456" i="8"/>
  <c r="C457" i="8"/>
  <c r="F457" i="8" s="1"/>
  <c r="E457" i="8"/>
  <c r="H457" i="8"/>
  <c r="C458" i="8"/>
  <c r="E458" i="8" s="1"/>
  <c r="G458" i="8"/>
  <c r="H458" i="8"/>
  <c r="C459" i="8"/>
  <c r="F459" i="8" s="1"/>
  <c r="E459" i="8"/>
  <c r="G459" i="8"/>
  <c r="H459" i="8"/>
  <c r="C460" i="8"/>
  <c r="E460" i="8" s="1"/>
  <c r="H460" i="8"/>
  <c r="C461" i="8"/>
  <c r="F461" i="8" s="1"/>
  <c r="E461" i="8"/>
  <c r="G461" i="8"/>
  <c r="H461" i="8"/>
  <c r="C462" i="8"/>
  <c r="E462" i="8" s="1"/>
  <c r="G462" i="8"/>
  <c r="H462" i="8"/>
  <c r="C463" i="8"/>
  <c r="H463" i="8"/>
  <c r="C464" i="8"/>
  <c r="H464" i="8"/>
  <c r="C465" i="8"/>
  <c r="F465" i="8" s="1"/>
  <c r="E465" i="8"/>
  <c r="H465" i="8"/>
  <c r="C466" i="8"/>
  <c r="E466" i="8" s="1"/>
  <c r="G466" i="8"/>
  <c r="H466" i="8"/>
  <c r="C467" i="8"/>
  <c r="F467" i="8" s="1"/>
  <c r="E467" i="8"/>
  <c r="G467" i="8"/>
  <c r="H467" i="8"/>
  <c r="C468" i="8"/>
  <c r="E468" i="8" s="1"/>
  <c r="H468" i="8"/>
  <c r="C469" i="8"/>
  <c r="F469" i="8" s="1"/>
  <c r="E469" i="8"/>
  <c r="G469" i="8"/>
  <c r="H469" i="8"/>
  <c r="C470" i="8"/>
  <c r="E470" i="8" s="1"/>
  <c r="H470" i="8"/>
  <c r="C471" i="8"/>
  <c r="F471" i="8" s="1"/>
  <c r="E471" i="8"/>
  <c r="G471" i="8"/>
  <c r="H471" i="8"/>
  <c r="C472" i="8"/>
  <c r="E472" i="8" s="1"/>
  <c r="G472" i="8"/>
  <c r="H472" i="8"/>
  <c r="C473" i="8"/>
  <c r="F473" i="8" s="1"/>
  <c r="G473" i="8"/>
  <c r="H473" i="8"/>
  <c r="C474" i="8"/>
  <c r="E474" i="8" s="1"/>
  <c r="H474" i="8"/>
  <c r="C475" i="8"/>
  <c r="H475" i="8"/>
  <c r="C476" i="8"/>
  <c r="H476" i="8"/>
  <c r="C477" i="8"/>
  <c r="E477" i="8"/>
  <c r="H477" i="8"/>
  <c r="C478" i="8"/>
  <c r="E478" i="8" s="1"/>
  <c r="G478" i="8"/>
  <c r="H478" i="8"/>
  <c r="C479" i="8"/>
  <c r="F479" i="8" s="1"/>
  <c r="E479" i="8"/>
  <c r="G479" i="8"/>
  <c r="H479" i="8"/>
  <c r="C480" i="8"/>
  <c r="E480" i="8" s="1"/>
  <c r="G480" i="8"/>
  <c r="H480" i="8"/>
  <c r="C481" i="8"/>
  <c r="F481" i="8" s="1"/>
  <c r="G481" i="8"/>
  <c r="H481" i="8"/>
  <c r="C482" i="8"/>
  <c r="E482" i="8" s="1"/>
  <c r="H482" i="8"/>
  <c r="C483" i="8"/>
  <c r="H483" i="8"/>
  <c r="C484" i="8"/>
  <c r="H484" i="8"/>
  <c r="C485" i="8"/>
  <c r="H485" i="8"/>
  <c r="C486" i="8"/>
  <c r="H486" i="8"/>
  <c r="C487" i="8"/>
  <c r="E487" i="8"/>
  <c r="H487" i="8"/>
  <c r="C488" i="8"/>
  <c r="H488" i="8"/>
  <c r="C489" i="8"/>
  <c r="E489" i="8"/>
  <c r="H489" i="8"/>
  <c r="C490" i="8"/>
  <c r="H490" i="8"/>
  <c r="C491" i="8"/>
  <c r="H491" i="8"/>
  <c r="C492" i="8"/>
  <c r="H492" i="8"/>
  <c r="C493" i="8"/>
  <c r="H493" i="8"/>
  <c r="C494" i="8"/>
  <c r="H494" i="8"/>
  <c r="C495" i="8"/>
  <c r="E495" i="8"/>
  <c r="H495" i="8"/>
  <c r="C496" i="8"/>
  <c r="H496" i="8"/>
  <c r="C497" i="8"/>
  <c r="H497" i="8"/>
  <c r="C498" i="8"/>
  <c r="H498" i="8"/>
  <c r="C499" i="8"/>
  <c r="H499" i="8"/>
  <c r="C500" i="8"/>
  <c r="H500" i="8"/>
  <c r="C501" i="8"/>
  <c r="D501" i="8"/>
  <c r="E501" i="8"/>
  <c r="F501" i="8"/>
  <c r="G501" i="8"/>
  <c r="C502" i="8"/>
  <c r="F502" i="8"/>
  <c r="G502" i="8"/>
  <c r="H502" i="8"/>
  <c r="C503" i="8"/>
  <c r="D503" i="8" s="1"/>
  <c r="F503" i="8"/>
  <c r="G503" i="8"/>
  <c r="H503" i="8"/>
  <c r="C504" i="8"/>
  <c r="D504" i="8"/>
  <c r="E504" i="8"/>
  <c r="F504" i="8"/>
  <c r="G504" i="8"/>
  <c r="H504" i="8"/>
  <c r="C505" i="8"/>
  <c r="H505" i="8"/>
  <c r="C506" i="8"/>
  <c r="F506" i="8"/>
  <c r="G506" i="8"/>
  <c r="H506" i="8"/>
  <c r="C507" i="8"/>
  <c r="D507" i="8" s="1"/>
  <c r="F507" i="8"/>
  <c r="G507" i="8"/>
  <c r="H507" i="8"/>
  <c r="C508" i="8"/>
  <c r="D508" i="8"/>
  <c r="E508" i="8"/>
  <c r="F508" i="8"/>
  <c r="G508" i="8"/>
  <c r="H508" i="8"/>
  <c r="C509" i="8"/>
  <c r="H509" i="8"/>
  <c r="C510" i="8"/>
  <c r="F510" i="8"/>
  <c r="G510" i="8"/>
  <c r="H510" i="8"/>
  <c r="C511" i="8"/>
  <c r="D511" i="8"/>
  <c r="E511" i="8"/>
  <c r="F511" i="8"/>
  <c r="G511" i="8"/>
  <c r="C512" i="8"/>
  <c r="E512" i="8"/>
  <c r="H512" i="8"/>
  <c r="C513" i="8"/>
  <c r="H513" i="8"/>
  <c r="C514" i="8"/>
  <c r="H514" i="8"/>
  <c r="C515" i="8"/>
  <c r="H515" i="8"/>
  <c r="C516" i="8"/>
  <c r="H516" i="8"/>
  <c r="C517" i="8"/>
  <c r="H517" i="8"/>
  <c r="C518" i="8"/>
  <c r="E518" i="8"/>
  <c r="H518" i="8"/>
  <c r="C519" i="8"/>
  <c r="H519" i="8"/>
  <c r="C520" i="8"/>
  <c r="H520" i="8"/>
  <c r="C521" i="8"/>
  <c r="H521" i="8"/>
  <c r="C522" i="8"/>
  <c r="H522" i="8"/>
  <c r="C523" i="8"/>
  <c r="H523" i="8"/>
  <c r="C524" i="8"/>
  <c r="H524" i="8"/>
  <c r="C525" i="8"/>
  <c r="H525" i="8"/>
  <c r="C526" i="8"/>
  <c r="D526" i="8"/>
  <c r="E526" i="8"/>
  <c r="F526" i="8"/>
  <c r="G526" i="8"/>
  <c r="C527" i="8"/>
  <c r="F527" i="8"/>
  <c r="H527" i="8"/>
  <c r="C528" i="8"/>
  <c r="D528" i="8" s="1"/>
  <c r="F528" i="8"/>
  <c r="G528" i="8"/>
  <c r="H528" i="8"/>
  <c r="C529" i="8"/>
  <c r="D529" i="8"/>
  <c r="E529" i="8"/>
  <c r="F529" i="8"/>
  <c r="G529" i="8"/>
  <c r="H529" i="8"/>
  <c r="C530" i="8"/>
  <c r="H530" i="8"/>
  <c r="C531" i="8"/>
  <c r="F531" i="8"/>
  <c r="H531" i="8"/>
  <c r="C532" i="8"/>
  <c r="D532" i="8" s="1"/>
  <c r="E532" i="8" s="1"/>
  <c r="F532" i="8" s="1"/>
  <c r="G532" i="8" s="1"/>
  <c r="H532" i="8"/>
  <c r="C533" i="8"/>
  <c r="G533" i="8"/>
  <c r="H533" i="8"/>
  <c r="C534" i="8"/>
  <c r="D534" i="8"/>
  <c r="E534" i="8"/>
  <c r="F534" i="8"/>
  <c r="G534" i="8"/>
  <c r="C535" i="8"/>
  <c r="E535" i="8"/>
  <c r="H535" i="8"/>
  <c r="C536" i="8"/>
  <c r="E536" i="8" s="1"/>
  <c r="G536" i="8"/>
  <c r="H536" i="8"/>
  <c r="C537" i="8"/>
  <c r="F537" i="8" s="1"/>
  <c r="E537" i="8"/>
  <c r="G537" i="8"/>
  <c r="H537" i="8"/>
  <c r="C538" i="8"/>
  <c r="E538" i="8" s="1"/>
  <c r="G538" i="8"/>
  <c r="H538" i="8"/>
  <c r="C539" i="8"/>
  <c r="F539" i="8" s="1"/>
  <c r="E539" i="8"/>
  <c r="G539" i="8"/>
  <c r="H539" i="8"/>
  <c r="C540" i="8"/>
  <c r="E540" i="8" s="1"/>
  <c r="G540" i="8"/>
  <c r="H540" i="8"/>
  <c r="C541" i="8"/>
  <c r="H541" i="8"/>
  <c r="C542" i="8"/>
  <c r="H542" i="8"/>
  <c r="C543" i="8"/>
  <c r="E543" i="8"/>
  <c r="H543" i="8"/>
  <c r="C544" i="8"/>
  <c r="E544" i="8" s="1"/>
  <c r="G544" i="8"/>
  <c r="H544" i="8"/>
  <c r="C545" i="8"/>
  <c r="D545" i="8" s="1"/>
  <c r="E545" i="8"/>
  <c r="F545" i="8"/>
  <c r="G545" i="8"/>
  <c r="H545" i="8"/>
  <c r="C546" i="8"/>
  <c r="E546" i="8" s="1"/>
  <c r="G546" i="8"/>
  <c r="H546" i="8"/>
  <c r="C547" i="8"/>
  <c r="D547" i="8" s="1"/>
  <c r="E547" i="8"/>
  <c r="F547" i="8"/>
  <c r="H547" i="8"/>
  <c r="C548" i="8"/>
  <c r="H548" i="8"/>
  <c r="C549" i="8"/>
  <c r="D549" i="8" s="1"/>
  <c r="E549" i="8"/>
  <c r="F549" i="8"/>
  <c r="G549" i="8"/>
  <c r="H549" i="8"/>
  <c r="C550" i="8"/>
  <c r="H550" i="8"/>
  <c r="C551" i="8"/>
  <c r="D551" i="8" s="1"/>
  <c r="E551" i="8"/>
  <c r="F551" i="8"/>
  <c r="H551" i="8"/>
  <c r="C552" i="8"/>
  <c r="E552" i="8" s="1"/>
  <c r="G552" i="8"/>
  <c r="H552" i="8"/>
  <c r="C553" i="8"/>
  <c r="D553" i="8" s="1"/>
  <c r="E553" i="8"/>
  <c r="F553" i="8"/>
  <c r="H553" i="8"/>
  <c r="C554" i="8"/>
  <c r="E554" i="8" s="1"/>
  <c r="G554" i="8"/>
  <c r="H554" i="8"/>
  <c r="C555" i="8"/>
  <c r="D555" i="8" s="1"/>
  <c r="E555" i="8"/>
  <c r="F555" i="8"/>
  <c r="H555" i="8"/>
  <c r="C556" i="8"/>
  <c r="E556" i="8" s="1"/>
  <c r="G556" i="8"/>
  <c r="H556" i="8"/>
  <c r="C557" i="8"/>
  <c r="D557" i="8" s="1"/>
  <c r="E557" i="8"/>
  <c r="F557" i="8"/>
  <c r="H557" i="8"/>
  <c r="C558" i="8"/>
  <c r="H558" i="8"/>
  <c r="C559" i="8"/>
  <c r="D559" i="8" s="1"/>
  <c r="E559" i="8"/>
  <c r="F559" i="8"/>
  <c r="H559" i="8"/>
  <c r="C560" i="8"/>
  <c r="H560" i="8"/>
  <c r="C561" i="8"/>
  <c r="D561" i="8" s="1"/>
  <c r="E561" i="8"/>
  <c r="F561" i="8"/>
  <c r="G561" i="8"/>
  <c r="H561" i="8"/>
  <c r="C562" i="8"/>
  <c r="H562" i="8"/>
  <c r="C563" i="8"/>
  <c r="D563" i="8"/>
  <c r="E563" i="8"/>
  <c r="F563" i="8"/>
  <c r="G563" i="8"/>
  <c r="C564" i="8"/>
  <c r="H564" i="8"/>
  <c r="C565" i="8"/>
  <c r="D565" i="8" s="1"/>
  <c r="G565" i="8"/>
  <c r="H565" i="8"/>
  <c r="C566" i="8"/>
  <c r="D566" i="8" s="1"/>
  <c r="E566" i="8"/>
  <c r="F566" i="8"/>
  <c r="G566" i="8"/>
  <c r="H566" i="8"/>
  <c r="C567" i="8"/>
  <c r="H567" i="8"/>
  <c r="C568" i="8"/>
  <c r="D568" i="8"/>
  <c r="G568" i="8"/>
  <c r="H568" i="8"/>
  <c r="C569" i="8"/>
  <c r="D569" i="8" s="1"/>
  <c r="F569" i="8"/>
  <c r="G569" i="8"/>
  <c r="H569" i="8"/>
  <c r="C570" i="8"/>
  <c r="D570" i="8"/>
  <c r="E570" i="8"/>
  <c r="F570" i="8"/>
  <c r="G570" i="8"/>
  <c r="H570" i="8"/>
  <c r="C571" i="8"/>
  <c r="H571" i="8"/>
  <c r="C572" i="8"/>
  <c r="F572" i="8"/>
  <c r="H572" i="8"/>
  <c r="C573" i="8"/>
  <c r="E573" i="8" s="1"/>
  <c r="D573" i="8"/>
  <c r="F573" i="8"/>
  <c r="H573" i="8"/>
  <c r="C574" i="8"/>
  <c r="D574" i="8"/>
  <c r="H574" i="8"/>
  <c r="C575" i="8"/>
  <c r="E575" i="8" s="1"/>
  <c r="D575" i="8"/>
  <c r="F575" i="8"/>
  <c r="G575" i="8"/>
  <c r="H575" i="8"/>
  <c r="C576" i="8"/>
  <c r="D576" i="8"/>
  <c r="E576" i="8"/>
  <c r="F576" i="8"/>
  <c r="G576" i="8"/>
  <c r="H576" i="8"/>
  <c r="C577" i="8"/>
  <c r="G577" i="8"/>
  <c r="H577" i="8"/>
  <c r="C578" i="8"/>
  <c r="D578" i="8"/>
  <c r="E578" i="8"/>
  <c r="F578" i="8"/>
  <c r="G578" i="8"/>
  <c r="H578" i="8"/>
  <c r="C579" i="8"/>
  <c r="H579" i="8"/>
  <c r="C580" i="8"/>
  <c r="F580" i="8"/>
  <c r="G580" i="8"/>
  <c r="H580" i="8"/>
  <c r="C581" i="8"/>
  <c r="E581" i="8" s="1"/>
  <c r="D581" i="8"/>
  <c r="F581" i="8"/>
  <c r="H581" i="8"/>
  <c r="C582" i="8"/>
  <c r="D582" i="8"/>
  <c r="G582" i="8"/>
  <c r="H582" i="8"/>
  <c r="C583" i="8"/>
  <c r="E583" i="8" s="1"/>
  <c r="D583" i="8"/>
  <c r="F583" i="8"/>
  <c r="G583" i="8"/>
  <c r="H583" i="8"/>
  <c r="C584" i="8"/>
  <c r="D584" i="8"/>
  <c r="E584" i="8"/>
  <c r="F584" i="8"/>
  <c r="G584" i="8"/>
  <c r="H584" i="8"/>
  <c r="C585" i="8"/>
  <c r="H585" i="8"/>
  <c r="C586" i="8"/>
  <c r="D586" i="8" s="1"/>
  <c r="E586" i="8"/>
  <c r="F586" i="8"/>
  <c r="G586" i="8"/>
  <c r="H586" i="8"/>
  <c r="C587" i="8"/>
  <c r="H587" i="8"/>
  <c r="C588" i="8"/>
  <c r="H588" i="8"/>
  <c r="C589" i="8"/>
  <c r="E589" i="8" s="1"/>
  <c r="D589" i="8"/>
  <c r="F589" i="8"/>
  <c r="H589" i="8"/>
  <c r="C590" i="8"/>
  <c r="H590" i="8"/>
  <c r="C591" i="8"/>
  <c r="E591" i="8" s="1"/>
  <c r="D591" i="8"/>
  <c r="F591" i="8"/>
  <c r="G591" i="8"/>
  <c r="H591" i="8"/>
  <c r="C592" i="8"/>
  <c r="F592" i="8" s="1"/>
  <c r="D592" i="8"/>
  <c r="E592" i="8"/>
  <c r="G592" i="8"/>
  <c r="H592" i="8"/>
  <c r="C593" i="8"/>
  <c r="G593" i="8"/>
  <c r="H593" i="8"/>
  <c r="C594" i="8"/>
  <c r="D594" i="8" s="1"/>
  <c r="E594" i="8"/>
  <c r="F594" i="8"/>
  <c r="G594" i="8"/>
  <c r="H594" i="8"/>
  <c r="C595" i="8"/>
  <c r="D595" i="8"/>
  <c r="H595" i="8"/>
  <c r="C596" i="8"/>
  <c r="G596" i="8"/>
  <c r="H596" i="8"/>
  <c r="C597" i="8"/>
  <c r="E597" i="8" s="1"/>
  <c r="D597" i="8"/>
  <c r="F597" i="8"/>
  <c r="G597" i="8"/>
  <c r="H597" i="8"/>
  <c r="C598" i="8"/>
  <c r="D598" i="8"/>
  <c r="G598" i="8"/>
  <c r="H598" i="8"/>
  <c r="C599" i="8"/>
  <c r="E599" i="8" s="1"/>
  <c r="D599" i="8"/>
  <c r="F599" i="8"/>
  <c r="G599" i="8"/>
  <c r="H599" i="8"/>
  <c r="C600" i="8"/>
  <c r="F600" i="8" s="1"/>
  <c r="D600" i="8"/>
  <c r="E600" i="8"/>
  <c r="G600" i="8"/>
  <c r="H600" i="8"/>
  <c r="C601" i="8"/>
  <c r="H601" i="8"/>
  <c r="C602" i="8"/>
  <c r="D602" i="8"/>
  <c r="E602" i="8"/>
  <c r="F602" i="8"/>
  <c r="G602" i="8"/>
  <c r="H602" i="8"/>
  <c r="C603" i="8"/>
  <c r="H603" i="8"/>
  <c r="C604" i="8"/>
  <c r="H604" i="8"/>
  <c r="C605" i="8"/>
  <c r="E605" i="8" s="1"/>
  <c r="D605" i="8"/>
  <c r="F605" i="8"/>
  <c r="H605" i="8"/>
  <c r="C606" i="8"/>
  <c r="H606" i="8"/>
  <c r="C607" i="8"/>
  <c r="E607" i="8" s="1"/>
  <c r="D607" i="8"/>
  <c r="F607" i="8"/>
  <c r="G607" i="8"/>
  <c r="H607" i="8"/>
  <c r="C608" i="8"/>
  <c r="D608" i="8"/>
  <c r="E608" i="8"/>
  <c r="F608" i="8"/>
  <c r="G608" i="8"/>
  <c r="H608" i="8"/>
  <c r="C609" i="8"/>
  <c r="G609" i="8"/>
  <c r="H609" i="8"/>
  <c r="C610" i="8"/>
  <c r="D610" i="8"/>
  <c r="E610" i="8"/>
  <c r="F610" i="8"/>
  <c r="G610" i="8"/>
  <c r="H610" i="8"/>
  <c r="C611" i="8"/>
  <c r="H611" i="8"/>
  <c r="C612" i="8"/>
  <c r="F612" i="8"/>
  <c r="H612" i="8"/>
  <c r="C613" i="8"/>
  <c r="E613" i="8" s="1"/>
  <c r="D613" i="8"/>
  <c r="F613" i="8"/>
  <c r="H613" i="8"/>
  <c r="C614" i="8"/>
  <c r="D614" i="8"/>
  <c r="H614" i="8"/>
  <c r="C615" i="8"/>
  <c r="E615" i="8" s="1"/>
  <c r="F615" i="8"/>
  <c r="G615" i="8"/>
  <c r="H615" i="8"/>
  <c r="C616" i="8"/>
  <c r="D616" i="8"/>
  <c r="E616" i="8"/>
  <c r="F616" i="8"/>
  <c r="G616" i="8"/>
  <c r="H616" i="8"/>
  <c r="C617" i="8"/>
  <c r="H617" i="8"/>
  <c r="C618" i="8"/>
  <c r="D618" i="8" s="1"/>
  <c r="E618" i="8" s="1"/>
  <c r="F618" i="8" s="1"/>
  <c r="G618" i="8" s="1"/>
  <c r="H618" i="8"/>
  <c r="C619" i="8"/>
  <c r="G619" i="8"/>
  <c r="H619" i="8"/>
  <c r="C620" i="8"/>
  <c r="D620" i="8" s="1"/>
  <c r="E620" i="8"/>
  <c r="F620" i="8"/>
  <c r="G620" i="8"/>
  <c r="H620" i="8"/>
  <c r="C621" i="8"/>
  <c r="D621" i="8"/>
  <c r="H621" i="8"/>
  <c r="C622" i="8"/>
  <c r="G622" i="8"/>
  <c r="H622" i="8"/>
  <c r="C623" i="8"/>
  <c r="E623" i="8" s="1"/>
  <c r="D623" i="8"/>
  <c r="F623" i="8"/>
  <c r="G623" i="8"/>
  <c r="H623" i="8"/>
  <c r="C624" i="8"/>
  <c r="D624" i="8"/>
  <c r="G624" i="8"/>
  <c r="H624" i="8"/>
  <c r="C625" i="8"/>
  <c r="E625" i="8" s="1"/>
  <c r="F625" i="8"/>
  <c r="G625" i="8"/>
  <c r="H625" i="8"/>
  <c r="C626" i="8"/>
  <c r="D626" i="8"/>
  <c r="E626" i="8"/>
  <c r="F626" i="8"/>
  <c r="G626" i="8"/>
  <c r="H626" i="8"/>
  <c r="C627" i="8"/>
  <c r="H627" i="8"/>
  <c r="C628" i="8"/>
  <c r="D628" i="8" s="1"/>
  <c r="E628" i="8"/>
  <c r="F628" i="8"/>
  <c r="G628" i="8"/>
  <c r="H628" i="8"/>
  <c r="C629" i="8"/>
  <c r="H629" i="8"/>
  <c r="C630" i="8"/>
  <c r="H630" i="8"/>
  <c r="C631" i="8"/>
  <c r="E631" i="8" s="1"/>
  <c r="D631" i="8"/>
  <c r="F631" i="8"/>
  <c r="G631" i="8"/>
  <c r="H631" i="8"/>
  <c r="C632" i="8"/>
  <c r="H632" i="8"/>
  <c r="C633" i="8"/>
  <c r="E633" i="8" s="1"/>
  <c r="F633" i="8"/>
  <c r="G633" i="8"/>
  <c r="H633" i="8"/>
  <c r="C634" i="8"/>
  <c r="D634" i="8"/>
  <c r="E634" i="8"/>
  <c r="F634" i="8"/>
  <c r="G634" i="8"/>
  <c r="H634" i="8"/>
  <c r="C635" i="8"/>
  <c r="G635" i="8"/>
  <c r="H635" i="8"/>
  <c r="C636" i="8"/>
  <c r="D636" i="8" s="1"/>
  <c r="E636" i="8"/>
  <c r="F636" i="8"/>
  <c r="G636" i="8"/>
  <c r="H636" i="8"/>
  <c r="C637" i="8"/>
  <c r="D637" i="8"/>
  <c r="H637" i="8"/>
  <c r="C638" i="8"/>
  <c r="G638" i="8"/>
  <c r="H638" i="8"/>
  <c r="C639" i="8"/>
  <c r="E639" i="8" s="1"/>
  <c r="F639" i="8"/>
  <c r="G639" i="8"/>
  <c r="H639" i="8"/>
  <c r="C640" i="8"/>
  <c r="D640" i="8"/>
  <c r="E640" i="8"/>
  <c r="F640" i="8"/>
  <c r="G640" i="8"/>
  <c r="H640" i="8"/>
  <c r="C641" i="8"/>
  <c r="H641" i="8"/>
  <c r="C642" i="8"/>
  <c r="D642" i="8" s="1"/>
  <c r="E642" i="8"/>
  <c r="F642" i="8"/>
  <c r="G642" i="8"/>
  <c r="H642" i="8"/>
  <c r="C643" i="8"/>
  <c r="H643" i="8"/>
  <c r="C644" i="8"/>
  <c r="H644" i="8"/>
  <c r="C645" i="8"/>
  <c r="E645" i="8" s="1"/>
  <c r="D645" i="8"/>
  <c r="F645" i="8"/>
  <c r="G645" i="8"/>
  <c r="H645" i="8"/>
  <c r="C646" i="8"/>
  <c r="H646" i="8"/>
  <c r="C647" i="8"/>
  <c r="E647" i="8" s="1"/>
  <c r="F647" i="8"/>
  <c r="G647" i="8"/>
  <c r="H647" i="8"/>
  <c r="C648" i="8"/>
  <c r="D648" i="8"/>
  <c r="E648" i="8"/>
  <c r="F648" i="8"/>
  <c r="G648" i="8"/>
  <c r="H648" i="8"/>
  <c r="C649" i="8"/>
  <c r="G649" i="8"/>
  <c r="H649" i="8"/>
  <c r="C650" i="8"/>
  <c r="D650" i="8" s="1"/>
  <c r="E650" i="8"/>
  <c r="F650" i="8"/>
  <c r="G650" i="8"/>
  <c r="H650" i="8"/>
  <c r="C651" i="8"/>
  <c r="D651" i="8"/>
  <c r="H651" i="8"/>
  <c r="C652" i="8"/>
  <c r="F652" i="8"/>
  <c r="G652" i="8"/>
  <c r="H652" i="8"/>
  <c r="C653" i="8"/>
  <c r="E653" i="8" s="1"/>
  <c r="D653" i="8"/>
  <c r="F653" i="8"/>
  <c r="G653" i="8"/>
  <c r="H653" i="8"/>
  <c r="C654" i="8"/>
  <c r="D654" i="8"/>
  <c r="G654" i="8"/>
  <c r="H654" i="8"/>
  <c r="C655" i="8"/>
  <c r="E655" i="8" s="1"/>
  <c r="F655" i="8"/>
  <c r="G655" i="8"/>
  <c r="H655" i="8"/>
  <c r="C656" i="8"/>
  <c r="D656" i="8"/>
  <c r="E656" i="8"/>
  <c r="F656" i="8"/>
  <c r="G656" i="8"/>
  <c r="H656" i="8"/>
  <c r="C657" i="8"/>
  <c r="H657" i="8"/>
  <c r="C658" i="8"/>
  <c r="D658" i="8" s="1"/>
  <c r="E658" i="8"/>
  <c r="F658" i="8"/>
  <c r="G658" i="8"/>
  <c r="H658" i="8"/>
  <c r="C659" i="8"/>
  <c r="H659" i="8"/>
  <c r="C660" i="8"/>
  <c r="F660" i="8"/>
  <c r="H660" i="8"/>
  <c r="C661" i="8"/>
  <c r="E661" i="8" s="1"/>
  <c r="D661" i="8"/>
  <c r="F661" i="8"/>
  <c r="G661" i="8"/>
  <c r="H661" i="8"/>
  <c r="C662" i="8"/>
  <c r="H662" i="8"/>
  <c r="C663" i="8"/>
  <c r="E663" i="8" s="1"/>
  <c r="F663" i="8"/>
  <c r="G663" i="8"/>
  <c r="H663" i="8"/>
  <c r="C664" i="8"/>
  <c r="D664" i="8"/>
  <c r="E664" i="8"/>
  <c r="F664" i="8"/>
  <c r="G664" i="8"/>
  <c r="H664" i="8"/>
  <c r="C665" i="8"/>
  <c r="G665" i="8"/>
  <c r="H665" i="8"/>
  <c r="C666" i="8"/>
  <c r="D666" i="8" s="1"/>
  <c r="E666" i="8"/>
  <c r="F666" i="8"/>
  <c r="G666" i="8"/>
  <c r="H666" i="8"/>
  <c r="C667" i="8"/>
  <c r="D667" i="8"/>
  <c r="H667" i="8"/>
  <c r="C668" i="8"/>
  <c r="F668" i="8"/>
  <c r="G668" i="8"/>
  <c r="H668" i="8"/>
  <c r="C669" i="8"/>
  <c r="E669" i="8" s="1"/>
  <c r="D669" i="8"/>
  <c r="F669" i="8"/>
  <c r="G669" i="8"/>
  <c r="H669" i="8"/>
  <c r="C670" i="8"/>
  <c r="D670" i="8"/>
  <c r="G670" i="8"/>
  <c r="H670" i="8"/>
  <c r="C671" i="8"/>
  <c r="E671" i="8" s="1"/>
  <c r="F671" i="8"/>
  <c r="G671" i="8"/>
  <c r="H671" i="8"/>
  <c r="C672" i="8"/>
  <c r="D672" i="8"/>
  <c r="E672" i="8"/>
  <c r="F672" i="8"/>
  <c r="G672" i="8"/>
  <c r="H672" i="8"/>
  <c r="C673" i="8"/>
  <c r="H673" i="8"/>
  <c r="C674" i="8"/>
  <c r="D674" i="8" s="1"/>
  <c r="E674" i="8"/>
  <c r="F674" i="8"/>
  <c r="G674" i="8"/>
  <c r="H674" i="8"/>
  <c r="C675" i="8"/>
  <c r="H675" i="8"/>
  <c r="C676" i="8"/>
  <c r="F676" i="8"/>
  <c r="H676" i="8"/>
  <c r="C677" i="8"/>
  <c r="E677" i="8" s="1"/>
  <c r="D677" i="8"/>
  <c r="F677" i="8"/>
  <c r="G677" i="8"/>
  <c r="H677" i="8"/>
  <c r="C678" i="8"/>
  <c r="H678" i="8"/>
  <c r="C679" i="8"/>
  <c r="E679" i="8" s="1"/>
  <c r="F679" i="8"/>
  <c r="G679" i="8"/>
  <c r="H679" i="8"/>
  <c r="C680" i="8"/>
  <c r="D680" i="8"/>
  <c r="E680" i="8"/>
  <c r="F680" i="8"/>
  <c r="G680" i="8"/>
  <c r="H680" i="8"/>
  <c r="C681" i="8"/>
  <c r="G681" i="8"/>
  <c r="H681" i="8"/>
  <c r="C682" i="8"/>
  <c r="D682" i="8" s="1"/>
  <c r="E682" i="8"/>
  <c r="F682" i="8"/>
  <c r="G682" i="8"/>
  <c r="H682" i="8"/>
  <c r="C683" i="8"/>
  <c r="D683" i="8"/>
  <c r="H683" i="8"/>
  <c r="C684" i="8"/>
  <c r="F684" i="8"/>
  <c r="G684" i="8"/>
  <c r="H684" i="8"/>
  <c r="C685" i="8"/>
  <c r="E685" i="8" s="1"/>
  <c r="D685" i="8"/>
  <c r="F685" i="8"/>
  <c r="G685" i="8"/>
  <c r="H685" i="8"/>
  <c r="C686" i="8"/>
  <c r="D686" i="8"/>
  <c r="G686" i="8"/>
  <c r="H686" i="8"/>
  <c r="C687" i="8"/>
  <c r="E687" i="8" s="1"/>
  <c r="F687" i="8"/>
  <c r="G687" i="8"/>
  <c r="H687" i="8"/>
  <c r="C688" i="8"/>
  <c r="D688" i="8"/>
  <c r="E688" i="8"/>
  <c r="F688" i="8"/>
  <c r="G688" i="8"/>
  <c r="H688" i="8"/>
  <c r="C689" i="8"/>
  <c r="H689" i="8"/>
  <c r="C690" i="8"/>
  <c r="D690" i="8" s="1"/>
  <c r="E690" i="8"/>
  <c r="F690" i="8"/>
  <c r="G690" i="8"/>
  <c r="H690" i="8"/>
  <c r="C691" i="8"/>
  <c r="H691" i="8"/>
  <c r="C692" i="8"/>
  <c r="H692" i="8"/>
  <c r="C693" i="8"/>
  <c r="E693" i="8" s="1"/>
  <c r="D693" i="8"/>
  <c r="F693" i="8"/>
  <c r="G693" i="8"/>
  <c r="H693" i="8"/>
  <c r="C694" i="8"/>
  <c r="H694" i="8"/>
  <c r="C695" i="8"/>
  <c r="E695" i="8" s="1"/>
  <c r="F695" i="8"/>
  <c r="G695" i="8"/>
  <c r="H695" i="8"/>
  <c r="C696" i="8"/>
  <c r="D696" i="8"/>
  <c r="E696" i="8"/>
  <c r="F696" i="8"/>
  <c r="G696" i="8"/>
  <c r="H696" i="8"/>
  <c r="C697" i="8"/>
  <c r="G697" i="8"/>
  <c r="H697" i="8"/>
  <c r="C698" i="8"/>
  <c r="D698" i="8" s="1"/>
  <c r="E698" i="8"/>
  <c r="F698" i="8"/>
  <c r="G698" i="8"/>
  <c r="H698" i="8"/>
  <c r="C699" i="8"/>
  <c r="D699" i="8"/>
  <c r="H699" i="8"/>
  <c r="C700" i="8"/>
  <c r="F700" i="8"/>
  <c r="G700" i="8"/>
  <c r="H700" i="8"/>
  <c r="C701" i="8"/>
  <c r="E701" i="8" s="1"/>
  <c r="D701" i="8"/>
  <c r="F701" i="8"/>
  <c r="G701" i="8"/>
  <c r="H701" i="8"/>
  <c r="C702" i="8"/>
  <c r="D702" i="8"/>
  <c r="G702" i="8"/>
  <c r="H702" i="8"/>
  <c r="C703" i="8"/>
  <c r="E703" i="8" s="1"/>
  <c r="D703" i="8"/>
  <c r="F703" i="8"/>
  <c r="G703" i="8"/>
  <c r="H703" i="8"/>
  <c r="C704" i="8"/>
  <c r="D704" i="8"/>
  <c r="E704" i="8"/>
  <c r="F704" i="8"/>
  <c r="G704" i="8"/>
  <c r="H704" i="8"/>
  <c r="C705" i="8"/>
  <c r="G705" i="8"/>
  <c r="H705" i="8"/>
  <c r="C706" i="8"/>
  <c r="D706" i="8" s="1"/>
  <c r="E706" i="8"/>
  <c r="F706" i="8"/>
  <c r="G706" i="8"/>
  <c r="H706" i="8"/>
  <c r="C707" i="8"/>
  <c r="D707" i="8"/>
  <c r="H707" i="8"/>
  <c r="C708" i="8"/>
  <c r="H708" i="8"/>
  <c r="C709" i="8"/>
  <c r="E709" i="8" s="1"/>
  <c r="D709" i="8"/>
  <c r="F709" i="8"/>
  <c r="G709" i="8"/>
  <c r="H709" i="8"/>
  <c r="C710" i="8"/>
  <c r="D710" i="8"/>
  <c r="G710" i="8"/>
  <c r="H710" i="8"/>
  <c r="C711" i="8"/>
  <c r="E711" i="8" s="1"/>
  <c r="F711" i="8"/>
  <c r="G711" i="8"/>
  <c r="H711" i="8"/>
  <c r="C712" i="8"/>
  <c r="D712" i="8"/>
  <c r="E712" i="8"/>
  <c r="F712" i="8"/>
  <c r="G712" i="8"/>
  <c r="H712" i="8"/>
  <c r="C713" i="8"/>
  <c r="G713" i="8"/>
  <c r="H713" i="8"/>
  <c r="C714" i="8"/>
  <c r="D714" i="8" s="1"/>
  <c r="E714" i="8"/>
  <c r="F714" i="8"/>
  <c r="G714" i="8"/>
  <c r="H714" i="8"/>
  <c r="C715" i="8"/>
  <c r="D715" i="8"/>
  <c r="H715" i="8"/>
  <c r="C716" i="8"/>
  <c r="F716" i="8"/>
  <c r="G716" i="8"/>
  <c r="H716" i="8"/>
  <c r="C717" i="8"/>
  <c r="E717" i="8" s="1"/>
  <c r="D717" i="8"/>
  <c r="F717" i="8"/>
  <c r="G717" i="8"/>
  <c r="H717" i="8"/>
  <c r="C718" i="8"/>
  <c r="D718" i="8"/>
  <c r="H718" i="8"/>
  <c r="C719" i="8"/>
  <c r="E719" i="8" s="1"/>
  <c r="F719" i="8"/>
  <c r="G719" i="8"/>
  <c r="H719" i="8"/>
  <c r="C720" i="8"/>
  <c r="D720" i="8"/>
  <c r="E720" i="8"/>
  <c r="F720" i="8"/>
  <c r="G720" i="8"/>
  <c r="H720" i="8"/>
  <c r="C721" i="8"/>
  <c r="G721" i="8"/>
  <c r="H721" i="8"/>
  <c r="C722" i="8"/>
  <c r="D722" i="8" s="1"/>
  <c r="E722" i="8"/>
  <c r="F722" i="8"/>
  <c r="G722" i="8"/>
  <c r="H722" i="8"/>
  <c r="C723" i="8"/>
  <c r="D723" i="8"/>
  <c r="H723" i="8"/>
  <c r="C724" i="8"/>
  <c r="H724" i="8"/>
  <c r="C725" i="8"/>
  <c r="E725" i="8" s="1"/>
  <c r="D725" i="8"/>
  <c r="F725" i="8"/>
  <c r="G725" i="8"/>
  <c r="H725" i="8"/>
  <c r="C726" i="8"/>
  <c r="D726" i="8"/>
  <c r="G726" i="8"/>
  <c r="H726" i="8"/>
  <c r="C727" i="8"/>
  <c r="E727" i="8" s="1"/>
  <c r="F727" i="8"/>
  <c r="G727" i="8"/>
  <c r="H727" i="8"/>
  <c r="C728" i="8"/>
  <c r="D728" i="8"/>
  <c r="E728" i="8"/>
  <c r="F728" i="8"/>
  <c r="G728" i="8"/>
  <c r="H728" i="8"/>
  <c r="C729" i="8"/>
  <c r="H729" i="8"/>
  <c r="C730" i="8"/>
  <c r="D730" i="8" s="1"/>
  <c r="E730" i="8"/>
  <c r="F730" i="8"/>
  <c r="G730" i="8"/>
  <c r="H730" i="8"/>
  <c r="C731" i="8"/>
  <c r="H731" i="8"/>
  <c r="C732" i="8"/>
  <c r="F732" i="8"/>
  <c r="G732" i="8"/>
  <c r="H732" i="8"/>
  <c r="C733" i="8"/>
  <c r="E733" i="8" s="1"/>
  <c r="D733" i="8"/>
  <c r="F733" i="8"/>
  <c r="G733" i="8"/>
  <c r="H733" i="8"/>
  <c r="C734" i="8"/>
  <c r="H734" i="8"/>
  <c r="C735" i="8"/>
  <c r="E735" i="8" s="1"/>
  <c r="F735" i="8"/>
  <c r="G735" i="8"/>
  <c r="H735" i="8"/>
  <c r="C736" i="8"/>
  <c r="D736" i="8"/>
  <c r="E736" i="8"/>
  <c r="F736" i="8"/>
  <c r="G736" i="8"/>
  <c r="H736" i="8"/>
  <c r="C737" i="8"/>
  <c r="G737" i="8"/>
  <c r="H737" i="8"/>
  <c r="C738" i="8"/>
  <c r="D738" i="8" s="1"/>
  <c r="E738" i="8"/>
  <c r="F738" i="8"/>
  <c r="G738" i="8"/>
  <c r="H738" i="8"/>
  <c r="C739" i="8"/>
  <c r="D739" i="8"/>
  <c r="H739" i="8"/>
  <c r="C740" i="8"/>
  <c r="H740" i="8"/>
  <c r="C741" i="8"/>
  <c r="E741" i="8" s="1"/>
  <c r="D741" i="8"/>
  <c r="F741" i="8"/>
  <c r="G741" i="8"/>
  <c r="H741" i="8"/>
  <c r="C742" i="8"/>
  <c r="D742" i="8"/>
  <c r="G742" i="8"/>
  <c r="H742" i="8"/>
  <c r="C743" i="8"/>
  <c r="E743" i="8" s="1"/>
  <c r="F743" i="8"/>
  <c r="G743" i="8"/>
  <c r="H743" i="8"/>
  <c r="C744" i="8"/>
  <c r="D744" i="8"/>
  <c r="E744" i="8"/>
  <c r="F744" i="8"/>
  <c r="G744" i="8"/>
  <c r="H744" i="8"/>
  <c r="C745" i="8"/>
  <c r="G745" i="8"/>
  <c r="H745" i="8"/>
  <c r="C746" i="8"/>
  <c r="D746" i="8" s="1"/>
  <c r="E746" i="8"/>
  <c r="F746" i="8"/>
  <c r="G746" i="8"/>
  <c r="H746" i="8"/>
  <c r="C747" i="8"/>
  <c r="D747" i="8"/>
  <c r="H747" i="8"/>
  <c r="C748" i="8"/>
  <c r="F748" i="8"/>
  <c r="G748" i="8"/>
  <c r="H748" i="8"/>
  <c r="C749" i="8"/>
  <c r="E749" i="8" s="1"/>
  <c r="D749" i="8"/>
  <c r="F749" i="8"/>
  <c r="G749" i="8"/>
  <c r="H749" i="8"/>
  <c r="C750" i="8"/>
  <c r="D750" i="8"/>
  <c r="H750" i="8"/>
  <c r="C751" i="8"/>
  <c r="E751" i="8" s="1"/>
  <c r="F751" i="8"/>
  <c r="G751" i="8"/>
  <c r="H751" i="8"/>
  <c r="C752" i="8"/>
  <c r="D752" i="8"/>
  <c r="E752" i="8"/>
  <c r="F752" i="8"/>
  <c r="G752" i="8"/>
  <c r="H752" i="8"/>
  <c r="C753" i="8"/>
  <c r="G753" i="8"/>
  <c r="H753" i="8"/>
  <c r="C754" i="8"/>
  <c r="D754" i="8" s="1"/>
  <c r="E754" i="8"/>
  <c r="F754" i="8"/>
  <c r="G754" i="8"/>
  <c r="H754" i="8"/>
  <c r="C755" i="8"/>
  <c r="D755" i="8"/>
  <c r="H755" i="8"/>
  <c r="C756" i="8"/>
  <c r="H756" i="8"/>
  <c r="C757" i="8"/>
  <c r="E757" i="8" s="1"/>
  <c r="D757" i="8"/>
  <c r="F757" i="8"/>
  <c r="H757" i="8"/>
  <c r="C758" i="8"/>
  <c r="H758" i="8"/>
  <c r="C759" i="8"/>
  <c r="E759" i="8" s="1"/>
  <c r="D759" i="8"/>
  <c r="F759" i="8"/>
  <c r="G759" i="8"/>
  <c r="H759" i="8"/>
  <c r="C760" i="8"/>
  <c r="F760" i="8" s="1"/>
  <c r="D760" i="8"/>
  <c r="E760" i="8"/>
  <c r="G760" i="8"/>
  <c r="H760" i="8"/>
  <c r="C761" i="8"/>
  <c r="G761" i="8"/>
  <c r="H761" i="8"/>
  <c r="C762" i="8"/>
  <c r="D762" i="8" s="1"/>
  <c r="E762" i="8"/>
  <c r="F762" i="8"/>
  <c r="G762" i="8"/>
  <c r="H762" i="8"/>
  <c r="C763" i="8"/>
  <c r="D763" i="8"/>
  <c r="H763" i="8"/>
  <c r="C764" i="8"/>
  <c r="F764" i="8"/>
  <c r="G764" i="8"/>
  <c r="H764" i="8"/>
  <c r="C765" i="8"/>
  <c r="E765" i="8" s="1"/>
  <c r="D765" i="8"/>
  <c r="F765" i="8"/>
  <c r="H765" i="8"/>
  <c r="C766" i="8"/>
  <c r="D766" i="8"/>
  <c r="G766" i="8"/>
  <c r="H766" i="8"/>
  <c r="C767" i="8"/>
  <c r="E767" i="8" s="1"/>
  <c r="D767" i="8"/>
  <c r="F767" i="8"/>
  <c r="G767" i="8"/>
  <c r="H767" i="8"/>
  <c r="C768" i="8"/>
  <c r="F768" i="8" s="1"/>
  <c r="D768" i="8"/>
  <c r="E768" i="8"/>
  <c r="G768" i="8"/>
  <c r="H768" i="8"/>
  <c r="C769" i="8"/>
  <c r="H769" i="8"/>
  <c r="C770" i="8"/>
  <c r="D770" i="8" s="1"/>
  <c r="E770" i="8"/>
  <c r="F770" i="8"/>
  <c r="G770" i="8"/>
  <c r="H770" i="8"/>
  <c r="C771" i="8"/>
  <c r="H771" i="8"/>
  <c r="C772" i="8"/>
  <c r="F772" i="8"/>
  <c r="G772" i="8"/>
  <c r="H772" i="8"/>
  <c r="C773" i="8"/>
  <c r="E773" i="8" s="1"/>
  <c r="D773" i="8"/>
  <c r="F773" i="8"/>
  <c r="G773" i="8"/>
  <c r="H773" i="8"/>
  <c r="C774" i="8"/>
  <c r="H774" i="8"/>
  <c r="C775" i="8"/>
  <c r="E775" i="8" s="1"/>
  <c r="F775" i="8"/>
  <c r="G775" i="8"/>
  <c r="H775" i="8"/>
  <c r="C776" i="8"/>
  <c r="D776" i="8"/>
  <c r="E776" i="8"/>
  <c r="F776" i="8"/>
  <c r="G776" i="8"/>
  <c r="H776" i="8"/>
  <c r="C777" i="8"/>
  <c r="G777" i="8"/>
  <c r="H777" i="8"/>
  <c r="C778" i="8"/>
  <c r="D778" i="8" s="1"/>
  <c r="E778" i="8"/>
  <c r="F778" i="8"/>
  <c r="G778" i="8"/>
  <c r="H778" i="8"/>
  <c r="C779" i="8"/>
  <c r="D779" i="8"/>
  <c r="H779" i="8"/>
  <c r="C780" i="8"/>
  <c r="H780" i="8"/>
  <c r="C781" i="8"/>
  <c r="E781" i="8" s="1"/>
  <c r="D781" i="8"/>
  <c r="F781" i="8"/>
  <c r="G781" i="8"/>
  <c r="H781" i="8"/>
  <c r="C782" i="8"/>
  <c r="D782" i="8"/>
  <c r="G782" i="8"/>
  <c r="H782" i="8"/>
  <c r="C783" i="8"/>
  <c r="E783" i="8" s="1"/>
  <c r="F783" i="8"/>
  <c r="G783" i="8"/>
  <c r="H783" i="8"/>
  <c r="C784" i="8"/>
  <c r="D784" i="8"/>
  <c r="E784" i="8"/>
  <c r="F784" i="8"/>
  <c r="G784" i="8"/>
  <c r="H784" i="8"/>
  <c r="C785" i="8"/>
  <c r="G785" i="8"/>
  <c r="H785" i="8"/>
  <c r="C786" i="8"/>
  <c r="D786" i="8" s="1"/>
  <c r="E786" i="8"/>
  <c r="F786" i="8"/>
  <c r="G786" i="8"/>
  <c r="H786" i="8"/>
  <c r="C787" i="8"/>
  <c r="D787" i="8"/>
  <c r="H787" i="8"/>
  <c r="C788" i="8"/>
  <c r="F788" i="8"/>
  <c r="G788" i="8"/>
  <c r="H788" i="8"/>
  <c r="C789" i="8"/>
  <c r="E789" i="8" s="1"/>
  <c r="D789" i="8"/>
  <c r="F789" i="8"/>
  <c r="G789" i="8"/>
  <c r="H789" i="8"/>
  <c r="C790" i="8"/>
  <c r="D790" i="8"/>
  <c r="H790" i="8"/>
  <c r="C791" i="8"/>
  <c r="E791" i="8" s="1"/>
  <c r="F791" i="8"/>
  <c r="G791" i="8"/>
  <c r="H791" i="8"/>
  <c r="C792" i="8"/>
  <c r="D792" i="8"/>
  <c r="E792" i="8"/>
  <c r="F792" i="8"/>
  <c r="G792" i="8"/>
  <c r="H792" i="8"/>
  <c r="C793" i="8"/>
  <c r="G793" i="8"/>
  <c r="H793" i="8"/>
  <c r="C794" i="8"/>
  <c r="D794" i="8" s="1"/>
  <c r="E794" i="8"/>
  <c r="F794" i="8"/>
  <c r="G794" i="8"/>
  <c r="H794" i="8"/>
  <c r="C795" i="8"/>
  <c r="D795" i="8"/>
  <c r="H795" i="8"/>
  <c r="C796" i="8"/>
  <c r="H796" i="8"/>
  <c r="C797" i="8"/>
  <c r="E797" i="8" s="1"/>
  <c r="D797" i="8"/>
  <c r="F797" i="8"/>
  <c r="G797" i="8"/>
  <c r="H797" i="8"/>
  <c r="C798" i="8"/>
  <c r="D798" i="8"/>
  <c r="G798" i="8"/>
  <c r="H798" i="8"/>
  <c r="C799" i="8"/>
  <c r="E799" i="8" s="1"/>
  <c r="F799" i="8"/>
  <c r="G799" i="8"/>
  <c r="H799" i="8"/>
  <c r="C800" i="8"/>
  <c r="D800" i="8"/>
  <c r="E800" i="8"/>
  <c r="F800" i="8"/>
  <c r="G800" i="8"/>
  <c r="H800" i="8"/>
  <c r="C801" i="8"/>
  <c r="G801" i="8"/>
  <c r="H801" i="8"/>
  <c r="C802" i="8"/>
  <c r="D802" i="8" s="1"/>
  <c r="E802" i="8"/>
  <c r="F802" i="8"/>
  <c r="G802" i="8"/>
  <c r="H802" i="8"/>
  <c r="C803" i="8"/>
  <c r="D803" i="8"/>
  <c r="H803" i="8"/>
  <c r="C804" i="8"/>
  <c r="F804" i="8"/>
  <c r="G804" i="8"/>
  <c r="H804" i="8"/>
  <c r="C805" i="8"/>
  <c r="E805" i="8" s="1"/>
  <c r="D805" i="8"/>
  <c r="F805" i="8"/>
  <c r="G805" i="8"/>
  <c r="H805" i="8"/>
  <c r="C806" i="8"/>
  <c r="D806" i="8"/>
  <c r="H806" i="8"/>
  <c r="C807" i="8"/>
  <c r="E807" i="8" s="1"/>
  <c r="F807" i="8"/>
  <c r="G807" i="8"/>
  <c r="H807" i="8"/>
  <c r="C808" i="8"/>
  <c r="D808" i="8"/>
  <c r="E808" i="8"/>
  <c r="F808" i="8"/>
  <c r="G808" i="8"/>
  <c r="H808" i="8"/>
  <c r="C809" i="8"/>
  <c r="G809" i="8"/>
  <c r="H809" i="8"/>
  <c r="C810" i="8"/>
  <c r="D810" i="8" s="1"/>
  <c r="E810" i="8"/>
  <c r="F810" i="8"/>
  <c r="G810" i="8"/>
  <c r="H810" i="8"/>
  <c r="C811" i="8"/>
  <c r="D811" i="8"/>
  <c r="H811" i="8"/>
  <c r="C812" i="8"/>
  <c r="H812" i="8"/>
  <c r="C813" i="8"/>
  <c r="E813" i="8" s="1"/>
  <c r="D813" i="8"/>
  <c r="F813" i="8"/>
  <c r="G813" i="8"/>
  <c r="H813" i="8"/>
  <c r="C814" i="8"/>
  <c r="D814" i="8"/>
  <c r="G814" i="8"/>
  <c r="H814" i="8"/>
  <c r="C815" i="8"/>
  <c r="E815" i="8" s="1"/>
  <c r="F815" i="8"/>
  <c r="G815" i="8"/>
  <c r="H815" i="8"/>
  <c r="C816" i="8"/>
  <c r="D816" i="8"/>
  <c r="E816" i="8"/>
  <c r="F816" i="8"/>
  <c r="G816" i="8"/>
  <c r="H816" i="8"/>
  <c r="C817" i="8"/>
  <c r="H817" i="8"/>
  <c r="C818" i="8"/>
  <c r="D818" i="8" s="1"/>
  <c r="E818" i="8"/>
  <c r="F818" i="8"/>
  <c r="G818" i="8"/>
  <c r="H818" i="8"/>
  <c r="C819" i="8"/>
  <c r="H819" i="8"/>
  <c r="C820" i="8"/>
  <c r="F820" i="8"/>
  <c r="G820" i="8"/>
  <c r="H820" i="8"/>
  <c r="C821" i="8"/>
  <c r="E821" i="8" s="1"/>
  <c r="D821" i="8"/>
  <c r="F821" i="8"/>
  <c r="G821" i="8"/>
  <c r="H821" i="8"/>
  <c r="C822" i="8"/>
  <c r="H822" i="8"/>
  <c r="C823" i="8"/>
  <c r="E823" i="8" s="1"/>
  <c r="F823" i="8"/>
  <c r="G823" i="8"/>
  <c r="H823" i="8"/>
  <c r="C824" i="8"/>
  <c r="D824" i="8"/>
  <c r="E824" i="8"/>
  <c r="F824" i="8"/>
  <c r="G824" i="8"/>
  <c r="H824" i="8"/>
  <c r="C825" i="8"/>
  <c r="G825" i="8"/>
  <c r="H825" i="8"/>
  <c r="C826" i="8"/>
  <c r="D826" i="8" s="1"/>
  <c r="E826" i="8"/>
  <c r="F826" i="8"/>
  <c r="G826" i="8"/>
  <c r="H826" i="8"/>
  <c r="C827" i="8"/>
  <c r="D827" i="8"/>
  <c r="H827" i="8"/>
  <c r="C828" i="8"/>
  <c r="H828" i="8"/>
  <c r="C829" i="8"/>
  <c r="E829" i="8" s="1"/>
  <c r="D829" i="8"/>
  <c r="F829" i="8"/>
  <c r="G829" i="8"/>
  <c r="H829" i="8"/>
  <c r="C830" i="8"/>
  <c r="D830" i="8"/>
  <c r="G830" i="8"/>
  <c r="H830" i="8"/>
  <c r="C831" i="8"/>
  <c r="E831" i="8" s="1"/>
  <c r="D831" i="8"/>
  <c r="F831" i="8"/>
  <c r="G831" i="8"/>
  <c r="H831" i="8"/>
  <c r="C832" i="8"/>
  <c r="D832" i="8"/>
  <c r="E832" i="8"/>
  <c r="F832" i="8"/>
  <c r="G832" i="8"/>
  <c r="H832" i="8"/>
  <c r="C833" i="8"/>
  <c r="H833" i="8"/>
  <c r="C834" i="8"/>
  <c r="D834" i="8" s="1"/>
  <c r="E834" i="8"/>
  <c r="F834" i="8"/>
  <c r="G834" i="8"/>
  <c r="H834" i="8"/>
  <c r="C835" i="8"/>
  <c r="H835" i="8"/>
  <c r="C836" i="8"/>
  <c r="E836" i="8"/>
  <c r="H836" i="8"/>
  <c r="C837" i="8"/>
  <c r="G837" i="8"/>
  <c r="H837" i="8"/>
  <c r="C838" i="8"/>
  <c r="D838" i="8"/>
  <c r="E838" i="8"/>
  <c r="F838" i="8"/>
  <c r="G838" i="8"/>
  <c r="H838" i="8"/>
  <c r="C839" i="8"/>
  <c r="D839" i="8"/>
  <c r="H839" i="8"/>
  <c r="C840" i="8"/>
  <c r="F840" i="8"/>
  <c r="G840" i="8"/>
  <c r="H840" i="8"/>
  <c r="C841" i="8"/>
  <c r="E841" i="8" s="1"/>
  <c r="D841" i="8"/>
  <c r="F841" i="8"/>
  <c r="H841" i="8"/>
  <c r="C842" i="8"/>
  <c r="D842" i="8"/>
  <c r="G842" i="8"/>
  <c r="H842" i="8"/>
  <c r="C843" i="8"/>
  <c r="E843" i="8" s="1"/>
  <c r="D843" i="8"/>
  <c r="F843" i="8"/>
  <c r="G843" i="8"/>
  <c r="H843" i="8"/>
  <c r="C844" i="8"/>
  <c r="F844" i="8" s="1"/>
  <c r="D844" i="8"/>
  <c r="E844" i="8"/>
  <c r="G844" i="8"/>
  <c r="H844" i="8"/>
  <c r="C845" i="8"/>
  <c r="H845" i="8"/>
  <c r="C846" i="8"/>
  <c r="D846" i="8"/>
  <c r="E846" i="8"/>
  <c r="F846" i="8"/>
  <c r="G846" i="8"/>
  <c r="C847" i="8"/>
  <c r="E847" i="8" s="1"/>
  <c r="G847" i="8"/>
  <c r="H847" i="8"/>
  <c r="C848" i="8"/>
  <c r="F848" i="8" s="1"/>
  <c r="E848" i="8"/>
  <c r="G848" i="8"/>
  <c r="H848" i="8"/>
  <c r="C849" i="8"/>
  <c r="E849" i="8" s="1"/>
  <c r="G849" i="8"/>
  <c r="H849" i="8"/>
  <c r="C850" i="8"/>
  <c r="H850" i="8"/>
  <c r="C851" i="8"/>
  <c r="H851" i="8"/>
  <c r="C852" i="8"/>
  <c r="E852" i="8"/>
  <c r="H852" i="8"/>
  <c r="C853" i="8"/>
  <c r="D853" i="8"/>
  <c r="E853" i="8"/>
  <c r="F853" i="8"/>
  <c r="G853" i="8"/>
  <c r="C854" i="8"/>
  <c r="G854" i="8"/>
  <c r="H854" i="8"/>
  <c r="C855" i="8"/>
  <c r="D855" i="8"/>
  <c r="E855" i="8"/>
  <c r="F855" i="8"/>
  <c r="G855" i="8"/>
  <c r="H855" i="8"/>
  <c r="C856" i="8"/>
  <c r="D856" i="8"/>
  <c r="H856" i="8"/>
  <c r="C857" i="8"/>
  <c r="F857" i="8"/>
  <c r="G857" i="8"/>
  <c r="H857" i="8"/>
  <c r="C858" i="8"/>
  <c r="E858" i="8" s="1"/>
  <c r="D858" i="8"/>
  <c r="F858" i="8"/>
  <c r="H858" i="8"/>
  <c r="C859" i="8"/>
  <c r="D859" i="8"/>
  <c r="G859" i="8"/>
  <c r="H859" i="8"/>
  <c r="C860" i="8"/>
  <c r="E860" i="8" s="1"/>
  <c r="D860" i="8"/>
  <c r="F860" i="8"/>
  <c r="G860" i="8"/>
  <c r="H860" i="8"/>
  <c r="C861" i="8"/>
  <c r="D861" i="8"/>
  <c r="E861" i="8"/>
  <c r="F861" i="8"/>
  <c r="G861" i="8"/>
  <c r="C862" i="8"/>
  <c r="H862" i="8"/>
  <c r="C863" i="8"/>
  <c r="F863" i="8" s="1"/>
  <c r="E863" i="8"/>
  <c r="G863" i="8"/>
  <c r="H863" i="8"/>
  <c r="C864" i="8"/>
  <c r="E864" i="8" s="1"/>
  <c r="G864" i="8"/>
  <c r="H864" i="8"/>
  <c r="C865" i="8"/>
  <c r="F865" i="8" s="1"/>
  <c r="E865" i="8"/>
  <c r="G865" i="8"/>
  <c r="H865" i="8"/>
  <c r="C866" i="8"/>
  <c r="E866" i="8" s="1"/>
  <c r="G866" i="8"/>
  <c r="H866" i="8"/>
  <c r="C867" i="8"/>
  <c r="H867" i="8"/>
  <c r="C868" i="8"/>
  <c r="H868" i="8"/>
  <c r="C869" i="8"/>
  <c r="H869" i="8"/>
  <c r="C870" i="8"/>
  <c r="E870" i="8" s="1"/>
  <c r="G870" i="8"/>
  <c r="H870" i="8"/>
  <c r="C871" i="8"/>
  <c r="F871" i="8" s="1"/>
  <c r="E871" i="8"/>
  <c r="G871" i="8"/>
  <c r="H871" i="8"/>
  <c r="C872" i="8"/>
  <c r="E872" i="8" s="1"/>
  <c r="G872" i="8"/>
  <c r="H872" i="8"/>
  <c r="C873" i="8"/>
  <c r="F873" i="8" s="1"/>
  <c r="E873" i="8"/>
  <c r="G873" i="8"/>
  <c r="H873" i="8"/>
  <c r="C874" i="8"/>
  <c r="E874" i="8" s="1"/>
  <c r="G874" i="8"/>
  <c r="H874" i="8"/>
  <c r="C875" i="8"/>
  <c r="H875" i="8"/>
  <c r="C876" i="8"/>
  <c r="H876" i="8"/>
  <c r="C877" i="8"/>
  <c r="H877" i="8"/>
  <c r="C878" i="8"/>
  <c r="E878" i="8" s="1"/>
  <c r="G878" i="8"/>
  <c r="H878" i="8"/>
  <c r="C879" i="8"/>
  <c r="F879" i="8" s="1"/>
  <c r="E879" i="8"/>
  <c r="G879" i="8"/>
  <c r="H879" i="8"/>
  <c r="C880" i="8"/>
  <c r="E880" i="8" s="1"/>
  <c r="G880" i="8"/>
  <c r="H880" i="8"/>
  <c r="C881" i="8"/>
  <c r="F881" i="8" s="1"/>
  <c r="E881" i="8"/>
  <c r="G881" i="8"/>
  <c r="H881" i="8"/>
  <c r="C882" i="8"/>
  <c r="E882" i="8" s="1"/>
  <c r="G882" i="8"/>
  <c r="H882" i="8"/>
  <c r="C883" i="8"/>
  <c r="H883" i="8"/>
  <c r="C884" i="8"/>
  <c r="H884" i="8"/>
  <c r="C885" i="8"/>
  <c r="D885" i="8"/>
  <c r="E885" i="8"/>
  <c r="F885" i="8"/>
  <c r="G885" i="8"/>
  <c r="C886" i="8"/>
  <c r="F886" i="8"/>
  <c r="G886" i="8"/>
  <c r="H886" i="8"/>
  <c r="C887" i="8"/>
  <c r="E887" i="8" s="1"/>
  <c r="D887" i="8"/>
  <c r="F887" i="8"/>
  <c r="H887" i="8"/>
  <c r="C888" i="8"/>
  <c r="D888" i="8"/>
  <c r="G888" i="8"/>
  <c r="H888" i="8"/>
  <c r="C889" i="8"/>
  <c r="E889" i="8" s="1"/>
  <c r="D889" i="8"/>
  <c r="F889" i="8"/>
  <c r="G889" i="8"/>
  <c r="H889" i="8"/>
  <c r="C890" i="8"/>
  <c r="F890" i="8" s="1"/>
  <c r="D890" i="8"/>
  <c r="E890" i="8"/>
  <c r="G890" i="8"/>
  <c r="H890" i="8"/>
  <c r="C891" i="8"/>
  <c r="G891" i="8"/>
  <c r="H891" i="8"/>
  <c r="C892" i="8"/>
  <c r="D892" i="8"/>
  <c r="E892" i="8"/>
  <c r="F892" i="8"/>
  <c r="G892" i="8"/>
  <c r="H892" i="8"/>
  <c r="C893" i="8"/>
  <c r="H893" i="8"/>
  <c r="C894" i="8"/>
  <c r="H894" i="8"/>
  <c r="C895" i="8"/>
  <c r="E895" i="8" s="1"/>
  <c r="D895" i="8"/>
  <c r="F895" i="8"/>
  <c r="H895" i="8"/>
  <c r="C896" i="8"/>
  <c r="H896" i="8"/>
  <c r="C897" i="8"/>
  <c r="E897" i="8" s="1"/>
  <c r="D897" i="8"/>
  <c r="F897" i="8"/>
  <c r="G897" i="8"/>
  <c r="H897" i="8"/>
  <c r="C898" i="8"/>
  <c r="D898" i="8"/>
  <c r="E898" i="8"/>
  <c r="F898" i="8"/>
  <c r="G898" i="8"/>
  <c r="H898" i="8"/>
  <c r="C899" i="8"/>
  <c r="G899" i="8"/>
  <c r="H899" i="8"/>
  <c r="C900" i="8"/>
  <c r="D900" i="8" s="1"/>
  <c r="E900" i="8"/>
  <c r="F900" i="8"/>
  <c r="G900" i="8"/>
  <c r="H900" i="8"/>
  <c r="C901" i="8"/>
  <c r="D901" i="8"/>
  <c r="H901" i="8"/>
  <c r="C902" i="8"/>
  <c r="F902" i="8"/>
  <c r="G902" i="8"/>
  <c r="H902" i="8"/>
  <c r="C903" i="8"/>
  <c r="E903" i="8" s="1"/>
  <c r="D903" i="8"/>
  <c r="F903" i="8"/>
  <c r="G903" i="8"/>
  <c r="H903" i="8"/>
  <c r="C904" i="8"/>
  <c r="D904" i="8"/>
  <c r="G904" i="8"/>
  <c r="H904" i="8"/>
  <c r="C905" i="8"/>
  <c r="E905" i="8" s="1"/>
  <c r="F905" i="8"/>
  <c r="G905" i="8"/>
  <c r="H905" i="8"/>
  <c r="C906" i="8"/>
  <c r="D906" i="8"/>
  <c r="E906" i="8"/>
  <c r="F906" i="8"/>
  <c r="G906" i="8"/>
  <c r="H906" i="8"/>
  <c r="C907" i="8"/>
  <c r="H907" i="8"/>
  <c r="C908" i="8"/>
  <c r="D908" i="8" s="1"/>
  <c r="E908" i="8"/>
  <c r="F908" i="8"/>
  <c r="G908" i="8"/>
  <c r="H908" i="8"/>
  <c r="C909" i="8"/>
  <c r="H909" i="8"/>
  <c r="C910" i="8"/>
  <c r="H910" i="8"/>
  <c r="C911" i="8"/>
  <c r="E911" i="8" s="1"/>
  <c r="D911" i="8"/>
  <c r="F911" i="8"/>
  <c r="G911" i="8"/>
  <c r="H911" i="8"/>
  <c r="C912" i="8"/>
  <c r="H912" i="8"/>
  <c r="C913" i="8"/>
  <c r="E913" i="8" s="1"/>
  <c r="F913" i="8"/>
  <c r="G913" i="8"/>
  <c r="H913" i="8"/>
  <c r="C914" i="8"/>
  <c r="D914" i="8"/>
  <c r="E914" i="8"/>
  <c r="F914" i="8"/>
  <c r="G914" i="8"/>
  <c r="H914" i="8"/>
  <c r="C915" i="8"/>
  <c r="G915" i="8"/>
  <c r="H915" i="8"/>
  <c r="C916" i="8"/>
  <c r="D916" i="8" s="1"/>
  <c r="E916" i="8"/>
  <c r="F916" i="8"/>
  <c r="G916" i="8"/>
  <c r="H916" i="8"/>
  <c r="C917" i="8"/>
  <c r="D917" i="8"/>
  <c r="H917" i="8"/>
  <c r="C918" i="8"/>
  <c r="F918" i="8"/>
  <c r="G918" i="8"/>
  <c r="H918" i="8"/>
  <c r="C919" i="8"/>
  <c r="E919" i="8" s="1"/>
  <c r="D919" i="8"/>
  <c r="F919" i="8"/>
  <c r="G919" i="8"/>
  <c r="H919" i="8"/>
  <c r="C920" i="8"/>
  <c r="D920" i="8"/>
  <c r="G920" i="8"/>
  <c r="H920" i="8"/>
  <c r="C921" i="8"/>
  <c r="E921" i="8" s="1"/>
  <c r="D921" i="8"/>
  <c r="F921" i="8"/>
  <c r="G921" i="8"/>
  <c r="H921" i="8"/>
  <c r="C922" i="8"/>
  <c r="F922" i="8" s="1"/>
  <c r="D922" i="8"/>
  <c r="E922" i="8"/>
  <c r="G922" i="8"/>
  <c r="H922" i="8"/>
  <c r="C923" i="8"/>
  <c r="H923" i="8"/>
  <c r="C924" i="8"/>
  <c r="D924" i="8"/>
  <c r="E924" i="8"/>
  <c r="F924" i="8"/>
  <c r="G924" i="8"/>
  <c r="H924" i="8"/>
  <c r="C925" i="8"/>
  <c r="D925" i="8"/>
  <c r="H925" i="8"/>
  <c r="C926" i="8"/>
  <c r="H926" i="8"/>
  <c r="C927" i="8"/>
  <c r="E927" i="8" s="1"/>
  <c r="D927" i="8"/>
  <c r="F927" i="8"/>
  <c r="H927" i="8"/>
  <c r="C928" i="8"/>
  <c r="H928" i="8"/>
  <c r="C929" i="8"/>
  <c r="E929" i="8" s="1"/>
  <c r="D929" i="8"/>
  <c r="F929" i="8"/>
  <c r="G929" i="8"/>
  <c r="H929" i="8"/>
  <c r="C930" i="8"/>
  <c r="F930" i="8" s="1"/>
  <c r="D930" i="8"/>
  <c r="E930" i="8"/>
  <c r="G930" i="8"/>
  <c r="H930" i="8"/>
  <c r="C931" i="8"/>
  <c r="G931" i="8"/>
  <c r="H931" i="8"/>
  <c r="C932" i="8"/>
  <c r="D932" i="8"/>
  <c r="E932" i="8"/>
  <c r="F932" i="8"/>
  <c r="G932" i="8"/>
  <c r="H932" i="8"/>
  <c r="C933" i="8"/>
  <c r="H933" i="8"/>
  <c r="C934" i="8"/>
  <c r="F934" i="8"/>
  <c r="G934" i="8"/>
  <c r="H934" i="8"/>
  <c r="C935" i="8"/>
  <c r="E935" i="8" s="1"/>
  <c r="D935" i="8"/>
  <c r="F935" i="8"/>
  <c r="H935" i="8"/>
  <c r="C936" i="8"/>
  <c r="D936" i="8"/>
  <c r="G936" i="8"/>
  <c r="H936" i="8"/>
  <c r="C937" i="8"/>
  <c r="E937" i="8" s="1"/>
  <c r="D937" i="8"/>
  <c r="F937" i="8"/>
  <c r="G937" i="8"/>
  <c r="H937" i="8"/>
  <c r="C938" i="8"/>
  <c r="F938" i="8" s="1"/>
  <c r="D938" i="8"/>
  <c r="E938" i="8"/>
  <c r="G938" i="8"/>
  <c r="H938" i="8"/>
  <c r="C939" i="8"/>
  <c r="H939" i="8"/>
  <c r="C940" i="8"/>
  <c r="D940" i="8"/>
  <c r="E940" i="8"/>
  <c r="F940" i="8"/>
  <c r="G940" i="8"/>
  <c r="H940" i="8"/>
  <c r="C941" i="8"/>
  <c r="D941" i="8"/>
  <c r="H941" i="8"/>
  <c r="C942" i="8"/>
  <c r="H942" i="8"/>
  <c r="C943" i="8"/>
  <c r="E943" i="8" s="1"/>
  <c r="D943" i="8"/>
  <c r="F943" i="8"/>
  <c r="H943" i="8"/>
  <c r="C944" i="8"/>
  <c r="H944" i="8"/>
  <c r="C945" i="8"/>
  <c r="E945" i="8" s="1"/>
  <c r="D945" i="8"/>
  <c r="F945" i="8"/>
  <c r="G945" i="8"/>
  <c r="H945" i="8"/>
  <c r="C946" i="8"/>
  <c r="F946" i="8" s="1"/>
  <c r="D946" i="8"/>
  <c r="E946" i="8"/>
  <c r="G946" i="8"/>
  <c r="H946" i="8"/>
  <c r="C947" i="8"/>
  <c r="G947" i="8"/>
  <c r="H947" i="8"/>
  <c r="C948" i="8"/>
  <c r="D948" i="8"/>
  <c r="E948" i="8"/>
  <c r="F948" i="8"/>
  <c r="G948" i="8"/>
  <c r="H948" i="8"/>
  <c r="C949" i="8"/>
  <c r="H949" i="8"/>
  <c r="C950" i="8"/>
  <c r="F950" i="8"/>
  <c r="G950" i="8"/>
  <c r="H950" i="8"/>
  <c r="C951" i="8"/>
  <c r="E951" i="8" s="1"/>
  <c r="D951" i="8"/>
  <c r="F951" i="8"/>
  <c r="H951" i="8"/>
  <c r="C952" i="8"/>
  <c r="D952" i="8"/>
  <c r="G952" i="8"/>
  <c r="H952" i="8"/>
  <c r="C953" i="8"/>
  <c r="E953" i="8" s="1"/>
  <c r="D953" i="8"/>
  <c r="F953" i="8"/>
  <c r="G953" i="8"/>
  <c r="H953" i="8"/>
  <c r="C954" i="8"/>
  <c r="D954" i="8"/>
  <c r="E954" i="8"/>
  <c r="F954" i="8"/>
  <c r="G954" i="8"/>
  <c r="H954" i="8"/>
  <c r="C955" i="8"/>
  <c r="G955" i="8"/>
  <c r="H955" i="8"/>
  <c r="C956" i="8"/>
  <c r="D956" i="8" s="1"/>
  <c r="E956" i="8"/>
  <c r="F956" i="8"/>
  <c r="G956" i="8"/>
  <c r="H956" i="8"/>
  <c r="C957" i="8"/>
  <c r="D957" i="8"/>
  <c r="H957" i="8"/>
  <c r="C958" i="8"/>
  <c r="H958" i="8"/>
  <c r="C959" i="8"/>
  <c r="E959" i="8" s="1"/>
  <c r="D959" i="8"/>
  <c r="F959" i="8"/>
  <c r="G959" i="8"/>
  <c r="H959" i="8"/>
  <c r="C960" i="8"/>
  <c r="D960" i="8"/>
  <c r="G960" i="8"/>
  <c r="H960" i="8"/>
  <c r="C961" i="8"/>
  <c r="E961" i="8" s="1"/>
  <c r="D961" i="8"/>
  <c r="F961" i="8"/>
  <c r="G961" i="8"/>
  <c r="H961" i="8"/>
  <c r="C962" i="8"/>
  <c r="D962" i="8"/>
  <c r="E962" i="8"/>
  <c r="F962" i="8"/>
  <c r="G962" i="8"/>
  <c r="H962" i="8"/>
  <c r="C963" i="8"/>
  <c r="H963" i="8"/>
  <c r="C964" i="8"/>
  <c r="D964" i="8" s="1"/>
  <c r="E964" i="8"/>
  <c r="F964" i="8"/>
  <c r="G964" i="8"/>
  <c r="H964" i="8"/>
  <c r="C965" i="8"/>
  <c r="H965" i="8"/>
  <c r="C966" i="8"/>
  <c r="H966" i="8"/>
  <c r="C967" i="8"/>
  <c r="E967" i="8" s="1"/>
  <c r="D967" i="8"/>
  <c r="F967" i="8"/>
  <c r="G967" i="8"/>
  <c r="H967" i="8"/>
  <c r="C968" i="8"/>
  <c r="H968" i="8"/>
  <c r="C969" i="8"/>
  <c r="E969" i="8" s="1"/>
  <c r="F969" i="8"/>
  <c r="G969" i="8"/>
  <c r="H969" i="8"/>
  <c r="C970" i="8"/>
  <c r="D970" i="8"/>
  <c r="E970" i="8"/>
  <c r="F970" i="8"/>
  <c r="G970" i="8"/>
  <c r="H970" i="8"/>
  <c r="C971" i="8"/>
  <c r="G971" i="8"/>
  <c r="H971" i="8"/>
  <c r="C972" i="8"/>
  <c r="D972" i="8" s="1"/>
  <c r="E972" i="8"/>
  <c r="F972" i="8"/>
  <c r="G972" i="8"/>
  <c r="H972" i="8"/>
  <c r="C973" i="8"/>
  <c r="D973" i="8"/>
  <c r="H973" i="8"/>
  <c r="C974" i="8"/>
  <c r="F974" i="8"/>
  <c r="G974" i="8"/>
  <c r="H974" i="8"/>
  <c r="C975" i="8"/>
  <c r="D975" i="8"/>
  <c r="E975" i="8"/>
  <c r="F975" i="8"/>
  <c r="G975" i="8"/>
  <c r="C976" i="8"/>
  <c r="G976" i="8" s="1"/>
  <c r="E976" i="8"/>
  <c r="H976" i="8"/>
  <c r="C977" i="8"/>
  <c r="G977" i="8" s="1"/>
  <c r="E977" i="8"/>
  <c r="H977" i="8"/>
  <c r="C978" i="8"/>
  <c r="G978" i="8" s="1"/>
  <c r="E978" i="8"/>
  <c r="H978" i="8"/>
  <c r="C979" i="8"/>
  <c r="H979" i="8"/>
  <c r="C980" i="8"/>
  <c r="D980" i="8" s="1"/>
  <c r="E980" i="8"/>
  <c r="H980" i="8"/>
  <c r="C981" i="8"/>
  <c r="F981" i="8" s="1"/>
  <c r="H981" i="8"/>
  <c r="C982" i="8"/>
  <c r="G982" i="8"/>
  <c r="H982" i="8"/>
  <c r="C983" i="8"/>
  <c r="F983" i="8" s="1"/>
  <c r="D983" i="8"/>
  <c r="E983" i="8"/>
  <c r="H983" i="8"/>
  <c r="C984" i="8"/>
  <c r="D984" i="8" s="1"/>
  <c r="H984" i="8"/>
  <c r="C985" i="8"/>
  <c r="D985" i="8"/>
  <c r="E985" i="8"/>
  <c r="F985" i="8"/>
  <c r="G985" i="8"/>
  <c r="C3" i="7"/>
  <c r="D3" i="7"/>
  <c r="E3" i="7"/>
  <c r="F3" i="7"/>
  <c r="F4" i="7" s="1"/>
  <c r="G3" i="7"/>
  <c r="H3" i="7"/>
  <c r="I3" i="7"/>
  <c r="E4" i="7"/>
  <c r="G4" i="7"/>
  <c r="C5" i="7"/>
  <c r="D5" i="7"/>
  <c r="G5" i="7"/>
  <c r="H5" i="7"/>
  <c r="C6" i="7"/>
  <c r="E6" i="7"/>
  <c r="F6" i="7"/>
  <c r="G6" i="7"/>
  <c r="I6" i="7"/>
  <c r="C7" i="7"/>
  <c r="D7" i="7"/>
  <c r="C8" i="7"/>
  <c r="C9" i="7"/>
  <c r="D9" i="7" s="1"/>
  <c r="E9" i="7"/>
  <c r="F9" i="7"/>
  <c r="G9" i="7"/>
  <c r="I9" i="7"/>
  <c r="C10" i="7"/>
  <c r="C11" i="7"/>
  <c r="C12" i="7"/>
  <c r="H12" i="7"/>
  <c r="C13" i="7"/>
  <c r="D13" i="7" s="1"/>
  <c r="E13" i="7"/>
  <c r="F13" i="7"/>
  <c r="G13" i="7"/>
  <c r="H13" i="7"/>
  <c r="I13" i="7"/>
  <c r="C14" i="7"/>
  <c r="C15" i="7"/>
  <c r="F15" i="7" s="1"/>
  <c r="G15" i="7"/>
  <c r="H15" i="7"/>
  <c r="C16" i="7"/>
  <c r="F16" i="7" s="1"/>
  <c r="D16" i="7"/>
  <c r="E16" i="7"/>
  <c r="G16" i="7"/>
  <c r="H16" i="7"/>
  <c r="I16" i="7"/>
  <c r="C17" i="7"/>
  <c r="H17" i="7" s="1"/>
  <c r="D17" i="7"/>
  <c r="G17" i="7"/>
  <c r="C18" i="7"/>
  <c r="G18" i="7" s="1"/>
  <c r="E18" i="7"/>
  <c r="F18" i="7"/>
  <c r="I18" i="7"/>
  <c r="C19" i="7"/>
  <c r="G19" i="7" s="1"/>
  <c r="H19" i="7"/>
  <c r="C20" i="7"/>
  <c r="C21" i="7"/>
  <c r="D21" i="7"/>
  <c r="G21" i="7"/>
  <c r="H21" i="7"/>
  <c r="C22" i="7"/>
  <c r="E22" i="7"/>
  <c r="F22" i="7"/>
  <c r="G22" i="7"/>
  <c r="I22" i="7"/>
  <c r="C23" i="7"/>
  <c r="D23" i="7"/>
  <c r="C24" i="7"/>
  <c r="C25" i="7"/>
  <c r="D25" i="7" s="1"/>
  <c r="E25" i="7"/>
  <c r="F25" i="7"/>
  <c r="G25" i="7"/>
  <c r="H25" i="7"/>
  <c r="I25" i="7"/>
  <c r="C26" i="7"/>
  <c r="C27" i="7"/>
  <c r="D27" i="7"/>
  <c r="H27" i="7"/>
  <c r="C28" i="7"/>
  <c r="C29" i="7"/>
  <c r="D29" i="7" s="1"/>
  <c r="E29" i="7"/>
  <c r="F29" i="7"/>
  <c r="G29" i="7"/>
  <c r="I29" i="7"/>
  <c r="C30" i="7"/>
  <c r="C31" i="7"/>
  <c r="F31" i="7" s="1"/>
  <c r="G31" i="7"/>
  <c r="H31" i="7"/>
  <c r="C32" i="7"/>
  <c r="F32" i="7" s="1"/>
  <c r="E32" i="7"/>
  <c r="G32" i="7"/>
  <c r="H32" i="7"/>
  <c r="I32" i="7"/>
  <c r="C33" i="7"/>
  <c r="D33" i="7"/>
  <c r="G33" i="7"/>
  <c r="H33" i="7"/>
  <c r="C34" i="7"/>
  <c r="G34" i="7" s="1"/>
  <c r="E34" i="7"/>
  <c r="F34" i="7"/>
  <c r="I34" i="7"/>
  <c r="C35" i="7"/>
  <c r="G35" i="7" s="1"/>
  <c r="H35" i="7"/>
  <c r="C36" i="7"/>
  <c r="C37" i="7"/>
  <c r="H37" i="7"/>
  <c r="C38" i="7"/>
  <c r="D38" i="7" s="1"/>
  <c r="E38" i="7"/>
  <c r="F38" i="7"/>
  <c r="H38" i="7"/>
  <c r="I38" i="7"/>
  <c r="C39" i="7"/>
  <c r="C40" i="7"/>
  <c r="F40" i="7" s="1"/>
  <c r="D40" i="7"/>
  <c r="E40" i="7"/>
  <c r="H40" i="7"/>
  <c r="I40" i="7"/>
  <c r="C41" i="7"/>
  <c r="F41" i="7" s="1"/>
  <c r="C42" i="7"/>
  <c r="F42" i="7"/>
  <c r="C43" i="7"/>
  <c r="D43" i="7" s="1"/>
  <c r="G43" i="7"/>
  <c r="C44" i="7"/>
  <c r="G44" i="7"/>
  <c r="H44" i="7"/>
  <c r="C45" i="7"/>
  <c r="F45" i="7" s="1"/>
  <c r="D45" i="7"/>
  <c r="E45" i="7"/>
  <c r="G45" i="7"/>
  <c r="H45" i="7"/>
  <c r="I45" i="7"/>
  <c r="C46" i="7"/>
  <c r="E46" i="7" s="1"/>
  <c r="F46" i="7"/>
  <c r="G46" i="7"/>
  <c r="C47" i="7"/>
  <c r="C48" i="7"/>
  <c r="F48" i="7" s="1"/>
  <c r="D48" i="7"/>
  <c r="E48" i="7"/>
  <c r="G48" i="7"/>
  <c r="H48" i="7"/>
  <c r="I48" i="7"/>
  <c r="C49" i="7"/>
  <c r="F49" i="7"/>
  <c r="G49" i="7"/>
  <c r="C50" i="7"/>
  <c r="C51" i="7"/>
  <c r="C52" i="7"/>
  <c r="F52" i="7" s="1"/>
  <c r="D52" i="7"/>
  <c r="E52" i="7"/>
  <c r="G52" i="7"/>
  <c r="H52" i="7"/>
  <c r="I52" i="7"/>
  <c r="C53" i="7"/>
  <c r="H53" i="7" s="1"/>
  <c r="C54" i="7"/>
  <c r="E54" i="7" s="1"/>
  <c r="F54" i="7"/>
  <c r="G54" i="7"/>
  <c r="C55" i="7"/>
  <c r="D55" i="7" s="1"/>
  <c r="G55" i="7"/>
  <c r="C56" i="7"/>
  <c r="H56" i="7"/>
  <c r="I56" i="7"/>
  <c r="C57" i="7"/>
  <c r="D57" i="7"/>
  <c r="E57" i="7"/>
  <c r="F57" i="7"/>
  <c r="G57" i="7"/>
  <c r="H57" i="7"/>
  <c r="I57" i="7"/>
  <c r="C58" i="7"/>
  <c r="C59" i="7"/>
  <c r="D59" i="7" s="1"/>
  <c r="C60" i="7"/>
  <c r="F60" i="7" s="1"/>
  <c r="D60" i="7"/>
  <c r="E60" i="7"/>
  <c r="G60" i="7"/>
  <c r="H60" i="7"/>
  <c r="I60" i="7"/>
  <c r="C61" i="7"/>
  <c r="G61" i="7"/>
  <c r="H61" i="7"/>
  <c r="C62" i="7"/>
  <c r="E62" i="7" s="1"/>
  <c r="F62" i="7"/>
  <c r="G62" i="7"/>
  <c r="C63" i="7"/>
  <c r="D63" i="7" s="1"/>
  <c r="G63" i="7"/>
  <c r="C64" i="7"/>
  <c r="D64" i="7"/>
  <c r="H64" i="7"/>
  <c r="I64" i="7"/>
  <c r="C65" i="7"/>
  <c r="D65" i="7"/>
  <c r="E65" i="7"/>
  <c r="F65" i="7"/>
  <c r="G65" i="7"/>
  <c r="H65" i="7"/>
  <c r="I65" i="7"/>
  <c r="C66" i="7"/>
  <c r="C67" i="7"/>
  <c r="D67" i="7" s="1"/>
  <c r="G67" i="7"/>
  <c r="C68" i="7"/>
  <c r="F68" i="7" s="1"/>
  <c r="D68" i="7"/>
  <c r="E68" i="7"/>
  <c r="G68" i="7"/>
  <c r="H68" i="7"/>
  <c r="I68" i="7"/>
  <c r="C69" i="7"/>
  <c r="D69" i="7"/>
  <c r="G69" i="7"/>
  <c r="H69" i="7"/>
  <c r="C70" i="7"/>
  <c r="E70" i="7" s="1"/>
  <c r="F70" i="7"/>
  <c r="G70" i="7"/>
  <c r="C71" i="7"/>
  <c r="D71" i="7" s="1"/>
  <c r="G71" i="7"/>
  <c r="C72" i="7"/>
  <c r="D72" i="7"/>
  <c r="C73" i="7"/>
  <c r="D73" i="7"/>
  <c r="E73" i="7"/>
  <c r="F73" i="7"/>
  <c r="G73" i="7"/>
  <c r="H73" i="7"/>
  <c r="I73" i="7"/>
  <c r="C74" i="7"/>
  <c r="C75" i="7"/>
  <c r="D75" i="7" s="1"/>
  <c r="C76" i="7"/>
  <c r="F76" i="7" s="1"/>
  <c r="D76" i="7"/>
  <c r="E76" i="7"/>
  <c r="G76" i="7"/>
  <c r="H76" i="7"/>
  <c r="I76" i="7"/>
  <c r="C77" i="7"/>
  <c r="D77" i="7" s="1"/>
  <c r="C78" i="7"/>
  <c r="E78" i="7" s="1"/>
  <c r="F78" i="7"/>
  <c r="G78" i="7"/>
  <c r="C79" i="7"/>
  <c r="D79" i="7" s="1"/>
  <c r="G79" i="7"/>
  <c r="C80" i="7"/>
  <c r="C81" i="7"/>
  <c r="D81" i="7"/>
  <c r="E81" i="7"/>
  <c r="F81" i="7"/>
  <c r="G81" i="7"/>
  <c r="H81" i="7"/>
  <c r="I81" i="7"/>
  <c r="C82" i="7"/>
  <c r="C83" i="7"/>
  <c r="C84" i="7"/>
  <c r="F84" i="7" s="1"/>
  <c r="D84" i="7"/>
  <c r="E84" i="7"/>
  <c r="G84" i="7"/>
  <c r="H84" i="7"/>
  <c r="I84" i="7"/>
  <c r="C85" i="7"/>
  <c r="H85" i="7" s="1"/>
  <c r="C86" i="7"/>
  <c r="E86" i="7" s="1"/>
  <c r="F86" i="7"/>
  <c r="G86" i="7"/>
  <c r="C87" i="7"/>
  <c r="D87" i="7" s="1"/>
  <c r="G87" i="7"/>
  <c r="C88" i="7"/>
  <c r="H88" i="7"/>
  <c r="I88" i="7"/>
  <c r="C89" i="7"/>
  <c r="D89" i="7"/>
  <c r="E89" i="7"/>
  <c r="F89" i="7"/>
  <c r="G89" i="7"/>
  <c r="H89" i="7"/>
  <c r="I89" i="7"/>
  <c r="C90" i="7"/>
  <c r="C91" i="7"/>
  <c r="D91" i="7" s="1"/>
  <c r="C92" i="7"/>
  <c r="F92" i="7" s="1"/>
  <c r="D92" i="7"/>
  <c r="E92" i="7"/>
  <c r="G92" i="7"/>
  <c r="H92" i="7"/>
  <c r="I92" i="7"/>
  <c r="C93" i="7"/>
  <c r="G93" i="7"/>
  <c r="H93" i="7"/>
  <c r="C94" i="7"/>
  <c r="E94" i="7" s="1"/>
  <c r="F94" i="7"/>
  <c r="G94" i="7"/>
  <c r="C95" i="7"/>
  <c r="D95" i="7" s="1"/>
  <c r="G95" i="7"/>
  <c r="C96" i="7"/>
  <c r="D96" i="7"/>
  <c r="H96" i="7"/>
  <c r="I96" i="7"/>
  <c r="C97" i="7"/>
  <c r="D97" i="7"/>
  <c r="E97" i="7"/>
  <c r="F97" i="7"/>
  <c r="G97" i="7"/>
  <c r="H97" i="7"/>
  <c r="I97" i="7"/>
  <c r="C98" i="7"/>
  <c r="C100" i="7"/>
  <c r="C101" i="7"/>
  <c r="F101" i="7" s="1"/>
  <c r="D101" i="7"/>
  <c r="E101" i="7"/>
  <c r="H101" i="7"/>
  <c r="I101" i="7"/>
  <c r="C102" i="7"/>
  <c r="G102" i="7"/>
  <c r="C103" i="7"/>
  <c r="C104" i="7"/>
  <c r="C106" i="7"/>
  <c r="F106" i="7" s="1"/>
  <c r="D106" i="7"/>
  <c r="E106" i="7"/>
  <c r="H106" i="7"/>
  <c r="I106" i="7"/>
  <c r="C107" i="7"/>
  <c r="G107" i="7"/>
  <c r="C108" i="7"/>
  <c r="C109" i="7"/>
  <c r="C110" i="7"/>
  <c r="E110" i="7" s="1"/>
  <c r="D110" i="7"/>
  <c r="G110" i="7"/>
  <c r="I110" i="7"/>
  <c r="C111" i="7"/>
  <c r="H111" i="7" s="1"/>
  <c r="C112" i="7"/>
  <c r="D112" i="7" s="1"/>
  <c r="E112" i="7"/>
  <c r="F112" i="7"/>
  <c r="I112" i="7"/>
  <c r="C113" i="7"/>
  <c r="C114" i="7"/>
  <c r="F114" i="7" s="1"/>
  <c r="D114" i="7"/>
  <c r="E114" i="7"/>
  <c r="G114" i="7"/>
  <c r="H114" i="7"/>
  <c r="I114" i="7"/>
  <c r="C115" i="7"/>
  <c r="C116" i="7"/>
  <c r="D116" i="7" s="1"/>
  <c r="E116" i="7"/>
  <c r="F116" i="7"/>
  <c r="I116" i="7"/>
  <c r="C117" i="7"/>
  <c r="C118" i="7"/>
  <c r="E118" i="7" s="1"/>
  <c r="D118" i="7"/>
  <c r="G118" i="7"/>
  <c r="H118" i="7"/>
  <c r="I118" i="7"/>
  <c r="C119" i="7"/>
  <c r="F119" i="7" s="1"/>
  <c r="D119" i="7"/>
  <c r="E119" i="7"/>
  <c r="G119" i="7"/>
  <c r="H119" i="7"/>
  <c r="I119" i="7"/>
  <c r="C120" i="7"/>
  <c r="D120" i="7" s="1"/>
  <c r="E120" i="7"/>
  <c r="F120" i="7"/>
  <c r="G120" i="7"/>
  <c r="I120" i="7"/>
  <c r="C121" i="7"/>
  <c r="D121" i="7" s="1"/>
  <c r="G121" i="7"/>
  <c r="C122" i="7"/>
  <c r="C123" i="7"/>
  <c r="D123" i="7"/>
  <c r="E123" i="7"/>
  <c r="F123" i="7"/>
  <c r="G123" i="7"/>
  <c r="H123" i="7"/>
  <c r="I123" i="7"/>
  <c r="C124" i="7"/>
  <c r="G124" i="7"/>
  <c r="I124" i="7"/>
  <c r="C125" i="7"/>
  <c r="D125" i="7" s="1"/>
  <c r="G125" i="7"/>
  <c r="C126" i="7"/>
  <c r="C127" i="7"/>
  <c r="F127" i="7"/>
  <c r="G127" i="7"/>
  <c r="C128" i="7"/>
  <c r="I128" i="7"/>
  <c r="C129" i="7"/>
  <c r="C130" i="7"/>
  <c r="E130" i="7" s="1"/>
  <c r="D130" i="7"/>
  <c r="G130" i="7"/>
  <c r="I130" i="7"/>
  <c r="C131" i="7"/>
  <c r="G131" i="7"/>
  <c r="H131" i="7"/>
  <c r="C132" i="7"/>
  <c r="D132" i="7" s="1"/>
  <c r="E132" i="7"/>
  <c r="F132" i="7"/>
  <c r="I132" i="7"/>
  <c r="C133" i="7"/>
  <c r="D133" i="7" s="1"/>
  <c r="C134" i="7"/>
  <c r="F134" i="7" s="1"/>
  <c r="D134" i="7"/>
  <c r="E134" i="7"/>
  <c r="G134" i="7"/>
  <c r="H134" i="7"/>
  <c r="I134" i="7"/>
  <c r="C135" i="7"/>
  <c r="G135" i="7"/>
  <c r="H135" i="7"/>
  <c r="C136" i="7"/>
  <c r="D136" i="7" s="1"/>
  <c r="E136" i="7"/>
  <c r="F136" i="7"/>
  <c r="I136" i="7"/>
  <c r="C137" i="7"/>
  <c r="D137" i="7" s="1"/>
  <c r="C138" i="7"/>
  <c r="F138" i="7" s="1"/>
  <c r="D138" i="7"/>
  <c r="E138" i="7"/>
  <c r="G138" i="7"/>
  <c r="H138" i="7"/>
  <c r="I138" i="7"/>
  <c r="C139" i="7"/>
  <c r="G139" i="7"/>
  <c r="H139" i="7"/>
  <c r="C140" i="7"/>
  <c r="E140" i="7" s="1"/>
  <c r="F140" i="7"/>
  <c r="G140" i="7"/>
  <c r="C141" i="7"/>
  <c r="D141" i="7" s="1"/>
  <c r="G141" i="7"/>
  <c r="C142" i="7"/>
  <c r="G142" i="7"/>
  <c r="H142" i="7"/>
  <c r="C143" i="7"/>
  <c r="F143" i="7" s="1"/>
  <c r="D143" i="7"/>
  <c r="E143" i="7"/>
  <c r="G143" i="7"/>
  <c r="H143" i="7"/>
  <c r="I143" i="7"/>
  <c r="C144" i="7"/>
  <c r="D144" i="7" s="1"/>
  <c r="E144" i="7"/>
  <c r="F144" i="7"/>
  <c r="G144" i="7"/>
  <c r="I144" i="7"/>
  <c r="C145" i="7"/>
  <c r="D145" i="7" s="1"/>
  <c r="G145" i="7"/>
  <c r="C146" i="7"/>
  <c r="G146" i="7"/>
  <c r="H146" i="7"/>
  <c r="C147" i="7"/>
  <c r="F147" i="7" s="1"/>
  <c r="D147" i="7"/>
  <c r="E147" i="7"/>
  <c r="G147" i="7"/>
  <c r="H147" i="7"/>
  <c r="I147" i="7"/>
  <c r="C148" i="7"/>
  <c r="D148" i="7" s="1"/>
  <c r="E148" i="7"/>
  <c r="F148" i="7"/>
  <c r="G148" i="7"/>
  <c r="I148" i="7"/>
  <c r="C149" i="7"/>
  <c r="D149" i="7" s="1"/>
  <c r="G149" i="7"/>
  <c r="C150" i="7"/>
  <c r="G150" i="7"/>
  <c r="H150" i="7"/>
  <c r="C151" i="7"/>
  <c r="F151" i="7" s="1"/>
  <c r="D151" i="7"/>
  <c r="E151" i="7"/>
  <c r="G151" i="7"/>
  <c r="H151" i="7"/>
  <c r="I151" i="7"/>
  <c r="C152" i="7"/>
  <c r="E152" i="7" s="1"/>
  <c r="F152" i="7"/>
  <c r="G152" i="7"/>
  <c r="I152" i="7"/>
  <c r="C153" i="7"/>
  <c r="D153" i="7" s="1"/>
  <c r="G153" i="7"/>
  <c r="C154" i="7"/>
  <c r="I154" i="7"/>
  <c r="C155" i="7"/>
  <c r="C156" i="7"/>
  <c r="C157" i="7"/>
  <c r="C158" i="7"/>
  <c r="E158" i="7" s="1"/>
  <c r="D158" i="7"/>
  <c r="G158" i="7"/>
  <c r="I158" i="7"/>
  <c r="C159" i="7"/>
  <c r="D159" i="7" s="1"/>
  <c r="C160" i="7"/>
  <c r="D160" i="7" s="1"/>
  <c r="E160" i="7"/>
  <c r="F160" i="7"/>
  <c r="I160" i="7"/>
  <c r="C161" i="7"/>
  <c r="D161" i="7" s="1"/>
  <c r="G161" i="7"/>
  <c r="C162" i="7"/>
  <c r="E162" i="7" s="1"/>
  <c r="D162" i="7"/>
  <c r="G162" i="7"/>
  <c r="H162" i="7"/>
  <c r="I162" i="7"/>
  <c r="C163" i="7"/>
  <c r="F163" i="7" s="1"/>
  <c r="D163" i="7"/>
  <c r="E163" i="7"/>
  <c r="G163" i="7"/>
  <c r="H163" i="7"/>
  <c r="I163" i="7"/>
  <c r="C164" i="7"/>
  <c r="D164" i="7" s="1"/>
  <c r="E164" i="7"/>
  <c r="F164" i="7"/>
  <c r="G164" i="7"/>
  <c r="I164" i="7"/>
  <c r="C165" i="7"/>
  <c r="D165" i="7" s="1"/>
  <c r="G165" i="7"/>
  <c r="C166" i="7"/>
  <c r="H166" i="7"/>
  <c r="C167" i="7"/>
  <c r="G167" i="7"/>
  <c r="C168" i="7"/>
  <c r="C169" i="7"/>
  <c r="C170" i="7"/>
  <c r="F170" i="7" s="1"/>
  <c r="D170" i="7"/>
  <c r="E170" i="7"/>
  <c r="H170" i="7"/>
  <c r="I170" i="7"/>
  <c r="C171" i="7"/>
  <c r="G171" i="7"/>
  <c r="C172" i="7"/>
  <c r="C173" i="7"/>
  <c r="D173" i="7" s="1"/>
  <c r="G173" i="7"/>
  <c r="C174" i="7"/>
  <c r="E174" i="7" s="1"/>
  <c r="D174" i="7"/>
  <c r="G174" i="7"/>
  <c r="H174" i="7"/>
  <c r="I174" i="7"/>
  <c r="C175" i="7"/>
  <c r="F175" i="7" s="1"/>
  <c r="D175" i="7"/>
  <c r="E175" i="7"/>
  <c r="G175" i="7"/>
  <c r="H175" i="7"/>
  <c r="I175" i="7"/>
  <c r="C176" i="7"/>
  <c r="E176" i="7" s="1"/>
  <c r="F176" i="7"/>
  <c r="G176" i="7"/>
  <c r="I176" i="7"/>
  <c r="C177" i="7"/>
  <c r="D177" i="7" s="1"/>
  <c r="G177" i="7"/>
  <c r="C178" i="7"/>
  <c r="H178" i="7"/>
  <c r="I178" i="7"/>
  <c r="C179" i="7"/>
  <c r="D179" i="7"/>
  <c r="E179" i="7"/>
  <c r="F179" i="7"/>
  <c r="G179" i="7"/>
  <c r="H179" i="7"/>
  <c r="I179" i="7"/>
  <c r="C180" i="7"/>
  <c r="C181" i="7"/>
  <c r="D181" i="7" s="1"/>
  <c r="G181" i="7"/>
  <c r="C182" i="7"/>
  <c r="H182" i="7"/>
  <c r="I182" i="7"/>
  <c r="C183" i="7"/>
  <c r="D183" i="7"/>
  <c r="E183" i="7"/>
  <c r="F183" i="7"/>
  <c r="G183" i="7"/>
  <c r="H183" i="7"/>
  <c r="I183" i="7"/>
  <c r="C184" i="7"/>
  <c r="C185" i="7"/>
  <c r="C186" i="7"/>
  <c r="F186" i="7" s="1"/>
  <c r="D186" i="7"/>
  <c r="E186" i="7"/>
  <c r="H186" i="7"/>
  <c r="I186" i="7"/>
  <c r="C187" i="7"/>
  <c r="C188" i="7"/>
  <c r="F188" i="7"/>
  <c r="C189" i="7"/>
  <c r="D189" i="7" s="1"/>
  <c r="C190" i="7"/>
  <c r="F190" i="7" s="1"/>
  <c r="D190" i="7"/>
  <c r="E190" i="7"/>
  <c r="G190" i="7"/>
  <c r="H190" i="7"/>
  <c r="I190" i="7"/>
  <c r="C191" i="7"/>
  <c r="G191" i="7"/>
  <c r="H191" i="7"/>
  <c r="C192" i="7"/>
  <c r="D192" i="7" s="1"/>
  <c r="E192" i="7"/>
  <c r="F192" i="7"/>
  <c r="I192" i="7"/>
  <c r="C193" i="7"/>
  <c r="D193" i="7" s="1"/>
  <c r="C194" i="7"/>
  <c r="E194" i="7" s="1"/>
  <c r="D194" i="7"/>
  <c r="G194" i="7"/>
  <c r="H194" i="7"/>
  <c r="I194" i="7"/>
  <c r="C195" i="7"/>
  <c r="F195" i="7" s="1"/>
  <c r="D195" i="7"/>
  <c r="E195" i="7"/>
  <c r="G195" i="7"/>
  <c r="H195" i="7"/>
  <c r="I195" i="7"/>
  <c r="C196" i="7"/>
  <c r="D196" i="7" s="1"/>
  <c r="E196" i="7"/>
  <c r="F196" i="7"/>
  <c r="G196" i="7"/>
  <c r="I196" i="7"/>
  <c r="C197" i="7"/>
  <c r="D197" i="7" s="1"/>
  <c r="G197" i="7"/>
  <c r="C198" i="7"/>
  <c r="I198" i="7"/>
  <c r="C199" i="7"/>
  <c r="D199" i="7"/>
  <c r="E199" i="7"/>
  <c r="F199" i="7"/>
  <c r="G199" i="7"/>
  <c r="H199" i="7"/>
  <c r="I199" i="7"/>
  <c r="C200" i="7"/>
  <c r="G200" i="7"/>
  <c r="C201" i="7"/>
  <c r="D201" i="7" s="1"/>
  <c r="G201" i="7"/>
  <c r="C202" i="7"/>
  <c r="C203" i="7"/>
  <c r="C204" i="7"/>
  <c r="E204" i="7"/>
  <c r="I204" i="7"/>
  <c r="C205" i="7"/>
  <c r="C206" i="7"/>
  <c r="E206" i="7" s="1"/>
  <c r="D206" i="7"/>
  <c r="G206" i="7"/>
  <c r="I206" i="7"/>
  <c r="C207" i="7"/>
  <c r="D207" i="7"/>
  <c r="G207" i="7"/>
  <c r="H207" i="7"/>
  <c r="C208" i="7"/>
  <c r="D208" i="7" s="1"/>
  <c r="E208" i="7"/>
  <c r="F208" i="7"/>
  <c r="I208" i="7"/>
  <c r="C209" i="7"/>
  <c r="D209" i="7" s="1"/>
  <c r="G209" i="7"/>
  <c r="C210" i="7"/>
  <c r="E210" i="7" s="1"/>
  <c r="D210" i="7"/>
  <c r="G210" i="7"/>
  <c r="H210" i="7"/>
  <c r="I210" i="7"/>
  <c r="C211" i="7"/>
  <c r="F211" i="7" s="1"/>
  <c r="D211" i="7"/>
  <c r="E211" i="7"/>
  <c r="G211" i="7"/>
  <c r="H211" i="7"/>
  <c r="I211" i="7"/>
  <c r="C212" i="7"/>
  <c r="D212" i="7" s="1"/>
  <c r="E212" i="7"/>
  <c r="F212" i="7"/>
  <c r="G212" i="7"/>
  <c r="I212" i="7"/>
  <c r="C213" i="7"/>
  <c r="D213" i="7" s="1"/>
  <c r="G213" i="7"/>
  <c r="C214" i="7"/>
  <c r="H214" i="7"/>
  <c r="I214" i="7"/>
  <c r="C215" i="7"/>
  <c r="D215" i="7"/>
  <c r="E215" i="7"/>
  <c r="F215" i="7"/>
  <c r="G215" i="7"/>
  <c r="H215" i="7"/>
  <c r="I215" i="7"/>
  <c r="C216" i="7"/>
  <c r="C217" i="7"/>
  <c r="D217" i="7" s="1"/>
  <c r="G217" i="7"/>
  <c r="C218" i="7"/>
  <c r="I218" i="7"/>
  <c r="C219" i="7"/>
  <c r="C220" i="7"/>
  <c r="C221" i="7"/>
  <c r="C222" i="7"/>
  <c r="F222" i="7" s="1"/>
  <c r="D222" i="7"/>
  <c r="E222" i="7"/>
  <c r="H222" i="7"/>
  <c r="I222" i="7"/>
  <c r="C223" i="7"/>
  <c r="C224" i="7"/>
  <c r="F224" i="7"/>
  <c r="C225" i="7"/>
  <c r="D225" i="7" s="1"/>
  <c r="C226" i="7"/>
  <c r="F226" i="7" s="1"/>
  <c r="D226" i="7"/>
  <c r="E226" i="7"/>
  <c r="G226" i="7"/>
  <c r="H226" i="7"/>
  <c r="I226" i="7"/>
  <c r="C227" i="7"/>
  <c r="G227" i="7"/>
  <c r="H227" i="7"/>
  <c r="C228" i="7"/>
  <c r="E228" i="7" s="1"/>
  <c r="F228" i="7"/>
  <c r="G228" i="7"/>
  <c r="C229" i="7"/>
  <c r="D229" i="7" s="1"/>
  <c r="G229" i="7"/>
  <c r="C230" i="7"/>
  <c r="H230" i="7"/>
  <c r="I230" i="7"/>
  <c r="C231" i="7"/>
  <c r="D231" i="7"/>
  <c r="E231" i="7"/>
  <c r="F231" i="7"/>
  <c r="G231" i="7"/>
  <c r="H231" i="7"/>
  <c r="I231" i="7"/>
  <c r="C232" i="7"/>
  <c r="C233" i="7"/>
  <c r="C234" i="7"/>
  <c r="F234" i="7" s="1"/>
  <c r="D234" i="7"/>
  <c r="E234" i="7"/>
  <c r="H234" i="7"/>
  <c r="I234" i="7"/>
  <c r="C235" i="7"/>
  <c r="C236" i="7"/>
  <c r="C237" i="7"/>
  <c r="D237" i="7" s="1"/>
  <c r="G237" i="7"/>
  <c r="C238" i="7"/>
  <c r="C239" i="7"/>
  <c r="F239" i="7" s="1"/>
  <c r="D239" i="7"/>
  <c r="E239" i="7"/>
  <c r="G239" i="7"/>
  <c r="H239" i="7"/>
  <c r="I239" i="7"/>
  <c r="C240" i="7"/>
  <c r="D240" i="7" s="1"/>
  <c r="E240" i="7"/>
  <c r="F240" i="7"/>
  <c r="G240" i="7"/>
  <c r="I240" i="7"/>
  <c r="C241" i="7"/>
  <c r="D241" i="7" s="1"/>
  <c r="G241" i="7"/>
  <c r="C242" i="7"/>
  <c r="H242" i="7" s="1"/>
  <c r="C243" i="7"/>
  <c r="D243" i="7"/>
  <c r="E243" i="7"/>
  <c r="F243" i="7"/>
  <c r="G243" i="7"/>
  <c r="H243" i="7"/>
  <c r="I243" i="7"/>
  <c r="C244" i="7"/>
  <c r="I244" i="7"/>
  <c r="C245" i="7"/>
  <c r="D245" i="7" s="1"/>
  <c r="G245" i="7"/>
  <c r="C246" i="7"/>
  <c r="D246" i="7"/>
  <c r="H246" i="7"/>
  <c r="I246" i="7"/>
  <c r="C247" i="7"/>
  <c r="D247" i="7"/>
  <c r="E247" i="7"/>
  <c r="F247" i="7"/>
  <c r="G247" i="7"/>
  <c r="H247" i="7"/>
  <c r="I247" i="7"/>
  <c r="C248" i="7"/>
  <c r="C249" i="7"/>
  <c r="C250" i="7"/>
  <c r="F250" i="7" s="1"/>
  <c r="D250" i="7"/>
  <c r="E250" i="7"/>
  <c r="H250" i="7"/>
  <c r="I250" i="7"/>
  <c r="C251" i="7"/>
  <c r="G251" i="7"/>
  <c r="C252" i="7"/>
  <c r="C253" i="7"/>
  <c r="D253" i="7" s="1"/>
  <c r="G253" i="7"/>
  <c r="C254" i="7"/>
  <c r="F254" i="7" s="1"/>
  <c r="D254" i="7"/>
  <c r="E254" i="7"/>
  <c r="G254" i="7"/>
  <c r="H254" i="7"/>
  <c r="I254" i="7"/>
  <c r="C255" i="7"/>
  <c r="D255" i="7"/>
  <c r="G255" i="7"/>
  <c r="H255" i="7"/>
  <c r="C256" i="7"/>
  <c r="E256" i="7" s="1"/>
  <c r="F256" i="7"/>
  <c r="G256" i="7"/>
  <c r="C257" i="7"/>
  <c r="D257" i="7" s="1"/>
  <c r="G257" i="7"/>
  <c r="H257" i="7"/>
  <c r="C258" i="7"/>
  <c r="F258" i="7" s="1"/>
  <c r="D258" i="7"/>
  <c r="E258" i="7"/>
  <c r="G258" i="7"/>
  <c r="H258" i="7"/>
  <c r="I258" i="7"/>
  <c r="C259" i="7"/>
  <c r="D259" i="7"/>
  <c r="G259" i="7"/>
  <c r="H259" i="7"/>
  <c r="C260" i="7"/>
  <c r="F260" i="7" s="1"/>
  <c r="G260" i="7"/>
  <c r="C261" i="7"/>
  <c r="C262" i="7"/>
  <c r="G262" i="7"/>
  <c r="H262" i="7"/>
  <c r="C263" i="7"/>
  <c r="F263" i="7" s="1"/>
  <c r="D263" i="7"/>
  <c r="E263" i="7"/>
  <c r="G263" i="7"/>
  <c r="H263" i="7"/>
  <c r="I263" i="7"/>
  <c r="C264" i="7"/>
  <c r="F264" i="7" s="1"/>
  <c r="G264" i="7"/>
  <c r="C265" i="7"/>
  <c r="C266" i="7"/>
  <c r="C267" i="7"/>
  <c r="D267" i="7"/>
  <c r="E267" i="7"/>
  <c r="F267" i="7"/>
  <c r="G267" i="7"/>
  <c r="H267" i="7"/>
  <c r="I267" i="7"/>
  <c r="C268" i="7"/>
  <c r="C269" i="7"/>
  <c r="F269" i="7" s="1"/>
  <c r="D269" i="7"/>
  <c r="G269" i="7"/>
  <c r="C270" i="7"/>
  <c r="F270" i="7" s="1"/>
  <c r="D270" i="7"/>
  <c r="E270" i="7"/>
  <c r="H270" i="7"/>
  <c r="I270" i="7"/>
  <c r="C271" i="7"/>
  <c r="C272" i="7"/>
  <c r="F272" i="7" s="1"/>
  <c r="G272" i="7"/>
  <c r="C273" i="7"/>
  <c r="F273" i="7" s="1"/>
  <c r="D273" i="7"/>
  <c r="G273" i="7"/>
  <c r="H273" i="7"/>
  <c r="C274" i="7"/>
  <c r="F274" i="7" s="1"/>
  <c r="D274" i="7"/>
  <c r="E274" i="7"/>
  <c r="G274" i="7"/>
  <c r="H274" i="7"/>
  <c r="I274" i="7"/>
  <c r="C275" i="7"/>
  <c r="D275" i="7"/>
  <c r="G275" i="7"/>
  <c r="H275" i="7"/>
  <c r="C276" i="7"/>
  <c r="F276" i="7" s="1"/>
  <c r="G276" i="7"/>
  <c r="C277" i="7"/>
  <c r="C278" i="7"/>
  <c r="G278" i="7"/>
  <c r="H278" i="7"/>
  <c r="C279" i="7"/>
  <c r="F279" i="7" s="1"/>
  <c r="D279" i="7"/>
  <c r="E279" i="7"/>
  <c r="G279" i="7"/>
  <c r="H279" i="7"/>
  <c r="I279" i="7"/>
  <c r="C280" i="7"/>
  <c r="F280" i="7" s="1"/>
  <c r="G280" i="7"/>
  <c r="C281" i="7"/>
  <c r="C282" i="7"/>
  <c r="D282" i="7" s="1"/>
  <c r="C283" i="7"/>
  <c r="D283" i="7"/>
  <c r="E283" i="7"/>
  <c r="F283" i="7"/>
  <c r="G283" i="7"/>
  <c r="H283" i="7"/>
  <c r="I283" i="7"/>
  <c r="C284" i="7"/>
  <c r="C285" i="7"/>
  <c r="F285" i="7" s="1"/>
  <c r="D285" i="7"/>
  <c r="G285" i="7"/>
  <c r="C286" i="7"/>
  <c r="F286" i="7" s="1"/>
  <c r="D286" i="7"/>
  <c r="E286" i="7"/>
  <c r="H286" i="7"/>
  <c r="I286" i="7"/>
  <c r="C287" i="7"/>
  <c r="F287" i="7"/>
  <c r="C288" i="7"/>
  <c r="F288" i="7" s="1"/>
  <c r="G288" i="7"/>
  <c r="C289" i="7"/>
  <c r="F289" i="7" s="1"/>
  <c r="D289" i="7"/>
  <c r="G289" i="7"/>
  <c r="H289" i="7"/>
  <c r="C290" i="7"/>
  <c r="F290" i="7" s="1"/>
  <c r="D290" i="7"/>
  <c r="E290" i="7"/>
  <c r="G290" i="7"/>
  <c r="H290" i="7"/>
  <c r="I290" i="7"/>
  <c r="C291" i="7"/>
  <c r="D291" i="7"/>
  <c r="G291" i="7"/>
  <c r="H291" i="7"/>
  <c r="C292" i="7"/>
  <c r="F292" i="7" s="1"/>
  <c r="G292" i="7"/>
  <c r="C293" i="7"/>
  <c r="C294" i="7"/>
  <c r="F294" i="7" s="1"/>
  <c r="D294" i="7"/>
  <c r="E294" i="7"/>
  <c r="G294" i="7"/>
  <c r="H294" i="7"/>
  <c r="I294" i="7"/>
  <c r="C295" i="7"/>
  <c r="G295" i="7"/>
  <c r="H295" i="7"/>
  <c r="C296" i="7"/>
  <c r="F296" i="7" s="1"/>
  <c r="G296" i="7"/>
  <c r="C297" i="7"/>
  <c r="G297" i="7"/>
  <c r="C298" i="7"/>
  <c r="D298" i="7" s="1"/>
  <c r="E298" i="7"/>
  <c r="G298" i="7"/>
  <c r="H298" i="7"/>
  <c r="I298" i="7"/>
  <c r="C299" i="7"/>
  <c r="F299" i="7" s="1"/>
  <c r="D299" i="7"/>
  <c r="E299" i="7"/>
  <c r="G299" i="7"/>
  <c r="H299" i="7"/>
  <c r="I299" i="7"/>
  <c r="C300" i="7"/>
  <c r="F300" i="7" s="1"/>
  <c r="G300" i="7"/>
  <c r="C301" i="7"/>
  <c r="C302" i="7"/>
  <c r="H302" i="7"/>
  <c r="I302" i="7"/>
  <c r="C303" i="7"/>
  <c r="D303" i="7"/>
  <c r="E303" i="7"/>
  <c r="F303" i="7"/>
  <c r="G303" i="7"/>
  <c r="H303" i="7"/>
  <c r="I303" i="7"/>
  <c r="C304" i="7"/>
  <c r="C305" i="7"/>
  <c r="E305" i="7" s="1"/>
  <c r="D305" i="7"/>
  <c r="F305" i="7"/>
  <c r="H305" i="7"/>
  <c r="C306" i="7"/>
  <c r="I306" i="7"/>
  <c r="C307" i="7"/>
  <c r="C308" i="7"/>
  <c r="F308" i="7" s="1"/>
  <c r="C309" i="7"/>
  <c r="F309" i="7" s="1"/>
  <c r="D309" i="7"/>
  <c r="G309" i="7"/>
  <c r="H309" i="7"/>
  <c r="C310" i="7"/>
  <c r="D310" i="7" s="1"/>
  <c r="E310" i="7"/>
  <c r="G310" i="7"/>
  <c r="H310" i="7"/>
  <c r="I310" i="7"/>
  <c r="C311" i="7"/>
  <c r="F311" i="7" s="1"/>
  <c r="D311" i="7"/>
  <c r="E311" i="7"/>
  <c r="G311" i="7"/>
  <c r="H311" i="7"/>
  <c r="I311" i="7"/>
  <c r="C312" i="7"/>
  <c r="F312" i="7" s="1"/>
  <c r="G312" i="7"/>
  <c r="C313" i="7"/>
  <c r="D313" i="7"/>
  <c r="H313" i="7"/>
  <c r="C314" i="7"/>
  <c r="C315" i="7"/>
  <c r="F315" i="7" s="1"/>
  <c r="C316" i="7"/>
  <c r="F316" i="7" s="1"/>
  <c r="G316" i="7"/>
  <c r="C317" i="7"/>
  <c r="E317" i="7" s="1"/>
  <c r="D317" i="7"/>
  <c r="F317" i="7"/>
  <c r="G317" i="7"/>
  <c r="H317" i="7"/>
  <c r="C318" i="7"/>
  <c r="D318" i="7" s="1"/>
  <c r="E318" i="7"/>
  <c r="G318" i="7"/>
  <c r="C319" i="7"/>
  <c r="F319" i="7" s="1"/>
  <c r="D319" i="7"/>
  <c r="E319" i="7"/>
  <c r="G319" i="7"/>
  <c r="H319" i="7"/>
  <c r="I319" i="7"/>
  <c r="C320" i="7"/>
  <c r="F320" i="7" s="1"/>
  <c r="G320" i="7"/>
  <c r="C321" i="7"/>
  <c r="C322" i="7"/>
  <c r="C323" i="7"/>
  <c r="G323" i="7"/>
  <c r="C324" i="7"/>
  <c r="C325" i="7"/>
  <c r="E325" i="7" s="1"/>
  <c r="D325" i="7"/>
  <c r="F325" i="7"/>
  <c r="G325" i="7"/>
  <c r="H325" i="7"/>
  <c r="C326" i="7"/>
  <c r="D326" i="7" s="1"/>
  <c r="E326" i="7"/>
  <c r="G326" i="7"/>
  <c r="C327" i="7"/>
  <c r="F327" i="7" s="1"/>
  <c r="D327" i="7"/>
  <c r="E327" i="7"/>
  <c r="G327" i="7"/>
  <c r="H327" i="7"/>
  <c r="I327" i="7"/>
  <c r="C328" i="7"/>
  <c r="F328" i="7" s="1"/>
  <c r="G328" i="7"/>
  <c r="C329" i="7"/>
  <c r="D329" i="7"/>
  <c r="H329" i="7"/>
  <c r="C330" i="7"/>
  <c r="C331" i="7"/>
  <c r="F331" i="7"/>
  <c r="C332" i="7"/>
  <c r="F332" i="7" s="1"/>
  <c r="G332" i="7"/>
  <c r="C333" i="7"/>
  <c r="E333" i="7" s="1"/>
  <c r="D333" i="7"/>
  <c r="F333" i="7"/>
  <c r="G333" i="7"/>
  <c r="H333" i="7"/>
  <c r="C334" i="7"/>
  <c r="D334" i="7" s="1"/>
  <c r="E334" i="7"/>
  <c r="G334" i="7"/>
  <c r="C335" i="7"/>
  <c r="F335" i="7" s="1"/>
  <c r="D335" i="7"/>
  <c r="E335" i="7"/>
  <c r="G335" i="7"/>
  <c r="H335" i="7"/>
  <c r="I335" i="7"/>
  <c r="C336" i="7"/>
  <c r="F336" i="7" s="1"/>
  <c r="G336" i="7"/>
  <c r="C337" i="7"/>
  <c r="C338" i="7"/>
  <c r="C339" i="7"/>
  <c r="G339" i="7"/>
  <c r="C340" i="7"/>
  <c r="C341" i="7"/>
  <c r="E341" i="7" s="1"/>
  <c r="D341" i="7"/>
  <c r="F341" i="7"/>
  <c r="H341" i="7"/>
  <c r="C342" i="7"/>
  <c r="E342" i="7" s="1"/>
  <c r="G342" i="7"/>
  <c r="C343" i="7"/>
  <c r="D343" i="7"/>
  <c r="E343" i="7"/>
  <c r="F343" i="7"/>
  <c r="G343" i="7"/>
  <c r="H343" i="7"/>
  <c r="I343" i="7"/>
  <c r="C344" i="7"/>
  <c r="C345" i="7"/>
  <c r="H345" i="7"/>
  <c r="C346" i="7"/>
  <c r="E346" i="7" s="1"/>
  <c r="G346" i="7"/>
  <c r="C347" i="7"/>
  <c r="D347" i="7"/>
  <c r="G347" i="7"/>
  <c r="H347" i="7"/>
  <c r="C348" i="7"/>
  <c r="F348" i="7" s="1"/>
  <c r="E348" i="7"/>
  <c r="G348" i="7"/>
  <c r="C349" i="7"/>
  <c r="E349" i="7" s="1"/>
  <c r="D349" i="7"/>
  <c r="F349" i="7"/>
  <c r="H349" i="7"/>
  <c r="C350" i="7"/>
  <c r="E350" i="7" s="1"/>
  <c r="C351" i="7"/>
  <c r="D351" i="7"/>
  <c r="E351" i="7"/>
  <c r="F351" i="7"/>
  <c r="G351" i="7"/>
  <c r="H351" i="7"/>
  <c r="I351" i="7"/>
  <c r="C352" i="7"/>
  <c r="I352" i="7"/>
  <c r="C353" i="7"/>
  <c r="C354" i="7"/>
  <c r="E354" i="7" s="1"/>
  <c r="G354" i="7"/>
  <c r="C355" i="7"/>
  <c r="G355" i="7"/>
  <c r="H355" i="7"/>
  <c r="C356" i="7"/>
  <c r="F356" i="7" s="1"/>
  <c r="E356" i="7"/>
  <c r="G356" i="7"/>
  <c r="C357" i="7"/>
  <c r="E357" i="7" s="1"/>
  <c r="D357" i="7"/>
  <c r="F357" i="7"/>
  <c r="H357" i="7"/>
  <c r="C358" i="7"/>
  <c r="C359" i="7"/>
  <c r="D359" i="7"/>
  <c r="E359" i="7"/>
  <c r="F359" i="7"/>
  <c r="G359" i="7"/>
  <c r="H359" i="7"/>
  <c r="I359" i="7"/>
  <c r="C360" i="7"/>
  <c r="C361" i="7"/>
  <c r="G361" i="7"/>
  <c r="C362" i="7"/>
  <c r="E362" i="7" s="1"/>
  <c r="G362" i="7"/>
  <c r="C363" i="7"/>
  <c r="H363" i="7"/>
  <c r="C364" i="7"/>
  <c r="F364" i="7" s="1"/>
  <c r="E364" i="7"/>
  <c r="G364" i="7"/>
  <c r="C365" i="7"/>
  <c r="E365" i="7" s="1"/>
  <c r="D365" i="7"/>
  <c r="F365" i="7"/>
  <c r="H365" i="7"/>
  <c r="C366" i="7"/>
  <c r="C367" i="7"/>
  <c r="D367" i="7"/>
  <c r="E367" i="7"/>
  <c r="F367" i="7"/>
  <c r="G367" i="7"/>
  <c r="H367" i="7"/>
  <c r="I367" i="7"/>
  <c r="C368" i="7"/>
  <c r="C369" i="7"/>
  <c r="G369" i="7"/>
  <c r="H369" i="7"/>
  <c r="C370" i="7"/>
  <c r="E370" i="7" s="1"/>
  <c r="G370" i="7"/>
  <c r="C371" i="7"/>
  <c r="D371" i="7"/>
  <c r="C372" i="7"/>
  <c r="F372" i="7" s="1"/>
  <c r="E372" i="7"/>
  <c r="G372" i="7"/>
  <c r="C373" i="7"/>
  <c r="E373" i="7" s="1"/>
  <c r="D373" i="7"/>
  <c r="F373" i="7"/>
  <c r="H373" i="7"/>
  <c r="C374" i="7"/>
  <c r="E374" i="7" s="1"/>
  <c r="G374" i="7"/>
  <c r="C375" i="7"/>
  <c r="D375" i="7"/>
  <c r="E375" i="7"/>
  <c r="F375" i="7"/>
  <c r="G375" i="7"/>
  <c r="H375" i="7"/>
  <c r="I375" i="7"/>
  <c r="C376" i="7"/>
  <c r="I376" i="7" s="1"/>
  <c r="C377" i="7"/>
  <c r="H377" i="7"/>
  <c r="C378" i="7"/>
  <c r="E378" i="7" s="1"/>
  <c r="G378" i="7"/>
  <c r="C379" i="7"/>
  <c r="D379" i="7"/>
  <c r="G379" i="7"/>
  <c r="H379" i="7"/>
  <c r="C380" i="7"/>
  <c r="F380" i="7" s="1"/>
  <c r="E380" i="7"/>
  <c r="G380" i="7"/>
  <c r="C381" i="7"/>
  <c r="E381" i="7" s="1"/>
  <c r="D381" i="7"/>
  <c r="F381" i="7"/>
  <c r="H381" i="7"/>
  <c r="C382" i="7"/>
  <c r="E382" i="7" s="1"/>
  <c r="C383" i="7"/>
  <c r="D383" i="7"/>
  <c r="E383" i="7"/>
  <c r="F383" i="7"/>
  <c r="G383" i="7"/>
  <c r="H383" i="7"/>
  <c r="I383" i="7"/>
  <c r="C384" i="7"/>
  <c r="I384" i="7"/>
  <c r="C385" i="7"/>
  <c r="C386" i="7"/>
  <c r="E386" i="7" s="1"/>
  <c r="G386" i="7"/>
  <c r="C387" i="7"/>
  <c r="G387" i="7"/>
  <c r="H387" i="7"/>
  <c r="C388" i="7"/>
  <c r="F388" i="7" s="1"/>
  <c r="E388" i="7"/>
  <c r="G388" i="7"/>
  <c r="C389" i="7"/>
  <c r="E389" i="7" s="1"/>
  <c r="D389" i="7"/>
  <c r="F389" i="7"/>
  <c r="H389" i="7"/>
  <c r="C390" i="7"/>
  <c r="C391" i="7"/>
  <c r="D391" i="7"/>
  <c r="E391" i="7"/>
  <c r="F391" i="7"/>
  <c r="G391" i="7"/>
  <c r="H391" i="7"/>
  <c r="I391" i="7"/>
  <c r="C392" i="7"/>
  <c r="C393" i="7"/>
  <c r="C394" i="7"/>
  <c r="E394" i="7" s="1"/>
  <c r="G394" i="7"/>
  <c r="C395" i="7"/>
  <c r="C396" i="7"/>
  <c r="F396" i="7" s="1"/>
  <c r="E396" i="7"/>
  <c r="G396" i="7"/>
  <c r="C397" i="7"/>
  <c r="E397" i="7" s="1"/>
  <c r="D397" i="7"/>
  <c r="F397" i="7"/>
  <c r="H397" i="7"/>
  <c r="C398" i="7"/>
  <c r="E398" i="7" s="1"/>
  <c r="G398" i="7"/>
  <c r="C399" i="7"/>
  <c r="D399" i="7"/>
  <c r="E399" i="7"/>
  <c r="F399" i="7"/>
  <c r="G399" i="7"/>
  <c r="H399" i="7"/>
  <c r="I399" i="7"/>
  <c r="C400" i="7"/>
  <c r="C401" i="7"/>
  <c r="G401" i="7"/>
  <c r="H401" i="7"/>
  <c r="C402" i="7"/>
  <c r="E402" i="7" s="1"/>
  <c r="G402" i="7"/>
  <c r="C403" i="7"/>
  <c r="C404" i="7"/>
  <c r="F404" i="7" s="1"/>
  <c r="E404" i="7"/>
  <c r="G404" i="7"/>
  <c r="C405" i="7"/>
  <c r="E405" i="7" s="1"/>
  <c r="D405" i="7"/>
  <c r="F405" i="7"/>
  <c r="H405" i="7"/>
  <c r="C406" i="7"/>
  <c r="E406" i="7" s="1"/>
  <c r="G406" i="7"/>
  <c r="C407" i="7"/>
  <c r="D407" i="7"/>
  <c r="E407" i="7"/>
  <c r="F407" i="7"/>
  <c r="G407" i="7"/>
  <c r="H407" i="7"/>
  <c r="I407" i="7"/>
  <c r="C408" i="7"/>
  <c r="C409" i="7"/>
  <c r="H409" i="7"/>
  <c r="C410" i="7"/>
  <c r="D410" i="7"/>
  <c r="E410" i="7"/>
  <c r="F410" i="7"/>
  <c r="G410" i="7"/>
  <c r="H410" i="7"/>
  <c r="I410" i="7"/>
  <c r="C411" i="7"/>
  <c r="F411" i="7"/>
  <c r="C412" i="7"/>
  <c r="E412" i="7"/>
  <c r="C413" i="7"/>
  <c r="C414" i="7"/>
  <c r="C415" i="7"/>
  <c r="F415" i="7" s="1"/>
  <c r="D415" i="7"/>
  <c r="E415" i="7"/>
  <c r="G415" i="7"/>
  <c r="H415" i="7"/>
  <c r="I415" i="7"/>
  <c r="C416" i="7"/>
  <c r="F416" i="7" s="1"/>
  <c r="E416" i="7"/>
  <c r="G416" i="7"/>
  <c r="I416" i="7"/>
  <c r="C417" i="7"/>
  <c r="E417" i="7" s="1"/>
  <c r="D417" i="7"/>
  <c r="F417" i="7"/>
  <c r="G417" i="7"/>
  <c r="H417" i="7"/>
  <c r="C418" i="7"/>
  <c r="E418" i="7" s="1"/>
  <c r="G418" i="7"/>
  <c r="C419" i="7"/>
  <c r="G419" i="7"/>
  <c r="C420" i="7"/>
  <c r="C421" i="7"/>
  <c r="D421" i="7"/>
  <c r="H421" i="7"/>
  <c r="C422" i="7"/>
  <c r="C423" i="7"/>
  <c r="F423" i="7" s="1"/>
  <c r="D423" i="7"/>
  <c r="E423" i="7"/>
  <c r="G423" i="7"/>
  <c r="H423" i="7"/>
  <c r="I423" i="7"/>
  <c r="C424" i="7"/>
  <c r="F424" i="7" s="1"/>
  <c r="E424" i="7"/>
  <c r="G424" i="7"/>
  <c r="I424" i="7"/>
  <c r="C425" i="7"/>
  <c r="E425" i="7" s="1"/>
  <c r="D425" i="7"/>
  <c r="F425" i="7"/>
  <c r="G425" i="7"/>
  <c r="H425" i="7"/>
  <c r="C426" i="7"/>
  <c r="E426" i="7" s="1"/>
  <c r="G426" i="7"/>
  <c r="C427" i="7"/>
  <c r="C428" i="7"/>
  <c r="E428" i="7"/>
  <c r="C429" i="7"/>
  <c r="C430" i="7"/>
  <c r="C431" i="7"/>
  <c r="F431" i="7" s="1"/>
  <c r="D431" i="7"/>
  <c r="E431" i="7"/>
  <c r="G431" i="7"/>
  <c r="H431" i="7"/>
  <c r="I431" i="7"/>
  <c r="C432" i="7"/>
  <c r="F432" i="7" s="1"/>
  <c r="E432" i="7"/>
  <c r="G432" i="7"/>
  <c r="I432" i="7"/>
  <c r="C433" i="7"/>
  <c r="E433" i="7" s="1"/>
  <c r="D433" i="7"/>
  <c r="F433" i="7"/>
  <c r="G433" i="7"/>
  <c r="H433" i="7"/>
  <c r="C434" i="7"/>
  <c r="E434" i="7" s="1"/>
  <c r="G434" i="7"/>
  <c r="C435" i="7"/>
  <c r="G435" i="7"/>
  <c r="C436" i="7"/>
  <c r="C437" i="7"/>
  <c r="D437" i="7"/>
  <c r="H437" i="7"/>
  <c r="C438" i="7"/>
  <c r="C439" i="7"/>
  <c r="F439" i="7" s="1"/>
  <c r="D439" i="7"/>
  <c r="E439" i="7"/>
  <c r="G439" i="7"/>
  <c r="H439" i="7"/>
  <c r="I439" i="7"/>
  <c r="C440" i="7"/>
  <c r="F440" i="7" s="1"/>
  <c r="E440" i="7"/>
  <c r="G440" i="7"/>
  <c r="I440" i="7"/>
  <c r="C441" i="7"/>
  <c r="E441" i="7" s="1"/>
  <c r="D441" i="7"/>
  <c r="F441" i="7"/>
  <c r="G441" i="7"/>
  <c r="H441" i="7"/>
  <c r="C442" i="7"/>
  <c r="E442" i="7" s="1"/>
  <c r="C443" i="7"/>
  <c r="C444" i="7"/>
  <c r="C445" i="7"/>
  <c r="C446" i="7"/>
  <c r="C447" i="7"/>
  <c r="D447" i="7"/>
  <c r="E447" i="7"/>
  <c r="F447" i="7"/>
  <c r="G447" i="7"/>
  <c r="H447" i="7"/>
  <c r="I447" i="7"/>
  <c r="C448" i="7"/>
  <c r="F448" i="7" s="1"/>
  <c r="G448" i="7"/>
  <c r="I448" i="7"/>
  <c r="C449" i="7"/>
  <c r="E449" i="7" s="1"/>
  <c r="F449" i="7"/>
  <c r="G449" i="7"/>
  <c r="H449" i="7"/>
  <c r="C450" i="7"/>
  <c r="E450" i="7" s="1"/>
  <c r="G450" i="7"/>
  <c r="C451" i="7"/>
  <c r="C452" i="7"/>
  <c r="E452" i="7"/>
  <c r="C453" i="7"/>
  <c r="D453" i="7" s="1"/>
  <c r="C454" i="7"/>
  <c r="C455" i="7"/>
  <c r="D455" i="7"/>
  <c r="E455" i="7"/>
  <c r="F455" i="7"/>
  <c r="G455" i="7"/>
  <c r="H455" i="7"/>
  <c r="I455" i="7"/>
  <c r="C456" i="7"/>
  <c r="F456" i="7" s="1"/>
  <c r="G456" i="7"/>
  <c r="I456" i="7"/>
  <c r="C457" i="7"/>
  <c r="E457" i="7" s="1"/>
  <c r="F457" i="7"/>
  <c r="G457" i="7"/>
  <c r="H457" i="7"/>
  <c r="C458" i="7"/>
  <c r="E458" i="7" s="1"/>
  <c r="G458" i="7"/>
  <c r="C459" i="7"/>
  <c r="F459" i="7" s="1"/>
  <c r="C460" i="7"/>
  <c r="C461" i="7"/>
  <c r="H461" i="7"/>
  <c r="C462" i="7"/>
  <c r="C463" i="7"/>
  <c r="D463" i="7"/>
  <c r="E463" i="7"/>
  <c r="F463" i="7"/>
  <c r="G463" i="7"/>
  <c r="H463" i="7"/>
  <c r="I463" i="7"/>
  <c r="C464" i="7"/>
  <c r="F464" i="7" s="1"/>
  <c r="G464" i="7"/>
  <c r="I464" i="7"/>
  <c r="C465" i="7"/>
  <c r="E465" i="7" s="1"/>
  <c r="F465" i="7"/>
  <c r="G465" i="7"/>
  <c r="H465" i="7"/>
  <c r="C466" i="7"/>
  <c r="E466" i="7" s="1"/>
  <c r="G466" i="7"/>
  <c r="C467" i="7"/>
  <c r="G467" i="7"/>
  <c r="C468" i="7"/>
  <c r="E468" i="7" s="1"/>
  <c r="C469" i="7"/>
  <c r="D469" i="7"/>
  <c r="H469" i="7"/>
  <c r="C470" i="7"/>
  <c r="C471" i="7"/>
  <c r="D471" i="7"/>
  <c r="E471" i="7"/>
  <c r="F471" i="7"/>
  <c r="G471" i="7"/>
  <c r="H471" i="7"/>
  <c r="I471" i="7"/>
  <c r="C472" i="7"/>
  <c r="F472" i="7" s="1"/>
  <c r="G472" i="7"/>
  <c r="I472" i="7"/>
  <c r="C473" i="7"/>
  <c r="E473" i="7" s="1"/>
  <c r="F473" i="7"/>
  <c r="G473" i="7"/>
  <c r="H473" i="7"/>
  <c r="C474" i="7"/>
  <c r="E474" i="7" s="1"/>
  <c r="G474" i="7"/>
  <c r="C475" i="7"/>
  <c r="F475" i="7"/>
  <c r="G475" i="7"/>
  <c r="C476" i="7"/>
  <c r="C477" i="7"/>
  <c r="C478" i="7"/>
  <c r="C479" i="7"/>
  <c r="D479" i="7"/>
  <c r="E479" i="7"/>
  <c r="F479" i="7"/>
  <c r="G479" i="7"/>
  <c r="H479" i="7"/>
  <c r="I479" i="7"/>
  <c r="C480" i="7"/>
  <c r="F480" i="7" s="1"/>
  <c r="G480" i="7"/>
  <c r="I480" i="7"/>
  <c r="C481" i="7"/>
  <c r="E481" i="7" s="1"/>
  <c r="F481" i="7"/>
  <c r="G481" i="7"/>
  <c r="H481" i="7"/>
  <c r="C482" i="7"/>
  <c r="E482" i="7" s="1"/>
  <c r="G482" i="7"/>
  <c r="C483" i="7"/>
  <c r="C484" i="7"/>
  <c r="E484" i="7"/>
  <c r="C485" i="7"/>
  <c r="D485" i="7" s="1"/>
  <c r="C486" i="7"/>
  <c r="G486" i="7" s="1"/>
  <c r="C487" i="7"/>
  <c r="D487" i="7"/>
  <c r="E487" i="7"/>
  <c r="F487" i="7"/>
  <c r="G487" i="7"/>
  <c r="H487" i="7"/>
  <c r="I487" i="7"/>
  <c r="C488" i="7"/>
  <c r="F488" i="7" s="1"/>
  <c r="G488" i="7"/>
  <c r="I488" i="7"/>
  <c r="C489" i="7"/>
  <c r="E489" i="7" s="1"/>
  <c r="F489" i="7"/>
  <c r="G489" i="7"/>
  <c r="H489" i="7"/>
  <c r="C490" i="7"/>
  <c r="G490" i="7"/>
  <c r="C491" i="7"/>
  <c r="F491" i="7" s="1"/>
  <c r="C492" i="7"/>
  <c r="C493" i="7"/>
  <c r="H493" i="7"/>
  <c r="C494" i="7"/>
  <c r="G494" i="7" s="1"/>
  <c r="C495" i="7"/>
  <c r="D495" i="7"/>
  <c r="E495" i="7"/>
  <c r="F495" i="7"/>
  <c r="G495" i="7"/>
  <c r="H495" i="7"/>
  <c r="I495" i="7"/>
  <c r="C496" i="7"/>
  <c r="F496" i="7" s="1"/>
  <c r="G496" i="7"/>
  <c r="I496" i="7"/>
  <c r="C497" i="7"/>
  <c r="E497" i="7" s="1"/>
  <c r="F497" i="7"/>
  <c r="G497" i="7"/>
  <c r="H497" i="7"/>
  <c r="C498" i="7"/>
  <c r="G498" i="7"/>
  <c r="C499" i="7"/>
  <c r="G499" i="7"/>
  <c r="C500" i="7"/>
  <c r="E500" i="7" s="1"/>
  <c r="C501" i="7"/>
  <c r="D501" i="7"/>
  <c r="E501" i="7"/>
  <c r="F501" i="7"/>
  <c r="G501" i="7"/>
  <c r="H501" i="7"/>
  <c r="I501" i="7"/>
  <c r="C502" i="7"/>
  <c r="G502" i="7"/>
  <c r="C503" i="7"/>
  <c r="C504" i="7"/>
  <c r="E504" i="7"/>
  <c r="C505" i="7"/>
  <c r="D505" i="7" s="1"/>
  <c r="C506" i="7"/>
  <c r="G506" i="7" s="1"/>
  <c r="C507" i="7"/>
  <c r="D507" i="7"/>
  <c r="E507" i="7"/>
  <c r="F507" i="7"/>
  <c r="G507" i="7"/>
  <c r="H507" i="7"/>
  <c r="I507" i="7"/>
  <c r="C508" i="7"/>
  <c r="F508" i="7" s="1"/>
  <c r="G508" i="7"/>
  <c r="I508" i="7"/>
  <c r="C509" i="7"/>
  <c r="E509" i="7" s="1"/>
  <c r="F509" i="7"/>
  <c r="G509" i="7"/>
  <c r="H509" i="7"/>
  <c r="C510" i="7"/>
  <c r="G510" i="7"/>
  <c r="C511" i="7"/>
  <c r="D511" i="7"/>
  <c r="E511" i="7"/>
  <c r="F511" i="7"/>
  <c r="G511" i="7"/>
  <c r="H511" i="7"/>
  <c r="I511" i="7"/>
  <c r="C512" i="7"/>
  <c r="C513" i="7"/>
  <c r="H513" i="7"/>
  <c r="C514" i="7"/>
  <c r="G514" i="7" s="1"/>
  <c r="C515" i="7"/>
  <c r="D515" i="7"/>
  <c r="E515" i="7"/>
  <c r="F515" i="7"/>
  <c r="G515" i="7"/>
  <c r="H515" i="7"/>
  <c r="I515" i="7"/>
  <c r="C516" i="7"/>
  <c r="F516" i="7" s="1"/>
  <c r="G516" i="7"/>
  <c r="I516" i="7"/>
  <c r="C517" i="7"/>
  <c r="E517" i="7" s="1"/>
  <c r="F517" i="7"/>
  <c r="G517" i="7"/>
  <c r="H517" i="7"/>
  <c r="C518" i="7"/>
  <c r="G518" i="7"/>
  <c r="C519" i="7"/>
  <c r="G519" i="7"/>
  <c r="C520" i="7"/>
  <c r="E520" i="7" s="1"/>
  <c r="C521" i="7"/>
  <c r="D521" i="7"/>
  <c r="H521" i="7"/>
  <c r="C522" i="7"/>
  <c r="G522" i="7" s="1"/>
  <c r="C523" i="7"/>
  <c r="D523" i="7"/>
  <c r="E523" i="7"/>
  <c r="F523" i="7"/>
  <c r="G523" i="7"/>
  <c r="H523" i="7"/>
  <c r="I523" i="7"/>
  <c r="C524" i="7"/>
  <c r="F524" i="7" s="1"/>
  <c r="G524" i="7"/>
  <c r="I524" i="7"/>
  <c r="C525" i="7"/>
  <c r="E525" i="7" s="1"/>
  <c r="F525" i="7"/>
  <c r="G525" i="7"/>
  <c r="H525" i="7"/>
  <c r="C526" i="7"/>
  <c r="D526" i="7"/>
  <c r="E526" i="7"/>
  <c r="F526" i="7"/>
  <c r="G526" i="7"/>
  <c r="H526" i="7"/>
  <c r="I526" i="7"/>
  <c r="C527" i="7"/>
  <c r="D527" i="7" s="1"/>
  <c r="E527" i="7"/>
  <c r="F527" i="7"/>
  <c r="G527" i="7"/>
  <c r="I527" i="7"/>
  <c r="C528" i="7"/>
  <c r="I528" i="7" s="1"/>
  <c r="C529" i="7"/>
  <c r="G529" i="7"/>
  <c r="H529" i="7"/>
  <c r="C530" i="7"/>
  <c r="G530" i="7" s="1"/>
  <c r="C531" i="7"/>
  <c r="D531" i="7"/>
  <c r="E531" i="7"/>
  <c r="F531" i="7"/>
  <c r="G531" i="7"/>
  <c r="H531" i="7"/>
  <c r="I531" i="7"/>
  <c r="C532" i="7"/>
  <c r="F532" i="7" s="1"/>
  <c r="G532" i="7"/>
  <c r="I532" i="7"/>
  <c r="C533" i="7"/>
  <c r="E533" i="7" s="1"/>
  <c r="F533" i="7"/>
  <c r="G533" i="7"/>
  <c r="H533" i="7"/>
  <c r="C534" i="7"/>
  <c r="D534" i="7"/>
  <c r="E534" i="7"/>
  <c r="F534" i="7"/>
  <c r="G534" i="7"/>
  <c r="H534" i="7"/>
  <c r="I534" i="7"/>
  <c r="C535" i="7"/>
  <c r="D535" i="7" s="1"/>
  <c r="E535" i="7"/>
  <c r="F535" i="7"/>
  <c r="G535" i="7"/>
  <c r="I535" i="7"/>
  <c r="C536" i="7"/>
  <c r="I536" i="7" s="1"/>
  <c r="C537" i="7"/>
  <c r="G537" i="7"/>
  <c r="H537" i="7"/>
  <c r="C538" i="7"/>
  <c r="G538" i="7" s="1"/>
  <c r="C539" i="7"/>
  <c r="D539" i="7"/>
  <c r="G539" i="7"/>
  <c r="H539" i="7"/>
  <c r="C540" i="7"/>
  <c r="F540" i="7" s="1"/>
  <c r="E540" i="7"/>
  <c r="G540" i="7"/>
  <c r="I540" i="7"/>
  <c r="C541" i="7"/>
  <c r="E541" i="7" s="1"/>
  <c r="D541" i="7"/>
  <c r="F541" i="7"/>
  <c r="G541" i="7"/>
  <c r="H541" i="7"/>
  <c r="C542" i="7"/>
  <c r="G542" i="7" s="1"/>
  <c r="C543" i="7"/>
  <c r="D543" i="7" s="1"/>
  <c r="E543" i="7"/>
  <c r="F543" i="7"/>
  <c r="G543" i="7"/>
  <c r="I543" i="7"/>
  <c r="C544" i="7"/>
  <c r="I544" i="7"/>
  <c r="C545" i="7"/>
  <c r="G545" i="7" s="1"/>
  <c r="C546" i="7"/>
  <c r="G546" i="7" s="1"/>
  <c r="C547" i="7"/>
  <c r="D547" i="7" s="1"/>
  <c r="H547" i="7"/>
  <c r="C548" i="7"/>
  <c r="F548" i="7" s="1"/>
  <c r="E548" i="7"/>
  <c r="G548" i="7"/>
  <c r="I548" i="7"/>
  <c r="C549" i="7"/>
  <c r="E549" i="7" s="1"/>
  <c r="D549" i="7"/>
  <c r="F549" i="7"/>
  <c r="G549" i="7"/>
  <c r="H549" i="7"/>
  <c r="C550" i="7"/>
  <c r="G550" i="7" s="1"/>
  <c r="C551" i="7"/>
  <c r="D551" i="7" s="1"/>
  <c r="E551" i="7"/>
  <c r="F551" i="7"/>
  <c r="G551" i="7"/>
  <c r="I551" i="7"/>
  <c r="C552" i="7"/>
  <c r="I552" i="7" s="1"/>
  <c r="C553" i="7"/>
  <c r="G553" i="7"/>
  <c r="H553" i="7"/>
  <c r="C554" i="7"/>
  <c r="G554" i="7" s="1"/>
  <c r="C555" i="7"/>
  <c r="D555" i="7"/>
  <c r="G555" i="7"/>
  <c r="H555" i="7"/>
  <c r="C556" i="7"/>
  <c r="F556" i="7" s="1"/>
  <c r="E556" i="7"/>
  <c r="G556" i="7"/>
  <c r="I556" i="7"/>
  <c r="C557" i="7"/>
  <c r="E557" i="7" s="1"/>
  <c r="D557" i="7"/>
  <c r="F557" i="7"/>
  <c r="G557" i="7"/>
  <c r="H557" i="7"/>
  <c r="C558" i="7"/>
  <c r="G558" i="7" s="1"/>
  <c r="C559" i="7"/>
  <c r="D559" i="7" s="1"/>
  <c r="E559" i="7"/>
  <c r="F559" i="7"/>
  <c r="G559" i="7"/>
  <c r="I559" i="7"/>
  <c r="C560" i="7"/>
  <c r="I560" i="7"/>
  <c r="C561" i="7"/>
  <c r="G561" i="7" s="1"/>
  <c r="C562" i="7"/>
  <c r="G562" i="7" s="1"/>
  <c r="C563" i="7"/>
  <c r="D563" i="7"/>
  <c r="E563" i="7"/>
  <c r="F563" i="7"/>
  <c r="G563" i="7"/>
  <c r="H563" i="7"/>
  <c r="I563" i="7"/>
  <c r="C564" i="7"/>
  <c r="F564" i="7" s="1"/>
  <c r="E564" i="7"/>
  <c r="G564" i="7"/>
  <c r="I564" i="7"/>
  <c r="C565" i="7"/>
  <c r="E565" i="7" s="1"/>
  <c r="D565" i="7"/>
  <c r="F565" i="7"/>
  <c r="G565" i="7"/>
  <c r="H565" i="7"/>
  <c r="C566" i="7"/>
  <c r="G566" i="7" s="1"/>
  <c r="C567" i="7"/>
  <c r="D567" i="7" s="1"/>
  <c r="E567" i="7"/>
  <c r="F567" i="7"/>
  <c r="G567" i="7"/>
  <c r="I567" i="7"/>
  <c r="C568" i="7"/>
  <c r="C569" i="7"/>
  <c r="H569" i="7"/>
  <c r="C570" i="7"/>
  <c r="G570" i="7" s="1"/>
  <c r="C571" i="7"/>
  <c r="G571" i="7"/>
  <c r="H571" i="7"/>
  <c r="C572" i="7"/>
  <c r="I572" i="7" s="1"/>
  <c r="E572" i="7"/>
  <c r="G572" i="7"/>
  <c r="C573" i="7"/>
  <c r="E573" i="7" s="1"/>
  <c r="F573" i="7"/>
  <c r="G573" i="7"/>
  <c r="H573" i="7"/>
  <c r="C574" i="7"/>
  <c r="I574" i="7" s="1"/>
  <c r="E574" i="7"/>
  <c r="C575" i="7"/>
  <c r="F575" i="7"/>
  <c r="G575" i="7"/>
  <c r="C576" i="7"/>
  <c r="C577" i="7"/>
  <c r="E577" i="7" s="1"/>
  <c r="D577" i="7"/>
  <c r="F577" i="7"/>
  <c r="G577" i="7"/>
  <c r="H577" i="7"/>
  <c r="C578" i="7"/>
  <c r="I578" i="7" s="1"/>
  <c r="C579" i="7"/>
  <c r="D579" i="7" s="1"/>
  <c r="E579" i="7"/>
  <c r="F579" i="7"/>
  <c r="G579" i="7"/>
  <c r="I579" i="7"/>
  <c r="C580" i="7"/>
  <c r="C581" i="7"/>
  <c r="D581" i="7" s="1"/>
  <c r="C582" i="7"/>
  <c r="C583" i="7"/>
  <c r="D583" i="7"/>
  <c r="E583" i="7"/>
  <c r="F583" i="7"/>
  <c r="G583" i="7"/>
  <c r="H583" i="7"/>
  <c r="I583" i="7"/>
  <c r="C584" i="7"/>
  <c r="I584" i="7" s="1"/>
  <c r="G584" i="7"/>
  <c r="C585" i="7"/>
  <c r="H585" i="7"/>
  <c r="C586" i="7"/>
  <c r="I586" i="7" s="1"/>
  <c r="C587" i="7"/>
  <c r="G587" i="7"/>
  <c r="H587" i="7"/>
  <c r="C588" i="7"/>
  <c r="I588" i="7" s="1"/>
  <c r="E588" i="7"/>
  <c r="G588" i="7"/>
  <c r="C589" i="7"/>
  <c r="E589" i="7" s="1"/>
  <c r="F589" i="7"/>
  <c r="G589" i="7"/>
  <c r="H589" i="7"/>
  <c r="C590" i="7"/>
  <c r="I590" i="7" s="1"/>
  <c r="E590" i="7"/>
  <c r="C591" i="7"/>
  <c r="F591" i="7"/>
  <c r="G591" i="7"/>
  <c r="C592" i="7"/>
  <c r="C593" i="7"/>
  <c r="E593" i="7" s="1"/>
  <c r="D593" i="7"/>
  <c r="F593" i="7"/>
  <c r="G593" i="7"/>
  <c r="H593" i="7"/>
  <c r="C594" i="7"/>
  <c r="I594" i="7" s="1"/>
  <c r="C595" i="7"/>
  <c r="D595" i="7" s="1"/>
  <c r="E595" i="7"/>
  <c r="F595" i="7"/>
  <c r="G595" i="7"/>
  <c r="I595" i="7"/>
  <c r="C596" i="7"/>
  <c r="C597" i="7"/>
  <c r="D597" i="7" s="1"/>
  <c r="C598" i="7"/>
  <c r="C599" i="7"/>
  <c r="D599" i="7"/>
  <c r="E599" i="7"/>
  <c r="F599" i="7"/>
  <c r="G599" i="7"/>
  <c r="H599" i="7"/>
  <c r="I599" i="7"/>
  <c r="C600" i="7"/>
  <c r="I600" i="7" s="1"/>
  <c r="G600" i="7"/>
  <c r="C601" i="7"/>
  <c r="H601" i="7"/>
  <c r="C602" i="7"/>
  <c r="I602" i="7" s="1"/>
  <c r="C603" i="7"/>
  <c r="G603" i="7"/>
  <c r="H603" i="7"/>
  <c r="C604" i="7"/>
  <c r="I604" i="7" s="1"/>
  <c r="E604" i="7"/>
  <c r="G604" i="7"/>
  <c r="C605" i="7"/>
  <c r="E605" i="7" s="1"/>
  <c r="F605" i="7"/>
  <c r="G605" i="7"/>
  <c r="H605" i="7"/>
  <c r="C606" i="7"/>
  <c r="I606" i="7" s="1"/>
  <c r="E606" i="7"/>
  <c r="C607" i="7"/>
  <c r="F607" i="7"/>
  <c r="G607" i="7"/>
  <c r="C608" i="7"/>
  <c r="C609" i="7"/>
  <c r="E609" i="7" s="1"/>
  <c r="D609" i="7"/>
  <c r="F609" i="7"/>
  <c r="G609" i="7"/>
  <c r="H609" i="7"/>
  <c r="C610" i="7"/>
  <c r="I610" i="7" s="1"/>
  <c r="C611" i="7"/>
  <c r="D611" i="7" s="1"/>
  <c r="E611" i="7"/>
  <c r="F611" i="7"/>
  <c r="G611" i="7"/>
  <c r="I611" i="7"/>
  <c r="C612" i="7"/>
  <c r="C613" i="7"/>
  <c r="D613" i="7" s="1"/>
  <c r="C614" i="7"/>
  <c r="C615" i="7"/>
  <c r="D615" i="7"/>
  <c r="E615" i="7"/>
  <c r="F615" i="7"/>
  <c r="G615" i="7"/>
  <c r="H615" i="7"/>
  <c r="I615" i="7"/>
  <c r="C616" i="7"/>
  <c r="I616" i="7" s="1"/>
  <c r="G616" i="7"/>
  <c r="C617" i="7"/>
  <c r="H617" i="7"/>
  <c r="C618" i="7"/>
  <c r="I618" i="7" s="1"/>
  <c r="C619" i="7"/>
  <c r="G619" i="7"/>
  <c r="H619" i="7"/>
  <c r="C620" i="7"/>
  <c r="I620" i="7" s="1"/>
  <c r="E620" i="7"/>
  <c r="G620" i="7"/>
  <c r="C621" i="7"/>
  <c r="E621" i="7" s="1"/>
  <c r="D621" i="7"/>
  <c r="F621" i="7"/>
  <c r="G621" i="7"/>
  <c r="H621" i="7"/>
  <c r="C622" i="7"/>
  <c r="I622" i="7" s="1"/>
  <c r="E622" i="7"/>
  <c r="C623" i="7"/>
  <c r="C624" i="7"/>
  <c r="E624" i="7"/>
  <c r="C625" i="7"/>
  <c r="E625" i="7" s="1"/>
  <c r="D625" i="7"/>
  <c r="F625" i="7"/>
  <c r="H625" i="7"/>
  <c r="C626" i="7"/>
  <c r="I626" i="7" s="1"/>
  <c r="C627" i="7"/>
  <c r="D627" i="7"/>
  <c r="E627" i="7"/>
  <c r="F627" i="7"/>
  <c r="G627" i="7"/>
  <c r="H627" i="7"/>
  <c r="I627" i="7"/>
  <c r="C628" i="7"/>
  <c r="C629" i="7"/>
  <c r="D629" i="7"/>
  <c r="H629" i="7"/>
  <c r="C630" i="7"/>
  <c r="C631" i="7"/>
  <c r="F631" i="7" s="1"/>
  <c r="D631" i="7"/>
  <c r="E631" i="7"/>
  <c r="G631" i="7"/>
  <c r="H631" i="7"/>
  <c r="I631" i="7"/>
  <c r="C632" i="7"/>
  <c r="I632" i="7" s="1"/>
  <c r="E632" i="7"/>
  <c r="G632" i="7"/>
  <c r="C633" i="7"/>
  <c r="C634" i="7"/>
  <c r="I634" i="7" s="1"/>
  <c r="E634" i="7"/>
  <c r="C635" i="7"/>
  <c r="D635" i="7" s="1"/>
  <c r="H635" i="7"/>
  <c r="C636" i="7"/>
  <c r="I636" i="7" s="1"/>
  <c r="E636" i="7"/>
  <c r="G636" i="7"/>
  <c r="C637" i="7"/>
  <c r="E637" i="7" s="1"/>
  <c r="D637" i="7"/>
  <c r="F637" i="7"/>
  <c r="G637" i="7"/>
  <c r="H637" i="7"/>
  <c r="C638" i="7"/>
  <c r="H638" i="7" s="1"/>
  <c r="E638" i="7"/>
  <c r="I638" i="7"/>
  <c r="C639" i="7"/>
  <c r="D639" i="7" s="1"/>
  <c r="E639" i="7"/>
  <c r="F639" i="7"/>
  <c r="G639" i="7"/>
  <c r="H639" i="7"/>
  <c r="I639" i="7"/>
  <c r="C640" i="7"/>
  <c r="C641" i="7"/>
  <c r="G641" i="7" s="1"/>
  <c r="H641" i="7"/>
  <c r="C642" i="7"/>
  <c r="F642" i="7" s="1"/>
  <c r="E642" i="7"/>
  <c r="G642" i="7"/>
  <c r="H642" i="7"/>
  <c r="C643" i="7"/>
  <c r="D643" i="7" s="1"/>
  <c r="H643" i="7"/>
  <c r="C644" i="7"/>
  <c r="G644" i="7" s="1"/>
  <c r="E644" i="7"/>
  <c r="F644" i="7"/>
  <c r="I644" i="7"/>
  <c r="C645" i="7"/>
  <c r="G645" i="7" s="1"/>
  <c r="D645" i="7"/>
  <c r="H645" i="7"/>
  <c r="C646" i="7"/>
  <c r="F646" i="7" s="1"/>
  <c r="C647" i="7"/>
  <c r="D647" i="7" s="1"/>
  <c r="H647" i="7"/>
  <c r="C648" i="7"/>
  <c r="E648" i="7"/>
  <c r="F648" i="7"/>
  <c r="G648" i="7"/>
  <c r="I648" i="7"/>
  <c r="C649" i="7"/>
  <c r="C650" i="7"/>
  <c r="C651" i="7"/>
  <c r="G651" i="7"/>
  <c r="H651" i="7"/>
  <c r="C652" i="7"/>
  <c r="G652" i="7" s="1"/>
  <c r="I652" i="7"/>
  <c r="C653" i="7"/>
  <c r="C654" i="7"/>
  <c r="F654" i="7" s="1"/>
  <c r="E654" i="7"/>
  <c r="H654" i="7"/>
  <c r="I654" i="7"/>
  <c r="C655" i="7"/>
  <c r="D655" i="7"/>
  <c r="E655" i="7"/>
  <c r="F655" i="7"/>
  <c r="G655" i="7"/>
  <c r="H655" i="7"/>
  <c r="I655" i="7"/>
  <c r="C656" i="7"/>
  <c r="G656" i="7" s="1"/>
  <c r="I656" i="7"/>
  <c r="C657" i="7"/>
  <c r="C658" i="7"/>
  <c r="F658" i="7" s="1"/>
  <c r="D658" i="7"/>
  <c r="E658" i="7"/>
  <c r="G658" i="7"/>
  <c r="H658" i="7"/>
  <c r="I658" i="7"/>
  <c r="C659" i="7"/>
  <c r="F659" i="7"/>
  <c r="G659" i="7"/>
  <c r="C660" i="7"/>
  <c r="C661" i="7"/>
  <c r="C662" i="7"/>
  <c r="F662" i="7" s="1"/>
  <c r="H662" i="7"/>
  <c r="C663" i="7"/>
  <c r="C664" i="7"/>
  <c r="E664" i="7"/>
  <c r="I664" i="7"/>
  <c r="C665" i="7"/>
  <c r="C666" i="7"/>
  <c r="C667" i="7"/>
  <c r="G667" i="7"/>
  <c r="C668" i="7"/>
  <c r="G668" i="7" s="1"/>
  <c r="C669" i="7"/>
  <c r="D669" i="7"/>
  <c r="F669" i="7"/>
  <c r="G669" i="7"/>
  <c r="H669" i="7"/>
  <c r="C670" i="7"/>
  <c r="F670" i="7" s="1"/>
  <c r="D670" i="7"/>
  <c r="E670" i="7"/>
  <c r="I670" i="7"/>
  <c r="C671" i="7"/>
  <c r="C672" i="7"/>
  <c r="G672" i="7" s="1"/>
  <c r="E672" i="7"/>
  <c r="I672" i="7"/>
  <c r="C673" i="7"/>
  <c r="G673" i="7" s="1"/>
  <c r="H673" i="7"/>
  <c r="C674" i="7"/>
  <c r="D674" i="7" s="1"/>
  <c r="I674" i="7"/>
  <c r="C675" i="7"/>
  <c r="D675" i="7"/>
  <c r="E675" i="7"/>
  <c r="F675" i="7"/>
  <c r="G675" i="7"/>
  <c r="H675" i="7"/>
  <c r="I675" i="7"/>
  <c r="C676" i="7"/>
  <c r="C677" i="7"/>
  <c r="C678" i="7"/>
  <c r="F678" i="7" s="1"/>
  <c r="H678" i="7"/>
  <c r="C679" i="7"/>
  <c r="D679" i="7"/>
  <c r="E679" i="7"/>
  <c r="F679" i="7"/>
  <c r="G679" i="7"/>
  <c r="H679" i="7"/>
  <c r="I679" i="7"/>
  <c r="C680" i="7"/>
  <c r="C681" i="7"/>
  <c r="G681" i="7" s="1"/>
  <c r="D681" i="7"/>
  <c r="F681" i="7"/>
  <c r="H681" i="7"/>
  <c r="C682" i="7"/>
  <c r="F682" i="7" s="1"/>
  <c r="D682" i="7"/>
  <c r="H682" i="7"/>
  <c r="I682" i="7"/>
  <c r="C683" i="7"/>
  <c r="D683" i="7"/>
  <c r="E683" i="7"/>
  <c r="F683" i="7"/>
  <c r="G683" i="7"/>
  <c r="H683" i="7"/>
  <c r="I683" i="7"/>
  <c r="C684" i="7"/>
  <c r="C685" i="7"/>
  <c r="G685" i="7" s="1"/>
  <c r="D685" i="7"/>
  <c r="F685" i="7"/>
  <c r="H685" i="7"/>
  <c r="C686" i="7"/>
  <c r="D686" i="7"/>
  <c r="I686" i="7"/>
  <c r="C687" i="7"/>
  <c r="G687" i="7"/>
  <c r="C688" i="7"/>
  <c r="E688" i="7" s="1"/>
  <c r="C689" i="7"/>
  <c r="G689" i="7" s="1"/>
  <c r="H689" i="7"/>
  <c r="C690" i="7"/>
  <c r="G690" i="7" s="1"/>
  <c r="C691" i="7"/>
  <c r="F691" i="7" s="1"/>
  <c r="D691" i="7"/>
  <c r="E691" i="7"/>
  <c r="G691" i="7"/>
  <c r="H691" i="7"/>
  <c r="I691" i="7"/>
  <c r="C692" i="7"/>
  <c r="G692" i="7" s="1"/>
  <c r="E692" i="7"/>
  <c r="F692" i="7"/>
  <c r="I692" i="7"/>
  <c r="C693" i="7"/>
  <c r="G693" i="7" s="1"/>
  <c r="D693" i="7"/>
  <c r="H693" i="7"/>
  <c r="C694" i="7"/>
  <c r="C695" i="7"/>
  <c r="F695" i="7" s="1"/>
  <c r="D695" i="7"/>
  <c r="E695" i="7"/>
  <c r="G695" i="7"/>
  <c r="H695" i="7"/>
  <c r="I695" i="7"/>
  <c r="C696" i="7"/>
  <c r="E696" i="7"/>
  <c r="F696" i="7"/>
  <c r="G696" i="7"/>
  <c r="I696" i="7"/>
  <c r="C697" i="7"/>
  <c r="G697" i="7" s="1"/>
  <c r="D697" i="7"/>
  <c r="F697" i="7"/>
  <c r="C698" i="7"/>
  <c r="F698" i="7" s="1"/>
  <c r="D698" i="7"/>
  <c r="H698" i="7"/>
  <c r="C699" i="7"/>
  <c r="F699" i="7" s="1"/>
  <c r="D699" i="7"/>
  <c r="E699" i="7"/>
  <c r="G699" i="7"/>
  <c r="H699" i="7"/>
  <c r="I699" i="7"/>
  <c r="C700" i="7"/>
  <c r="G700" i="7" s="1"/>
  <c r="I700" i="7"/>
  <c r="C701" i="7"/>
  <c r="D701" i="7"/>
  <c r="H701" i="7"/>
  <c r="C702" i="7"/>
  <c r="I702" i="7"/>
  <c r="C703" i="7"/>
  <c r="D703" i="7"/>
  <c r="E703" i="7"/>
  <c r="F703" i="7"/>
  <c r="G703" i="7"/>
  <c r="H703" i="7"/>
  <c r="I703" i="7"/>
  <c r="C704" i="7"/>
  <c r="C705" i="7"/>
  <c r="G705" i="7" s="1"/>
  <c r="C706" i="7"/>
  <c r="F706" i="7" s="1"/>
  <c r="D706" i="7"/>
  <c r="E706" i="7"/>
  <c r="G706" i="7"/>
  <c r="H706" i="7"/>
  <c r="I706" i="7"/>
  <c r="C707" i="7"/>
  <c r="D707" i="7" s="1"/>
  <c r="H707" i="7"/>
  <c r="C708" i="7"/>
  <c r="G708" i="7" s="1"/>
  <c r="E708" i="7"/>
  <c r="F708" i="7"/>
  <c r="C709" i="7"/>
  <c r="G709" i="7" s="1"/>
  <c r="D709" i="7"/>
  <c r="H709" i="7"/>
  <c r="C710" i="7"/>
  <c r="F710" i="7" s="1"/>
  <c r="H710" i="7"/>
  <c r="C711" i="7"/>
  <c r="D711" i="7" s="1"/>
  <c r="H711" i="7"/>
  <c r="C712" i="7"/>
  <c r="G712" i="7" s="1"/>
  <c r="E712" i="7"/>
  <c r="F712" i="7"/>
  <c r="I712" i="7"/>
  <c r="C713" i="7"/>
  <c r="D713" i="7" s="1"/>
  <c r="C714" i="7"/>
  <c r="D714" i="7"/>
  <c r="C715" i="7"/>
  <c r="D715" i="7" s="1"/>
  <c r="H715" i="7"/>
  <c r="C716" i="7"/>
  <c r="G716" i="7" s="1"/>
  <c r="I716" i="7"/>
  <c r="C717" i="7"/>
  <c r="G717" i="7"/>
  <c r="H717" i="7"/>
  <c r="C718" i="7"/>
  <c r="F718" i="7" s="1"/>
  <c r="D718" i="7"/>
  <c r="E718" i="7"/>
  <c r="H718" i="7"/>
  <c r="I718" i="7"/>
  <c r="C719" i="7"/>
  <c r="F719" i="7" s="1"/>
  <c r="D719" i="7"/>
  <c r="E719" i="7"/>
  <c r="G719" i="7"/>
  <c r="H719" i="7"/>
  <c r="I719" i="7"/>
  <c r="C720" i="7"/>
  <c r="G720" i="7" s="1"/>
  <c r="E720" i="7"/>
  <c r="I720" i="7"/>
  <c r="C721" i="7"/>
  <c r="C722" i="7"/>
  <c r="F722" i="7" s="1"/>
  <c r="D722" i="7"/>
  <c r="E722" i="7"/>
  <c r="G722" i="7"/>
  <c r="H722" i="7"/>
  <c r="I722" i="7"/>
  <c r="C723" i="7"/>
  <c r="F723" i="7"/>
  <c r="G723" i="7"/>
  <c r="C724" i="7"/>
  <c r="C725" i="7"/>
  <c r="C726" i="7"/>
  <c r="F726" i="7" s="1"/>
  <c r="H726" i="7"/>
  <c r="C727" i="7"/>
  <c r="C728" i="7"/>
  <c r="E728" i="7"/>
  <c r="I728" i="7"/>
  <c r="C729" i="7"/>
  <c r="C730" i="7"/>
  <c r="C731" i="7"/>
  <c r="G731" i="7"/>
  <c r="C732" i="7"/>
  <c r="G732" i="7" s="1"/>
  <c r="C733" i="7"/>
  <c r="D733" i="7" s="1"/>
  <c r="F733" i="7"/>
  <c r="G733" i="7"/>
  <c r="H733" i="7"/>
  <c r="C734" i="7"/>
  <c r="F734" i="7" s="1"/>
  <c r="D734" i="7"/>
  <c r="E734" i="7"/>
  <c r="H734" i="7"/>
  <c r="I734" i="7"/>
  <c r="C735" i="7"/>
  <c r="C736" i="7"/>
  <c r="G736" i="7" s="1"/>
  <c r="E736" i="7"/>
  <c r="I736" i="7"/>
  <c r="C737" i="7"/>
  <c r="G737" i="7" s="1"/>
  <c r="H737" i="7"/>
  <c r="C738" i="7"/>
  <c r="D738" i="7" s="1"/>
  <c r="I738" i="7"/>
  <c r="C739" i="7"/>
  <c r="D739" i="7"/>
  <c r="E739" i="7"/>
  <c r="F739" i="7"/>
  <c r="G739" i="7"/>
  <c r="H739" i="7"/>
  <c r="I739" i="7"/>
  <c r="C740" i="7"/>
  <c r="C741" i="7"/>
  <c r="C742" i="7"/>
  <c r="F742" i="7" s="1"/>
  <c r="H742" i="7"/>
  <c r="C743" i="7"/>
  <c r="D743" i="7"/>
  <c r="E743" i="7"/>
  <c r="F743" i="7"/>
  <c r="G743" i="7"/>
  <c r="H743" i="7"/>
  <c r="I743" i="7"/>
  <c r="C744" i="7"/>
  <c r="C745" i="7"/>
  <c r="G745" i="7" s="1"/>
  <c r="D745" i="7"/>
  <c r="F745" i="7"/>
  <c r="H745" i="7"/>
  <c r="C746" i="7"/>
  <c r="F746" i="7" s="1"/>
  <c r="D746" i="7"/>
  <c r="H746" i="7"/>
  <c r="I746" i="7"/>
  <c r="C747" i="7"/>
  <c r="D747" i="7"/>
  <c r="E747" i="7"/>
  <c r="F747" i="7"/>
  <c r="G747" i="7"/>
  <c r="H747" i="7"/>
  <c r="I747" i="7"/>
  <c r="C748" i="7"/>
  <c r="C749" i="7"/>
  <c r="G749" i="7" s="1"/>
  <c r="D749" i="7"/>
  <c r="F749" i="7"/>
  <c r="H749" i="7"/>
  <c r="C750" i="7"/>
  <c r="D750" i="7"/>
  <c r="I750" i="7"/>
  <c r="C751" i="7"/>
  <c r="G751" i="7"/>
  <c r="C752" i="7"/>
  <c r="E752" i="7" s="1"/>
  <c r="C753" i="7"/>
  <c r="G753" i="7" s="1"/>
  <c r="H753" i="7"/>
  <c r="C754" i="7"/>
  <c r="G754" i="7" s="1"/>
  <c r="C755" i="7"/>
  <c r="F755" i="7" s="1"/>
  <c r="D755" i="7"/>
  <c r="E755" i="7"/>
  <c r="G755" i="7"/>
  <c r="H755" i="7"/>
  <c r="I755" i="7"/>
  <c r="C756" i="7"/>
  <c r="G756" i="7" s="1"/>
  <c r="E756" i="7"/>
  <c r="F756" i="7"/>
  <c r="I756" i="7"/>
  <c r="C757" i="7"/>
  <c r="G757" i="7" s="1"/>
  <c r="D757" i="7"/>
  <c r="H757" i="7"/>
  <c r="C758" i="7"/>
  <c r="C759" i="7"/>
  <c r="D759" i="7"/>
  <c r="E759" i="7"/>
  <c r="F759" i="7"/>
  <c r="G759" i="7"/>
  <c r="H759" i="7"/>
  <c r="I759" i="7"/>
  <c r="C760" i="7"/>
  <c r="E760" i="7" s="1"/>
  <c r="F760" i="7"/>
  <c r="G760" i="7"/>
  <c r="I760" i="7"/>
  <c r="C761" i="7"/>
  <c r="G761" i="7" s="1"/>
  <c r="D761" i="7"/>
  <c r="F761" i="7"/>
  <c r="H761" i="7"/>
  <c r="C762" i="7"/>
  <c r="F762" i="7" s="1"/>
  <c r="D762" i="7"/>
  <c r="H762" i="7"/>
  <c r="I762" i="7"/>
  <c r="C763" i="7"/>
  <c r="D763" i="7"/>
  <c r="E763" i="7"/>
  <c r="F763" i="7"/>
  <c r="G763" i="7"/>
  <c r="H763" i="7"/>
  <c r="I763" i="7"/>
  <c r="C764" i="7"/>
  <c r="G764" i="7" s="1"/>
  <c r="C765" i="7"/>
  <c r="D765" i="7" s="1"/>
  <c r="C766" i="7"/>
  <c r="C767" i="7"/>
  <c r="D767" i="7" s="1"/>
  <c r="E767" i="7"/>
  <c r="F767" i="7"/>
  <c r="G767" i="7"/>
  <c r="H767" i="7"/>
  <c r="I767" i="7"/>
  <c r="C768" i="7"/>
  <c r="C769" i="7"/>
  <c r="G769" i="7" s="1"/>
  <c r="C770" i="7"/>
  <c r="F770" i="7" s="1"/>
  <c r="E770" i="7"/>
  <c r="G770" i="7"/>
  <c r="H770" i="7"/>
  <c r="I770" i="7"/>
  <c r="C771" i="7"/>
  <c r="D771" i="7" s="1"/>
  <c r="H771" i="7"/>
  <c r="C772" i="7"/>
  <c r="G772" i="7" s="1"/>
  <c r="E772" i="7"/>
  <c r="F772" i="7"/>
  <c r="I772" i="7"/>
  <c r="C773" i="7"/>
  <c r="G773" i="7" s="1"/>
  <c r="D773" i="7"/>
  <c r="H773" i="7"/>
  <c r="C774" i="7"/>
  <c r="F774" i="7" s="1"/>
  <c r="H774" i="7"/>
  <c r="C775" i="7"/>
  <c r="G775" i="7"/>
  <c r="H775" i="7"/>
  <c r="C776" i="7"/>
  <c r="E776" i="7"/>
  <c r="F776" i="7"/>
  <c r="G776" i="7"/>
  <c r="I776" i="7"/>
  <c r="C777" i="7"/>
  <c r="D777" i="7"/>
  <c r="C778" i="7"/>
  <c r="D778" i="7" s="1"/>
  <c r="C779" i="7"/>
  <c r="D779" i="7"/>
  <c r="G779" i="7"/>
  <c r="H779" i="7"/>
  <c r="C780" i="7"/>
  <c r="G780" i="7" s="1"/>
  <c r="I780" i="7"/>
  <c r="C781" i="7"/>
  <c r="G781" i="7" s="1"/>
  <c r="C782" i="7"/>
  <c r="F782" i="7" s="1"/>
  <c r="E782" i="7"/>
  <c r="H782" i="7"/>
  <c r="I782" i="7"/>
  <c r="C783" i="7"/>
  <c r="D783" i="7"/>
  <c r="E783" i="7"/>
  <c r="F783" i="7"/>
  <c r="G783" i="7"/>
  <c r="H783" i="7"/>
  <c r="I783" i="7"/>
  <c r="C784" i="7"/>
  <c r="G784" i="7" s="1"/>
  <c r="I784" i="7"/>
  <c r="C785" i="7"/>
  <c r="C786" i="7"/>
  <c r="F786" i="7" s="1"/>
  <c r="D786" i="7"/>
  <c r="E786" i="7"/>
  <c r="G786" i="7"/>
  <c r="H786" i="7"/>
  <c r="I786" i="7"/>
  <c r="C787" i="7"/>
  <c r="C788" i="7"/>
  <c r="D788" i="7"/>
  <c r="H788" i="7"/>
  <c r="I788" i="7"/>
  <c r="C789" i="7"/>
  <c r="D789" i="7"/>
  <c r="E789" i="7"/>
  <c r="F789" i="7"/>
  <c r="G789" i="7"/>
  <c r="H789" i="7"/>
  <c r="I789" i="7"/>
  <c r="C790" i="7"/>
  <c r="C791" i="7"/>
  <c r="E791" i="7" s="1"/>
  <c r="D791" i="7"/>
  <c r="F791" i="7"/>
  <c r="G791" i="7"/>
  <c r="H791" i="7"/>
  <c r="C792" i="7"/>
  <c r="C793" i="7"/>
  <c r="F793" i="7"/>
  <c r="G793" i="7"/>
  <c r="C794" i="7"/>
  <c r="F794" i="7" s="1"/>
  <c r="C795" i="7"/>
  <c r="E795" i="7" s="1"/>
  <c r="D795" i="7"/>
  <c r="F795" i="7"/>
  <c r="G795" i="7"/>
  <c r="H795" i="7"/>
  <c r="C796" i="7"/>
  <c r="D796" i="7" s="1"/>
  <c r="E796" i="7"/>
  <c r="G796" i="7"/>
  <c r="I796" i="7"/>
  <c r="C797" i="7"/>
  <c r="D797" i="7"/>
  <c r="E797" i="7"/>
  <c r="F797" i="7"/>
  <c r="G797" i="7"/>
  <c r="H797" i="7"/>
  <c r="I797" i="7"/>
  <c r="C798" i="7"/>
  <c r="F798" i="7" s="1"/>
  <c r="G798" i="7"/>
  <c r="C799" i="7"/>
  <c r="H799" i="7"/>
  <c r="C800" i="7"/>
  <c r="I800" i="7" s="1"/>
  <c r="C801" i="7"/>
  <c r="F801" i="7"/>
  <c r="G801" i="7"/>
  <c r="C802" i="7"/>
  <c r="F802" i="7" s="1"/>
  <c r="C803" i="7"/>
  <c r="E803" i="7" s="1"/>
  <c r="D803" i="7"/>
  <c r="F803" i="7"/>
  <c r="G803" i="7"/>
  <c r="H803" i="7"/>
  <c r="C804" i="7"/>
  <c r="D804" i="7" s="1"/>
  <c r="E804" i="7"/>
  <c r="G804" i="7"/>
  <c r="I804" i="7"/>
  <c r="C805" i="7"/>
  <c r="D805" i="7"/>
  <c r="E805" i="7"/>
  <c r="F805" i="7"/>
  <c r="G805" i="7"/>
  <c r="H805" i="7"/>
  <c r="I805" i="7"/>
  <c r="C806" i="7"/>
  <c r="F806" i="7" s="1"/>
  <c r="C807" i="7"/>
  <c r="D807" i="7" s="1"/>
  <c r="C808" i="7"/>
  <c r="C809" i="7"/>
  <c r="G809" i="7"/>
  <c r="C810" i="7"/>
  <c r="F810" i="7" s="1"/>
  <c r="C811" i="7"/>
  <c r="E811" i="7" s="1"/>
  <c r="F811" i="7"/>
  <c r="G811" i="7"/>
  <c r="H811" i="7"/>
  <c r="C812" i="7"/>
  <c r="D812" i="7" s="1"/>
  <c r="E812" i="7"/>
  <c r="G812" i="7"/>
  <c r="I812" i="7"/>
  <c r="C813" i="7"/>
  <c r="D813" i="7"/>
  <c r="E813" i="7"/>
  <c r="F813" i="7"/>
  <c r="G813" i="7"/>
  <c r="H813" i="7"/>
  <c r="I813" i="7"/>
  <c r="C814" i="7"/>
  <c r="F814" i="7" s="1"/>
  <c r="C815" i="7"/>
  <c r="D815" i="7"/>
  <c r="H815" i="7"/>
  <c r="C816" i="7"/>
  <c r="I816" i="7"/>
  <c r="C817" i="7"/>
  <c r="D817" i="7" s="1"/>
  <c r="E817" i="7"/>
  <c r="F817" i="7"/>
  <c r="G817" i="7"/>
  <c r="H817" i="7"/>
  <c r="I817" i="7"/>
  <c r="C818" i="7"/>
  <c r="C819" i="7"/>
  <c r="E819" i="7" s="1"/>
  <c r="D819" i="7"/>
  <c r="F819" i="7"/>
  <c r="G819" i="7"/>
  <c r="H819" i="7"/>
  <c r="C820" i="7"/>
  <c r="E820" i="7" s="1"/>
  <c r="C821" i="7"/>
  <c r="D821" i="7"/>
  <c r="G821" i="7"/>
  <c r="H821" i="7"/>
  <c r="C822" i="7"/>
  <c r="F822" i="7" s="1"/>
  <c r="G822" i="7"/>
  <c r="C823" i="7"/>
  <c r="G823" i="7" s="1"/>
  <c r="C824" i="7"/>
  <c r="D824" i="7" s="1"/>
  <c r="E824" i="7"/>
  <c r="G824" i="7"/>
  <c r="I824" i="7"/>
  <c r="C825" i="7"/>
  <c r="D825" i="7"/>
  <c r="E825" i="7"/>
  <c r="F825" i="7"/>
  <c r="G825" i="7"/>
  <c r="H825" i="7"/>
  <c r="I825" i="7"/>
  <c r="C826" i="7"/>
  <c r="C827" i="7"/>
  <c r="E827" i="7" s="1"/>
  <c r="D827" i="7"/>
  <c r="F827" i="7"/>
  <c r="H827" i="7"/>
  <c r="C828" i="7"/>
  <c r="C829" i="7"/>
  <c r="G829" i="7"/>
  <c r="H829" i="7"/>
  <c r="C830" i="7"/>
  <c r="F830" i="7" s="1"/>
  <c r="C831" i="7"/>
  <c r="C832" i="7"/>
  <c r="D832" i="7" s="1"/>
  <c r="E832" i="7"/>
  <c r="G832" i="7"/>
  <c r="H832" i="7"/>
  <c r="I832" i="7"/>
  <c r="C833" i="7"/>
  <c r="E833" i="7" s="1"/>
  <c r="F833" i="7"/>
  <c r="G833" i="7"/>
  <c r="C834" i="7"/>
  <c r="C835" i="7"/>
  <c r="E835" i="7" s="1"/>
  <c r="F835" i="7"/>
  <c r="G835" i="7"/>
  <c r="H835" i="7"/>
  <c r="C836" i="7"/>
  <c r="D836" i="7" s="1"/>
  <c r="E836" i="7"/>
  <c r="G836" i="7"/>
  <c r="H836" i="7"/>
  <c r="I836" i="7"/>
  <c r="C837" i="7"/>
  <c r="G837" i="7" s="1"/>
  <c r="C838" i="7"/>
  <c r="F838" i="7" s="1"/>
  <c r="G838" i="7"/>
  <c r="C839" i="7"/>
  <c r="E839" i="7" s="1"/>
  <c r="G839" i="7"/>
  <c r="H839" i="7"/>
  <c r="C840" i="7"/>
  <c r="D840" i="7"/>
  <c r="E840" i="7"/>
  <c r="F840" i="7"/>
  <c r="G840" i="7"/>
  <c r="H840" i="7"/>
  <c r="I840" i="7"/>
  <c r="C841" i="7"/>
  <c r="E841" i="7" s="1"/>
  <c r="F841" i="7"/>
  <c r="G841" i="7"/>
  <c r="C842" i="7"/>
  <c r="C843" i="7"/>
  <c r="E843" i="7" s="1"/>
  <c r="F843" i="7"/>
  <c r="G843" i="7"/>
  <c r="H843" i="7"/>
  <c r="C844" i="7"/>
  <c r="D844" i="7" s="1"/>
  <c r="E844" i="7"/>
  <c r="G844" i="7"/>
  <c r="I844" i="7"/>
  <c r="C845" i="7"/>
  <c r="D845" i="7"/>
  <c r="E845" i="7"/>
  <c r="F845" i="7"/>
  <c r="G845" i="7"/>
  <c r="H845" i="7"/>
  <c r="I845" i="7"/>
  <c r="C846" i="7"/>
  <c r="F846" i="7" s="1"/>
  <c r="C847" i="7"/>
  <c r="D847" i="7"/>
  <c r="E847" i="7"/>
  <c r="F847" i="7"/>
  <c r="G847" i="7"/>
  <c r="H847" i="7"/>
  <c r="I847" i="7"/>
  <c r="C848" i="7"/>
  <c r="D848" i="7" s="1"/>
  <c r="E848" i="7"/>
  <c r="G848" i="7"/>
  <c r="I848" i="7"/>
  <c r="C849" i="7"/>
  <c r="D849" i="7"/>
  <c r="E849" i="7"/>
  <c r="F849" i="7"/>
  <c r="G849" i="7"/>
  <c r="H849" i="7"/>
  <c r="I849" i="7"/>
  <c r="C850" i="7"/>
  <c r="F850" i="7" s="1"/>
  <c r="C851" i="7"/>
  <c r="H851" i="7"/>
  <c r="C852" i="7"/>
  <c r="D852" i="7" s="1"/>
  <c r="I852" i="7"/>
  <c r="C853" i="7"/>
  <c r="E853" i="7" s="1"/>
  <c r="F853" i="7"/>
  <c r="G853" i="7"/>
  <c r="C854" i="7"/>
  <c r="C855" i="7"/>
  <c r="D855" i="7"/>
  <c r="E855" i="7"/>
  <c r="F855" i="7"/>
  <c r="G855" i="7"/>
  <c r="H855" i="7"/>
  <c r="I855" i="7"/>
  <c r="C856" i="7"/>
  <c r="D856" i="7" s="1"/>
  <c r="I856" i="7"/>
  <c r="C857" i="7"/>
  <c r="E857" i="7" s="1"/>
  <c r="F857" i="7"/>
  <c r="G857" i="7"/>
  <c r="C858" i="7"/>
  <c r="C859" i="7"/>
  <c r="E859" i="7" s="1"/>
  <c r="D859" i="7"/>
  <c r="F859" i="7"/>
  <c r="G859" i="7"/>
  <c r="H859" i="7"/>
  <c r="C860" i="7"/>
  <c r="D860" i="7" s="1"/>
  <c r="E860" i="7"/>
  <c r="G860" i="7"/>
  <c r="I860" i="7"/>
  <c r="C861" i="7"/>
  <c r="F861" i="7" s="1"/>
  <c r="D861" i="7"/>
  <c r="E861" i="7"/>
  <c r="G861" i="7"/>
  <c r="H861" i="7"/>
  <c r="I861" i="7"/>
  <c r="C862" i="7"/>
  <c r="F862" i="7" s="1"/>
  <c r="G862" i="7"/>
  <c r="C863" i="7"/>
  <c r="H863" i="7"/>
  <c r="C864" i="7"/>
  <c r="D864" i="7" s="1"/>
  <c r="I864" i="7"/>
  <c r="C865" i="7"/>
  <c r="E865" i="7" s="1"/>
  <c r="F865" i="7"/>
  <c r="G865" i="7"/>
  <c r="C866" i="7"/>
  <c r="C867" i="7"/>
  <c r="E867" i="7" s="1"/>
  <c r="D867" i="7"/>
  <c r="F867" i="7"/>
  <c r="G867" i="7"/>
  <c r="H867" i="7"/>
  <c r="C868" i="7"/>
  <c r="D868" i="7" s="1"/>
  <c r="E868" i="7"/>
  <c r="G868" i="7"/>
  <c r="H868" i="7"/>
  <c r="I868" i="7"/>
  <c r="C869" i="7"/>
  <c r="G869" i="7"/>
  <c r="C870" i="7"/>
  <c r="F870" i="7" s="1"/>
  <c r="G870" i="7"/>
  <c r="C871" i="7"/>
  <c r="F871" i="7" s="1"/>
  <c r="H871" i="7"/>
  <c r="C872" i="7"/>
  <c r="F872" i="7" s="1"/>
  <c r="G872" i="7"/>
  <c r="H872" i="7"/>
  <c r="C873" i="7"/>
  <c r="F873" i="7" s="1"/>
  <c r="D873" i="7"/>
  <c r="E873" i="7"/>
  <c r="G873" i="7"/>
  <c r="H873" i="7"/>
  <c r="I873" i="7"/>
  <c r="C874" i="7"/>
  <c r="F874" i="7" s="1"/>
  <c r="G874" i="7"/>
  <c r="C875" i="7"/>
  <c r="C876" i="7"/>
  <c r="D876" i="7"/>
  <c r="H876" i="7"/>
  <c r="I876" i="7"/>
  <c r="C877" i="7"/>
  <c r="D877" i="7"/>
  <c r="E877" i="7"/>
  <c r="F877" i="7"/>
  <c r="G877" i="7"/>
  <c r="H877" i="7"/>
  <c r="I877" i="7"/>
  <c r="C878" i="7"/>
  <c r="C879" i="7"/>
  <c r="D879" i="7"/>
  <c r="E879" i="7"/>
  <c r="F879" i="7"/>
  <c r="G879" i="7"/>
  <c r="H879" i="7"/>
  <c r="I879" i="7"/>
  <c r="C880" i="7"/>
  <c r="F880" i="7" s="1"/>
  <c r="D880" i="7"/>
  <c r="E880" i="7"/>
  <c r="G880" i="7"/>
  <c r="H880" i="7"/>
  <c r="I880" i="7"/>
  <c r="C881" i="7"/>
  <c r="D881" i="7" s="1"/>
  <c r="G881" i="7"/>
  <c r="C882" i="7"/>
  <c r="F882" i="7" s="1"/>
  <c r="G882" i="7"/>
  <c r="C883" i="7"/>
  <c r="C884" i="7"/>
  <c r="G884" i="7" s="1"/>
  <c r="H884" i="7"/>
  <c r="C885" i="7"/>
  <c r="F885" i="7" s="1"/>
  <c r="D885" i="7"/>
  <c r="E885" i="7"/>
  <c r="G885" i="7"/>
  <c r="H885" i="7"/>
  <c r="I885" i="7"/>
  <c r="C886" i="7"/>
  <c r="F886" i="7" s="1"/>
  <c r="G886" i="7"/>
  <c r="C887" i="7"/>
  <c r="D887" i="7"/>
  <c r="C888" i="7"/>
  <c r="H888" i="7" s="1"/>
  <c r="D888" i="7"/>
  <c r="I888" i="7"/>
  <c r="C889" i="7"/>
  <c r="D889" i="7"/>
  <c r="E889" i="7"/>
  <c r="F889" i="7"/>
  <c r="G889" i="7"/>
  <c r="H889" i="7"/>
  <c r="I889" i="7"/>
  <c r="C890" i="7"/>
  <c r="C891" i="7"/>
  <c r="E891" i="7" s="1"/>
  <c r="D891" i="7"/>
  <c r="F891" i="7"/>
  <c r="H891" i="7"/>
  <c r="C892" i="7"/>
  <c r="E892" i="7"/>
  <c r="C893" i="7"/>
  <c r="D893" i="7"/>
  <c r="G893" i="7"/>
  <c r="H893" i="7"/>
  <c r="C894" i="7"/>
  <c r="F894" i="7" s="1"/>
  <c r="G894" i="7"/>
  <c r="C895" i="7"/>
  <c r="H895" i="7" s="1"/>
  <c r="G895" i="7"/>
  <c r="C896" i="7"/>
  <c r="D896" i="7" s="1"/>
  <c r="E896" i="7"/>
  <c r="G896" i="7"/>
  <c r="I896" i="7"/>
  <c r="C897" i="7"/>
  <c r="D897" i="7"/>
  <c r="E897" i="7"/>
  <c r="F897" i="7"/>
  <c r="G897" i="7"/>
  <c r="H897" i="7"/>
  <c r="I897" i="7"/>
  <c r="C898" i="7"/>
  <c r="C899" i="7"/>
  <c r="E899" i="7" s="1"/>
  <c r="D899" i="7"/>
  <c r="F899" i="7"/>
  <c r="H899" i="7"/>
  <c r="C900" i="7"/>
  <c r="E900" i="7" s="1"/>
  <c r="I900" i="7"/>
  <c r="C901" i="7"/>
  <c r="F901" i="7"/>
  <c r="G901" i="7"/>
  <c r="C902" i="7"/>
  <c r="C903" i="7"/>
  <c r="E903" i="7" s="1"/>
  <c r="D903" i="7"/>
  <c r="F903" i="7"/>
  <c r="G903" i="7"/>
  <c r="H903" i="7"/>
  <c r="C904" i="7"/>
  <c r="F904" i="7" s="1"/>
  <c r="D904" i="7"/>
  <c r="E904" i="7"/>
  <c r="H904" i="7"/>
  <c r="I904" i="7"/>
  <c r="C905" i="7"/>
  <c r="C906" i="7"/>
  <c r="F906" i="7" s="1"/>
  <c r="G906" i="7"/>
  <c r="C907" i="7"/>
  <c r="F907" i="7" s="1"/>
  <c r="D907" i="7"/>
  <c r="G907" i="7"/>
  <c r="H907" i="7"/>
  <c r="C908" i="7"/>
  <c r="F908" i="7" s="1"/>
  <c r="D908" i="7"/>
  <c r="E908" i="7"/>
  <c r="G908" i="7"/>
  <c r="H908" i="7"/>
  <c r="I908" i="7"/>
  <c r="C909" i="7"/>
  <c r="G909" i="7" s="1"/>
  <c r="D909" i="7"/>
  <c r="H909" i="7"/>
  <c r="C910" i="7"/>
  <c r="F910" i="7" s="1"/>
  <c r="G910" i="7"/>
  <c r="C911" i="7"/>
  <c r="G911" i="7"/>
  <c r="H911" i="7"/>
  <c r="C912" i="7"/>
  <c r="D912" i="7" s="1"/>
  <c r="E912" i="7"/>
  <c r="G912" i="7"/>
  <c r="H912" i="7"/>
  <c r="I912" i="7"/>
  <c r="C913" i="7"/>
  <c r="F913" i="7" s="1"/>
  <c r="D913" i="7"/>
  <c r="E913" i="7"/>
  <c r="G913" i="7"/>
  <c r="H913" i="7"/>
  <c r="I913" i="7"/>
  <c r="C914" i="7"/>
  <c r="F914" i="7" s="1"/>
  <c r="G914" i="7"/>
  <c r="C915" i="7"/>
  <c r="D915" i="7"/>
  <c r="C916" i="7"/>
  <c r="H916" i="7" s="1"/>
  <c r="D916" i="7"/>
  <c r="I916" i="7"/>
  <c r="C917" i="7"/>
  <c r="D917" i="7"/>
  <c r="E917" i="7"/>
  <c r="F917" i="7"/>
  <c r="G917" i="7"/>
  <c r="H917" i="7"/>
  <c r="I917" i="7"/>
  <c r="C918" i="7"/>
  <c r="C919" i="7"/>
  <c r="F919" i="7" s="1"/>
  <c r="D919" i="7"/>
  <c r="G919" i="7"/>
  <c r="C920" i="7"/>
  <c r="F920" i="7" s="1"/>
  <c r="D920" i="7"/>
  <c r="E920" i="7"/>
  <c r="H920" i="7"/>
  <c r="I920" i="7"/>
  <c r="C921" i="7"/>
  <c r="G921" i="7" s="1"/>
  <c r="F921" i="7"/>
  <c r="C922" i="7"/>
  <c r="F922" i="7" s="1"/>
  <c r="C923" i="7"/>
  <c r="E923" i="7" s="1"/>
  <c r="D923" i="7"/>
  <c r="F923" i="7"/>
  <c r="G923" i="7"/>
  <c r="H923" i="7"/>
  <c r="C924" i="7"/>
  <c r="D924" i="7" s="1"/>
  <c r="E924" i="7"/>
  <c r="G924" i="7"/>
  <c r="I924" i="7"/>
  <c r="C925" i="7"/>
  <c r="D925" i="7"/>
  <c r="G925" i="7"/>
  <c r="H925" i="7"/>
  <c r="C926" i="7"/>
  <c r="F926" i="7" s="1"/>
  <c r="G926" i="7"/>
  <c r="C927" i="7"/>
  <c r="H927" i="7" s="1"/>
  <c r="G927" i="7"/>
  <c r="C928" i="7"/>
  <c r="D928" i="7" s="1"/>
  <c r="E928" i="7"/>
  <c r="G928" i="7"/>
  <c r="I928" i="7"/>
  <c r="C929" i="7"/>
  <c r="D929" i="7"/>
  <c r="E929" i="7"/>
  <c r="F929" i="7"/>
  <c r="G929" i="7"/>
  <c r="H929" i="7"/>
  <c r="I929" i="7"/>
  <c r="C930" i="7"/>
  <c r="C931" i="7"/>
  <c r="E931" i="7" s="1"/>
  <c r="D931" i="7"/>
  <c r="F931" i="7"/>
  <c r="H931" i="7"/>
  <c r="C932" i="7"/>
  <c r="E932" i="7" s="1"/>
  <c r="C933" i="7"/>
  <c r="C934" i="7"/>
  <c r="F934" i="7" s="1"/>
  <c r="G934" i="7"/>
  <c r="C935" i="7"/>
  <c r="G935" i="7" s="1"/>
  <c r="H935" i="7"/>
  <c r="C936" i="7"/>
  <c r="D936" i="7" s="1"/>
  <c r="E936" i="7"/>
  <c r="G936" i="7"/>
  <c r="I936" i="7"/>
  <c r="C937" i="7"/>
  <c r="D937" i="7"/>
  <c r="E937" i="7"/>
  <c r="F937" i="7"/>
  <c r="G937" i="7"/>
  <c r="H937" i="7"/>
  <c r="I937" i="7"/>
  <c r="C938" i="7"/>
  <c r="C939" i="7"/>
  <c r="E939" i="7" s="1"/>
  <c r="D939" i="7"/>
  <c r="F939" i="7"/>
  <c r="H939" i="7"/>
  <c r="C940" i="7"/>
  <c r="E940" i="7"/>
  <c r="C941" i="7"/>
  <c r="G941" i="7" s="1"/>
  <c r="D941" i="7"/>
  <c r="H941" i="7"/>
  <c r="C942" i="7"/>
  <c r="F942" i="7" s="1"/>
  <c r="G942" i="7"/>
  <c r="C943" i="7"/>
  <c r="G943" i="7"/>
  <c r="H943" i="7"/>
  <c r="C944" i="7"/>
  <c r="D944" i="7" s="1"/>
  <c r="E944" i="7"/>
  <c r="G944" i="7"/>
  <c r="I944" i="7"/>
  <c r="C945" i="7"/>
  <c r="D945" i="7"/>
  <c r="E945" i="7"/>
  <c r="F945" i="7"/>
  <c r="G945" i="7"/>
  <c r="H945" i="7"/>
  <c r="I945" i="7"/>
  <c r="C946" i="7"/>
  <c r="C947" i="7"/>
  <c r="E947" i="7" s="1"/>
  <c r="D947" i="7"/>
  <c r="F947" i="7"/>
  <c r="H947" i="7"/>
  <c r="C948" i="7"/>
  <c r="C949" i="7"/>
  <c r="D949" i="7"/>
  <c r="E949" i="7"/>
  <c r="F949" i="7"/>
  <c r="G949" i="7"/>
  <c r="H949" i="7"/>
  <c r="I949" i="7"/>
  <c r="C950" i="7"/>
  <c r="C951" i="7"/>
  <c r="E951" i="7" s="1"/>
  <c r="D951" i="7"/>
  <c r="F951" i="7"/>
  <c r="H951" i="7"/>
  <c r="C952" i="7"/>
  <c r="C953" i="7"/>
  <c r="G953" i="7" s="1"/>
  <c r="F953" i="7"/>
  <c r="C954" i="7"/>
  <c r="F954" i="7" s="1"/>
  <c r="C955" i="7"/>
  <c r="E955" i="7" s="1"/>
  <c r="D955" i="7"/>
  <c r="F955" i="7"/>
  <c r="G955" i="7"/>
  <c r="H955" i="7"/>
  <c r="C956" i="7"/>
  <c r="D956" i="7" s="1"/>
  <c r="E956" i="7"/>
  <c r="G956" i="7"/>
  <c r="I956" i="7"/>
  <c r="C957" i="7"/>
  <c r="D957" i="7"/>
  <c r="G957" i="7"/>
  <c r="H957" i="7"/>
  <c r="C958" i="7"/>
  <c r="F958" i="7" s="1"/>
  <c r="G958" i="7"/>
  <c r="C959" i="7"/>
  <c r="H959" i="7"/>
  <c r="C960" i="7"/>
  <c r="G960" i="7"/>
  <c r="H960" i="7"/>
  <c r="C961" i="7"/>
  <c r="F961" i="7" s="1"/>
  <c r="D961" i="7"/>
  <c r="E961" i="7"/>
  <c r="G961" i="7"/>
  <c r="H961" i="7"/>
  <c r="I961" i="7"/>
  <c r="C962" i="7"/>
  <c r="F962" i="7" s="1"/>
  <c r="C963" i="7"/>
  <c r="D963" i="7"/>
  <c r="C964" i="7"/>
  <c r="D964" i="7"/>
  <c r="H964" i="7"/>
  <c r="I964" i="7"/>
  <c r="C965" i="7"/>
  <c r="D965" i="7" s="1"/>
  <c r="E965" i="7"/>
  <c r="F965" i="7"/>
  <c r="G965" i="7"/>
  <c r="I965" i="7"/>
  <c r="C966" i="7"/>
  <c r="C967" i="7"/>
  <c r="E967" i="7" s="1"/>
  <c r="D967" i="7"/>
  <c r="F967" i="7"/>
  <c r="G967" i="7"/>
  <c r="H967" i="7"/>
  <c r="C968" i="7"/>
  <c r="C969" i="7"/>
  <c r="D969" i="7"/>
  <c r="E969" i="7"/>
  <c r="F969" i="7"/>
  <c r="G969" i="7"/>
  <c r="H969" i="7"/>
  <c r="I969" i="7"/>
  <c r="C970" i="7"/>
  <c r="F970" i="7" s="1"/>
  <c r="C971" i="7"/>
  <c r="F971" i="7" s="1"/>
  <c r="G971" i="7"/>
  <c r="H971" i="7"/>
  <c r="C972" i="7"/>
  <c r="F972" i="7" s="1"/>
  <c r="E972" i="7"/>
  <c r="G972" i="7"/>
  <c r="H972" i="7"/>
  <c r="I972" i="7"/>
  <c r="C973" i="7"/>
  <c r="C974" i="7"/>
  <c r="F974" i="7" s="1"/>
  <c r="G974" i="7"/>
  <c r="C975" i="7"/>
  <c r="H975" i="7" s="1"/>
  <c r="C976" i="7"/>
  <c r="C977" i="7"/>
  <c r="D977" i="7"/>
  <c r="E977" i="7"/>
  <c r="F977" i="7"/>
  <c r="G977" i="7"/>
  <c r="H977" i="7"/>
  <c r="I977" i="7"/>
  <c r="C978" i="7"/>
  <c r="F978" i="7" s="1"/>
  <c r="G978" i="7"/>
  <c r="C979" i="7"/>
  <c r="D979" i="7"/>
  <c r="E979" i="7"/>
  <c r="F979" i="7"/>
  <c r="G979" i="7"/>
  <c r="H979" i="7"/>
  <c r="I979" i="7"/>
  <c r="C3" i="6"/>
  <c r="D3" i="6"/>
  <c r="D4" i="6" s="1"/>
  <c r="E3" i="6"/>
  <c r="E4" i="6" s="1"/>
  <c r="F3" i="6"/>
  <c r="G3" i="6"/>
  <c r="G4" i="6" s="1"/>
  <c r="H3" i="6"/>
  <c r="H4" i="6" s="1"/>
  <c r="I3" i="6"/>
  <c r="I4" i="6" s="1"/>
  <c r="F4" i="6"/>
  <c r="C5" i="6"/>
  <c r="C6" i="6"/>
  <c r="F6" i="6" s="1"/>
  <c r="D6" i="6"/>
  <c r="G6" i="6"/>
  <c r="C7" i="6"/>
  <c r="F7" i="6" s="1"/>
  <c r="D7" i="6"/>
  <c r="E7" i="6"/>
  <c r="H7" i="6"/>
  <c r="I7" i="6"/>
  <c r="C8" i="6"/>
  <c r="F8" i="6"/>
  <c r="G8" i="6"/>
  <c r="C9" i="6"/>
  <c r="C10" i="6"/>
  <c r="F10" i="6" s="1"/>
  <c r="D10" i="6"/>
  <c r="G10" i="6"/>
  <c r="H10" i="6"/>
  <c r="C11" i="6"/>
  <c r="F11" i="6" s="1"/>
  <c r="D11" i="6"/>
  <c r="E11" i="6"/>
  <c r="G11" i="6"/>
  <c r="H11" i="6"/>
  <c r="I11" i="6"/>
  <c r="C12" i="6"/>
  <c r="C13" i="6"/>
  <c r="E13" i="6" s="1"/>
  <c r="F13" i="6"/>
  <c r="G13" i="6"/>
  <c r="C14" i="6"/>
  <c r="F14" i="6" s="1"/>
  <c r="D14" i="6"/>
  <c r="G14" i="6"/>
  <c r="H14" i="6"/>
  <c r="C15" i="6"/>
  <c r="F15" i="6" s="1"/>
  <c r="D15" i="6"/>
  <c r="E15" i="6"/>
  <c r="G15" i="6"/>
  <c r="H15" i="6"/>
  <c r="I15" i="6"/>
  <c r="C16" i="6"/>
  <c r="D16" i="6"/>
  <c r="G16" i="6"/>
  <c r="H16" i="6"/>
  <c r="C17" i="6"/>
  <c r="E17" i="6" s="1"/>
  <c r="F17" i="6"/>
  <c r="G17" i="6"/>
  <c r="C18" i="6"/>
  <c r="D18" i="6" s="1"/>
  <c r="G18" i="6"/>
  <c r="H18" i="6"/>
  <c r="C19" i="6"/>
  <c r="H19" i="6" s="1"/>
  <c r="G19" i="6"/>
  <c r="C20" i="6"/>
  <c r="D20" i="6"/>
  <c r="E20" i="6"/>
  <c r="F20" i="6"/>
  <c r="G20" i="6"/>
  <c r="H20" i="6"/>
  <c r="I20" i="6"/>
  <c r="C21" i="6"/>
  <c r="E21" i="6" s="1"/>
  <c r="G21" i="6"/>
  <c r="C22" i="6"/>
  <c r="C23" i="6"/>
  <c r="C24" i="6"/>
  <c r="D24" i="6" s="1"/>
  <c r="E24" i="6"/>
  <c r="F24" i="6"/>
  <c r="G24" i="6"/>
  <c r="H24" i="6"/>
  <c r="I24" i="6"/>
  <c r="C25" i="6"/>
  <c r="C26" i="6"/>
  <c r="G26" i="6"/>
  <c r="C27" i="6"/>
  <c r="F27" i="6" s="1"/>
  <c r="D27" i="6"/>
  <c r="E27" i="6"/>
  <c r="H27" i="6"/>
  <c r="I27" i="6"/>
  <c r="C28" i="6"/>
  <c r="F28" i="6" s="1"/>
  <c r="G28" i="6"/>
  <c r="C29" i="6"/>
  <c r="F29" i="6"/>
  <c r="C30" i="6"/>
  <c r="D30" i="6" s="1"/>
  <c r="G30" i="6"/>
  <c r="H30" i="6"/>
  <c r="C31" i="6"/>
  <c r="F31" i="6" s="1"/>
  <c r="D31" i="6"/>
  <c r="E31" i="6"/>
  <c r="G31" i="6"/>
  <c r="H31" i="6"/>
  <c r="I31" i="6"/>
  <c r="C32" i="6"/>
  <c r="C33" i="6"/>
  <c r="E33" i="6" s="1"/>
  <c r="F33" i="6"/>
  <c r="G33" i="6"/>
  <c r="C34" i="6"/>
  <c r="D34" i="6" s="1"/>
  <c r="G34" i="6"/>
  <c r="H34" i="6"/>
  <c r="C35" i="6"/>
  <c r="G35" i="6" s="1"/>
  <c r="H35" i="6"/>
  <c r="C36" i="6"/>
  <c r="D36" i="6"/>
  <c r="E36" i="6"/>
  <c r="F36" i="6"/>
  <c r="G36" i="6"/>
  <c r="H36" i="6"/>
  <c r="I36" i="6"/>
  <c r="C37" i="6"/>
  <c r="E37" i="6" s="1"/>
  <c r="G37" i="6"/>
  <c r="C38" i="6"/>
  <c r="C39" i="6"/>
  <c r="F39" i="6" s="1"/>
  <c r="D39" i="6"/>
  <c r="E39" i="6"/>
  <c r="G39" i="6"/>
  <c r="H39" i="6"/>
  <c r="I39" i="6"/>
  <c r="C40" i="6"/>
  <c r="F40" i="6"/>
  <c r="G40" i="6"/>
  <c r="C41" i="6"/>
  <c r="C42" i="6"/>
  <c r="D42" i="6" s="1"/>
  <c r="G42" i="6"/>
  <c r="C43" i="6"/>
  <c r="C44" i="6"/>
  <c r="D44" i="6"/>
  <c r="E44" i="6"/>
  <c r="F44" i="6"/>
  <c r="G44" i="6"/>
  <c r="H44" i="6"/>
  <c r="I44" i="6"/>
  <c r="C45" i="6"/>
  <c r="E45" i="6" s="1"/>
  <c r="G45" i="6"/>
  <c r="C46" i="6"/>
  <c r="C47" i="6"/>
  <c r="F47" i="6" s="1"/>
  <c r="D47" i="6"/>
  <c r="E47" i="6"/>
  <c r="G47" i="6"/>
  <c r="H47" i="6"/>
  <c r="I47" i="6"/>
  <c r="C48" i="6"/>
  <c r="G48" i="6" s="1"/>
  <c r="F48" i="6"/>
  <c r="C49" i="6"/>
  <c r="F49" i="6" s="1"/>
  <c r="C50" i="6"/>
  <c r="D50" i="6" s="1"/>
  <c r="G50" i="6"/>
  <c r="H50" i="6"/>
  <c r="C51" i="6"/>
  <c r="F51" i="6" s="1"/>
  <c r="D51" i="6"/>
  <c r="E51" i="6"/>
  <c r="G51" i="6"/>
  <c r="H51" i="6"/>
  <c r="I51" i="6"/>
  <c r="C52" i="6"/>
  <c r="D52" i="6"/>
  <c r="G52" i="6"/>
  <c r="H52" i="6"/>
  <c r="C53" i="6"/>
  <c r="E53" i="6" s="1"/>
  <c r="F53" i="6"/>
  <c r="G53" i="6"/>
  <c r="C54" i="6"/>
  <c r="D54" i="6" s="1"/>
  <c r="G54" i="6"/>
  <c r="C55" i="6"/>
  <c r="D55" i="6" s="1"/>
  <c r="H55" i="6"/>
  <c r="C56" i="6"/>
  <c r="D56" i="6"/>
  <c r="E56" i="6"/>
  <c r="F56" i="6"/>
  <c r="G56" i="6"/>
  <c r="H56" i="6"/>
  <c r="I56" i="6"/>
  <c r="C57" i="6"/>
  <c r="C58" i="6"/>
  <c r="G58" i="6" s="1"/>
  <c r="C59" i="6"/>
  <c r="F59" i="6" s="1"/>
  <c r="D59" i="6"/>
  <c r="E59" i="6"/>
  <c r="H59" i="6"/>
  <c r="I59" i="6"/>
  <c r="C60" i="6"/>
  <c r="F60" i="6"/>
  <c r="G60" i="6"/>
  <c r="C61" i="6"/>
  <c r="C62" i="6"/>
  <c r="D62" i="6" s="1"/>
  <c r="G62" i="6"/>
  <c r="H62" i="6"/>
  <c r="C63" i="6"/>
  <c r="F63" i="6" s="1"/>
  <c r="D63" i="6"/>
  <c r="E63" i="6"/>
  <c r="G63" i="6"/>
  <c r="H63" i="6"/>
  <c r="I63" i="6"/>
  <c r="C64" i="6"/>
  <c r="G64" i="6" s="1"/>
  <c r="D64" i="6"/>
  <c r="H64" i="6"/>
  <c r="C65" i="6"/>
  <c r="F65" i="6" s="1"/>
  <c r="G65" i="6"/>
  <c r="C66" i="6"/>
  <c r="H66" i="6"/>
  <c r="C67" i="6"/>
  <c r="H67" i="6" s="1"/>
  <c r="G67" i="6"/>
  <c r="C68" i="6"/>
  <c r="F68" i="6" s="1"/>
  <c r="D68" i="6"/>
  <c r="E68" i="6"/>
  <c r="G68" i="6"/>
  <c r="H68" i="6"/>
  <c r="I68" i="6"/>
  <c r="C69" i="6"/>
  <c r="F69" i="6" s="1"/>
  <c r="G69" i="6"/>
  <c r="C70" i="6"/>
  <c r="D70" i="6" s="1"/>
  <c r="C71" i="6"/>
  <c r="C72" i="6"/>
  <c r="D72" i="6"/>
  <c r="E72" i="6"/>
  <c r="F72" i="6"/>
  <c r="G72" i="6"/>
  <c r="H72" i="6"/>
  <c r="I72" i="6"/>
  <c r="C73" i="6"/>
  <c r="C74" i="6"/>
  <c r="F74" i="6" s="1"/>
  <c r="D74" i="6"/>
  <c r="G74" i="6"/>
  <c r="C75" i="6"/>
  <c r="F75" i="6" s="1"/>
  <c r="D75" i="6"/>
  <c r="E75" i="6"/>
  <c r="H75" i="6"/>
  <c r="I75" i="6"/>
  <c r="C76" i="6"/>
  <c r="C77" i="6"/>
  <c r="F77" i="6" s="1"/>
  <c r="G77" i="6"/>
  <c r="C78" i="6"/>
  <c r="F78" i="6" s="1"/>
  <c r="D78" i="6"/>
  <c r="G78" i="6"/>
  <c r="H78" i="6"/>
  <c r="C79" i="6"/>
  <c r="F79" i="6" s="1"/>
  <c r="D79" i="6"/>
  <c r="E79" i="6"/>
  <c r="G79" i="6"/>
  <c r="H79" i="6"/>
  <c r="I79" i="6"/>
  <c r="C80" i="6"/>
  <c r="G80" i="6" s="1"/>
  <c r="D80" i="6"/>
  <c r="H80" i="6"/>
  <c r="C81" i="6"/>
  <c r="F81" i="6" s="1"/>
  <c r="G81" i="6"/>
  <c r="C82" i="6"/>
  <c r="H82" i="6"/>
  <c r="C83" i="6"/>
  <c r="H83" i="6" s="1"/>
  <c r="G83" i="6"/>
  <c r="C84" i="6"/>
  <c r="F84" i="6" s="1"/>
  <c r="D84" i="6"/>
  <c r="E84" i="6"/>
  <c r="G84" i="6"/>
  <c r="H84" i="6"/>
  <c r="I84" i="6"/>
  <c r="C85" i="6"/>
  <c r="F85" i="6" s="1"/>
  <c r="G85" i="6"/>
  <c r="C86" i="6"/>
  <c r="D86" i="6" s="1"/>
  <c r="C87" i="6"/>
  <c r="C88" i="6"/>
  <c r="D88" i="6"/>
  <c r="E88" i="6"/>
  <c r="F88" i="6"/>
  <c r="G88" i="6"/>
  <c r="H88" i="6"/>
  <c r="I88" i="6"/>
  <c r="C89" i="6"/>
  <c r="C90" i="6"/>
  <c r="F90" i="6" s="1"/>
  <c r="D90" i="6"/>
  <c r="G90" i="6"/>
  <c r="C91" i="6"/>
  <c r="F91" i="6" s="1"/>
  <c r="D91" i="6"/>
  <c r="E91" i="6"/>
  <c r="H91" i="6"/>
  <c r="I91" i="6"/>
  <c r="C92" i="6"/>
  <c r="C93" i="6"/>
  <c r="F93" i="6" s="1"/>
  <c r="G93" i="6"/>
  <c r="C94" i="6"/>
  <c r="F94" i="6" s="1"/>
  <c r="D94" i="6"/>
  <c r="G94" i="6"/>
  <c r="H94" i="6"/>
  <c r="C95" i="6"/>
  <c r="F95" i="6" s="1"/>
  <c r="D95" i="6"/>
  <c r="E95" i="6"/>
  <c r="G95" i="6"/>
  <c r="H95" i="6"/>
  <c r="I95" i="6"/>
  <c r="C96" i="6"/>
  <c r="G96" i="6" s="1"/>
  <c r="D96" i="6"/>
  <c r="H96" i="6"/>
  <c r="C97" i="6"/>
  <c r="G97" i="6" s="1"/>
  <c r="F97" i="6"/>
  <c r="C98" i="6"/>
  <c r="C100" i="6"/>
  <c r="D100" i="6" s="1"/>
  <c r="H100" i="6"/>
  <c r="C101" i="6"/>
  <c r="D101" i="6"/>
  <c r="E101" i="6"/>
  <c r="F101" i="6"/>
  <c r="G101" i="6"/>
  <c r="H101" i="6"/>
  <c r="I101" i="6"/>
  <c r="C102" i="6"/>
  <c r="C103" i="6"/>
  <c r="H103" i="6" s="1"/>
  <c r="D103" i="6"/>
  <c r="G103" i="6"/>
  <c r="C104" i="6"/>
  <c r="F104" i="6" s="1"/>
  <c r="D104" i="6"/>
  <c r="E104" i="6"/>
  <c r="G104" i="6"/>
  <c r="H104" i="6"/>
  <c r="I104" i="6"/>
  <c r="C106" i="6"/>
  <c r="G106" i="6" s="1"/>
  <c r="D106" i="6"/>
  <c r="H106" i="6"/>
  <c r="C107" i="6"/>
  <c r="I107" i="6" s="1"/>
  <c r="F107" i="6"/>
  <c r="C108" i="6"/>
  <c r="C109" i="6"/>
  <c r="F109" i="6" s="1"/>
  <c r="C110" i="6"/>
  <c r="D110" i="6"/>
  <c r="E110" i="6"/>
  <c r="F110" i="6"/>
  <c r="G110" i="6"/>
  <c r="H110" i="6"/>
  <c r="I110" i="6"/>
  <c r="C111" i="6"/>
  <c r="I111" i="6" s="1"/>
  <c r="G111" i="6"/>
  <c r="C112" i="6"/>
  <c r="G112" i="6" s="1"/>
  <c r="D112" i="6"/>
  <c r="F112" i="6"/>
  <c r="H112" i="6"/>
  <c r="C113" i="6"/>
  <c r="F113" i="6" s="1"/>
  <c r="D113" i="6"/>
  <c r="H113" i="6"/>
  <c r="I113" i="6"/>
  <c r="C114" i="6"/>
  <c r="D114" i="6"/>
  <c r="E114" i="6"/>
  <c r="F114" i="6"/>
  <c r="G114" i="6"/>
  <c r="H114" i="6"/>
  <c r="I114" i="6"/>
  <c r="C115" i="6"/>
  <c r="C116" i="6"/>
  <c r="G116" i="6" s="1"/>
  <c r="D116" i="6"/>
  <c r="F116" i="6"/>
  <c r="H116" i="6"/>
  <c r="C117" i="6"/>
  <c r="D117" i="6" s="1"/>
  <c r="I117" i="6"/>
  <c r="C118" i="6"/>
  <c r="F118" i="6"/>
  <c r="G118" i="6"/>
  <c r="C119" i="6"/>
  <c r="C120" i="6"/>
  <c r="G120" i="6" s="1"/>
  <c r="H120" i="6"/>
  <c r="C121" i="6"/>
  <c r="C122" i="6"/>
  <c r="F122" i="6" s="1"/>
  <c r="D122" i="6"/>
  <c r="E122" i="6"/>
  <c r="G122" i="6"/>
  <c r="H122" i="6"/>
  <c r="I122" i="6"/>
  <c r="C123" i="6"/>
  <c r="G123" i="6" s="1"/>
  <c r="E123" i="6"/>
  <c r="F123" i="6"/>
  <c r="I123" i="6"/>
  <c r="C124" i="6"/>
  <c r="G124" i="6" s="1"/>
  <c r="D124" i="6"/>
  <c r="H124" i="6"/>
  <c r="C125" i="6"/>
  <c r="C126" i="6"/>
  <c r="F126" i="6" s="1"/>
  <c r="D126" i="6"/>
  <c r="E126" i="6"/>
  <c r="G126" i="6"/>
  <c r="H126" i="6"/>
  <c r="I126" i="6"/>
  <c r="C127" i="6"/>
  <c r="E127" i="6"/>
  <c r="F127" i="6"/>
  <c r="G127" i="6"/>
  <c r="I127" i="6"/>
  <c r="C128" i="6"/>
  <c r="G128" i="6" s="1"/>
  <c r="D128" i="6"/>
  <c r="F128" i="6"/>
  <c r="C129" i="6"/>
  <c r="F129" i="6" s="1"/>
  <c r="D129" i="6"/>
  <c r="H129" i="6"/>
  <c r="C130" i="6"/>
  <c r="F130" i="6" s="1"/>
  <c r="D130" i="6"/>
  <c r="E130" i="6"/>
  <c r="G130" i="6"/>
  <c r="H130" i="6"/>
  <c r="I130" i="6"/>
  <c r="C131" i="6"/>
  <c r="G131" i="6" s="1"/>
  <c r="I131" i="6"/>
  <c r="C132" i="6"/>
  <c r="D132" i="6" s="1"/>
  <c r="H132" i="6"/>
  <c r="C133" i="6"/>
  <c r="H133" i="6"/>
  <c r="I133" i="6"/>
  <c r="C134" i="6"/>
  <c r="D134" i="6"/>
  <c r="E134" i="6"/>
  <c r="F134" i="6"/>
  <c r="G134" i="6"/>
  <c r="H134" i="6"/>
  <c r="I134" i="6"/>
  <c r="C135" i="6"/>
  <c r="C136" i="6"/>
  <c r="C137" i="6"/>
  <c r="F137" i="6" s="1"/>
  <c r="D137" i="6"/>
  <c r="E137" i="6"/>
  <c r="G137" i="6"/>
  <c r="H137" i="6"/>
  <c r="I137" i="6"/>
  <c r="C138" i="6"/>
  <c r="C139" i="6"/>
  <c r="G139" i="6" s="1"/>
  <c r="E139" i="6"/>
  <c r="F139" i="6"/>
  <c r="C140" i="6"/>
  <c r="G140" i="6" s="1"/>
  <c r="D140" i="6"/>
  <c r="H140" i="6"/>
  <c r="C141" i="6"/>
  <c r="F141" i="6" s="1"/>
  <c r="H141" i="6"/>
  <c r="C142" i="6"/>
  <c r="C143" i="6"/>
  <c r="G143" i="6" s="1"/>
  <c r="E143" i="6"/>
  <c r="F143" i="6"/>
  <c r="I143" i="6"/>
  <c r="C144" i="6"/>
  <c r="C145" i="6"/>
  <c r="D145" i="6" s="1"/>
  <c r="C146" i="6"/>
  <c r="C147" i="6"/>
  <c r="G147" i="6" s="1"/>
  <c r="I147" i="6"/>
  <c r="C148" i="6"/>
  <c r="G148" i="6" s="1"/>
  <c r="H148" i="6"/>
  <c r="C149" i="6"/>
  <c r="F149" i="6" s="1"/>
  <c r="D149" i="6"/>
  <c r="E149" i="6"/>
  <c r="H149" i="6"/>
  <c r="I149" i="6"/>
  <c r="C150" i="6"/>
  <c r="F150" i="6" s="1"/>
  <c r="D150" i="6"/>
  <c r="E150" i="6"/>
  <c r="G150" i="6"/>
  <c r="H150" i="6"/>
  <c r="I150" i="6"/>
  <c r="C151" i="6"/>
  <c r="G151" i="6" s="1"/>
  <c r="E151" i="6"/>
  <c r="I151" i="6"/>
  <c r="C152" i="6"/>
  <c r="C153" i="6"/>
  <c r="F153" i="6" s="1"/>
  <c r="D153" i="6"/>
  <c r="E153" i="6"/>
  <c r="H153" i="6"/>
  <c r="I153" i="6"/>
  <c r="C154" i="6"/>
  <c r="F154" i="6"/>
  <c r="G154" i="6"/>
  <c r="C155" i="6"/>
  <c r="C156" i="6"/>
  <c r="D156" i="6" s="1"/>
  <c r="C157" i="6"/>
  <c r="F157" i="6" s="1"/>
  <c r="H157" i="6"/>
  <c r="C158" i="6"/>
  <c r="F158" i="6" s="1"/>
  <c r="G158" i="6"/>
  <c r="C159" i="6"/>
  <c r="E159" i="6"/>
  <c r="I159" i="6"/>
  <c r="C160" i="6"/>
  <c r="C161" i="6"/>
  <c r="I161" i="6" s="1"/>
  <c r="C162" i="6"/>
  <c r="C163" i="6"/>
  <c r="G163" i="6" s="1"/>
  <c r="I163" i="6"/>
  <c r="C164" i="6"/>
  <c r="D164" i="6"/>
  <c r="F164" i="6"/>
  <c r="G164" i="6"/>
  <c r="H164" i="6"/>
  <c r="C165" i="6"/>
  <c r="F165" i="6" s="1"/>
  <c r="D165" i="6"/>
  <c r="E165" i="6"/>
  <c r="I165" i="6"/>
  <c r="C166" i="6"/>
  <c r="D166" i="6" s="1"/>
  <c r="G166" i="6"/>
  <c r="C167" i="6"/>
  <c r="G167" i="6" s="1"/>
  <c r="E167" i="6"/>
  <c r="I167" i="6"/>
  <c r="C168" i="6"/>
  <c r="G168" i="6" s="1"/>
  <c r="H168" i="6"/>
  <c r="C169" i="6"/>
  <c r="H169" i="6" s="1"/>
  <c r="D169" i="6"/>
  <c r="I169" i="6"/>
  <c r="C170" i="6"/>
  <c r="D170" i="6"/>
  <c r="E170" i="6"/>
  <c r="F170" i="6"/>
  <c r="G170" i="6"/>
  <c r="H170" i="6"/>
  <c r="I170" i="6"/>
  <c r="C171" i="6"/>
  <c r="I171" i="6" s="1"/>
  <c r="C172" i="6"/>
  <c r="C173" i="6"/>
  <c r="F173" i="6" s="1"/>
  <c r="H173" i="6"/>
  <c r="C174" i="6"/>
  <c r="D174" i="6"/>
  <c r="E174" i="6"/>
  <c r="F174" i="6"/>
  <c r="G174" i="6"/>
  <c r="H174" i="6"/>
  <c r="I174" i="6"/>
  <c r="C175" i="6"/>
  <c r="G175" i="6" s="1"/>
  <c r="I175" i="6"/>
  <c r="C176" i="6"/>
  <c r="G176" i="6" s="1"/>
  <c r="D176" i="6"/>
  <c r="F176" i="6"/>
  <c r="H176" i="6"/>
  <c r="C177" i="6"/>
  <c r="F177" i="6" s="1"/>
  <c r="D177" i="6"/>
  <c r="H177" i="6"/>
  <c r="I177" i="6"/>
  <c r="C178" i="6"/>
  <c r="D178" i="6" s="1"/>
  <c r="E178" i="6"/>
  <c r="F178" i="6"/>
  <c r="G178" i="6"/>
  <c r="H178" i="6"/>
  <c r="I178" i="6"/>
  <c r="C179" i="6"/>
  <c r="C180" i="6"/>
  <c r="D180" i="6"/>
  <c r="F180" i="6"/>
  <c r="G180" i="6"/>
  <c r="H180" i="6"/>
  <c r="C181" i="6"/>
  <c r="D181" i="6"/>
  <c r="I181" i="6"/>
  <c r="C182" i="6"/>
  <c r="C183" i="6"/>
  <c r="E183" i="6"/>
  <c r="C184" i="6"/>
  <c r="G184" i="6" s="1"/>
  <c r="H184" i="6"/>
  <c r="C185" i="6"/>
  <c r="H185" i="6" s="1"/>
  <c r="G185" i="6"/>
  <c r="C186" i="6"/>
  <c r="D186" i="6"/>
  <c r="E186" i="6"/>
  <c r="F186" i="6"/>
  <c r="G186" i="6"/>
  <c r="H186" i="6"/>
  <c r="I186" i="6"/>
  <c r="C187" i="6"/>
  <c r="G187" i="6" s="1"/>
  <c r="F187" i="6"/>
  <c r="I187" i="6"/>
  <c r="C188" i="6"/>
  <c r="G188" i="6" s="1"/>
  <c r="H188" i="6"/>
  <c r="C189" i="6"/>
  <c r="C190" i="6"/>
  <c r="D190" i="6"/>
  <c r="E190" i="6"/>
  <c r="F190" i="6"/>
  <c r="G190" i="6"/>
  <c r="H190" i="6"/>
  <c r="I190" i="6"/>
  <c r="C191" i="6"/>
  <c r="E191" i="6" s="1"/>
  <c r="F191" i="6"/>
  <c r="G191" i="6"/>
  <c r="I191" i="6"/>
  <c r="C192" i="6"/>
  <c r="G192" i="6" s="1"/>
  <c r="D192" i="6"/>
  <c r="F192" i="6"/>
  <c r="H192" i="6"/>
  <c r="C193" i="6"/>
  <c r="F193" i="6" s="1"/>
  <c r="D193" i="6"/>
  <c r="H193" i="6"/>
  <c r="I193" i="6"/>
  <c r="C194" i="6"/>
  <c r="D194" i="6"/>
  <c r="E194" i="6"/>
  <c r="F194" i="6"/>
  <c r="G194" i="6"/>
  <c r="H194" i="6"/>
  <c r="I194" i="6"/>
  <c r="C195" i="6"/>
  <c r="G195" i="6" s="1"/>
  <c r="C196" i="6"/>
  <c r="D196" i="6" s="1"/>
  <c r="H196" i="6"/>
  <c r="C197" i="6"/>
  <c r="H197" i="6"/>
  <c r="I197" i="6"/>
  <c r="C198" i="6"/>
  <c r="D198" i="6" s="1"/>
  <c r="E198" i="6"/>
  <c r="F198" i="6"/>
  <c r="G198" i="6"/>
  <c r="I198" i="6"/>
  <c r="C199" i="6"/>
  <c r="C200" i="6"/>
  <c r="G200" i="6" s="1"/>
  <c r="C201" i="6"/>
  <c r="F201" i="6" s="1"/>
  <c r="E201" i="6"/>
  <c r="G201" i="6"/>
  <c r="H201" i="6"/>
  <c r="C202" i="6"/>
  <c r="C203" i="6"/>
  <c r="G203" i="6" s="1"/>
  <c r="E203" i="6"/>
  <c r="F203" i="6"/>
  <c r="I203" i="6"/>
  <c r="C204" i="6"/>
  <c r="G204" i="6" s="1"/>
  <c r="D204" i="6"/>
  <c r="H204" i="6"/>
  <c r="C205" i="6"/>
  <c r="F205" i="6" s="1"/>
  <c r="C206" i="6"/>
  <c r="C207" i="6"/>
  <c r="E207" i="6"/>
  <c r="F207" i="6"/>
  <c r="G207" i="6"/>
  <c r="I207" i="6"/>
  <c r="C208" i="6"/>
  <c r="D208" i="6"/>
  <c r="C209" i="6"/>
  <c r="D209" i="6"/>
  <c r="C210" i="6"/>
  <c r="D210" i="6"/>
  <c r="G210" i="6"/>
  <c r="H210" i="6"/>
  <c r="C211" i="6"/>
  <c r="G211" i="6" s="1"/>
  <c r="I211" i="6"/>
  <c r="C212" i="6"/>
  <c r="H212" i="6" s="1"/>
  <c r="G212" i="6"/>
  <c r="C213" i="6"/>
  <c r="F213" i="6" s="1"/>
  <c r="D213" i="6"/>
  <c r="E213" i="6"/>
  <c r="H213" i="6"/>
  <c r="I213" i="6"/>
  <c r="C214" i="6"/>
  <c r="D214" i="6"/>
  <c r="E214" i="6"/>
  <c r="F214" i="6"/>
  <c r="G214" i="6"/>
  <c r="H214" i="6"/>
  <c r="I214" i="6"/>
  <c r="C215" i="6"/>
  <c r="G215" i="6" s="1"/>
  <c r="I215" i="6"/>
  <c r="C216" i="6"/>
  <c r="C217" i="6"/>
  <c r="F217" i="6" s="1"/>
  <c r="D217" i="6"/>
  <c r="E217" i="6"/>
  <c r="G217" i="6"/>
  <c r="H217" i="6"/>
  <c r="I217" i="6"/>
  <c r="C218" i="6"/>
  <c r="G218" i="6" s="1"/>
  <c r="F218" i="6"/>
  <c r="C219" i="6"/>
  <c r="E219" i="6" s="1"/>
  <c r="C220" i="6"/>
  <c r="C221" i="6"/>
  <c r="F221" i="6" s="1"/>
  <c r="H221" i="6"/>
  <c r="C222" i="6"/>
  <c r="C223" i="6"/>
  <c r="I223" i="6" s="1"/>
  <c r="E223" i="6"/>
  <c r="C224" i="6"/>
  <c r="H224" i="6" s="1"/>
  <c r="C225" i="6"/>
  <c r="C226" i="6"/>
  <c r="F226" i="6" s="1"/>
  <c r="G226" i="6"/>
  <c r="C227" i="6"/>
  <c r="G227" i="6" s="1"/>
  <c r="I227" i="6"/>
  <c r="C228" i="6"/>
  <c r="D228" i="6" s="1"/>
  <c r="F228" i="6"/>
  <c r="G228" i="6"/>
  <c r="H228" i="6"/>
  <c r="C229" i="6"/>
  <c r="F229" i="6" s="1"/>
  <c r="D229" i="6"/>
  <c r="E229" i="6"/>
  <c r="H229" i="6"/>
  <c r="I229" i="6"/>
  <c r="C230" i="6"/>
  <c r="C231" i="6"/>
  <c r="G231" i="6" s="1"/>
  <c r="E231" i="6"/>
  <c r="I231" i="6"/>
  <c r="C232" i="6"/>
  <c r="G232" i="6" s="1"/>
  <c r="H232" i="6"/>
  <c r="C233" i="6"/>
  <c r="D233" i="6"/>
  <c r="H233" i="6"/>
  <c r="I233" i="6"/>
  <c r="C234" i="6"/>
  <c r="D234" i="6" s="1"/>
  <c r="E234" i="6"/>
  <c r="F234" i="6"/>
  <c r="G234" i="6"/>
  <c r="H234" i="6"/>
  <c r="I234" i="6"/>
  <c r="C235" i="6"/>
  <c r="I235" i="6"/>
  <c r="C236" i="6"/>
  <c r="C237" i="6"/>
  <c r="F237" i="6" s="1"/>
  <c r="C238" i="6"/>
  <c r="I238" i="6" s="1"/>
  <c r="C239" i="6"/>
  <c r="F239" i="6" s="1"/>
  <c r="E239" i="6"/>
  <c r="G239" i="6"/>
  <c r="I239" i="6"/>
  <c r="C240" i="6"/>
  <c r="F240" i="6"/>
  <c r="H240" i="6"/>
  <c r="C241" i="6"/>
  <c r="C242" i="6"/>
  <c r="F242" i="6" s="1"/>
  <c r="E242" i="6"/>
  <c r="G242" i="6"/>
  <c r="I242" i="6"/>
  <c r="C243" i="6"/>
  <c r="C244" i="6"/>
  <c r="D244" i="6"/>
  <c r="F244" i="6"/>
  <c r="G244" i="6"/>
  <c r="H244" i="6"/>
  <c r="C245" i="6"/>
  <c r="E245" i="6" s="1"/>
  <c r="D245" i="6"/>
  <c r="I245" i="6"/>
  <c r="C246" i="6"/>
  <c r="F246" i="6" s="1"/>
  <c r="D246" i="6"/>
  <c r="G246" i="6"/>
  <c r="H246" i="6"/>
  <c r="C247" i="6"/>
  <c r="C248" i="6"/>
  <c r="G248" i="6" s="1"/>
  <c r="H248" i="6"/>
  <c r="C249" i="6"/>
  <c r="D249" i="6"/>
  <c r="G249" i="6"/>
  <c r="H249" i="6"/>
  <c r="I249" i="6"/>
  <c r="C250" i="6"/>
  <c r="D250" i="6"/>
  <c r="E250" i="6"/>
  <c r="F250" i="6"/>
  <c r="G250" i="6"/>
  <c r="H250" i="6"/>
  <c r="I250" i="6"/>
  <c r="C251" i="6"/>
  <c r="F251" i="6"/>
  <c r="I251" i="6"/>
  <c r="C252" i="6"/>
  <c r="C253" i="6"/>
  <c r="F253" i="6" s="1"/>
  <c r="C254" i="6"/>
  <c r="D254" i="6"/>
  <c r="E254" i="6"/>
  <c r="F254" i="6"/>
  <c r="G254" i="6"/>
  <c r="H254" i="6"/>
  <c r="I254" i="6"/>
  <c r="C255" i="6"/>
  <c r="E255" i="6" s="1"/>
  <c r="F255" i="6"/>
  <c r="I255" i="6"/>
  <c r="C256" i="6"/>
  <c r="G256" i="6" s="1"/>
  <c r="D256" i="6"/>
  <c r="F256" i="6"/>
  <c r="H256" i="6"/>
  <c r="C257" i="6"/>
  <c r="F257" i="6" s="1"/>
  <c r="D257" i="6"/>
  <c r="H257" i="6"/>
  <c r="I257" i="6"/>
  <c r="C258" i="6"/>
  <c r="D258" i="6"/>
  <c r="E258" i="6"/>
  <c r="F258" i="6"/>
  <c r="G258" i="6"/>
  <c r="H258" i="6"/>
  <c r="I258" i="6"/>
  <c r="C259" i="6"/>
  <c r="C260" i="6"/>
  <c r="G260" i="6" s="1"/>
  <c r="D260" i="6"/>
  <c r="H260" i="6"/>
  <c r="C261" i="6"/>
  <c r="H261" i="6" s="1"/>
  <c r="D261" i="6"/>
  <c r="I261" i="6"/>
  <c r="C262" i="6"/>
  <c r="F262" i="6" s="1"/>
  <c r="E262" i="6"/>
  <c r="G262" i="6"/>
  <c r="I262" i="6"/>
  <c r="C263" i="6"/>
  <c r="C264" i="6"/>
  <c r="G264" i="6" s="1"/>
  <c r="C265" i="6"/>
  <c r="C266" i="6"/>
  <c r="C267" i="6"/>
  <c r="E267" i="6" s="1"/>
  <c r="D267" i="6"/>
  <c r="H267" i="6"/>
  <c r="I267" i="6"/>
  <c r="C268" i="6"/>
  <c r="C269" i="6"/>
  <c r="F269" i="6" s="1"/>
  <c r="G269" i="6"/>
  <c r="C270" i="6"/>
  <c r="F270" i="6" s="1"/>
  <c r="D270" i="6"/>
  <c r="G270" i="6"/>
  <c r="H270" i="6"/>
  <c r="C271" i="6"/>
  <c r="F271" i="6" s="1"/>
  <c r="D271" i="6"/>
  <c r="E271" i="6"/>
  <c r="G271" i="6"/>
  <c r="H271" i="6"/>
  <c r="I271" i="6"/>
  <c r="C272" i="6"/>
  <c r="D272" i="6"/>
  <c r="F272" i="6"/>
  <c r="G272" i="6"/>
  <c r="H272" i="6"/>
  <c r="C273" i="6"/>
  <c r="F273" i="6" s="1"/>
  <c r="C274" i="6"/>
  <c r="C275" i="6"/>
  <c r="G275" i="6" s="1"/>
  <c r="E275" i="6"/>
  <c r="H275" i="6"/>
  <c r="C276" i="6"/>
  <c r="F276" i="6" s="1"/>
  <c r="D276" i="6"/>
  <c r="G276" i="6"/>
  <c r="H276" i="6"/>
  <c r="I276" i="6"/>
  <c r="C277" i="6"/>
  <c r="F277" i="6" s="1"/>
  <c r="G277" i="6"/>
  <c r="C278" i="6"/>
  <c r="H278" i="6" s="1"/>
  <c r="D278" i="6"/>
  <c r="C279" i="6"/>
  <c r="D279" i="6" s="1"/>
  <c r="G279" i="6"/>
  <c r="I279" i="6"/>
  <c r="C280" i="6"/>
  <c r="D280" i="6"/>
  <c r="E280" i="6"/>
  <c r="F280" i="6"/>
  <c r="G280" i="6"/>
  <c r="H280" i="6"/>
  <c r="I280" i="6"/>
  <c r="C281" i="6"/>
  <c r="C282" i="6"/>
  <c r="G282" i="6" s="1"/>
  <c r="D282" i="6"/>
  <c r="C283" i="6"/>
  <c r="D283" i="6" s="1"/>
  <c r="E283" i="6"/>
  <c r="I283" i="6"/>
  <c r="C284" i="6"/>
  <c r="F284" i="6" s="1"/>
  <c r="E284" i="6"/>
  <c r="G284" i="6"/>
  <c r="I284" i="6"/>
  <c r="C285" i="6"/>
  <c r="C286" i="6"/>
  <c r="F286" i="6" s="1"/>
  <c r="D286" i="6"/>
  <c r="G286" i="6"/>
  <c r="H286" i="6"/>
  <c r="C287" i="6"/>
  <c r="F287" i="6" s="1"/>
  <c r="E287" i="6"/>
  <c r="H287" i="6"/>
  <c r="C288" i="6"/>
  <c r="G288" i="6" s="1"/>
  <c r="C289" i="6"/>
  <c r="F289" i="6" s="1"/>
  <c r="G289" i="6"/>
  <c r="C290" i="6"/>
  <c r="F290" i="6" s="1"/>
  <c r="D290" i="6"/>
  <c r="G290" i="6"/>
  <c r="H290" i="6"/>
  <c r="C291" i="6"/>
  <c r="F291" i="6" s="1"/>
  <c r="D291" i="6"/>
  <c r="E291" i="6"/>
  <c r="G291" i="6"/>
  <c r="H291" i="6"/>
  <c r="I291" i="6"/>
  <c r="C292" i="6"/>
  <c r="E292" i="6" s="1"/>
  <c r="D292" i="6"/>
  <c r="F292" i="6"/>
  <c r="G292" i="6"/>
  <c r="H292" i="6"/>
  <c r="C293" i="6"/>
  <c r="F293" i="6" s="1"/>
  <c r="C294" i="6"/>
  <c r="C295" i="6"/>
  <c r="H295" i="6"/>
  <c r="C296" i="6"/>
  <c r="D296" i="6" s="1"/>
  <c r="E296" i="6"/>
  <c r="G296" i="6"/>
  <c r="I296" i="6"/>
  <c r="C297" i="6"/>
  <c r="F297" i="6" s="1"/>
  <c r="G297" i="6"/>
  <c r="C298" i="6"/>
  <c r="F298" i="6" s="1"/>
  <c r="D298" i="6"/>
  <c r="H298" i="6"/>
  <c r="C299" i="6"/>
  <c r="F299" i="6" s="1"/>
  <c r="D299" i="6"/>
  <c r="G299" i="6"/>
  <c r="H299" i="6"/>
  <c r="I299" i="6"/>
  <c r="C300" i="6"/>
  <c r="D300" i="6"/>
  <c r="E300" i="6"/>
  <c r="F300" i="6"/>
  <c r="G300" i="6"/>
  <c r="H300" i="6"/>
  <c r="I300" i="6"/>
  <c r="C301" i="6"/>
  <c r="C302" i="6"/>
  <c r="F302" i="6" s="1"/>
  <c r="G302" i="6"/>
  <c r="C303" i="6"/>
  <c r="F303" i="6" s="1"/>
  <c r="E303" i="6"/>
  <c r="H303" i="6"/>
  <c r="C304" i="6"/>
  <c r="G304" i="6"/>
  <c r="C305" i="6"/>
  <c r="F305" i="6" s="1"/>
  <c r="G305" i="6"/>
  <c r="C306" i="6"/>
  <c r="F306" i="6" s="1"/>
  <c r="D306" i="6"/>
  <c r="G306" i="6"/>
  <c r="H306" i="6"/>
  <c r="C307" i="6"/>
  <c r="F307" i="6" s="1"/>
  <c r="D307" i="6"/>
  <c r="E307" i="6"/>
  <c r="G307" i="6"/>
  <c r="H307" i="6"/>
  <c r="I307" i="6"/>
  <c r="C308" i="6"/>
  <c r="E308" i="6" s="1"/>
  <c r="D308" i="6"/>
  <c r="F308" i="6"/>
  <c r="G308" i="6"/>
  <c r="H308" i="6"/>
  <c r="C309" i="6"/>
  <c r="F309" i="6" s="1"/>
  <c r="C310" i="6"/>
  <c r="C311" i="6"/>
  <c r="C312" i="6"/>
  <c r="D312" i="6" s="1"/>
  <c r="E312" i="6"/>
  <c r="G312" i="6"/>
  <c r="I312" i="6"/>
  <c r="C313" i="6"/>
  <c r="F313" i="6" s="1"/>
  <c r="G313" i="6"/>
  <c r="C314" i="6"/>
  <c r="F314" i="6" s="1"/>
  <c r="D314" i="6"/>
  <c r="H314" i="6"/>
  <c r="C315" i="6"/>
  <c r="F315" i="6" s="1"/>
  <c r="D315" i="6"/>
  <c r="G315" i="6"/>
  <c r="H315" i="6"/>
  <c r="I315" i="6"/>
  <c r="C316" i="6"/>
  <c r="D316" i="6"/>
  <c r="E316" i="6"/>
  <c r="F316" i="6"/>
  <c r="G316" i="6"/>
  <c r="H316" i="6"/>
  <c r="I316" i="6"/>
  <c r="C317" i="6"/>
  <c r="C318" i="6"/>
  <c r="F318" i="6" s="1"/>
  <c r="G318" i="6"/>
  <c r="C319" i="6"/>
  <c r="F319" i="6" s="1"/>
  <c r="E319" i="6"/>
  <c r="H319" i="6"/>
  <c r="C320" i="6"/>
  <c r="G320" i="6" s="1"/>
  <c r="C321" i="6"/>
  <c r="F321" i="6" s="1"/>
  <c r="G321" i="6"/>
  <c r="C322" i="6"/>
  <c r="F322" i="6" s="1"/>
  <c r="D322" i="6"/>
  <c r="G322" i="6"/>
  <c r="H322" i="6"/>
  <c r="C323" i="6"/>
  <c r="F323" i="6" s="1"/>
  <c r="D323" i="6"/>
  <c r="E323" i="6"/>
  <c r="G323" i="6"/>
  <c r="H323" i="6"/>
  <c r="I323" i="6"/>
  <c r="C324" i="6"/>
  <c r="E324" i="6" s="1"/>
  <c r="D324" i="6"/>
  <c r="F324" i="6"/>
  <c r="G324" i="6"/>
  <c r="H324" i="6"/>
  <c r="C325" i="6"/>
  <c r="F325" i="6" s="1"/>
  <c r="C326" i="6"/>
  <c r="C327" i="6"/>
  <c r="H327" i="6"/>
  <c r="C328" i="6"/>
  <c r="D328" i="6" s="1"/>
  <c r="E328" i="6"/>
  <c r="G328" i="6"/>
  <c r="I328" i="6"/>
  <c r="C329" i="6"/>
  <c r="F329" i="6" s="1"/>
  <c r="G329" i="6"/>
  <c r="C330" i="6"/>
  <c r="F330" i="6" s="1"/>
  <c r="D330" i="6"/>
  <c r="H330" i="6"/>
  <c r="C331" i="6"/>
  <c r="F331" i="6" s="1"/>
  <c r="D331" i="6"/>
  <c r="G331" i="6"/>
  <c r="H331" i="6"/>
  <c r="I331" i="6"/>
  <c r="C332" i="6"/>
  <c r="D332" i="6"/>
  <c r="E332" i="6"/>
  <c r="F332" i="6"/>
  <c r="G332" i="6"/>
  <c r="H332" i="6"/>
  <c r="I332" i="6"/>
  <c r="C333" i="6"/>
  <c r="C334" i="6"/>
  <c r="F334" i="6" s="1"/>
  <c r="G334" i="6"/>
  <c r="C335" i="6"/>
  <c r="F335" i="6" s="1"/>
  <c r="E335" i="6"/>
  <c r="H335" i="6"/>
  <c r="C336" i="6"/>
  <c r="G336" i="6"/>
  <c r="C337" i="6"/>
  <c r="F337" i="6" s="1"/>
  <c r="G337" i="6"/>
  <c r="C338" i="6"/>
  <c r="F338" i="6" s="1"/>
  <c r="D338" i="6"/>
  <c r="G338" i="6"/>
  <c r="H338" i="6"/>
  <c r="C339" i="6"/>
  <c r="F339" i="6" s="1"/>
  <c r="D339" i="6"/>
  <c r="E339" i="6"/>
  <c r="G339" i="6"/>
  <c r="H339" i="6"/>
  <c r="I339" i="6"/>
  <c r="C340" i="6"/>
  <c r="E340" i="6" s="1"/>
  <c r="D340" i="6"/>
  <c r="F340" i="6"/>
  <c r="G340" i="6"/>
  <c r="H340" i="6"/>
  <c r="C341" i="6"/>
  <c r="F341" i="6" s="1"/>
  <c r="C342" i="6"/>
  <c r="C343" i="6"/>
  <c r="C344" i="6"/>
  <c r="D344" i="6" s="1"/>
  <c r="E344" i="6"/>
  <c r="G344" i="6"/>
  <c r="I344" i="6"/>
  <c r="C345" i="6"/>
  <c r="F345" i="6" s="1"/>
  <c r="G345" i="6"/>
  <c r="C346" i="6"/>
  <c r="F346" i="6" s="1"/>
  <c r="D346" i="6"/>
  <c r="H346" i="6"/>
  <c r="C347" i="6"/>
  <c r="F347" i="6" s="1"/>
  <c r="D347" i="6"/>
  <c r="G347" i="6"/>
  <c r="H347" i="6"/>
  <c r="I347" i="6"/>
  <c r="C348" i="6"/>
  <c r="D348" i="6"/>
  <c r="E348" i="6"/>
  <c r="F348" i="6"/>
  <c r="G348" i="6"/>
  <c r="H348" i="6"/>
  <c r="I348" i="6"/>
  <c r="C349" i="6"/>
  <c r="C350" i="6"/>
  <c r="F350" i="6" s="1"/>
  <c r="G350" i="6"/>
  <c r="C351" i="6"/>
  <c r="F351" i="6" s="1"/>
  <c r="E351" i="6"/>
  <c r="H351" i="6"/>
  <c r="C352" i="6"/>
  <c r="G352" i="6" s="1"/>
  <c r="C353" i="6"/>
  <c r="F353" i="6" s="1"/>
  <c r="G353" i="6"/>
  <c r="C354" i="6"/>
  <c r="F354" i="6" s="1"/>
  <c r="D354" i="6"/>
  <c r="G354" i="6"/>
  <c r="H354" i="6"/>
  <c r="C355" i="6"/>
  <c r="F355" i="6" s="1"/>
  <c r="D355" i="6"/>
  <c r="E355" i="6"/>
  <c r="G355" i="6"/>
  <c r="H355" i="6"/>
  <c r="I355" i="6"/>
  <c r="C356" i="6"/>
  <c r="E356" i="6" s="1"/>
  <c r="D356" i="6"/>
  <c r="F356" i="6"/>
  <c r="G356" i="6"/>
  <c r="H356" i="6"/>
  <c r="C357" i="6"/>
  <c r="F357" i="6" s="1"/>
  <c r="C358" i="6"/>
  <c r="C359" i="6"/>
  <c r="H359" i="6"/>
  <c r="C360" i="6"/>
  <c r="D360" i="6" s="1"/>
  <c r="E360" i="6"/>
  <c r="G360" i="6"/>
  <c r="I360" i="6"/>
  <c r="C361" i="6"/>
  <c r="F361" i="6" s="1"/>
  <c r="G361" i="6"/>
  <c r="C362" i="6"/>
  <c r="F362" i="6" s="1"/>
  <c r="D362" i="6"/>
  <c r="H362" i="6"/>
  <c r="C363" i="6"/>
  <c r="F363" i="6" s="1"/>
  <c r="D363" i="6"/>
  <c r="G363" i="6"/>
  <c r="H363" i="6"/>
  <c r="I363" i="6"/>
  <c r="C364" i="6"/>
  <c r="D364" i="6"/>
  <c r="E364" i="6"/>
  <c r="F364" i="6"/>
  <c r="G364" i="6"/>
  <c r="H364" i="6"/>
  <c r="I364" i="6"/>
  <c r="C365" i="6"/>
  <c r="C366" i="6"/>
  <c r="F366" i="6" s="1"/>
  <c r="G366" i="6"/>
  <c r="C367" i="6"/>
  <c r="F367" i="6" s="1"/>
  <c r="E367" i="6"/>
  <c r="H367" i="6"/>
  <c r="C368" i="6"/>
  <c r="G368" i="6"/>
  <c r="C369" i="6"/>
  <c r="F369" i="6" s="1"/>
  <c r="G369" i="6"/>
  <c r="C370" i="6"/>
  <c r="F370" i="6" s="1"/>
  <c r="D370" i="6"/>
  <c r="G370" i="6"/>
  <c r="H370" i="6"/>
  <c r="C371" i="6"/>
  <c r="F371" i="6" s="1"/>
  <c r="D371" i="6"/>
  <c r="E371" i="6"/>
  <c r="G371" i="6"/>
  <c r="H371" i="6"/>
  <c r="I371" i="6"/>
  <c r="C372" i="6"/>
  <c r="E372" i="6" s="1"/>
  <c r="D372" i="6"/>
  <c r="F372" i="6"/>
  <c r="G372" i="6"/>
  <c r="H372" i="6"/>
  <c r="C373" i="6"/>
  <c r="F373" i="6" s="1"/>
  <c r="C374" i="6"/>
  <c r="C375" i="6"/>
  <c r="C376" i="6"/>
  <c r="D376" i="6" s="1"/>
  <c r="E376" i="6"/>
  <c r="G376" i="6"/>
  <c r="I376" i="6"/>
  <c r="C377" i="6"/>
  <c r="F377" i="6" s="1"/>
  <c r="G377" i="6"/>
  <c r="C378" i="6"/>
  <c r="F378" i="6" s="1"/>
  <c r="D378" i="6"/>
  <c r="H378" i="6"/>
  <c r="C379" i="6"/>
  <c r="F379" i="6" s="1"/>
  <c r="D379" i="6"/>
  <c r="G379" i="6"/>
  <c r="H379" i="6"/>
  <c r="I379" i="6"/>
  <c r="C380" i="6"/>
  <c r="D380" i="6"/>
  <c r="E380" i="6"/>
  <c r="F380" i="6"/>
  <c r="G380" i="6"/>
  <c r="H380" i="6"/>
  <c r="I380" i="6"/>
  <c r="C381" i="6"/>
  <c r="C382" i="6"/>
  <c r="F382" i="6" s="1"/>
  <c r="G382" i="6"/>
  <c r="C383" i="6"/>
  <c r="F383" i="6" s="1"/>
  <c r="E383" i="6"/>
  <c r="H383" i="6"/>
  <c r="C384" i="6"/>
  <c r="G384" i="6" s="1"/>
  <c r="C385" i="6"/>
  <c r="F385" i="6" s="1"/>
  <c r="G385" i="6"/>
  <c r="C386" i="6"/>
  <c r="F386" i="6" s="1"/>
  <c r="D386" i="6"/>
  <c r="G386" i="6"/>
  <c r="H386" i="6"/>
  <c r="C387" i="6"/>
  <c r="F387" i="6" s="1"/>
  <c r="D387" i="6"/>
  <c r="E387" i="6"/>
  <c r="G387" i="6"/>
  <c r="H387" i="6"/>
  <c r="I387" i="6"/>
  <c r="C388" i="6"/>
  <c r="E388" i="6" s="1"/>
  <c r="D388" i="6"/>
  <c r="F388" i="6"/>
  <c r="G388" i="6"/>
  <c r="H388" i="6"/>
  <c r="C389" i="6"/>
  <c r="F389" i="6" s="1"/>
  <c r="C390" i="6"/>
  <c r="C391" i="6"/>
  <c r="H391" i="6"/>
  <c r="C392" i="6"/>
  <c r="D392" i="6" s="1"/>
  <c r="E392" i="6"/>
  <c r="G392" i="6"/>
  <c r="I392" i="6"/>
  <c r="C393" i="6"/>
  <c r="F393" i="6" s="1"/>
  <c r="G393" i="6"/>
  <c r="C394" i="6"/>
  <c r="F394" i="6" s="1"/>
  <c r="D394" i="6"/>
  <c r="H394" i="6"/>
  <c r="C395" i="6"/>
  <c r="F395" i="6" s="1"/>
  <c r="D395" i="6"/>
  <c r="G395" i="6"/>
  <c r="H395" i="6"/>
  <c r="I395" i="6"/>
  <c r="C396" i="6"/>
  <c r="D396" i="6"/>
  <c r="E396" i="6"/>
  <c r="F396" i="6"/>
  <c r="G396" i="6"/>
  <c r="H396" i="6"/>
  <c r="I396" i="6"/>
  <c r="C397" i="6"/>
  <c r="C398" i="6"/>
  <c r="F398" i="6" s="1"/>
  <c r="G398" i="6"/>
  <c r="C399" i="6"/>
  <c r="F399" i="6" s="1"/>
  <c r="E399" i="6"/>
  <c r="H399" i="6"/>
  <c r="C400" i="6"/>
  <c r="G400" i="6"/>
  <c r="C401" i="6"/>
  <c r="F401" i="6" s="1"/>
  <c r="G401" i="6"/>
  <c r="C402" i="6"/>
  <c r="F402" i="6" s="1"/>
  <c r="D402" i="6"/>
  <c r="G402" i="6"/>
  <c r="H402" i="6"/>
  <c r="C403" i="6"/>
  <c r="F403" i="6" s="1"/>
  <c r="D403" i="6"/>
  <c r="E403" i="6"/>
  <c r="G403" i="6"/>
  <c r="H403" i="6"/>
  <c r="I403" i="6"/>
  <c r="C404" i="6"/>
  <c r="D404" i="6"/>
  <c r="E404" i="6"/>
  <c r="F404" i="6"/>
  <c r="G404" i="6"/>
  <c r="H404" i="6"/>
  <c r="I404" i="6"/>
  <c r="C405" i="6"/>
  <c r="F405" i="6" s="1"/>
  <c r="C406" i="6"/>
  <c r="C407" i="6"/>
  <c r="H407" i="6"/>
  <c r="C408" i="6"/>
  <c r="D408" i="6" s="1"/>
  <c r="E408" i="6"/>
  <c r="G408" i="6"/>
  <c r="I408" i="6"/>
  <c r="C409" i="6"/>
  <c r="F409" i="6" s="1"/>
  <c r="G409" i="6"/>
  <c r="C410" i="6"/>
  <c r="F410" i="6" s="1"/>
  <c r="D410" i="6"/>
  <c r="H410" i="6"/>
  <c r="C411" i="6"/>
  <c r="F411" i="6" s="1"/>
  <c r="D411" i="6"/>
  <c r="G411" i="6"/>
  <c r="H411" i="6"/>
  <c r="I411" i="6"/>
  <c r="C412" i="6"/>
  <c r="D412" i="6"/>
  <c r="E412" i="6"/>
  <c r="F412" i="6"/>
  <c r="G412" i="6"/>
  <c r="H412" i="6"/>
  <c r="I412" i="6"/>
  <c r="C413" i="6"/>
  <c r="C414" i="6"/>
  <c r="G414" i="6"/>
  <c r="C415" i="6"/>
  <c r="C416" i="6"/>
  <c r="E416" i="6"/>
  <c r="C417" i="6"/>
  <c r="F417" i="6" s="1"/>
  <c r="G417" i="6"/>
  <c r="C418" i="6"/>
  <c r="F418" i="6" s="1"/>
  <c r="D418" i="6"/>
  <c r="G418" i="6"/>
  <c r="H418" i="6"/>
  <c r="C419" i="6"/>
  <c r="F419" i="6" s="1"/>
  <c r="D419" i="6"/>
  <c r="E419" i="6"/>
  <c r="G419" i="6"/>
  <c r="H419" i="6"/>
  <c r="I419" i="6"/>
  <c r="C420" i="6"/>
  <c r="E420" i="6" s="1"/>
  <c r="D420" i="6"/>
  <c r="F420" i="6"/>
  <c r="G420" i="6"/>
  <c r="H420" i="6"/>
  <c r="C421" i="6"/>
  <c r="C422" i="6"/>
  <c r="G422" i="6" s="1"/>
  <c r="C423" i="6"/>
  <c r="E423" i="6"/>
  <c r="C424" i="6"/>
  <c r="E424" i="6"/>
  <c r="G424" i="6"/>
  <c r="I424" i="6"/>
  <c r="C425" i="6"/>
  <c r="F425" i="6" s="1"/>
  <c r="G425" i="6"/>
  <c r="C426" i="6"/>
  <c r="F426" i="6" s="1"/>
  <c r="D426" i="6"/>
  <c r="H426" i="6"/>
  <c r="C427" i="6"/>
  <c r="F427" i="6" s="1"/>
  <c r="D427" i="6"/>
  <c r="G427" i="6"/>
  <c r="H427" i="6"/>
  <c r="I427" i="6"/>
  <c r="C428" i="6"/>
  <c r="D428" i="6"/>
  <c r="E428" i="6"/>
  <c r="F428" i="6"/>
  <c r="G428" i="6"/>
  <c r="H428" i="6"/>
  <c r="I428" i="6"/>
  <c r="C429" i="6"/>
  <c r="C430" i="6"/>
  <c r="C431" i="6"/>
  <c r="E431" i="6"/>
  <c r="H431" i="6"/>
  <c r="C432" i="6"/>
  <c r="E432" i="6" s="1"/>
  <c r="G432" i="6"/>
  <c r="I432" i="6"/>
  <c r="C433" i="6"/>
  <c r="F433" i="6" s="1"/>
  <c r="G433" i="6"/>
  <c r="C434" i="6"/>
  <c r="F434" i="6" s="1"/>
  <c r="D434" i="6"/>
  <c r="G434" i="6"/>
  <c r="H434" i="6"/>
  <c r="C435" i="6"/>
  <c r="F435" i="6" s="1"/>
  <c r="D435" i="6"/>
  <c r="E435" i="6"/>
  <c r="G435" i="6"/>
  <c r="H435" i="6"/>
  <c r="I435" i="6"/>
  <c r="C436" i="6"/>
  <c r="E436" i="6" s="1"/>
  <c r="D436" i="6"/>
  <c r="F436" i="6"/>
  <c r="G436" i="6"/>
  <c r="H436" i="6"/>
  <c r="C437" i="6"/>
  <c r="C438" i="6"/>
  <c r="G438" i="6"/>
  <c r="C439" i="6"/>
  <c r="E439" i="6" s="1"/>
  <c r="H439" i="6"/>
  <c r="C440" i="6"/>
  <c r="H440" i="6"/>
  <c r="C441" i="6"/>
  <c r="F441" i="6" s="1"/>
  <c r="G441" i="6"/>
  <c r="C442" i="6"/>
  <c r="C443" i="6"/>
  <c r="D443" i="6"/>
  <c r="I443" i="6"/>
  <c r="C444" i="6"/>
  <c r="D444" i="6"/>
  <c r="E444" i="6"/>
  <c r="F444" i="6"/>
  <c r="G444" i="6"/>
  <c r="H444" i="6"/>
  <c r="I444" i="6"/>
  <c r="C445" i="6"/>
  <c r="C446" i="6"/>
  <c r="C447" i="6"/>
  <c r="D447" i="6"/>
  <c r="I447" i="6"/>
  <c r="C448" i="6"/>
  <c r="I448" i="6"/>
  <c r="C449" i="6"/>
  <c r="F449" i="6" s="1"/>
  <c r="C450" i="6"/>
  <c r="F450" i="6" s="1"/>
  <c r="D450" i="6"/>
  <c r="G450" i="6"/>
  <c r="H450" i="6"/>
  <c r="C451" i="6"/>
  <c r="F451" i="6" s="1"/>
  <c r="D451" i="6"/>
  <c r="E451" i="6"/>
  <c r="G451" i="6"/>
  <c r="H451" i="6"/>
  <c r="I451" i="6"/>
  <c r="C452" i="6"/>
  <c r="D452" i="6" s="1"/>
  <c r="F452" i="6"/>
  <c r="G452" i="6"/>
  <c r="H452" i="6"/>
  <c r="C453" i="6"/>
  <c r="F453" i="6" s="1"/>
  <c r="G453" i="6"/>
  <c r="C454" i="6"/>
  <c r="C455" i="6"/>
  <c r="E455" i="6"/>
  <c r="C456" i="6"/>
  <c r="F456" i="6" s="1"/>
  <c r="D456" i="6"/>
  <c r="H456" i="6"/>
  <c r="I456" i="6"/>
  <c r="C457" i="6"/>
  <c r="F457" i="6" s="1"/>
  <c r="G457" i="6"/>
  <c r="C458" i="6"/>
  <c r="D458" i="6"/>
  <c r="C459" i="6"/>
  <c r="D459" i="6"/>
  <c r="G459" i="6"/>
  <c r="H459" i="6"/>
  <c r="I459" i="6"/>
  <c r="C460" i="6"/>
  <c r="D460" i="6"/>
  <c r="E460" i="6"/>
  <c r="F460" i="6"/>
  <c r="G460" i="6"/>
  <c r="H460" i="6"/>
  <c r="I460" i="6"/>
  <c r="C461" i="6"/>
  <c r="C462" i="6"/>
  <c r="D462" i="6"/>
  <c r="C463" i="6"/>
  <c r="D463" i="6"/>
  <c r="E463" i="6"/>
  <c r="H463" i="6"/>
  <c r="I463" i="6"/>
  <c r="C464" i="6"/>
  <c r="E464" i="6"/>
  <c r="I464" i="6"/>
  <c r="C465" i="6"/>
  <c r="C466" i="6"/>
  <c r="F466" i="6" s="1"/>
  <c r="D466" i="6"/>
  <c r="G466" i="6"/>
  <c r="H466" i="6"/>
  <c r="C467" i="6"/>
  <c r="F467" i="6" s="1"/>
  <c r="D467" i="6"/>
  <c r="E467" i="6"/>
  <c r="G467" i="6"/>
  <c r="H467" i="6"/>
  <c r="I467" i="6"/>
  <c r="C468" i="6"/>
  <c r="H468" i="6"/>
  <c r="C469" i="6"/>
  <c r="F469" i="6" s="1"/>
  <c r="C470" i="6"/>
  <c r="G470" i="6"/>
  <c r="C471" i="6"/>
  <c r="E471" i="6"/>
  <c r="G471" i="6"/>
  <c r="H471" i="6"/>
  <c r="C472" i="6"/>
  <c r="F472" i="6" s="1"/>
  <c r="D472" i="6"/>
  <c r="E472" i="6"/>
  <c r="G472" i="6"/>
  <c r="H472" i="6"/>
  <c r="I472" i="6"/>
  <c r="C473" i="6"/>
  <c r="F473" i="6" s="1"/>
  <c r="G473" i="6"/>
  <c r="C474" i="6"/>
  <c r="D474" i="6"/>
  <c r="H474" i="6"/>
  <c r="C475" i="6"/>
  <c r="D475" i="6" s="1"/>
  <c r="G475" i="6"/>
  <c r="H475" i="6"/>
  <c r="I475" i="6"/>
  <c r="C476" i="6"/>
  <c r="D476" i="6"/>
  <c r="E476" i="6"/>
  <c r="F476" i="6"/>
  <c r="G476" i="6"/>
  <c r="H476" i="6"/>
  <c r="I476" i="6"/>
  <c r="C477" i="6"/>
  <c r="C478" i="6"/>
  <c r="D478" i="6"/>
  <c r="G478" i="6"/>
  <c r="C479" i="6"/>
  <c r="D479" i="6" s="1"/>
  <c r="E479" i="6"/>
  <c r="H479" i="6"/>
  <c r="I479" i="6"/>
  <c r="C480" i="6"/>
  <c r="E480" i="6"/>
  <c r="F480" i="6"/>
  <c r="G480" i="6"/>
  <c r="I480" i="6"/>
  <c r="C481" i="6"/>
  <c r="F481" i="6" s="1"/>
  <c r="G481" i="6"/>
  <c r="C482" i="6"/>
  <c r="F482" i="6" s="1"/>
  <c r="D482" i="6"/>
  <c r="G482" i="6"/>
  <c r="H482" i="6"/>
  <c r="C483" i="6"/>
  <c r="F483" i="6" s="1"/>
  <c r="D483" i="6"/>
  <c r="E483" i="6"/>
  <c r="G483" i="6"/>
  <c r="H483" i="6"/>
  <c r="I483" i="6"/>
  <c r="C484" i="6"/>
  <c r="D484" i="6"/>
  <c r="H484" i="6"/>
  <c r="C485" i="6"/>
  <c r="C486" i="6"/>
  <c r="G486" i="6"/>
  <c r="H486" i="6"/>
  <c r="C487" i="6"/>
  <c r="E487" i="6" s="1"/>
  <c r="G487" i="6"/>
  <c r="H487" i="6"/>
  <c r="C488" i="6"/>
  <c r="F488" i="6" s="1"/>
  <c r="E488" i="6"/>
  <c r="G488" i="6"/>
  <c r="H488" i="6"/>
  <c r="C489" i="6"/>
  <c r="F489" i="6" s="1"/>
  <c r="G489" i="6"/>
  <c r="C490" i="6"/>
  <c r="D490" i="6" s="1"/>
  <c r="H490" i="6"/>
  <c r="C491" i="6"/>
  <c r="I491" i="6"/>
  <c r="C492" i="6"/>
  <c r="D492" i="6"/>
  <c r="E492" i="6"/>
  <c r="F492" i="6"/>
  <c r="G492" i="6"/>
  <c r="H492" i="6"/>
  <c r="I492" i="6"/>
  <c r="C493" i="6"/>
  <c r="C494" i="6"/>
  <c r="D494" i="6" s="1"/>
  <c r="G494" i="6"/>
  <c r="C495" i="6"/>
  <c r="D495" i="6"/>
  <c r="E495" i="6"/>
  <c r="F495" i="6"/>
  <c r="G495" i="6"/>
  <c r="H495" i="6"/>
  <c r="I495" i="6"/>
  <c r="C496" i="6"/>
  <c r="D496" i="6" s="1"/>
  <c r="E496" i="6"/>
  <c r="F496" i="6"/>
  <c r="G496" i="6"/>
  <c r="H496" i="6"/>
  <c r="I496" i="6"/>
  <c r="C497" i="6"/>
  <c r="F497" i="6" s="1"/>
  <c r="C498" i="6"/>
  <c r="F498" i="6" s="1"/>
  <c r="D498" i="6"/>
  <c r="G498" i="6"/>
  <c r="H498" i="6"/>
  <c r="C499" i="6"/>
  <c r="D499" i="6"/>
  <c r="E499" i="6"/>
  <c r="F499" i="6"/>
  <c r="G499" i="6"/>
  <c r="H499" i="6"/>
  <c r="I499" i="6"/>
  <c r="C500" i="6"/>
  <c r="E500" i="6"/>
  <c r="F500" i="6"/>
  <c r="G500" i="6"/>
  <c r="I500" i="6"/>
  <c r="C501" i="6"/>
  <c r="F501" i="6" s="1"/>
  <c r="G501" i="6"/>
  <c r="C502" i="6"/>
  <c r="F502" i="6" s="1"/>
  <c r="D502" i="6"/>
  <c r="G502" i="6"/>
  <c r="H502" i="6"/>
  <c r="C503" i="6"/>
  <c r="F503" i="6" s="1"/>
  <c r="D503" i="6"/>
  <c r="E503" i="6"/>
  <c r="G503" i="6"/>
  <c r="H503" i="6"/>
  <c r="I503" i="6"/>
  <c r="C504" i="6"/>
  <c r="D504" i="6"/>
  <c r="H504" i="6"/>
  <c r="C505" i="6"/>
  <c r="D505" i="6"/>
  <c r="E505" i="6"/>
  <c r="F505" i="6"/>
  <c r="G505" i="6"/>
  <c r="H505" i="6"/>
  <c r="I505" i="6"/>
  <c r="C506" i="6"/>
  <c r="F506" i="6" s="1"/>
  <c r="D506" i="6"/>
  <c r="G506" i="6"/>
  <c r="H506" i="6"/>
  <c r="C507" i="6"/>
  <c r="F507" i="6" s="1"/>
  <c r="D507" i="6"/>
  <c r="E507" i="6"/>
  <c r="G507" i="6"/>
  <c r="H507" i="6"/>
  <c r="I507" i="6"/>
  <c r="C508" i="6"/>
  <c r="D508" i="6" s="1"/>
  <c r="F508" i="6"/>
  <c r="G508" i="6"/>
  <c r="H508" i="6"/>
  <c r="C509" i="6"/>
  <c r="F509" i="6" s="1"/>
  <c r="G509" i="6"/>
  <c r="C510" i="6"/>
  <c r="C511" i="6"/>
  <c r="E511" i="6"/>
  <c r="I511" i="6"/>
  <c r="C512" i="6"/>
  <c r="C513" i="6"/>
  <c r="C514" i="6"/>
  <c r="D514" i="6" s="1"/>
  <c r="G514" i="6"/>
  <c r="C515" i="6"/>
  <c r="H515" i="6"/>
  <c r="C516" i="6"/>
  <c r="D516" i="6"/>
  <c r="E516" i="6"/>
  <c r="F516" i="6"/>
  <c r="G516" i="6"/>
  <c r="H516" i="6"/>
  <c r="I516" i="6"/>
  <c r="C517" i="6"/>
  <c r="C518" i="6"/>
  <c r="D518" i="6"/>
  <c r="G518" i="6"/>
  <c r="C519" i="6"/>
  <c r="F519" i="6" s="1"/>
  <c r="E519" i="6"/>
  <c r="G519" i="6"/>
  <c r="H519" i="6"/>
  <c r="C520" i="6"/>
  <c r="D520" i="6"/>
  <c r="E520" i="6"/>
  <c r="F520" i="6"/>
  <c r="G520" i="6"/>
  <c r="H520" i="6"/>
  <c r="I520" i="6"/>
  <c r="C521" i="6"/>
  <c r="C522" i="6"/>
  <c r="D522" i="6"/>
  <c r="C523" i="6"/>
  <c r="F523" i="6" s="1"/>
  <c r="D523" i="6"/>
  <c r="E523" i="6"/>
  <c r="G523" i="6"/>
  <c r="H523" i="6"/>
  <c r="I523" i="6"/>
  <c r="C524" i="6"/>
  <c r="D524" i="6" s="1"/>
  <c r="E524" i="6"/>
  <c r="F524" i="6"/>
  <c r="G524" i="6"/>
  <c r="I524" i="6"/>
  <c r="C525" i="6"/>
  <c r="F525" i="6" s="1"/>
  <c r="C526" i="6"/>
  <c r="G526" i="6"/>
  <c r="C527" i="6"/>
  <c r="E527" i="6"/>
  <c r="F527" i="6"/>
  <c r="G527" i="6"/>
  <c r="I527" i="6"/>
  <c r="C528" i="6"/>
  <c r="D528" i="6"/>
  <c r="E528" i="6"/>
  <c r="F528" i="6"/>
  <c r="G528" i="6"/>
  <c r="H528" i="6"/>
  <c r="I528" i="6"/>
  <c r="C529" i="6"/>
  <c r="F529" i="6" s="1"/>
  <c r="G529" i="6"/>
  <c r="C530" i="6"/>
  <c r="C531" i="6"/>
  <c r="E531" i="6"/>
  <c r="C532" i="6"/>
  <c r="F532" i="6" s="1"/>
  <c r="D532" i="6"/>
  <c r="H532" i="6"/>
  <c r="I532" i="6"/>
  <c r="C533" i="6"/>
  <c r="F533" i="6" s="1"/>
  <c r="G533" i="6"/>
  <c r="C534" i="6"/>
  <c r="D534" i="6"/>
  <c r="C535" i="6"/>
  <c r="D535" i="6"/>
  <c r="G535" i="6"/>
  <c r="H535" i="6"/>
  <c r="I535" i="6"/>
  <c r="C536" i="6"/>
  <c r="D536" i="6"/>
  <c r="E536" i="6"/>
  <c r="F536" i="6"/>
  <c r="G536" i="6"/>
  <c r="H536" i="6"/>
  <c r="I536" i="6"/>
  <c r="C537" i="6"/>
  <c r="C538" i="6"/>
  <c r="D538" i="6"/>
  <c r="C539" i="6"/>
  <c r="D539" i="6"/>
  <c r="E539" i="6"/>
  <c r="H539" i="6"/>
  <c r="I539" i="6"/>
  <c r="C540" i="6"/>
  <c r="E540" i="6"/>
  <c r="I540" i="6"/>
  <c r="C541" i="6"/>
  <c r="C542" i="6"/>
  <c r="F542" i="6" s="1"/>
  <c r="D542" i="6"/>
  <c r="G542" i="6"/>
  <c r="H542" i="6"/>
  <c r="C543" i="6"/>
  <c r="F543" i="6" s="1"/>
  <c r="D543" i="6"/>
  <c r="E543" i="6"/>
  <c r="G543" i="6"/>
  <c r="H543" i="6"/>
  <c r="I543" i="6"/>
  <c r="C544" i="6"/>
  <c r="H544" i="6"/>
  <c r="C545" i="6"/>
  <c r="F545" i="6" s="1"/>
  <c r="C546" i="6"/>
  <c r="G546" i="6"/>
  <c r="C547" i="6"/>
  <c r="E547" i="6"/>
  <c r="F547" i="6"/>
  <c r="G547" i="6"/>
  <c r="I547" i="6"/>
  <c r="C548" i="6"/>
  <c r="E548" i="6"/>
  <c r="I548" i="6"/>
  <c r="C549" i="6"/>
  <c r="F549" i="6" s="1"/>
  <c r="G549" i="6"/>
  <c r="C550" i="6"/>
  <c r="D550" i="6"/>
  <c r="H550" i="6"/>
  <c r="C551" i="6"/>
  <c r="D551" i="6" s="1"/>
  <c r="F551" i="6"/>
  <c r="G551" i="6"/>
  <c r="H551" i="6"/>
  <c r="C552" i="6"/>
  <c r="F552" i="6" s="1"/>
  <c r="D552" i="6"/>
  <c r="E552" i="6"/>
  <c r="G552" i="6"/>
  <c r="H552" i="6"/>
  <c r="I552" i="6"/>
  <c r="C553" i="6"/>
  <c r="F553" i="6" s="1"/>
  <c r="G553" i="6"/>
  <c r="C554" i="6"/>
  <c r="D554" i="6"/>
  <c r="H554" i="6"/>
  <c r="C555" i="6"/>
  <c r="D555" i="6" s="1"/>
  <c r="G555" i="6"/>
  <c r="H555" i="6"/>
  <c r="I555" i="6"/>
  <c r="C556" i="6"/>
  <c r="D556" i="6"/>
  <c r="E556" i="6"/>
  <c r="F556" i="6"/>
  <c r="G556" i="6"/>
  <c r="H556" i="6"/>
  <c r="I556" i="6"/>
  <c r="C557" i="6"/>
  <c r="D557" i="6"/>
  <c r="E557" i="6"/>
  <c r="F557" i="6"/>
  <c r="G557" i="6"/>
  <c r="H557" i="6"/>
  <c r="I557" i="6"/>
  <c r="C558" i="6"/>
  <c r="C559" i="6"/>
  <c r="D559" i="6"/>
  <c r="I559" i="6"/>
  <c r="C560" i="6"/>
  <c r="D560" i="6"/>
  <c r="E560" i="6"/>
  <c r="F560" i="6"/>
  <c r="G560" i="6"/>
  <c r="H560" i="6"/>
  <c r="I560" i="6"/>
  <c r="C561" i="6"/>
  <c r="C562" i="6"/>
  <c r="C563" i="6"/>
  <c r="F563" i="6" s="1"/>
  <c r="D563" i="6"/>
  <c r="H563" i="6"/>
  <c r="I563" i="6"/>
  <c r="C564" i="6"/>
  <c r="D564" i="6" s="1"/>
  <c r="E564" i="6"/>
  <c r="F564" i="6"/>
  <c r="G564" i="6"/>
  <c r="I564" i="6"/>
  <c r="C565" i="6"/>
  <c r="F565" i="6" s="1"/>
  <c r="G565" i="6"/>
  <c r="C566" i="6"/>
  <c r="C567" i="6"/>
  <c r="E567" i="6"/>
  <c r="I567" i="6"/>
  <c r="C568" i="6"/>
  <c r="C569" i="6"/>
  <c r="C570" i="6"/>
  <c r="D570" i="6" s="1"/>
  <c r="G570" i="6"/>
  <c r="C571" i="6"/>
  <c r="H571" i="6" s="1"/>
  <c r="C572" i="6"/>
  <c r="D572" i="6" s="1"/>
  <c r="E572" i="6"/>
  <c r="F572" i="6"/>
  <c r="G572" i="6"/>
  <c r="H572" i="6"/>
  <c r="I572" i="6"/>
  <c r="C573" i="6"/>
  <c r="C574" i="6"/>
  <c r="F574" i="6" s="1"/>
  <c r="D574" i="6"/>
  <c r="G574" i="6"/>
  <c r="H574" i="6"/>
  <c r="C575" i="6"/>
  <c r="D575" i="6"/>
  <c r="E575" i="6"/>
  <c r="F575" i="6"/>
  <c r="G575" i="6"/>
  <c r="H575" i="6"/>
  <c r="I575" i="6"/>
  <c r="C576" i="6"/>
  <c r="F576" i="6" s="1"/>
  <c r="G576" i="6"/>
  <c r="H576" i="6"/>
  <c r="C577" i="6"/>
  <c r="F577" i="6" s="1"/>
  <c r="C578" i="6"/>
  <c r="G578" i="6"/>
  <c r="C579" i="6"/>
  <c r="E579" i="6"/>
  <c r="F579" i="6"/>
  <c r="G579" i="6"/>
  <c r="I579" i="6"/>
  <c r="C580" i="6"/>
  <c r="E580" i="6"/>
  <c r="I580" i="6"/>
  <c r="C581" i="6"/>
  <c r="F581" i="6" s="1"/>
  <c r="G581" i="6"/>
  <c r="C582" i="6"/>
  <c r="D582" i="6"/>
  <c r="H582" i="6"/>
  <c r="C583" i="6"/>
  <c r="D583" i="6" s="1"/>
  <c r="F583" i="6"/>
  <c r="G583" i="6"/>
  <c r="H583" i="6"/>
  <c r="C584" i="6"/>
  <c r="E584" i="6"/>
  <c r="F584" i="6"/>
  <c r="H584" i="6"/>
  <c r="I584" i="6"/>
  <c r="C585" i="6"/>
  <c r="C586" i="6"/>
  <c r="C587" i="6"/>
  <c r="D587" i="6"/>
  <c r="I587" i="6"/>
  <c r="C588" i="6"/>
  <c r="I588" i="6"/>
  <c r="C589" i="6"/>
  <c r="F589" i="6" s="1"/>
  <c r="C590" i="6"/>
  <c r="F590" i="6" s="1"/>
  <c r="D590" i="6"/>
  <c r="G590" i="6"/>
  <c r="H590" i="6"/>
  <c r="C591" i="6"/>
  <c r="F591" i="6" s="1"/>
  <c r="D591" i="6"/>
  <c r="E591" i="6"/>
  <c r="G591" i="6"/>
  <c r="H591" i="6"/>
  <c r="I591" i="6"/>
  <c r="C592" i="6"/>
  <c r="D592" i="6" s="1"/>
  <c r="F592" i="6"/>
  <c r="G592" i="6"/>
  <c r="H592" i="6"/>
  <c r="C593" i="6"/>
  <c r="F593" i="6" s="1"/>
  <c r="G593" i="6"/>
  <c r="C594" i="6"/>
  <c r="C595" i="6"/>
  <c r="G595" i="6"/>
  <c r="C596" i="6"/>
  <c r="D596" i="6" s="1"/>
  <c r="E596" i="6"/>
  <c r="H596" i="6"/>
  <c r="I596" i="6"/>
  <c r="C597" i="6"/>
  <c r="F597" i="6" s="1"/>
  <c r="C598" i="6"/>
  <c r="F598" i="6" s="1"/>
  <c r="D598" i="6"/>
  <c r="C599" i="6"/>
  <c r="E599" i="6" s="1"/>
  <c r="D599" i="6"/>
  <c r="G599" i="6"/>
  <c r="H599" i="6"/>
  <c r="C600" i="6"/>
  <c r="D600" i="6" s="1"/>
  <c r="E600" i="6"/>
  <c r="F600" i="6"/>
  <c r="G600" i="6"/>
  <c r="H600" i="6"/>
  <c r="I600" i="6"/>
  <c r="C601" i="6"/>
  <c r="C602" i="6"/>
  <c r="F602" i="6" s="1"/>
  <c r="D602" i="6"/>
  <c r="G602" i="6"/>
  <c r="H602" i="6"/>
  <c r="C603" i="6"/>
  <c r="D603" i="6"/>
  <c r="E603" i="6"/>
  <c r="F603" i="6"/>
  <c r="G603" i="6"/>
  <c r="H603" i="6"/>
  <c r="I603" i="6"/>
  <c r="C604" i="6"/>
  <c r="D604" i="6" s="1"/>
  <c r="F604" i="6"/>
  <c r="G604" i="6"/>
  <c r="H604" i="6"/>
  <c r="C605" i="6"/>
  <c r="F605" i="6" s="1"/>
  <c r="G605" i="6"/>
  <c r="C606" i="6"/>
  <c r="F606" i="6" s="1"/>
  <c r="G606" i="6"/>
  <c r="H606" i="6"/>
  <c r="C607" i="6"/>
  <c r="D607" i="6" s="1"/>
  <c r="E607" i="6"/>
  <c r="F607" i="6"/>
  <c r="G607" i="6"/>
  <c r="I607" i="6"/>
  <c r="C608" i="6"/>
  <c r="H608" i="6" s="1"/>
  <c r="C609" i="6"/>
  <c r="F609" i="6" s="1"/>
  <c r="G609" i="6"/>
  <c r="C610" i="6"/>
  <c r="C611" i="6"/>
  <c r="G611" i="6"/>
  <c r="C612" i="6"/>
  <c r="E612" i="6" s="1"/>
  <c r="D612" i="6"/>
  <c r="G612" i="6"/>
  <c r="H612" i="6"/>
  <c r="C613" i="6"/>
  <c r="F613" i="6" s="1"/>
  <c r="G613" i="6"/>
  <c r="C614" i="6"/>
  <c r="C615" i="6"/>
  <c r="G615" i="6" s="1"/>
  <c r="C616" i="6"/>
  <c r="D616" i="6" s="1"/>
  <c r="E616" i="6"/>
  <c r="H616" i="6"/>
  <c r="I616" i="6"/>
  <c r="C617" i="6"/>
  <c r="F617" i="6" s="1"/>
  <c r="C618" i="6"/>
  <c r="F618" i="6" s="1"/>
  <c r="D618" i="6"/>
  <c r="C619" i="6"/>
  <c r="E619" i="6" s="1"/>
  <c r="D619" i="6"/>
  <c r="G619" i="6"/>
  <c r="H619" i="6"/>
  <c r="C620" i="6"/>
  <c r="D620" i="6"/>
  <c r="E620" i="6"/>
  <c r="F620" i="6"/>
  <c r="G620" i="6"/>
  <c r="H620" i="6"/>
  <c r="I620" i="6"/>
  <c r="C621" i="6"/>
  <c r="F621" i="6" s="1"/>
  <c r="C622" i="6"/>
  <c r="F622" i="6" s="1"/>
  <c r="D622" i="6"/>
  <c r="C623" i="6"/>
  <c r="F623" i="6" s="1"/>
  <c r="D623" i="6"/>
  <c r="H623" i="6"/>
  <c r="I623" i="6"/>
  <c r="C624" i="6"/>
  <c r="D624" i="6" s="1"/>
  <c r="E624" i="6"/>
  <c r="F624" i="6"/>
  <c r="G624" i="6"/>
  <c r="I624" i="6"/>
  <c r="C625" i="6"/>
  <c r="C626" i="6"/>
  <c r="F626" i="6" s="1"/>
  <c r="D626" i="6"/>
  <c r="G626" i="6"/>
  <c r="H626" i="6"/>
  <c r="C627" i="6"/>
  <c r="F627" i="6" s="1"/>
  <c r="D627" i="6"/>
  <c r="E627" i="6"/>
  <c r="G627" i="6"/>
  <c r="H627" i="6"/>
  <c r="I627" i="6"/>
  <c r="C628" i="6"/>
  <c r="G628" i="6"/>
  <c r="C629" i="6"/>
  <c r="F629" i="6" s="1"/>
  <c r="G629" i="6"/>
  <c r="C630" i="6"/>
  <c r="F630" i="6" s="1"/>
  <c r="H630" i="6"/>
  <c r="C631" i="6"/>
  <c r="D631" i="6" s="1"/>
  <c r="F631" i="6"/>
  <c r="G631" i="6"/>
  <c r="C632" i="6"/>
  <c r="H632" i="6" s="1"/>
  <c r="C633" i="6"/>
  <c r="F633" i="6" s="1"/>
  <c r="G633" i="6"/>
  <c r="C634" i="6"/>
  <c r="C635" i="6"/>
  <c r="H635" i="6"/>
  <c r="C636" i="6"/>
  <c r="D636" i="6"/>
  <c r="E636" i="6"/>
  <c r="F636" i="6"/>
  <c r="G636" i="6"/>
  <c r="H636" i="6"/>
  <c r="I636" i="6"/>
  <c r="C637" i="6"/>
  <c r="F637" i="6" s="1"/>
  <c r="C638" i="6"/>
  <c r="F638" i="6" s="1"/>
  <c r="D638" i="6"/>
  <c r="G638" i="6"/>
  <c r="C639" i="6"/>
  <c r="F639" i="6" s="1"/>
  <c r="D639" i="6"/>
  <c r="E639" i="6"/>
  <c r="G639" i="6"/>
  <c r="H639" i="6"/>
  <c r="I639" i="6"/>
  <c r="C640" i="6"/>
  <c r="D640" i="6" s="1"/>
  <c r="E640" i="6"/>
  <c r="F640" i="6"/>
  <c r="G640" i="6"/>
  <c r="H640" i="6"/>
  <c r="I640" i="6"/>
  <c r="C641" i="6"/>
  <c r="C642" i="6"/>
  <c r="F642" i="6" s="1"/>
  <c r="D642" i="6"/>
  <c r="G642" i="6"/>
  <c r="H642" i="6"/>
  <c r="C643" i="6"/>
  <c r="D643" i="6"/>
  <c r="E643" i="6"/>
  <c r="F643" i="6"/>
  <c r="G643" i="6"/>
  <c r="H643" i="6"/>
  <c r="I643" i="6"/>
  <c r="C644" i="6"/>
  <c r="D644" i="6" s="1"/>
  <c r="G644" i="6"/>
  <c r="H644" i="6"/>
  <c r="C645" i="6"/>
  <c r="F645" i="6" s="1"/>
  <c r="G645" i="6"/>
  <c r="C646" i="6"/>
  <c r="F646" i="6" s="1"/>
  <c r="H646" i="6"/>
  <c r="C647" i="6"/>
  <c r="D647" i="6" s="1"/>
  <c r="F647" i="6"/>
  <c r="G647" i="6"/>
  <c r="C648" i="6"/>
  <c r="H648" i="6" s="1"/>
  <c r="C649" i="6"/>
  <c r="F649" i="6" s="1"/>
  <c r="G649" i="6"/>
  <c r="C650" i="6"/>
  <c r="C651" i="6"/>
  <c r="G651" i="6"/>
  <c r="C652" i="6"/>
  <c r="D652" i="6" s="1"/>
  <c r="E652" i="6"/>
  <c r="F652" i="6"/>
  <c r="I652" i="6"/>
  <c r="C653" i="6"/>
  <c r="C654" i="6"/>
  <c r="F654" i="6" s="1"/>
  <c r="D654" i="6"/>
  <c r="G654" i="6"/>
  <c r="H654" i="6"/>
  <c r="C655" i="6"/>
  <c r="D655" i="6"/>
  <c r="E655" i="6"/>
  <c r="F655" i="6"/>
  <c r="G655" i="6"/>
  <c r="H655" i="6"/>
  <c r="I655" i="6"/>
  <c r="C656" i="6"/>
  <c r="D656" i="6" s="1"/>
  <c r="G656" i="6"/>
  <c r="H656" i="6"/>
  <c r="C657" i="6"/>
  <c r="F657" i="6" s="1"/>
  <c r="G657" i="6"/>
  <c r="C658" i="6"/>
  <c r="F658" i="6" s="1"/>
  <c r="H658" i="6"/>
  <c r="C659" i="6"/>
  <c r="D659" i="6" s="1"/>
  <c r="F659" i="6"/>
  <c r="G659" i="6"/>
  <c r="C660" i="6"/>
  <c r="I660" i="6"/>
  <c r="C661" i="6"/>
  <c r="F661" i="6" s="1"/>
  <c r="C662" i="6"/>
  <c r="F662" i="6" s="1"/>
  <c r="D662" i="6"/>
  <c r="G662" i="6"/>
  <c r="C663" i="6"/>
  <c r="F663" i="6" s="1"/>
  <c r="D663" i="6"/>
  <c r="E663" i="6"/>
  <c r="G663" i="6"/>
  <c r="H663" i="6"/>
  <c r="I663" i="6"/>
  <c r="C664" i="6"/>
  <c r="D664" i="6" s="1"/>
  <c r="E664" i="6"/>
  <c r="F664" i="6"/>
  <c r="G664" i="6"/>
  <c r="I664" i="6"/>
  <c r="C665" i="6"/>
  <c r="F665" i="6" s="1"/>
  <c r="G665" i="6"/>
  <c r="C666" i="6"/>
  <c r="F666" i="6" s="1"/>
  <c r="H666" i="6"/>
  <c r="C667" i="6"/>
  <c r="D667" i="6" s="1"/>
  <c r="F667" i="6"/>
  <c r="G667" i="6"/>
  <c r="C668" i="6"/>
  <c r="H668" i="6"/>
  <c r="C669" i="6"/>
  <c r="F669" i="6" s="1"/>
  <c r="G669" i="6"/>
  <c r="C670" i="6"/>
  <c r="C671" i="6"/>
  <c r="G671" i="6" s="1"/>
  <c r="C672" i="6"/>
  <c r="F672" i="6" s="1"/>
  <c r="D672" i="6"/>
  <c r="E672" i="6"/>
  <c r="G672" i="6"/>
  <c r="H672" i="6"/>
  <c r="I672" i="6"/>
  <c r="C673" i="6"/>
  <c r="F673" i="6" s="1"/>
  <c r="G673" i="6"/>
  <c r="C674" i="6"/>
  <c r="C675" i="6"/>
  <c r="G675" i="6"/>
  <c r="C676" i="6"/>
  <c r="D676" i="6" s="1"/>
  <c r="E676" i="6"/>
  <c r="F676" i="6"/>
  <c r="H676" i="6"/>
  <c r="I676" i="6"/>
  <c r="C677" i="6"/>
  <c r="F677" i="6" s="1"/>
  <c r="C678" i="6"/>
  <c r="F678" i="6" s="1"/>
  <c r="D678" i="6"/>
  <c r="G678" i="6"/>
  <c r="C679" i="6"/>
  <c r="F679" i="6" s="1"/>
  <c r="D679" i="6"/>
  <c r="E679" i="6"/>
  <c r="G679" i="6"/>
  <c r="H679" i="6"/>
  <c r="I679" i="6"/>
  <c r="C680" i="6"/>
  <c r="D680" i="6" s="1"/>
  <c r="E680" i="6"/>
  <c r="F680" i="6"/>
  <c r="G680" i="6"/>
  <c r="H680" i="6"/>
  <c r="I680" i="6"/>
  <c r="C681" i="6"/>
  <c r="C682" i="6"/>
  <c r="F682" i="6" s="1"/>
  <c r="D682" i="6"/>
  <c r="G682" i="6"/>
  <c r="H682" i="6"/>
  <c r="C683" i="6"/>
  <c r="D683" i="6"/>
  <c r="E683" i="6"/>
  <c r="F683" i="6"/>
  <c r="G683" i="6"/>
  <c r="H683" i="6"/>
  <c r="I683" i="6"/>
  <c r="C684" i="6"/>
  <c r="D684" i="6" s="1"/>
  <c r="G684" i="6"/>
  <c r="H684" i="6"/>
  <c r="C685" i="6"/>
  <c r="F685" i="6" s="1"/>
  <c r="G685" i="6"/>
  <c r="C686" i="6"/>
  <c r="F686" i="6" s="1"/>
  <c r="H686" i="6"/>
  <c r="C687" i="6"/>
  <c r="D687" i="6" s="1"/>
  <c r="F687" i="6"/>
  <c r="G687" i="6"/>
  <c r="C688" i="6"/>
  <c r="G688" i="6" s="1"/>
  <c r="C689" i="6"/>
  <c r="F689" i="6" s="1"/>
  <c r="G689" i="6"/>
  <c r="C690" i="6"/>
  <c r="F690" i="6" s="1"/>
  <c r="H690" i="6"/>
  <c r="C691" i="6"/>
  <c r="D691" i="6" s="1"/>
  <c r="F691" i="6"/>
  <c r="G691" i="6"/>
  <c r="C692" i="6"/>
  <c r="H692" i="6"/>
  <c r="C693" i="6"/>
  <c r="F693" i="6" s="1"/>
  <c r="G693" i="6"/>
  <c r="C694" i="6"/>
  <c r="C695" i="6"/>
  <c r="G695" i="6" s="1"/>
  <c r="C696" i="6"/>
  <c r="D696" i="6" s="1"/>
  <c r="E696" i="6"/>
  <c r="F696" i="6"/>
  <c r="H696" i="6"/>
  <c r="I696" i="6"/>
  <c r="C697" i="6"/>
  <c r="F697" i="6" s="1"/>
  <c r="C698" i="6"/>
  <c r="F698" i="6" s="1"/>
  <c r="D698" i="6"/>
  <c r="G698" i="6"/>
  <c r="C699" i="6"/>
  <c r="F699" i="6" s="1"/>
  <c r="D699" i="6"/>
  <c r="E699" i="6"/>
  <c r="G699" i="6"/>
  <c r="H699" i="6"/>
  <c r="I699" i="6"/>
  <c r="C700" i="6"/>
  <c r="D700" i="6" s="1"/>
  <c r="E700" i="6"/>
  <c r="F700" i="6"/>
  <c r="G700" i="6"/>
  <c r="H700" i="6"/>
  <c r="I700" i="6"/>
  <c r="C701" i="6"/>
  <c r="C702" i="6"/>
  <c r="F702" i="6" s="1"/>
  <c r="D702" i="6"/>
  <c r="G702" i="6"/>
  <c r="H702" i="6"/>
  <c r="C703" i="6"/>
  <c r="D703" i="6"/>
  <c r="E703" i="6"/>
  <c r="F703" i="6"/>
  <c r="G703" i="6"/>
  <c r="H703" i="6"/>
  <c r="I703" i="6"/>
  <c r="C704" i="6"/>
  <c r="D704" i="6" s="1"/>
  <c r="G704" i="6"/>
  <c r="H704" i="6"/>
  <c r="C705" i="6"/>
  <c r="F705" i="6" s="1"/>
  <c r="G705" i="6"/>
  <c r="C706" i="6"/>
  <c r="F706" i="6" s="1"/>
  <c r="H706" i="6"/>
  <c r="C707" i="6"/>
  <c r="D707" i="6" s="1"/>
  <c r="F707" i="6"/>
  <c r="G707" i="6"/>
  <c r="C708" i="6"/>
  <c r="H708" i="6"/>
  <c r="C709" i="6"/>
  <c r="F709" i="6" s="1"/>
  <c r="G709" i="6"/>
  <c r="C710" i="6"/>
  <c r="C711" i="6"/>
  <c r="G711" i="6" s="1"/>
  <c r="C712" i="6"/>
  <c r="D712" i="6" s="1"/>
  <c r="E712" i="6"/>
  <c r="F712" i="6"/>
  <c r="H712" i="6"/>
  <c r="I712" i="6"/>
  <c r="C713" i="6"/>
  <c r="F713" i="6" s="1"/>
  <c r="C714" i="6"/>
  <c r="F714" i="6" s="1"/>
  <c r="D714" i="6"/>
  <c r="G714" i="6"/>
  <c r="C715" i="6"/>
  <c r="F715" i="6" s="1"/>
  <c r="D715" i="6"/>
  <c r="E715" i="6"/>
  <c r="G715" i="6"/>
  <c r="H715" i="6"/>
  <c r="I715" i="6"/>
  <c r="C716" i="6"/>
  <c r="D716" i="6" s="1"/>
  <c r="E716" i="6"/>
  <c r="F716" i="6"/>
  <c r="G716" i="6"/>
  <c r="H716" i="6"/>
  <c r="I716" i="6"/>
  <c r="C717" i="6"/>
  <c r="C718" i="6"/>
  <c r="F718" i="6" s="1"/>
  <c r="D718" i="6"/>
  <c r="G718" i="6"/>
  <c r="H718" i="6"/>
  <c r="C719" i="6"/>
  <c r="D719" i="6"/>
  <c r="E719" i="6"/>
  <c r="F719" i="6"/>
  <c r="G719" i="6"/>
  <c r="H719" i="6"/>
  <c r="I719" i="6"/>
  <c r="C720" i="6"/>
  <c r="D720" i="6" s="1"/>
  <c r="F720" i="6"/>
  <c r="G720" i="6"/>
  <c r="C721" i="6"/>
  <c r="C722" i="6"/>
  <c r="D722" i="6" s="1"/>
  <c r="G722" i="6"/>
  <c r="H722" i="6"/>
  <c r="C723" i="6"/>
  <c r="D723" i="6" s="1"/>
  <c r="F723" i="6"/>
  <c r="G723" i="6"/>
  <c r="C724" i="6"/>
  <c r="I724" i="6"/>
  <c r="C725" i="6"/>
  <c r="F725" i="6" s="1"/>
  <c r="C726" i="6"/>
  <c r="F726" i="6" s="1"/>
  <c r="D726" i="6"/>
  <c r="G726" i="6"/>
  <c r="C727" i="6"/>
  <c r="F727" i="6" s="1"/>
  <c r="D727" i="6"/>
  <c r="E727" i="6"/>
  <c r="G727" i="6"/>
  <c r="H727" i="6"/>
  <c r="I727" i="6"/>
  <c r="C728" i="6"/>
  <c r="D728" i="6" s="1"/>
  <c r="E728" i="6"/>
  <c r="F728" i="6"/>
  <c r="G728" i="6"/>
  <c r="I728" i="6"/>
  <c r="C729" i="6"/>
  <c r="F729" i="6" s="1"/>
  <c r="G729" i="6"/>
  <c r="C730" i="6"/>
  <c r="F730" i="6" s="1"/>
  <c r="H730" i="6"/>
  <c r="C731" i="6"/>
  <c r="D731" i="6" s="1"/>
  <c r="F731" i="6"/>
  <c r="G731" i="6"/>
  <c r="C732" i="6"/>
  <c r="H732" i="6"/>
  <c r="C733" i="6"/>
  <c r="F733" i="6" s="1"/>
  <c r="C734" i="6"/>
  <c r="C735" i="6"/>
  <c r="G735" i="6"/>
  <c r="C736" i="6"/>
  <c r="D736" i="6" s="1"/>
  <c r="E736" i="6"/>
  <c r="F736" i="6"/>
  <c r="G736" i="6"/>
  <c r="I736" i="6"/>
  <c r="C737" i="6"/>
  <c r="C738" i="6"/>
  <c r="D738" i="6" s="1"/>
  <c r="G738" i="6"/>
  <c r="H738" i="6"/>
  <c r="C739" i="6"/>
  <c r="D739" i="6" s="1"/>
  <c r="E739" i="6"/>
  <c r="F739" i="6"/>
  <c r="G739" i="6"/>
  <c r="H739" i="6"/>
  <c r="I739" i="6"/>
  <c r="C740" i="6"/>
  <c r="D740" i="6" s="1"/>
  <c r="G740" i="6"/>
  <c r="I740" i="6"/>
  <c r="C741" i="6"/>
  <c r="F741" i="6" s="1"/>
  <c r="C742" i="6"/>
  <c r="C743" i="6"/>
  <c r="G743" i="6"/>
  <c r="C744" i="6"/>
  <c r="D744" i="6" s="1"/>
  <c r="E744" i="6"/>
  <c r="F744" i="6"/>
  <c r="G744" i="6"/>
  <c r="I744" i="6"/>
  <c r="C745" i="6"/>
  <c r="C746" i="6"/>
  <c r="F746" i="6" s="1"/>
  <c r="G746" i="6"/>
  <c r="H746" i="6"/>
  <c r="C747" i="6"/>
  <c r="D747" i="6" s="1"/>
  <c r="E747" i="6"/>
  <c r="F747" i="6"/>
  <c r="G747" i="6"/>
  <c r="I747" i="6"/>
  <c r="C748" i="6"/>
  <c r="D748" i="6" s="1"/>
  <c r="G748" i="6"/>
  <c r="H748" i="6"/>
  <c r="C749" i="6"/>
  <c r="E749" i="6" s="1"/>
  <c r="F749" i="6"/>
  <c r="G749" i="6"/>
  <c r="C750" i="6"/>
  <c r="D750" i="6" s="1"/>
  <c r="H750" i="6"/>
  <c r="C751" i="6"/>
  <c r="D751" i="6" s="1"/>
  <c r="F751" i="6"/>
  <c r="G751" i="6"/>
  <c r="C752" i="6"/>
  <c r="H752" i="6" s="1"/>
  <c r="C753" i="6"/>
  <c r="E753" i="6" s="1"/>
  <c r="G753" i="6"/>
  <c r="C754" i="6"/>
  <c r="D754" i="6" s="1"/>
  <c r="C755" i="6"/>
  <c r="D755" i="6"/>
  <c r="E755" i="6"/>
  <c r="F755" i="6"/>
  <c r="G755" i="6"/>
  <c r="H755" i="6"/>
  <c r="I755" i="6"/>
  <c r="C756" i="6"/>
  <c r="D756" i="6" s="1"/>
  <c r="F756" i="6"/>
  <c r="G756" i="6"/>
  <c r="H756" i="6"/>
  <c r="C757" i="6"/>
  <c r="C758" i="6"/>
  <c r="D758" i="6" s="1"/>
  <c r="G758" i="6"/>
  <c r="C759" i="6"/>
  <c r="D759" i="6" s="1"/>
  <c r="F759" i="6"/>
  <c r="G759" i="6"/>
  <c r="C760" i="6"/>
  <c r="G760" i="6" s="1"/>
  <c r="C761" i="6"/>
  <c r="E761" i="6" s="1"/>
  <c r="F761" i="6"/>
  <c r="G761" i="6"/>
  <c r="C762" i="6"/>
  <c r="D762" i="6" s="1"/>
  <c r="H762" i="6"/>
  <c r="C763" i="6"/>
  <c r="F763" i="6" s="1"/>
  <c r="G763" i="6"/>
  <c r="H763" i="6"/>
  <c r="C764" i="6"/>
  <c r="D764" i="6"/>
  <c r="E764" i="6"/>
  <c r="F764" i="6"/>
  <c r="G764" i="6"/>
  <c r="H764" i="6"/>
  <c r="I764" i="6"/>
  <c r="C765" i="6"/>
  <c r="E765" i="6" s="1"/>
  <c r="G765" i="6"/>
  <c r="C766" i="6"/>
  <c r="H766" i="6" s="1"/>
  <c r="C767" i="6"/>
  <c r="G767" i="6" s="1"/>
  <c r="C768" i="6"/>
  <c r="D768" i="6" s="1"/>
  <c r="E768" i="6"/>
  <c r="F768" i="6"/>
  <c r="G768" i="6"/>
  <c r="H768" i="6"/>
  <c r="I768" i="6"/>
  <c r="C769" i="6"/>
  <c r="G769" i="6" s="1"/>
  <c r="C770" i="6"/>
  <c r="H770" i="6" s="1"/>
  <c r="G770" i="6"/>
  <c r="C771" i="6"/>
  <c r="D771" i="6" s="1"/>
  <c r="F771" i="6"/>
  <c r="G771" i="6"/>
  <c r="C772" i="6"/>
  <c r="H772" i="6" s="1"/>
  <c r="C773" i="6"/>
  <c r="G773" i="6" s="1"/>
  <c r="C774" i="6"/>
  <c r="H774" i="6" s="1"/>
  <c r="D774" i="6"/>
  <c r="G774" i="6"/>
  <c r="C775" i="6"/>
  <c r="D775" i="6" s="1"/>
  <c r="E775" i="6"/>
  <c r="F775" i="6"/>
  <c r="G775" i="6"/>
  <c r="I775" i="6"/>
  <c r="C776" i="6"/>
  <c r="D776" i="6" s="1"/>
  <c r="G776" i="6"/>
  <c r="I776" i="6"/>
  <c r="C777" i="6"/>
  <c r="F777" i="6" s="1"/>
  <c r="G777" i="6"/>
  <c r="C778" i="6"/>
  <c r="D778" i="6" s="1"/>
  <c r="H778" i="6"/>
  <c r="C779" i="6"/>
  <c r="D779" i="6" s="1"/>
  <c r="F779" i="6"/>
  <c r="G779" i="6"/>
  <c r="C780" i="6"/>
  <c r="I780" i="6"/>
  <c r="C781" i="6"/>
  <c r="F781" i="6" s="1"/>
  <c r="C782" i="6"/>
  <c r="C783" i="6"/>
  <c r="D783" i="6" s="1"/>
  <c r="E783" i="6"/>
  <c r="F783" i="6"/>
  <c r="G783" i="6"/>
  <c r="I783" i="6"/>
  <c r="C784" i="6"/>
  <c r="D784" i="6" s="1"/>
  <c r="G784" i="6"/>
  <c r="H784" i="6"/>
  <c r="C785" i="6"/>
  <c r="F785" i="6"/>
  <c r="G785" i="6"/>
  <c r="C786" i="6"/>
  <c r="G786" i="6" s="1"/>
  <c r="C787" i="6"/>
  <c r="G787" i="6"/>
  <c r="C788" i="6"/>
  <c r="D788" i="6" s="1"/>
  <c r="E788" i="6"/>
  <c r="F788" i="6"/>
  <c r="G788" i="6"/>
  <c r="H788" i="6"/>
  <c r="I788" i="6"/>
  <c r="C789" i="6"/>
  <c r="D789" i="6" s="1"/>
  <c r="F789" i="6"/>
  <c r="G789" i="6"/>
  <c r="C790" i="6"/>
  <c r="I790" i="6" s="1"/>
  <c r="C791" i="6"/>
  <c r="E791" i="6" s="1"/>
  <c r="G791" i="6"/>
  <c r="H791" i="6"/>
  <c r="C792" i="6"/>
  <c r="D792" i="6" s="1"/>
  <c r="G792" i="6"/>
  <c r="H792" i="6"/>
  <c r="I792" i="6"/>
  <c r="C793" i="6"/>
  <c r="D793" i="6"/>
  <c r="E793" i="6"/>
  <c r="F793" i="6"/>
  <c r="G793" i="6"/>
  <c r="H793" i="6"/>
  <c r="I793" i="6"/>
  <c r="C794" i="6"/>
  <c r="E794" i="6" s="1"/>
  <c r="G794" i="6"/>
  <c r="I794" i="6"/>
  <c r="C795" i="6"/>
  <c r="D795" i="6" s="1"/>
  <c r="H795" i="6"/>
  <c r="C796" i="6"/>
  <c r="G796" i="6"/>
  <c r="C797" i="6"/>
  <c r="D797" i="6"/>
  <c r="E797" i="6"/>
  <c r="F797" i="6"/>
  <c r="G797" i="6"/>
  <c r="H797" i="6"/>
  <c r="I797" i="6"/>
  <c r="C798" i="6"/>
  <c r="G798" i="6" s="1"/>
  <c r="C799" i="6"/>
  <c r="D799" i="6" s="1"/>
  <c r="G799" i="6"/>
  <c r="H799" i="6"/>
  <c r="C800" i="6"/>
  <c r="F800" i="6" s="1"/>
  <c r="E800" i="6"/>
  <c r="G800" i="6"/>
  <c r="H800" i="6"/>
  <c r="C801" i="6"/>
  <c r="D801" i="6"/>
  <c r="G801" i="6"/>
  <c r="H801" i="6"/>
  <c r="C802" i="6"/>
  <c r="E802" i="6" s="1"/>
  <c r="F802" i="6"/>
  <c r="G802" i="6"/>
  <c r="I802" i="6"/>
  <c r="C803" i="6"/>
  <c r="D803" i="6" s="1"/>
  <c r="G803" i="6"/>
  <c r="C804" i="6"/>
  <c r="H804" i="6"/>
  <c r="C805" i="6"/>
  <c r="G805" i="6" s="1"/>
  <c r="I805" i="6"/>
  <c r="C806" i="6"/>
  <c r="E806" i="6"/>
  <c r="I806" i="6"/>
  <c r="C807" i="6"/>
  <c r="G807" i="6"/>
  <c r="C808" i="6"/>
  <c r="D808" i="6"/>
  <c r="H808" i="6"/>
  <c r="C809" i="6"/>
  <c r="D809" i="6" s="1"/>
  <c r="F809" i="6"/>
  <c r="H809" i="6"/>
  <c r="C810" i="6"/>
  <c r="E810" i="6"/>
  <c r="F810" i="6"/>
  <c r="C811" i="6"/>
  <c r="D811" i="6" s="1"/>
  <c r="C812" i="6"/>
  <c r="G812" i="6" s="1"/>
  <c r="C813" i="6"/>
  <c r="E813" i="6"/>
  <c r="F813" i="6"/>
  <c r="G813" i="6"/>
  <c r="I813" i="6"/>
  <c r="C814" i="6"/>
  <c r="E814" i="6" s="1"/>
  <c r="C815" i="6"/>
  <c r="D815" i="6" s="1"/>
  <c r="G815" i="6"/>
  <c r="C816" i="6"/>
  <c r="I816" i="6" s="1"/>
  <c r="D816" i="6"/>
  <c r="G816" i="6"/>
  <c r="H816" i="6"/>
  <c r="C817" i="6"/>
  <c r="D817" i="6"/>
  <c r="E817" i="6"/>
  <c r="F817" i="6"/>
  <c r="G817" i="6"/>
  <c r="H817" i="6"/>
  <c r="I817" i="6"/>
  <c r="C818" i="6"/>
  <c r="I818" i="6" s="1"/>
  <c r="C819" i="6"/>
  <c r="D819" i="6" s="1"/>
  <c r="G819" i="6"/>
  <c r="C820" i="6"/>
  <c r="D820" i="6" s="1"/>
  <c r="H820" i="6"/>
  <c r="C821" i="6"/>
  <c r="E821" i="6" s="1"/>
  <c r="D821" i="6"/>
  <c r="F821" i="6"/>
  <c r="G821" i="6"/>
  <c r="H821" i="6"/>
  <c r="C822" i="6"/>
  <c r="D822" i="6" s="1"/>
  <c r="I822" i="6"/>
  <c r="C823" i="6"/>
  <c r="H823" i="6" s="1"/>
  <c r="G823" i="6"/>
  <c r="C824" i="6"/>
  <c r="I824" i="6" s="1"/>
  <c r="D824" i="6"/>
  <c r="G824" i="6"/>
  <c r="H824" i="6"/>
  <c r="C825" i="6"/>
  <c r="D825" i="6"/>
  <c r="E825" i="6"/>
  <c r="F825" i="6"/>
  <c r="G825" i="6"/>
  <c r="H825" i="6"/>
  <c r="I825" i="6"/>
  <c r="C826" i="6"/>
  <c r="D826" i="6" s="1"/>
  <c r="F826" i="6"/>
  <c r="I826" i="6"/>
  <c r="C827" i="6"/>
  <c r="D827" i="6" s="1"/>
  <c r="F827" i="6"/>
  <c r="G827" i="6"/>
  <c r="C828" i="6"/>
  <c r="I828" i="6" s="1"/>
  <c r="H828" i="6"/>
  <c r="C829" i="6"/>
  <c r="E829" i="6" s="1"/>
  <c r="D829" i="6"/>
  <c r="F829" i="6"/>
  <c r="G829" i="6"/>
  <c r="H829" i="6"/>
  <c r="C830" i="6"/>
  <c r="D830" i="6" s="1"/>
  <c r="C831" i="6"/>
  <c r="D831" i="6" s="1"/>
  <c r="C832" i="6"/>
  <c r="I832" i="6" s="1"/>
  <c r="G832" i="6"/>
  <c r="H832" i="6"/>
  <c r="C833" i="6"/>
  <c r="D833" i="6" s="1"/>
  <c r="E833" i="6"/>
  <c r="G833" i="6"/>
  <c r="I833" i="6"/>
  <c r="C834" i="6"/>
  <c r="D834" i="6" s="1"/>
  <c r="E834" i="6"/>
  <c r="G834" i="6"/>
  <c r="I834" i="6"/>
  <c r="C835" i="6"/>
  <c r="E835" i="6" s="1"/>
  <c r="G835" i="6"/>
  <c r="C836" i="6"/>
  <c r="E836" i="6" s="1"/>
  <c r="G836" i="6"/>
  <c r="C837" i="6"/>
  <c r="D837" i="6"/>
  <c r="E837" i="6"/>
  <c r="F837" i="6"/>
  <c r="G837" i="6"/>
  <c r="H837" i="6"/>
  <c r="I837" i="6"/>
  <c r="C838" i="6"/>
  <c r="D838" i="6" s="1"/>
  <c r="F838" i="6"/>
  <c r="I838" i="6"/>
  <c r="C839" i="6"/>
  <c r="E839" i="6" s="1"/>
  <c r="F839" i="6"/>
  <c r="G839" i="6"/>
  <c r="C840" i="6"/>
  <c r="D840" i="6"/>
  <c r="E840" i="6"/>
  <c r="F840" i="6"/>
  <c r="G840" i="6"/>
  <c r="H840" i="6"/>
  <c r="I840" i="6"/>
  <c r="C841" i="6"/>
  <c r="E841" i="6" s="1"/>
  <c r="D841" i="6"/>
  <c r="F841" i="6"/>
  <c r="G841" i="6"/>
  <c r="H841" i="6"/>
  <c r="C842" i="6"/>
  <c r="D842" i="6" s="1"/>
  <c r="C843" i="6"/>
  <c r="D843" i="6" s="1"/>
  <c r="F843" i="6"/>
  <c r="C844" i="6"/>
  <c r="I844" i="6" s="1"/>
  <c r="C845" i="6"/>
  <c r="D845" i="6" s="1"/>
  <c r="E845" i="6"/>
  <c r="G845" i="6"/>
  <c r="I845" i="6"/>
  <c r="C846" i="6"/>
  <c r="D846" i="6" s="1"/>
  <c r="E846" i="6"/>
  <c r="I846" i="6"/>
  <c r="C847" i="6"/>
  <c r="D847" i="6"/>
  <c r="E847" i="6"/>
  <c r="F847" i="6"/>
  <c r="G847" i="6"/>
  <c r="H847" i="6"/>
  <c r="I847" i="6"/>
  <c r="C848" i="6"/>
  <c r="E848" i="6" s="1"/>
  <c r="C849" i="6"/>
  <c r="D849" i="6"/>
  <c r="E849" i="6"/>
  <c r="F849" i="6"/>
  <c r="G849" i="6"/>
  <c r="H849" i="6"/>
  <c r="I849" i="6"/>
  <c r="C850" i="6"/>
  <c r="D850" i="6" s="1"/>
  <c r="F850" i="6"/>
  <c r="C851" i="6"/>
  <c r="H851" i="6" s="1"/>
  <c r="G851" i="6"/>
  <c r="C852" i="6"/>
  <c r="I852" i="6" s="1"/>
  <c r="G852" i="6"/>
  <c r="C853" i="6"/>
  <c r="E853" i="6" s="1"/>
  <c r="G853" i="6"/>
  <c r="C854" i="6"/>
  <c r="D854" i="6" s="1"/>
  <c r="E854" i="6"/>
  <c r="F854" i="6"/>
  <c r="I854" i="6"/>
  <c r="C855" i="6"/>
  <c r="D855" i="6"/>
  <c r="E855" i="6"/>
  <c r="F855" i="6"/>
  <c r="G855" i="6"/>
  <c r="H855" i="6"/>
  <c r="I855" i="6"/>
  <c r="C856" i="6"/>
  <c r="I856" i="6" s="1"/>
  <c r="H856" i="6"/>
  <c r="C857" i="6"/>
  <c r="E857" i="6" s="1"/>
  <c r="D857" i="6"/>
  <c r="F857" i="6"/>
  <c r="G857" i="6"/>
  <c r="H857" i="6"/>
  <c r="C858" i="6"/>
  <c r="D858" i="6" s="1"/>
  <c r="C859" i="6"/>
  <c r="D859" i="6" s="1"/>
  <c r="C860" i="6"/>
  <c r="I860" i="6" s="1"/>
  <c r="G860" i="6"/>
  <c r="H860" i="6"/>
  <c r="C861" i="6"/>
  <c r="D861" i="6" s="1"/>
  <c r="E861" i="6"/>
  <c r="G861" i="6"/>
  <c r="I861" i="6"/>
  <c r="C862" i="6"/>
  <c r="D862" i="6" s="1"/>
  <c r="E862" i="6"/>
  <c r="I862" i="6"/>
  <c r="C863" i="6"/>
  <c r="D863" i="6" s="1"/>
  <c r="F863" i="6"/>
  <c r="C864" i="6"/>
  <c r="E864" i="6" s="1"/>
  <c r="C865" i="6"/>
  <c r="D865" i="6"/>
  <c r="E865" i="6"/>
  <c r="F865" i="6"/>
  <c r="G865" i="6"/>
  <c r="H865" i="6"/>
  <c r="I865" i="6"/>
  <c r="C866" i="6"/>
  <c r="D866" i="6" s="1"/>
  <c r="F866" i="6"/>
  <c r="I866" i="6"/>
  <c r="C867" i="6"/>
  <c r="D867" i="6" s="1"/>
  <c r="G867" i="6"/>
  <c r="C868" i="6"/>
  <c r="E868" i="6" s="1"/>
  <c r="D868" i="6"/>
  <c r="H868" i="6"/>
  <c r="C869" i="6"/>
  <c r="E869" i="6" s="1"/>
  <c r="D869" i="6"/>
  <c r="F869" i="6"/>
  <c r="G869" i="6"/>
  <c r="H869" i="6"/>
  <c r="C870" i="6"/>
  <c r="D870" i="6" s="1"/>
  <c r="I870" i="6"/>
  <c r="C871" i="6"/>
  <c r="F871" i="6" s="1"/>
  <c r="G871" i="6"/>
  <c r="C872" i="6"/>
  <c r="E872" i="6" s="1"/>
  <c r="D872" i="6"/>
  <c r="G872" i="6"/>
  <c r="H872" i="6"/>
  <c r="C873" i="6"/>
  <c r="D873" i="6"/>
  <c r="E873" i="6"/>
  <c r="F873" i="6"/>
  <c r="G873" i="6"/>
  <c r="H873" i="6"/>
  <c r="I873" i="6"/>
  <c r="C874" i="6"/>
  <c r="G874" i="6" s="1"/>
  <c r="F874" i="6"/>
  <c r="C875" i="6"/>
  <c r="H875" i="6" s="1"/>
  <c r="C876" i="6"/>
  <c r="I876" i="6" s="1"/>
  <c r="C877" i="6"/>
  <c r="E877" i="6" s="1"/>
  <c r="G877" i="6"/>
  <c r="C878" i="6"/>
  <c r="D878" i="6" s="1"/>
  <c r="E878" i="6"/>
  <c r="F878" i="6"/>
  <c r="G878" i="6"/>
  <c r="I878" i="6"/>
  <c r="C879" i="6"/>
  <c r="D879" i="6"/>
  <c r="E879" i="6"/>
  <c r="F879" i="6"/>
  <c r="G879" i="6"/>
  <c r="H879" i="6"/>
  <c r="I879" i="6"/>
  <c r="C880" i="6"/>
  <c r="E880" i="6" s="1"/>
  <c r="D880" i="6"/>
  <c r="G880" i="6"/>
  <c r="H880" i="6"/>
  <c r="C881" i="6"/>
  <c r="D881" i="6"/>
  <c r="E881" i="6"/>
  <c r="F881" i="6"/>
  <c r="G881" i="6"/>
  <c r="H881" i="6"/>
  <c r="I881" i="6"/>
  <c r="C882" i="6"/>
  <c r="D882" i="6" s="1"/>
  <c r="F882" i="6"/>
  <c r="I882" i="6"/>
  <c r="C883" i="6"/>
  <c r="D883" i="6" s="1"/>
  <c r="G883" i="6"/>
  <c r="C884" i="6"/>
  <c r="I884" i="6" s="1"/>
  <c r="D884" i="6"/>
  <c r="H884" i="6"/>
  <c r="C885" i="6"/>
  <c r="E885" i="6" s="1"/>
  <c r="D885" i="6"/>
  <c r="F885" i="6"/>
  <c r="G885" i="6"/>
  <c r="H885" i="6"/>
  <c r="C886" i="6"/>
  <c r="D886" i="6" s="1"/>
  <c r="I886" i="6"/>
  <c r="C887" i="6"/>
  <c r="D887" i="6" s="1"/>
  <c r="G887" i="6"/>
  <c r="C888" i="6"/>
  <c r="E888" i="6" s="1"/>
  <c r="D888" i="6"/>
  <c r="G888" i="6"/>
  <c r="H888" i="6"/>
  <c r="C889" i="6"/>
  <c r="D889" i="6"/>
  <c r="E889" i="6"/>
  <c r="F889" i="6"/>
  <c r="G889" i="6"/>
  <c r="H889" i="6"/>
  <c r="I889" i="6"/>
  <c r="C890" i="6"/>
  <c r="D890" i="6" s="1"/>
  <c r="F890" i="6"/>
  <c r="C891" i="6"/>
  <c r="D891" i="6" s="1"/>
  <c r="C892" i="6"/>
  <c r="I892" i="6" s="1"/>
  <c r="C893" i="6"/>
  <c r="E893" i="6" s="1"/>
  <c r="C894" i="6"/>
  <c r="D894" i="6" s="1"/>
  <c r="E894" i="6"/>
  <c r="F894" i="6"/>
  <c r="G894" i="6"/>
  <c r="I894" i="6"/>
  <c r="C895" i="6"/>
  <c r="D895" i="6" s="1"/>
  <c r="C896" i="6"/>
  <c r="E896" i="6" s="1"/>
  <c r="D896" i="6"/>
  <c r="G896" i="6"/>
  <c r="H896" i="6"/>
  <c r="C897" i="6"/>
  <c r="D897" i="6"/>
  <c r="E897" i="6"/>
  <c r="F897" i="6"/>
  <c r="G897" i="6"/>
  <c r="H897" i="6"/>
  <c r="I897" i="6"/>
  <c r="C898" i="6"/>
  <c r="D898" i="6" s="1"/>
  <c r="F898" i="6"/>
  <c r="C899" i="6"/>
  <c r="D899" i="6" s="1"/>
  <c r="C900" i="6"/>
  <c r="I900" i="6" s="1"/>
  <c r="C901" i="6"/>
  <c r="E901" i="6" s="1"/>
  <c r="G901" i="6"/>
  <c r="C902" i="6"/>
  <c r="D902" i="6" s="1"/>
  <c r="E902" i="6"/>
  <c r="F902" i="6"/>
  <c r="G902" i="6"/>
  <c r="I902" i="6"/>
  <c r="C903" i="6"/>
  <c r="D903" i="6" s="1"/>
  <c r="C904" i="6"/>
  <c r="E904" i="6" s="1"/>
  <c r="G904" i="6"/>
  <c r="C905" i="6"/>
  <c r="D905" i="6" s="1"/>
  <c r="E905" i="6"/>
  <c r="G905" i="6"/>
  <c r="I905" i="6"/>
  <c r="C906" i="6"/>
  <c r="D906" i="6" s="1"/>
  <c r="E906" i="6"/>
  <c r="G906" i="6"/>
  <c r="I906" i="6"/>
  <c r="C907" i="6"/>
  <c r="F907" i="6" s="1"/>
  <c r="C908" i="6"/>
  <c r="E908" i="6" s="1"/>
  <c r="C909" i="6"/>
  <c r="E909" i="6" s="1"/>
  <c r="C910" i="6"/>
  <c r="D910" i="6" s="1"/>
  <c r="E910" i="6"/>
  <c r="F910" i="6"/>
  <c r="G910" i="6"/>
  <c r="I910" i="6"/>
  <c r="C911" i="6"/>
  <c r="F911" i="6" s="1"/>
  <c r="C912" i="6"/>
  <c r="E912" i="6" s="1"/>
  <c r="G912" i="6"/>
  <c r="C913" i="6"/>
  <c r="D913" i="6" s="1"/>
  <c r="E913" i="6"/>
  <c r="G913" i="6"/>
  <c r="I913" i="6"/>
  <c r="C914" i="6"/>
  <c r="D914" i="6" s="1"/>
  <c r="E914" i="6"/>
  <c r="G914" i="6"/>
  <c r="I914" i="6"/>
  <c r="C915" i="6"/>
  <c r="F915" i="6" s="1"/>
  <c r="C916" i="6"/>
  <c r="E916" i="6" s="1"/>
  <c r="C917" i="6"/>
  <c r="E917" i="6" s="1"/>
  <c r="G917" i="6"/>
  <c r="C918" i="6"/>
  <c r="D918" i="6" s="1"/>
  <c r="E918" i="6"/>
  <c r="F918" i="6"/>
  <c r="G918" i="6"/>
  <c r="I918" i="6"/>
  <c r="C919" i="6"/>
  <c r="D919" i="6" s="1"/>
  <c r="C920" i="6"/>
  <c r="I920" i="6" s="1"/>
  <c r="G920" i="6"/>
  <c r="C921" i="6"/>
  <c r="D921" i="6" s="1"/>
  <c r="E921" i="6"/>
  <c r="G921" i="6"/>
  <c r="I921" i="6"/>
  <c r="C922" i="6"/>
  <c r="D922" i="6" s="1"/>
  <c r="E922" i="6"/>
  <c r="G922" i="6"/>
  <c r="I922" i="6"/>
  <c r="C923" i="6"/>
  <c r="D923" i="6" s="1"/>
  <c r="C924" i="6"/>
  <c r="E924" i="6" s="1"/>
  <c r="C925" i="6"/>
  <c r="E925" i="6" s="1"/>
  <c r="G925" i="6"/>
  <c r="C926" i="6"/>
  <c r="D926" i="6" s="1"/>
  <c r="E926" i="6"/>
  <c r="F926" i="6"/>
  <c r="G926" i="6"/>
  <c r="I926" i="6"/>
  <c r="C927" i="6"/>
  <c r="H927" i="6" s="1"/>
  <c r="C928" i="6"/>
  <c r="I928" i="6" s="1"/>
  <c r="G928" i="6"/>
  <c r="C929" i="6"/>
  <c r="D929" i="6" s="1"/>
  <c r="E929" i="6"/>
  <c r="G929" i="6"/>
  <c r="I929" i="6"/>
  <c r="C930" i="6"/>
  <c r="D930" i="6" s="1"/>
  <c r="E930" i="6"/>
  <c r="I930" i="6"/>
  <c r="C931" i="6"/>
  <c r="D931" i="6" s="1"/>
  <c r="G931" i="6"/>
  <c r="C932" i="6"/>
  <c r="E932" i="6" s="1"/>
  <c r="D932" i="6"/>
  <c r="G932" i="6"/>
  <c r="H932" i="6"/>
  <c r="C933" i="6"/>
  <c r="D933" i="6"/>
  <c r="E933" i="6"/>
  <c r="F933" i="6"/>
  <c r="G933" i="6"/>
  <c r="H933" i="6"/>
  <c r="I933" i="6"/>
  <c r="C934" i="6"/>
  <c r="D934" i="6" s="1"/>
  <c r="F934" i="6"/>
  <c r="I934" i="6"/>
  <c r="C935" i="6"/>
  <c r="D935" i="6" s="1"/>
  <c r="G935" i="6"/>
  <c r="C936" i="6"/>
  <c r="I936" i="6" s="1"/>
  <c r="D936" i="6"/>
  <c r="H936" i="6"/>
  <c r="C937" i="6"/>
  <c r="E937" i="6" s="1"/>
  <c r="D937" i="6"/>
  <c r="F937" i="6"/>
  <c r="G937" i="6"/>
  <c r="H937" i="6"/>
  <c r="C938" i="6"/>
  <c r="D938" i="6" s="1"/>
  <c r="I938" i="6"/>
  <c r="C939" i="6"/>
  <c r="D939" i="6" s="1"/>
  <c r="G939" i="6"/>
  <c r="C940" i="6"/>
  <c r="I940" i="6" s="1"/>
  <c r="D940" i="6"/>
  <c r="G940" i="6"/>
  <c r="H940" i="6"/>
  <c r="C941" i="6"/>
  <c r="D941" i="6"/>
  <c r="E941" i="6"/>
  <c r="F941" i="6"/>
  <c r="G941" i="6"/>
  <c r="H941" i="6"/>
  <c r="I941" i="6"/>
  <c r="C942" i="6"/>
  <c r="D942" i="6" s="1"/>
  <c r="F942" i="6"/>
  <c r="I942" i="6"/>
  <c r="C943" i="6"/>
  <c r="H943" i="6" s="1"/>
  <c r="G943" i="6"/>
  <c r="C944" i="6"/>
  <c r="F944" i="6" s="1"/>
  <c r="D944" i="6"/>
  <c r="G944" i="6"/>
  <c r="H944" i="6"/>
  <c r="C945" i="6"/>
  <c r="D945" i="6"/>
  <c r="E945" i="6"/>
  <c r="F945" i="6"/>
  <c r="G945" i="6"/>
  <c r="H945" i="6"/>
  <c r="I945" i="6"/>
  <c r="C946" i="6"/>
  <c r="D946" i="6" s="1"/>
  <c r="C947" i="6"/>
  <c r="F947" i="6" s="1"/>
  <c r="G947" i="6"/>
  <c r="C948" i="6"/>
  <c r="E948" i="6" s="1"/>
  <c r="D948" i="6"/>
  <c r="H948" i="6"/>
  <c r="C949" i="6"/>
  <c r="E949" i="6" s="1"/>
  <c r="D949" i="6"/>
  <c r="F949" i="6"/>
  <c r="G949" i="6"/>
  <c r="H949" i="6"/>
  <c r="C950" i="6"/>
  <c r="D950" i="6" s="1"/>
  <c r="F950" i="6"/>
  <c r="I950" i="6"/>
  <c r="C951" i="6"/>
  <c r="D951" i="6" s="1"/>
  <c r="G951" i="6"/>
  <c r="C952" i="6"/>
  <c r="E952" i="6" s="1"/>
  <c r="D952" i="6"/>
  <c r="G952" i="6"/>
  <c r="H952" i="6"/>
  <c r="C953" i="6"/>
  <c r="D953" i="6"/>
  <c r="E953" i="6"/>
  <c r="F953" i="6"/>
  <c r="G953" i="6"/>
  <c r="H953" i="6"/>
  <c r="I953" i="6"/>
  <c r="C954" i="6"/>
  <c r="D954" i="6" s="1"/>
  <c r="I954" i="6"/>
  <c r="C955" i="6"/>
  <c r="G955" i="6" s="1"/>
  <c r="C956" i="6"/>
  <c r="E956" i="6" s="1"/>
  <c r="G956" i="6"/>
  <c r="C957" i="6"/>
  <c r="D957" i="6" s="1"/>
  <c r="E957" i="6"/>
  <c r="G957" i="6"/>
  <c r="I957" i="6"/>
  <c r="C958" i="6"/>
  <c r="D958" i="6" s="1"/>
  <c r="E958" i="6"/>
  <c r="F958" i="6"/>
  <c r="G958" i="6"/>
  <c r="I958" i="6"/>
  <c r="C959" i="6"/>
  <c r="D959" i="6" s="1"/>
  <c r="C960" i="6"/>
  <c r="E960" i="6" s="1"/>
  <c r="C961" i="6"/>
  <c r="E961" i="6" s="1"/>
  <c r="G961" i="6"/>
  <c r="C962" i="6"/>
  <c r="D962" i="6" s="1"/>
  <c r="E962" i="6"/>
  <c r="G962" i="6"/>
  <c r="I962" i="6"/>
  <c r="C963" i="6"/>
  <c r="F963" i="6" s="1"/>
  <c r="C964" i="6"/>
  <c r="E964" i="6" s="1"/>
  <c r="H964" i="6"/>
  <c r="C965" i="6"/>
  <c r="D965" i="6"/>
  <c r="E965" i="6"/>
  <c r="F965" i="6"/>
  <c r="G965" i="6"/>
  <c r="H965" i="6"/>
  <c r="I965" i="6"/>
  <c r="C966" i="6"/>
  <c r="D966" i="6" s="1"/>
  <c r="I966" i="6"/>
  <c r="C967" i="6"/>
  <c r="D967" i="6" s="1"/>
  <c r="C968" i="6"/>
  <c r="E968" i="6" s="1"/>
  <c r="G968" i="6"/>
  <c r="C969" i="6"/>
  <c r="D969" i="6"/>
  <c r="E969" i="6"/>
  <c r="F969" i="6"/>
  <c r="G969" i="6"/>
  <c r="H969" i="6"/>
  <c r="I969" i="6"/>
  <c r="C970" i="6"/>
  <c r="D970" i="6" s="1"/>
  <c r="E970" i="6"/>
  <c r="F970" i="6"/>
  <c r="G970" i="6"/>
  <c r="I970" i="6"/>
  <c r="C971" i="6"/>
  <c r="D971" i="6" s="1"/>
  <c r="G971" i="6"/>
  <c r="C972" i="6"/>
  <c r="E972" i="6" s="1"/>
  <c r="G972" i="6"/>
  <c r="C973" i="6"/>
  <c r="E973" i="6" s="1"/>
  <c r="D973" i="6"/>
  <c r="F973" i="6"/>
  <c r="G973" i="6"/>
  <c r="H973" i="6"/>
  <c r="C974" i="6"/>
  <c r="D974" i="6" s="1"/>
  <c r="F974" i="6"/>
  <c r="I974" i="6"/>
  <c r="C975" i="6"/>
  <c r="H975" i="6" s="1"/>
  <c r="F975" i="6"/>
  <c r="C976" i="6"/>
  <c r="I976" i="6" s="1"/>
  <c r="C977" i="6"/>
  <c r="E977" i="6" s="1"/>
  <c r="G977" i="6"/>
  <c r="C978" i="6"/>
  <c r="D978" i="6" s="1"/>
  <c r="E978" i="6"/>
  <c r="G978" i="6"/>
  <c r="I978" i="6"/>
  <c r="C979" i="6"/>
  <c r="D979" i="6"/>
  <c r="E979" i="6"/>
  <c r="F979" i="6"/>
  <c r="G979" i="6"/>
  <c r="H979" i="6"/>
  <c r="I979" i="6"/>
  <c r="APY16" i="1"/>
  <c r="APY15" i="1"/>
  <c r="APY27" i="1"/>
  <c r="APY26" i="1"/>
  <c r="APY36" i="1"/>
  <c r="APY35" i="1"/>
  <c r="P42" i="2"/>
  <c r="O42" i="2"/>
  <c r="D42" i="2"/>
  <c r="G43" i="2" s="1"/>
  <c r="P40" i="2"/>
  <c r="O40" i="2"/>
  <c r="D40" i="2"/>
  <c r="G41" i="2" s="1"/>
  <c r="P38" i="2"/>
  <c r="O38" i="2"/>
  <c r="D38" i="2"/>
  <c r="G39" i="2" s="1"/>
  <c r="P36" i="2"/>
  <c r="O36" i="2"/>
  <c r="D36" i="2"/>
  <c r="G37" i="2" s="1"/>
  <c r="K35" i="2"/>
  <c r="J35" i="2"/>
  <c r="I35" i="2"/>
  <c r="H35" i="2"/>
  <c r="P35" i="2" s="1"/>
  <c r="G35" i="2"/>
  <c r="F35" i="2"/>
  <c r="O35" i="2" s="1"/>
  <c r="E35" i="2"/>
  <c r="P34" i="2"/>
  <c r="O34" i="2"/>
  <c r="L28" i="2"/>
  <c r="J28" i="2"/>
  <c r="H28" i="2"/>
  <c r="F28" i="2"/>
  <c r="P27" i="2"/>
  <c r="O27" i="2"/>
  <c r="D27" i="2"/>
  <c r="K28" i="2" s="1"/>
  <c r="M26" i="2"/>
  <c r="K26" i="2"/>
  <c r="I26" i="2"/>
  <c r="H26" i="2" s="1"/>
  <c r="F26" i="2"/>
  <c r="P25" i="2"/>
  <c r="O25" i="2"/>
  <c r="D25" i="2"/>
  <c r="J26" i="2" s="1"/>
  <c r="K24" i="2"/>
  <c r="G24" i="2"/>
  <c r="P23" i="2"/>
  <c r="O23" i="2"/>
  <c r="D23" i="2"/>
  <c r="M24" i="2" s="1"/>
  <c r="L22" i="2"/>
  <c r="J22" i="2"/>
  <c r="H22" i="2"/>
  <c r="F22" i="2"/>
  <c r="P21" i="2"/>
  <c r="O21" i="2"/>
  <c r="D21" i="2"/>
  <c r="K22" i="2" s="1"/>
  <c r="M20" i="2"/>
  <c r="L20" i="2"/>
  <c r="K20" i="2"/>
  <c r="J20" i="2"/>
  <c r="I20" i="2"/>
  <c r="P20" i="2" s="1"/>
  <c r="H20" i="2"/>
  <c r="G20" i="2"/>
  <c r="F20" i="2"/>
  <c r="E20" i="2"/>
  <c r="O20" i="2" s="1"/>
  <c r="D20" i="2"/>
  <c r="P19" i="2"/>
  <c r="O19" i="2"/>
  <c r="P12" i="2"/>
  <c r="O12" i="2"/>
  <c r="L12" i="2"/>
  <c r="D12" i="2"/>
  <c r="K13" i="2" s="1"/>
  <c r="J13" i="2" s="1"/>
  <c r="P10" i="2"/>
  <c r="O10" i="2"/>
  <c r="L10" i="2"/>
  <c r="D10" i="2"/>
  <c r="G11" i="2" s="1"/>
  <c r="J9" i="2"/>
  <c r="F9" i="2"/>
  <c r="P8" i="2"/>
  <c r="O8" i="2"/>
  <c r="L8" i="2"/>
  <c r="D8" i="2"/>
  <c r="H9" i="2" s="1"/>
  <c r="J7" i="2"/>
  <c r="I7" i="2" s="1"/>
  <c r="G7" i="2"/>
  <c r="E7" i="2"/>
  <c r="P6" i="2"/>
  <c r="O6" i="2"/>
  <c r="L6" i="2"/>
  <c r="D6" i="2"/>
  <c r="H7" i="2" s="1"/>
  <c r="K5" i="2"/>
  <c r="J5" i="2"/>
  <c r="I5" i="2"/>
  <c r="P5" i="2" s="1"/>
  <c r="H5" i="2"/>
  <c r="G5" i="2"/>
  <c r="F5" i="2"/>
  <c r="E5" i="2"/>
  <c r="O5" i="2" s="1"/>
  <c r="P4" i="2"/>
  <c r="O4" i="2"/>
  <c r="APX75" i="1"/>
  <c r="APW75" i="1"/>
  <c r="APV75" i="1"/>
  <c r="APU75" i="1"/>
  <c r="APT75" i="1"/>
  <c r="APS75" i="1"/>
  <c r="APR75" i="1"/>
  <c r="APQ75" i="1"/>
  <c r="APP75" i="1"/>
  <c r="APM75" i="1"/>
  <c r="APL75" i="1"/>
  <c r="APK75" i="1"/>
  <c r="APJ75" i="1"/>
  <c r="API75" i="1"/>
  <c r="APH75" i="1"/>
  <c r="APG75" i="1"/>
  <c r="APF75" i="1"/>
  <c r="APD75" i="1"/>
  <c r="APC75" i="1"/>
  <c r="APB75" i="1"/>
  <c r="AOZ75" i="1"/>
  <c r="AOY75" i="1"/>
  <c r="AOX75" i="1"/>
  <c r="AOW75" i="1"/>
  <c r="AOV75" i="1"/>
  <c r="AOU75" i="1"/>
  <c r="AOS75" i="1"/>
  <c r="AOR75" i="1"/>
  <c r="AOQ75" i="1"/>
  <c r="AOP75" i="1"/>
  <c r="AOO75" i="1"/>
  <c r="AON75" i="1"/>
  <c r="AOM75" i="1"/>
  <c r="AOL75" i="1"/>
  <c r="AOK75" i="1"/>
  <c r="AOJ75" i="1"/>
  <c r="AOI75" i="1"/>
  <c r="AOH75" i="1"/>
  <c r="AOG75" i="1"/>
  <c r="AOF75" i="1"/>
  <c r="AOE75" i="1"/>
  <c r="AOD75" i="1"/>
  <c r="AOC75" i="1"/>
  <c r="AOB75" i="1"/>
  <c r="AOA75" i="1"/>
  <c r="ANZ75" i="1"/>
  <c r="ANY75" i="1"/>
  <c r="ANX75" i="1"/>
  <c r="ANV75" i="1"/>
  <c r="ANU75" i="1"/>
  <c r="ANT75" i="1"/>
  <c r="ANS75" i="1"/>
  <c r="ANR75" i="1"/>
  <c r="ANQ75" i="1"/>
  <c r="ANP75" i="1"/>
  <c r="ANN75" i="1"/>
  <c r="ANM75" i="1"/>
  <c r="ANL75" i="1"/>
  <c r="ANK75" i="1"/>
  <c r="ANJ75" i="1"/>
  <c r="ANI75" i="1"/>
  <c r="ANH75" i="1"/>
  <c r="ANF75" i="1"/>
  <c r="ANE75" i="1"/>
  <c r="AND75" i="1"/>
  <c r="ANC75" i="1"/>
  <c r="ANB75" i="1"/>
  <c r="ANA75" i="1"/>
  <c r="AMZ75" i="1"/>
  <c r="AMX75" i="1"/>
  <c r="AMW75" i="1"/>
  <c r="AMV75" i="1"/>
  <c r="AMU75" i="1"/>
  <c r="AMT75" i="1"/>
  <c r="AMS75" i="1"/>
  <c r="AMR75" i="1"/>
  <c r="AMQ75" i="1"/>
  <c r="AMP75" i="1"/>
  <c r="AMO75" i="1"/>
  <c r="AMN75" i="1"/>
  <c r="AMM75" i="1"/>
  <c r="AML75" i="1"/>
  <c r="AMK75" i="1"/>
  <c r="AMJ75" i="1"/>
  <c r="AMI75" i="1"/>
  <c r="AMH75" i="1"/>
  <c r="AMG75" i="1"/>
  <c r="AMF75" i="1"/>
  <c r="AME75" i="1"/>
  <c r="AMD75" i="1"/>
  <c r="AMC75" i="1"/>
  <c r="AMB75" i="1"/>
  <c r="AMA75" i="1"/>
  <c r="ALZ75" i="1"/>
  <c r="ALY75" i="1"/>
  <c r="ALX75" i="1"/>
  <c r="ALW75" i="1"/>
  <c r="ALV75" i="1"/>
  <c r="ALU75" i="1"/>
  <c r="ALT75" i="1"/>
  <c r="ALR75" i="1"/>
  <c r="ALQ75" i="1"/>
  <c r="ALP75" i="1"/>
  <c r="ALO75" i="1"/>
  <c r="ALN75" i="1"/>
  <c r="ALM75" i="1"/>
  <c r="ALL75" i="1"/>
  <c r="ALK75" i="1"/>
  <c r="ALI75" i="1"/>
  <c r="ALH75" i="1"/>
  <c r="ALG75" i="1"/>
  <c r="ALF75" i="1"/>
  <c r="ALE75" i="1"/>
  <c r="ALD75" i="1"/>
  <c r="ALC75" i="1"/>
  <c r="ALB75" i="1"/>
  <c r="ALA75" i="1"/>
  <c r="AKZ75" i="1"/>
  <c r="AKY75" i="1"/>
  <c r="AKX75" i="1"/>
  <c r="AKW75" i="1"/>
  <c r="AKV75" i="1"/>
  <c r="AKU75" i="1"/>
  <c r="AKS75" i="1"/>
  <c r="AKR75" i="1"/>
  <c r="AKQ75" i="1"/>
  <c r="AKP75" i="1"/>
  <c r="AKO75" i="1"/>
  <c r="AKN75" i="1"/>
  <c r="AKM75" i="1"/>
  <c r="AKK75" i="1"/>
  <c r="AKJ75" i="1"/>
  <c r="AKI75" i="1"/>
  <c r="AKH75" i="1"/>
  <c r="AKG75" i="1"/>
  <c r="AKF75" i="1"/>
  <c r="AKC75" i="1"/>
  <c r="AKB75" i="1"/>
  <c r="AKA75" i="1"/>
  <c r="AJZ75" i="1"/>
  <c r="AJY75" i="1"/>
  <c r="AJX75" i="1"/>
  <c r="AJW75" i="1"/>
  <c r="AJV75" i="1"/>
  <c r="AJU75" i="1"/>
  <c r="AJT75" i="1"/>
  <c r="AJS75" i="1"/>
  <c r="AJC75" i="1"/>
  <c r="AJB75" i="1"/>
  <c r="AJA75" i="1"/>
  <c r="AIZ75" i="1"/>
  <c r="AIY75" i="1"/>
  <c r="AIX75" i="1"/>
  <c r="AIW75" i="1"/>
  <c r="AIV75" i="1"/>
  <c r="AIT75" i="1"/>
  <c r="AIS75" i="1"/>
  <c r="AIR75" i="1"/>
  <c r="AIQ75" i="1"/>
  <c r="AIP75" i="1"/>
  <c r="AIO75" i="1"/>
  <c r="AIN75" i="1"/>
  <c r="AIL75" i="1"/>
  <c r="AIK75" i="1"/>
  <c r="AIJ75" i="1"/>
  <c r="AII75" i="1"/>
  <c r="AIH75" i="1"/>
  <c r="AIG75" i="1"/>
  <c r="AIF75" i="1"/>
  <c r="AID75" i="1"/>
  <c r="AIC75" i="1"/>
  <c r="AIB75" i="1"/>
  <c r="AIA75" i="1"/>
  <c r="AHZ75" i="1"/>
  <c r="AHY75" i="1"/>
  <c r="AHX75" i="1"/>
  <c r="AHV75" i="1"/>
  <c r="AHU75" i="1"/>
  <c r="AHT75" i="1"/>
  <c r="AHS75" i="1"/>
  <c r="AHR75" i="1"/>
  <c r="AHQ75" i="1"/>
  <c r="AHP75" i="1"/>
  <c r="AHN75" i="1"/>
  <c r="AHM75" i="1"/>
  <c r="AHL75" i="1"/>
  <c r="AHK75" i="1"/>
  <c r="AHJ75" i="1"/>
  <c r="AHH75" i="1"/>
  <c r="AHG75" i="1"/>
  <c r="AHF75" i="1"/>
  <c r="AHE75" i="1"/>
  <c r="AHD75" i="1"/>
  <c r="AHB75" i="1"/>
  <c r="AHA75" i="1"/>
  <c r="AGZ75" i="1"/>
  <c r="AGY75" i="1"/>
  <c r="AGX75" i="1"/>
  <c r="AGV75" i="1"/>
  <c r="AGU75" i="1"/>
  <c r="AGT75" i="1"/>
  <c r="AGS75" i="1"/>
  <c r="AGR75" i="1"/>
  <c r="AGP75" i="1"/>
  <c r="AGO75" i="1"/>
  <c r="AGN75" i="1"/>
  <c r="AGM75" i="1"/>
  <c r="AGL75" i="1"/>
  <c r="AGJ75" i="1"/>
  <c r="AGI75" i="1"/>
  <c r="AGH75" i="1"/>
  <c r="AGG75" i="1"/>
  <c r="AGF75" i="1"/>
  <c r="AGD75" i="1"/>
  <c r="AGC75" i="1"/>
  <c r="AGB75" i="1"/>
  <c r="AGA75" i="1"/>
  <c r="AFZ75" i="1"/>
  <c r="AFX75" i="1"/>
  <c r="AFW75" i="1"/>
  <c r="AFV75" i="1"/>
  <c r="AFU75" i="1"/>
  <c r="AFT75" i="1"/>
  <c r="AFR75" i="1"/>
  <c r="AFQ75" i="1"/>
  <c r="AFP75" i="1"/>
  <c r="AFO75" i="1"/>
  <c r="AFN75" i="1"/>
  <c r="AFL75" i="1"/>
  <c r="AFK75" i="1"/>
  <c r="AFJ75" i="1"/>
  <c r="AFI75" i="1"/>
  <c r="AFH75" i="1"/>
  <c r="AFF75" i="1"/>
  <c r="AFE75" i="1"/>
  <c r="AFD75" i="1"/>
  <c r="AFC75" i="1"/>
  <c r="AFB75" i="1"/>
  <c r="AEZ75" i="1"/>
  <c r="AEY75" i="1"/>
  <c r="AEX75" i="1"/>
  <c r="AEW75" i="1"/>
  <c r="AEV75" i="1"/>
  <c r="AET75" i="1"/>
  <c r="AES75" i="1"/>
  <c r="AER75" i="1"/>
  <c r="AEQ75" i="1"/>
  <c r="AEP75" i="1"/>
  <c r="AEN75" i="1"/>
  <c r="AEM75" i="1"/>
  <c r="AEL75" i="1"/>
  <c r="AEK75" i="1"/>
  <c r="AEJ75" i="1"/>
  <c r="AEH75" i="1"/>
  <c r="AEG75" i="1"/>
  <c r="AEF75" i="1"/>
  <c r="AEE75" i="1"/>
  <c r="AEC75" i="1"/>
  <c r="AEB75" i="1"/>
  <c r="AEA75" i="1"/>
  <c r="ADZ75" i="1"/>
  <c r="ADY75" i="1"/>
  <c r="ADX75" i="1"/>
  <c r="ADW75" i="1"/>
  <c r="ADV75" i="1"/>
  <c r="ADU75" i="1"/>
  <c r="ADT75" i="1"/>
  <c r="ADS75" i="1"/>
  <c r="ADR75" i="1"/>
  <c r="ADQ75" i="1"/>
  <c r="ADP75" i="1"/>
  <c r="ADO75" i="1"/>
  <c r="ADN75" i="1"/>
  <c r="ADM75" i="1"/>
  <c r="ADL75" i="1"/>
  <c r="ADK75" i="1"/>
  <c r="ADJ75" i="1"/>
  <c r="ADI75" i="1"/>
  <c r="ADH75" i="1"/>
  <c r="ADG75" i="1"/>
  <c r="ADF75" i="1"/>
  <c r="ADE75" i="1"/>
  <c r="ADD75" i="1"/>
  <c r="ADC75" i="1"/>
  <c r="ADB75" i="1"/>
  <c r="ADA75" i="1"/>
  <c r="ACZ75" i="1"/>
  <c r="ACY75" i="1"/>
  <c r="ACX75" i="1"/>
  <c r="ACW75" i="1"/>
  <c r="ACV75" i="1"/>
  <c r="ACU75" i="1"/>
  <c r="ACT75" i="1"/>
  <c r="ACS75" i="1"/>
  <c r="ACR75" i="1"/>
  <c r="ACP75" i="1"/>
  <c r="ACO75" i="1"/>
  <c r="ACN75" i="1"/>
  <c r="ACM75" i="1"/>
  <c r="ACK75" i="1"/>
  <c r="ACJ75" i="1"/>
  <c r="ACI75" i="1"/>
  <c r="ACH75" i="1"/>
  <c r="ACG75" i="1"/>
  <c r="ACE75" i="1"/>
  <c r="ACD75" i="1"/>
  <c r="ACC75" i="1"/>
  <c r="ACB75" i="1"/>
  <c r="ACA75" i="1"/>
  <c r="ABZ75" i="1"/>
  <c r="ABY75" i="1"/>
  <c r="ABW75" i="1"/>
  <c r="ABV75" i="1"/>
  <c r="ABU75" i="1"/>
  <c r="ABT75" i="1"/>
  <c r="ABS75" i="1"/>
  <c r="ABR75" i="1"/>
  <c r="ABQ75" i="1"/>
  <c r="ABP75" i="1"/>
  <c r="ABO75" i="1"/>
  <c r="ABN75" i="1"/>
  <c r="ABM75" i="1"/>
  <c r="ABL75" i="1"/>
  <c r="ABK75" i="1"/>
  <c r="ABJ75" i="1"/>
  <c r="ABI75" i="1"/>
  <c r="ABG75" i="1"/>
  <c r="ABF75" i="1"/>
  <c r="ABE75" i="1"/>
  <c r="ABD75" i="1"/>
  <c r="ABC75" i="1"/>
  <c r="ABB75" i="1"/>
  <c r="ABA75" i="1"/>
  <c r="AAZ75" i="1"/>
  <c r="AAY75" i="1"/>
  <c r="AAX75" i="1"/>
  <c r="AAW75" i="1"/>
  <c r="AAU75" i="1"/>
  <c r="AAT75" i="1"/>
  <c r="AAS75" i="1"/>
  <c r="AAR75" i="1"/>
  <c r="AAQ75" i="1"/>
  <c r="AAO75" i="1"/>
  <c r="AAN75" i="1"/>
  <c r="AAM75" i="1"/>
  <c r="AAK75" i="1"/>
  <c r="AAJ75" i="1"/>
  <c r="AAI75" i="1"/>
  <c r="AAH75" i="1"/>
  <c r="AAG75" i="1"/>
  <c r="AAF75" i="1"/>
  <c r="AAE75" i="1"/>
  <c r="AAC75" i="1"/>
  <c r="AAB75" i="1"/>
  <c r="AAA75" i="1"/>
  <c r="ZZ75" i="1"/>
  <c r="ZY75" i="1"/>
  <c r="ZX75" i="1"/>
  <c r="ZW75" i="1"/>
  <c r="ZV75" i="1"/>
  <c r="ZU75" i="1"/>
  <c r="ZS75" i="1"/>
  <c r="ZR75" i="1"/>
  <c r="ZQ75" i="1"/>
  <c r="ZP75" i="1"/>
  <c r="ZO75" i="1"/>
  <c r="ZN75" i="1"/>
  <c r="ZL75" i="1"/>
  <c r="ZK75" i="1"/>
  <c r="ZJ75" i="1"/>
  <c r="ZI75" i="1"/>
  <c r="ZG75" i="1"/>
  <c r="ZF75" i="1"/>
  <c r="ZE75" i="1"/>
  <c r="ZD75" i="1"/>
  <c r="ZB75" i="1"/>
  <c r="ZA75" i="1"/>
  <c r="YZ75" i="1"/>
  <c r="YY75" i="1"/>
  <c r="YX75" i="1"/>
  <c r="YW75" i="1"/>
  <c r="YU75" i="1"/>
  <c r="YT75" i="1"/>
  <c r="YS75" i="1"/>
  <c r="YR75" i="1"/>
  <c r="YQ75" i="1"/>
  <c r="YP75" i="1"/>
  <c r="YN75" i="1"/>
  <c r="YM75" i="1"/>
  <c r="YL75" i="1"/>
  <c r="YK75" i="1"/>
  <c r="YI75" i="1"/>
  <c r="YH75" i="1"/>
  <c r="YG75" i="1"/>
  <c r="YF75" i="1"/>
  <c r="YE75" i="1"/>
  <c r="YD75" i="1"/>
  <c r="YC75" i="1"/>
  <c r="YB75" i="1"/>
  <c r="YA75" i="1"/>
  <c r="XZ75" i="1"/>
  <c r="XY75" i="1"/>
  <c r="XX75" i="1"/>
  <c r="XW75" i="1"/>
  <c r="XV75" i="1"/>
  <c r="XU75" i="1"/>
  <c r="XT75" i="1"/>
  <c r="XS75" i="1"/>
  <c r="XP75" i="1"/>
  <c r="XN75" i="1"/>
  <c r="XM75" i="1"/>
  <c r="XL75" i="1"/>
  <c r="XJ75" i="1"/>
  <c r="XI75" i="1"/>
  <c r="XH75" i="1"/>
  <c r="XG75" i="1"/>
  <c r="XF75" i="1"/>
  <c r="XE75" i="1"/>
  <c r="XD75" i="1"/>
  <c r="XC75" i="1"/>
  <c r="XA75" i="1"/>
  <c r="WZ75" i="1"/>
  <c r="WY75" i="1"/>
  <c r="WX75" i="1"/>
  <c r="WW75" i="1"/>
  <c r="WV75" i="1"/>
  <c r="WU75" i="1"/>
  <c r="WS75" i="1"/>
  <c r="WR75" i="1"/>
  <c r="WQ75" i="1"/>
  <c r="WP75" i="1"/>
  <c r="WO75" i="1"/>
  <c r="WN75" i="1"/>
  <c r="WM75" i="1"/>
  <c r="WL75" i="1"/>
  <c r="WI75" i="1"/>
  <c r="WH75" i="1"/>
  <c r="WG75" i="1"/>
  <c r="WF75" i="1"/>
  <c r="WE75" i="1"/>
  <c r="WD75" i="1"/>
  <c r="WC75" i="1"/>
  <c r="WB75" i="1"/>
  <c r="WA75" i="1"/>
  <c r="VZ75" i="1"/>
  <c r="VY75" i="1"/>
  <c r="VW75" i="1"/>
  <c r="VV75" i="1"/>
  <c r="VU75" i="1"/>
  <c r="D7" i="2" l="1"/>
  <c r="P7" i="2"/>
  <c r="P22" i="2"/>
  <c r="P26" i="2"/>
  <c r="E11" i="2"/>
  <c r="I37" i="2"/>
  <c r="I41" i="2"/>
  <c r="J43" i="2"/>
  <c r="G909" i="6"/>
  <c r="G893" i="6"/>
  <c r="D5" i="2"/>
  <c r="F7" i="2"/>
  <c r="O7" i="2" s="1"/>
  <c r="K7" i="2"/>
  <c r="E9" i="2"/>
  <c r="I9" i="2"/>
  <c r="I11" i="2"/>
  <c r="H11" i="2" s="1"/>
  <c r="P11" i="2" s="1"/>
  <c r="G13" i="2"/>
  <c r="E22" i="2"/>
  <c r="I22" i="2"/>
  <c r="M22" i="2"/>
  <c r="F24" i="2"/>
  <c r="J24" i="2"/>
  <c r="G26" i="2"/>
  <c r="L26" i="2"/>
  <c r="E28" i="2"/>
  <c r="I28" i="2"/>
  <c r="P28" i="2" s="1"/>
  <c r="D35" i="2"/>
  <c r="H37" i="2"/>
  <c r="P37" i="2" s="1"/>
  <c r="H39" i="2"/>
  <c r="H41" i="2"/>
  <c r="I43" i="2"/>
  <c r="H43" i="2" s="1"/>
  <c r="P43" i="2" s="1"/>
  <c r="F978" i="6"/>
  <c r="H977" i="6"/>
  <c r="D977" i="6"/>
  <c r="G975" i="6"/>
  <c r="G974" i="6"/>
  <c r="I973" i="6"/>
  <c r="H968" i="6"/>
  <c r="E966" i="6"/>
  <c r="G963" i="6"/>
  <c r="F962" i="6"/>
  <c r="H961" i="6"/>
  <c r="D961" i="6"/>
  <c r="D960" i="6"/>
  <c r="F957" i="6"/>
  <c r="H956" i="6"/>
  <c r="E954" i="6"/>
  <c r="G950" i="6"/>
  <c r="I949" i="6"/>
  <c r="G948" i="6"/>
  <c r="E946" i="6"/>
  <c r="G942" i="6"/>
  <c r="E938" i="6"/>
  <c r="G934" i="6"/>
  <c r="F929" i="6"/>
  <c r="H928" i="6"/>
  <c r="G927" i="6"/>
  <c r="H925" i="6"/>
  <c r="D925" i="6"/>
  <c r="D924" i="6"/>
  <c r="F921" i="6"/>
  <c r="H920" i="6"/>
  <c r="G919" i="6"/>
  <c r="H917" i="6"/>
  <c r="D917" i="6"/>
  <c r="D916" i="6"/>
  <c r="F913" i="6"/>
  <c r="H912" i="6"/>
  <c r="G911" i="6"/>
  <c r="H909" i="6"/>
  <c r="D909" i="6"/>
  <c r="D908" i="6"/>
  <c r="F905" i="6"/>
  <c r="H904" i="6"/>
  <c r="G903" i="6"/>
  <c r="H901" i="6"/>
  <c r="D901" i="6"/>
  <c r="D900" i="6"/>
  <c r="I898" i="6"/>
  <c r="F895" i="6"/>
  <c r="H893" i="6"/>
  <c r="D893" i="6"/>
  <c r="D892" i="6"/>
  <c r="I890" i="6"/>
  <c r="E886" i="6"/>
  <c r="G882" i="6"/>
  <c r="H877" i="6"/>
  <c r="D877" i="6"/>
  <c r="D876" i="6"/>
  <c r="I874" i="6"/>
  <c r="E870" i="6"/>
  <c r="G866" i="6"/>
  <c r="G864" i="6"/>
  <c r="F861" i="6"/>
  <c r="F859" i="6"/>
  <c r="E858" i="6"/>
  <c r="H853" i="6"/>
  <c r="D853" i="6"/>
  <c r="I850" i="6"/>
  <c r="G848" i="6"/>
  <c r="F845" i="6"/>
  <c r="G844" i="6"/>
  <c r="E842" i="6"/>
  <c r="G838" i="6"/>
  <c r="F833" i="6"/>
  <c r="F831" i="6"/>
  <c r="E830" i="6"/>
  <c r="G826" i="6"/>
  <c r="E822" i="6"/>
  <c r="F818" i="6"/>
  <c r="G809" i="6"/>
  <c r="H807" i="6"/>
  <c r="F807" i="6"/>
  <c r="D806" i="6"/>
  <c r="F806" i="6"/>
  <c r="E805" i="6"/>
  <c r="E804" i="6"/>
  <c r="D804" i="6"/>
  <c r="G804" i="6"/>
  <c r="F796" i="6"/>
  <c r="D796" i="6"/>
  <c r="I796" i="6"/>
  <c r="E796" i="6"/>
  <c r="D787" i="6"/>
  <c r="H787" i="6"/>
  <c r="E787" i="6"/>
  <c r="I787" i="6"/>
  <c r="F787" i="6"/>
  <c r="D780" i="6"/>
  <c r="E780" i="6"/>
  <c r="F780" i="6"/>
  <c r="G780" i="6"/>
  <c r="D743" i="6"/>
  <c r="H743" i="6"/>
  <c r="E743" i="6"/>
  <c r="I743" i="6"/>
  <c r="F743" i="6"/>
  <c r="F717" i="6"/>
  <c r="G717" i="6"/>
  <c r="F710" i="6"/>
  <c r="D710" i="6"/>
  <c r="G710" i="6"/>
  <c r="H710" i="6"/>
  <c r="D708" i="6"/>
  <c r="E708" i="6"/>
  <c r="I708" i="6"/>
  <c r="F708" i="6"/>
  <c r="G708" i="6"/>
  <c r="D675" i="6"/>
  <c r="H675" i="6"/>
  <c r="E675" i="6"/>
  <c r="I675" i="6"/>
  <c r="F675" i="6"/>
  <c r="F670" i="6"/>
  <c r="D670" i="6"/>
  <c r="G670" i="6"/>
  <c r="H670" i="6"/>
  <c r="D668" i="6"/>
  <c r="E668" i="6"/>
  <c r="I668" i="6"/>
  <c r="F668" i="6"/>
  <c r="G668" i="6"/>
  <c r="D660" i="6"/>
  <c r="E660" i="6"/>
  <c r="F660" i="6"/>
  <c r="G660" i="6"/>
  <c r="D651" i="6"/>
  <c r="H651" i="6"/>
  <c r="E651" i="6"/>
  <c r="I651" i="6"/>
  <c r="F651" i="6"/>
  <c r="F635" i="6"/>
  <c r="D635" i="6"/>
  <c r="I635" i="6"/>
  <c r="E635" i="6"/>
  <c r="G635" i="6"/>
  <c r="D595" i="6"/>
  <c r="H595" i="6"/>
  <c r="E595" i="6"/>
  <c r="I595" i="6"/>
  <c r="F595" i="6"/>
  <c r="D588" i="6"/>
  <c r="H588" i="6"/>
  <c r="E588" i="6"/>
  <c r="F588" i="6"/>
  <c r="G588" i="6"/>
  <c r="F586" i="6"/>
  <c r="H586" i="6"/>
  <c r="D586" i="6"/>
  <c r="G586" i="6"/>
  <c r="F569" i="6"/>
  <c r="G569" i="6"/>
  <c r="E544" i="6"/>
  <c r="I544" i="6"/>
  <c r="D544" i="6"/>
  <c r="F544" i="6"/>
  <c r="G544" i="6"/>
  <c r="F515" i="6"/>
  <c r="D515" i="6"/>
  <c r="I515" i="6"/>
  <c r="E515" i="6"/>
  <c r="G515" i="6"/>
  <c r="D512" i="6"/>
  <c r="F512" i="6"/>
  <c r="E512" i="6"/>
  <c r="G512" i="6"/>
  <c r="I512" i="6"/>
  <c r="F510" i="6"/>
  <c r="D510" i="6"/>
  <c r="G510" i="6"/>
  <c r="H510" i="6"/>
  <c r="F491" i="6"/>
  <c r="E491" i="6"/>
  <c r="D491" i="6"/>
  <c r="G491" i="6"/>
  <c r="H491" i="6"/>
  <c r="G220" i="6"/>
  <c r="H220" i="6"/>
  <c r="D220" i="6"/>
  <c r="G144" i="6"/>
  <c r="H144" i="6"/>
  <c r="F144" i="6"/>
  <c r="D144" i="6"/>
  <c r="F125" i="6"/>
  <c r="H125" i="6"/>
  <c r="E92" i="6"/>
  <c r="I92" i="6"/>
  <c r="D92" i="6"/>
  <c r="H92" i="6"/>
  <c r="G92" i="6"/>
  <c r="F92" i="6"/>
  <c r="E76" i="6"/>
  <c r="I76" i="6"/>
  <c r="D76" i="6"/>
  <c r="H76" i="6"/>
  <c r="G76" i="6"/>
  <c r="F76" i="6"/>
  <c r="D46" i="6"/>
  <c r="G46" i="6"/>
  <c r="F9" i="6"/>
  <c r="G9" i="6"/>
  <c r="F5" i="6"/>
  <c r="G5" i="6"/>
  <c r="F883" i="7"/>
  <c r="G883" i="7"/>
  <c r="D883" i="7"/>
  <c r="H883" i="7"/>
  <c r="H13" i="2"/>
  <c r="I39" i="2"/>
  <c r="E41" i="2"/>
  <c r="E43" i="2"/>
  <c r="I946" i="6"/>
  <c r="D790" i="6"/>
  <c r="E790" i="6"/>
  <c r="F790" i="6"/>
  <c r="G790" i="6"/>
  <c r="G782" i="6"/>
  <c r="H782" i="6"/>
  <c r="D772" i="6"/>
  <c r="E772" i="6"/>
  <c r="I772" i="6"/>
  <c r="F772" i="6"/>
  <c r="G772" i="6"/>
  <c r="D752" i="6"/>
  <c r="E752" i="6"/>
  <c r="I752" i="6"/>
  <c r="F752" i="6"/>
  <c r="G752" i="6"/>
  <c r="F721" i="6"/>
  <c r="G721" i="6"/>
  <c r="D695" i="6"/>
  <c r="H695" i="6"/>
  <c r="E695" i="6"/>
  <c r="I695" i="6"/>
  <c r="F695" i="6"/>
  <c r="F681" i="6"/>
  <c r="G681" i="6"/>
  <c r="F674" i="6"/>
  <c r="D674" i="6"/>
  <c r="G674" i="6"/>
  <c r="H674" i="6"/>
  <c r="D648" i="6"/>
  <c r="E648" i="6"/>
  <c r="I648" i="6"/>
  <c r="F648" i="6"/>
  <c r="G648" i="6"/>
  <c r="D632" i="6"/>
  <c r="E632" i="6"/>
  <c r="I632" i="6"/>
  <c r="F632" i="6"/>
  <c r="G632" i="6"/>
  <c r="F573" i="6"/>
  <c r="G573" i="6"/>
  <c r="F571" i="6"/>
  <c r="D571" i="6"/>
  <c r="I571" i="6"/>
  <c r="E571" i="6"/>
  <c r="G571" i="6"/>
  <c r="F566" i="6"/>
  <c r="D566" i="6"/>
  <c r="G566" i="6"/>
  <c r="H566" i="6"/>
  <c r="F562" i="6"/>
  <c r="H562" i="6"/>
  <c r="D562" i="6"/>
  <c r="G562" i="6"/>
  <c r="F530" i="6"/>
  <c r="D530" i="6"/>
  <c r="G530" i="6"/>
  <c r="H530" i="6"/>
  <c r="F465" i="6"/>
  <c r="G465" i="6"/>
  <c r="F421" i="6"/>
  <c r="G421" i="6"/>
  <c r="F343" i="6"/>
  <c r="E343" i="6"/>
  <c r="G343" i="6"/>
  <c r="D343" i="6"/>
  <c r="I343" i="6"/>
  <c r="H343" i="6"/>
  <c r="G247" i="6"/>
  <c r="I247" i="6"/>
  <c r="E247" i="6"/>
  <c r="G9" i="2"/>
  <c r="K9" i="2"/>
  <c r="F11" i="2"/>
  <c r="K11" i="2"/>
  <c r="E13" i="2"/>
  <c r="I13" i="2"/>
  <c r="G22" i="2"/>
  <c r="H24" i="2"/>
  <c r="L24" i="2"/>
  <c r="E26" i="2"/>
  <c r="G28" i="2"/>
  <c r="F37" i="2"/>
  <c r="K37" i="2"/>
  <c r="J37" i="2" s="1"/>
  <c r="F39" i="2"/>
  <c r="K39" i="2"/>
  <c r="J39" i="2" s="1"/>
  <c r="F41" i="2"/>
  <c r="K41" i="2"/>
  <c r="J41" i="2" s="1"/>
  <c r="F43" i="2"/>
  <c r="K43" i="2"/>
  <c r="F977" i="6"/>
  <c r="G976" i="6"/>
  <c r="E974" i="6"/>
  <c r="F971" i="6"/>
  <c r="D968" i="6"/>
  <c r="G966" i="6"/>
  <c r="G964" i="6"/>
  <c r="F961" i="6"/>
  <c r="H960" i="6"/>
  <c r="G959" i="6"/>
  <c r="H957" i="6"/>
  <c r="D956" i="6"/>
  <c r="G954" i="6"/>
  <c r="E950" i="6"/>
  <c r="G946" i="6"/>
  <c r="E942" i="6"/>
  <c r="G938" i="6"/>
  <c r="I937" i="6"/>
  <c r="G936" i="6"/>
  <c r="E934" i="6"/>
  <c r="F930" i="6"/>
  <c r="H929" i="6"/>
  <c r="D928" i="6"/>
  <c r="F925" i="6"/>
  <c r="H924" i="6"/>
  <c r="G923" i="6"/>
  <c r="F922" i="6"/>
  <c r="H921" i="6"/>
  <c r="D920" i="6"/>
  <c r="F917" i="6"/>
  <c r="H916" i="6"/>
  <c r="G915" i="6"/>
  <c r="F914" i="6"/>
  <c r="H913" i="6"/>
  <c r="D912" i="6"/>
  <c r="F909" i="6"/>
  <c r="H908" i="6"/>
  <c r="G907" i="6"/>
  <c r="F906" i="6"/>
  <c r="H905" i="6"/>
  <c r="D904" i="6"/>
  <c r="F901" i="6"/>
  <c r="H900" i="6"/>
  <c r="G899" i="6"/>
  <c r="E898" i="6"/>
  <c r="F893" i="6"/>
  <c r="H892" i="6"/>
  <c r="G891" i="6"/>
  <c r="E890" i="6"/>
  <c r="G886" i="6"/>
  <c r="I885" i="6"/>
  <c r="G884" i="6"/>
  <c r="E882" i="6"/>
  <c r="F877" i="6"/>
  <c r="H876" i="6"/>
  <c r="G875" i="6"/>
  <c r="E874" i="6"/>
  <c r="G870" i="6"/>
  <c r="I869" i="6"/>
  <c r="G868" i="6"/>
  <c r="E866" i="6"/>
  <c r="G863" i="6"/>
  <c r="F862" i="6"/>
  <c r="H861" i="6"/>
  <c r="I858" i="6"/>
  <c r="I857" i="6"/>
  <c r="G856" i="6"/>
  <c r="F853" i="6"/>
  <c r="H852" i="6"/>
  <c r="F851" i="6"/>
  <c r="E850" i="6"/>
  <c r="F846" i="6"/>
  <c r="H845" i="6"/>
  <c r="G843" i="6"/>
  <c r="G842" i="6"/>
  <c r="I841" i="6"/>
  <c r="E838" i="6"/>
  <c r="F835" i="6"/>
  <c r="F834" i="6"/>
  <c r="H833" i="6"/>
  <c r="I830" i="6"/>
  <c r="I829" i="6"/>
  <c r="G828" i="6"/>
  <c r="E826" i="6"/>
  <c r="G822" i="6"/>
  <c r="I821" i="6"/>
  <c r="D813" i="6"/>
  <c r="H813" i="6"/>
  <c r="G811" i="6"/>
  <c r="D810" i="6"/>
  <c r="I810" i="6"/>
  <c r="I808" i="6"/>
  <c r="G808" i="6"/>
  <c r="G806" i="6"/>
  <c r="I804" i="6"/>
  <c r="E801" i="6"/>
  <c r="I801" i="6"/>
  <c r="F801" i="6"/>
  <c r="H796" i="6"/>
  <c r="D735" i="6"/>
  <c r="H735" i="6"/>
  <c r="E735" i="6"/>
  <c r="I735" i="6"/>
  <c r="F735" i="6"/>
  <c r="D732" i="6"/>
  <c r="E732" i="6"/>
  <c r="I732" i="6"/>
  <c r="F732" i="6"/>
  <c r="G732" i="6"/>
  <c r="D724" i="6"/>
  <c r="E724" i="6"/>
  <c r="F724" i="6"/>
  <c r="G724" i="6"/>
  <c r="F701" i="6"/>
  <c r="G701" i="6"/>
  <c r="F694" i="6"/>
  <c r="D694" i="6"/>
  <c r="G694" i="6"/>
  <c r="H694" i="6"/>
  <c r="D692" i="6"/>
  <c r="E692" i="6"/>
  <c r="I692" i="6"/>
  <c r="F692" i="6"/>
  <c r="G692" i="6"/>
  <c r="F653" i="6"/>
  <c r="G653" i="6"/>
  <c r="D628" i="6"/>
  <c r="H628" i="6"/>
  <c r="E628" i="6"/>
  <c r="I628" i="6"/>
  <c r="F628" i="6"/>
  <c r="F614" i="6"/>
  <c r="D614" i="6"/>
  <c r="G614" i="6"/>
  <c r="H614" i="6"/>
  <c r="D611" i="6"/>
  <c r="H611" i="6"/>
  <c r="E611" i="6"/>
  <c r="I611" i="6"/>
  <c r="F611" i="6"/>
  <c r="E468" i="6"/>
  <c r="I468" i="6"/>
  <c r="D468" i="6"/>
  <c r="F468" i="6"/>
  <c r="G468" i="6"/>
  <c r="D448" i="6"/>
  <c r="H448" i="6"/>
  <c r="E448" i="6"/>
  <c r="F448" i="6"/>
  <c r="G448" i="6"/>
  <c r="F446" i="6"/>
  <c r="H446" i="6"/>
  <c r="D446" i="6"/>
  <c r="G446" i="6"/>
  <c r="F442" i="6"/>
  <c r="G442" i="6"/>
  <c r="D442" i="6"/>
  <c r="H442" i="6"/>
  <c r="F440" i="6"/>
  <c r="D440" i="6"/>
  <c r="I440" i="6"/>
  <c r="E440" i="6"/>
  <c r="G440" i="6"/>
  <c r="F274" i="6"/>
  <c r="D274" i="6"/>
  <c r="H274" i="6"/>
  <c r="G274" i="6"/>
  <c r="J11" i="2"/>
  <c r="E37" i="2"/>
  <c r="E39" i="2"/>
  <c r="I842" i="6"/>
  <c r="D818" i="6"/>
  <c r="E818" i="6"/>
  <c r="D814" i="6"/>
  <c r="F814" i="6"/>
  <c r="I812" i="6"/>
  <c r="D812" i="6"/>
  <c r="D805" i="6"/>
  <c r="H805" i="6"/>
  <c r="E757" i="6"/>
  <c r="F757" i="6"/>
  <c r="G757" i="6"/>
  <c r="F745" i="6"/>
  <c r="G745" i="6"/>
  <c r="F742" i="6"/>
  <c r="D742" i="6"/>
  <c r="G742" i="6"/>
  <c r="H742" i="6"/>
  <c r="F650" i="6"/>
  <c r="D650" i="6"/>
  <c r="G650" i="6"/>
  <c r="H650" i="6"/>
  <c r="F634" i="6"/>
  <c r="D634" i="6"/>
  <c r="G634" i="6"/>
  <c r="H634" i="6"/>
  <c r="F625" i="6"/>
  <c r="G625" i="6"/>
  <c r="D615" i="6"/>
  <c r="H615" i="6"/>
  <c r="E615" i="6"/>
  <c r="I615" i="6"/>
  <c r="F615" i="6"/>
  <c r="F601" i="6"/>
  <c r="G601" i="6"/>
  <c r="F594" i="6"/>
  <c r="D594" i="6"/>
  <c r="G594" i="6"/>
  <c r="H594" i="6"/>
  <c r="D568" i="6"/>
  <c r="F568" i="6"/>
  <c r="E568" i="6"/>
  <c r="G568" i="6"/>
  <c r="I568" i="6"/>
  <c r="F558" i="6"/>
  <c r="G558" i="6"/>
  <c r="D558" i="6"/>
  <c r="H558" i="6"/>
  <c r="F415" i="6"/>
  <c r="D415" i="6"/>
  <c r="I415" i="6"/>
  <c r="G415" i="6"/>
  <c r="E415" i="6"/>
  <c r="H415" i="6"/>
  <c r="D268" i="6"/>
  <c r="H268" i="6"/>
  <c r="F268" i="6"/>
  <c r="G268" i="6"/>
  <c r="E268" i="6"/>
  <c r="I268" i="6"/>
  <c r="G263" i="6"/>
  <c r="I263" i="6"/>
  <c r="E263" i="6"/>
  <c r="F13" i="2"/>
  <c r="E24" i="2"/>
  <c r="I24" i="2"/>
  <c r="I977" i="6"/>
  <c r="F966" i="6"/>
  <c r="I961" i="6"/>
  <c r="G960" i="6"/>
  <c r="F954" i="6"/>
  <c r="F946" i="6"/>
  <c r="F938" i="6"/>
  <c r="I925" i="6"/>
  <c r="G924" i="6"/>
  <c r="I917" i="6"/>
  <c r="G916" i="6"/>
  <c r="I909" i="6"/>
  <c r="G908" i="6"/>
  <c r="I901" i="6"/>
  <c r="G900" i="6"/>
  <c r="G895" i="6"/>
  <c r="I893" i="6"/>
  <c r="G892" i="6"/>
  <c r="F886" i="6"/>
  <c r="I877" i="6"/>
  <c r="G876" i="6"/>
  <c r="F870" i="6"/>
  <c r="H864" i="6"/>
  <c r="G859" i="6"/>
  <c r="F858" i="6"/>
  <c r="I853" i="6"/>
  <c r="H848" i="6"/>
  <c r="F842" i="6"/>
  <c r="G831" i="6"/>
  <c r="F830" i="6"/>
  <c r="F822" i="6"/>
  <c r="F820" i="6"/>
  <c r="G820" i="6"/>
  <c r="G818" i="6"/>
  <c r="I814" i="6"/>
  <c r="H812" i="6"/>
  <c r="E809" i="6"/>
  <c r="I809" i="6"/>
  <c r="F805" i="6"/>
  <c r="D767" i="6"/>
  <c r="H767" i="6"/>
  <c r="E767" i="6"/>
  <c r="I767" i="6"/>
  <c r="F767" i="6"/>
  <c r="D760" i="6"/>
  <c r="H760" i="6"/>
  <c r="E760" i="6"/>
  <c r="I760" i="6"/>
  <c r="F760" i="6"/>
  <c r="E737" i="6"/>
  <c r="F737" i="6"/>
  <c r="G737" i="6"/>
  <c r="F734" i="6"/>
  <c r="D734" i="6"/>
  <c r="G734" i="6"/>
  <c r="H734" i="6"/>
  <c r="D711" i="6"/>
  <c r="H711" i="6"/>
  <c r="E711" i="6"/>
  <c r="I711" i="6"/>
  <c r="F711" i="6"/>
  <c r="D688" i="6"/>
  <c r="H688" i="6"/>
  <c r="E688" i="6"/>
  <c r="I688" i="6"/>
  <c r="F688" i="6"/>
  <c r="D671" i="6"/>
  <c r="H671" i="6"/>
  <c r="E671" i="6"/>
  <c r="I671" i="6"/>
  <c r="F671" i="6"/>
  <c r="F641" i="6"/>
  <c r="G641" i="6"/>
  <c r="F610" i="6"/>
  <c r="D610" i="6"/>
  <c r="G610" i="6"/>
  <c r="H610" i="6"/>
  <c r="D608" i="6"/>
  <c r="E608" i="6"/>
  <c r="I608" i="6"/>
  <c r="F608" i="6"/>
  <c r="G608" i="6"/>
  <c r="F541" i="6"/>
  <c r="G541" i="6"/>
  <c r="F513" i="6"/>
  <c r="G513" i="6"/>
  <c r="F493" i="6"/>
  <c r="G493" i="6"/>
  <c r="F485" i="6"/>
  <c r="G485" i="6"/>
  <c r="F454" i="6"/>
  <c r="D454" i="6"/>
  <c r="G454" i="6"/>
  <c r="H454" i="6"/>
  <c r="F430" i="6"/>
  <c r="D430" i="6"/>
  <c r="H430" i="6"/>
  <c r="G430" i="6"/>
  <c r="F375" i="6"/>
  <c r="E375" i="6"/>
  <c r="G375" i="6"/>
  <c r="D375" i="6"/>
  <c r="I375" i="6"/>
  <c r="H375" i="6"/>
  <c r="F311" i="6"/>
  <c r="E311" i="6"/>
  <c r="G311" i="6"/>
  <c r="D311" i="6"/>
  <c r="I311" i="6"/>
  <c r="H311" i="6"/>
  <c r="I800" i="6"/>
  <c r="D800" i="6"/>
  <c r="G795" i="6"/>
  <c r="F794" i="6"/>
  <c r="E792" i="6"/>
  <c r="F791" i="6"/>
  <c r="I789" i="6"/>
  <c r="E789" i="6"/>
  <c r="H786" i="6"/>
  <c r="F784" i="6"/>
  <c r="H783" i="6"/>
  <c r="G781" i="6"/>
  <c r="I779" i="6"/>
  <c r="E779" i="6"/>
  <c r="G778" i="6"/>
  <c r="F776" i="6"/>
  <c r="H775" i="6"/>
  <c r="I771" i="6"/>
  <c r="E771" i="6"/>
  <c r="D770" i="6"/>
  <c r="G766" i="6"/>
  <c r="F765" i="6"/>
  <c r="E763" i="6"/>
  <c r="G762" i="6"/>
  <c r="I759" i="6"/>
  <c r="E759" i="6"/>
  <c r="I756" i="6"/>
  <c r="E756" i="6"/>
  <c r="F753" i="6"/>
  <c r="I751" i="6"/>
  <c r="E751" i="6"/>
  <c r="G750" i="6"/>
  <c r="F748" i="6"/>
  <c r="H747" i="6"/>
  <c r="D746" i="6"/>
  <c r="G741" i="6"/>
  <c r="F740" i="6"/>
  <c r="G733" i="6"/>
  <c r="I731" i="6"/>
  <c r="E731" i="6"/>
  <c r="G730" i="6"/>
  <c r="I723" i="6"/>
  <c r="E723" i="6"/>
  <c r="I720" i="6"/>
  <c r="E720" i="6"/>
  <c r="I707" i="6"/>
  <c r="E707" i="6"/>
  <c r="G706" i="6"/>
  <c r="F704" i="6"/>
  <c r="I691" i="6"/>
  <c r="E691" i="6"/>
  <c r="G690" i="6"/>
  <c r="I687" i="6"/>
  <c r="E687" i="6"/>
  <c r="G686" i="6"/>
  <c r="F684" i="6"/>
  <c r="I667" i="6"/>
  <c r="E667" i="6"/>
  <c r="G666" i="6"/>
  <c r="I659" i="6"/>
  <c r="E659" i="6"/>
  <c r="G658" i="6"/>
  <c r="F656" i="6"/>
  <c r="I647" i="6"/>
  <c r="E647" i="6"/>
  <c r="G646" i="6"/>
  <c r="F644" i="6"/>
  <c r="I631" i="6"/>
  <c r="E631" i="6"/>
  <c r="G630" i="6"/>
  <c r="F587" i="6"/>
  <c r="G587" i="6"/>
  <c r="F585" i="6"/>
  <c r="G585" i="6"/>
  <c r="D580" i="6"/>
  <c r="F580" i="6"/>
  <c r="F578" i="6"/>
  <c r="D578" i="6"/>
  <c r="D567" i="6"/>
  <c r="H567" i="6"/>
  <c r="F561" i="6"/>
  <c r="G561" i="6"/>
  <c r="F559" i="6"/>
  <c r="E559" i="6"/>
  <c r="D548" i="6"/>
  <c r="F548" i="6"/>
  <c r="F546" i="6"/>
  <c r="D546" i="6"/>
  <c r="D540" i="6"/>
  <c r="H540" i="6"/>
  <c r="F538" i="6"/>
  <c r="H538" i="6"/>
  <c r="F534" i="6"/>
  <c r="G534" i="6"/>
  <c r="F531" i="6"/>
  <c r="D531" i="6"/>
  <c r="I531" i="6"/>
  <c r="F526" i="6"/>
  <c r="D526" i="6"/>
  <c r="F522" i="6"/>
  <c r="H522" i="6"/>
  <c r="D511" i="6"/>
  <c r="H511" i="6"/>
  <c r="E504" i="6"/>
  <c r="I504" i="6"/>
  <c r="E484" i="6"/>
  <c r="I484" i="6"/>
  <c r="F470" i="6"/>
  <c r="D470" i="6"/>
  <c r="D464" i="6"/>
  <c r="H464" i="6"/>
  <c r="F462" i="6"/>
  <c r="H462" i="6"/>
  <c r="F458" i="6"/>
  <c r="G458" i="6"/>
  <c r="F455" i="6"/>
  <c r="D455" i="6"/>
  <c r="I455" i="6"/>
  <c r="F447" i="6"/>
  <c r="G447" i="6"/>
  <c r="F445" i="6"/>
  <c r="G445" i="6"/>
  <c r="F443" i="6"/>
  <c r="E443" i="6"/>
  <c r="F438" i="6"/>
  <c r="H438" i="6"/>
  <c r="D438" i="6"/>
  <c r="F429" i="6"/>
  <c r="G429" i="6"/>
  <c r="F423" i="6"/>
  <c r="G423" i="6"/>
  <c r="D423" i="6"/>
  <c r="I423" i="6"/>
  <c r="F416" i="6"/>
  <c r="D416" i="6"/>
  <c r="H416" i="6"/>
  <c r="E400" i="6"/>
  <c r="I400" i="6"/>
  <c r="F400" i="6"/>
  <c r="D400" i="6"/>
  <c r="H400" i="6"/>
  <c r="F381" i="6"/>
  <c r="G381" i="6"/>
  <c r="F374" i="6"/>
  <c r="G374" i="6"/>
  <c r="H374" i="6"/>
  <c r="D374" i="6"/>
  <c r="E368" i="6"/>
  <c r="I368" i="6"/>
  <c r="F368" i="6"/>
  <c r="D368" i="6"/>
  <c r="H368" i="6"/>
  <c r="F349" i="6"/>
  <c r="G349" i="6"/>
  <c r="F342" i="6"/>
  <c r="G342" i="6"/>
  <c r="H342" i="6"/>
  <c r="D342" i="6"/>
  <c r="E336" i="6"/>
  <c r="I336" i="6"/>
  <c r="F336" i="6"/>
  <c r="D336" i="6"/>
  <c r="H336" i="6"/>
  <c r="F317" i="6"/>
  <c r="G317" i="6"/>
  <c r="F310" i="6"/>
  <c r="G310" i="6"/>
  <c r="H310" i="6"/>
  <c r="D310" i="6"/>
  <c r="E304" i="6"/>
  <c r="I304" i="6"/>
  <c r="F304" i="6"/>
  <c r="D304" i="6"/>
  <c r="H304" i="6"/>
  <c r="F266" i="6"/>
  <c r="H266" i="6"/>
  <c r="G266" i="6"/>
  <c r="D266" i="6"/>
  <c r="G243" i="6"/>
  <c r="I243" i="6"/>
  <c r="F225" i="6"/>
  <c r="H225" i="6"/>
  <c r="D225" i="6"/>
  <c r="I225" i="6"/>
  <c r="E222" i="6"/>
  <c r="I222" i="6"/>
  <c r="D222" i="6"/>
  <c r="H222" i="6"/>
  <c r="G222" i="6"/>
  <c r="F222" i="6"/>
  <c r="G172" i="6"/>
  <c r="H172" i="6"/>
  <c r="D172" i="6"/>
  <c r="G160" i="6"/>
  <c r="F160" i="6"/>
  <c r="D160" i="6"/>
  <c r="H160" i="6"/>
  <c r="F142" i="6"/>
  <c r="E142" i="6"/>
  <c r="I142" i="6"/>
  <c r="G142" i="6"/>
  <c r="H142" i="6"/>
  <c r="D142" i="6"/>
  <c r="G136" i="6"/>
  <c r="H136" i="6"/>
  <c r="G119" i="6"/>
  <c r="I119" i="6"/>
  <c r="E119" i="6"/>
  <c r="F87" i="6"/>
  <c r="G87" i="6"/>
  <c r="E87" i="6"/>
  <c r="H87" i="6"/>
  <c r="I87" i="6"/>
  <c r="D87" i="6"/>
  <c r="F71" i="6"/>
  <c r="G71" i="6"/>
  <c r="E71" i="6"/>
  <c r="H71" i="6"/>
  <c r="I71" i="6"/>
  <c r="D71" i="6"/>
  <c r="E61" i="6"/>
  <c r="G61" i="6"/>
  <c r="F61" i="6"/>
  <c r="E41" i="6"/>
  <c r="G41" i="6"/>
  <c r="F41" i="6"/>
  <c r="F32" i="6"/>
  <c r="E32" i="6"/>
  <c r="I32" i="6"/>
  <c r="G32" i="6"/>
  <c r="H32" i="6"/>
  <c r="D32" i="6"/>
  <c r="F23" i="6"/>
  <c r="G23" i="6"/>
  <c r="E23" i="6"/>
  <c r="H23" i="6"/>
  <c r="I23" i="6"/>
  <c r="D23" i="6"/>
  <c r="F12" i="6"/>
  <c r="E12" i="6"/>
  <c r="I12" i="6"/>
  <c r="G12" i="6"/>
  <c r="H12" i="6"/>
  <c r="D12" i="6"/>
  <c r="F976" i="7"/>
  <c r="E976" i="7"/>
  <c r="D976" i="7"/>
  <c r="I976" i="7"/>
  <c r="H976" i="7"/>
  <c r="G976" i="7"/>
  <c r="F973" i="7"/>
  <c r="E973" i="7"/>
  <c r="I973" i="7"/>
  <c r="G973" i="7"/>
  <c r="H973" i="7"/>
  <c r="D973" i="7"/>
  <c r="F902" i="7"/>
  <c r="G902" i="7"/>
  <c r="F834" i="7"/>
  <c r="G834" i="7"/>
  <c r="F766" i="7"/>
  <c r="E766" i="7"/>
  <c r="D766" i="7"/>
  <c r="H766" i="7"/>
  <c r="I766" i="7"/>
  <c r="F744" i="7"/>
  <c r="E744" i="7"/>
  <c r="G744" i="7"/>
  <c r="I744" i="7"/>
  <c r="E727" i="7"/>
  <c r="I727" i="7"/>
  <c r="D727" i="7"/>
  <c r="H727" i="7"/>
  <c r="F727" i="7"/>
  <c r="G727" i="7"/>
  <c r="E633" i="7"/>
  <c r="F633" i="7"/>
  <c r="D633" i="7"/>
  <c r="G633" i="7"/>
  <c r="H633" i="7"/>
  <c r="F568" i="7"/>
  <c r="G568" i="7"/>
  <c r="E568" i="7"/>
  <c r="I568" i="7"/>
  <c r="E454" i="7"/>
  <c r="G454" i="7"/>
  <c r="E451" i="7"/>
  <c r="I451" i="7"/>
  <c r="D451" i="7"/>
  <c r="H451" i="7"/>
  <c r="F451" i="7"/>
  <c r="G451" i="7"/>
  <c r="D443" i="7"/>
  <c r="H443" i="7"/>
  <c r="G443" i="7"/>
  <c r="F443" i="7"/>
  <c r="E443" i="7"/>
  <c r="I443" i="7"/>
  <c r="F340" i="7"/>
  <c r="I340" i="7"/>
  <c r="G340" i="7"/>
  <c r="D216" i="7"/>
  <c r="F216" i="7"/>
  <c r="E216" i="7"/>
  <c r="I216" i="7"/>
  <c r="G216" i="7"/>
  <c r="E126" i="7"/>
  <c r="H126" i="7"/>
  <c r="G126" i="7"/>
  <c r="I126" i="7"/>
  <c r="D126" i="7"/>
  <c r="D117" i="7"/>
  <c r="G117" i="7"/>
  <c r="F80" i="7"/>
  <c r="G80" i="7"/>
  <c r="E80" i="7"/>
  <c r="H80" i="7"/>
  <c r="D80" i="7"/>
  <c r="I80" i="7"/>
  <c r="E949" i="8"/>
  <c r="G949" i="8"/>
  <c r="F949" i="8"/>
  <c r="D949" i="8"/>
  <c r="E923" i="8"/>
  <c r="F923" i="8"/>
  <c r="D923" i="8"/>
  <c r="G923" i="8"/>
  <c r="F877" i="8"/>
  <c r="G877" i="8"/>
  <c r="E877" i="8"/>
  <c r="F875" i="8"/>
  <c r="G875" i="8"/>
  <c r="E875" i="8"/>
  <c r="E819" i="8"/>
  <c r="G819" i="8"/>
  <c r="F819" i="8"/>
  <c r="D819" i="8"/>
  <c r="E771" i="8"/>
  <c r="G771" i="8"/>
  <c r="F771" i="8"/>
  <c r="D771" i="8"/>
  <c r="F758" i="8"/>
  <c r="E758" i="8"/>
  <c r="G758" i="8"/>
  <c r="D758" i="8"/>
  <c r="E729" i="8"/>
  <c r="F729" i="8"/>
  <c r="D729" i="8"/>
  <c r="G729" i="8"/>
  <c r="F694" i="8"/>
  <c r="E694" i="8"/>
  <c r="G694" i="8"/>
  <c r="D694" i="8"/>
  <c r="E689" i="8"/>
  <c r="F689" i="8"/>
  <c r="D689" i="8"/>
  <c r="G689" i="8"/>
  <c r="E675" i="8"/>
  <c r="G675" i="8"/>
  <c r="F675" i="8"/>
  <c r="D675" i="8"/>
  <c r="F646" i="8"/>
  <c r="E646" i="8"/>
  <c r="G646" i="8"/>
  <c r="D646" i="8"/>
  <c r="D791" i="6"/>
  <c r="H789" i="6"/>
  <c r="I784" i="6"/>
  <c r="E784" i="6"/>
  <c r="H779" i="6"/>
  <c r="E776" i="6"/>
  <c r="H771" i="6"/>
  <c r="D766" i="6"/>
  <c r="I763" i="6"/>
  <c r="D763" i="6"/>
  <c r="H759" i="6"/>
  <c r="G754" i="6"/>
  <c r="H751" i="6"/>
  <c r="I748" i="6"/>
  <c r="E748" i="6"/>
  <c r="E740" i="6"/>
  <c r="H731" i="6"/>
  <c r="D730" i="6"/>
  <c r="H726" i="6"/>
  <c r="G725" i="6"/>
  <c r="H723" i="6"/>
  <c r="H720" i="6"/>
  <c r="H714" i="6"/>
  <c r="G713" i="6"/>
  <c r="G712" i="6"/>
  <c r="H707" i="6"/>
  <c r="D706" i="6"/>
  <c r="I704" i="6"/>
  <c r="E704" i="6"/>
  <c r="H698" i="6"/>
  <c r="G697" i="6"/>
  <c r="G696" i="6"/>
  <c r="H691" i="6"/>
  <c r="D690" i="6"/>
  <c r="H687" i="6"/>
  <c r="D686" i="6"/>
  <c r="I684" i="6"/>
  <c r="E684" i="6"/>
  <c r="H678" i="6"/>
  <c r="G677" i="6"/>
  <c r="G676" i="6"/>
  <c r="H667" i="6"/>
  <c r="D666" i="6"/>
  <c r="H662" i="6"/>
  <c r="G661" i="6"/>
  <c r="H659" i="6"/>
  <c r="D658" i="6"/>
  <c r="I656" i="6"/>
  <c r="E656" i="6"/>
  <c r="G652" i="6"/>
  <c r="H647" i="6"/>
  <c r="D646" i="6"/>
  <c r="I644" i="6"/>
  <c r="E644" i="6"/>
  <c r="H638" i="6"/>
  <c r="G637" i="6"/>
  <c r="H631" i="6"/>
  <c r="D630" i="6"/>
  <c r="H624" i="6"/>
  <c r="G623" i="6"/>
  <c r="H622" i="6"/>
  <c r="G621" i="6"/>
  <c r="F619" i="6"/>
  <c r="H618" i="6"/>
  <c r="G617" i="6"/>
  <c r="G616" i="6"/>
  <c r="F612" i="6"/>
  <c r="H607" i="6"/>
  <c r="D606" i="6"/>
  <c r="I604" i="6"/>
  <c r="E604" i="6"/>
  <c r="F599" i="6"/>
  <c r="H598" i="6"/>
  <c r="G597" i="6"/>
  <c r="G596" i="6"/>
  <c r="G589" i="6"/>
  <c r="H587" i="6"/>
  <c r="D584" i="6"/>
  <c r="G584" i="6"/>
  <c r="F582" i="6"/>
  <c r="G582" i="6"/>
  <c r="H580" i="6"/>
  <c r="D579" i="6"/>
  <c r="H579" i="6"/>
  <c r="G577" i="6"/>
  <c r="G567" i="6"/>
  <c r="G563" i="6"/>
  <c r="H559" i="6"/>
  <c r="F554" i="6"/>
  <c r="G554" i="6"/>
  <c r="F550" i="6"/>
  <c r="G550" i="6"/>
  <c r="H548" i="6"/>
  <c r="D547" i="6"/>
  <c r="H547" i="6"/>
  <c r="G545" i="6"/>
  <c r="G540" i="6"/>
  <c r="F539" i="6"/>
  <c r="G539" i="6"/>
  <c r="F537" i="6"/>
  <c r="G537" i="6"/>
  <c r="F535" i="6"/>
  <c r="E535" i="6"/>
  <c r="G532" i="6"/>
  <c r="H531" i="6"/>
  <c r="D527" i="6"/>
  <c r="H527" i="6"/>
  <c r="G525" i="6"/>
  <c r="F521" i="6"/>
  <c r="G521" i="6"/>
  <c r="I519" i="6"/>
  <c r="D519" i="6"/>
  <c r="F518" i="6"/>
  <c r="H518" i="6"/>
  <c r="G511" i="6"/>
  <c r="G504" i="6"/>
  <c r="D500" i="6"/>
  <c r="H500" i="6"/>
  <c r="G497" i="6"/>
  <c r="I488" i="6"/>
  <c r="D488" i="6"/>
  <c r="F486" i="6"/>
  <c r="D486" i="6"/>
  <c r="G484" i="6"/>
  <c r="D480" i="6"/>
  <c r="H480" i="6"/>
  <c r="F478" i="6"/>
  <c r="H478" i="6"/>
  <c r="F474" i="6"/>
  <c r="G474" i="6"/>
  <c r="F471" i="6"/>
  <c r="D471" i="6"/>
  <c r="I471" i="6"/>
  <c r="G469" i="6"/>
  <c r="G464" i="6"/>
  <c r="F463" i="6"/>
  <c r="G463" i="6"/>
  <c r="F461" i="6"/>
  <c r="G461" i="6"/>
  <c r="F459" i="6"/>
  <c r="E459" i="6"/>
  <c r="G456" i="6"/>
  <c r="H455" i="6"/>
  <c r="G449" i="6"/>
  <c r="H447" i="6"/>
  <c r="H443" i="6"/>
  <c r="F437" i="6"/>
  <c r="G437" i="6"/>
  <c r="F431" i="6"/>
  <c r="D431" i="6"/>
  <c r="I431" i="6"/>
  <c r="G431" i="6"/>
  <c r="D424" i="6"/>
  <c r="H424" i="6"/>
  <c r="F424" i="6"/>
  <c r="I416" i="6"/>
  <c r="F414" i="6"/>
  <c r="D414" i="6"/>
  <c r="H414" i="6"/>
  <c r="F407" i="6"/>
  <c r="E407" i="6"/>
  <c r="G407" i="6"/>
  <c r="D407" i="6"/>
  <c r="I407" i="6"/>
  <c r="F391" i="6"/>
  <c r="E391" i="6"/>
  <c r="G391" i="6"/>
  <c r="D391" i="6"/>
  <c r="I391" i="6"/>
  <c r="F359" i="6"/>
  <c r="E359" i="6"/>
  <c r="G359" i="6"/>
  <c r="D359" i="6"/>
  <c r="I359" i="6"/>
  <c r="F327" i="6"/>
  <c r="E327" i="6"/>
  <c r="G327" i="6"/>
  <c r="D327" i="6"/>
  <c r="I327" i="6"/>
  <c r="F295" i="6"/>
  <c r="E295" i="6"/>
  <c r="G295" i="6"/>
  <c r="D295" i="6"/>
  <c r="I295" i="6"/>
  <c r="F265" i="6"/>
  <c r="D265" i="6"/>
  <c r="I265" i="6"/>
  <c r="G265" i="6"/>
  <c r="H265" i="6"/>
  <c r="E265" i="6"/>
  <c r="G252" i="6"/>
  <c r="D252" i="6"/>
  <c r="H252" i="6"/>
  <c r="F241" i="6"/>
  <c r="D241" i="6"/>
  <c r="I241" i="6"/>
  <c r="H241" i="6"/>
  <c r="G216" i="6"/>
  <c r="H216" i="6"/>
  <c r="F206" i="6"/>
  <c r="E206" i="6"/>
  <c r="I206" i="6"/>
  <c r="G206" i="6"/>
  <c r="H206" i="6"/>
  <c r="D206" i="6"/>
  <c r="E182" i="6"/>
  <c r="I182" i="6"/>
  <c r="D182" i="6"/>
  <c r="H182" i="6"/>
  <c r="G182" i="6"/>
  <c r="F182" i="6"/>
  <c r="G155" i="6"/>
  <c r="I155" i="6"/>
  <c r="F155" i="6"/>
  <c r="E155" i="6"/>
  <c r="F146" i="6"/>
  <c r="E146" i="6"/>
  <c r="I146" i="6"/>
  <c r="G146" i="6"/>
  <c r="H146" i="6"/>
  <c r="D146" i="6"/>
  <c r="F138" i="6"/>
  <c r="E138" i="6"/>
  <c r="I138" i="6"/>
  <c r="G138" i="6"/>
  <c r="H138" i="6"/>
  <c r="D138" i="6"/>
  <c r="F121" i="6"/>
  <c r="E121" i="6"/>
  <c r="D121" i="6"/>
  <c r="I121" i="6"/>
  <c r="H121" i="6"/>
  <c r="G121" i="6"/>
  <c r="F43" i="6"/>
  <c r="E43" i="6"/>
  <c r="D43" i="6"/>
  <c r="I43" i="6"/>
  <c r="H43" i="6"/>
  <c r="G43" i="6"/>
  <c r="D968" i="7"/>
  <c r="H968" i="7"/>
  <c r="G968" i="7"/>
  <c r="I968" i="7"/>
  <c r="E968" i="7"/>
  <c r="D952" i="7"/>
  <c r="H952" i="7"/>
  <c r="G952" i="7"/>
  <c r="I952" i="7"/>
  <c r="E952" i="7"/>
  <c r="F938" i="7"/>
  <c r="G938" i="7"/>
  <c r="F933" i="7"/>
  <c r="E933" i="7"/>
  <c r="I933" i="7"/>
  <c r="G933" i="7"/>
  <c r="H933" i="7"/>
  <c r="D933" i="7"/>
  <c r="E905" i="7"/>
  <c r="I905" i="7"/>
  <c r="D905" i="7"/>
  <c r="H905" i="7"/>
  <c r="G905" i="7"/>
  <c r="F905" i="7"/>
  <c r="F878" i="7"/>
  <c r="G878" i="7"/>
  <c r="F875" i="7"/>
  <c r="H875" i="7"/>
  <c r="D875" i="7"/>
  <c r="G875" i="7"/>
  <c r="F866" i="7"/>
  <c r="G866" i="7"/>
  <c r="E623" i="6"/>
  <c r="G622" i="6"/>
  <c r="I619" i="6"/>
  <c r="G618" i="6"/>
  <c r="F616" i="6"/>
  <c r="I612" i="6"/>
  <c r="I599" i="6"/>
  <c r="G598" i="6"/>
  <c r="F596" i="6"/>
  <c r="E592" i="6"/>
  <c r="I592" i="6"/>
  <c r="E587" i="6"/>
  <c r="E583" i="6"/>
  <c r="I583" i="6"/>
  <c r="G580" i="6"/>
  <c r="H578" i="6"/>
  <c r="D576" i="6"/>
  <c r="E576" i="6"/>
  <c r="I576" i="6"/>
  <c r="F570" i="6"/>
  <c r="H570" i="6"/>
  <c r="F567" i="6"/>
  <c r="E563" i="6"/>
  <c r="G559" i="6"/>
  <c r="F555" i="6"/>
  <c r="E555" i="6"/>
  <c r="E551" i="6"/>
  <c r="I551" i="6"/>
  <c r="G548" i="6"/>
  <c r="H546" i="6"/>
  <c r="F540" i="6"/>
  <c r="G538" i="6"/>
  <c r="H534" i="6"/>
  <c r="E532" i="6"/>
  <c r="G531" i="6"/>
  <c r="H526" i="6"/>
  <c r="G522" i="6"/>
  <c r="F517" i="6"/>
  <c r="G517" i="6"/>
  <c r="F514" i="6"/>
  <c r="H514" i="6"/>
  <c r="F511" i="6"/>
  <c r="E508" i="6"/>
  <c r="I508" i="6"/>
  <c r="F504" i="6"/>
  <c r="F494" i="6"/>
  <c r="H494" i="6"/>
  <c r="F490" i="6"/>
  <c r="G490" i="6"/>
  <c r="F487" i="6"/>
  <c r="D487" i="6"/>
  <c r="I487" i="6"/>
  <c r="F484" i="6"/>
  <c r="F479" i="6"/>
  <c r="G479" i="6"/>
  <c r="F477" i="6"/>
  <c r="G477" i="6"/>
  <c r="F475" i="6"/>
  <c r="E475" i="6"/>
  <c r="H470" i="6"/>
  <c r="F464" i="6"/>
  <c r="G462" i="6"/>
  <c r="H458" i="6"/>
  <c r="E456" i="6"/>
  <c r="G455" i="6"/>
  <c r="E452" i="6"/>
  <c r="I452" i="6"/>
  <c r="E447" i="6"/>
  <c r="G443" i="6"/>
  <c r="F439" i="6"/>
  <c r="G439" i="6"/>
  <c r="D439" i="6"/>
  <c r="I439" i="6"/>
  <c r="F432" i="6"/>
  <c r="D432" i="6"/>
  <c r="H432" i="6"/>
  <c r="H423" i="6"/>
  <c r="F422" i="6"/>
  <c r="H422" i="6"/>
  <c r="D422" i="6"/>
  <c r="G416" i="6"/>
  <c r="F413" i="6"/>
  <c r="G413" i="6"/>
  <c r="F406" i="6"/>
  <c r="G406" i="6"/>
  <c r="H406" i="6"/>
  <c r="D406" i="6"/>
  <c r="F397" i="6"/>
  <c r="G397" i="6"/>
  <c r="F390" i="6"/>
  <c r="G390" i="6"/>
  <c r="H390" i="6"/>
  <c r="D390" i="6"/>
  <c r="E384" i="6"/>
  <c r="I384" i="6"/>
  <c r="F384" i="6"/>
  <c r="D384" i="6"/>
  <c r="H384" i="6"/>
  <c r="F365" i="6"/>
  <c r="G365" i="6"/>
  <c r="F358" i="6"/>
  <c r="G358" i="6"/>
  <c r="H358" i="6"/>
  <c r="D358" i="6"/>
  <c r="E352" i="6"/>
  <c r="I352" i="6"/>
  <c r="F352" i="6"/>
  <c r="D352" i="6"/>
  <c r="H352" i="6"/>
  <c r="F333" i="6"/>
  <c r="G333" i="6"/>
  <c r="F326" i="6"/>
  <c r="G326" i="6"/>
  <c r="H326" i="6"/>
  <c r="D326" i="6"/>
  <c r="E320" i="6"/>
  <c r="I320" i="6"/>
  <c r="F320" i="6"/>
  <c r="D320" i="6"/>
  <c r="H320" i="6"/>
  <c r="F301" i="6"/>
  <c r="G301" i="6"/>
  <c r="F294" i="6"/>
  <c r="G294" i="6"/>
  <c r="H294" i="6"/>
  <c r="D294" i="6"/>
  <c r="E288" i="6"/>
  <c r="I288" i="6"/>
  <c r="F288" i="6"/>
  <c r="D288" i="6"/>
  <c r="H288" i="6"/>
  <c r="F285" i="6"/>
  <c r="G285" i="6"/>
  <c r="D238" i="6"/>
  <c r="H238" i="6"/>
  <c r="F238" i="6"/>
  <c r="G238" i="6"/>
  <c r="E238" i="6"/>
  <c r="F230" i="6"/>
  <c r="E230" i="6"/>
  <c r="I230" i="6"/>
  <c r="G230" i="6"/>
  <c r="H230" i="6"/>
  <c r="D230" i="6"/>
  <c r="F202" i="6"/>
  <c r="E202" i="6"/>
  <c r="I202" i="6"/>
  <c r="G202" i="6"/>
  <c r="H202" i="6"/>
  <c r="D202" i="6"/>
  <c r="E162" i="6"/>
  <c r="I162" i="6"/>
  <c r="D162" i="6"/>
  <c r="H162" i="6"/>
  <c r="G162" i="6"/>
  <c r="F162" i="6"/>
  <c r="F948" i="7"/>
  <c r="G948" i="7"/>
  <c r="E948" i="7"/>
  <c r="H948" i="7"/>
  <c r="I948" i="7"/>
  <c r="D948" i="7"/>
  <c r="I436" i="6"/>
  <c r="E427" i="6"/>
  <c r="G426" i="6"/>
  <c r="I420" i="6"/>
  <c r="E411" i="6"/>
  <c r="G410" i="6"/>
  <c r="F408" i="6"/>
  <c r="G399" i="6"/>
  <c r="H398" i="6"/>
  <c r="E395" i="6"/>
  <c r="G394" i="6"/>
  <c r="F392" i="6"/>
  <c r="I388" i="6"/>
  <c r="G383" i="6"/>
  <c r="H382" i="6"/>
  <c r="E379" i="6"/>
  <c r="G378" i="6"/>
  <c r="F376" i="6"/>
  <c r="I372" i="6"/>
  <c r="G367" i="6"/>
  <c r="H366" i="6"/>
  <c r="E363" i="6"/>
  <c r="G362" i="6"/>
  <c r="F360" i="6"/>
  <c r="I356" i="6"/>
  <c r="G351" i="6"/>
  <c r="H350" i="6"/>
  <c r="E347" i="6"/>
  <c r="G346" i="6"/>
  <c r="F344" i="6"/>
  <c r="I340" i="6"/>
  <c r="G335" i="6"/>
  <c r="H334" i="6"/>
  <c r="E331" i="6"/>
  <c r="G330" i="6"/>
  <c r="F328" i="6"/>
  <c r="I324" i="6"/>
  <c r="G319" i="6"/>
  <c r="H318" i="6"/>
  <c r="E315" i="6"/>
  <c r="G314" i="6"/>
  <c r="F312" i="6"/>
  <c r="I308" i="6"/>
  <c r="G303" i="6"/>
  <c r="H302" i="6"/>
  <c r="E299" i="6"/>
  <c r="G298" i="6"/>
  <c r="F296" i="6"/>
  <c r="I292" i="6"/>
  <c r="G287" i="6"/>
  <c r="H283" i="6"/>
  <c r="H279" i="6"/>
  <c r="E276" i="6"/>
  <c r="E272" i="6"/>
  <c r="I272" i="6"/>
  <c r="F260" i="6"/>
  <c r="G255" i="6"/>
  <c r="G251" i="6"/>
  <c r="E251" i="6"/>
  <c r="F249" i="6"/>
  <c r="E249" i="6"/>
  <c r="G240" i="6"/>
  <c r="D240" i="6"/>
  <c r="G236" i="6"/>
  <c r="H236" i="6"/>
  <c r="D236" i="6"/>
  <c r="F233" i="6"/>
  <c r="G233" i="6"/>
  <c r="E233" i="6"/>
  <c r="F210" i="6"/>
  <c r="E210" i="6"/>
  <c r="I210" i="6"/>
  <c r="G208" i="6"/>
  <c r="H208" i="6"/>
  <c r="F208" i="6"/>
  <c r="G199" i="6"/>
  <c r="I199" i="6"/>
  <c r="E199" i="6"/>
  <c r="F197" i="6"/>
  <c r="E197" i="6"/>
  <c r="D197" i="6"/>
  <c r="F181" i="6"/>
  <c r="H181" i="6"/>
  <c r="E181" i="6"/>
  <c r="H166" i="6"/>
  <c r="G159" i="6"/>
  <c r="F159" i="6"/>
  <c r="E154" i="6"/>
  <c r="I154" i="6"/>
  <c r="D154" i="6"/>
  <c r="H154" i="6"/>
  <c r="F133" i="6"/>
  <c r="E133" i="6"/>
  <c r="D133" i="6"/>
  <c r="E118" i="6"/>
  <c r="I118" i="6"/>
  <c r="D118" i="6"/>
  <c r="H118" i="6"/>
  <c r="G115" i="6"/>
  <c r="I115" i="6"/>
  <c r="G108" i="6"/>
  <c r="H108" i="6"/>
  <c r="D108" i="6"/>
  <c r="G102" i="6"/>
  <c r="F102" i="6"/>
  <c r="I100" i="6"/>
  <c r="H98" i="6"/>
  <c r="G98" i="6"/>
  <c r="D98" i="6"/>
  <c r="F82" i="6"/>
  <c r="G82" i="6"/>
  <c r="D82" i="6"/>
  <c r="F66" i="6"/>
  <c r="G66" i="6"/>
  <c r="D66" i="6"/>
  <c r="E60" i="6"/>
  <c r="I60" i="6"/>
  <c r="D60" i="6"/>
  <c r="H60" i="6"/>
  <c r="E57" i="6"/>
  <c r="G57" i="6"/>
  <c r="F57" i="6"/>
  <c r="I55" i="6"/>
  <c r="F52" i="6"/>
  <c r="E52" i="6"/>
  <c r="I52" i="6"/>
  <c r="E40" i="6"/>
  <c r="I40" i="6"/>
  <c r="D40" i="6"/>
  <c r="H40" i="6"/>
  <c r="E29" i="6"/>
  <c r="G29" i="6"/>
  <c r="F16" i="6"/>
  <c r="E16" i="6"/>
  <c r="I16" i="6"/>
  <c r="E8" i="6"/>
  <c r="I8" i="6"/>
  <c r="D8" i="6"/>
  <c r="H8" i="6"/>
  <c r="F964" i="7"/>
  <c r="G964" i="7"/>
  <c r="E964" i="7"/>
  <c r="F960" i="7"/>
  <c r="E960" i="7"/>
  <c r="D960" i="7"/>
  <c r="I960" i="7"/>
  <c r="F957" i="7"/>
  <c r="E957" i="7"/>
  <c r="I957" i="7"/>
  <c r="E943" i="7"/>
  <c r="F943" i="7"/>
  <c r="D943" i="7"/>
  <c r="D940" i="7"/>
  <c r="I940" i="7"/>
  <c r="G940" i="7"/>
  <c r="F930" i="7"/>
  <c r="G930" i="7"/>
  <c r="F925" i="7"/>
  <c r="E925" i="7"/>
  <c r="I925" i="7"/>
  <c r="F915" i="7"/>
  <c r="H915" i="7"/>
  <c r="G915" i="7"/>
  <c r="E911" i="7"/>
  <c r="F911" i="7"/>
  <c r="D911" i="7"/>
  <c r="E901" i="7"/>
  <c r="I901" i="7"/>
  <c r="D901" i="7"/>
  <c r="H901" i="7"/>
  <c r="F898" i="7"/>
  <c r="G898" i="7"/>
  <c r="F893" i="7"/>
  <c r="E893" i="7"/>
  <c r="I893" i="7"/>
  <c r="F887" i="7"/>
  <c r="H887" i="7"/>
  <c r="G887" i="7"/>
  <c r="H881" i="7"/>
  <c r="F876" i="7"/>
  <c r="G876" i="7"/>
  <c r="E876" i="7"/>
  <c r="E863" i="7"/>
  <c r="G863" i="7"/>
  <c r="D863" i="7"/>
  <c r="F863" i="7"/>
  <c r="D808" i="7"/>
  <c r="G808" i="7"/>
  <c r="E808" i="7"/>
  <c r="I808" i="7"/>
  <c r="D792" i="7"/>
  <c r="H792" i="7"/>
  <c r="G792" i="7"/>
  <c r="E792" i="7"/>
  <c r="I792" i="7"/>
  <c r="G740" i="7"/>
  <c r="F740" i="7"/>
  <c r="E740" i="7"/>
  <c r="I740" i="7"/>
  <c r="F730" i="7"/>
  <c r="H730" i="7"/>
  <c r="D730" i="7"/>
  <c r="I730" i="7"/>
  <c r="G725" i="7"/>
  <c r="H725" i="7"/>
  <c r="D725" i="7"/>
  <c r="F680" i="7"/>
  <c r="E680" i="7"/>
  <c r="G680" i="7"/>
  <c r="I680" i="7"/>
  <c r="E663" i="7"/>
  <c r="I663" i="7"/>
  <c r="D663" i="7"/>
  <c r="H663" i="7"/>
  <c r="F663" i="7"/>
  <c r="G663" i="7"/>
  <c r="F653" i="7"/>
  <c r="D653" i="7"/>
  <c r="G653" i="7"/>
  <c r="H653" i="7"/>
  <c r="I614" i="7"/>
  <c r="E614" i="7"/>
  <c r="I596" i="7"/>
  <c r="G596" i="7"/>
  <c r="E596" i="7"/>
  <c r="I582" i="7"/>
  <c r="E582" i="7"/>
  <c r="F512" i="7"/>
  <c r="I512" i="7"/>
  <c r="G512" i="7"/>
  <c r="E512" i="7"/>
  <c r="E503" i="7"/>
  <c r="I503" i="7"/>
  <c r="D503" i="7"/>
  <c r="H503" i="7"/>
  <c r="F503" i="7"/>
  <c r="G503" i="7"/>
  <c r="F492" i="7"/>
  <c r="I492" i="7"/>
  <c r="G492" i="7"/>
  <c r="E492" i="7"/>
  <c r="E477" i="7"/>
  <c r="G477" i="7"/>
  <c r="F477" i="7"/>
  <c r="D477" i="7"/>
  <c r="H477" i="7"/>
  <c r="F420" i="7"/>
  <c r="I420" i="7"/>
  <c r="G420" i="7"/>
  <c r="E420" i="7"/>
  <c r="E414" i="7"/>
  <c r="G414" i="7"/>
  <c r="E385" i="7"/>
  <c r="F385" i="7"/>
  <c r="D385" i="7"/>
  <c r="H385" i="7"/>
  <c r="G385" i="7"/>
  <c r="D338" i="7"/>
  <c r="G338" i="7"/>
  <c r="E338" i="7"/>
  <c r="I338" i="7"/>
  <c r="E203" i="7"/>
  <c r="I203" i="7"/>
  <c r="D203" i="7"/>
  <c r="H203" i="7"/>
  <c r="G203" i="7"/>
  <c r="F203" i="7"/>
  <c r="E172" i="7"/>
  <c r="I172" i="7"/>
  <c r="G172" i="7"/>
  <c r="F172" i="7"/>
  <c r="D169" i="7"/>
  <c r="G169" i="7"/>
  <c r="E644" i="8"/>
  <c r="D644" i="8"/>
  <c r="G644" i="8"/>
  <c r="F644" i="8"/>
  <c r="D630" i="8"/>
  <c r="E630" i="8"/>
  <c r="G630" i="8"/>
  <c r="F630" i="8"/>
  <c r="E611" i="8"/>
  <c r="F611" i="8"/>
  <c r="G611" i="8"/>
  <c r="D611" i="8"/>
  <c r="D604" i="8"/>
  <c r="E604" i="8"/>
  <c r="G604" i="8"/>
  <c r="F604" i="8"/>
  <c r="H408" i="6"/>
  <c r="G405" i="6"/>
  <c r="I399" i="6"/>
  <c r="D399" i="6"/>
  <c r="D398" i="6"/>
  <c r="H392" i="6"/>
  <c r="G389" i="6"/>
  <c r="I383" i="6"/>
  <c r="D383" i="6"/>
  <c r="D382" i="6"/>
  <c r="H376" i="6"/>
  <c r="G373" i="6"/>
  <c r="I367" i="6"/>
  <c r="D367" i="6"/>
  <c r="D366" i="6"/>
  <c r="H360" i="6"/>
  <c r="G357" i="6"/>
  <c r="I351" i="6"/>
  <c r="D351" i="6"/>
  <c r="D350" i="6"/>
  <c r="H344" i="6"/>
  <c r="G341" i="6"/>
  <c r="I335" i="6"/>
  <c r="D335" i="6"/>
  <c r="D334" i="6"/>
  <c r="H328" i="6"/>
  <c r="G325" i="6"/>
  <c r="I319" i="6"/>
  <c r="D319" i="6"/>
  <c r="D318" i="6"/>
  <c r="H312" i="6"/>
  <c r="G309" i="6"/>
  <c r="I303" i="6"/>
  <c r="D303" i="6"/>
  <c r="D302" i="6"/>
  <c r="H296" i="6"/>
  <c r="G293" i="6"/>
  <c r="I287" i="6"/>
  <c r="D287" i="6"/>
  <c r="D284" i="6"/>
  <c r="H284" i="6"/>
  <c r="F282" i="6"/>
  <c r="H282" i="6"/>
  <c r="F278" i="6"/>
  <c r="G278" i="6"/>
  <c r="F275" i="6"/>
  <c r="D275" i="6"/>
  <c r="I275" i="6"/>
  <c r="G273" i="6"/>
  <c r="F267" i="6"/>
  <c r="G267" i="6"/>
  <c r="H264" i="6"/>
  <c r="D262" i="6"/>
  <c r="H262" i="6"/>
  <c r="F261" i="6"/>
  <c r="E261" i="6"/>
  <c r="H253" i="6"/>
  <c r="E246" i="6"/>
  <c r="I246" i="6"/>
  <c r="F245" i="6"/>
  <c r="H245" i="6"/>
  <c r="D242" i="6"/>
  <c r="H242" i="6"/>
  <c r="H237" i="6"/>
  <c r="G235" i="6"/>
  <c r="F235" i="6"/>
  <c r="E235" i="6"/>
  <c r="G223" i="6"/>
  <c r="F223" i="6"/>
  <c r="E218" i="6"/>
  <c r="I218" i="6"/>
  <c r="D218" i="6"/>
  <c r="H218" i="6"/>
  <c r="F212" i="6"/>
  <c r="D212" i="6"/>
  <c r="F209" i="6"/>
  <c r="I209" i="6"/>
  <c r="H209" i="6"/>
  <c r="H200" i="6"/>
  <c r="F185" i="6"/>
  <c r="E185" i="6"/>
  <c r="D185" i="6"/>
  <c r="I185" i="6"/>
  <c r="G183" i="6"/>
  <c r="I183" i="6"/>
  <c r="G179" i="6"/>
  <c r="I179" i="6"/>
  <c r="F169" i="6"/>
  <c r="G169" i="6"/>
  <c r="E169" i="6"/>
  <c r="G152" i="6"/>
  <c r="H152" i="6"/>
  <c r="G135" i="6"/>
  <c r="I135" i="6"/>
  <c r="E135" i="6"/>
  <c r="F111" i="6"/>
  <c r="E111" i="6"/>
  <c r="H109" i="6"/>
  <c r="F106" i="6"/>
  <c r="E106" i="6"/>
  <c r="I106" i="6"/>
  <c r="F96" i="6"/>
  <c r="E96" i="6"/>
  <c r="I96" i="6"/>
  <c r="F89" i="6"/>
  <c r="G89" i="6"/>
  <c r="F83" i="6"/>
  <c r="E83" i="6"/>
  <c r="D83" i="6"/>
  <c r="I83" i="6"/>
  <c r="F80" i="6"/>
  <c r="E80" i="6"/>
  <c r="I80" i="6"/>
  <c r="F73" i="6"/>
  <c r="G73" i="6"/>
  <c r="F67" i="6"/>
  <c r="E67" i="6"/>
  <c r="D67" i="6"/>
  <c r="I67" i="6"/>
  <c r="F64" i="6"/>
  <c r="E64" i="6"/>
  <c r="I64" i="6"/>
  <c r="E48" i="6"/>
  <c r="I48" i="6"/>
  <c r="D48" i="6"/>
  <c r="H48" i="6"/>
  <c r="D26" i="6"/>
  <c r="H26" i="6"/>
  <c r="D22" i="6"/>
  <c r="H22" i="6"/>
  <c r="G22" i="6"/>
  <c r="F19" i="6"/>
  <c r="E19" i="6"/>
  <c r="D19" i="6"/>
  <c r="I19" i="6"/>
  <c r="G970" i="7"/>
  <c r="F963" i="7"/>
  <c r="H963" i="7"/>
  <c r="G963" i="7"/>
  <c r="F959" i="7"/>
  <c r="G959" i="7"/>
  <c r="D959" i="7"/>
  <c r="G954" i="7"/>
  <c r="E953" i="7"/>
  <c r="I953" i="7"/>
  <c r="D953" i="7"/>
  <c r="H953" i="7"/>
  <c r="F950" i="7"/>
  <c r="G950" i="7"/>
  <c r="F946" i="7"/>
  <c r="G946" i="7"/>
  <c r="F941" i="7"/>
  <c r="E941" i="7"/>
  <c r="I941" i="7"/>
  <c r="E927" i="7"/>
  <c r="F927" i="7"/>
  <c r="D927" i="7"/>
  <c r="G922" i="7"/>
  <c r="E921" i="7"/>
  <c r="I921" i="7"/>
  <c r="D921" i="7"/>
  <c r="H921" i="7"/>
  <c r="F916" i="7"/>
  <c r="G916" i="7"/>
  <c r="E916" i="7"/>
  <c r="F909" i="7"/>
  <c r="E909" i="7"/>
  <c r="I909" i="7"/>
  <c r="E895" i="7"/>
  <c r="F895" i="7"/>
  <c r="D895" i="7"/>
  <c r="D892" i="7"/>
  <c r="I892" i="7"/>
  <c r="G892" i="7"/>
  <c r="F888" i="7"/>
  <c r="G888" i="7"/>
  <c r="E888" i="7"/>
  <c r="F869" i="7"/>
  <c r="D869" i="7"/>
  <c r="H869" i="7"/>
  <c r="E869" i="7"/>
  <c r="I869" i="7"/>
  <c r="F858" i="7"/>
  <c r="G858" i="7"/>
  <c r="E851" i="7"/>
  <c r="G851" i="7"/>
  <c r="D851" i="7"/>
  <c r="F851" i="7"/>
  <c r="F842" i="7"/>
  <c r="G842" i="7"/>
  <c r="E831" i="7"/>
  <c r="D831" i="7"/>
  <c r="H831" i="7"/>
  <c r="F831" i="7"/>
  <c r="G831" i="7"/>
  <c r="E787" i="7"/>
  <c r="I787" i="7"/>
  <c r="D787" i="7"/>
  <c r="H787" i="7"/>
  <c r="F787" i="7"/>
  <c r="G787" i="7"/>
  <c r="F671" i="7"/>
  <c r="E671" i="7"/>
  <c r="I671" i="7"/>
  <c r="H671" i="7"/>
  <c r="D671" i="7"/>
  <c r="G671" i="7"/>
  <c r="G657" i="7"/>
  <c r="H657" i="7"/>
  <c r="F650" i="7"/>
  <c r="I650" i="7"/>
  <c r="H650" i="7"/>
  <c r="D650" i="7"/>
  <c r="E623" i="7"/>
  <c r="I623" i="7"/>
  <c r="D623" i="7"/>
  <c r="H623" i="7"/>
  <c r="F623" i="7"/>
  <c r="G623" i="7"/>
  <c r="I612" i="7"/>
  <c r="G612" i="7"/>
  <c r="E612" i="7"/>
  <c r="I598" i="7"/>
  <c r="E598" i="7"/>
  <c r="I580" i="7"/>
  <c r="G580" i="7"/>
  <c r="E580" i="7"/>
  <c r="E483" i="7"/>
  <c r="I483" i="7"/>
  <c r="D483" i="7"/>
  <c r="H483" i="7"/>
  <c r="F483" i="7"/>
  <c r="G483" i="7"/>
  <c r="F400" i="7"/>
  <c r="G400" i="7"/>
  <c r="E400" i="7"/>
  <c r="I400" i="7"/>
  <c r="E366" i="7"/>
  <c r="G366" i="7"/>
  <c r="E271" i="7"/>
  <c r="I271" i="7"/>
  <c r="D271" i="7"/>
  <c r="H271" i="7"/>
  <c r="G271" i="7"/>
  <c r="F271" i="7"/>
  <c r="D497" i="8"/>
  <c r="F497" i="8"/>
  <c r="G497" i="8"/>
  <c r="E497" i="8"/>
  <c r="E456" i="8"/>
  <c r="G456" i="8"/>
  <c r="E448" i="8"/>
  <c r="G448" i="8"/>
  <c r="E440" i="8"/>
  <c r="G440" i="8"/>
  <c r="E432" i="8"/>
  <c r="G432" i="8"/>
  <c r="E424" i="8"/>
  <c r="G424" i="8"/>
  <c r="E416" i="8"/>
  <c r="G416" i="8"/>
  <c r="E372" i="8"/>
  <c r="F372" i="8"/>
  <c r="G372" i="8"/>
  <c r="D372" i="8"/>
  <c r="E351" i="8"/>
  <c r="F351" i="8"/>
  <c r="D351" i="8"/>
  <c r="G351" i="8"/>
  <c r="E319" i="8"/>
  <c r="F319" i="8"/>
  <c r="D319" i="8"/>
  <c r="G319" i="8"/>
  <c r="E316" i="8"/>
  <c r="F316" i="8"/>
  <c r="G316" i="8"/>
  <c r="D316" i="8"/>
  <c r="E308" i="8"/>
  <c r="F308" i="8"/>
  <c r="G308" i="8"/>
  <c r="D308" i="8"/>
  <c r="E292" i="8"/>
  <c r="F292" i="8"/>
  <c r="G292" i="8"/>
  <c r="D292" i="8"/>
  <c r="F283" i="6"/>
  <c r="G283" i="6"/>
  <c r="F281" i="6"/>
  <c r="G281" i="6"/>
  <c r="F279" i="6"/>
  <c r="E279" i="6"/>
  <c r="G259" i="6"/>
  <c r="I259" i="6"/>
  <c r="E226" i="6"/>
  <c r="I226" i="6"/>
  <c r="D226" i="6"/>
  <c r="H226" i="6"/>
  <c r="G224" i="6"/>
  <c r="F224" i="6"/>
  <c r="D224" i="6"/>
  <c r="G219" i="6"/>
  <c r="I219" i="6"/>
  <c r="F219" i="6"/>
  <c r="G196" i="6"/>
  <c r="F196" i="6"/>
  <c r="F189" i="6"/>
  <c r="H189" i="6"/>
  <c r="F175" i="6"/>
  <c r="E175" i="6"/>
  <c r="G171" i="6"/>
  <c r="F171" i="6"/>
  <c r="E171" i="6"/>
  <c r="F166" i="6"/>
  <c r="E166" i="6"/>
  <c r="I166" i="6"/>
  <c r="F161" i="6"/>
  <c r="H161" i="6"/>
  <c r="D161" i="6"/>
  <c r="E158" i="6"/>
  <c r="I158" i="6"/>
  <c r="D158" i="6"/>
  <c r="H158" i="6"/>
  <c r="G156" i="6"/>
  <c r="H156" i="6"/>
  <c r="F148" i="6"/>
  <c r="D148" i="6"/>
  <c r="F145" i="6"/>
  <c r="I145" i="6"/>
  <c r="H145" i="6"/>
  <c r="G132" i="6"/>
  <c r="F132" i="6"/>
  <c r="F117" i="6"/>
  <c r="H117" i="6"/>
  <c r="E117" i="6"/>
  <c r="F100" i="6"/>
  <c r="G100" i="6"/>
  <c r="E100" i="6"/>
  <c r="F86" i="6"/>
  <c r="H86" i="6"/>
  <c r="G86" i="6"/>
  <c r="F70" i="6"/>
  <c r="H70" i="6"/>
  <c r="G70" i="6"/>
  <c r="D58" i="6"/>
  <c r="H58" i="6"/>
  <c r="F55" i="6"/>
  <c r="G55" i="6"/>
  <c r="E55" i="6"/>
  <c r="E49" i="6"/>
  <c r="G49" i="6"/>
  <c r="D38" i="6"/>
  <c r="G38" i="6"/>
  <c r="F35" i="6"/>
  <c r="E35" i="6"/>
  <c r="D35" i="6"/>
  <c r="I35" i="6"/>
  <c r="E28" i="6"/>
  <c r="I28" i="6"/>
  <c r="D28" i="6"/>
  <c r="H28" i="6"/>
  <c r="E25" i="6"/>
  <c r="G25" i="6"/>
  <c r="F25" i="6"/>
  <c r="F975" i="7"/>
  <c r="G975" i="7"/>
  <c r="D975" i="7"/>
  <c r="F966" i="7"/>
  <c r="G966" i="7"/>
  <c r="E935" i="7"/>
  <c r="F935" i="7"/>
  <c r="D935" i="7"/>
  <c r="D932" i="7"/>
  <c r="I932" i="7"/>
  <c r="G932" i="7"/>
  <c r="F918" i="7"/>
  <c r="G918" i="7"/>
  <c r="D900" i="7"/>
  <c r="H900" i="7"/>
  <c r="G900" i="7"/>
  <c r="F890" i="7"/>
  <c r="G890" i="7"/>
  <c r="F884" i="7"/>
  <c r="E884" i="7"/>
  <c r="D884" i="7"/>
  <c r="I884" i="7"/>
  <c r="F881" i="7"/>
  <c r="E881" i="7"/>
  <c r="I881" i="7"/>
  <c r="F854" i="7"/>
  <c r="G854" i="7"/>
  <c r="F837" i="7"/>
  <c r="D837" i="7"/>
  <c r="H837" i="7"/>
  <c r="E837" i="7"/>
  <c r="I837" i="7"/>
  <c r="D828" i="7"/>
  <c r="I828" i="7"/>
  <c r="G828" i="7"/>
  <c r="E828" i="7"/>
  <c r="F735" i="7"/>
  <c r="E735" i="7"/>
  <c r="I735" i="7"/>
  <c r="H735" i="7"/>
  <c r="D735" i="7"/>
  <c r="G735" i="7"/>
  <c r="G721" i="7"/>
  <c r="H721" i="7"/>
  <c r="G704" i="7"/>
  <c r="I704" i="7"/>
  <c r="E704" i="7"/>
  <c r="G676" i="7"/>
  <c r="F676" i="7"/>
  <c r="E676" i="7"/>
  <c r="I676" i="7"/>
  <c r="F666" i="7"/>
  <c r="H666" i="7"/>
  <c r="D666" i="7"/>
  <c r="I666" i="7"/>
  <c r="G661" i="7"/>
  <c r="H661" i="7"/>
  <c r="D661" i="7"/>
  <c r="F460" i="7"/>
  <c r="I460" i="7"/>
  <c r="G460" i="7"/>
  <c r="E460" i="7"/>
  <c r="E445" i="7"/>
  <c r="G445" i="7"/>
  <c r="F445" i="7"/>
  <c r="D445" i="7"/>
  <c r="H445" i="7"/>
  <c r="F408" i="7"/>
  <c r="G408" i="7"/>
  <c r="E408" i="7"/>
  <c r="I408" i="7"/>
  <c r="F277" i="7"/>
  <c r="G277" i="7"/>
  <c r="D277" i="7"/>
  <c r="H277" i="7"/>
  <c r="D109" i="7"/>
  <c r="G109" i="7"/>
  <c r="D567" i="8"/>
  <c r="G567" i="8"/>
  <c r="F567" i="8"/>
  <c r="E560" i="8"/>
  <c r="G560" i="8"/>
  <c r="E548" i="8"/>
  <c r="G548" i="8"/>
  <c r="E542" i="8"/>
  <c r="G542" i="8"/>
  <c r="D514" i="8"/>
  <c r="F514" i="8"/>
  <c r="G514" i="8"/>
  <c r="E514" i="8"/>
  <c r="D509" i="8"/>
  <c r="F509" i="8"/>
  <c r="G509" i="8"/>
  <c r="D505" i="8"/>
  <c r="F505" i="8"/>
  <c r="G505" i="8"/>
  <c r="H165" i="6"/>
  <c r="G153" i="6"/>
  <c r="I139" i="6"/>
  <c r="I129" i="6"/>
  <c r="H128" i="6"/>
  <c r="G91" i="6"/>
  <c r="H90" i="6"/>
  <c r="G75" i="6"/>
  <c r="H74" i="6"/>
  <c r="G59" i="6"/>
  <c r="G27" i="6"/>
  <c r="G7" i="6"/>
  <c r="H6" i="6"/>
  <c r="H956" i="7"/>
  <c r="G951" i="7"/>
  <c r="G947" i="7"/>
  <c r="G939" i="7"/>
  <c r="G931" i="7"/>
  <c r="H924" i="7"/>
  <c r="G920" i="7"/>
  <c r="H919" i="7"/>
  <c r="G904" i="7"/>
  <c r="G899" i="7"/>
  <c r="G891" i="7"/>
  <c r="I872" i="7"/>
  <c r="D872" i="7"/>
  <c r="D871" i="7"/>
  <c r="H865" i="7"/>
  <c r="D865" i="7"/>
  <c r="E864" i="7"/>
  <c r="H857" i="7"/>
  <c r="D857" i="7"/>
  <c r="E856" i="7"/>
  <c r="H853" i="7"/>
  <c r="D853" i="7"/>
  <c r="E852" i="7"/>
  <c r="H841" i="7"/>
  <c r="D841" i="7"/>
  <c r="D839" i="7"/>
  <c r="H833" i="7"/>
  <c r="D833" i="7"/>
  <c r="F829" i="7"/>
  <c r="E829" i="7"/>
  <c r="I829" i="7"/>
  <c r="D816" i="7"/>
  <c r="G816" i="7"/>
  <c r="E816" i="7"/>
  <c r="G810" i="7"/>
  <c r="E809" i="7"/>
  <c r="I809" i="7"/>
  <c r="D809" i="7"/>
  <c r="H809" i="7"/>
  <c r="E799" i="7"/>
  <c r="G799" i="7"/>
  <c r="F799" i="7"/>
  <c r="F790" i="7"/>
  <c r="G790" i="7"/>
  <c r="F775" i="7"/>
  <c r="E775" i="7"/>
  <c r="I775" i="7"/>
  <c r="E751" i="7"/>
  <c r="I751" i="7"/>
  <c r="D751" i="7"/>
  <c r="H751" i="7"/>
  <c r="G748" i="7"/>
  <c r="I748" i="7"/>
  <c r="G741" i="7"/>
  <c r="H741" i="7"/>
  <c r="D741" i="7"/>
  <c r="I732" i="7"/>
  <c r="E731" i="7"/>
  <c r="I731" i="7"/>
  <c r="D731" i="7"/>
  <c r="H731" i="7"/>
  <c r="G729" i="7"/>
  <c r="F729" i="7"/>
  <c r="D729" i="7"/>
  <c r="G724" i="7"/>
  <c r="I724" i="7"/>
  <c r="F724" i="7"/>
  <c r="H705" i="7"/>
  <c r="F702" i="7"/>
  <c r="E702" i="7"/>
  <c r="D702" i="7"/>
  <c r="E687" i="7"/>
  <c r="I687" i="7"/>
  <c r="D687" i="7"/>
  <c r="H687" i="7"/>
  <c r="G684" i="7"/>
  <c r="I684" i="7"/>
  <c r="G677" i="7"/>
  <c r="H677" i="7"/>
  <c r="D677" i="7"/>
  <c r="I668" i="7"/>
  <c r="E667" i="7"/>
  <c r="I667" i="7"/>
  <c r="D667" i="7"/>
  <c r="H667" i="7"/>
  <c r="G665" i="7"/>
  <c r="F665" i="7"/>
  <c r="D665" i="7"/>
  <c r="G660" i="7"/>
  <c r="I660" i="7"/>
  <c r="F660" i="7"/>
  <c r="F651" i="7"/>
  <c r="E651" i="7"/>
  <c r="I651" i="7"/>
  <c r="G649" i="7"/>
  <c r="H649" i="7"/>
  <c r="F649" i="7"/>
  <c r="G640" i="7"/>
  <c r="I640" i="7"/>
  <c r="E640" i="7"/>
  <c r="I630" i="7"/>
  <c r="E630" i="7"/>
  <c r="I628" i="7"/>
  <c r="G628" i="7"/>
  <c r="E628" i="7"/>
  <c r="E626" i="7"/>
  <c r="F619" i="7"/>
  <c r="E619" i="7"/>
  <c r="I619" i="7"/>
  <c r="E617" i="7"/>
  <c r="F617" i="7"/>
  <c r="D617" i="7"/>
  <c r="E610" i="7"/>
  <c r="I608" i="7"/>
  <c r="G608" i="7"/>
  <c r="F603" i="7"/>
  <c r="E603" i="7"/>
  <c r="I603" i="7"/>
  <c r="E601" i="7"/>
  <c r="F601" i="7"/>
  <c r="D601" i="7"/>
  <c r="E594" i="7"/>
  <c r="I592" i="7"/>
  <c r="G592" i="7"/>
  <c r="F587" i="7"/>
  <c r="E587" i="7"/>
  <c r="I587" i="7"/>
  <c r="E585" i="7"/>
  <c r="F585" i="7"/>
  <c r="D585" i="7"/>
  <c r="E578" i="7"/>
  <c r="I576" i="7"/>
  <c r="G576" i="7"/>
  <c r="F571" i="7"/>
  <c r="E571" i="7"/>
  <c r="I571" i="7"/>
  <c r="E569" i="7"/>
  <c r="F569" i="7"/>
  <c r="D569" i="7"/>
  <c r="E519" i="7"/>
  <c r="I519" i="7"/>
  <c r="D519" i="7"/>
  <c r="H519" i="7"/>
  <c r="E513" i="7"/>
  <c r="G513" i="7"/>
  <c r="F513" i="7"/>
  <c r="E499" i="7"/>
  <c r="I499" i="7"/>
  <c r="D499" i="7"/>
  <c r="H499" i="7"/>
  <c r="E493" i="7"/>
  <c r="G493" i="7"/>
  <c r="F493" i="7"/>
  <c r="F476" i="7"/>
  <c r="I476" i="7"/>
  <c r="G476" i="7"/>
  <c r="E470" i="7"/>
  <c r="G470" i="7"/>
  <c r="E467" i="7"/>
  <c r="I467" i="7"/>
  <c r="D467" i="7"/>
  <c r="H467" i="7"/>
  <c r="E461" i="7"/>
  <c r="G461" i="7"/>
  <c r="F461" i="7"/>
  <c r="E429" i="7"/>
  <c r="G429" i="7"/>
  <c r="F429" i="7"/>
  <c r="H429" i="7"/>
  <c r="D429" i="7"/>
  <c r="E427" i="7"/>
  <c r="I427" i="7"/>
  <c r="D427" i="7"/>
  <c r="H427" i="7"/>
  <c r="G427" i="7"/>
  <c r="F403" i="7"/>
  <c r="E403" i="7"/>
  <c r="I403" i="7"/>
  <c r="H403" i="7"/>
  <c r="G403" i="7"/>
  <c r="F395" i="7"/>
  <c r="E395" i="7"/>
  <c r="I395" i="7"/>
  <c r="G395" i="7"/>
  <c r="D395" i="7"/>
  <c r="E393" i="7"/>
  <c r="F393" i="7"/>
  <c r="D393" i="7"/>
  <c r="H393" i="7"/>
  <c r="E358" i="7"/>
  <c r="G358" i="7"/>
  <c r="F344" i="7"/>
  <c r="G344" i="7"/>
  <c r="E344" i="7"/>
  <c r="F324" i="7"/>
  <c r="G324" i="7"/>
  <c r="D322" i="7"/>
  <c r="G322" i="7"/>
  <c r="E322" i="7"/>
  <c r="F304" i="7"/>
  <c r="G304" i="7"/>
  <c r="F301" i="7"/>
  <c r="H301" i="7"/>
  <c r="G301" i="7"/>
  <c r="F266" i="7"/>
  <c r="G266" i="7"/>
  <c r="E266" i="7"/>
  <c r="I266" i="7"/>
  <c r="H266" i="7"/>
  <c r="E252" i="7"/>
  <c r="I252" i="7"/>
  <c r="G252" i="7"/>
  <c r="F252" i="7"/>
  <c r="D249" i="7"/>
  <c r="G249" i="7"/>
  <c r="F238" i="7"/>
  <c r="E238" i="7"/>
  <c r="D238" i="7"/>
  <c r="I238" i="7"/>
  <c r="H238" i="7"/>
  <c r="E236" i="7"/>
  <c r="G236" i="7"/>
  <c r="E232" i="7"/>
  <c r="G232" i="7"/>
  <c r="F232" i="7"/>
  <c r="I232" i="7"/>
  <c r="E223" i="7"/>
  <c r="I223" i="7"/>
  <c r="D223" i="7"/>
  <c r="H223" i="7"/>
  <c r="G223" i="7"/>
  <c r="F223" i="7"/>
  <c r="D220" i="7"/>
  <c r="G220" i="7"/>
  <c r="F220" i="7"/>
  <c r="I220" i="7"/>
  <c r="E187" i="7"/>
  <c r="I187" i="7"/>
  <c r="D187" i="7"/>
  <c r="H187" i="7"/>
  <c r="G187" i="7"/>
  <c r="F187" i="7"/>
  <c r="D180" i="7"/>
  <c r="F180" i="7"/>
  <c r="E180" i="7"/>
  <c r="I180" i="7"/>
  <c r="G180" i="7"/>
  <c r="D156" i="7"/>
  <c r="G156" i="7"/>
  <c r="F156" i="7"/>
  <c r="I156" i="7"/>
  <c r="F115" i="7"/>
  <c r="E115" i="7"/>
  <c r="I115" i="7"/>
  <c r="G115" i="7"/>
  <c r="D115" i="7"/>
  <c r="D103" i="7"/>
  <c r="G103" i="7"/>
  <c r="F103" i="7"/>
  <c r="I103" i="7"/>
  <c r="E103" i="7"/>
  <c r="D100" i="7"/>
  <c r="G100" i="7"/>
  <c r="E90" i="7"/>
  <c r="G90" i="7"/>
  <c r="F90" i="7"/>
  <c r="D83" i="7"/>
  <c r="G83" i="7"/>
  <c r="G75" i="7"/>
  <c r="E58" i="7"/>
  <c r="G58" i="7"/>
  <c r="F58" i="7"/>
  <c r="D51" i="7"/>
  <c r="G51" i="7"/>
  <c r="F28" i="7"/>
  <c r="E28" i="7"/>
  <c r="D28" i="7"/>
  <c r="I28" i="7"/>
  <c r="H28" i="7"/>
  <c r="F26" i="7"/>
  <c r="I26" i="7"/>
  <c r="G26" i="7"/>
  <c r="F10" i="7"/>
  <c r="I10" i="7"/>
  <c r="G10" i="7"/>
  <c r="F968" i="8"/>
  <c r="E968" i="8"/>
  <c r="G968" i="8"/>
  <c r="D968" i="8"/>
  <c r="E963" i="8"/>
  <c r="F963" i="8"/>
  <c r="D963" i="8"/>
  <c r="G963" i="8"/>
  <c r="E907" i="8"/>
  <c r="F907" i="8"/>
  <c r="D907" i="8"/>
  <c r="G907" i="8"/>
  <c r="E845" i="8"/>
  <c r="F845" i="8"/>
  <c r="D845" i="8"/>
  <c r="G845" i="8"/>
  <c r="E828" i="8"/>
  <c r="D828" i="8"/>
  <c r="G828" i="8"/>
  <c r="F828" i="8"/>
  <c r="E823" i="7"/>
  <c r="F823" i="7"/>
  <c r="D823" i="7"/>
  <c r="D820" i="7"/>
  <c r="I820" i="7"/>
  <c r="G820" i="7"/>
  <c r="E807" i="7"/>
  <c r="G807" i="7"/>
  <c r="F807" i="7"/>
  <c r="D800" i="7"/>
  <c r="G800" i="7"/>
  <c r="E800" i="7"/>
  <c r="G785" i="7"/>
  <c r="H785" i="7"/>
  <c r="F781" i="7"/>
  <c r="D781" i="7"/>
  <c r="F778" i="7"/>
  <c r="I778" i="7"/>
  <c r="H778" i="7"/>
  <c r="F771" i="7"/>
  <c r="E771" i="7"/>
  <c r="I771" i="7"/>
  <c r="G768" i="7"/>
  <c r="I768" i="7"/>
  <c r="E768" i="7"/>
  <c r="G765" i="7"/>
  <c r="F765" i="7"/>
  <c r="F758" i="7"/>
  <c r="H758" i="7"/>
  <c r="F754" i="7"/>
  <c r="E754" i="7"/>
  <c r="D754" i="7"/>
  <c r="I754" i="7"/>
  <c r="G752" i="7"/>
  <c r="I752" i="7"/>
  <c r="F738" i="7"/>
  <c r="G738" i="7"/>
  <c r="E738" i="7"/>
  <c r="F715" i="7"/>
  <c r="E715" i="7"/>
  <c r="I715" i="7"/>
  <c r="G713" i="7"/>
  <c r="H713" i="7"/>
  <c r="F713" i="7"/>
  <c r="F711" i="7"/>
  <c r="E711" i="7"/>
  <c r="I711" i="7"/>
  <c r="F707" i="7"/>
  <c r="E707" i="7"/>
  <c r="I707" i="7"/>
  <c r="F694" i="7"/>
  <c r="H694" i="7"/>
  <c r="F690" i="7"/>
  <c r="E690" i="7"/>
  <c r="D690" i="7"/>
  <c r="I690" i="7"/>
  <c r="G688" i="7"/>
  <c r="I688" i="7"/>
  <c r="F674" i="7"/>
  <c r="G674" i="7"/>
  <c r="E674" i="7"/>
  <c r="F647" i="7"/>
  <c r="E647" i="7"/>
  <c r="I647" i="7"/>
  <c r="F643" i="7"/>
  <c r="E643" i="7"/>
  <c r="I643" i="7"/>
  <c r="F635" i="7"/>
  <c r="E635" i="7"/>
  <c r="I635" i="7"/>
  <c r="E613" i="7"/>
  <c r="G613" i="7"/>
  <c r="F613" i="7"/>
  <c r="E597" i="7"/>
  <c r="G597" i="7"/>
  <c r="F597" i="7"/>
  <c r="E581" i="7"/>
  <c r="G581" i="7"/>
  <c r="F581" i="7"/>
  <c r="E561" i="7"/>
  <c r="F561" i="7"/>
  <c r="D561" i="7"/>
  <c r="F552" i="7"/>
  <c r="G552" i="7"/>
  <c r="E552" i="7"/>
  <c r="F547" i="7"/>
  <c r="E547" i="7"/>
  <c r="I547" i="7"/>
  <c r="E545" i="7"/>
  <c r="F545" i="7"/>
  <c r="D545" i="7"/>
  <c r="F536" i="7"/>
  <c r="G536" i="7"/>
  <c r="E536" i="7"/>
  <c r="F528" i="7"/>
  <c r="G528" i="7"/>
  <c r="E528" i="7"/>
  <c r="F520" i="7"/>
  <c r="I520" i="7"/>
  <c r="G520" i="7"/>
  <c r="E505" i="7"/>
  <c r="G505" i="7"/>
  <c r="F505" i="7"/>
  <c r="F500" i="7"/>
  <c r="I500" i="7"/>
  <c r="G500" i="7"/>
  <c r="E491" i="7"/>
  <c r="I491" i="7"/>
  <c r="D491" i="7"/>
  <c r="H491" i="7"/>
  <c r="E485" i="7"/>
  <c r="G485" i="7"/>
  <c r="F485" i="7"/>
  <c r="F468" i="7"/>
  <c r="I468" i="7"/>
  <c r="G468" i="7"/>
  <c r="E462" i="7"/>
  <c r="G462" i="7"/>
  <c r="E459" i="7"/>
  <c r="I459" i="7"/>
  <c r="D459" i="7"/>
  <c r="H459" i="7"/>
  <c r="E453" i="7"/>
  <c r="G453" i="7"/>
  <c r="F453" i="7"/>
  <c r="E390" i="7"/>
  <c r="G390" i="7"/>
  <c r="F376" i="7"/>
  <c r="G376" i="7"/>
  <c r="E376" i="7"/>
  <c r="F368" i="7"/>
  <c r="G368" i="7"/>
  <c r="E368" i="7"/>
  <c r="I368" i="7"/>
  <c r="E353" i="7"/>
  <c r="F353" i="7"/>
  <c r="D353" i="7"/>
  <c r="H353" i="7"/>
  <c r="G353" i="7"/>
  <c r="E321" i="7"/>
  <c r="G321" i="7"/>
  <c r="F321" i="7"/>
  <c r="H321" i="7"/>
  <c r="D321" i="7"/>
  <c r="E315" i="7"/>
  <c r="I315" i="7"/>
  <c r="D315" i="7"/>
  <c r="H315" i="7"/>
  <c r="G315" i="7"/>
  <c r="E307" i="7"/>
  <c r="I307" i="7"/>
  <c r="D307" i="7"/>
  <c r="H307" i="7"/>
  <c r="G307" i="7"/>
  <c r="F307" i="7"/>
  <c r="F282" i="7"/>
  <c r="G282" i="7"/>
  <c r="E282" i="7"/>
  <c r="I282" i="7"/>
  <c r="H282" i="7"/>
  <c r="F261" i="7"/>
  <c r="G261" i="7"/>
  <c r="D261" i="7"/>
  <c r="H261" i="7"/>
  <c r="E242" i="7"/>
  <c r="G242" i="7"/>
  <c r="D242" i="7"/>
  <c r="I242" i="7"/>
  <c r="E235" i="7"/>
  <c r="I235" i="7"/>
  <c r="D235" i="7"/>
  <c r="H235" i="7"/>
  <c r="G235" i="7"/>
  <c r="F235" i="7"/>
  <c r="E219" i="7"/>
  <c r="I219" i="7"/>
  <c r="D219" i="7"/>
  <c r="H219" i="7"/>
  <c r="G219" i="7"/>
  <c r="F219" i="7"/>
  <c r="F159" i="7"/>
  <c r="E159" i="7"/>
  <c r="I159" i="7"/>
  <c r="H159" i="7"/>
  <c r="G159" i="7"/>
  <c r="E155" i="7"/>
  <c r="I155" i="7"/>
  <c r="D155" i="7"/>
  <c r="H155" i="7"/>
  <c r="G155" i="7"/>
  <c r="F155" i="7"/>
  <c r="F111" i="7"/>
  <c r="E111" i="7"/>
  <c r="I111" i="7"/>
  <c r="G111" i="7"/>
  <c r="D111" i="7"/>
  <c r="F85" i="7"/>
  <c r="E85" i="7"/>
  <c r="I85" i="7"/>
  <c r="G85" i="7"/>
  <c r="D85" i="7"/>
  <c r="E82" i="7"/>
  <c r="G82" i="7"/>
  <c r="F82" i="7"/>
  <c r="F77" i="7"/>
  <c r="E77" i="7"/>
  <c r="I77" i="7"/>
  <c r="H77" i="7"/>
  <c r="G77" i="7"/>
  <c r="F53" i="7"/>
  <c r="E53" i="7"/>
  <c r="I53" i="7"/>
  <c r="G53" i="7"/>
  <c r="D53" i="7"/>
  <c r="E50" i="7"/>
  <c r="G50" i="7"/>
  <c r="F50" i="7"/>
  <c r="E41" i="7"/>
  <c r="I41" i="7"/>
  <c r="D41" i="7"/>
  <c r="H41" i="7"/>
  <c r="G41" i="7"/>
  <c r="F928" i="8"/>
  <c r="E928" i="8"/>
  <c r="G928" i="8"/>
  <c r="D928" i="8"/>
  <c r="E909" i="8"/>
  <c r="G909" i="8"/>
  <c r="F909" i="8"/>
  <c r="D909" i="8"/>
  <c r="E862" i="8"/>
  <c r="G862" i="8"/>
  <c r="E851" i="8"/>
  <c r="G851" i="8"/>
  <c r="E817" i="8"/>
  <c r="F817" i="8"/>
  <c r="D817" i="8"/>
  <c r="G817" i="8"/>
  <c r="E769" i="8"/>
  <c r="F769" i="8"/>
  <c r="D769" i="8"/>
  <c r="G769" i="8"/>
  <c r="E740" i="8"/>
  <c r="D740" i="8"/>
  <c r="G740" i="8"/>
  <c r="F740" i="8"/>
  <c r="E692" i="8"/>
  <c r="D692" i="8"/>
  <c r="G692" i="8"/>
  <c r="F692" i="8"/>
  <c r="E673" i="8"/>
  <c r="F673" i="8"/>
  <c r="D673" i="8"/>
  <c r="G673" i="8"/>
  <c r="E659" i="8"/>
  <c r="G659" i="8"/>
  <c r="F659" i="8"/>
  <c r="D659" i="8"/>
  <c r="E579" i="8"/>
  <c r="F579" i="8"/>
  <c r="G579" i="8"/>
  <c r="D579" i="8"/>
  <c r="E571" i="8"/>
  <c r="F571" i="8"/>
  <c r="G571" i="8"/>
  <c r="D571" i="8"/>
  <c r="D520" i="8"/>
  <c r="F520" i="8"/>
  <c r="G520" i="8"/>
  <c r="E520" i="8"/>
  <c r="D499" i="8"/>
  <c r="F499" i="8"/>
  <c r="G499" i="8"/>
  <c r="E499" i="8"/>
  <c r="E494" i="8"/>
  <c r="G494" i="8"/>
  <c r="E492" i="8"/>
  <c r="G492" i="8"/>
  <c r="E335" i="8"/>
  <c r="F335" i="8"/>
  <c r="D335" i="8"/>
  <c r="G335" i="8"/>
  <c r="E332" i="8"/>
  <c r="F332" i="8"/>
  <c r="G332" i="8"/>
  <c r="D332" i="8"/>
  <c r="E303" i="8"/>
  <c r="F303" i="8"/>
  <c r="D303" i="8"/>
  <c r="G303" i="8"/>
  <c r="E300" i="8"/>
  <c r="F300" i="8"/>
  <c r="G300" i="8"/>
  <c r="D300" i="8"/>
  <c r="F259" i="8"/>
  <c r="G259" i="8"/>
  <c r="D222" i="8"/>
  <c r="F222" i="8"/>
  <c r="G222" i="8"/>
  <c r="E222" i="8"/>
  <c r="E153" i="8"/>
  <c r="G153" i="8"/>
  <c r="D153" i="8"/>
  <c r="E215" i="6"/>
  <c r="H205" i="6"/>
  <c r="I201" i="6"/>
  <c r="D201" i="6"/>
  <c r="H198" i="6"/>
  <c r="I195" i="6"/>
  <c r="D188" i="6"/>
  <c r="E187" i="6"/>
  <c r="F45" i="6"/>
  <c r="F37" i="6"/>
  <c r="F21" i="6"/>
  <c r="D972" i="7"/>
  <c r="D971" i="7"/>
  <c r="H965" i="7"/>
  <c r="G962" i="7"/>
  <c r="E872" i="7"/>
  <c r="G871" i="7"/>
  <c r="I865" i="7"/>
  <c r="G864" i="7"/>
  <c r="I857" i="7"/>
  <c r="G856" i="7"/>
  <c r="I853" i="7"/>
  <c r="G852" i="7"/>
  <c r="G850" i="7"/>
  <c r="G846" i="7"/>
  <c r="D843" i="7"/>
  <c r="I841" i="7"/>
  <c r="F839" i="7"/>
  <c r="D835" i="7"/>
  <c r="I833" i="7"/>
  <c r="G830" i="7"/>
  <c r="D829" i="7"/>
  <c r="F826" i="7"/>
  <c r="G826" i="7"/>
  <c r="H823" i="7"/>
  <c r="F821" i="7"/>
  <c r="E821" i="7"/>
  <c r="I821" i="7"/>
  <c r="F818" i="7"/>
  <c r="G818" i="7"/>
  <c r="H816" i="7"/>
  <c r="E815" i="7"/>
  <c r="G815" i="7"/>
  <c r="F815" i="7"/>
  <c r="F809" i="7"/>
  <c r="H807" i="7"/>
  <c r="G802" i="7"/>
  <c r="E801" i="7"/>
  <c r="I801" i="7"/>
  <c r="D801" i="7"/>
  <c r="H801" i="7"/>
  <c r="D799" i="7"/>
  <c r="G794" i="7"/>
  <c r="E793" i="7"/>
  <c r="I793" i="7"/>
  <c r="D793" i="7"/>
  <c r="H793" i="7"/>
  <c r="F788" i="7"/>
  <c r="G788" i="7"/>
  <c r="E788" i="7"/>
  <c r="H781" i="7"/>
  <c r="F779" i="7"/>
  <c r="E779" i="7"/>
  <c r="I779" i="7"/>
  <c r="G777" i="7"/>
  <c r="H777" i="7"/>
  <c r="F777" i="7"/>
  <c r="D775" i="7"/>
  <c r="G771" i="7"/>
  <c r="H769" i="7"/>
  <c r="H765" i="7"/>
  <c r="H754" i="7"/>
  <c r="F751" i="7"/>
  <c r="F750" i="7"/>
  <c r="H750" i="7"/>
  <c r="E750" i="7"/>
  <c r="H738" i="7"/>
  <c r="F731" i="7"/>
  <c r="H729" i="7"/>
  <c r="G728" i="7"/>
  <c r="F728" i="7"/>
  <c r="E724" i="7"/>
  <c r="E723" i="7"/>
  <c r="I723" i="7"/>
  <c r="D723" i="7"/>
  <c r="H723" i="7"/>
  <c r="F717" i="7"/>
  <c r="D717" i="7"/>
  <c r="G715" i="7"/>
  <c r="F714" i="7"/>
  <c r="I714" i="7"/>
  <c r="H714" i="7"/>
  <c r="G711" i="7"/>
  <c r="G707" i="7"/>
  <c r="H702" i="7"/>
  <c r="G701" i="7"/>
  <c r="F701" i="7"/>
  <c r="H690" i="7"/>
  <c r="F687" i="7"/>
  <c r="F686" i="7"/>
  <c r="H686" i="7"/>
  <c r="E686" i="7"/>
  <c r="H674" i="7"/>
  <c r="F667" i="7"/>
  <c r="H665" i="7"/>
  <c r="G664" i="7"/>
  <c r="F664" i="7"/>
  <c r="E660" i="7"/>
  <c r="E659" i="7"/>
  <c r="I659" i="7"/>
  <c r="D659" i="7"/>
  <c r="H659" i="7"/>
  <c r="D651" i="7"/>
  <c r="D649" i="7"/>
  <c r="G647" i="7"/>
  <c r="G643" i="7"/>
  <c r="G635" i="7"/>
  <c r="E629" i="7"/>
  <c r="G629" i="7"/>
  <c r="F629" i="7"/>
  <c r="I624" i="7"/>
  <c r="G624" i="7"/>
  <c r="D619" i="7"/>
  <c r="G617" i="7"/>
  <c r="H613" i="7"/>
  <c r="E608" i="7"/>
  <c r="E607" i="7"/>
  <c r="I607" i="7"/>
  <c r="D607" i="7"/>
  <c r="H607" i="7"/>
  <c r="D603" i="7"/>
  <c r="G601" i="7"/>
  <c r="H597" i="7"/>
  <c r="E592" i="7"/>
  <c r="E591" i="7"/>
  <c r="I591" i="7"/>
  <c r="D591" i="7"/>
  <c r="H591" i="7"/>
  <c r="D587" i="7"/>
  <c r="G585" i="7"/>
  <c r="H581" i="7"/>
  <c r="E576" i="7"/>
  <c r="E575" i="7"/>
  <c r="I575" i="7"/>
  <c r="D575" i="7"/>
  <c r="H575" i="7"/>
  <c r="D571" i="7"/>
  <c r="G569" i="7"/>
  <c r="H561" i="7"/>
  <c r="F560" i="7"/>
  <c r="G560" i="7"/>
  <c r="E560" i="7"/>
  <c r="F555" i="7"/>
  <c r="E555" i="7"/>
  <c r="I555" i="7"/>
  <c r="E553" i="7"/>
  <c r="F553" i="7"/>
  <c r="D553" i="7"/>
  <c r="G547" i="7"/>
  <c r="H545" i="7"/>
  <c r="F544" i="7"/>
  <c r="G544" i="7"/>
  <c r="E544" i="7"/>
  <c r="F539" i="7"/>
  <c r="E539" i="7"/>
  <c r="I539" i="7"/>
  <c r="E537" i="7"/>
  <c r="F537" i="7"/>
  <c r="D537" i="7"/>
  <c r="E529" i="7"/>
  <c r="F529" i="7"/>
  <c r="D529" i="7"/>
  <c r="E521" i="7"/>
  <c r="G521" i="7"/>
  <c r="F521" i="7"/>
  <c r="F519" i="7"/>
  <c r="D513" i="7"/>
  <c r="H505" i="7"/>
  <c r="F504" i="7"/>
  <c r="I504" i="7"/>
  <c r="G504" i="7"/>
  <c r="F499" i="7"/>
  <c r="D493" i="7"/>
  <c r="G491" i="7"/>
  <c r="H485" i="7"/>
  <c r="F484" i="7"/>
  <c r="I484" i="7"/>
  <c r="G484" i="7"/>
  <c r="E478" i="7"/>
  <c r="G478" i="7"/>
  <c r="E476" i="7"/>
  <c r="E475" i="7"/>
  <c r="I475" i="7"/>
  <c r="D475" i="7"/>
  <c r="H475" i="7"/>
  <c r="E469" i="7"/>
  <c r="G469" i="7"/>
  <c r="F469" i="7"/>
  <c r="F467" i="7"/>
  <c r="D461" i="7"/>
  <c r="G459" i="7"/>
  <c r="H453" i="7"/>
  <c r="F452" i="7"/>
  <c r="I452" i="7"/>
  <c r="G452" i="7"/>
  <c r="E446" i="7"/>
  <c r="G446" i="7"/>
  <c r="F444" i="7"/>
  <c r="G444" i="7"/>
  <c r="I444" i="7"/>
  <c r="E444" i="7"/>
  <c r="F436" i="7"/>
  <c r="I436" i="7"/>
  <c r="G436" i="7"/>
  <c r="E436" i="7"/>
  <c r="E430" i="7"/>
  <c r="G430" i="7"/>
  <c r="F427" i="7"/>
  <c r="E413" i="7"/>
  <c r="G413" i="7"/>
  <c r="F413" i="7"/>
  <c r="H413" i="7"/>
  <c r="D413" i="7"/>
  <c r="E411" i="7"/>
  <c r="I411" i="7"/>
  <c r="D411" i="7"/>
  <c r="H411" i="7"/>
  <c r="G411" i="7"/>
  <c r="D403" i="7"/>
  <c r="H395" i="7"/>
  <c r="G393" i="7"/>
  <c r="F371" i="7"/>
  <c r="E371" i="7"/>
  <c r="I371" i="7"/>
  <c r="H371" i="7"/>
  <c r="G371" i="7"/>
  <c r="F363" i="7"/>
  <c r="E363" i="7"/>
  <c r="I363" i="7"/>
  <c r="G363" i="7"/>
  <c r="D363" i="7"/>
  <c r="E361" i="7"/>
  <c r="F361" i="7"/>
  <c r="D361" i="7"/>
  <c r="H361" i="7"/>
  <c r="I344" i="7"/>
  <c r="E337" i="7"/>
  <c r="G337" i="7"/>
  <c r="F337" i="7"/>
  <c r="H337" i="7"/>
  <c r="D337" i="7"/>
  <c r="E331" i="7"/>
  <c r="I331" i="7"/>
  <c r="D331" i="7"/>
  <c r="H331" i="7"/>
  <c r="G331" i="7"/>
  <c r="I322" i="7"/>
  <c r="G308" i="7"/>
  <c r="D301" i="7"/>
  <c r="E297" i="7"/>
  <c r="F297" i="7"/>
  <c r="D297" i="7"/>
  <c r="H297" i="7"/>
  <c r="E293" i="7"/>
  <c r="F293" i="7"/>
  <c r="D293" i="7"/>
  <c r="H293" i="7"/>
  <c r="G293" i="7"/>
  <c r="E287" i="7"/>
  <c r="I287" i="7"/>
  <c r="D287" i="7"/>
  <c r="H287" i="7"/>
  <c r="G287" i="7"/>
  <c r="D266" i="7"/>
  <c r="G238" i="7"/>
  <c r="F236" i="7"/>
  <c r="E224" i="7"/>
  <c r="I224" i="7"/>
  <c r="G224" i="7"/>
  <c r="E220" i="7"/>
  <c r="E202" i="7"/>
  <c r="H202" i="7"/>
  <c r="G202" i="7"/>
  <c r="I202" i="7"/>
  <c r="D202" i="7"/>
  <c r="D200" i="7"/>
  <c r="F200" i="7"/>
  <c r="E200" i="7"/>
  <c r="I200" i="7"/>
  <c r="E188" i="7"/>
  <c r="I188" i="7"/>
  <c r="G188" i="7"/>
  <c r="E184" i="7"/>
  <c r="G184" i="7"/>
  <c r="F184" i="7"/>
  <c r="I184" i="7"/>
  <c r="D168" i="7"/>
  <c r="G168" i="7"/>
  <c r="F168" i="7"/>
  <c r="I168" i="7"/>
  <c r="E168" i="7"/>
  <c r="E166" i="7"/>
  <c r="G166" i="7"/>
  <c r="D166" i="7"/>
  <c r="E156" i="7"/>
  <c r="D129" i="7"/>
  <c r="G129" i="7"/>
  <c r="E122" i="7"/>
  <c r="G122" i="7"/>
  <c r="D122" i="7"/>
  <c r="I122" i="7"/>
  <c r="H122" i="7"/>
  <c r="H115" i="7"/>
  <c r="D113" i="7"/>
  <c r="G113" i="7"/>
  <c r="D108" i="7"/>
  <c r="G108" i="7"/>
  <c r="F108" i="7"/>
  <c r="I108" i="7"/>
  <c r="E108" i="7"/>
  <c r="D104" i="7"/>
  <c r="G104" i="7"/>
  <c r="F72" i="7"/>
  <c r="G72" i="7"/>
  <c r="E72" i="7"/>
  <c r="I72" i="7"/>
  <c r="H72" i="7"/>
  <c r="E966" i="8"/>
  <c r="D966" i="8"/>
  <c r="G966" i="8"/>
  <c r="F966" i="8"/>
  <c r="F944" i="8"/>
  <c r="E944" i="8"/>
  <c r="G944" i="8"/>
  <c r="D944" i="8"/>
  <c r="F896" i="8"/>
  <c r="E896" i="8"/>
  <c r="G896" i="8"/>
  <c r="D896" i="8"/>
  <c r="E893" i="8"/>
  <c r="G893" i="8"/>
  <c r="F893" i="8"/>
  <c r="D893" i="8"/>
  <c r="F883" i="8"/>
  <c r="G883" i="8"/>
  <c r="E883" i="8"/>
  <c r="F822" i="8"/>
  <c r="E822" i="8"/>
  <c r="G822" i="8"/>
  <c r="D822" i="8"/>
  <c r="G827" i="7"/>
  <c r="I708" i="7"/>
  <c r="I698" i="7"/>
  <c r="H697" i="7"/>
  <c r="H670" i="7"/>
  <c r="G625" i="7"/>
  <c r="E438" i="7"/>
  <c r="G438" i="7"/>
  <c r="E435" i="7"/>
  <c r="I435" i="7"/>
  <c r="D435" i="7"/>
  <c r="H435" i="7"/>
  <c r="E422" i="7"/>
  <c r="G422" i="7"/>
  <c r="E419" i="7"/>
  <c r="I419" i="7"/>
  <c r="D419" i="7"/>
  <c r="H419" i="7"/>
  <c r="E409" i="7"/>
  <c r="F409" i="7"/>
  <c r="D409" i="7"/>
  <c r="F392" i="7"/>
  <c r="G392" i="7"/>
  <c r="E392" i="7"/>
  <c r="F387" i="7"/>
  <c r="E387" i="7"/>
  <c r="I387" i="7"/>
  <c r="E377" i="7"/>
  <c r="F377" i="7"/>
  <c r="D377" i="7"/>
  <c r="F360" i="7"/>
  <c r="G360" i="7"/>
  <c r="E360" i="7"/>
  <c r="F355" i="7"/>
  <c r="E355" i="7"/>
  <c r="I355" i="7"/>
  <c r="E345" i="7"/>
  <c r="F345" i="7"/>
  <c r="D345" i="7"/>
  <c r="E339" i="7"/>
  <c r="I339" i="7"/>
  <c r="D339" i="7"/>
  <c r="H339" i="7"/>
  <c r="D330" i="7"/>
  <c r="G330" i="7"/>
  <c r="E330" i="7"/>
  <c r="E323" i="7"/>
  <c r="I323" i="7"/>
  <c r="D323" i="7"/>
  <c r="H323" i="7"/>
  <c r="D314" i="7"/>
  <c r="G314" i="7"/>
  <c r="E314" i="7"/>
  <c r="D306" i="7"/>
  <c r="H306" i="7"/>
  <c r="G306" i="7"/>
  <c r="F302" i="7"/>
  <c r="G302" i="7"/>
  <c r="E302" i="7"/>
  <c r="F295" i="7"/>
  <c r="E295" i="7"/>
  <c r="I295" i="7"/>
  <c r="F281" i="7"/>
  <c r="H281" i="7"/>
  <c r="G281" i="7"/>
  <c r="F265" i="7"/>
  <c r="H265" i="7"/>
  <c r="G265" i="7"/>
  <c r="E251" i="7"/>
  <c r="I251" i="7"/>
  <c r="D251" i="7"/>
  <c r="H251" i="7"/>
  <c r="E248" i="7"/>
  <c r="G248" i="7"/>
  <c r="F248" i="7"/>
  <c r="D244" i="7"/>
  <c r="F244" i="7"/>
  <c r="E244" i="7"/>
  <c r="F227" i="7"/>
  <c r="E227" i="7"/>
  <c r="I227" i="7"/>
  <c r="E218" i="7"/>
  <c r="H218" i="7"/>
  <c r="G218" i="7"/>
  <c r="D205" i="7"/>
  <c r="G205" i="7"/>
  <c r="E198" i="7"/>
  <c r="G198" i="7"/>
  <c r="D198" i="7"/>
  <c r="F191" i="7"/>
  <c r="E191" i="7"/>
  <c r="I191" i="7"/>
  <c r="F182" i="7"/>
  <c r="G182" i="7"/>
  <c r="E182" i="7"/>
  <c r="F178" i="7"/>
  <c r="G178" i="7"/>
  <c r="E178" i="7"/>
  <c r="E171" i="7"/>
  <c r="I171" i="7"/>
  <c r="D171" i="7"/>
  <c r="H171" i="7"/>
  <c r="E167" i="7"/>
  <c r="I167" i="7"/>
  <c r="D167" i="7"/>
  <c r="H167" i="7"/>
  <c r="E154" i="7"/>
  <c r="H154" i="7"/>
  <c r="G154" i="7"/>
  <c r="F139" i="7"/>
  <c r="E139" i="7"/>
  <c r="I139" i="7"/>
  <c r="F135" i="7"/>
  <c r="E135" i="7"/>
  <c r="I135" i="7"/>
  <c r="F131" i="7"/>
  <c r="E131" i="7"/>
  <c r="I131" i="7"/>
  <c r="D128" i="7"/>
  <c r="G128" i="7"/>
  <c r="F128" i="7"/>
  <c r="E107" i="7"/>
  <c r="I107" i="7"/>
  <c r="D107" i="7"/>
  <c r="H107" i="7"/>
  <c r="E102" i="7"/>
  <c r="I102" i="7"/>
  <c r="D102" i="7"/>
  <c r="H102" i="7"/>
  <c r="E98" i="7"/>
  <c r="G98" i="7"/>
  <c r="F98" i="7"/>
  <c r="F93" i="7"/>
  <c r="E93" i="7"/>
  <c r="I93" i="7"/>
  <c r="F88" i="7"/>
  <c r="G88" i="7"/>
  <c r="E88" i="7"/>
  <c r="E66" i="7"/>
  <c r="G66" i="7"/>
  <c r="F66" i="7"/>
  <c r="F61" i="7"/>
  <c r="E61" i="7"/>
  <c r="I61" i="7"/>
  <c r="F56" i="7"/>
  <c r="G56" i="7"/>
  <c r="E56" i="7"/>
  <c r="F36" i="7"/>
  <c r="H36" i="7"/>
  <c r="G36" i="7"/>
  <c r="F24" i="7"/>
  <c r="H24" i="7"/>
  <c r="F20" i="7"/>
  <c r="H20" i="7"/>
  <c r="G20" i="7"/>
  <c r="G11" i="7"/>
  <c r="F11" i="7"/>
  <c r="H11" i="7"/>
  <c r="D11" i="7"/>
  <c r="G979" i="8"/>
  <c r="E979" i="8"/>
  <c r="E958" i="8"/>
  <c r="D958" i="8"/>
  <c r="G958" i="8"/>
  <c r="F958" i="8"/>
  <c r="E942" i="8"/>
  <c r="D942" i="8"/>
  <c r="G942" i="8"/>
  <c r="F942" i="8"/>
  <c r="E933" i="8"/>
  <c r="G933" i="8"/>
  <c r="F933" i="8"/>
  <c r="F912" i="8"/>
  <c r="E912" i="8"/>
  <c r="G912" i="8"/>
  <c r="D912" i="8"/>
  <c r="E910" i="8"/>
  <c r="D910" i="8"/>
  <c r="G910" i="8"/>
  <c r="E894" i="8"/>
  <c r="D894" i="8"/>
  <c r="G894" i="8"/>
  <c r="F869" i="8"/>
  <c r="G869" i="8"/>
  <c r="E869" i="8"/>
  <c r="F867" i="8"/>
  <c r="G867" i="8"/>
  <c r="E867" i="8"/>
  <c r="E835" i="8"/>
  <c r="G835" i="8"/>
  <c r="F835" i="8"/>
  <c r="D835" i="8"/>
  <c r="E780" i="8"/>
  <c r="D780" i="8"/>
  <c r="G780" i="8"/>
  <c r="F780" i="8"/>
  <c r="F734" i="8"/>
  <c r="E734" i="8"/>
  <c r="G734" i="8"/>
  <c r="D734" i="8"/>
  <c r="G814" i="7"/>
  <c r="D811" i="7"/>
  <c r="G806" i="7"/>
  <c r="E784" i="7"/>
  <c r="D782" i="7"/>
  <c r="D770" i="7"/>
  <c r="I764" i="7"/>
  <c r="E656" i="7"/>
  <c r="D654" i="7"/>
  <c r="H646" i="7"/>
  <c r="I642" i="7"/>
  <c r="D642" i="7"/>
  <c r="E618" i="7"/>
  <c r="E616" i="7"/>
  <c r="H611" i="7"/>
  <c r="D605" i="7"/>
  <c r="E602" i="7"/>
  <c r="E600" i="7"/>
  <c r="H595" i="7"/>
  <c r="D589" i="7"/>
  <c r="E586" i="7"/>
  <c r="E584" i="7"/>
  <c r="H579" i="7"/>
  <c r="D573" i="7"/>
  <c r="H567" i="7"/>
  <c r="H559" i="7"/>
  <c r="H551" i="7"/>
  <c r="H543" i="7"/>
  <c r="H535" i="7"/>
  <c r="D533" i="7"/>
  <c r="E532" i="7"/>
  <c r="H527" i="7"/>
  <c r="D525" i="7"/>
  <c r="E524" i="7"/>
  <c r="D517" i="7"/>
  <c r="E516" i="7"/>
  <c r="D509" i="7"/>
  <c r="E508" i="7"/>
  <c r="D497" i="7"/>
  <c r="E496" i="7"/>
  <c r="D489" i="7"/>
  <c r="E488" i="7"/>
  <c r="D481" i="7"/>
  <c r="E480" i="7"/>
  <c r="D473" i="7"/>
  <c r="E472" i="7"/>
  <c r="D465" i="7"/>
  <c r="E464" i="7"/>
  <c r="D457" i="7"/>
  <c r="E456" i="7"/>
  <c r="D449" i="7"/>
  <c r="E448" i="7"/>
  <c r="G442" i="7"/>
  <c r="E437" i="7"/>
  <c r="G437" i="7"/>
  <c r="F437" i="7"/>
  <c r="F435" i="7"/>
  <c r="F428" i="7"/>
  <c r="I428" i="7"/>
  <c r="G428" i="7"/>
  <c r="E421" i="7"/>
  <c r="G421" i="7"/>
  <c r="F421" i="7"/>
  <c r="F419" i="7"/>
  <c r="F412" i="7"/>
  <c r="I412" i="7"/>
  <c r="G412" i="7"/>
  <c r="G409" i="7"/>
  <c r="E401" i="7"/>
  <c r="F401" i="7"/>
  <c r="D401" i="7"/>
  <c r="I392" i="7"/>
  <c r="D387" i="7"/>
  <c r="F384" i="7"/>
  <c r="G384" i="7"/>
  <c r="E384" i="7"/>
  <c r="G382" i="7"/>
  <c r="F379" i="7"/>
  <c r="E379" i="7"/>
  <c r="I379" i="7"/>
  <c r="G377" i="7"/>
  <c r="E369" i="7"/>
  <c r="F369" i="7"/>
  <c r="D369" i="7"/>
  <c r="I360" i="7"/>
  <c r="D355" i="7"/>
  <c r="F352" i="7"/>
  <c r="G352" i="7"/>
  <c r="E352" i="7"/>
  <c r="G350" i="7"/>
  <c r="F347" i="7"/>
  <c r="E347" i="7"/>
  <c r="I347" i="7"/>
  <c r="G345" i="7"/>
  <c r="F339" i="7"/>
  <c r="I330" i="7"/>
  <c r="E329" i="7"/>
  <c r="G329" i="7"/>
  <c r="F329" i="7"/>
  <c r="F323" i="7"/>
  <c r="I314" i="7"/>
  <c r="E313" i="7"/>
  <c r="G313" i="7"/>
  <c r="F313" i="7"/>
  <c r="E306" i="7"/>
  <c r="D302" i="7"/>
  <c r="D295" i="7"/>
  <c r="F291" i="7"/>
  <c r="E291" i="7"/>
  <c r="I291" i="7"/>
  <c r="F284" i="7"/>
  <c r="G284" i="7"/>
  <c r="D281" i="7"/>
  <c r="F278" i="7"/>
  <c r="E278" i="7"/>
  <c r="D278" i="7"/>
  <c r="I278" i="7"/>
  <c r="F275" i="7"/>
  <c r="E275" i="7"/>
  <c r="I275" i="7"/>
  <c r="F268" i="7"/>
  <c r="G268" i="7"/>
  <c r="D265" i="7"/>
  <c r="F262" i="7"/>
  <c r="E262" i="7"/>
  <c r="D262" i="7"/>
  <c r="I262" i="7"/>
  <c r="F259" i="7"/>
  <c r="E259" i="7"/>
  <c r="I259" i="7"/>
  <c r="F255" i="7"/>
  <c r="E255" i="7"/>
  <c r="I255" i="7"/>
  <c r="F251" i="7"/>
  <c r="I248" i="7"/>
  <c r="F246" i="7"/>
  <c r="G246" i="7"/>
  <c r="E246" i="7"/>
  <c r="G244" i="7"/>
  <c r="D233" i="7"/>
  <c r="G233" i="7"/>
  <c r="E230" i="7"/>
  <c r="G230" i="7"/>
  <c r="D230" i="7"/>
  <c r="D227" i="7"/>
  <c r="G225" i="7"/>
  <c r="D221" i="7"/>
  <c r="G221" i="7"/>
  <c r="D218" i="7"/>
  <c r="E214" i="7"/>
  <c r="G214" i="7"/>
  <c r="D214" i="7"/>
  <c r="F207" i="7"/>
  <c r="E207" i="7"/>
  <c r="I207" i="7"/>
  <c r="D204" i="7"/>
  <c r="G204" i="7"/>
  <c r="F204" i="7"/>
  <c r="H198" i="7"/>
  <c r="G193" i="7"/>
  <c r="D191" i="7"/>
  <c r="G189" i="7"/>
  <c r="D185" i="7"/>
  <c r="G185" i="7"/>
  <c r="D182" i="7"/>
  <c r="D178" i="7"/>
  <c r="F171" i="7"/>
  <c r="F167" i="7"/>
  <c r="D157" i="7"/>
  <c r="G157" i="7"/>
  <c r="D154" i="7"/>
  <c r="F150" i="7"/>
  <c r="E150" i="7"/>
  <c r="D150" i="7"/>
  <c r="I150" i="7"/>
  <c r="F146" i="7"/>
  <c r="E146" i="7"/>
  <c r="D146" i="7"/>
  <c r="I146" i="7"/>
  <c r="F142" i="7"/>
  <c r="E142" i="7"/>
  <c r="D142" i="7"/>
  <c r="I142" i="7"/>
  <c r="D139" i="7"/>
  <c r="G137" i="7"/>
  <c r="D135" i="7"/>
  <c r="G133" i="7"/>
  <c r="D131" i="7"/>
  <c r="E128" i="7"/>
  <c r="E127" i="7"/>
  <c r="I127" i="7"/>
  <c r="D127" i="7"/>
  <c r="H127" i="7"/>
  <c r="D124" i="7"/>
  <c r="F124" i="7"/>
  <c r="E124" i="7"/>
  <c r="F107" i="7"/>
  <c r="F102" i="7"/>
  <c r="I98" i="7"/>
  <c r="F96" i="7"/>
  <c r="G96" i="7"/>
  <c r="E96" i="7"/>
  <c r="D93" i="7"/>
  <c r="G91" i="7"/>
  <c r="D88" i="7"/>
  <c r="E74" i="7"/>
  <c r="G74" i="7"/>
  <c r="F74" i="7"/>
  <c r="F69" i="7"/>
  <c r="E69" i="7"/>
  <c r="I69" i="7"/>
  <c r="F64" i="7"/>
  <c r="G64" i="7"/>
  <c r="E64" i="7"/>
  <c r="D61" i="7"/>
  <c r="G59" i="7"/>
  <c r="D56" i="7"/>
  <c r="F37" i="7"/>
  <c r="E37" i="7"/>
  <c r="I37" i="7"/>
  <c r="G37" i="7"/>
  <c r="D37" i="7"/>
  <c r="G30" i="7"/>
  <c r="I30" i="7"/>
  <c r="G14" i="7"/>
  <c r="I14" i="7"/>
  <c r="F12" i="7"/>
  <c r="E12" i="7"/>
  <c r="D12" i="7"/>
  <c r="I12" i="7"/>
  <c r="F8" i="7"/>
  <c r="H8" i="7"/>
  <c r="I4" i="7"/>
  <c r="H4" i="7"/>
  <c r="E965" i="8"/>
  <c r="G965" i="8"/>
  <c r="F965" i="8"/>
  <c r="D965" i="8"/>
  <c r="E939" i="8"/>
  <c r="F939" i="8"/>
  <c r="D939" i="8"/>
  <c r="G939" i="8"/>
  <c r="D933" i="8"/>
  <c r="E926" i="8"/>
  <c r="D926" i="8"/>
  <c r="G926" i="8"/>
  <c r="F926" i="8"/>
  <c r="F910" i="8"/>
  <c r="F894" i="8"/>
  <c r="E891" i="8"/>
  <c r="F891" i="8"/>
  <c r="D891" i="8"/>
  <c r="F774" i="8"/>
  <c r="E774" i="8"/>
  <c r="G774" i="8"/>
  <c r="D774" i="8"/>
  <c r="E731" i="8"/>
  <c r="G731" i="8"/>
  <c r="F731" i="8"/>
  <c r="D731" i="8"/>
  <c r="E724" i="8"/>
  <c r="D724" i="8"/>
  <c r="G724" i="8"/>
  <c r="F724" i="8"/>
  <c r="F718" i="8"/>
  <c r="E718" i="8"/>
  <c r="G718" i="8"/>
  <c r="E715" i="8"/>
  <c r="G715" i="8"/>
  <c r="F715" i="8"/>
  <c r="E713" i="8"/>
  <c r="F713" i="8"/>
  <c r="D713" i="8"/>
  <c r="G405" i="7"/>
  <c r="I404" i="7"/>
  <c r="G397" i="7"/>
  <c r="I396" i="7"/>
  <c r="G389" i="7"/>
  <c r="I388" i="7"/>
  <c r="G381" i="7"/>
  <c r="I380" i="7"/>
  <c r="G373" i="7"/>
  <c r="I372" i="7"/>
  <c r="G365" i="7"/>
  <c r="I364" i="7"/>
  <c r="G357" i="7"/>
  <c r="I356" i="7"/>
  <c r="G349" i="7"/>
  <c r="I348" i="7"/>
  <c r="G341" i="7"/>
  <c r="I334" i="7"/>
  <c r="I326" i="7"/>
  <c r="I318" i="7"/>
  <c r="G305" i="7"/>
  <c r="G286" i="7"/>
  <c r="H285" i="7"/>
  <c r="G270" i="7"/>
  <c r="H269" i="7"/>
  <c r="I256" i="7"/>
  <c r="G250" i="7"/>
  <c r="G234" i="7"/>
  <c r="I228" i="7"/>
  <c r="G222" i="7"/>
  <c r="G208" i="7"/>
  <c r="H206" i="7"/>
  <c r="G192" i="7"/>
  <c r="G186" i="7"/>
  <c r="G170" i="7"/>
  <c r="G160" i="7"/>
  <c r="H158" i="7"/>
  <c r="I140" i="7"/>
  <c r="G136" i="7"/>
  <c r="G132" i="7"/>
  <c r="H130" i="7"/>
  <c r="G116" i="7"/>
  <c r="G112" i="7"/>
  <c r="H110" i="7"/>
  <c r="G106" i="7"/>
  <c r="G101" i="7"/>
  <c r="E49" i="7"/>
  <c r="I49" i="7"/>
  <c r="D49" i="7"/>
  <c r="H49" i="7"/>
  <c r="D39" i="7"/>
  <c r="G39" i="7"/>
  <c r="F33" i="7"/>
  <c r="E33" i="7"/>
  <c r="I33" i="7"/>
  <c r="G27" i="7"/>
  <c r="F27" i="7"/>
  <c r="F21" i="7"/>
  <c r="E21" i="7"/>
  <c r="I21" i="7"/>
  <c r="F5" i="7"/>
  <c r="E5" i="7"/>
  <c r="I5" i="7"/>
  <c r="E974" i="8"/>
  <c r="D974" i="8"/>
  <c r="F960" i="8"/>
  <c r="E960" i="8"/>
  <c r="E957" i="8"/>
  <c r="G957" i="8"/>
  <c r="F957" i="8"/>
  <c r="E955" i="8"/>
  <c r="F955" i="8"/>
  <c r="D955" i="8"/>
  <c r="E941" i="8"/>
  <c r="G941" i="8"/>
  <c r="F941" i="8"/>
  <c r="E925" i="8"/>
  <c r="G925" i="8"/>
  <c r="F925" i="8"/>
  <c r="E918" i="8"/>
  <c r="D918" i="8"/>
  <c r="E902" i="8"/>
  <c r="D902" i="8"/>
  <c r="F888" i="8"/>
  <c r="E888" i="8"/>
  <c r="E886" i="8"/>
  <c r="D886" i="8"/>
  <c r="F859" i="8"/>
  <c r="E859" i="8"/>
  <c r="E857" i="8"/>
  <c r="D857" i="8"/>
  <c r="E854" i="8"/>
  <c r="F854" i="8"/>
  <c r="D854" i="8"/>
  <c r="F852" i="8"/>
  <c r="G852" i="8"/>
  <c r="F850" i="8"/>
  <c r="G850" i="8"/>
  <c r="E850" i="8"/>
  <c r="F842" i="8"/>
  <c r="E842" i="8"/>
  <c r="E840" i="8"/>
  <c r="D840" i="8"/>
  <c r="E837" i="8"/>
  <c r="F837" i="8"/>
  <c r="D837" i="8"/>
  <c r="E833" i="8"/>
  <c r="F833" i="8"/>
  <c r="D833" i="8"/>
  <c r="G833" i="8"/>
  <c r="E796" i="8"/>
  <c r="D796" i="8"/>
  <c r="G796" i="8"/>
  <c r="F796" i="8"/>
  <c r="F790" i="8"/>
  <c r="E790" i="8"/>
  <c r="G790" i="8"/>
  <c r="E787" i="8"/>
  <c r="G787" i="8"/>
  <c r="F787" i="8"/>
  <c r="E785" i="8"/>
  <c r="F785" i="8"/>
  <c r="D785" i="8"/>
  <c r="E756" i="8"/>
  <c r="D756" i="8"/>
  <c r="G756" i="8"/>
  <c r="F756" i="8"/>
  <c r="F750" i="8"/>
  <c r="E750" i="8"/>
  <c r="G750" i="8"/>
  <c r="E747" i="8"/>
  <c r="G747" i="8"/>
  <c r="F747" i="8"/>
  <c r="E745" i="8"/>
  <c r="F745" i="8"/>
  <c r="D745" i="8"/>
  <c r="F678" i="8"/>
  <c r="E678" i="8"/>
  <c r="G678" i="8"/>
  <c r="D678" i="8"/>
  <c r="E676" i="8"/>
  <c r="D676" i="8"/>
  <c r="G676" i="8"/>
  <c r="E657" i="8"/>
  <c r="F657" i="8"/>
  <c r="D657" i="8"/>
  <c r="G657" i="8"/>
  <c r="E643" i="8"/>
  <c r="G643" i="8"/>
  <c r="F643" i="8"/>
  <c r="D643" i="8"/>
  <c r="E564" i="8"/>
  <c r="F564" i="8"/>
  <c r="G564" i="8"/>
  <c r="D564" i="8"/>
  <c r="D47" i="7"/>
  <c r="G47" i="7"/>
  <c r="F44" i="7"/>
  <c r="E44" i="7"/>
  <c r="D44" i="7"/>
  <c r="I44" i="7"/>
  <c r="E42" i="7"/>
  <c r="G42" i="7"/>
  <c r="G23" i="7"/>
  <c r="H23" i="7"/>
  <c r="F23" i="7"/>
  <c r="F17" i="7"/>
  <c r="E17" i="7"/>
  <c r="I17" i="7"/>
  <c r="G7" i="7"/>
  <c r="H7" i="7"/>
  <c r="F7" i="7"/>
  <c r="D982" i="8"/>
  <c r="F982" i="8"/>
  <c r="E982" i="8"/>
  <c r="E973" i="8"/>
  <c r="G973" i="8"/>
  <c r="F973" i="8"/>
  <c r="E971" i="8"/>
  <c r="F971" i="8"/>
  <c r="D971" i="8"/>
  <c r="F952" i="8"/>
  <c r="E952" i="8"/>
  <c r="E950" i="8"/>
  <c r="D950" i="8"/>
  <c r="E947" i="8"/>
  <c r="F947" i="8"/>
  <c r="D947" i="8"/>
  <c r="F936" i="8"/>
  <c r="E936" i="8"/>
  <c r="E934" i="8"/>
  <c r="D934" i="8"/>
  <c r="E931" i="8"/>
  <c r="F931" i="8"/>
  <c r="D931" i="8"/>
  <c r="F920" i="8"/>
  <c r="E920" i="8"/>
  <c r="E917" i="8"/>
  <c r="G917" i="8"/>
  <c r="F917" i="8"/>
  <c r="E915" i="8"/>
  <c r="F915" i="8"/>
  <c r="D915" i="8"/>
  <c r="F904" i="8"/>
  <c r="E904" i="8"/>
  <c r="E901" i="8"/>
  <c r="G901" i="8"/>
  <c r="F901" i="8"/>
  <c r="E899" i="8"/>
  <c r="F899" i="8"/>
  <c r="D899" i="8"/>
  <c r="E884" i="8"/>
  <c r="G884" i="8"/>
  <c r="E876" i="8"/>
  <c r="G876" i="8"/>
  <c r="E868" i="8"/>
  <c r="G868" i="8"/>
  <c r="E856" i="8"/>
  <c r="G856" i="8"/>
  <c r="F856" i="8"/>
  <c r="E839" i="8"/>
  <c r="G839" i="8"/>
  <c r="F839" i="8"/>
  <c r="D836" i="8"/>
  <c r="G836" i="8"/>
  <c r="F836" i="8"/>
  <c r="E812" i="8"/>
  <c r="D812" i="8"/>
  <c r="G812" i="8"/>
  <c r="F812" i="8"/>
  <c r="F806" i="8"/>
  <c r="E806" i="8"/>
  <c r="G806" i="8"/>
  <c r="E803" i="8"/>
  <c r="G803" i="8"/>
  <c r="F803" i="8"/>
  <c r="E801" i="8"/>
  <c r="F801" i="8"/>
  <c r="D801" i="8"/>
  <c r="E708" i="8"/>
  <c r="D708" i="8"/>
  <c r="G708" i="8"/>
  <c r="F708" i="8"/>
  <c r="E691" i="8"/>
  <c r="G691" i="8"/>
  <c r="F691" i="8"/>
  <c r="D691" i="8"/>
  <c r="F662" i="8"/>
  <c r="E662" i="8"/>
  <c r="G662" i="8"/>
  <c r="D662" i="8"/>
  <c r="E660" i="8"/>
  <c r="D660" i="8"/>
  <c r="G660" i="8"/>
  <c r="E641" i="8"/>
  <c r="F641" i="8"/>
  <c r="D641" i="8"/>
  <c r="G641" i="8"/>
  <c r="E632" i="8"/>
  <c r="F632" i="8"/>
  <c r="G632" i="8"/>
  <c r="D632" i="8"/>
  <c r="E627" i="8"/>
  <c r="D627" i="8"/>
  <c r="F627" i="8"/>
  <c r="G627" i="8"/>
  <c r="E609" i="8"/>
  <c r="D609" i="8"/>
  <c r="F609" i="8"/>
  <c r="D588" i="8"/>
  <c r="E588" i="8"/>
  <c r="G588" i="8"/>
  <c r="F588" i="8"/>
  <c r="E562" i="8"/>
  <c r="G562" i="8"/>
  <c r="E550" i="8"/>
  <c r="G550" i="8"/>
  <c r="E525" i="8"/>
  <c r="G525" i="8"/>
  <c r="E523" i="8"/>
  <c r="G523" i="8"/>
  <c r="G40" i="7"/>
  <c r="G38" i="7"/>
  <c r="D4" i="7"/>
  <c r="C4" i="7" s="1"/>
  <c r="G951" i="8"/>
  <c r="G943" i="8"/>
  <c r="G935" i="8"/>
  <c r="G927" i="8"/>
  <c r="G895" i="8"/>
  <c r="G887" i="8"/>
  <c r="G858" i="8"/>
  <c r="G841" i="8"/>
  <c r="F830" i="8"/>
  <c r="E830" i="8"/>
  <c r="E827" i="8"/>
  <c r="G827" i="8"/>
  <c r="F827" i="8"/>
  <c r="E825" i="8"/>
  <c r="F825" i="8"/>
  <c r="D825" i="8"/>
  <c r="F814" i="8"/>
  <c r="E814" i="8"/>
  <c r="E811" i="8"/>
  <c r="G811" i="8"/>
  <c r="F811" i="8"/>
  <c r="E809" i="8"/>
  <c r="F809" i="8"/>
  <c r="D809" i="8"/>
  <c r="F798" i="8"/>
  <c r="E798" i="8"/>
  <c r="E795" i="8"/>
  <c r="G795" i="8"/>
  <c r="F795" i="8"/>
  <c r="E793" i="8"/>
  <c r="F793" i="8"/>
  <c r="D793" i="8"/>
  <c r="F782" i="8"/>
  <c r="E782" i="8"/>
  <c r="E779" i="8"/>
  <c r="G779" i="8"/>
  <c r="F779" i="8"/>
  <c r="E777" i="8"/>
  <c r="F777" i="8"/>
  <c r="D777" i="8"/>
  <c r="F766" i="8"/>
  <c r="E766" i="8"/>
  <c r="E764" i="8"/>
  <c r="D764" i="8"/>
  <c r="E755" i="8"/>
  <c r="G755" i="8"/>
  <c r="F755" i="8"/>
  <c r="E753" i="8"/>
  <c r="F753" i="8"/>
  <c r="D753" i="8"/>
  <c r="F742" i="8"/>
  <c r="E742" i="8"/>
  <c r="E739" i="8"/>
  <c r="G739" i="8"/>
  <c r="F739" i="8"/>
  <c r="E737" i="8"/>
  <c r="F737" i="8"/>
  <c r="D737" i="8"/>
  <c r="F726" i="8"/>
  <c r="E726" i="8"/>
  <c r="E723" i="8"/>
  <c r="G723" i="8"/>
  <c r="F723" i="8"/>
  <c r="E721" i="8"/>
  <c r="F721" i="8"/>
  <c r="D721" i="8"/>
  <c r="F710" i="8"/>
  <c r="E710" i="8"/>
  <c r="E707" i="8"/>
  <c r="G707" i="8"/>
  <c r="F707" i="8"/>
  <c r="E705" i="8"/>
  <c r="F705" i="8"/>
  <c r="D705" i="8"/>
  <c r="E700" i="8"/>
  <c r="D700" i="8"/>
  <c r="E684" i="8"/>
  <c r="D684" i="8"/>
  <c r="E668" i="8"/>
  <c r="D668" i="8"/>
  <c r="E652" i="8"/>
  <c r="D652" i="8"/>
  <c r="E614" i="8"/>
  <c r="F614" i="8"/>
  <c r="G614" i="8"/>
  <c r="E590" i="8"/>
  <c r="F590" i="8"/>
  <c r="G590" i="8"/>
  <c r="D590" i="8"/>
  <c r="E574" i="8"/>
  <c r="F574" i="8"/>
  <c r="G574" i="8"/>
  <c r="D531" i="8"/>
  <c r="E531" i="8"/>
  <c r="G531" i="8"/>
  <c r="D522" i="8"/>
  <c r="F522" i="8"/>
  <c r="G522" i="8"/>
  <c r="E522" i="8"/>
  <c r="E517" i="8"/>
  <c r="G517" i="8"/>
  <c r="E515" i="8"/>
  <c r="G515" i="8"/>
  <c r="D489" i="8"/>
  <c r="F489" i="8"/>
  <c r="G489" i="8"/>
  <c r="D32" i="7"/>
  <c r="H29" i="7"/>
  <c r="H9" i="7"/>
  <c r="D969" i="8"/>
  <c r="D913" i="8"/>
  <c r="D905" i="8"/>
  <c r="E820" i="8"/>
  <c r="D820" i="8"/>
  <c r="E804" i="8"/>
  <c r="D804" i="8"/>
  <c r="E788" i="8"/>
  <c r="D788" i="8"/>
  <c r="E772" i="8"/>
  <c r="D772" i="8"/>
  <c r="E763" i="8"/>
  <c r="G763" i="8"/>
  <c r="F763" i="8"/>
  <c r="E761" i="8"/>
  <c r="F761" i="8"/>
  <c r="D761" i="8"/>
  <c r="E748" i="8"/>
  <c r="D748" i="8"/>
  <c r="E732" i="8"/>
  <c r="D732" i="8"/>
  <c r="E716" i="8"/>
  <c r="D716" i="8"/>
  <c r="F702" i="8"/>
  <c r="E702" i="8"/>
  <c r="E699" i="8"/>
  <c r="G699" i="8"/>
  <c r="F699" i="8"/>
  <c r="E697" i="8"/>
  <c r="F697" i="8"/>
  <c r="D697" i="8"/>
  <c r="F686" i="8"/>
  <c r="E686" i="8"/>
  <c r="E683" i="8"/>
  <c r="G683" i="8"/>
  <c r="F683" i="8"/>
  <c r="E681" i="8"/>
  <c r="F681" i="8"/>
  <c r="D681" i="8"/>
  <c r="F670" i="8"/>
  <c r="E670" i="8"/>
  <c r="E667" i="8"/>
  <c r="G667" i="8"/>
  <c r="F667" i="8"/>
  <c r="E665" i="8"/>
  <c r="F665" i="8"/>
  <c r="D665" i="8"/>
  <c r="F654" i="8"/>
  <c r="E654" i="8"/>
  <c r="E651" i="8"/>
  <c r="G651" i="8"/>
  <c r="F651" i="8"/>
  <c r="E649" i="8"/>
  <c r="F649" i="8"/>
  <c r="D649" i="8"/>
  <c r="E629" i="8"/>
  <c r="F629" i="8"/>
  <c r="G629" i="8"/>
  <c r="D629" i="8"/>
  <c r="D612" i="8"/>
  <c r="E612" i="8"/>
  <c r="G612" i="8"/>
  <c r="E606" i="8"/>
  <c r="F606" i="8"/>
  <c r="G606" i="8"/>
  <c r="D606" i="8"/>
  <c r="E601" i="8"/>
  <c r="D601" i="8"/>
  <c r="F601" i="8"/>
  <c r="G601" i="8"/>
  <c r="D572" i="8"/>
  <c r="E572" i="8"/>
  <c r="G572" i="8"/>
  <c r="E558" i="8"/>
  <c r="G558" i="8"/>
  <c r="D527" i="8"/>
  <c r="E527" i="8"/>
  <c r="G527" i="8"/>
  <c r="D512" i="8"/>
  <c r="F512" i="8"/>
  <c r="G512" i="8"/>
  <c r="E500" i="8"/>
  <c r="G500" i="8"/>
  <c r="D491" i="8"/>
  <c r="F491" i="8"/>
  <c r="G491" i="8"/>
  <c r="E491" i="8"/>
  <c r="E486" i="8"/>
  <c r="G486" i="8"/>
  <c r="E484" i="8"/>
  <c r="G484" i="8"/>
  <c r="F477" i="8"/>
  <c r="G477" i="8"/>
  <c r="F475" i="8"/>
  <c r="E475" i="8"/>
  <c r="G475" i="8"/>
  <c r="E399" i="8"/>
  <c r="F399" i="8"/>
  <c r="D399" i="8"/>
  <c r="G399" i="8"/>
  <c r="E359" i="8"/>
  <c r="F359" i="8"/>
  <c r="D359" i="8"/>
  <c r="G359" i="8"/>
  <c r="E348" i="8"/>
  <c r="F348" i="8"/>
  <c r="G348" i="8"/>
  <c r="D348" i="8"/>
  <c r="G765" i="8"/>
  <c r="G757" i="8"/>
  <c r="D638" i="8"/>
  <c r="E638" i="8"/>
  <c r="D622" i="8"/>
  <c r="E622" i="8"/>
  <c r="E617" i="8"/>
  <c r="D617" i="8"/>
  <c r="F617" i="8"/>
  <c r="E603" i="8"/>
  <c r="F603" i="8"/>
  <c r="G603" i="8"/>
  <c r="D596" i="8"/>
  <c r="E596" i="8"/>
  <c r="E587" i="8"/>
  <c r="F587" i="8"/>
  <c r="G587" i="8"/>
  <c r="E585" i="8"/>
  <c r="D585" i="8"/>
  <c r="F585" i="8"/>
  <c r="D533" i="8"/>
  <c r="E533" i="8"/>
  <c r="D530" i="8"/>
  <c r="F530" i="8"/>
  <c r="G530" i="8"/>
  <c r="D524" i="8"/>
  <c r="F524" i="8"/>
  <c r="G524" i="8"/>
  <c r="E519" i="8"/>
  <c r="G519" i="8"/>
  <c r="D516" i="8"/>
  <c r="F516" i="8"/>
  <c r="G516" i="8"/>
  <c r="E496" i="8"/>
  <c r="G496" i="8"/>
  <c r="D493" i="8"/>
  <c r="F493" i="8"/>
  <c r="G493" i="8"/>
  <c r="E488" i="8"/>
  <c r="G488" i="8"/>
  <c r="D485" i="8"/>
  <c r="F485" i="8"/>
  <c r="G485" i="8"/>
  <c r="F483" i="8"/>
  <c r="E483" i="8"/>
  <c r="G483" i="8"/>
  <c r="E476" i="8"/>
  <c r="G476" i="8"/>
  <c r="F463" i="8"/>
  <c r="G463" i="8"/>
  <c r="E463" i="8"/>
  <c r="E343" i="8"/>
  <c r="F343" i="8"/>
  <c r="D343" i="8"/>
  <c r="G343" i="8"/>
  <c r="E287" i="8"/>
  <c r="F287" i="8"/>
  <c r="D287" i="8"/>
  <c r="G287" i="8"/>
  <c r="E284" i="8"/>
  <c r="F284" i="8"/>
  <c r="G284" i="8"/>
  <c r="D284" i="8"/>
  <c r="D823" i="8"/>
  <c r="D815" i="8"/>
  <c r="D807" i="8"/>
  <c r="D799" i="8"/>
  <c r="D791" i="8"/>
  <c r="D783" i="8"/>
  <c r="D775" i="8"/>
  <c r="D751" i="8"/>
  <c r="D743" i="8"/>
  <c r="D735" i="8"/>
  <c r="D727" i="8"/>
  <c r="D719" i="8"/>
  <c r="D711" i="8"/>
  <c r="D695" i="8"/>
  <c r="D687" i="8"/>
  <c r="D679" i="8"/>
  <c r="D671" i="8"/>
  <c r="D663" i="8"/>
  <c r="D655" i="8"/>
  <c r="D647" i="8"/>
  <c r="D639" i="8"/>
  <c r="F638" i="8"/>
  <c r="E637" i="8"/>
  <c r="F637" i="8"/>
  <c r="G637" i="8"/>
  <c r="E635" i="8"/>
  <c r="D635" i="8"/>
  <c r="F635" i="8"/>
  <c r="E624" i="8"/>
  <c r="F624" i="8"/>
  <c r="F622" i="8"/>
  <c r="E621" i="8"/>
  <c r="F621" i="8"/>
  <c r="G621" i="8"/>
  <c r="E619" i="8"/>
  <c r="D619" i="8"/>
  <c r="F619" i="8"/>
  <c r="G617" i="8"/>
  <c r="D603" i="8"/>
  <c r="E598" i="8"/>
  <c r="F598" i="8"/>
  <c r="F596" i="8"/>
  <c r="E595" i="8"/>
  <c r="F595" i="8"/>
  <c r="G595" i="8"/>
  <c r="E593" i="8"/>
  <c r="D593" i="8"/>
  <c r="F593" i="8"/>
  <c r="D587" i="8"/>
  <c r="G585" i="8"/>
  <c r="E582" i="8"/>
  <c r="F582" i="8"/>
  <c r="D580" i="8"/>
  <c r="E580" i="8"/>
  <c r="E577" i="8"/>
  <c r="D577" i="8"/>
  <c r="F577" i="8"/>
  <c r="E568" i="8"/>
  <c r="F568" i="8"/>
  <c r="F543" i="8"/>
  <c r="G543" i="8"/>
  <c r="F541" i="8"/>
  <c r="E541" i="8"/>
  <c r="G541" i="8"/>
  <c r="F535" i="8"/>
  <c r="G535" i="8"/>
  <c r="F533" i="8"/>
  <c r="E524" i="8"/>
  <c r="E521" i="8"/>
  <c r="G521" i="8"/>
  <c r="D518" i="8"/>
  <c r="F518" i="8"/>
  <c r="G518" i="8"/>
  <c r="E516" i="8"/>
  <c r="E513" i="8"/>
  <c r="G513" i="8"/>
  <c r="D510" i="8"/>
  <c r="E510" i="8"/>
  <c r="D506" i="8"/>
  <c r="E506" i="8"/>
  <c r="D502" i="8"/>
  <c r="E502" i="8"/>
  <c r="E498" i="8"/>
  <c r="G498" i="8"/>
  <c r="D495" i="8"/>
  <c r="F495" i="8"/>
  <c r="G495" i="8"/>
  <c r="E493" i="8"/>
  <c r="E490" i="8"/>
  <c r="G490" i="8"/>
  <c r="D487" i="8"/>
  <c r="F487" i="8"/>
  <c r="G487" i="8"/>
  <c r="E485" i="8"/>
  <c r="E407" i="8"/>
  <c r="F407" i="8"/>
  <c r="D407" i="8"/>
  <c r="G407" i="8"/>
  <c r="E367" i="8"/>
  <c r="F367" i="8"/>
  <c r="D367" i="8"/>
  <c r="G367" i="8"/>
  <c r="E324" i="8"/>
  <c r="F324" i="8"/>
  <c r="G324" i="8"/>
  <c r="D324" i="8"/>
  <c r="D633" i="8"/>
  <c r="D625" i="8"/>
  <c r="D615" i="8"/>
  <c r="F565" i="8"/>
  <c r="G482" i="8"/>
  <c r="E481" i="8"/>
  <c r="G474" i="8"/>
  <c r="E473" i="8"/>
  <c r="E464" i="8"/>
  <c r="G464" i="8"/>
  <c r="E404" i="8"/>
  <c r="F404" i="8"/>
  <c r="G404" i="8"/>
  <c r="D404" i="8"/>
  <c r="E396" i="8"/>
  <c r="F396" i="8"/>
  <c r="G396" i="8"/>
  <c r="D396" i="8"/>
  <c r="E388" i="8"/>
  <c r="F388" i="8"/>
  <c r="G388" i="8"/>
  <c r="D388" i="8"/>
  <c r="E380" i="8"/>
  <c r="F380" i="8"/>
  <c r="G380" i="8"/>
  <c r="D380" i="8"/>
  <c r="E375" i="8"/>
  <c r="F375" i="8"/>
  <c r="D375" i="8"/>
  <c r="E340" i="8"/>
  <c r="F340" i="8"/>
  <c r="G340" i="8"/>
  <c r="D340" i="8"/>
  <c r="E311" i="8"/>
  <c r="F311" i="8"/>
  <c r="D311" i="8"/>
  <c r="E295" i="8"/>
  <c r="F295" i="8"/>
  <c r="D295" i="8"/>
  <c r="E279" i="8"/>
  <c r="F279" i="8"/>
  <c r="D279" i="8"/>
  <c r="G613" i="8"/>
  <c r="G605" i="8"/>
  <c r="G589" i="8"/>
  <c r="G581" i="8"/>
  <c r="G573" i="8"/>
  <c r="G559" i="8"/>
  <c r="G557" i="8"/>
  <c r="G555" i="8"/>
  <c r="G553" i="8"/>
  <c r="G551" i="8"/>
  <c r="G547" i="8"/>
  <c r="F455" i="8"/>
  <c r="G455" i="8"/>
  <c r="E455" i="8"/>
  <c r="F447" i="8"/>
  <c r="G447" i="8"/>
  <c r="E447" i="8"/>
  <c r="F439" i="8"/>
  <c r="G439" i="8"/>
  <c r="E439" i="8"/>
  <c r="F431" i="8"/>
  <c r="G431" i="8"/>
  <c r="E431" i="8"/>
  <c r="F423" i="8"/>
  <c r="G423" i="8"/>
  <c r="E423" i="8"/>
  <c r="F415" i="8"/>
  <c r="G415" i="8"/>
  <c r="E415" i="8"/>
  <c r="E391" i="8"/>
  <c r="F391" i="8"/>
  <c r="D391" i="8"/>
  <c r="E383" i="8"/>
  <c r="F383" i="8"/>
  <c r="D383" i="8"/>
  <c r="E364" i="8"/>
  <c r="F364" i="8"/>
  <c r="G364" i="8"/>
  <c r="D364" i="8"/>
  <c r="E356" i="8"/>
  <c r="F356" i="8"/>
  <c r="G356" i="8"/>
  <c r="D356" i="8"/>
  <c r="E327" i="8"/>
  <c r="F327" i="8"/>
  <c r="D327" i="8"/>
  <c r="F251" i="8"/>
  <c r="G251" i="8"/>
  <c r="G465" i="8"/>
  <c r="G457" i="8"/>
  <c r="G449" i="8"/>
  <c r="G441" i="8"/>
  <c r="G425" i="8"/>
  <c r="G417" i="8"/>
  <c r="E409" i="8"/>
  <c r="G408" i="8"/>
  <c r="F406" i="8"/>
  <c r="E401" i="8"/>
  <c r="F398" i="8"/>
  <c r="E393" i="8"/>
  <c r="G392" i="8"/>
  <c r="F390" i="8"/>
  <c r="E385" i="8"/>
  <c r="G384" i="8"/>
  <c r="F382" i="8"/>
  <c r="G376" i="8"/>
  <c r="F374" i="8"/>
  <c r="F371" i="8"/>
  <c r="G368" i="8"/>
  <c r="F366" i="8"/>
  <c r="E361" i="8"/>
  <c r="G360" i="8"/>
  <c r="F358" i="8"/>
  <c r="E353" i="8"/>
  <c r="G352" i="8"/>
  <c r="F350" i="8"/>
  <c r="F347" i="8"/>
  <c r="G344" i="8"/>
  <c r="F342" i="8"/>
  <c r="F339" i="8"/>
  <c r="G336" i="8"/>
  <c r="F334" i="8"/>
  <c r="F331" i="8"/>
  <c r="F323" i="8"/>
  <c r="G320" i="8"/>
  <c r="F310" i="8"/>
  <c r="F307" i="8"/>
  <c r="G304" i="8"/>
  <c r="G296" i="8"/>
  <c r="F294" i="8"/>
  <c r="E289" i="8"/>
  <c r="G288" i="8"/>
  <c r="F278" i="8"/>
  <c r="E275" i="8"/>
  <c r="G274" i="8"/>
  <c r="E271" i="8"/>
  <c r="G270" i="8"/>
  <c r="E267" i="8"/>
  <c r="G266" i="8"/>
  <c r="E261" i="8"/>
  <c r="G260" i="8"/>
  <c r="E253" i="8"/>
  <c r="G252" i="8"/>
  <c r="E245" i="8"/>
  <c r="F235" i="8"/>
  <c r="G235" i="8"/>
  <c r="F227" i="8"/>
  <c r="G227" i="8"/>
  <c r="D202" i="8"/>
  <c r="F202" i="8"/>
  <c r="G202" i="8"/>
  <c r="E202" i="8"/>
  <c r="F191" i="8"/>
  <c r="E191" i="8"/>
  <c r="G191" i="8"/>
  <c r="D191" i="8"/>
  <c r="D184" i="8"/>
  <c r="F184" i="8"/>
  <c r="G184" i="8"/>
  <c r="E184" i="8"/>
  <c r="E175" i="8"/>
  <c r="G175" i="8"/>
  <c r="D175" i="8"/>
  <c r="D170" i="8"/>
  <c r="F170" i="8"/>
  <c r="G170" i="8"/>
  <c r="E170" i="8"/>
  <c r="F161" i="8"/>
  <c r="E161" i="8"/>
  <c r="G161" i="8"/>
  <c r="D161" i="8"/>
  <c r="D132" i="8"/>
  <c r="F132" i="8"/>
  <c r="G132" i="8"/>
  <c r="E132" i="8"/>
  <c r="D118" i="8"/>
  <c r="F118" i="8"/>
  <c r="G118" i="8"/>
  <c r="E118" i="8"/>
  <c r="E109" i="8"/>
  <c r="G109" i="8"/>
  <c r="D109" i="8"/>
  <c r="G468" i="8"/>
  <c r="G460" i="8"/>
  <c r="G412" i="8"/>
  <c r="F378" i="8"/>
  <c r="D376" i="8"/>
  <c r="F370" i="8"/>
  <c r="D352" i="8"/>
  <c r="E349" i="8"/>
  <c r="F346" i="8"/>
  <c r="D344" i="8"/>
  <c r="E341" i="8"/>
  <c r="F338" i="8"/>
  <c r="D336" i="8"/>
  <c r="F322" i="8"/>
  <c r="D320" i="8"/>
  <c r="F314" i="8"/>
  <c r="D304" i="8"/>
  <c r="D288" i="8"/>
  <c r="F282" i="8"/>
  <c r="E269" i="8"/>
  <c r="G268" i="8"/>
  <c r="E265" i="8"/>
  <c r="G263" i="8"/>
  <c r="D198" i="8"/>
  <c r="F198" i="8"/>
  <c r="G198" i="8"/>
  <c r="E198" i="8"/>
  <c r="E190" i="8"/>
  <c r="G190" i="8"/>
  <c r="F190" i="8"/>
  <c r="E183" i="8"/>
  <c r="G183" i="8"/>
  <c r="D183" i="8"/>
  <c r="D176" i="8"/>
  <c r="F176" i="8"/>
  <c r="G176" i="8"/>
  <c r="E176" i="8"/>
  <c r="E169" i="8"/>
  <c r="G169" i="8"/>
  <c r="D169" i="8"/>
  <c r="E160" i="8"/>
  <c r="G160" i="8"/>
  <c r="F160" i="8"/>
  <c r="F147" i="8"/>
  <c r="E147" i="8"/>
  <c r="G147" i="8"/>
  <c r="D147" i="8"/>
  <c r="E143" i="8"/>
  <c r="G143" i="8"/>
  <c r="D143" i="8"/>
  <c r="E131" i="8"/>
  <c r="G131" i="8"/>
  <c r="D131" i="8"/>
  <c r="E125" i="8"/>
  <c r="G125" i="8"/>
  <c r="D125" i="8"/>
  <c r="E117" i="8"/>
  <c r="G117" i="8"/>
  <c r="D117" i="8"/>
  <c r="D110" i="8"/>
  <c r="F110" i="8"/>
  <c r="G110" i="8"/>
  <c r="E110" i="8"/>
  <c r="G470" i="8"/>
  <c r="G438" i="8"/>
  <c r="G406" i="8"/>
  <c r="D402" i="8"/>
  <c r="G398" i="8"/>
  <c r="D394" i="8"/>
  <c r="G390" i="8"/>
  <c r="G382" i="8"/>
  <c r="D378" i="8"/>
  <c r="G374" i="8"/>
  <c r="D370" i="8"/>
  <c r="G366" i="8"/>
  <c r="G358" i="8"/>
  <c r="G350" i="8"/>
  <c r="D314" i="8"/>
  <c r="G310" i="8"/>
  <c r="G294" i="8"/>
  <c r="D290" i="8"/>
  <c r="D282" i="8"/>
  <c r="F268" i="8"/>
  <c r="D257" i="8"/>
  <c r="F256" i="8"/>
  <c r="G253" i="8"/>
  <c r="G245" i="8"/>
  <c r="F243" i="8"/>
  <c r="G243" i="8"/>
  <c r="E221" i="8"/>
  <c r="G221" i="8"/>
  <c r="D221" i="8"/>
  <c r="F211" i="8"/>
  <c r="E211" i="8"/>
  <c r="G211" i="8"/>
  <c r="D211" i="8"/>
  <c r="D206" i="8"/>
  <c r="F206" i="8"/>
  <c r="G206" i="8"/>
  <c r="E206" i="8"/>
  <c r="D164" i="8"/>
  <c r="F164" i="8"/>
  <c r="G164" i="8"/>
  <c r="E164" i="8"/>
  <c r="D154" i="8"/>
  <c r="F154" i="8"/>
  <c r="G154" i="8"/>
  <c r="E154" i="8"/>
  <c r="G244" i="8"/>
  <c r="E237" i="8"/>
  <c r="E229" i="8"/>
  <c r="G228" i="8"/>
  <c r="G215" i="8"/>
  <c r="G214" i="8"/>
  <c r="G213" i="8"/>
  <c r="E201" i="8"/>
  <c r="G200" i="8"/>
  <c r="E197" i="8"/>
  <c r="G196" i="8"/>
  <c r="G195" i="8"/>
  <c r="E189" i="8"/>
  <c r="G188" i="8"/>
  <c r="G187" i="8"/>
  <c r="F182" i="8"/>
  <c r="G181" i="8"/>
  <c r="G180" i="8"/>
  <c r="F152" i="8"/>
  <c r="G151" i="8"/>
  <c r="F146" i="8"/>
  <c r="F142" i="8"/>
  <c r="G141" i="8"/>
  <c r="G137" i="8"/>
  <c r="G136" i="8"/>
  <c r="F124" i="8"/>
  <c r="G123" i="8"/>
  <c r="G122" i="8"/>
  <c r="F116" i="8"/>
  <c r="G114" i="8"/>
  <c r="G106" i="8"/>
  <c r="G97" i="8"/>
  <c r="G93" i="8"/>
  <c r="G89" i="8"/>
  <c r="G87" i="8"/>
  <c r="G85" i="8"/>
  <c r="G83" i="8"/>
  <c r="G81" i="8"/>
  <c r="G77" i="8"/>
  <c r="G73" i="8"/>
  <c r="G71" i="8"/>
  <c r="G69" i="8"/>
  <c r="G67" i="8"/>
  <c r="G63" i="8"/>
  <c r="G57" i="8"/>
  <c r="G55" i="8"/>
  <c r="G53" i="8"/>
  <c r="G51" i="8"/>
  <c r="G39" i="8"/>
  <c r="G37" i="8"/>
  <c r="G35" i="8"/>
  <c r="G29" i="8"/>
  <c r="G25" i="8"/>
  <c r="G9" i="8"/>
  <c r="E218" i="8"/>
  <c r="D213" i="8"/>
  <c r="D209" i="8"/>
  <c r="F208" i="8"/>
  <c r="G207" i="8"/>
  <c r="E180" i="8"/>
  <c r="D179" i="8"/>
  <c r="F166" i="8"/>
  <c r="G165" i="8"/>
  <c r="D151" i="8"/>
  <c r="F150" i="8"/>
  <c r="E136" i="8"/>
  <c r="D135" i="8"/>
  <c r="E128" i="8"/>
  <c r="E114" i="8"/>
  <c r="G111" i="8"/>
  <c r="E106" i="8"/>
  <c r="E57" i="8"/>
  <c r="E55" i="8"/>
  <c r="E53" i="8"/>
  <c r="E51" i="8"/>
  <c r="E49" i="8"/>
  <c r="E33" i="8"/>
  <c r="C4" i="8"/>
  <c r="G237" i="8"/>
  <c r="G229" i="8"/>
  <c r="E208" i="8"/>
  <c r="D207" i="8"/>
  <c r="G201" i="8"/>
  <c r="D171" i="8"/>
  <c r="E166" i="8"/>
  <c r="D165" i="8"/>
  <c r="G146" i="8"/>
  <c r="G142" i="8"/>
  <c r="G130" i="8"/>
  <c r="E112" i="8"/>
  <c r="E785" i="6"/>
  <c r="I785" i="6"/>
  <c r="D785" i="6"/>
  <c r="H785" i="6"/>
  <c r="E781" i="6"/>
  <c r="I781" i="6"/>
  <c r="D781" i="6"/>
  <c r="H781" i="6"/>
  <c r="F778" i="6"/>
  <c r="E778" i="6"/>
  <c r="I778" i="6"/>
  <c r="H976" i="6"/>
  <c r="E976" i="6"/>
  <c r="D975" i="6"/>
  <c r="I972" i="6"/>
  <c r="H971" i="6"/>
  <c r="I968" i="6"/>
  <c r="H967" i="6"/>
  <c r="I964" i="6"/>
  <c r="H963" i="6"/>
  <c r="D963" i="6"/>
  <c r="I960" i="6"/>
  <c r="H959" i="6"/>
  <c r="I956" i="6"/>
  <c r="H955" i="6"/>
  <c r="D955" i="6"/>
  <c r="I952" i="6"/>
  <c r="H951" i="6"/>
  <c r="I948" i="6"/>
  <c r="H947" i="6"/>
  <c r="D947" i="6"/>
  <c r="I944" i="6"/>
  <c r="E944" i="6"/>
  <c r="D943" i="6"/>
  <c r="E940" i="6"/>
  <c r="H939" i="6"/>
  <c r="E936" i="6"/>
  <c r="H935" i="6"/>
  <c r="I932" i="6"/>
  <c r="H931" i="6"/>
  <c r="G930" i="6"/>
  <c r="E928" i="6"/>
  <c r="D927" i="6"/>
  <c r="I924" i="6"/>
  <c r="H923" i="6"/>
  <c r="E920" i="6"/>
  <c r="H919" i="6"/>
  <c r="I916" i="6"/>
  <c r="H915" i="6"/>
  <c r="D915" i="6"/>
  <c r="I912" i="6"/>
  <c r="H911" i="6"/>
  <c r="D911" i="6"/>
  <c r="I908" i="6"/>
  <c r="H907" i="6"/>
  <c r="D907" i="6"/>
  <c r="I904" i="6"/>
  <c r="H903" i="6"/>
  <c r="E900" i="6"/>
  <c r="H899" i="6"/>
  <c r="G898" i="6"/>
  <c r="I896" i="6"/>
  <c r="H895" i="6"/>
  <c r="E892" i="6"/>
  <c r="H891" i="6"/>
  <c r="G890" i="6"/>
  <c r="I888" i="6"/>
  <c r="H887" i="6"/>
  <c r="E884" i="6"/>
  <c r="H883" i="6"/>
  <c r="I880" i="6"/>
  <c r="E876" i="6"/>
  <c r="D875" i="6"/>
  <c r="I872" i="6"/>
  <c r="H871" i="6"/>
  <c r="D871" i="6"/>
  <c r="I868" i="6"/>
  <c r="H867" i="6"/>
  <c r="I864" i="6"/>
  <c r="H863" i="6"/>
  <c r="G862" i="6"/>
  <c r="E860" i="6"/>
  <c r="H859" i="6"/>
  <c r="G858" i="6"/>
  <c r="E856" i="6"/>
  <c r="G854" i="6"/>
  <c r="E852" i="6"/>
  <c r="D851" i="6"/>
  <c r="G850" i="6"/>
  <c r="I848" i="6"/>
  <c r="G846" i="6"/>
  <c r="E844" i="6"/>
  <c r="H843" i="6"/>
  <c r="H839" i="6"/>
  <c r="D839" i="6"/>
  <c r="I836" i="6"/>
  <c r="H835" i="6"/>
  <c r="D835" i="6"/>
  <c r="E832" i="6"/>
  <c r="H831" i="6"/>
  <c r="G830" i="6"/>
  <c r="E828" i="6"/>
  <c r="H827" i="6"/>
  <c r="E824" i="6"/>
  <c r="D823" i="6"/>
  <c r="I820" i="6"/>
  <c r="E820" i="6"/>
  <c r="H819" i="6"/>
  <c r="E816" i="6"/>
  <c r="H815" i="6"/>
  <c r="G814" i="6"/>
  <c r="E812" i="6"/>
  <c r="H811" i="6"/>
  <c r="G810" i="6"/>
  <c r="E808" i="6"/>
  <c r="D807" i="6"/>
  <c r="H978" i="6"/>
  <c r="F976" i="6"/>
  <c r="I975" i="6"/>
  <c r="E975" i="6"/>
  <c r="H974" i="6"/>
  <c r="F972" i="6"/>
  <c r="I971" i="6"/>
  <c r="E971" i="6"/>
  <c r="H970" i="6"/>
  <c r="F968" i="6"/>
  <c r="I967" i="6"/>
  <c r="E967" i="6"/>
  <c r="H966" i="6"/>
  <c r="F964" i="6"/>
  <c r="I963" i="6"/>
  <c r="E963" i="6"/>
  <c r="H962" i="6"/>
  <c r="F960" i="6"/>
  <c r="I959" i="6"/>
  <c r="E959" i="6"/>
  <c r="H958" i="6"/>
  <c r="F956" i="6"/>
  <c r="I955" i="6"/>
  <c r="E955" i="6"/>
  <c r="H954" i="6"/>
  <c r="F952" i="6"/>
  <c r="I951" i="6"/>
  <c r="E951" i="6"/>
  <c r="H950" i="6"/>
  <c r="F948" i="6"/>
  <c r="I947" i="6"/>
  <c r="E947" i="6"/>
  <c r="H946" i="6"/>
  <c r="I943" i="6"/>
  <c r="E943" i="6"/>
  <c r="H942" i="6"/>
  <c r="F940" i="6"/>
  <c r="I939" i="6"/>
  <c r="E939" i="6"/>
  <c r="H938" i="6"/>
  <c r="F936" i="6"/>
  <c r="I935" i="6"/>
  <c r="E935" i="6"/>
  <c r="H934" i="6"/>
  <c r="F932" i="6"/>
  <c r="I931" i="6"/>
  <c r="E931" i="6"/>
  <c r="H930" i="6"/>
  <c r="F928" i="6"/>
  <c r="I927" i="6"/>
  <c r="E927" i="6"/>
  <c r="H926" i="6"/>
  <c r="F924" i="6"/>
  <c r="I923" i="6"/>
  <c r="E923" i="6"/>
  <c r="H922" i="6"/>
  <c r="F920" i="6"/>
  <c r="I919" i="6"/>
  <c r="E919" i="6"/>
  <c r="H918" i="6"/>
  <c r="F916" i="6"/>
  <c r="I915" i="6"/>
  <c r="E915" i="6"/>
  <c r="H914" i="6"/>
  <c r="F912" i="6"/>
  <c r="I911" i="6"/>
  <c r="E911" i="6"/>
  <c r="H910" i="6"/>
  <c r="F908" i="6"/>
  <c r="I907" i="6"/>
  <c r="E907" i="6"/>
  <c r="H906" i="6"/>
  <c r="F904" i="6"/>
  <c r="I903" i="6"/>
  <c r="E903" i="6"/>
  <c r="H902" i="6"/>
  <c r="F900" i="6"/>
  <c r="I899" i="6"/>
  <c r="E899" i="6"/>
  <c r="H898" i="6"/>
  <c r="F896" i="6"/>
  <c r="I895" i="6"/>
  <c r="E895" i="6"/>
  <c r="H894" i="6"/>
  <c r="F892" i="6"/>
  <c r="I891" i="6"/>
  <c r="E891" i="6"/>
  <c r="H890" i="6"/>
  <c r="F888" i="6"/>
  <c r="I887" i="6"/>
  <c r="E887" i="6"/>
  <c r="H886" i="6"/>
  <c r="F884" i="6"/>
  <c r="I883" i="6"/>
  <c r="E883" i="6"/>
  <c r="H882" i="6"/>
  <c r="F880" i="6"/>
  <c r="H878" i="6"/>
  <c r="F876" i="6"/>
  <c r="I875" i="6"/>
  <c r="E875" i="6"/>
  <c r="H874" i="6"/>
  <c r="D874" i="6"/>
  <c r="F872" i="6"/>
  <c r="I871" i="6"/>
  <c r="E871" i="6"/>
  <c r="H870" i="6"/>
  <c r="F868" i="6"/>
  <c r="I867" i="6"/>
  <c r="E867" i="6"/>
  <c r="H866" i="6"/>
  <c r="F864" i="6"/>
  <c r="I863" i="6"/>
  <c r="E863" i="6"/>
  <c r="H862" i="6"/>
  <c r="F860" i="6"/>
  <c r="I859" i="6"/>
  <c r="E859" i="6"/>
  <c r="H858" i="6"/>
  <c r="F856" i="6"/>
  <c r="H854" i="6"/>
  <c r="F852" i="6"/>
  <c r="I851" i="6"/>
  <c r="E851" i="6"/>
  <c r="H850" i="6"/>
  <c r="F848" i="6"/>
  <c r="H846" i="6"/>
  <c r="F844" i="6"/>
  <c r="I843" i="6"/>
  <c r="E843" i="6"/>
  <c r="H842" i="6"/>
  <c r="I839" i="6"/>
  <c r="H838" i="6"/>
  <c r="F836" i="6"/>
  <c r="I835" i="6"/>
  <c r="H834" i="6"/>
  <c r="F832" i="6"/>
  <c r="I831" i="6"/>
  <c r="E831" i="6"/>
  <c r="H830" i="6"/>
  <c r="F828" i="6"/>
  <c r="I827" i="6"/>
  <c r="E827" i="6"/>
  <c r="H826" i="6"/>
  <c r="F824" i="6"/>
  <c r="I823" i="6"/>
  <c r="E823" i="6"/>
  <c r="H822" i="6"/>
  <c r="I819" i="6"/>
  <c r="E819" i="6"/>
  <c r="H818" i="6"/>
  <c r="F816" i="6"/>
  <c r="I815" i="6"/>
  <c r="E815" i="6"/>
  <c r="H814" i="6"/>
  <c r="F812" i="6"/>
  <c r="I811" i="6"/>
  <c r="E811" i="6"/>
  <c r="H810" i="6"/>
  <c r="F808" i="6"/>
  <c r="I807" i="6"/>
  <c r="E807" i="6"/>
  <c r="H806" i="6"/>
  <c r="F804" i="6"/>
  <c r="I803" i="6"/>
  <c r="E803" i="6"/>
  <c r="H802" i="6"/>
  <c r="D802" i="6"/>
  <c r="I799" i="6"/>
  <c r="E799" i="6"/>
  <c r="H798" i="6"/>
  <c r="D798" i="6"/>
  <c r="I795" i="6"/>
  <c r="E795" i="6"/>
  <c r="H794" i="6"/>
  <c r="D794" i="6"/>
  <c r="F792" i="6"/>
  <c r="I791" i="6"/>
  <c r="H790" i="6"/>
  <c r="D786" i="6"/>
  <c r="D782" i="6"/>
  <c r="E777" i="6"/>
  <c r="I777" i="6"/>
  <c r="D777" i="6"/>
  <c r="H777" i="6"/>
  <c r="F774" i="6"/>
  <c r="E774" i="6"/>
  <c r="I774" i="6"/>
  <c r="F770" i="6"/>
  <c r="E770" i="6"/>
  <c r="I770" i="6"/>
  <c r="F766" i="6"/>
  <c r="E766" i="6"/>
  <c r="I766" i="6"/>
  <c r="F967" i="6"/>
  <c r="F959" i="6"/>
  <c r="F955" i="6"/>
  <c r="F951" i="6"/>
  <c r="F943" i="6"/>
  <c r="F939" i="6"/>
  <c r="F935" i="6"/>
  <c r="F931" i="6"/>
  <c r="F927" i="6"/>
  <c r="F923" i="6"/>
  <c r="F919" i="6"/>
  <c r="F903" i="6"/>
  <c r="F899" i="6"/>
  <c r="F891" i="6"/>
  <c r="F887" i="6"/>
  <c r="F883" i="6"/>
  <c r="F875" i="6"/>
  <c r="F867" i="6"/>
  <c r="F823" i="6"/>
  <c r="F819" i="6"/>
  <c r="F815" i="6"/>
  <c r="F811" i="6"/>
  <c r="F803" i="6"/>
  <c r="F799" i="6"/>
  <c r="I798" i="6"/>
  <c r="E798" i="6"/>
  <c r="F795" i="6"/>
  <c r="E773" i="6"/>
  <c r="I773" i="6"/>
  <c r="D773" i="6"/>
  <c r="H773" i="6"/>
  <c r="E769" i="6"/>
  <c r="I769" i="6"/>
  <c r="D769" i="6"/>
  <c r="H769" i="6"/>
  <c r="D976" i="6"/>
  <c r="H972" i="6"/>
  <c r="G967" i="6"/>
  <c r="D964" i="6"/>
  <c r="D864" i="6"/>
  <c r="D860" i="6"/>
  <c r="D856" i="6"/>
  <c r="D852" i="6"/>
  <c r="D848" i="6"/>
  <c r="H844" i="6"/>
  <c r="D844" i="6"/>
  <c r="H836" i="6"/>
  <c r="D836" i="6"/>
  <c r="D832" i="6"/>
  <c r="D828" i="6"/>
  <c r="F798" i="6"/>
  <c r="F786" i="6"/>
  <c r="E786" i="6"/>
  <c r="I786" i="6"/>
  <c r="F782" i="6"/>
  <c r="E782" i="6"/>
  <c r="I782" i="6"/>
  <c r="D972" i="6"/>
  <c r="H803" i="6"/>
  <c r="F773" i="6"/>
  <c r="F769" i="6"/>
  <c r="E260" i="6"/>
  <c r="I260" i="6"/>
  <c r="D255" i="6"/>
  <c r="H255" i="6"/>
  <c r="E244" i="6"/>
  <c r="I244" i="6"/>
  <c r="D239" i="6"/>
  <c r="H239" i="6"/>
  <c r="E228" i="6"/>
  <c r="I228" i="6"/>
  <c r="D223" i="6"/>
  <c r="H223" i="6"/>
  <c r="E212" i="6"/>
  <c r="I212" i="6"/>
  <c r="D207" i="6"/>
  <c r="H207" i="6"/>
  <c r="E196" i="6"/>
  <c r="I196" i="6"/>
  <c r="D191" i="6"/>
  <c r="H191" i="6"/>
  <c r="E180" i="6"/>
  <c r="I180" i="6"/>
  <c r="D175" i="6"/>
  <c r="H175" i="6"/>
  <c r="E164" i="6"/>
  <c r="I164" i="6"/>
  <c r="D159" i="6"/>
  <c r="H159" i="6"/>
  <c r="E148" i="6"/>
  <c r="I148" i="6"/>
  <c r="D143" i="6"/>
  <c r="H143" i="6"/>
  <c r="E132" i="6"/>
  <c r="I132" i="6"/>
  <c r="D127" i="6"/>
  <c r="H127" i="6"/>
  <c r="E116" i="6"/>
  <c r="I116" i="6"/>
  <c r="D111" i="6"/>
  <c r="H111" i="6"/>
  <c r="H765" i="6"/>
  <c r="D765" i="6"/>
  <c r="I762" i="6"/>
  <c r="E762" i="6"/>
  <c r="H761" i="6"/>
  <c r="D761" i="6"/>
  <c r="I758" i="6"/>
  <c r="E758" i="6"/>
  <c r="H757" i="6"/>
  <c r="D757" i="6"/>
  <c r="I754" i="6"/>
  <c r="E754" i="6"/>
  <c r="H753" i="6"/>
  <c r="D753" i="6"/>
  <c r="I750" i="6"/>
  <c r="E750" i="6"/>
  <c r="H749" i="6"/>
  <c r="D749" i="6"/>
  <c r="I746" i="6"/>
  <c r="E746" i="6"/>
  <c r="H745" i="6"/>
  <c r="D745" i="6"/>
  <c r="I742" i="6"/>
  <c r="E742" i="6"/>
  <c r="H741" i="6"/>
  <c r="D741" i="6"/>
  <c r="I738" i="6"/>
  <c r="E738" i="6"/>
  <c r="H737" i="6"/>
  <c r="D737" i="6"/>
  <c r="I734" i="6"/>
  <c r="E734" i="6"/>
  <c r="H733" i="6"/>
  <c r="D733" i="6"/>
  <c r="I730" i="6"/>
  <c r="E730" i="6"/>
  <c r="H729" i="6"/>
  <c r="D729" i="6"/>
  <c r="I726" i="6"/>
  <c r="E726" i="6"/>
  <c r="H725" i="6"/>
  <c r="D725" i="6"/>
  <c r="I722" i="6"/>
  <c r="E722" i="6"/>
  <c r="H721" i="6"/>
  <c r="D721" i="6"/>
  <c r="I718" i="6"/>
  <c r="E718" i="6"/>
  <c r="H717" i="6"/>
  <c r="D717" i="6"/>
  <c r="I714" i="6"/>
  <c r="E714" i="6"/>
  <c r="H713" i="6"/>
  <c r="D713" i="6"/>
  <c r="I710" i="6"/>
  <c r="E710" i="6"/>
  <c r="H709" i="6"/>
  <c r="D709" i="6"/>
  <c r="I706" i="6"/>
  <c r="E706" i="6"/>
  <c r="H705" i="6"/>
  <c r="D705" i="6"/>
  <c r="I702" i="6"/>
  <c r="E702" i="6"/>
  <c r="H701" i="6"/>
  <c r="D701" i="6"/>
  <c r="I698" i="6"/>
  <c r="E698" i="6"/>
  <c r="H697" i="6"/>
  <c r="D697" i="6"/>
  <c r="I694" i="6"/>
  <c r="E694" i="6"/>
  <c r="H693" i="6"/>
  <c r="D693" i="6"/>
  <c r="I690" i="6"/>
  <c r="E690" i="6"/>
  <c r="H689" i="6"/>
  <c r="D689" i="6"/>
  <c r="I686" i="6"/>
  <c r="E686" i="6"/>
  <c r="H685" i="6"/>
  <c r="D685" i="6"/>
  <c r="I682" i="6"/>
  <c r="E682" i="6"/>
  <c r="H681" i="6"/>
  <c r="D681" i="6"/>
  <c r="I678" i="6"/>
  <c r="E678" i="6"/>
  <c r="H677" i="6"/>
  <c r="D677" i="6"/>
  <c r="I674" i="6"/>
  <c r="E674" i="6"/>
  <c r="H673" i="6"/>
  <c r="D673" i="6"/>
  <c r="I670" i="6"/>
  <c r="E670" i="6"/>
  <c r="H669" i="6"/>
  <c r="D669" i="6"/>
  <c r="I666" i="6"/>
  <c r="E666" i="6"/>
  <c r="H665" i="6"/>
  <c r="D665" i="6"/>
  <c r="I662" i="6"/>
  <c r="E662" i="6"/>
  <c r="H661" i="6"/>
  <c r="D661" i="6"/>
  <c r="I658" i="6"/>
  <c r="E658" i="6"/>
  <c r="H657" i="6"/>
  <c r="D657" i="6"/>
  <c r="I654" i="6"/>
  <c r="E654" i="6"/>
  <c r="H653" i="6"/>
  <c r="D653" i="6"/>
  <c r="I650" i="6"/>
  <c r="E650" i="6"/>
  <c r="H649" i="6"/>
  <c r="D649" i="6"/>
  <c r="I646" i="6"/>
  <c r="E646" i="6"/>
  <c r="H645" i="6"/>
  <c r="D645" i="6"/>
  <c r="I642" i="6"/>
  <c r="E642" i="6"/>
  <c r="H641" i="6"/>
  <c r="D641" i="6"/>
  <c r="I638" i="6"/>
  <c r="E638" i="6"/>
  <c r="H637" i="6"/>
  <c r="D637" i="6"/>
  <c r="I634" i="6"/>
  <c r="E634" i="6"/>
  <c r="H633" i="6"/>
  <c r="D633" i="6"/>
  <c r="I630" i="6"/>
  <c r="E630" i="6"/>
  <c r="H629" i="6"/>
  <c r="D629" i="6"/>
  <c r="I626" i="6"/>
  <c r="E626" i="6"/>
  <c r="H625" i="6"/>
  <c r="D625" i="6"/>
  <c r="I622" i="6"/>
  <c r="E622" i="6"/>
  <c r="H621" i="6"/>
  <c r="D621" i="6"/>
  <c r="I618" i="6"/>
  <c r="E618" i="6"/>
  <c r="H617" i="6"/>
  <c r="D617" i="6"/>
  <c r="I614" i="6"/>
  <c r="E614" i="6"/>
  <c r="H613" i="6"/>
  <c r="D613" i="6"/>
  <c r="I610" i="6"/>
  <c r="E610" i="6"/>
  <c r="H609" i="6"/>
  <c r="D609" i="6"/>
  <c r="I606" i="6"/>
  <c r="E606" i="6"/>
  <c r="H605" i="6"/>
  <c r="D605" i="6"/>
  <c r="I602" i="6"/>
  <c r="E602" i="6"/>
  <c r="H601" i="6"/>
  <c r="D601" i="6"/>
  <c r="I598" i="6"/>
  <c r="E598" i="6"/>
  <c r="H597" i="6"/>
  <c r="D597" i="6"/>
  <c r="I594" i="6"/>
  <c r="E594" i="6"/>
  <c r="H593" i="6"/>
  <c r="D593" i="6"/>
  <c r="I590" i="6"/>
  <c r="E590" i="6"/>
  <c r="H589" i="6"/>
  <c r="D589" i="6"/>
  <c r="I586" i="6"/>
  <c r="E586" i="6"/>
  <c r="H585" i="6"/>
  <c r="D585" i="6"/>
  <c r="I582" i="6"/>
  <c r="E582" i="6"/>
  <c r="H581" i="6"/>
  <c r="D581" i="6"/>
  <c r="I578" i="6"/>
  <c r="E578" i="6"/>
  <c r="H577" i="6"/>
  <c r="D577" i="6"/>
  <c r="I574" i="6"/>
  <c r="E574" i="6"/>
  <c r="H573" i="6"/>
  <c r="D573" i="6"/>
  <c r="I570" i="6"/>
  <c r="E570" i="6"/>
  <c r="H569" i="6"/>
  <c r="D569" i="6"/>
  <c r="I566" i="6"/>
  <c r="E566" i="6"/>
  <c r="H565" i="6"/>
  <c r="D565" i="6"/>
  <c r="I562" i="6"/>
  <c r="E562" i="6"/>
  <c r="H561" i="6"/>
  <c r="D561" i="6"/>
  <c r="I558" i="6"/>
  <c r="E558" i="6"/>
  <c r="I554" i="6"/>
  <c r="E554" i="6"/>
  <c r="H553" i="6"/>
  <c r="D553" i="6"/>
  <c r="I550" i="6"/>
  <c r="E550" i="6"/>
  <c r="H549" i="6"/>
  <c r="D549" i="6"/>
  <c r="I546" i="6"/>
  <c r="E546" i="6"/>
  <c r="H545" i="6"/>
  <c r="D545" i="6"/>
  <c r="I542" i="6"/>
  <c r="E542" i="6"/>
  <c r="H541" i="6"/>
  <c r="D541" i="6"/>
  <c r="I538" i="6"/>
  <c r="E538" i="6"/>
  <c r="H537" i="6"/>
  <c r="D537" i="6"/>
  <c r="I534" i="6"/>
  <c r="E534" i="6"/>
  <c r="H533" i="6"/>
  <c r="D533" i="6"/>
  <c r="I530" i="6"/>
  <c r="E530" i="6"/>
  <c r="H529" i="6"/>
  <c r="D529" i="6"/>
  <c r="I526" i="6"/>
  <c r="E526" i="6"/>
  <c r="H525" i="6"/>
  <c r="D525" i="6"/>
  <c r="I522" i="6"/>
  <c r="E522" i="6"/>
  <c r="H521" i="6"/>
  <c r="D521" i="6"/>
  <c r="I518" i="6"/>
  <c r="E518" i="6"/>
  <c r="H517" i="6"/>
  <c r="D517" i="6"/>
  <c r="I514" i="6"/>
  <c r="E514" i="6"/>
  <c r="H513" i="6"/>
  <c r="D513" i="6"/>
  <c r="I510" i="6"/>
  <c r="E510" i="6"/>
  <c r="H509" i="6"/>
  <c r="D509" i="6"/>
  <c r="I506" i="6"/>
  <c r="E506" i="6"/>
  <c r="I502" i="6"/>
  <c r="E502" i="6"/>
  <c r="H501" i="6"/>
  <c r="D501" i="6"/>
  <c r="I498" i="6"/>
  <c r="E498" i="6"/>
  <c r="H497" i="6"/>
  <c r="D497" i="6"/>
  <c r="I494" i="6"/>
  <c r="E494" i="6"/>
  <c r="H493" i="6"/>
  <c r="D493" i="6"/>
  <c r="I490" i="6"/>
  <c r="E490" i="6"/>
  <c r="H489" i="6"/>
  <c r="D489" i="6"/>
  <c r="I486" i="6"/>
  <c r="E486" i="6"/>
  <c r="H485" i="6"/>
  <c r="D485" i="6"/>
  <c r="I482" i="6"/>
  <c r="E482" i="6"/>
  <c r="H481" i="6"/>
  <c r="D481" i="6"/>
  <c r="I478" i="6"/>
  <c r="E478" i="6"/>
  <c r="H477" i="6"/>
  <c r="D477" i="6"/>
  <c r="I474" i="6"/>
  <c r="E474" i="6"/>
  <c r="H473" i="6"/>
  <c r="D473" i="6"/>
  <c r="I470" i="6"/>
  <c r="E470" i="6"/>
  <c r="H469" i="6"/>
  <c r="D469" i="6"/>
  <c r="I466" i="6"/>
  <c r="E466" i="6"/>
  <c r="H465" i="6"/>
  <c r="D465" i="6"/>
  <c r="I462" i="6"/>
  <c r="E462" i="6"/>
  <c r="H461" i="6"/>
  <c r="D461" i="6"/>
  <c r="I458" i="6"/>
  <c r="E458" i="6"/>
  <c r="H457" i="6"/>
  <c r="D457" i="6"/>
  <c r="I454" i="6"/>
  <c r="E454" i="6"/>
  <c r="H453" i="6"/>
  <c r="D453" i="6"/>
  <c r="I450" i="6"/>
  <c r="E450" i="6"/>
  <c r="H449" i="6"/>
  <c r="D449" i="6"/>
  <c r="I446" i="6"/>
  <c r="E446" i="6"/>
  <c r="H445" i="6"/>
  <c r="D445" i="6"/>
  <c r="I442" i="6"/>
  <c r="E442" i="6"/>
  <c r="H441" i="6"/>
  <c r="D441" i="6"/>
  <c r="I438" i="6"/>
  <c r="E438" i="6"/>
  <c r="H437" i="6"/>
  <c r="D437" i="6"/>
  <c r="I434" i="6"/>
  <c r="E434" i="6"/>
  <c r="H433" i="6"/>
  <c r="D433" i="6"/>
  <c r="I430" i="6"/>
  <c r="E430" i="6"/>
  <c r="H429" i="6"/>
  <c r="D429" i="6"/>
  <c r="I426" i="6"/>
  <c r="E426" i="6"/>
  <c r="H425" i="6"/>
  <c r="D425" i="6"/>
  <c r="I422" i="6"/>
  <c r="E422" i="6"/>
  <c r="H421" i="6"/>
  <c r="D421" i="6"/>
  <c r="I418" i="6"/>
  <c r="E418" i="6"/>
  <c r="H417" i="6"/>
  <c r="D417" i="6"/>
  <c r="I414" i="6"/>
  <c r="E414" i="6"/>
  <c r="H413" i="6"/>
  <c r="D413" i="6"/>
  <c r="I410" i="6"/>
  <c r="E410" i="6"/>
  <c r="H409" i="6"/>
  <c r="D409" i="6"/>
  <c r="I406" i="6"/>
  <c r="E406" i="6"/>
  <c r="H405" i="6"/>
  <c r="D405" i="6"/>
  <c r="I402" i="6"/>
  <c r="E402" i="6"/>
  <c r="H401" i="6"/>
  <c r="D401" i="6"/>
  <c r="I398" i="6"/>
  <c r="E398" i="6"/>
  <c r="H397" i="6"/>
  <c r="D397" i="6"/>
  <c r="I394" i="6"/>
  <c r="E394" i="6"/>
  <c r="H393" i="6"/>
  <c r="D393" i="6"/>
  <c r="I390" i="6"/>
  <c r="E390" i="6"/>
  <c r="H389" i="6"/>
  <c r="D389" i="6"/>
  <c r="I386" i="6"/>
  <c r="E386" i="6"/>
  <c r="H385" i="6"/>
  <c r="D385" i="6"/>
  <c r="I382" i="6"/>
  <c r="E382" i="6"/>
  <c r="H381" i="6"/>
  <c r="D381" i="6"/>
  <c r="I378" i="6"/>
  <c r="E378" i="6"/>
  <c r="H377" i="6"/>
  <c r="D377" i="6"/>
  <c r="I374" i="6"/>
  <c r="E374" i="6"/>
  <c r="H373" i="6"/>
  <c r="D373" i="6"/>
  <c r="I370" i="6"/>
  <c r="E370" i="6"/>
  <c r="H369" i="6"/>
  <c r="D369" i="6"/>
  <c r="I366" i="6"/>
  <c r="E366" i="6"/>
  <c r="H365" i="6"/>
  <c r="D365" i="6"/>
  <c r="I362" i="6"/>
  <c r="E362" i="6"/>
  <c r="H361" i="6"/>
  <c r="D361" i="6"/>
  <c r="I358" i="6"/>
  <c r="E358" i="6"/>
  <c r="H357" i="6"/>
  <c r="D357" i="6"/>
  <c r="I354" i="6"/>
  <c r="E354" i="6"/>
  <c r="H353" i="6"/>
  <c r="D353" i="6"/>
  <c r="I350" i="6"/>
  <c r="E350" i="6"/>
  <c r="H349" i="6"/>
  <c r="D349" i="6"/>
  <c r="I346" i="6"/>
  <c r="E346" i="6"/>
  <c r="H345" i="6"/>
  <c r="D345" i="6"/>
  <c r="I342" i="6"/>
  <c r="E342" i="6"/>
  <c r="H341" i="6"/>
  <c r="D341" i="6"/>
  <c r="I338" i="6"/>
  <c r="E338" i="6"/>
  <c r="H337" i="6"/>
  <c r="D337" i="6"/>
  <c r="I334" i="6"/>
  <c r="E334" i="6"/>
  <c r="H333" i="6"/>
  <c r="D333" i="6"/>
  <c r="I330" i="6"/>
  <c r="E330" i="6"/>
  <c r="H329" i="6"/>
  <c r="D329" i="6"/>
  <c r="I326" i="6"/>
  <c r="E326" i="6"/>
  <c r="H325" i="6"/>
  <c r="D325" i="6"/>
  <c r="I322" i="6"/>
  <c r="E322" i="6"/>
  <c r="H321" i="6"/>
  <c r="D321" i="6"/>
  <c r="I318" i="6"/>
  <c r="E318" i="6"/>
  <c r="H317" i="6"/>
  <c r="D317" i="6"/>
  <c r="I314" i="6"/>
  <c r="E314" i="6"/>
  <c r="H313" i="6"/>
  <c r="D313" i="6"/>
  <c r="I310" i="6"/>
  <c r="E310" i="6"/>
  <c r="H309" i="6"/>
  <c r="D309" i="6"/>
  <c r="I306" i="6"/>
  <c r="E306" i="6"/>
  <c r="H305" i="6"/>
  <c r="D305" i="6"/>
  <c r="I302" i="6"/>
  <c r="E302" i="6"/>
  <c r="H301" i="6"/>
  <c r="D301" i="6"/>
  <c r="I298" i="6"/>
  <c r="E298" i="6"/>
  <c r="H297" i="6"/>
  <c r="D297" i="6"/>
  <c r="I294" i="6"/>
  <c r="E294" i="6"/>
  <c r="H293" i="6"/>
  <c r="D293" i="6"/>
  <c r="I290" i="6"/>
  <c r="E290" i="6"/>
  <c r="H289" i="6"/>
  <c r="D289" i="6"/>
  <c r="I286" i="6"/>
  <c r="E286" i="6"/>
  <c r="H285" i="6"/>
  <c r="D285" i="6"/>
  <c r="I282" i="6"/>
  <c r="E282" i="6"/>
  <c r="H281" i="6"/>
  <c r="D281" i="6"/>
  <c r="I278" i="6"/>
  <c r="E278" i="6"/>
  <c r="H277" i="6"/>
  <c r="D277" i="6"/>
  <c r="I274" i="6"/>
  <c r="E274" i="6"/>
  <c r="H273" i="6"/>
  <c r="D273" i="6"/>
  <c r="I270" i="6"/>
  <c r="E270" i="6"/>
  <c r="H269" i="6"/>
  <c r="D269" i="6"/>
  <c r="I266" i="6"/>
  <c r="E266" i="6"/>
  <c r="D264" i="6"/>
  <c r="F263" i="6"/>
  <c r="G261" i="6"/>
  <c r="E259" i="6"/>
  <c r="E257" i="6"/>
  <c r="I253" i="6"/>
  <c r="D253" i="6"/>
  <c r="F252" i="6"/>
  <c r="D248" i="6"/>
  <c r="F247" i="6"/>
  <c r="G245" i="6"/>
  <c r="E243" i="6"/>
  <c r="E241" i="6"/>
  <c r="I237" i="6"/>
  <c r="D237" i="6"/>
  <c r="F236" i="6"/>
  <c r="D232" i="6"/>
  <c r="F231" i="6"/>
  <c r="G229" i="6"/>
  <c r="E227" i="6"/>
  <c r="E225" i="6"/>
  <c r="I221" i="6"/>
  <c r="D221" i="6"/>
  <c r="F220" i="6"/>
  <c r="D216" i="6"/>
  <c r="F215" i="6"/>
  <c r="G213" i="6"/>
  <c r="E211" i="6"/>
  <c r="E209" i="6"/>
  <c r="I205" i="6"/>
  <c r="D205" i="6"/>
  <c r="F204" i="6"/>
  <c r="D200" i="6"/>
  <c r="F199" i="6"/>
  <c r="G197" i="6"/>
  <c r="E195" i="6"/>
  <c r="E193" i="6"/>
  <c r="I189" i="6"/>
  <c r="D189" i="6"/>
  <c r="F188" i="6"/>
  <c r="D184" i="6"/>
  <c r="F183" i="6"/>
  <c r="G181" i="6"/>
  <c r="E179" i="6"/>
  <c r="E177" i="6"/>
  <c r="I173" i="6"/>
  <c r="D173" i="6"/>
  <c r="F172" i="6"/>
  <c r="D168" i="6"/>
  <c r="F167" i="6"/>
  <c r="G165" i="6"/>
  <c r="E163" i="6"/>
  <c r="E161" i="6"/>
  <c r="I157" i="6"/>
  <c r="D157" i="6"/>
  <c r="F156" i="6"/>
  <c r="D152" i="6"/>
  <c r="F151" i="6"/>
  <c r="G149" i="6"/>
  <c r="E147" i="6"/>
  <c r="E145" i="6"/>
  <c r="I141" i="6"/>
  <c r="D141" i="6"/>
  <c r="F140" i="6"/>
  <c r="D136" i="6"/>
  <c r="F135" i="6"/>
  <c r="G133" i="6"/>
  <c r="E131" i="6"/>
  <c r="E129" i="6"/>
  <c r="I125" i="6"/>
  <c r="D125" i="6"/>
  <c r="F124" i="6"/>
  <c r="D120" i="6"/>
  <c r="F119" i="6"/>
  <c r="G117" i="6"/>
  <c r="E115" i="6"/>
  <c r="E113" i="6"/>
  <c r="I109" i="6"/>
  <c r="D109" i="6"/>
  <c r="F108" i="6"/>
  <c r="G107" i="6"/>
  <c r="E256" i="6"/>
  <c r="I256" i="6"/>
  <c r="D251" i="6"/>
  <c r="H251" i="6"/>
  <c r="E240" i="6"/>
  <c r="I240" i="6"/>
  <c r="D235" i="6"/>
  <c r="H235" i="6"/>
  <c r="E224" i="6"/>
  <c r="I224" i="6"/>
  <c r="D219" i="6"/>
  <c r="H219" i="6"/>
  <c r="E208" i="6"/>
  <c r="I208" i="6"/>
  <c r="D203" i="6"/>
  <c r="H203" i="6"/>
  <c r="E192" i="6"/>
  <c r="I192" i="6"/>
  <c r="D187" i="6"/>
  <c r="H187" i="6"/>
  <c r="E176" i="6"/>
  <c r="I176" i="6"/>
  <c r="D171" i="6"/>
  <c r="H171" i="6"/>
  <c r="E160" i="6"/>
  <c r="I160" i="6"/>
  <c r="D155" i="6"/>
  <c r="H155" i="6"/>
  <c r="E144" i="6"/>
  <c r="I144" i="6"/>
  <c r="D139" i="6"/>
  <c r="H139" i="6"/>
  <c r="E128" i="6"/>
  <c r="I128" i="6"/>
  <c r="D123" i="6"/>
  <c r="H123" i="6"/>
  <c r="E112" i="6"/>
  <c r="I112" i="6"/>
  <c r="F103" i="6"/>
  <c r="E103" i="6"/>
  <c r="I103" i="6"/>
  <c r="F98" i="6"/>
  <c r="E98" i="6"/>
  <c r="I98" i="6"/>
  <c r="H780" i="6"/>
  <c r="H776" i="6"/>
  <c r="I765" i="6"/>
  <c r="F762" i="6"/>
  <c r="I761" i="6"/>
  <c r="F758" i="6"/>
  <c r="I757" i="6"/>
  <c r="F754" i="6"/>
  <c r="I753" i="6"/>
  <c r="F750" i="6"/>
  <c r="I749" i="6"/>
  <c r="I745" i="6"/>
  <c r="E745" i="6"/>
  <c r="H744" i="6"/>
  <c r="I741" i="6"/>
  <c r="E741" i="6"/>
  <c r="H740" i="6"/>
  <c r="F738" i="6"/>
  <c r="I737" i="6"/>
  <c r="H736" i="6"/>
  <c r="I733" i="6"/>
  <c r="E733" i="6"/>
  <c r="I729" i="6"/>
  <c r="E729" i="6"/>
  <c r="H728" i="6"/>
  <c r="I725" i="6"/>
  <c r="E725" i="6"/>
  <c r="H724" i="6"/>
  <c r="F722" i="6"/>
  <c r="I721" i="6"/>
  <c r="E721" i="6"/>
  <c r="I717" i="6"/>
  <c r="E717" i="6"/>
  <c r="I713" i="6"/>
  <c r="E713" i="6"/>
  <c r="I709" i="6"/>
  <c r="E709" i="6"/>
  <c r="I705" i="6"/>
  <c r="E705" i="6"/>
  <c r="I701" i="6"/>
  <c r="E701" i="6"/>
  <c r="I697" i="6"/>
  <c r="E697" i="6"/>
  <c r="I693" i="6"/>
  <c r="E693" i="6"/>
  <c r="I689" i="6"/>
  <c r="E689" i="6"/>
  <c r="I685" i="6"/>
  <c r="E685" i="6"/>
  <c r="I681" i="6"/>
  <c r="E681" i="6"/>
  <c r="I677" i="6"/>
  <c r="E677" i="6"/>
  <c r="I673" i="6"/>
  <c r="E673" i="6"/>
  <c r="I669" i="6"/>
  <c r="E669" i="6"/>
  <c r="I665" i="6"/>
  <c r="E665" i="6"/>
  <c r="H664" i="6"/>
  <c r="I661" i="6"/>
  <c r="E661" i="6"/>
  <c r="H660" i="6"/>
  <c r="I657" i="6"/>
  <c r="E657" i="6"/>
  <c r="I653" i="6"/>
  <c r="E653" i="6"/>
  <c r="H652" i="6"/>
  <c r="I649" i="6"/>
  <c r="E649" i="6"/>
  <c r="I645" i="6"/>
  <c r="E645" i="6"/>
  <c r="I641" i="6"/>
  <c r="E641" i="6"/>
  <c r="I637" i="6"/>
  <c r="E637" i="6"/>
  <c r="I633" i="6"/>
  <c r="E633" i="6"/>
  <c r="I629" i="6"/>
  <c r="E629" i="6"/>
  <c r="I625" i="6"/>
  <c r="E625" i="6"/>
  <c r="I621" i="6"/>
  <c r="E621" i="6"/>
  <c r="I617" i="6"/>
  <c r="E617" i="6"/>
  <c r="I613" i="6"/>
  <c r="E613" i="6"/>
  <c r="I609" i="6"/>
  <c r="E609" i="6"/>
  <c r="I605" i="6"/>
  <c r="E605" i="6"/>
  <c r="I601" i="6"/>
  <c r="E601" i="6"/>
  <c r="I597" i="6"/>
  <c r="E597" i="6"/>
  <c r="I593" i="6"/>
  <c r="E593" i="6"/>
  <c r="I589" i="6"/>
  <c r="E589" i="6"/>
  <c r="I585" i="6"/>
  <c r="E585" i="6"/>
  <c r="I581" i="6"/>
  <c r="E581" i="6"/>
  <c r="I577" i="6"/>
  <c r="E577" i="6"/>
  <c r="I573" i="6"/>
  <c r="E573" i="6"/>
  <c r="I569" i="6"/>
  <c r="E569" i="6"/>
  <c r="H568" i="6"/>
  <c r="I565" i="6"/>
  <c r="E565" i="6"/>
  <c r="H564" i="6"/>
  <c r="I561" i="6"/>
  <c r="E561" i="6"/>
  <c r="I553" i="6"/>
  <c r="E553" i="6"/>
  <c r="I549" i="6"/>
  <c r="E549" i="6"/>
  <c r="I545" i="6"/>
  <c r="E545" i="6"/>
  <c r="I541" i="6"/>
  <c r="E541" i="6"/>
  <c r="I537" i="6"/>
  <c r="E537" i="6"/>
  <c r="I533" i="6"/>
  <c r="E533" i="6"/>
  <c r="I529" i="6"/>
  <c r="E529" i="6"/>
  <c r="I525" i="6"/>
  <c r="E525" i="6"/>
  <c r="H524" i="6"/>
  <c r="I521" i="6"/>
  <c r="E521" i="6"/>
  <c r="I517" i="6"/>
  <c r="E517" i="6"/>
  <c r="I513" i="6"/>
  <c r="E513" i="6"/>
  <c r="H512" i="6"/>
  <c r="I509" i="6"/>
  <c r="E509" i="6"/>
  <c r="I501" i="6"/>
  <c r="E501" i="6"/>
  <c r="I497" i="6"/>
  <c r="E497" i="6"/>
  <c r="I493" i="6"/>
  <c r="E493" i="6"/>
  <c r="I489" i="6"/>
  <c r="E489" i="6"/>
  <c r="I485" i="6"/>
  <c r="E485" i="6"/>
  <c r="I481" i="6"/>
  <c r="E481" i="6"/>
  <c r="I477" i="6"/>
  <c r="E477" i="6"/>
  <c r="I473" i="6"/>
  <c r="E473" i="6"/>
  <c r="I469" i="6"/>
  <c r="E469" i="6"/>
  <c r="I465" i="6"/>
  <c r="E465" i="6"/>
  <c r="I461" i="6"/>
  <c r="E461" i="6"/>
  <c r="I457" i="6"/>
  <c r="E457" i="6"/>
  <c r="I453" i="6"/>
  <c r="E453" i="6"/>
  <c r="I449" i="6"/>
  <c r="E449" i="6"/>
  <c r="I445" i="6"/>
  <c r="E445" i="6"/>
  <c r="I441" i="6"/>
  <c r="E441" i="6"/>
  <c r="I437" i="6"/>
  <c r="E437" i="6"/>
  <c r="I433" i="6"/>
  <c r="E433" i="6"/>
  <c r="I429" i="6"/>
  <c r="E429" i="6"/>
  <c r="I425" i="6"/>
  <c r="E425" i="6"/>
  <c r="I421" i="6"/>
  <c r="E421" i="6"/>
  <c r="I417" i="6"/>
  <c r="E417" i="6"/>
  <c r="I413" i="6"/>
  <c r="E413" i="6"/>
  <c r="I409" i="6"/>
  <c r="E409" i="6"/>
  <c r="I405" i="6"/>
  <c r="E405" i="6"/>
  <c r="I401" i="6"/>
  <c r="E401" i="6"/>
  <c r="I397" i="6"/>
  <c r="E397" i="6"/>
  <c r="I393" i="6"/>
  <c r="E393" i="6"/>
  <c r="I389" i="6"/>
  <c r="E389" i="6"/>
  <c r="I385" i="6"/>
  <c r="E385" i="6"/>
  <c r="I381" i="6"/>
  <c r="E381" i="6"/>
  <c r="I377" i="6"/>
  <c r="E377" i="6"/>
  <c r="I373" i="6"/>
  <c r="E373" i="6"/>
  <c r="I369" i="6"/>
  <c r="E369" i="6"/>
  <c r="I365" i="6"/>
  <c r="E365" i="6"/>
  <c r="I361" i="6"/>
  <c r="E361" i="6"/>
  <c r="I357" i="6"/>
  <c r="E357" i="6"/>
  <c r="I353" i="6"/>
  <c r="E353" i="6"/>
  <c r="I349" i="6"/>
  <c r="E349" i="6"/>
  <c r="I345" i="6"/>
  <c r="E345" i="6"/>
  <c r="I341" i="6"/>
  <c r="E341" i="6"/>
  <c r="I337" i="6"/>
  <c r="E337" i="6"/>
  <c r="I333" i="6"/>
  <c r="E333" i="6"/>
  <c r="I329" i="6"/>
  <c r="E329" i="6"/>
  <c r="I325" i="6"/>
  <c r="E325" i="6"/>
  <c r="I321" i="6"/>
  <c r="E321" i="6"/>
  <c r="I317" i="6"/>
  <c r="E317" i="6"/>
  <c r="I313" i="6"/>
  <c r="E313" i="6"/>
  <c r="I309" i="6"/>
  <c r="E309" i="6"/>
  <c r="I305" i="6"/>
  <c r="E305" i="6"/>
  <c r="I301" i="6"/>
  <c r="E301" i="6"/>
  <c r="I297" i="6"/>
  <c r="E297" i="6"/>
  <c r="I293" i="6"/>
  <c r="E293" i="6"/>
  <c r="I289" i="6"/>
  <c r="E289" i="6"/>
  <c r="I285" i="6"/>
  <c r="E285" i="6"/>
  <c r="I281" i="6"/>
  <c r="E281" i="6"/>
  <c r="I277" i="6"/>
  <c r="E277" i="6"/>
  <c r="I273" i="6"/>
  <c r="E273" i="6"/>
  <c r="I269" i="6"/>
  <c r="E269" i="6"/>
  <c r="F264" i="6"/>
  <c r="F259" i="6"/>
  <c r="G257" i="6"/>
  <c r="E253" i="6"/>
  <c r="F248" i="6"/>
  <c r="F243" i="6"/>
  <c r="G241" i="6"/>
  <c r="E237" i="6"/>
  <c r="F232" i="6"/>
  <c r="F227" i="6"/>
  <c r="G225" i="6"/>
  <c r="E221" i="6"/>
  <c r="F216" i="6"/>
  <c r="F211" i="6"/>
  <c r="G209" i="6"/>
  <c r="E205" i="6"/>
  <c r="F200" i="6"/>
  <c r="F195" i="6"/>
  <c r="G193" i="6"/>
  <c r="E189" i="6"/>
  <c r="F184" i="6"/>
  <c r="F179" i="6"/>
  <c r="G177" i="6"/>
  <c r="E173" i="6"/>
  <c r="F168" i="6"/>
  <c r="F163" i="6"/>
  <c r="G161" i="6"/>
  <c r="E157" i="6"/>
  <c r="F152" i="6"/>
  <c r="F147" i="6"/>
  <c r="G145" i="6"/>
  <c r="E141" i="6"/>
  <c r="F136" i="6"/>
  <c r="F131" i="6"/>
  <c r="G129" i="6"/>
  <c r="E125" i="6"/>
  <c r="F120" i="6"/>
  <c r="F115" i="6"/>
  <c r="G113" i="6"/>
  <c r="E109" i="6"/>
  <c r="C4" i="6"/>
  <c r="D263" i="6"/>
  <c r="H263" i="6"/>
  <c r="E252" i="6"/>
  <c r="I252" i="6"/>
  <c r="D247" i="6"/>
  <c r="H247" i="6"/>
  <c r="E236" i="6"/>
  <c r="I236" i="6"/>
  <c r="D231" i="6"/>
  <c r="H231" i="6"/>
  <c r="E220" i="6"/>
  <c r="I220" i="6"/>
  <c r="D215" i="6"/>
  <c r="H215" i="6"/>
  <c r="E204" i="6"/>
  <c r="I204" i="6"/>
  <c r="D199" i="6"/>
  <c r="H199" i="6"/>
  <c r="E188" i="6"/>
  <c r="I188" i="6"/>
  <c r="D183" i="6"/>
  <c r="H183" i="6"/>
  <c r="E172" i="6"/>
  <c r="I172" i="6"/>
  <c r="D167" i="6"/>
  <c r="H167" i="6"/>
  <c r="E156" i="6"/>
  <c r="I156" i="6"/>
  <c r="D151" i="6"/>
  <c r="H151" i="6"/>
  <c r="E140" i="6"/>
  <c r="I140" i="6"/>
  <c r="D135" i="6"/>
  <c r="H135" i="6"/>
  <c r="E124" i="6"/>
  <c r="I124" i="6"/>
  <c r="D119" i="6"/>
  <c r="H119" i="6"/>
  <c r="E108" i="6"/>
  <c r="I108" i="6"/>
  <c r="E107" i="6"/>
  <c r="D107" i="6"/>
  <c r="H107" i="6"/>
  <c r="E102" i="6"/>
  <c r="I102" i="6"/>
  <c r="D102" i="6"/>
  <c r="H102" i="6"/>
  <c r="E97" i="6"/>
  <c r="I97" i="6"/>
  <c r="D97" i="6"/>
  <c r="H97" i="6"/>
  <c r="G253" i="6"/>
  <c r="G237" i="6"/>
  <c r="G221" i="6"/>
  <c r="G205" i="6"/>
  <c r="G189" i="6"/>
  <c r="G173" i="6"/>
  <c r="G157" i="6"/>
  <c r="G141" i="6"/>
  <c r="G125" i="6"/>
  <c r="G109" i="6"/>
  <c r="E264" i="6"/>
  <c r="I264" i="6"/>
  <c r="D259" i="6"/>
  <c r="H259" i="6"/>
  <c r="E248" i="6"/>
  <c r="I248" i="6"/>
  <c r="D243" i="6"/>
  <c r="H243" i="6"/>
  <c r="E232" i="6"/>
  <c r="I232" i="6"/>
  <c r="D227" i="6"/>
  <c r="H227" i="6"/>
  <c r="E216" i="6"/>
  <c r="I216" i="6"/>
  <c r="D211" i="6"/>
  <c r="H211" i="6"/>
  <c r="E200" i="6"/>
  <c r="I200" i="6"/>
  <c r="D195" i="6"/>
  <c r="H195" i="6"/>
  <c r="E184" i="6"/>
  <c r="I184" i="6"/>
  <c r="D179" i="6"/>
  <c r="H179" i="6"/>
  <c r="E168" i="6"/>
  <c r="I168" i="6"/>
  <c r="D163" i="6"/>
  <c r="H163" i="6"/>
  <c r="E152" i="6"/>
  <c r="I152" i="6"/>
  <c r="D147" i="6"/>
  <c r="H147" i="6"/>
  <c r="E136" i="6"/>
  <c r="I136" i="6"/>
  <c r="D131" i="6"/>
  <c r="H131" i="6"/>
  <c r="E120" i="6"/>
  <c r="I120" i="6"/>
  <c r="D115" i="6"/>
  <c r="H115" i="6"/>
  <c r="H758" i="6"/>
  <c r="H754" i="6"/>
  <c r="E781" i="7"/>
  <c r="I781" i="7"/>
  <c r="D776" i="7"/>
  <c r="H776" i="7"/>
  <c r="E765" i="7"/>
  <c r="I765" i="7"/>
  <c r="D760" i="7"/>
  <c r="H760" i="7"/>
  <c r="E749" i="7"/>
  <c r="I749" i="7"/>
  <c r="D744" i="7"/>
  <c r="H744" i="7"/>
  <c r="E733" i="7"/>
  <c r="I733" i="7"/>
  <c r="D728" i="7"/>
  <c r="H728" i="7"/>
  <c r="E717" i="7"/>
  <c r="I717" i="7"/>
  <c r="D712" i="7"/>
  <c r="H712" i="7"/>
  <c r="E701" i="7"/>
  <c r="I701" i="7"/>
  <c r="D696" i="7"/>
  <c r="H696" i="7"/>
  <c r="E685" i="7"/>
  <c r="I685" i="7"/>
  <c r="D680" i="7"/>
  <c r="H680" i="7"/>
  <c r="E669" i="7"/>
  <c r="I669" i="7"/>
  <c r="D664" i="7"/>
  <c r="H664" i="7"/>
  <c r="E653" i="7"/>
  <c r="I653" i="7"/>
  <c r="D648" i="7"/>
  <c r="H648" i="7"/>
  <c r="E570" i="7"/>
  <c r="I570" i="7"/>
  <c r="D570" i="7"/>
  <c r="H570" i="7"/>
  <c r="F570" i="7"/>
  <c r="E562" i="7"/>
  <c r="I562" i="7"/>
  <c r="D562" i="7"/>
  <c r="H562" i="7"/>
  <c r="F562" i="7"/>
  <c r="E554" i="7"/>
  <c r="I554" i="7"/>
  <c r="D554" i="7"/>
  <c r="H554" i="7"/>
  <c r="F554" i="7"/>
  <c r="E546" i="7"/>
  <c r="I546" i="7"/>
  <c r="D546" i="7"/>
  <c r="H546" i="7"/>
  <c r="F546" i="7"/>
  <c r="E538" i="7"/>
  <c r="I538" i="7"/>
  <c r="D538" i="7"/>
  <c r="H538" i="7"/>
  <c r="F538" i="7"/>
  <c r="E518" i="7"/>
  <c r="I518" i="7"/>
  <c r="D518" i="7"/>
  <c r="H518" i="7"/>
  <c r="F518" i="7"/>
  <c r="E510" i="7"/>
  <c r="I510" i="7"/>
  <c r="D510" i="7"/>
  <c r="H510" i="7"/>
  <c r="F510" i="7"/>
  <c r="E502" i="7"/>
  <c r="I502" i="7"/>
  <c r="D502" i="7"/>
  <c r="H502" i="7"/>
  <c r="F502" i="7"/>
  <c r="E498" i="7"/>
  <c r="I498" i="7"/>
  <c r="D498" i="7"/>
  <c r="H498" i="7"/>
  <c r="F498" i="7"/>
  <c r="E490" i="7"/>
  <c r="I490" i="7"/>
  <c r="D490" i="7"/>
  <c r="H490" i="7"/>
  <c r="F490" i="7"/>
  <c r="I94" i="6"/>
  <c r="E94" i="6"/>
  <c r="H93" i="6"/>
  <c r="D93" i="6"/>
  <c r="I90" i="6"/>
  <c r="E90" i="6"/>
  <c r="H89" i="6"/>
  <c r="D89" i="6"/>
  <c r="I86" i="6"/>
  <c r="E86" i="6"/>
  <c r="H85" i="6"/>
  <c r="D85" i="6"/>
  <c r="I82" i="6"/>
  <c r="E82" i="6"/>
  <c r="H81" i="6"/>
  <c r="D81" i="6"/>
  <c r="I78" i="6"/>
  <c r="E78" i="6"/>
  <c r="H77" i="6"/>
  <c r="D77" i="6"/>
  <c r="I74" i="6"/>
  <c r="E74" i="6"/>
  <c r="H73" i="6"/>
  <c r="D73" i="6"/>
  <c r="I70" i="6"/>
  <c r="E70" i="6"/>
  <c r="H69" i="6"/>
  <c r="D69" i="6"/>
  <c r="I66" i="6"/>
  <c r="E66" i="6"/>
  <c r="H65" i="6"/>
  <c r="D65" i="6"/>
  <c r="I62" i="6"/>
  <c r="E62" i="6"/>
  <c r="H61" i="6"/>
  <c r="D61" i="6"/>
  <c r="I58" i="6"/>
  <c r="E58" i="6"/>
  <c r="H57" i="6"/>
  <c r="D57" i="6"/>
  <c r="I54" i="6"/>
  <c r="E54" i="6"/>
  <c r="H53" i="6"/>
  <c r="D53" i="6"/>
  <c r="I50" i="6"/>
  <c r="E50" i="6"/>
  <c r="H49" i="6"/>
  <c r="D49" i="6"/>
  <c r="I46" i="6"/>
  <c r="E46" i="6"/>
  <c r="H45" i="6"/>
  <c r="D45" i="6"/>
  <c r="I42" i="6"/>
  <c r="E42" i="6"/>
  <c r="H41" i="6"/>
  <c r="D41" i="6"/>
  <c r="I38" i="6"/>
  <c r="E38" i="6"/>
  <c r="H37" i="6"/>
  <c r="D37" i="6"/>
  <c r="I34" i="6"/>
  <c r="E34" i="6"/>
  <c r="H33" i="6"/>
  <c r="D33" i="6"/>
  <c r="I30" i="6"/>
  <c r="E30" i="6"/>
  <c r="H29" i="6"/>
  <c r="D29" i="6"/>
  <c r="I26" i="6"/>
  <c r="E26" i="6"/>
  <c r="H25" i="6"/>
  <c r="D25" i="6"/>
  <c r="I22" i="6"/>
  <c r="E22" i="6"/>
  <c r="H21" i="6"/>
  <c r="D21" i="6"/>
  <c r="I18" i="6"/>
  <c r="E18" i="6"/>
  <c r="H17" i="6"/>
  <c r="D17" i="6"/>
  <c r="I14" i="6"/>
  <c r="E14" i="6"/>
  <c r="H13" i="6"/>
  <c r="D13" i="6"/>
  <c r="I10" i="6"/>
  <c r="E10" i="6"/>
  <c r="H9" i="6"/>
  <c r="D9" i="6"/>
  <c r="I6" i="6"/>
  <c r="E6" i="6"/>
  <c r="H5" i="6"/>
  <c r="D5" i="6"/>
  <c r="H978" i="7"/>
  <c r="D978" i="7"/>
  <c r="I975" i="7"/>
  <c r="E975" i="7"/>
  <c r="H974" i="7"/>
  <c r="D974" i="7"/>
  <c r="I971" i="7"/>
  <c r="E971" i="7"/>
  <c r="H970" i="7"/>
  <c r="D970" i="7"/>
  <c r="F968" i="7"/>
  <c r="I967" i="7"/>
  <c r="H966" i="7"/>
  <c r="D966" i="7"/>
  <c r="I963" i="7"/>
  <c r="E963" i="7"/>
  <c r="H962" i="7"/>
  <c r="D962" i="7"/>
  <c r="I959" i="7"/>
  <c r="E959" i="7"/>
  <c r="H958" i="7"/>
  <c r="D958" i="7"/>
  <c r="F956" i="7"/>
  <c r="I955" i="7"/>
  <c r="H954" i="7"/>
  <c r="D954" i="7"/>
  <c r="F952" i="7"/>
  <c r="I951" i="7"/>
  <c r="H950" i="7"/>
  <c r="D950" i="7"/>
  <c r="I947" i="7"/>
  <c r="H946" i="7"/>
  <c r="D946" i="7"/>
  <c r="F944" i="7"/>
  <c r="I943" i="7"/>
  <c r="H942" i="7"/>
  <c r="D942" i="7"/>
  <c r="F940" i="7"/>
  <c r="I939" i="7"/>
  <c r="H938" i="7"/>
  <c r="D938" i="7"/>
  <c r="F936" i="7"/>
  <c r="I935" i="7"/>
  <c r="H934" i="7"/>
  <c r="D934" i="7"/>
  <c r="F932" i="7"/>
  <c r="I931" i="7"/>
  <c r="H930" i="7"/>
  <c r="D930" i="7"/>
  <c r="F928" i="7"/>
  <c r="I927" i="7"/>
  <c r="H926" i="7"/>
  <c r="D926" i="7"/>
  <c r="F924" i="7"/>
  <c r="I923" i="7"/>
  <c r="H922" i="7"/>
  <c r="D922" i="7"/>
  <c r="I919" i="7"/>
  <c r="E919" i="7"/>
  <c r="H918" i="7"/>
  <c r="D918" i="7"/>
  <c r="I915" i="7"/>
  <c r="E915" i="7"/>
  <c r="H914" i="7"/>
  <c r="D914" i="7"/>
  <c r="F912" i="7"/>
  <c r="I911" i="7"/>
  <c r="H910" i="7"/>
  <c r="D910" i="7"/>
  <c r="I907" i="7"/>
  <c r="E907" i="7"/>
  <c r="H906" i="7"/>
  <c r="D906" i="7"/>
  <c r="I903" i="7"/>
  <c r="H902" i="7"/>
  <c r="D902" i="7"/>
  <c r="F900" i="7"/>
  <c r="I899" i="7"/>
  <c r="H898" i="7"/>
  <c r="D898" i="7"/>
  <c r="F896" i="7"/>
  <c r="I895" i="7"/>
  <c r="H894" i="7"/>
  <c r="D894" i="7"/>
  <c r="F892" i="7"/>
  <c r="I891" i="7"/>
  <c r="H890" i="7"/>
  <c r="D890" i="7"/>
  <c r="I887" i="7"/>
  <c r="E887" i="7"/>
  <c r="H886" i="7"/>
  <c r="D886" i="7"/>
  <c r="I883" i="7"/>
  <c r="E883" i="7"/>
  <c r="H882" i="7"/>
  <c r="D882" i="7"/>
  <c r="H878" i="7"/>
  <c r="D878" i="7"/>
  <c r="I875" i="7"/>
  <c r="E875" i="7"/>
  <c r="H874" i="7"/>
  <c r="D874" i="7"/>
  <c r="I871" i="7"/>
  <c r="E871" i="7"/>
  <c r="H870" i="7"/>
  <c r="D870" i="7"/>
  <c r="F868" i="7"/>
  <c r="I867" i="7"/>
  <c r="H866" i="7"/>
  <c r="D866" i="7"/>
  <c r="F864" i="7"/>
  <c r="I863" i="7"/>
  <c r="H862" i="7"/>
  <c r="D862" i="7"/>
  <c r="F860" i="7"/>
  <c r="I859" i="7"/>
  <c r="H858" i="7"/>
  <c r="D858" i="7"/>
  <c r="F856" i="7"/>
  <c r="H854" i="7"/>
  <c r="D854" i="7"/>
  <c r="F852" i="7"/>
  <c r="I851" i="7"/>
  <c r="H850" i="7"/>
  <c r="D850" i="7"/>
  <c r="F848" i="7"/>
  <c r="H846" i="7"/>
  <c r="D846" i="7"/>
  <c r="F844" i="7"/>
  <c r="I843" i="7"/>
  <c r="H842" i="7"/>
  <c r="D842" i="7"/>
  <c r="I839" i="7"/>
  <c r="H838" i="7"/>
  <c r="D838" i="7"/>
  <c r="F836" i="7"/>
  <c r="I835" i="7"/>
  <c r="H834" i="7"/>
  <c r="D834" i="7"/>
  <c r="F832" i="7"/>
  <c r="I831" i="7"/>
  <c r="H830" i="7"/>
  <c r="D830" i="7"/>
  <c r="F828" i="7"/>
  <c r="I827" i="7"/>
  <c r="H826" i="7"/>
  <c r="D826" i="7"/>
  <c r="F824" i="7"/>
  <c r="I823" i="7"/>
  <c r="H822" i="7"/>
  <c r="D822" i="7"/>
  <c r="F820" i="7"/>
  <c r="I819" i="7"/>
  <c r="H818" i="7"/>
  <c r="D818" i="7"/>
  <c r="F816" i="7"/>
  <c r="I815" i="7"/>
  <c r="H814" i="7"/>
  <c r="D814" i="7"/>
  <c r="F812" i="7"/>
  <c r="I811" i="7"/>
  <c r="H810" i="7"/>
  <c r="D810" i="7"/>
  <c r="F808" i="7"/>
  <c r="I807" i="7"/>
  <c r="H806" i="7"/>
  <c r="D806" i="7"/>
  <c r="F804" i="7"/>
  <c r="I803" i="7"/>
  <c r="H802" i="7"/>
  <c r="D802" i="7"/>
  <c r="F800" i="7"/>
  <c r="I799" i="7"/>
  <c r="H798" i="7"/>
  <c r="D798" i="7"/>
  <c r="F796" i="7"/>
  <c r="I795" i="7"/>
  <c r="H794" i="7"/>
  <c r="D794" i="7"/>
  <c r="F792" i="7"/>
  <c r="I791" i="7"/>
  <c r="H790" i="7"/>
  <c r="D790" i="7"/>
  <c r="D785" i="7"/>
  <c r="F784" i="7"/>
  <c r="G782" i="7"/>
  <c r="E780" i="7"/>
  <c r="E778" i="7"/>
  <c r="I774" i="7"/>
  <c r="D774" i="7"/>
  <c r="F773" i="7"/>
  <c r="D769" i="7"/>
  <c r="F768" i="7"/>
  <c r="G766" i="7"/>
  <c r="E764" i="7"/>
  <c r="E762" i="7"/>
  <c r="I758" i="7"/>
  <c r="D758" i="7"/>
  <c r="F757" i="7"/>
  <c r="D753" i="7"/>
  <c r="F752" i="7"/>
  <c r="G750" i="7"/>
  <c r="E748" i="7"/>
  <c r="E746" i="7"/>
  <c r="I742" i="7"/>
  <c r="D742" i="7"/>
  <c r="F741" i="7"/>
  <c r="D737" i="7"/>
  <c r="F736" i="7"/>
  <c r="G734" i="7"/>
  <c r="E732" i="7"/>
  <c r="E730" i="7"/>
  <c r="I726" i="7"/>
  <c r="D726" i="7"/>
  <c r="F725" i="7"/>
  <c r="D721" i="7"/>
  <c r="F720" i="7"/>
  <c r="G718" i="7"/>
  <c r="E716" i="7"/>
  <c r="E714" i="7"/>
  <c r="I710" i="7"/>
  <c r="D710" i="7"/>
  <c r="F709" i="7"/>
  <c r="D705" i="7"/>
  <c r="F704" i="7"/>
  <c r="G702" i="7"/>
  <c r="E700" i="7"/>
  <c r="E698" i="7"/>
  <c r="I694" i="7"/>
  <c r="D694" i="7"/>
  <c r="F693" i="7"/>
  <c r="D689" i="7"/>
  <c r="F688" i="7"/>
  <c r="G686" i="7"/>
  <c r="E684" i="7"/>
  <c r="E682" i="7"/>
  <c r="I678" i="7"/>
  <c r="D678" i="7"/>
  <c r="F677" i="7"/>
  <c r="D673" i="7"/>
  <c r="F672" i="7"/>
  <c r="G670" i="7"/>
  <c r="E668" i="7"/>
  <c r="E666" i="7"/>
  <c r="I662" i="7"/>
  <c r="D662" i="7"/>
  <c r="F661" i="7"/>
  <c r="D657" i="7"/>
  <c r="F656" i="7"/>
  <c r="G654" i="7"/>
  <c r="E652" i="7"/>
  <c r="E650" i="7"/>
  <c r="I646" i="7"/>
  <c r="D646" i="7"/>
  <c r="F645" i="7"/>
  <c r="D641" i="7"/>
  <c r="F640" i="7"/>
  <c r="G638" i="7"/>
  <c r="G634" i="7"/>
  <c r="G630" i="7"/>
  <c r="G626" i="7"/>
  <c r="G622" i="7"/>
  <c r="G618" i="7"/>
  <c r="G614" i="7"/>
  <c r="G610" i="7"/>
  <c r="G606" i="7"/>
  <c r="G602" i="7"/>
  <c r="G598" i="7"/>
  <c r="G594" i="7"/>
  <c r="G590" i="7"/>
  <c r="G586" i="7"/>
  <c r="G582" i="7"/>
  <c r="G578" i="7"/>
  <c r="G574" i="7"/>
  <c r="E777" i="7"/>
  <c r="I777" i="7"/>
  <c r="D772" i="7"/>
  <c r="H772" i="7"/>
  <c r="E761" i="7"/>
  <c r="I761" i="7"/>
  <c r="D756" i="7"/>
  <c r="H756" i="7"/>
  <c r="E745" i="7"/>
  <c r="I745" i="7"/>
  <c r="D740" i="7"/>
  <c r="H740" i="7"/>
  <c r="E729" i="7"/>
  <c r="I729" i="7"/>
  <c r="D724" i="7"/>
  <c r="H724" i="7"/>
  <c r="E713" i="7"/>
  <c r="I713" i="7"/>
  <c r="D708" i="7"/>
  <c r="H708" i="7"/>
  <c r="E697" i="7"/>
  <c r="I697" i="7"/>
  <c r="D692" i="7"/>
  <c r="H692" i="7"/>
  <c r="E681" i="7"/>
  <c r="I681" i="7"/>
  <c r="D676" i="7"/>
  <c r="H676" i="7"/>
  <c r="E665" i="7"/>
  <c r="I665" i="7"/>
  <c r="D660" i="7"/>
  <c r="H660" i="7"/>
  <c r="E649" i="7"/>
  <c r="I649" i="7"/>
  <c r="D644" i="7"/>
  <c r="H644" i="7"/>
  <c r="F636" i="7"/>
  <c r="D636" i="7"/>
  <c r="H636" i="7"/>
  <c r="F632" i="7"/>
  <c r="D632" i="7"/>
  <c r="H632" i="7"/>
  <c r="F628" i="7"/>
  <c r="D628" i="7"/>
  <c r="H628" i="7"/>
  <c r="F624" i="7"/>
  <c r="D624" i="7"/>
  <c r="H624" i="7"/>
  <c r="F620" i="7"/>
  <c r="D620" i="7"/>
  <c r="H620" i="7"/>
  <c r="F616" i="7"/>
  <c r="D616" i="7"/>
  <c r="H616" i="7"/>
  <c r="F612" i="7"/>
  <c r="D612" i="7"/>
  <c r="H612" i="7"/>
  <c r="F608" i="7"/>
  <c r="D608" i="7"/>
  <c r="H608" i="7"/>
  <c r="F604" i="7"/>
  <c r="D604" i="7"/>
  <c r="H604" i="7"/>
  <c r="F600" i="7"/>
  <c r="D600" i="7"/>
  <c r="H600" i="7"/>
  <c r="F596" i="7"/>
  <c r="D596" i="7"/>
  <c r="H596" i="7"/>
  <c r="F592" i="7"/>
  <c r="D592" i="7"/>
  <c r="H592" i="7"/>
  <c r="F588" i="7"/>
  <c r="D588" i="7"/>
  <c r="H588" i="7"/>
  <c r="F584" i="7"/>
  <c r="D584" i="7"/>
  <c r="H584" i="7"/>
  <c r="F580" i="7"/>
  <c r="D580" i="7"/>
  <c r="H580" i="7"/>
  <c r="F576" i="7"/>
  <c r="D576" i="7"/>
  <c r="H576" i="7"/>
  <c r="F572" i="7"/>
  <c r="D572" i="7"/>
  <c r="H572" i="7"/>
  <c r="I93" i="6"/>
  <c r="E93" i="6"/>
  <c r="I89" i="6"/>
  <c r="E89" i="6"/>
  <c r="I85" i="6"/>
  <c r="E85" i="6"/>
  <c r="I81" i="6"/>
  <c r="E81" i="6"/>
  <c r="I77" i="6"/>
  <c r="E77" i="6"/>
  <c r="I73" i="6"/>
  <c r="E73" i="6"/>
  <c r="I69" i="6"/>
  <c r="E69" i="6"/>
  <c r="I65" i="6"/>
  <c r="E65" i="6"/>
  <c r="F62" i="6"/>
  <c r="I61" i="6"/>
  <c r="F58" i="6"/>
  <c r="I57" i="6"/>
  <c r="F54" i="6"/>
  <c r="I53" i="6"/>
  <c r="F50" i="6"/>
  <c r="I49" i="6"/>
  <c r="F46" i="6"/>
  <c r="I45" i="6"/>
  <c r="F42" i="6"/>
  <c r="I41" i="6"/>
  <c r="F38" i="6"/>
  <c r="I37" i="6"/>
  <c r="F34" i="6"/>
  <c r="I33" i="6"/>
  <c r="F30" i="6"/>
  <c r="I29" i="6"/>
  <c r="F26" i="6"/>
  <c r="I25" i="6"/>
  <c r="F22" i="6"/>
  <c r="I21" i="6"/>
  <c r="F18" i="6"/>
  <c r="I17" i="6"/>
  <c r="I13" i="6"/>
  <c r="I9" i="6"/>
  <c r="E9" i="6"/>
  <c r="I5" i="6"/>
  <c r="E5" i="6"/>
  <c r="I978" i="7"/>
  <c r="E978" i="7"/>
  <c r="I974" i="7"/>
  <c r="E974" i="7"/>
  <c r="I970" i="7"/>
  <c r="E970" i="7"/>
  <c r="I966" i="7"/>
  <c r="E966" i="7"/>
  <c r="I962" i="7"/>
  <c r="E962" i="7"/>
  <c r="I958" i="7"/>
  <c r="E958" i="7"/>
  <c r="I954" i="7"/>
  <c r="E954" i="7"/>
  <c r="I950" i="7"/>
  <c r="E950" i="7"/>
  <c r="I946" i="7"/>
  <c r="E946" i="7"/>
  <c r="I942" i="7"/>
  <c r="E942" i="7"/>
  <c r="I938" i="7"/>
  <c r="E938" i="7"/>
  <c r="I934" i="7"/>
  <c r="E934" i="7"/>
  <c r="I930" i="7"/>
  <c r="E930" i="7"/>
  <c r="I926" i="7"/>
  <c r="E926" i="7"/>
  <c r="I922" i="7"/>
  <c r="E922" i="7"/>
  <c r="I918" i="7"/>
  <c r="E918" i="7"/>
  <c r="I914" i="7"/>
  <c r="E914" i="7"/>
  <c r="I910" i="7"/>
  <c r="E910" i="7"/>
  <c r="I906" i="7"/>
  <c r="E906" i="7"/>
  <c r="I902" i="7"/>
  <c r="E902" i="7"/>
  <c r="I898" i="7"/>
  <c r="E898" i="7"/>
  <c r="I894" i="7"/>
  <c r="E894" i="7"/>
  <c r="I890" i="7"/>
  <c r="E890" i="7"/>
  <c r="I886" i="7"/>
  <c r="E886" i="7"/>
  <c r="I882" i="7"/>
  <c r="E882" i="7"/>
  <c r="I878" i="7"/>
  <c r="E878" i="7"/>
  <c r="I874" i="7"/>
  <c r="E874" i="7"/>
  <c r="I870" i="7"/>
  <c r="E870" i="7"/>
  <c r="I866" i="7"/>
  <c r="E866" i="7"/>
  <c r="I862" i="7"/>
  <c r="E862" i="7"/>
  <c r="I858" i="7"/>
  <c r="E858" i="7"/>
  <c r="I854" i="7"/>
  <c r="E854" i="7"/>
  <c r="I850" i="7"/>
  <c r="E850" i="7"/>
  <c r="I846" i="7"/>
  <c r="E846" i="7"/>
  <c r="I842" i="7"/>
  <c r="E842" i="7"/>
  <c r="I838" i="7"/>
  <c r="E838" i="7"/>
  <c r="I834" i="7"/>
  <c r="E834" i="7"/>
  <c r="I830" i="7"/>
  <c r="E830" i="7"/>
  <c r="I826" i="7"/>
  <c r="E826" i="7"/>
  <c r="I822" i="7"/>
  <c r="E822" i="7"/>
  <c r="I818" i="7"/>
  <c r="E818" i="7"/>
  <c r="I814" i="7"/>
  <c r="E814" i="7"/>
  <c r="I810" i="7"/>
  <c r="E810" i="7"/>
  <c r="I806" i="7"/>
  <c r="E806" i="7"/>
  <c r="I802" i="7"/>
  <c r="E802" i="7"/>
  <c r="I798" i="7"/>
  <c r="E798" i="7"/>
  <c r="I794" i="7"/>
  <c r="E794" i="7"/>
  <c r="I790" i="7"/>
  <c r="E790" i="7"/>
  <c r="F785" i="7"/>
  <c r="F780" i="7"/>
  <c r="G778" i="7"/>
  <c r="E774" i="7"/>
  <c r="F769" i="7"/>
  <c r="F764" i="7"/>
  <c r="G762" i="7"/>
  <c r="E758" i="7"/>
  <c r="F753" i="7"/>
  <c r="F748" i="7"/>
  <c r="G746" i="7"/>
  <c r="E742" i="7"/>
  <c r="F737" i="7"/>
  <c r="F732" i="7"/>
  <c r="G730" i="7"/>
  <c r="E726" i="7"/>
  <c r="F721" i="7"/>
  <c r="F716" i="7"/>
  <c r="G714" i="7"/>
  <c r="E710" i="7"/>
  <c r="F705" i="7"/>
  <c r="F700" i="7"/>
  <c r="G698" i="7"/>
  <c r="E694" i="7"/>
  <c r="F689" i="7"/>
  <c r="F684" i="7"/>
  <c r="G682" i="7"/>
  <c r="E678" i="7"/>
  <c r="F673" i="7"/>
  <c r="F668" i="7"/>
  <c r="G666" i="7"/>
  <c r="E662" i="7"/>
  <c r="F657" i="7"/>
  <c r="F652" i="7"/>
  <c r="G650" i="7"/>
  <c r="E646" i="7"/>
  <c r="F641" i="7"/>
  <c r="D784" i="7"/>
  <c r="H784" i="7"/>
  <c r="E773" i="7"/>
  <c r="I773" i="7"/>
  <c r="D768" i="7"/>
  <c r="H768" i="7"/>
  <c r="E757" i="7"/>
  <c r="I757" i="7"/>
  <c r="D752" i="7"/>
  <c r="H752" i="7"/>
  <c r="E741" i="7"/>
  <c r="I741" i="7"/>
  <c r="D736" i="7"/>
  <c r="H736" i="7"/>
  <c r="E725" i="7"/>
  <c r="I725" i="7"/>
  <c r="D720" i="7"/>
  <c r="H720" i="7"/>
  <c r="E709" i="7"/>
  <c r="I709" i="7"/>
  <c r="D704" i="7"/>
  <c r="H704" i="7"/>
  <c r="E693" i="7"/>
  <c r="I693" i="7"/>
  <c r="D688" i="7"/>
  <c r="H688" i="7"/>
  <c r="E677" i="7"/>
  <c r="I677" i="7"/>
  <c r="D672" i="7"/>
  <c r="H672" i="7"/>
  <c r="E661" i="7"/>
  <c r="I661" i="7"/>
  <c r="D656" i="7"/>
  <c r="H656" i="7"/>
  <c r="E645" i="7"/>
  <c r="I645" i="7"/>
  <c r="D640" i="7"/>
  <c r="H640" i="7"/>
  <c r="D638" i="7"/>
  <c r="F638" i="7"/>
  <c r="D634" i="7"/>
  <c r="H634" i="7"/>
  <c r="F634" i="7"/>
  <c r="D630" i="7"/>
  <c r="H630" i="7"/>
  <c r="F630" i="7"/>
  <c r="D626" i="7"/>
  <c r="H626" i="7"/>
  <c r="F626" i="7"/>
  <c r="D622" i="7"/>
  <c r="H622" i="7"/>
  <c r="F622" i="7"/>
  <c r="D618" i="7"/>
  <c r="H618" i="7"/>
  <c r="F618" i="7"/>
  <c r="D614" i="7"/>
  <c r="H614" i="7"/>
  <c r="F614" i="7"/>
  <c r="D610" i="7"/>
  <c r="H610" i="7"/>
  <c r="F610" i="7"/>
  <c r="D606" i="7"/>
  <c r="H606" i="7"/>
  <c r="F606" i="7"/>
  <c r="D602" i="7"/>
  <c r="H602" i="7"/>
  <c r="F602" i="7"/>
  <c r="D598" i="7"/>
  <c r="H598" i="7"/>
  <c r="F598" i="7"/>
  <c r="D594" i="7"/>
  <c r="H594" i="7"/>
  <c r="F594" i="7"/>
  <c r="D590" i="7"/>
  <c r="H590" i="7"/>
  <c r="F590" i="7"/>
  <c r="D586" i="7"/>
  <c r="H586" i="7"/>
  <c r="F586" i="7"/>
  <c r="D582" i="7"/>
  <c r="H582" i="7"/>
  <c r="F582" i="7"/>
  <c r="D578" i="7"/>
  <c r="H578" i="7"/>
  <c r="F578" i="7"/>
  <c r="D574" i="7"/>
  <c r="H574" i="7"/>
  <c r="F574" i="7"/>
  <c r="E566" i="7"/>
  <c r="I566" i="7"/>
  <c r="D566" i="7"/>
  <c r="H566" i="7"/>
  <c r="F566" i="7"/>
  <c r="E558" i="7"/>
  <c r="I558" i="7"/>
  <c r="D558" i="7"/>
  <c r="H558" i="7"/>
  <c r="F558" i="7"/>
  <c r="E550" i="7"/>
  <c r="I550" i="7"/>
  <c r="D550" i="7"/>
  <c r="H550" i="7"/>
  <c r="F550" i="7"/>
  <c r="E542" i="7"/>
  <c r="I542" i="7"/>
  <c r="D542" i="7"/>
  <c r="H542" i="7"/>
  <c r="F542" i="7"/>
  <c r="E522" i="7"/>
  <c r="I522" i="7"/>
  <c r="D522" i="7"/>
  <c r="H522" i="7"/>
  <c r="F522" i="7"/>
  <c r="E514" i="7"/>
  <c r="I514" i="7"/>
  <c r="D514" i="7"/>
  <c r="H514" i="7"/>
  <c r="F514" i="7"/>
  <c r="E506" i="7"/>
  <c r="I506" i="7"/>
  <c r="D506" i="7"/>
  <c r="H506" i="7"/>
  <c r="F506" i="7"/>
  <c r="E494" i="7"/>
  <c r="I494" i="7"/>
  <c r="D494" i="7"/>
  <c r="H494" i="7"/>
  <c r="F494" i="7"/>
  <c r="E486" i="7"/>
  <c r="I486" i="7"/>
  <c r="D486" i="7"/>
  <c r="H486" i="7"/>
  <c r="F486" i="7"/>
  <c r="H944" i="7"/>
  <c r="H940" i="7"/>
  <c r="H936" i="7"/>
  <c r="H932" i="7"/>
  <c r="H928" i="7"/>
  <c r="H896" i="7"/>
  <c r="H892" i="7"/>
  <c r="H864" i="7"/>
  <c r="H860" i="7"/>
  <c r="H856" i="7"/>
  <c r="H852" i="7"/>
  <c r="H848" i="7"/>
  <c r="H844" i="7"/>
  <c r="H828" i="7"/>
  <c r="H824" i="7"/>
  <c r="H820" i="7"/>
  <c r="H812" i="7"/>
  <c r="H808" i="7"/>
  <c r="H804" i="7"/>
  <c r="H800" i="7"/>
  <c r="H796" i="7"/>
  <c r="G774" i="7"/>
  <c r="G758" i="7"/>
  <c r="G742" i="7"/>
  <c r="G726" i="7"/>
  <c r="G710" i="7"/>
  <c r="G694" i="7"/>
  <c r="G678" i="7"/>
  <c r="G662" i="7"/>
  <c r="G646" i="7"/>
  <c r="E785" i="7"/>
  <c r="I785" i="7"/>
  <c r="D780" i="7"/>
  <c r="H780" i="7"/>
  <c r="E769" i="7"/>
  <c r="I769" i="7"/>
  <c r="D764" i="7"/>
  <c r="H764" i="7"/>
  <c r="E753" i="7"/>
  <c r="I753" i="7"/>
  <c r="D748" i="7"/>
  <c r="H748" i="7"/>
  <c r="E737" i="7"/>
  <c r="I737" i="7"/>
  <c r="D732" i="7"/>
  <c r="H732" i="7"/>
  <c r="E721" i="7"/>
  <c r="I721" i="7"/>
  <c r="D716" i="7"/>
  <c r="H716" i="7"/>
  <c r="E705" i="7"/>
  <c r="I705" i="7"/>
  <c r="D700" i="7"/>
  <c r="H700" i="7"/>
  <c r="E689" i="7"/>
  <c r="I689" i="7"/>
  <c r="D684" i="7"/>
  <c r="H684" i="7"/>
  <c r="E673" i="7"/>
  <c r="I673" i="7"/>
  <c r="D668" i="7"/>
  <c r="H668" i="7"/>
  <c r="E657" i="7"/>
  <c r="I657" i="7"/>
  <c r="D652" i="7"/>
  <c r="H652" i="7"/>
  <c r="E641" i="7"/>
  <c r="I641" i="7"/>
  <c r="E530" i="7"/>
  <c r="I530" i="7"/>
  <c r="D530" i="7"/>
  <c r="H530" i="7"/>
  <c r="F530" i="7"/>
  <c r="H54" i="6"/>
  <c r="H46" i="6"/>
  <c r="H42" i="6"/>
  <c r="H38" i="6"/>
  <c r="E27" i="7"/>
  <c r="I27" i="7"/>
  <c r="D22" i="7"/>
  <c r="H22" i="7"/>
  <c r="E11" i="7"/>
  <c r="I11" i="7"/>
  <c r="D6" i="7"/>
  <c r="H6" i="7"/>
  <c r="I637" i="7"/>
  <c r="I633" i="7"/>
  <c r="I629" i="7"/>
  <c r="I625" i="7"/>
  <c r="I621" i="7"/>
  <c r="I617" i="7"/>
  <c r="I613" i="7"/>
  <c r="I609" i="7"/>
  <c r="I605" i="7"/>
  <c r="I601" i="7"/>
  <c r="I597" i="7"/>
  <c r="I593" i="7"/>
  <c r="I589" i="7"/>
  <c r="I585" i="7"/>
  <c r="I581" i="7"/>
  <c r="I577" i="7"/>
  <c r="I573" i="7"/>
  <c r="I569" i="7"/>
  <c r="H568" i="7"/>
  <c r="D568" i="7"/>
  <c r="I565" i="7"/>
  <c r="H564" i="7"/>
  <c r="D564" i="7"/>
  <c r="I561" i="7"/>
  <c r="H560" i="7"/>
  <c r="D560" i="7"/>
  <c r="I557" i="7"/>
  <c r="H556" i="7"/>
  <c r="D556" i="7"/>
  <c r="I553" i="7"/>
  <c r="H552" i="7"/>
  <c r="D552" i="7"/>
  <c r="I549" i="7"/>
  <c r="H548" i="7"/>
  <c r="D548" i="7"/>
  <c r="I545" i="7"/>
  <c r="H544" i="7"/>
  <c r="D544" i="7"/>
  <c r="I541" i="7"/>
  <c r="H540" i="7"/>
  <c r="D540" i="7"/>
  <c r="I537" i="7"/>
  <c r="H536" i="7"/>
  <c r="D536" i="7"/>
  <c r="I533" i="7"/>
  <c r="H532" i="7"/>
  <c r="D532" i="7"/>
  <c r="I529" i="7"/>
  <c r="H528" i="7"/>
  <c r="D528" i="7"/>
  <c r="I525" i="7"/>
  <c r="H524" i="7"/>
  <c r="D524" i="7"/>
  <c r="I521" i="7"/>
  <c r="H520" i="7"/>
  <c r="D520" i="7"/>
  <c r="I517" i="7"/>
  <c r="H516" i="7"/>
  <c r="D516" i="7"/>
  <c r="I513" i="7"/>
  <c r="H512" i="7"/>
  <c r="D512" i="7"/>
  <c r="I509" i="7"/>
  <c r="H508" i="7"/>
  <c r="D508" i="7"/>
  <c r="I505" i="7"/>
  <c r="H504" i="7"/>
  <c r="D504" i="7"/>
  <c r="H500" i="7"/>
  <c r="D500" i="7"/>
  <c r="I497" i="7"/>
  <c r="H496" i="7"/>
  <c r="D496" i="7"/>
  <c r="I493" i="7"/>
  <c r="H492" i="7"/>
  <c r="D492" i="7"/>
  <c r="I489" i="7"/>
  <c r="H488" i="7"/>
  <c r="D488" i="7"/>
  <c r="I485" i="7"/>
  <c r="H484" i="7"/>
  <c r="D484" i="7"/>
  <c r="F482" i="7"/>
  <c r="I481" i="7"/>
  <c r="H480" i="7"/>
  <c r="D480" i="7"/>
  <c r="F478" i="7"/>
  <c r="I477" i="7"/>
  <c r="H476" i="7"/>
  <c r="D476" i="7"/>
  <c r="F474" i="7"/>
  <c r="I473" i="7"/>
  <c r="H472" i="7"/>
  <c r="D472" i="7"/>
  <c r="F470" i="7"/>
  <c r="I469" i="7"/>
  <c r="H468" i="7"/>
  <c r="D468" i="7"/>
  <c r="F466" i="7"/>
  <c r="I465" i="7"/>
  <c r="H464" i="7"/>
  <c r="D464" i="7"/>
  <c r="F462" i="7"/>
  <c r="I461" i="7"/>
  <c r="H460" i="7"/>
  <c r="D460" i="7"/>
  <c r="F458" i="7"/>
  <c r="I457" i="7"/>
  <c r="H456" i="7"/>
  <c r="D456" i="7"/>
  <c r="F454" i="7"/>
  <c r="I453" i="7"/>
  <c r="H452" i="7"/>
  <c r="D452" i="7"/>
  <c r="F450" i="7"/>
  <c r="I449" i="7"/>
  <c r="H448" i="7"/>
  <c r="D448" i="7"/>
  <c r="F446" i="7"/>
  <c r="I445" i="7"/>
  <c r="H444" i="7"/>
  <c r="D444" i="7"/>
  <c r="F442" i="7"/>
  <c r="I441" i="7"/>
  <c r="H440" i="7"/>
  <c r="D440" i="7"/>
  <c r="F438" i="7"/>
  <c r="I437" i="7"/>
  <c r="H436" i="7"/>
  <c r="D436" i="7"/>
  <c r="F434" i="7"/>
  <c r="I433" i="7"/>
  <c r="H432" i="7"/>
  <c r="D432" i="7"/>
  <c r="F430" i="7"/>
  <c r="I429" i="7"/>
  <c r="H428" i="7"/>
  <c r="D428" i="7"/>
  <c r="F426" i="7"/>
  <c r="I425" i="7"/>
  <c r="H424" i="7"/>
  <c r="D424" i="7"/>
  <c r="F422" i="7"/>
  <c r="I421" i="7"/>
  <c r="H420" i="7"/>
  <c r="D420" i="7"/>
  <c r="F418" i="7"/>
  <c r="I417" i="7"/>
  <c r="H416" i="7"/>
  <c r="D416" i="7"/>
  <c r="F414" i="7"/>
  <c r="I413" i="7"/>
  <c r="H412" i="7"/>
  <c r="D412" i="7"/>
  <c r="I409" i="7"/>
  <c r="H408" i="7"/>
  <c r="D408" i="7"/>
  <c r="F406" i="7"/>
  <c r="I405" i="7"/>
  <c r="H404" i="7"/>
  <c r="D404" i="7"/>
  <c r="F402" i="7"/>
  <c r="I401" i="7"/>
  <c r="H400" i="7"/>
  <c r="D400" i="7"/>
  <c r="F398" i="7"/>
  <c r="I397" i="7"/>
  <c r="H396" i="7"/>
  <c r="D396" i="7"/>
  <c r="F394" i="7"/>
  <c r="I393" i="7"/>
  <c r="H392" i="7"/>
  <c r="D392" i="7"/>
  <c r="F390" i="7"/>
  <c r="I389" i="7"/>
  <c r="H388" i="7"/>
  <c r="D388" i="7"/>
  <c r="F386" i="7"/>
  <c r="I385" i="7"/>
  <c r="H384" i="7"/>
  <c r="D384" i="7"/>
  <c r="F382" i="7"/>
  <c r="I381" i="7"/>
  <c r="H380" i="7"/>
  <c r="D380" i="7"/>
  <c r="F378" i="7"/>
  <c r="I377" i="7"/>
  <c r="H376" i="7"/>
  <c r="D376" i="7"/>
  <c r="F374" i="7"/>
  <c r="I373" i="7"/>
  <c r="H372" i="7"/>
  <c r="D372" i="7"/>
  <c r="F370" i="7"/>
  <c r="I369" i="7"/>
  <c r="H368" i="7"/>
  <c r="D368" i="7"/>
  <c r="F366" i="7"/>
  <c r="I365" i="7"/>
  <c r="H364" i="7"/>
  <c r="D364" i="7"/>
  <c r="F362" i="7"/>
  <c r="I361" i="7"/>
  <c r="H360" i="7"/>
  <c r="D360" i="7"/>
  <c r="F358" i="7"/>
  <c r="I357" i="7"/>
  <c r="H356" i="7"/>
  <c r="D356" i="7"/>
  <c r="F354" i="7"/>
  <c r="I353" i="7"/>
  <c r="H352" i="7"/>
  <c r="D352" i="7"/>
  <c r="F350" i="7"/>
  <c r="I349" i="7"/>
  <c r="H348" i="7"/>
  <c r="D348" i="7"/>
  <c r="F346" i="7"/>
  <c r="I345" i="7"/>
  <c r="H344" i="7"/>
  <c r="D344" i="7"/>
  <c r="F342" i="7"/>
  <c r="I341" i="7"/>
  <c r="H340" i="7"/>
  <c r="D340" i="7"/>
  <c r="F338" i="7"/>
  <c r="I337" i="7"/>
  <c r="H336" i="7"/>
  <c r="D336" i="7"/>
  <c r="F334" i="7"/>
  <c r="I333" i="7"/>
  <c r="H332" i="7"/>
  <c r="D332" i="7"/>
  <c r="F330" i="7"/>
  <c r="I329" i="7"/>
  <c r="H328" i="7"/>
  <c r="D328" i="7"/>
  <c r="F326" i="7"/>
  <c r="I325" i="7"/>
  <c r="H324" i="7"/>
  <c r="D324" i="7"/>
  <c r="F322" i="7"/>
  <c r="I321" i="7"/>
  <c r="H320" i="7"/>
  <c r="D320" i="7"/>
  <c r="F318" i="7"/>
  <c r="I317" i="7"/>
  <c r="H316" i="7"/>
  <c r="D316" i="7"/>
  <c r="F314" i="7"/>
  <c r="I313" i="7"/>
  <c r="H312" i="7"/>
  <c r="D312" i="7"/>
  <c r="F310" i="7"/>
  <c r="I309" i="7"/>
  <c r="E309" i="7"/>
  <c r="H308" i="7"/>
  <c r="D308" i="7"/>
  <c r="F306" i="7"/>
  <c r="I305" i="7"/>
  <c r="H304" i="7"/>
  <c r="D304" i="7"/>
  <c r="I301" i="7"/>
  <c r="E301" i="7"/>
  <c r="H300" i="7"/>
  <c r="D300" i="7"/>
  <c r="F298" i="7"/>
  <c r="I297" i="7"/>
  <c r="H296" i="7"/>
  <c r="D296" i="7"/>
  <c r="I293" i="7"/>
  <c r="H292" i="7"/>
  <c r="D292" i="7"/>
  <c r="I289" i="7"/>
  <c r="E289" i="7"/>
  <c r="H288" i="7"/>
  <c r="D288" i="7"/>
  <c r="I285" i="7"/>
  <c r="E285" i="7"/>
  <c r="H284" i="7"/>
  <c r="D284" i="7"/>
  <c r="I281" i="7"/>
  <c r="E281" i="7"/>
  <c r="H280" i="7"/>
  <c r="D280" i="7"/>
  <c r="I277" i="7"/>
  <c r="E277" i="7"/>
  <c r="H276" i="7"/>
  <c r="D276" i="7"/>
  <c r="I273" i="7"/>
  <c r="E273" i="7"/>
  <c r="H272" i="7"/>
  <c r="D272" i="7"/>
  <c r="I269" i="7"/>
  <c r="E269" i="7"/>
  <c r="H268" i="7"/>
  <c r="D268" i="7"/>
  <c r="I265" i="7"/>
  <c r="E265" i="7"/>
  <c r="H264" i="7"/>
  <c r="D264" i="7"/>
  <c r="I261" i="7"/>
  <c r="E261" i="7"/>
  <c r="H260" i="7"/>
  <c r="D260" i="7"/>
  <c r="I257" i="7"/>
  <c r="E257" i="7"/>
  <c r="H256" i="7"/>
  <c r="D256" i="7"/>
  <c r="I253" i="7"/>
  <c r="E253" i="7"/>
  <c r="H252" i="7"/>
  <c r="D252" i="7"/>
  <c r="I249" i="7"/>
  <c r="E249" i="7"/>
  <c r="H248" i="7"/>
  <c r="D248" i="7"/>
  <c r="I245" i="7"/>
  <c r="E245" i="7"/>
  <c r="H244" i="7"/>
  <c r="F242" i="7"/>
  <c r="I241" i="7"/>
  <c r="E241" i="7"/>
  <c r="H240" i="7"/>
  <c r="I237" i="7"/>
  <c r="E237" i="7"/>
  <c r="H236" i="7"/>
  <c r="D236" i="7"/>
  <c r="I233" i="7"/>
  <c r="E233" i="7"/>
  <c r="H232" i="7"/>
  <c r="D232" i="7"/>
  <c r="F230" i="7"/>
  <c r="I229" i="7"/>
  <c r="E229" i="7"/>
  <c r="H228" i="7"/>
  <c r="D228" i="7"/>
  <c r="I225" i="7"/>
  <c r="E225" i="7"/>
  <c r="H224" i="7"/>
  <c r="D224" i="7"/>
  <c r="I221" i="7"/>
  <c r="E221" i="7"/>
  <c r="H220" i="7"/>
  <c r="F218" i="7"/>
  <c r="I217" i="7"/>
  <c r="E217" i="7"/>
  <c r="H216" i="7"/>
  <c r="F214" i="7"/>
  <c r="I213" i="7"/>
  <c r="E213" i="7"/>
  <c r="H212" i="7"/>
  <c r="F210" i="7"/>
  <c r="I209" i="7"/>
  <c r="E209" i="7"/>
  <c r="H208" i="7"/>
  <c r="F206" i="7"/>
  <c r="I205" i="7"/>
  <c r="E205" i="7"/>
  <c r="H204" i="7"/>
  <c r="F202" i="7"/>
  <c r="I201" i="7"/>
  <c r="E201" i="7"/>
  <c r="H200" i="7"/>
  <c r="F198" i="7"/>
  <c r="I197" i="7"/>
  <c r="E197" i="7"/>
  <c r="H196" i="7"/>
  <c r="F194" i="7"/>
  <c r="I193" i="7"/>
  <c r="E193" i="7"/>
  <c r="H192" i="7"/>
  <c r="I189" i="7"/>
  <c r="E189" i="7"/>
  <c r="H188" i="7"/>
  <c r="D188" i="7"/>
  <c r="I185" i="7"/>
  <c r="E185" i="7"/>
  <c r="H184" i="7"/>
  <c r="D184" i="7"/>
  <c r="I181" i="7"/>
  <c r="E181" i="7"/>
  <c r="H180" i="7"/>
  <c r="I177" i="7"/>
  <c r="E177" i="7"/>
  <c r="H176" i="7"/>
  <c r="D176" i="7"/>
  <c r="F174" i="7"/>
  <c r="I173" i="7"/>
  <c r="E173" i="7"/>
  <c r="H172" i="7"/>
  <c r="D172" i="7"/>
  <c r="I169" i="7"/>
  <c r="E169" i="7"/>
  <c r="H168" i="7"/>
  <c r="F166" i="7"/>
  <c r="I165" i="7"/>
  <c r="E165" i="7"/>
  <c r="H164" i="7"/>
  <c r="F162" i="7"/>
  <c r="I161" i="7"/>
  <c r="E161" i="7"/>
  <c r="H160" i="7"/>
  <c r="F158" i="7"/>
  <c r="I157" i="7"/>
  <c r="E157" i="7"/>
  <c r="H156" i="7"/>
  <c r="F154" i="7"/>
  <c r="I153" i="7"/>
  <c r="E153" i="7"/>
  <c r="H152" i="7"/>
  <c r="D152" i="7"/>
  <c r="I149" i="7"/>
  <c r="E149" i="7"/>
  <c r="H148" i="7"/>
  <c r="I145" i="7"/>
  <c r="E145" i="7"/>
  <c r="H144" i="7"/>
  <c r="I141" i="7"/>
  <c r="E141" i="7"/>
  <c r="H140" i="7"/>
  <c r="D140" i="7"/>
  <c r="I137" i="7"/>
  <c r="E137" i="7"/>
  <c r="H136" i="7"/>
  <c r="I133" i="7"/>
  <c r="E133" i="7"/>
  <c r="H132" i="7"/>
  <c r="F130" i="7"/>
  <c r="I129" i="7"/>
  <c r="E129" i="7"/>
  <c r="H128" i="7"/>
  <c r="F126" i="7"/>
  <c r="I125" i="7"/>
  <c r="E125" i="7"/>
  <c r="H124" i="7"/>
  <c r="F122" i="7"/>
  <c r="I121" i="7"/>
  <c r="E121" i="7"/>
  <c r="H120" i="7"/>
  <c r="F118" i="7"/>
  <c r="I117" i="7"/>
  <c r="E117" i="7"/>
  <c r="H116" i="7"/>
  <c r="I113" i="7"/>
  <c r="E113" i="7"/>
  <c r="H112" i="7"/>
  <c r="F110" i="7"/>
  <c r="I109" i="7"/>
  <c r="E109" i="7"/>
  <c r="H108" i="7"/>
  <c r="I104" i="7"/>
  <c r="E104" i="7"/>
  <c r="H103" i="7"/>
  <c r="I100" i="7"/>
  <c r="E100" i="7"/>
  <c r="H98" i="7"/>
  <c r="D98" i="7"/>
  <c r="I95" i="7"/>
  <c r="E95" i="7"/>
  <c r="H94" i="7"/>
  <c r="D94" i="7"/>
  <c r="I91" i="7"/>
  <c r="E91" i="7"/>
  <c r="H90" i="7"/>
  <c r="D90" i="7"/>
  <c r="I87" i="7"/>
  <c r="E87" i="7"/>
  <c r="H86" i="7"/>
  <c r="D86" i="7"/>
  <c r="I83" i="7"/>
  <c r="E83" i="7"/>
  <c r="H82" i="7"/>
  <c r="D82" i="7"/>
  <c r="I79" i="7"/>
  <c r="E79" i="7"/>
  <c r="H78" i="7"/>
  <c r="D78" i="7"/>
  <c r="I75" i="7"/>
  <c r="E75" i="7"/>
  <c r="H74" i="7"/>
  <c r="D74" i="7"/>
  <c r="I71" i="7"/>
  <c r="E71" i="7"/>
  <c r="H70" i="7"/>
  <c r="D70" i="7"/>
  <c r="I67" i="7"/>
  <c r="E67" i="7"/>
  <c r="H66" i="7"/>
  <c r="D66" i="7"/>
  <c r="I63" i="7"/>
  <c r="E63" i="7"/>
  <c r="H62" i="7"/>
  <c r="D62" i="7"/>
  <c r="I59" i="7"/>
  <c r="E59" i="7"/>
  <c r="H58" i="7"/>
  <c r="D58" i="7"/>
  <c r="I55" i="7"/>
  <c r="E55" i="7"/>
  <c r="H54" i="7"/>
  <c r="D54" i="7"/>
  <c r="I51" i="7"/>
  <c r="E51" i="7"/>
  <c r="H50" i="7"/>
  <c r="D50" i="7"/>
  <c r="I47" i="7"/>
  <c r="E47" i="7"/>
  <c r="H46" i="7"/>
  <c r="D46" i="7"/>
  <c r="I43" i="7"/>
  <c r="E43" i="7"/>
  <c r="H42" i="7"/>
  <c r="D42" i="7"/>
  <c r="I39" i="7"/>
  <c r="E39" i="7"/>
  <c r="I36" i="7"/>
  <c r="D36" i="7"/>
  <c r="F35" i="7"/>
  <c r="D31" i="7"/>
  <c r="F30" i="7"/>
  <c r="G28" i="7"/>
  <c r="E26" i="7"/>
  <c r="E24" i="7"/>
  <c r="I20" i="7"/>
  <c r="D20" i="7"/>
  <c r="F19" i="7"/>
  <c r="D15" i="7"/>
  <c r="F14" i="7"/>
  <c r="G12" i="7"/>
  <c r="E10" i="7"/>
  <c r="E8" i="7"/>
  <c r="F984" i="8"/>
  <c r="G983" i="8"/>
  <c r="D981" i="8"/>
  <c r="F980" i="8"/>
  <c r="D34" i="7"/>
  <c r="H34" i="7"/>
  <c r="E23" i="7"/>
  <c r="I23" i="7"/>
  <c r="D18" i="7"/>
  <c r="H18" i="7"/>
  <c r="E7" i="7"/>
  <c r="I7" i="7"/>
  <c r="E340" i="7"/>
  <c r="I336" i="7"/>
  <c r="E336" i="7"/>
  <c r="I332" i="7"/>
  <c r="E332" i="7"/>
  <c r="I328" i="7"/>
  <c r="E328" i="7"/>
  <c r="I324" i="7"/>
  <c r="E324" i="7"/>
  <c r="I320" i="7"/>
  <c r="E320" i="7"/>
  <c r="I316" i="7"/>
  <c r="E316" i="7"/>
  <c r="I312" i="7"/>
  <c r="E312" i="7"/>
  <c r="I308" i="7"/>
  <c r="E308" i="7"/>
  <c r="I304" i="7"/>
  <c r="E304" i="7"/>
  <c r="I300" i="7"/>
  <c r="E300" i="7"/>
  <c r="I296" i="7"/>
  <c r="E296" i="7"/>
  <c r="I292" i="7"/>
  <c r="E292" i="7"/>
  <c r="I288" i="7"/>
  <c r="E288" i="7"/>
  <c r="I284" i="7"/>
  <c r="E284" i="7"/>
  <c r="I280" i="7"/>
  <c r="E280" i="7"/>
  <c r="I276" i="7"/>
  <c r="E276" i="7"/>
  <c r="I272" i="7"/>
  <c r="E272" i="7"/>
  <c r="I268" i="7"/>
  <c r="E268" i="7"/>
  <c r="I264" i="7"/>
  <c r="E264" i="7"/>
  <c r="I260" i="7"/>
  <c r="E260" i="7"/>
  <c r="F257" i="7"/>
  <c r="F253" i="7"/>
  <c r="F249" i="7"/>
  <c r="F245" i="7"/>
  <c r="F241" i="7"/>
  <c r="F237" i="7"/>
  <c r="I236" i="7"/>
  <c r="F233" i="7"/>
  <c r="F229" i="7"/>
  <c r="F225" i="7"/>
  <c r="F221" i="7"/>
  <c r="F217" i="7"/>
  <c r="F213" i="7"/>
  <c r="F209" i="7"/>
  <c r="F205" i="7"/>
  <c r="F201" i="7"/>
  <c r="F197" i="7"/>
  <c r="F193" i="7"/>
  <c r="F189" i="7"/>
  <c r="F185" i="7"/>
  <c r="F181" i="7"/>
  <c r="F177" i="7"/>
  <c r="F173" i="7"/>
  <c r="F169" i="7"/>
  <c r="F165" i="7"/>
  <c r="F161" i="7"/>
  <c r="F157" i="7"/>
  <c r="F153" i="7"/>
  <c r="F149" i="7"/>
  <c r="F145" i="7"/>
  <c r="F141" i="7"/>
  <c r="F137" i="7"/>
  <c r="F133" i="7"/>
  <c r="F129" i="7"/>
  <c r="F125" i="7"/>
  <c r="F121" i="7"/>
  <c r="F117" i="7"/>
  <c r="F113" i="7"/>
  <c r="F109" i="7"/>
  <c r="F104" i="7"/>
  <c r="F100" i="7"/>
  <c r="F95" i="7"/>
  <c r="I94" i="7"/>
  <c r="F91" i="7"/>
  <c r="I90" i="7"/>
  <c r="F87" i="7"/>
  <c r="I86" i="7"/>
  <c r="F83" i="7"/>
  <c r="I82" i="7"/>
  <c r="F79" i="7"/>
  <c r="I78" i="7"/>
  <c r="F75" i="7"/>
  <c r="I74" i="7"/>
  <c r="F71" i="7"/>
  <c r="I70" i="7"/>
  <c r="F67" i="7"/>
  <c r="I66" i="7"/>
  <c r="F63" i="7"/>
  <c r="I62" i="7"/>
  <c r="F59" i="7"/>
  <c r="I58" i="7"/>
  <c r="F55" i="7"/>
  <c r="I54" i="7"/>
  <c r="F51" i="7"/>
  <c r="I50" i="7"/>
  <c r="F47" i="7"/>
  <c r="I46" i="7"/>
  <c r="F43" i="7"/>
  <c r="I42" i="7"/>
  <c r="F39" i="7"/>
  <c r="E36" i="7"/>
  <c r="G24" i="7"/>
  <c r="E20" i="7"/>
  <c r="G8" i="7"/>
  <c r="G984" i="8"/>
  <c r="E981" i="8"/>
  <c r="G980" i="8"/>
  <c r="E35" i="7"/>
  <c r="I35" i="7"/>
  <c r="D30" i="7"/>
  <c r="H30" i="7"/>
  <c r="E19" i="7"/>
  <c r="I19" i="7"/>
  <c r="D14" i="7"/>
  <c r="H14" i="7"/>
  <c r="D979" i="8"/>
  <c r="F979" i="8"/>
  <c r="F978" i="8"/>
  <c r="D978" i="8"/>
  <c r="D977" i="8"/>
  <c r="F977" i="8"/>
  <c r="F976" i="8"/>
  <c r="D976" i="8"/>
  <c r="H482" i="7"/>
  <c r="D482" i="7"/>
  <c r="H478" i="7"/>
  <c r="D478" i="7"/>
  <c r="H474" i="7"/>
  <c r="D474" i="7"/>
  <c r="H470" i="7"/>
  <c r="D470" i="7"/>
  <c r="H466" i="7"/>
  <c r="D466" i="7"/>
  <c r="H462" i="7"/>
  <c r="D462" i="7"/>
  <c r="H458" i="7"/>
  <c r="D458" i="7"/>
  <c r="H454" i="7"/>
  <c r="D454" i="7"/>
  <c r="H450" i="7"/>
  <c r="D450" i="7"/>
  <c r="H446" i="7"/>
  <c r="D446" i="7"/>
  <c r="H442" i="7"/>
  <c r="D442" i="7"/>
  <c r="H438" i="7"/>
  <c r="D438" i="7"/>
  <c r="H434" i="7"/>
  <c r="D434" i="7"/>
  <c r="H430" i="7"/>
  <c r="D430" i="7"/>
  <c r="H426" i="7"/>
  <c r="D426" i="7"/>
  <c r="H422" i="7"/>
  <c r="D422" i="7"/>
  <c r="H418" i="7"/>
  <c r="D418" i="7"/>
  <c r="H414" i="7"/>
  <c r="D414" i="7"/>
  <c r="H406" i="7"/>
  <c r="D406" i="7"/>
  <c r="H402" i="7"/>
  <c r="D402" i="7"/>
  <c r="H398" i="7"/>
  <c r="D398" i="7"/>
  <c r="H394" i="7"/>
  <c r="D394" i="7"/>
  <c r="H390" i="7"/>
  <c r="D390" i="7"/>
  <c r="H386" i="7"/>
  <c r="D386" i="7"/>
  <c r="H382" i="7"/>
  <c r="D382" i="7"/>
  <c r="H378" i="7"/>
  <c r="D378" i="7"/>
  <c r="H374" i="7"/>
  <c r="D374" i="7"/>
  <c r="H370" i="7"/>
  <c r="D370" i="7"/>
  <c r="H366" i="7"/>
  <c r="D366" i="7"/>
  <c r="H362" i="7"/>
  <c r="D362" i="7"/>
  <c r="H358" i="7"/>
  <c r="D358" i="7"/>
  <c r="H354" i="7"/>
  <c r="D354" i="7"/>
  <c r="H350" i="7"/>
  <c r="D350" i="7"/>
  <c r="H346" i="7"/>
  <c r="D346" i="7"/>
  <c r="H342" i="7"/>
  <c r="D342" i="7"/>
  <c r="H338" i="7"/>
  <c r="H334" i="7"/>
  <c r="H330" i="7"/>
  <c r="H326" i="7"/>
  <c r="H322" i="7"/>
  <c r="H318" i="7"/>
  <c r="H314" i="7"/>
  <c r="G981" i="8"/>
  <c r="E31" i="7"/>
  <c r="I31" i="7"/>
  <c r="D26" i="7"/>
  <c r="H26" i="7"/>
  <c r="E15" i="7"/>
  <c r="I15" i="7"/>
  <c r="D10" i="7"/>
  <c r="H10" i="7"/>
  <c r="I482" i="7"/>
  <c r="I478" i="7"/>
  <c r="I474" i="7"/>
  <c r="I470" i="7"/>
  <c r="I466" i="7"/>
  <c r="I462" i="7"/>
  <c r="I458" i="7"/>
  <c r="I454" i="7"/>
  <c r="I450" i="7"/>
  <c r="I446" i="7"/>
  <c r="I442" i="7"/>
  <c r="I438" i="7"/>
  <c r="I434" i="7"/>
  <c r="I430" i="7"/>
  <c r="I426" i="7"/>
  <c r="I422" i="7"/>
  <c r="I418" i="7"/>
  <c r="I414" i="7"/>
  <c r="I406" i="7"/>
  <c r="I402" i="7"/>
  <c r="I398" i="7"/>
  <c r="I394" i="7"/>
  <c r="I390" i="7"/>
  <c r="I386" i="7"/>
  <c r="I382" i="7"/>
  <c r="I378" i="7"/>
  <c r="I374" i="7"/>
  <c r="I370" i="7"/>
  <c r="I366" i="7"/>
  <c r="I362" i="7"/>
  <c r="I358" i="7"/>
  <c r="I354" i="7"/>
  <c r="I350" i="7"/>
  <c r="I346" i="7"/>
  <c r="I342" i="7"/>
  <c r="H253" i="7"/>
  <c r="H249" i="7"/>
  <c r="H245" i="7"/>
  <c r="H241" i="7"/>
  <c r="H237" i="7"/>
  <c r="H233" i="7"/>
  <c r="H229" i="7"/>
  <c r="H225" i="7"/>
  <c r="H221" i="7"/>
  <c r="H217" i="7"/>
  <c r="H213" i="7"/>
  <c r="H209" i="7"/>
  <c r="H205" i="7"/>
  <c r="H201" i="7"/>
  <c r="H197" i="7"/>
  <c r="H193" i="7"/>
  <c r="H189" i="7"/>
  <c r="H185" i="7"/>
  <c r="H181" i="7"/>
  <c r="H177" i="7"/>
  <c r="H173" i="7"/>
  <c r="H169" i="7"/>
  <c r="I166" i="7"/>
  <c r="H165" i="7"/>
  <c r="H161" i="7"/>
  <c r="H157" i="7"/>
  <c r="H153" i="7"/>
  <c r="H149" i="7"/>
  <c r="H145" i="7"/>
  <c r="H141" i="7"/>
  <c r="H137" i="7"/>
  <c r="H133" i="7"/>
  <c r="H129" i="7"/>
  <c r="H125" i="7"/>
  <c r="H121" i="7"/>
  <c r="H117" i="7"/>
  <c r="H113" i="7"/>
  <c r="H109" i="7"/>
  <c r="H104" i="7"/>
  <c r="H100" i="7"/>
  <c r="H95" i="7"/>
  <c r="H91" i="7"/>
  <c r="H87" i="7"/>
  <c r="H83" i="7"/>
  <c r="H79" i="7"/>
  <c r="H75" i="7"/>
  <c r="H71" i="7"/>
  <c r="H67" i="7"/>
  <c r="H63" i="7"/>
  <c r="H59" i="7"/>
  <c r="H55" i="7"/>
  <c r="H51" i="7"/>
  <c r="H47" i="7"/>
  <c r="H43" i="7"/>
  <c r="H39" i="7"/>
  <c r="D35" i="7"/>
  <c r="E30" i="7"/>
  <c r="I24" i="7"/>
  <c r="D24" i="7"/>
  <c r="D19" i="7"/>
  <c r="E14" i="7"/>
  <c r="I8" i="7"/>
  <c r="D8" i="7"/>
  <c r="E984" i="8"/>
  <c r="F884" i="8"/>
  <c r="D883" i="8"/>
  <c r="F882" i="8"/>
  <c r="D881" i="8"/>
  <c r="F880" i="8"/>
  <c r="D879" i="8"/>
  <c r="F878" i="8"/>
  <c r="D877" i="8"/>
  <c r="F876" i="8"/>
  <c r="D875" i="8"/>
  <c r="F874" i="8"/>
  <c r="D873" i="8"/>
  <c r="F872" i="8"/>
  <c r="D871" i="8"/>
  <c r="F870" i="8"/>
  <c r="D869" i="8"/>
  <c r="F868" i="8"/>
  <c r="D867" i="8"/>
  <c r="F866" i="8"/>
  <c r="D865" i="8"/>
  <c r="F864" i="8"/>
  <c r="D863" i="8"/>
  <c r="F862" i="8"/>
  <c r="D852" i="8"/>
  <c r="F851" i="8"/>
  <c r="D850" i="8"/>
  <c r="F849" i="8"/>
  <c r="D848" i="8"/>
  <c r="F847" i="8"/>
  <c r="E569" i="8"/>
  <c r="E567" i="8"/>
  <c r="E565" i="8"/>
  <c r="F562" i="8"/>
  <c r="F560" i="8"/>
  <c r="F558" i="8"/>
  <c r="F556" i="8"/>
  <c r="F554" i="8"/>
  <c r="F552" i="8"/>
  <c r="F550" i="8"/>
  <c r="F548" i="8"/>
  <c r="F546" i="8"/>
  <c r="F544" i="8"/>
  <c r="D543" i="8"/>
  <c r="F542" i="8"/>
  <c r="D541" i="8"/>
  <c r="F540" i="8"/>
  <c r="D539" i="8"/>
  <c r="F538" i="8"/>
  <c r="D537" i="8"/>
  <c r="F536" i="8"/>
  <c r="D535" i="8"/>
  <c r="E530" i="8"/>
  <c r="E528" i="8"/>
  <c r="F525" i="8"/>
  <c r="F523" i="8"/>
  <c r="F521" i="8"/>
  <c r="F519" i="8"/>
  <c r="F517" i="8"/>
  <c r="F515" i="8"/>
  <c r="F513" i="8"/>
  <c r="E509" i="8"/>
  <c r="E507" i="8"/>
  <c r="E505" i="8"/>
  <c r="E503" i="8"/>
  <c r="F500" i="8"/>
  <c r="F498" i="8"/>
  <c r="F496" i="8"/>
  <c r="F494" i="8"/>
  <c r="F492" i="8"/>
  <c r="F490" i="8"/>
  <c r="F488" i="8"/>
  <c r="F486" i="8"/>
  <c r="F484" i="8"/>
  <c r="D483" i="8"/>
  <c r="F482" i="8"/>
  <c r="D481" i="8"/>
  <c r="F480" i="8"/>
  <c r="D479" i="8"/>
  <c r="F478" i="8"/>
  <c r="D477" i="8"/>
  <c r="F476" i="8"/>
  <c r="D475" i="8"/>
  <c r="F474" i="8"/>
  <c r="D473" i="8"/>
  <c r="F472" i="8"/>
  <c r="D471" i="8"/>
  <c r="F470" i="8"/>
  <c r="D469" i="8"/>
  <c r="F468" i="8"/>
  <c r="D467" i="8"/>
  <c r="F466" i="8"/>
  <c r="D465" i="8"/>
  <c r="F464" i="8"/>
  <c r="D463" i="8"/>
  <c r="F462" i="8"/>
  <c r="D461" i="8"/>
  <c r="F460" i="8"/>
  <c r="D459" i="8"/>
  <c r="F458" i="8"/>
  <c r="D457" i="8"/>
  <c r="F456" i="8"/>
  <c r="D455" i="8"/>
  <c r="F454" i="8"/>
  <c r="D453" i="8"/>
  <c r="F452" i="8"/>
  <c r="D451" i="8"/>
  <c r="F450" i="8"/>
  <c r="D449" i="8"/>
  <c r="F448" i="8"/>
  <c r="D447" i="8"/>
  <c r="F446" i="8"/>
  <c r="D445" i="8"/>
  <c r="F444" i="8"/>
  <c r="D443" i="8"/>
  <c r="F442" i="8"/>
  <c r="D441" i="8"/>
  <c r="F440" i="8"/>
  <c r="D439" i="8"/>
  <c r="F438" i="8"/>
  <c r="D437" i="8"/>
  <c r="F436" i="8"/>
  <c r="D435" i="8"/>
  <c r="F434" i="8"/>
  <c r="D433" i="8"/>
  <c r="F432" i="8"/>
  <c r="D431" i="8"/>
  <c r="F430" i="8"/>
  <c r="D429" i="8"/>
  <c r="F428" i="8"/>
  <c r="D427" i="8"/>
  <c r="F426" i="8"/>
  <c r="D425" i="8"/>
  <c r="F424" i="8"/>
  <c r="D423" i="8"/>
  <c r="F422" i="8"/>
  <c r="D421" i="8"/>
  <c r="F420" i="8"/>
  <c r="D419" i="8"/>
  <c r="F418" i="8"/>
  <c r="D417" i="8"/>
  <c r="F416" i="8"/>
  <c r="D415" i="8"/>
  <c r="F414" i="8"/>
  <c r="D413" i="8"/>
  <c r="F412" i="8"/>
  <c r="D411" i="8"/>
  <c r="E276" i="8"/>
  <c r="E274" i="8"/>
  <c r="E272" i="8"/>
  <c r="E270" i="8"/>
  <c r="E268" i="8"/>
  <c r="E266" i="8"/>
  <c r="E264" i="8"/>
  <c r="E263" i="8"/>
  <c r="G262" i="8"/>
  <c r="E260" i="8"/>
  <c r="E259" i="8"/>
  <c r="G258" i="8"/>
  <c r="E256" i="8"/>
  <c r="E255" i="8"/>
  <c r="G254" i="8"/>
  <c r="E252" i="8"/>
  <c r="E251" i="8"/>
  <c r="G250" i="8"/>
  <c r="E248" i="8"/>
  <c r="E247" i="8"/>
  <c r="G246" i="8"/>
  <c r="E244" i="8"/>
  <c r="E243" i="8"/>
  <c r="G242" i="8"/>
  <c r="E240" i="8"/>
  <c r="E239" i="8"/>
  <c r="G238" i="8"/>
  <c r="E236" i="8"/>
  <c r="E235" i="8"/>
  <c r="G234" i="8"/>
  <c r="E232" i="8"/>
  <c r="E231" i="8"/>
  <c r="G230" i="8"/>
  <c r="E228" i="8"/>
  <c r="E227" i="8"/>
  <c r="G226" i="8"/>
  <c r="E224" i="8"/>
  <c r="D884" i="8"/>
  <c r="D882" i="8"/>
  <c r="D880" i="8"/>
  <c r="D878" i="8"/>
  <c r="D876" i="8"/>
  <c r="D874" i="8"/>
  <c r="D872" i="8"/>
  <c r="D870" i="8"/>
  <c r="D868" i="8"/>
  <c r="D866" i="8"/>
  <c r="D864" i="8"/>
  <c r="D862" i="8"/>
  <c r="D851" i="8"/>
  <c r="D849" i="8"/>
  <c r="D847" i="8"/>
  <c r="D562" i="8"/>
  <c r="D560" i="8"/>
  <c r="D558" i="8"/>
  <c r="D556" i="8"/>
  <c r="D554" i="8"/>
  <c r="D552" i="8"/>
  <c r="D550" i="8"/>
  <c r="D548" i="8"/>
  <c r="D546" i="8"/>
  <c r="D544" i="8"/>
  <c r="D542" i="8"/>
  <c r="D540" i="8"/>
  <c r="D538" i="8"/>
  <c r="D536" i="8"/>
  <c r="D525" i="8"/>
  <c r="D523" i="8"/>
  <c r="D521" i="8"/>
  <c r="D519" i="8"/>
  <c r="D517" i="8"/>
  <c r="D515" i="8"/>
  <c r="D513" i="8"/>
  <c r="D500" i="8"/>
  <c r="D498" i="8"/>
  <c r="D496" i="8"/>
  <c r="D494" i="8"/>
  <c r="D492" i="8"/>
  <c r="D490" i="8"/>
  <c r="D488" i="8"/>
  <c r="D486" i="8"/>
  <c r="D484" i="8"/>
  <c r="D482" i="8"/>
  <c r="D480" i="8"/>
  <c r="D478" i="8"/>
  <c r="D476" i="8"/>
  <c r="D474" i="8"/>
  <c r="D472" i="8"/>
  <c r="D470" i="8"/>
  <c r="D468" i="8"/>
  <c r="D466" i="8"/>
  <c r="D464" i="8"/>
  <c r="D462" i="8"/>
  <c r="D460" i="8"/>
  <c r="D458" i="8"/>
  <c r="D456" i="8"/>
  <c r="D454" i="8"/>
  <c r="D452" i="8"/>
  <c r="D450" i="8"/>
  <c r="D448" i="8"/>
  <c r="D446" i="8"/>
  <c r="D444" i="8"/>
  <c r="D442" i="8"/>
  <c r="D440" i="8"/>
  <c r="D438" i="8"/>
  <c r="D436" i="8"/>
  <c r="D434" i="8"/>
  <c r="D432" i="8"/>
  <c r="D430" i="8"/>
  <c r="D428" i="8"/>
  <c r="D426" i="8"/>
  <c r="D424" i="8"/>
  <c r="D422" i="8"/>
  <c r="D420" i="8"/>
  <c r="D418" i="8"/>
  <c r="D416" i="8"/>
  <c r="D414" i="8"/>
  <c r="D412" i="8"/>
  <c r="E262" i="8"/>
  <c r="E258" i="8"/>
  <c r="E254" i="8"/>
  <c r="E250" i="8"/>
  <c r="E246" i="8"/>
  <c r="E242" i="8"/>
  <c r="E238" i="8"/>
  <c r="E234" i="8"/>
  <c r="E230" i="8"/>
  <c r="E226" i="8"/>
  <c r="D263" i="8"/>
  <c r="F262" i="8"/>
  <c r="D259" i="8"/>
  <c r="F258" i="8"/>
  <c r="D255" i="8"/>
  <c r="F254" i="8"/>
  <c r="D251" i="8"/>
  <c r="F250" i="8"/>
  <c r="D247" i="8"/>
  <c r="F246" i="8"/>
  <c r="D243" i="8"/>
  <c r="F242" i="8"/>
  <c r="D239" i="8"/>
  <c r="F238" i="8"/>
  <c r="D235" i="8"/>
  <c r="F234" i="8"/>
  <c r="D231" i="8"/>
  <c r="F230" i="8"/>
  <c r="D227" i="8"/>
  <c r="F226" i="8"/>
  <c r="F223" i="8"/>
  <c r="F221" i="8"/>
  <c r="F219" i="8"/>
  <c r="F215" i="8"/>
  <c r="D214" i="8"/>
  <c r="F209" i="8"/>
  <c r="F207" i="8"/>
  <c r="F203" i="8"/>
  <c r="D196" i="8"/>
  <c r="D194" i="8"/>
  <c r="D192" i="8"/>
  <c r="D190" i="8"/>
  <c r="D188" i="8"/>
  <c r="D186" i="8"/>
  <c r="F183" i="8"/>
  <c r="F181" i="8"/>
  <c r="F179" i="8"/>
  <c r="F177" i="8"/>
  <c r="F175" i="8"/>
  <c r="F173" i="8"/>
  <c r="F171" i="8"/>
  <c r="F169" i="8"/>
  <c r="F167" i="8"/>
  <c r="F165" i="8"/>
  <c r="D160" i="8"/>
  <c r="D158" i="8"/>
  <c r="F155" i="8"/>
  <c r="F153" i="8"/>
  <c r="D150" i="8"/>
  <c r="D148" i="8"/>
  <c r="F143" i="8"/>
  <c r="F141" i="8"/>
  <c r="F137" i="8"/>
  <c r="F135" i="8"/>
  <c r="F133" i="8"/>
  <c r="F131" i="8"/>
  <c r="F129" i="8"/>
  <c r="F127" i="8"/>
  <c r="F125" i="8"/>
  <c r="F123" i="8"/>
  <c r="F121" i="8"/>
  <c r="F119" i="8"/>
  <c r="F117" i="8"/>
  <c r="F115" i="8"/>
  <c r="F113" i="8"/>
  <c r="F111" i="8"/>
  <c r="F109" i="8"/>
  <c r="F107" i="8"/>
  <c r="E103" i="8"/>
  <c r="E101" i="8"/>
  <c r="F98" i="8"/>
  <c r="F96" i="8"/>
  <c r="F94" i="8"/>
  <c r="F92" i="8"/>
  <c r="F90" i="8"/>
  <c r="F88" i="8"/>
  <c r="F86" i="8"/>
  <c r="F84" i="8"/>
  <c r="F82" i="8"/>
  <c r="F80" i="8"/>
  <c r="F78" i="8"/>
  <c r="F76" i="8"/>
  <c r="F74" i="8"/>
  <c r="F72" i="8"/>
  <c r="F70" i="8"/>
  <c r="F68" i="8"/>
  <c r="F66" i="8"/>
  <c r="F64" i="8"/>
  <c r="F62" i="8"/>
  <c r="F60" i="8"/>
  <c r="F58" i="8"/>
  <c r="F56" i="8"/>
  <c r="F54" i="8"/>
  <c r="F52" i="8"/>
  <c r="F50" i="8"/>
  <c r="F48" i="8"/>
  <c r="F46" i="8"/>
  <c r="F44" i="8"/>
  <c r="F42" i="8"/>
  <c r="F40" i="8"/>
  <c r="F38" i="8"/>
  <c r="F36" i="8"/>
  <c r="F34" i="8"/>
  <c r="F32" i="8"/>
  <c r="F30" i="8"/>
  <c r="F28" i="8"/>
  <c r="F26" i="8"/>
  <c r="F24" i="8"/>
  <c r="F22" i="8"/>
  <c r="F20" i="8"/>
  <c r="F18" i="8"/>
  <c r="F16" i="8"/>
  <c r="F14" i="8"/>
  <c r="F12" i="8"/>
  <c r="F10" i="8"/>
  <c r="F8" i="8"/>
  <c r="F6" i="8"/>
  <c r="D98" i="8"/>
  <c r="D96" i="8"/>
  <c r="D94" i="8"/>
  <c r="D92" i="8"/>
  <c r="D90" i="8"/>
  <c r="D88" i="8"/>
  <c r="D86" i="8"/>
  <c r="D84" i="8"/>
  <c r="D82" i="8"/>
  <c r="D80" i="8"/>
  <c r="D78" i="8"/>
  <c r="D76" i="8"/>
  <c r="D74" i="8"/>
  <c r="D72" i="8"/>
  <c r="D70" i="8"/>
  <c r="D68" i="8"/>
  <c r="D66" i="8"/>
  <c r="D64" i="8"/>
  <c r="D62" i="8"/>
  <c r="D60" i="8"/>
  <c r="D58" i="8"/>
  <c r="D56" i="8"/>
  <c r="D54" i="8"/>
  <c r="D52" i="8"/>
  <c r="D50" i="8"/>
  <c r="D48" i="8"/>
  <c r="D46" i="8"/>
  <c r="D44" i="8"/>
  <c r="D42" i="8"/>
  <c r="D40" i="8"/>
  <c r="D38" i="8"/>
  <c r="D36" i="8"/>
  <c r="D34" i="8"/>
  <c r="D32" i="8"/>
  <c r="D30" i="8"/>
  <c r="D28" i="8"/>
  <c r="D26" i="8"/>
  <c r="D24" i="8"/>
  <c r="D22" i="8"/>
  <c r="D20" i="8"/>
  <c r="D18" i="8"/>
  <c r="D16" i="8"/>
  <c r="D14" i="8"/>
  <c r="D12" i="8"/>
  <c r="D10" i="8"/>
  <c r="D8" i="8"/>
  <c r="D6" i="8"/>
  <c r="VR75" i="1"/>
  <c r="VQ75" i="1"/>
  <c r="VP75" i="1"/>
  <c r="VO75" i="1"/>
  <c r="VN75" i="1"/>
  <c r="VM75" i="1"/>
  <c r="VL75" i="1"/>
  <c r="VK75" i="1"/>
  <c r="VJ75" i="1"/>
  <c r="VG75" i="1"/>
  <c r="VF75" i="1"/>
  <c r="VE75" i="1"/>
  <c r="VD75" i="1"/>
  <c r="VC75" i="1"/>
  <c r="VB75" i="1"/>
  <c r="VA75" i="1"/>
  <c r="UZ75" i="1"/>
  <c r="UY75" i="1"/>
  <c r="UW75" i="1"/>
  <c r="UV75" i="1"/>
  <c r="UU75" i="1"/>
  <c r="UT75" i="1"/>
  <c r="US75" i="1"/>
  <c r="UR75" i="1"/>
  <c r="UQ75" i="1"/>
  <c r="UP75" i="1"/>
  <c r="UO75" i="1"/>
  <c r="UN75" i="1"/>
  <c r="UM75" i="1"/>
  <c r="UL75" i="1"/>
  <c r="UK75" i="1"/>
  <c r="UJ75" i="1"/>
  <c r="UI75" i="1"/>
  <c r="UH75" i="1"/>
  <c r="UG75" i="1"/>
  <c r="UF75" i="1"/>
  <c r="UE75" i="1"/>
  <c r="UD75" i="1"/>
  <c r="UC75" i="1"/>
  <c r="UB75" i="1"/>
  <c r="UA75" i="1"/>
  <c r="TZ75" i="1"/>
  <c r="TY75" i="1"/>
  <c r="TX75" i="1"/>
  <c r="TW75" i="1"/>
  <c r="TV75" i="1"/>
  <c r="TU75" i="1"/>
  <c r="TT75" i="1"/>
  <c r="TS75" i="1"/>
  <c r="TQ75" i="1"/>
  <c r="TP75" i="1"/>
  <c r="TO75" i="1"/>
  <c r="TN75" i="1"/>
  <c r="TM75" i="1"/>
  <c r="TL75" i="1"/>
  <c r="TK75" i="1"/>
  <c r="TI75" i="1"/>
  <c r="TH75" i="1"/>
  <c r="TG75" i="1"/>
  <c r="TF75" i="1"/>
  <c r="TE75" i="1"/>
  <c r="TD75" i="1"/>
  <c r="TC75" i="1"/>
  <c r="TA75" i="1"/>
  <c r="SZ75" i="1"/>
  <c r="SY75" i="1"/>
  <c r="SX75" i="1"/>
  <c r="SW75" i="1"/>
  <c r="SV75" i="1"/>
  <c r="ST75" i="1"/>
  <c r="SS75" i="1"/>
  <c r="SR75" i="1"/>
  <c r="SQ75" i="1"/>
  <c r="SP75" i="1"/>
  <c r="SN75" i="1"/>
  <c r="SM75" i="1"/>
  <c r="SL75" i="1"/>
  <c r="SK75" i="1"/>
  <c r="SJ75" i="1"/>
  <c r="SI75" i="1"/>
  <c r="SG75" i="1"/>
  <c r="SF75" i="1"/>
  <c r="SE75" i="1"/>
  <c r="SD75" i="1"/>
  <c r="SC75" i="1"/>
  <c r="SB75" i="1"/>
  <c r="SA75" i="1"/>
  <c r="RZ75" i="1"/>
  <c r="RY75" i="1"/>
  <c r="RW75" i="1"/>
  <c r="RV75" i="1"/>
  <c r="RU75" i="1"/>
  <c r="RS75" i="1"/>
  <c r="RR75" i="1"/>
  <c r="RQ75" i="1"/>
  <c r="RO75" i="1"/>
  <c r="RN75" i="1"/>
  <c r="RM75" i="1"/>
  <c r="RL75" i="1"/>
  <c r="RK75" i="1"/>
  <c r="RH75" i="1"/>
  <c r="RG75" i="1"/>
  <c r="RF75" i="1"/>
  <c r="RE75" i="1"/>
  <c r="RD75" i="1"/>
  <c r="RC75" i="1"/>
  <c r="RB75" i="1"/>
  <c r="RA75" i="1"/>
  <c r="QZ75" i="1"/>
  <c r="QY75" i="1"/>
  <c r="QW75" i="1"/>
  <c r="QV75" i="1"/>
  <c r="QU75" i="1"/>
  <c r="QS75" i="1"/>
  <c r="QR75" i="1"/>
  <c r="QQ75" i="1"/>
  <c r="QP75" i="1"/>
  <c r="QO75" i="1"/>
  <c r="QM75" i="1"/>
  <c r="QL75" i="1"/>
  <c r="QK75" i="1"/>
  <c r="QJ75" i="1"/>
  <c r="QI75" i="1"/>
  <c r="QG75" i="1"/>
  <c r="QF75" i="1"/>
  <c r="QE75" i="1"/>
  <c r="QD75" i="1"/>
  <c r="QC75" i="1"/>
  <c r="QA75" i="1"/>
  <c r="PZ75" i="1"/>
  <c r="PY75" i="1"/>
  <c r="PX75" i="1"/>
  <c r="PW75" i="1"/>
  <c r="PU75" i="1"/>
  <c r="PT75" i="1"/>
  <c r="PS75" i="1"/>
  <c r="PR75" i="1"/>
  <c r="PQ75" i="1"/>
  <c r="PO75" i="1"/>
  <c r="PN75" i="1"/>
  <c r="PM75" i="1"/>
  <c r="PL75" i="1"/>
  <c r="PK75" i="1"/>
  <c r="PI75" i="1"/>
  <c r="PH75" i="1"/>
  <c r="PG75" i="1"/>
  <c r="PF75" i="1"/>
  <c r="PE75" i="1"/>
  <c r="PC75" i="1"/>
  <c r="PB75" i="1"/>
  <c r="PA75" i="1"/>
  <c r="OZ75" i="1"/>
  <c r="OY75" i="1"/>
  <c r="OW75" i="1"/>
  <c r="OV75" i="1"/>
  <c r="OU75" i="1"/>
  <c r="OT75" i="1"/>
  <c r="OS75" i="1"/>
  <c r="OQ75" i="1"/>
  <c r="OP75" i="1"/>
  <c r="OO75" i="1"/>
  <c r="ON75" i="1"/>
  <c r="OM75" i="1"/>
  <c r="OK75" i="1"/>
  <c r="OJ75" i="1"/>
  <c r="OI75" i="1"/>
  <c r="OH75" i="1"/>
  <c r="OG75" i="1"/>
  <c r="OF75" i="1"/>
  <c r="OD75" i="1"/>
  <c r="OC75" i="1"/>
  <c r="OB75" i="1"/>
  <c r="OA75" i="1"/>
  <c r="NZ75" i="1"/>
  <c r="NY75" i="1"/>
  <c r="NW75" i="1"/>
  <c r="NV75" i="1"/>
  <c r="NU75" i="1"/>
  <c r="NT75" i="1"/>
  <c r="NS75" i="1"/>
  <c r="NQ75" i="1"/>
  <c r="NP75" i="1"/>
  <c r="NO75" i="1"/>
  <c r="NN75" i="1"/>
  <c r="NM75" i="1"/>
  <c r="O41" i="2" l="1"/>
  <c r="D41" i="2"/>
  <c r="P41" i="2"/>
  <c r="D22" i="2"/>
  <c r="O22" i="2"/>
  <c r="O9" i="2"/>
  <c r="D9" i="2"/>
  <c r="D24" i="2"/>
  <c r="O24" i="2"/>
  <c r="D26" i="2"/>
  <c r="O26" i="2"/>
  <c r="P39" i="2"/>
  <c r="O28" i="2"/>
  <c r="M28" i="2" s="1"/>
  <c r="D28" i="2" s="1"/>
  <c r="P13" i="2"/>
  <c r="O39" i="2"/>
  <c r="D39" i="2"/>
  <c r="O13" i="2"/>
  <c r="D13" i="2"/>
  <c r="P9" i="2"/>
  <c r="D11" i="2"/>
  <c r="O11" i="2"/>
  <c r="O37" i="2"/>
  <c r="D37" i="2"/>
  <c r="P24" i="2"/>
  <c r="O43" i="2"/>
  <c r="D43" i="2"/>
  <c r="NK75" i="1"/>
  <c r="NJ75" i="1" l="1"/>
  <c r="NI75" i="1" l="1"/>
  <c r="NH75" i="1" l="1"/>
  <c r="NG75" i="1" l="1"/>
  <c r="NE75" i="1" l="1"/>
  <c r="ND75" i="1" l="1"/>
  <c r="NC75" i="1" l="1"/>
  <c r="NB75" i="1" l="1"/>
  <c r="NA75" i="1" l="1"/>
  <c r="MY75" i="1"/>
  <c r="MX75" i="1"/>
  <c r="MW75" i="1"/>
  <c r="MV75" i="1"/>
  <c r="MU75" i="1"/>
  <c r="MS75" i="1"/>
  <c r="MR75" i="1"/>
  <c r="MQ75" i="1"/>
  <c r="MP75" i="1"/>
  <c r="MO75" i="1"/>
  <c r="MM75" i="1"/>
  <c r="ML75" i="1"/>
  <c r="MK75" i="1"/>
  <c r="MJ75" i="1"/>
  <c r="MI75" i="1"/>
  <c r="MG75" i="1"/>
  <c r="MF75" i="1"/>
  <c r="ME75" i="1"/>
  <c r="MD75" i="1"/>
  <c r="MC75" i="1"/>
  <c r="MA75" i="1"/>
  <c r="LZ75" i="1"/>
  <c r="LY75" i="1"/>
  <c r="LX75" i="1"/>
  <c r="LW75" i="1"/>
  <c r="LU75" i="1"/>
  <c r="LT75" i="1"/>
  <c r="LS75" i="1"/>
  <c r="LR75" i="1"/>
  <c r="LQ75" i="1"/>
  <c r="LO75" i="1"/>
  <c r="LN75" i="1"/>
  <c r="LM75" i="1"/>
  <c r="LL75" i="1"/>
  <c r="LK75" i="1"/>
  <c r="LI75" i="1"/>
  <c r="LH75" i="1"/>
  <c r="LG75" i="1"/>
  <c r="LF75" i="1"/>
  <c r="LE75" i="1"/>
  <c r="LC75" i="1"/>
  <c r="LB75" i="1"/>
  <c r="LA75" i="1"/>
  <c r="KZ75" i="1"/>
  <c r="KY75" i="1"/>
  <c r="KW75" i="1"/>
  <c r="KV75" i="1"/>
  <c r="KU75" i="1"/>
  <c r="KT75" i="1"/>
  <c r="KS75" i="1"/>
  <c r="KR75" i="1"/>
  <c r="KP75" i="1"/>
  <c r="KO75" i="1"/>
  <c r="KN75" i="1"/>
  <c r="KM75" i="1"/>
  <c r="KL75" i="1"/>
  <c r="KK75" i="1"/>
  <c r="KJ75" i="1"/>
  <c r="KI75" i="1"/>
  <c r="KH75" i="1"/>
  <c r="KG75" i="1"/>
  <c r="KF75" i="1"/>
  <c r="KE75" i="1"/>
  <c r="KD75" i="1"/>
  <c r="KC75" i="1"/>
  <c r="KB75" i="1"/>
  <c r="KA75" i="1"/>
  <c r="JZ75" i="1"/>
  <c r="JY75" i="1"/>
  <c r="JX75" i="1"/>
  <c r="JW75" i="1"/>
  <c r="JV75" i="1"/>
  <c r="JU75" i="1"/>
  <c r="JT75" i="1"/>
  <c r="JS75" i="1"/>
  <c r="JQ75" i="1"/>
  <c r="JP75" i="1"/>
  <c r="JO75" i="1"/>
  <c r="JN75" i="1"/>
  <c r="JM75" i="1"/>
  <c r="JL75" i="1"/>
  <c r="JJ75" i="1"/>
  <c r="JI75" i="1"/>
  <c r="JH75" i="1"/>
  <c r="JG75" i="1"/>
  <c r="JF75" i="1"/>
  <c r="JE75" i="1"/>
  <c r="JC75" i="1"/>
  <c r="JB75" i="1"/>
  <c r="JA75" i="1"/>
  <c r="IZ75" i="1"/>
  <c r="IY75" i="1"/>
  <c r="IX75" i="1"/>
  <c r="IV75" i="1"/>
  <c r="IU75" i="1"/>
  <c r="IT75" i="1"/>
  <c r="IS75" i="1"/>
  <c r="IR75" i="1"/>
  <c r="IQ75" i="1"/>
  <c r="IO75" i="1" l="1"/>
  <c r="IN75" i="1"/>
  <c r="IM75" i="1"/>
  <c r="IL75" i="1"/>
  <c r="IK75" i="1"/>
  <c r="IJ75" i="1"/>
  <c r="IH75" i="1"/>
  <c r="IG75" i="1"/>
  <c r="IF75" i="1"/>
  <c r="IE75" i="1"/>
  <c r="ID75" i="1"/>
  <c r="IC75" i="1"/>
  <c r="IA75" i="1"/>
  <c r="HZ75" i="1"/>
  <c r="HY75" i="1"/>
  <c r="HX75" i="1"/>
  <c r="HW75" i="1"/>
  <c r="HV75" i="1"/>
  <c r="HT75" i="1"/>
  <c r="HS75" i="1"/>
  <c r="HR75" i="1"/>
  <c r="HQ75" i="1"/>
  <c r="HP75" i="1"/>
  <c r="HO75" i="1"/>
  <c r="HM75" i="1"/>
  <c r="HL75" i="1"/>
  <c r="HK75" i="1"/>
  <c r="HJ75" i="1"/>
  <c r="HI75" i="1"/>
  <c r="HH75" i="1"/>
  <c r="HF75" i="1"/>
  <c r="HE75" i="1"/>
  <c r="HD75" i="1"/>
  <c r="HC75" i="1"/>
  <c r="HB75" i="1"/>
  <c r="HA75" i="1"/>
  <c r="GY75" i="1"/>
  <c r="GX75" i="1"/>
  <c r="GW75" i="1"/>
  <c r="GV75" i="1"/>
  <c r="GU75" i="1"/>
  <c r="GT75" i="1"/>
  <c r="GR75" i="1"/>
  <c r="GQ75" i="1"/>
  <c r="GP75" i="1"/>
  <c r="GO75" i="1"/>
  <c r="GN75" i="1"/>
  <c r="GM75" i="1"/>
  <c r="GK75" i="1"/>
  <c r="GJ75" i="1"/>
  <c r="GI75" i="1"/>
  <c r="GH75" i="1"/>
  <c r="GG75" i="1"/>
  <c r="GF75" i="1"/>
  <c r="GD75" i="1"/>
  <c r="GC75" i="1"/>
  <c r="GB75" i="1"/>
  <c r="GA75" i="1"/>
  <c r="FZ75" i="1"/>
  <c r="FY75" i="1"/>
  <c r="FW75" i="1"/>
  <c r="FV75" i="1"/>
  <c r="FU75" i="1"/>
  <c r="FT75" i="1"/>
  <c r="FS75" i="1"/>
  <c r="FR75" i="1"/>
  <c r="FP75" i="1"/>
  <c r="FO75" i="1"/>
  <c r="FN75" i="1"/>
  <c r="FM75" i="1"/>
  <c r="FL75" i="1"/>
  <c r="FK75" i="1"/>
  <c r="FI75" i="1"/>
  <c r="FH75" i="1"/>
  <c r="FG75" i="1"/>
  <c r="FF75" i="1"/>
  <c r="FE75" i="1"/>
  <c r="FD75" i="1"/>
  <c r="FB75" i="1"/>
  <c r="FA75" i="1"/>
  <c r="EZ75" i="1"/>
  <c r="EY75" i="1"/>
  <c r="EX75" i="1"/>
  <c r="EW75" i="1"/>
  <c r="EU75" i="1"/>
  <c r="ET75" i="1"/>
  <c r="ES75" i="1"/>
  <c r="ER75" i="1"/>
  <c r="EQ75" i="1"/>
  <c r="EP75" i="1"/>
  <c r="EN75" i="1"/>
  <c r="EM75" i="1"/>
  <c r="EL75" i="1"/>
  <c r="EK75" i="1"/>
  <c r="EJ75" i="1"/>
  <c r="EI75" i="1"/>
  <c r="EG75" i="1"/>
  <c r="EF75" i="1"/>
  <c r="EE75" i="1"/>
  <c r="ED75" i="1"/>
  <c r="EC75" i="1"/>
  <c r="EB75" i="1"/>
  <c r="EA75" i="1"/>
  <c r="DZ75" i="1"/>
  <c r="DY75" i="1"/>
  <c r="DX75" i="1"/>
  <c r="DW75" i="1"/>
  <c r="DV75" i="1"/>
  <c r="DU75" i="1"/>
  <c r="DT75" i="1"/>
  <c r="DS75" i="1"/>
  <c r="DR75" i="1"/>
  <c r="DQ75" i="1"/>
  <c r="DP75" i="1"/>
  <c r="DO75" i="1"/>
  <c r="DN75" i="1"/>
  <c r="DM75" i="1"/>
  <c r="DL75" i="1"/>
  <c r="DJ75" i="1"/>
  <c r="DI75" i="1"/>
  <c r="DH75" i="1"/>
  <c r="DG75" i="1"/>
  <c r="DF75" i="1"/>
  <c r="DE75" i="1"/>
  <c r="DC75" i="1"/>
  <c r="DB75" i="1"/>
  <c r="DA75" i="1"/>
  <c r="CZ75" i="1"/>
  <c r="CY75" i="1"/>
  <c r="CX75" i="1"/>
  <c r="CV75" i="1"/>
  <c r="CU75" i="1"/>
  <c r="CT75" i="1"/>
  <c r="CS75" i="1"/>
  <c r="CR75" i="1"/>
  <c r="CQ75" i="1"/>
  <c r="CO75" i="1"/>
  <c r="CN75" i="1"/>
  <c r="CM75" i="1"/>
  <c r="CL75" i="1"/>
  <c r="CK75" i="1"/>
  <c r="CJ75" i="1"/>
  <c r="CH75" i="1"/>
  <c r="CG75" i="1"/>
  <c r="CF75" i="1"/>
  <c r="CE75" i="1"/>
  <c r="CD75" i="1"/>
  <c r="CC75" i="1"/>
  <c r="CA75" i="1"/>
  <c r="BZ75" i="1"/>
  <c r="BY75" i="1"/>
  <c r="BX75" i="1"/>
  <c r="BW75" i="1"/>
  <c r="BV75" i="1"/>
  <c r="BT75" i="1"/>
  <c r="BS75" i="1"/>
  <c r="BR75" i="1"/>
  <c r="BQ75" i="1"/>
  <c r="BP75" i="1"/>
  <c r="BO75" i="1"/>
  <c r="BM75" i="1"/>
  <c r="BL75" i="1"/>
  <c r="BK75" i="1"/>
  <c r="BJ75" i="1"/>
  <c r="BI75" i="1"/>
  <c r="BH75" i="1"/>
  <c r="BF75" i="1"/>
  <c r="BE75" i="1"/>
  <c r="BD75" i="1"/>
  <c r="BC75" i="1"/>
  <c r="BB75" i="1"/>
  <c r="BA75" i="1"/>
  <c r="AY75" i="1"/>
  <c r="AX75" i="1"/>
  <c r="AW75" i="1"/>
  <c r="AV75" i="1"/>
  <c r="AU75" i="1"/>
  <c r="AT75" i="1"/>
  <c r="AR75" i="1"/>
  <c r="AQ75" i="1"/>
  <c r="AP75" i="1"/>
  <c r="AO75" i="1"/>
  <c r="AN75" i="1"/>
  <c r="AM75" i="1"/>
  <c r="AK75" i="1"/>
  <c r="AJ75" i="1"/>
  <c r="AI75" i="1"/>
  <c r="AH75" i="1"/>
  <c r="AG75" i="1"/>
  <c r="AF75" i="1"/>
  <c r="AD75" i="1"/>
  <c r="AC75" i="1"/>
  <c r="AB75" i="1"/>
  <c r="AA75" i="1"/>
  <c r="Z75" i="1"/>
  <c r="Y75" i="1"/>
  <c r="W75" i="1"/>
  <c r="V75" i="1"/>
  <c r="U75" i="1"/>
  <c r="T75" i="1"/>
  <c r="S75" i="1"/>
  <c r="R75" i="1"/>
  <c r="P75" i="1"/>
  <c r="O75" i="1"/>
  <c r="N75" i="1"/>
  <c r="M75" i="1"/>
  <c r="L75" i="1"/>
  <c r="K75" i="1"/>
  <c r="I75" i="1"/>
  <c r="H75" i="1"/>
  <c r="G75" i="1"/>
  <c r="F75" i="1"/>
  <c r="E75" i="1"/>
  <c r="D75" i="1"/>
  <c r="C75" i="1"/>
  <c r="APX74" i="1"/>
  <c r="APW74" i="1"/>
  <c r="APV74" i="1"/>
  <c r="APU74" i="1"/>
  <c r="APT74" i="1"/>
  <c r="APS74" i="1"/>
  <c r="APR74" i="1"/>
  <c r="APQ74" i="1"/>
  <c r="APP74" i="1"/>
  <c r="APM74" i="1"/>
  <c r="APL74" i="1"/>
  <c r="APK74" i="1"/>
  <c r="APJ74" i="1"/>
  <c r="API74" i="1"/>
  <c r="APH74" i="1"/>
  <c r="APG74" i="1"/>
  <c r="APF74" i="1"/>
  <c r="APD74" i="1"/>
  <c r="APC74" i="1"/>
  <c r="APB74" i="1"/>
  <c r="AOZ74" i="1"/>
  <c r="AOY74" i="1"/>
  <c r="AOX74" i="1"/>
  <c r="AOW74" i="1"/>
  <c r="AOV74" i="1"/>
  <c r="AOU74" i="1"/>
  <c r="AOS74" i="1"/>
  <c r="AOR74" i="1"/>
  <c r="AOQ74" i="1"/>
  <c r="AOP74" i="1"/>
  <c r="AOO74" i="1"/>
  <c r="AON74" i="1"/>
  <c r="AOM74" i="1"/>
  <c r="AOL74" i="1"/>
  <c r="AOK74" i="1"/>
  <c r="AOJ74" i="1"/>
  <c r="AOI74" i="1"/>
  <c r="AOH74" i="1"/>
  <c r="AOG74" i="1"/>
  <c r="AOF74" i="1"/>
  <c r="AOE74" i="1"/>
  <c r="AOD74" i="1"/>
  <c r="AOC74" i="1"/>
  <c r="AOB74" i="1"/>
  <c r="AOA74" i="1"/>
  <c r="ANZ74" i="1"/>
  <c r="ANY74" i="1"/>
  <c r="ANX74" i="1"/>
  <c r="ANV74" i="1"/>
  <c r="ANU74" i="1"/>
  <c r="ANT74" i="1"/>
  <c r="ANS74" i="1"/>
  <c r="ANR74" i="1"/>
  <c r="ANQ74" i="1"/>
  <c r="ANP74" i="1"/>
  <c r="ANN74" i="1"/>
  <c r="ANM74" i="1"/>
  <c r="ANL74" i="1"/>
  <c r="ANK74" i="1"/>
  <c r="ANJ74" i="1"/>
  <c r="ANI74" i="1"/>
  <c r="ANH74" i="1"/>
  <c r="ANF74" i="1"/>
  <c r="ANE74" i="1"/>
  <c r="AND74" i="1"/>
  <c r="ANC74" i="1"/>
  <c r="ANB74" i="1"/>
  <c r="ANA74" i="1"/>
  <c r="AMZ74" i="1"/>
  <c r="AMX74" i="1"/>
  <c r="AMW74" i="1"/>
  <c r="AMV74" i="1"/>
  <c r="AMU74" i="1"/>
  <c r="AMT74" i="1"/>
  <c r="AMS74" i="1"/>
  <c r="AMR74" i="1"/>
  <c r="AMQ74" i="1"/>
  <c r="AMP74" i="1"/>
  <c r="AMO74" i="1"/>
  <c r="AMN74" i="1"/>
  <c r="AMM74" i="1"/>
  <c r="AML74" i="1"/>
  <c r="AMK74" i="1"/>
  <c r="AMJ74" i="1"/>
  <c r="AMI74" i="1"/>
  <c r="AMH74" i="1"/>
  <c r="AMG74" i="1"/>
  <c r="AMF74" i="1"/>
  <c r="AME74" i="1"/>
  <c r="AMD74" i="1"/>
  <c r="AMC74" i="1"/>
  <c r="AMB74" i="1"/>
  <c r="AMA74" i="1"/>
  <c r="ALZ74" i="1"/>
  <c r="ALY74" i="1"/>
  <c r="ALX74" i="1"/>
  <c r="ALW74" i="1"/>
  <c r="ALV74" i="1"/>
  <c r="ALU74" i="1"/>
  <c r="ALT74" i="1"/>
  <c r="ALR74" i="1"/>
  <c r="ALQ74" i="1"/>
  <c r="ALP74" i="1"/>
  <c r="ALO74" i="1"/>
  <c r="ALN74" i="1"/>
  <c r="ALM74" i="1"/>
  <c r="ALL74" i="1"/>
  <c r="ALK74" i="1"/>
  <c r="ALI74" i="1"/>
  <c r="ALH74" i="1"/>
  <c r="ALG74" i="1"/>
  <c r="ALF74" i="1"/>
  <c r="ALE74" i="1"/>
  <c r="ALD74" i="1"/>
  <c r="ALC74" i="1"/>
  <c r="ALB74" i="1"/>
  <c r="ALA74" i="1"/>
  <c r="AKZ74" i="1"/>
  <c r="AKY74" i="1"/>
  <c r="AKX74" i="1"/>
  <c r="AKW74" i="1"/>
  <c r="AKV74" i="1"/>
  <c r="AKU74" i="1"/>
  <c r="AKS74" i="1"/>
  <c r="AKR74" i="1"/>
  <c r="AKQ74" i="1"/>
  <c r="AKP74" i="1"/>
  <c r="AKO74" i="1"/>
  <c r="AKN74" i="1"/>
  <c r="AKM74" i="1"/>
  <c r="AKK74" i="1"/>
  <c r="AKJ74" i="1"/>
  <c r="AKI74" i="1"/>
  <c r="AKH74" i="1"/>
  <c r="AKG74" i="1"/>
  <c r="AKF74" i="1"/>
  <c r="AKC74" i="1"/>
  <c r="AKB74" i="1"/>
  <c r="AKA74" i="1"/>
  <c r="AJZ74" i="1"/>
  <c r="AJY74" i="1"/>
  <c r="AJX74" i="1"/>
  <c r="AJW74" i="1"/>
  <c r="AJV74" i="1"/>
  <c r="AJU74" i="1"/>
  <c r="AJT74" i="1"/>
  <c r="AJS74" i="1"/>
  <c r="AJQ74" i="1"/>
  <c r="AJP74" i="1"/>
  <c r="AJO74" i="1"/>
  <c r="AJN74" i="1"/>
  <c r="AJM74" i="1"/>
  <c r="AJL74" i="1"/>
  <c r="AJK74" i="1"/>
  <c r="AJJ74" i="1"/>
  <c r="AJI74" i="1"/>
  <c r="AJH74" i="1"/>
  <c r="AJG74" i="1"/>
  <c r="AJF74" i="1"/>
  <c r="AJE74" i="1"/>
  <c r="AJD74" i="1"/>
  <c r="AJC74" i="1"/>
  <c r="AJB74" i="1"/>
  <c r="AJA74" i="1"/>
  <c r="AIZ74" i="1"/>
  <c r="AIY74" i="1"/>
  <c r="AIX74" i="1"/>
  <c r="AIW74" i="1"/>
  <c r="AIV74" i="1"/>
  <c r="AIT74" i="1"/>
  <c r="AIS74" i="1"/>
  <c r="AIR74" i="1"/>
  <c r="AIQ74" i="1"/>
  <c r="AIP74" i="1"/>
  <c r="AIO74" i="1"/>
  <c r="AIN74" i="1"/>
  <c r="AIL74" i="1"/>
  <c r="AIK74" i="1"/>
  <c r="AIJ74" i="1"/>
  <c r="AII74" i="1"/>
  <c r="AIH74" i="1"/>
  <c r="AIG74" i="1"/>
  <c r="AIF74" i="1"/>
  <c r="AID74" i="1"/>
  <c r="AIC74" i="1"/>
  <c r="AIB74" i="1"/>
  <c r="AIA74" i="1"/>
  <c r="AHZ74" i="1"/>
  <c r="AHY74" i="1"/>
  <c r="AHX74" i="1"/>
  <c r="AHV74" i="1"/>
  <c r="AHU74" i="1"/>
  <c r="AHT74" i="1"/>
  <c r="AHS74" i="1"/>
  <c r="AHR74" i="1"/>
  <c r="AHQ74" i="1"/>
  <c r="AHP74" i="1"/>
  <c r="AHN74" i="1"/>
  <c r="AHM74" i="1"/>
  <c r="AHL74" i="1"/>
  <c r="AHK74" i="1"/>
  <c r="AHJ74" i="1"/>
  <c r="AHH74" i="1"/>
  <c r="AHG74" i="1"/>
  <c r="AHF74" i="1"/>
  <c r="AHE74" i="1"/>
  <c r="AHD74" i="1"/>
  <c r="AHB74" i="1"/>
  <c r="AHA74" i="1"/>
  <c r="AGZ74" i="1"/>
  <c r="AGY74" i="1"/>
  <c r="AGX74" i="1"/>
  <c r="AGV74" i="1"/>
  <c r="AGU74" i="1"/>
  <c r="AGT74" i="1"/>
  <c r="AGS74" i="1"/>
  <c r="AGR74" i="1"/>
  <c r="AGP74" i="1"/>
  <c r="AGO74" i="1"/>
  <c r="AGN74" i="1"/>
  <c r="AGM74" i="1"/>
  <c r="AGL74" i="1"/>
  <c r="AGJ74" i="1"/>
  <c r="AGI74" i="1"/>
  <c r="AGH74" i="1"/>
  <c r="AGG74" i="1"/>
  <c r="AGF74" i="1"/>
  <c r="AGD74" i="1"/>
  <c r="AGC74" i="1"/>
  <c r="AGB74" i="1"/>
  <c r="AGA74" i="1"/>
  <c r="AFZ74" i="1"/>
  <c r="AFX74" i="1"/>
  <c r="AFW74" i="1"/>
  <c r="AFV74" i="1"/>
  <c r="AFU74" i="1"/>
  <c r="AFT74" i="1"/>
  <c r="AFR74" i="1"/>
  <c r="AFQ74" i="1"/>
  <c r="AFP74" i="1"/>
  <c r="AFO74" i="1"/>
  <c r="AFN74" i="1"/>
  <c r="AFL74" i="1"/>
  <c r="AFK74" i="1"/>
  <c r="AFJ74" i="1"/>
  <c r="AFI74" i="1"/>
  <c r="AFH74" i="1"/>
  <c r="AFF74" i="1"/>
  <c r="AFE74" i="1"/>
  <c r="AFD74" i="1"/>
  <c r="AFC74" i="1"/>
  <c r="AFB74" i="1"/>
  <c r="AEZ74" i="1"/>
  <c r="AEY74" i="1"/>
  <c r="AEX74" i="1"/>
  <c r="AEW74" i="1"/>
  <c r="AEV74" i="1"/>
  <c r="AET74" i="1"/>
  <c r="AES74" i="1"/>
  <c r="AER74" i="1"/>
  <c r="AEQ74" i="1"/>
  <c r="AEP74" i="1"/>
  <c r="AEN74" i="1"/>
  <c r="AEM74" i="1"/>
  <c r="AEL74" i="1"/>
  <c r="AEK74" i="1"/>
  <c r="AEJ74" i="1"/>
  <c r="AEH74" i="1"/>
  <c r="AEG74" i="1"/>
  <c r="AEF74" i="1"/>
  <c r="AEE74" i="1"/>
  <c r="AEC74" i="1"/>
  <c r="AEB74" i="1"/>
  <c r="AEA74" i="1"/>
  <c r="ADZ74" i="1"/>
  <c r="ADY74" i="1"/>
  <c r="ADX74" i="1"/>
  <c r="ADW74" i="1"/>
  <c r="ADV74" i="1"/>
  <c r="ADU74" i="1"/>
  <c r="ADT74" i="1"/>
  <c r="ADS74" i="1"/>
  <c r="ADR74" i="1"/>
  <c r="ADQ74" i="1"/>
  <c r="ADP74" i="1"/>
  <c r="ADO74" i="1"/>
  <c r="ADN74" i="1"/>
  <c r="ADM74" i="1"/>
  <c r="ADL74" i="1"/>
  <c r="ADK74" i="1"/>
  <c r="ADJ74" i="1"/>
  <c r="ADI74" i="1"/>
  <c r="ADH74" i="1"/>
  <c r="ADG74" i="1"/>
  <c r="ADF74" i="1"/>
  <c r="ADE74" i="1"/>
  <c r="ADD74" i="1"/>
  <c r="ADC74" i="1"/>
  <c r="ADB74" i="1"/>
  <c r="ADA74" i="1"/>
  <c r="ACZ74" i="1"/>
  <c r="ACY74" i="1"/>
  <c r="ACX74" i="1"/>
  <c r="ACW74" i="1"/>
  <c r="ACV74" i="1"/>
  <c r="ACU74" i="1"/>
  <c r="ACT74" i="1"/>
  <c r="ACS74" i="1"/>
  <c r="ACR74" i="1"/>
  <c r="ACP74" i="1"/>
  <c r="ACO74" i="1"/>
  <c r="ACN74" i="1"/>
  <c r="ACM74" i="1"/>
  <c r="ACK74" i="1"/>
  <c r="ACJ74" i="1"/>
  <c r="ACI74" i="1"/>
  <c r="ACH74" i="1"/>
  <c r="ACG74" i="1"/>
  <c r="ACE74" i="1"/>
  <c r="ACD74" i="1"/>
  <c r="ACC74" i="1"/>
  <c r="ACB74" i="1"/>
  <c r="ACA74" i="1"/>
  <c r="ABZ74" i="1"/>
  <c r="ABY74" i="1"/>
  <c r="ABW74" i="1"/>
  <c r="ABV74" i="1"/>
  <c r="ABU74" i="1"/>
  <c r="ABT74" i="1"/>
  <c r="ABS74" i="1"/>
  <c r="ABR74" i="1"/>
  <c r="ABQ74" i="1"/>
  <c r="ABP74" i="1"/>
  <c r="ABO74" i="1"/>
  <c r="ABN74" i="1"/>
  <c r="ABM74" i="1"/>
  <c r="ABL74" i="1"/>
  <c r="ABK74" i="1"/>
  <c r="ABJ74" i="1"/>
  <c r="ABI74" i="1"/>
  <c r="ABG74" i="1"/>
  <c r="ABF74" i="1"/>
  <c r="ABE74" i="1"/>
  <c r="ABD74" i="1"/>
  <c r="ABC74" i="1"/>
  <c r="ABB74" i="1"/>
  <c r="ABA74" i="1"/>
  <c r="AAZ74" i="1"/>
  <c r="AAY74" i="1"/>
  <c r="AAX74" i="1"/>
  <c r="AAW74" i="1"/>
  <c r="AAU74" i="1"/>
  <c r="AAT74" i="1"/>
  <c r="AAS74" i="1"/>
  <c r="AAR74" i="1"/>
  <c r="AAQ74" i="1"/>
  <c r="AAO74" i="1"/>
  <c r="AAN74" i="1"/>
  <c r="AAM74" i="1"/>
  <c r="AAK74" i="1"/>
  <c r="AAJ74" i="1"/>
  <c r="AAI74" i="1"/>
  <c r="AAH74" i="1"/>
  <c r="AAG74" i="1"/>
  <c r="AAF74" i="1"/>
  <c r="AAE74" i="1"/>
  <c r="AAC74" i="1"/>
  <c r="AAB74" i="1"/>
  <c r="AAA74" i="1"/>
  <c r="ZZ74" i="1"/>
  <c r="ZY74" i="1"/>
  <c r="ZX74" i="1"/>
  <c r="ZW74" i="1"/>
  <c r="ZV74" i="1"/>
  <c r="ZU74" i="1"/>
  <c r="ZS74" i="1"/>
  <c r="ZR74" i="1"/>
  <c r="ZQ74" i="1"/>
  <c r="ZP74" i="1"/>
  <c r="ZO74" i="1"/>
  <c r="ZN74" i="1"/>
  <c r="ZL74" i="1"/>
  <c r="ZK74" i="1"/>
  <c r="ZJ74" i="1"/>
  <c r="ZI74" i="1"/>
  <c r="ZG74" i="1"/>
  <c r="ZF74" i="1"/>
  <c r="ZE74" i="1"/>
  <c r="ZD74" i="1"/>
  <c r="ZB74" i="1"/>
  <c r="ZA74" i="1"/>
  <c r="YZ74" i="1"/>
  <c r="YY74" i="1"/>
  <c r="YX74" i="1"/>
  <c r="YW74" i="1"/>
  <c r="YU74" i="1"/>
  <c r="YT74" i="1"/>
  <c r="YS74" i="1"/>
  <c r="YR74" i="1"/>
  <c r="YQ74" i="1"/>
  <c r="YP74" i="1"/>
  <c r="YN74" i="1"/>
  <c r="YM74" i="1"/>
  <c r="YL74" i="1"/>
  <c r="YK74" i="1"/>
  <c r="YI74" i="1"/>
  <c r="YH74" i="1"/>
  <c r="YG74" i="1"/>
  <c r="YF74" i="1"/>
  <c r="YE74" i="1"/>
  <c r="YD74" i="1"/>
  <c r="YC74" i="1"/>
  <c r="YB74" i="1"/>
  <c r="YA74" i="1"/>
  <c r="XZ74" i="1"/>
  <c r="XY74" i="1"/>
  <c r="XX74" i="1"/>
  <c r="XW74" i="1"/>
  <c r="XV74" i="1"/>
  <c r="XU74" i="1"/>
  <c r="XT74" i="1"/>
  <c r="XS74" i="1"/>
  <c r="XP74" i="1"/>
  <c r="XN74" i="1"/>
  <c r="XM74" i="1"/>
  <c r="XL74" i="1"/>
  <c r="XJ74" i="1"/>
  <c r="XI74" i="1"/>
  <c r="XH74" i="1"/>
  <c r="XG74" i="1"/>
  <c r="XF74" i="1"/>
  <c r="XE74" i="1"/>
  <c r="XD74" i="1"/>
  <c r="XC74" i="1"/>
  <c r="XA74" i="1"/>
  <c r="WZ74" i="1"/>
  <c r="WY74" i="1"/>
  <c r="WX74" i="1"/>
  <c r="WW74" i="1"/>
  <c r="WV74" i="1"/>
  <c r="WU74" i="1"/>
  <c r="WS74" i="1"/>
  <c r="WR74" i="1"/>
  <c r="WQ74" i="1"/>
  <c r="WP74" i="1"/>
  <c r="WO74" i="1"/>
  <c r="WN74" i="1"/>
  <c r="WM74" i="1"/>
  <c r="WL74" i="1"/>
  <c r="WI74" i="1"/>
  <c r="WH74" i="1"/>
  <c r="WG74" i="1"/>
  <c r="WF74" i="1"/>
  <c r="WE74" i="1"/>
  <c r="WD74" i="1"/>
  <c r="WC74" i="1"/>
  <c r="WB74" i="1"/>
  <c r="WA74" i="1"/>
  <c r="VZ74" i="1"/>
  <c r="VY74" i="1"/>
  <c r="VW74" i="1" l="1"/>
  <c r="VV74" i="1"/>
  <c r="VU74" i="1"/>
  <c r="VR74" i="1"/>
  <c r="VQ74" i="1"/>
  <c r="VP74" i="1"/>
  <c r="VO74" i="1"/>
  <c r="VN74" i="1"/>
  <c r="VM74" i="1"/>
  <c r="VL74" i="1"/>
  <c r="VK74" i="1"/>
  <c r="VJ74" i="1"/>
  <c r="VG74" i="1"/>
  <c r="VF74" i="1"/>
  <c r="VE74" i="1"/>
  <c r="VD74" i="1"/>
  <c r="VC74" i="1"/>
  <c r="VB74" i="1"/>
  <c r="VA74" i="1"/>
  <c r="UZ74" i="1"/>
  <c r="UY74" i="1"/>
  <c r="UW74" i="1"/>
  <c r="UV74" i="1"/>
  <c r="UU74" i="1"/>
  <c r="UT74" i="1"/>
  <c r="US74" i="1"/>
  <c r="UR74" i="1"/>
  <c r="UQ74" i="1"/>
  <c r="UP74" i="1"/>
  <c r="UO74" i="1"/>
  <c r="UN74" i="1"/>
  <c r="UM74" i="1"/>
  <c r="UL74" i="1"/>
  <c r="UK74" i="1"/>
  <c r="UJ74" i="1"/>
  <c r="UI74" i="1"/>
  <c r="UH74" i="1"/>
  <c r="UG74" i="1"/>
  <c r="UF74" i="1"/>
  <c r="UE74" i="1"/>
  <c r="UD74" i="1"/>
  <c r="UC74" i="1"/>
  <c r="UB74" i="1"/>
  <c r="UA74" i="1"/>
  <c r="TZ74" i="1"/>
  <c r="TY74" i="1"/>
  <c r="TX74" i="1"/>
  <c r="TW74" i="1"/>
  <c r="TV74" i="1"/>
  <c r="TU74" i="1"/>
  <c r="TT74" i="1"/>
  <c r="TS74" i="1"/>
  <c r="TQ74" i="1"/>
  <c r="TP74" i="1"/>
  <c r="TO74" i="1"/>
  <c r="TN74" i="1"/>
  <c r="TM74" i="1"/>
  <c r="TL74" i="1"/>
  <c r="TK74" i="1"/>
  <c r="TI74" i="1"/>
  <c r="TH74" i="1"/>
  <c r="TG74" i="1"/>
  <c r="TF74" i="1"/>
  <c r="TE74" i="1"/>
  <c r="TD74" i="1"/>
  <c r="TC74" i="1"/>
  <c r="TA74" i="1"/>
  <c r="SZ74" i="1"/>
  <c r="SY74" i="1"/>
  <c r="SX74" i="1"/>
  <c r="SW74" i="1"/>
  <c r="SV74" i="1"/>
  <c r="ST74" i="1"/>
  <c r="SS74" i="1"/>
  <c r="SR74" i="1"/>
  <c r="SQ74" i="1"/>
  <c r="SP74" i="1"/>
  <c r="SN74" i="1"/>
  <c r="SM74" i="1"/>
  <c r="SL74" i="1"/>
  <c r="SK74" i="1"/>
  <c r="SJ74" i="1"/>
  <c r="SI74" i="1"/>
  <c r="SG74" i="1"/>
  <c r="SF74" i="1"/>
  <c r="SE74" i="1"/>
  <c r="SD74" i="1"/>
  <c r="SC74" i="1"/>
  <c r="SB74" i="1"/>
  <c r="SA74" i="1"/>
  <c r="RZ74" i="1"/>
  <c r="RY74" i="1"/>
  <c r="RW74" i="1"/>
  <c r="RV74" i="1"/>
  <c r="RU74" i="1"/>
  <c r="RS74" i="1"/>
  <c r="RR74" i="1"/>
  <c r="RQ74" i="1"/>
  <c r="RO74" i="1"/>
  <c r="RN74" i="1"/>
  <c r="RM74" i="1"/>
  <c r="RL74" i="1"/>
  <c r="RK74" i="1"/>
  <c r="RH74" i="1"/>
  <c r="RG74" i="1"/>
  <c r="RF74" i="1"/>
  <c r="RE74" i="1"/>
  <c r="RD74" i="1"/>
  <c r="RC74" i="1"/>
  <c r="RB74" i="1"/>
  <c r="RA74" i="1"/>
  <c r="QZ74" i="1"/>
  <c r="QY74" i="1"/>
  <c r="QW74" i="1"/>
  <c r="QV74" i="1"/>
  <c r="QU74" i="1"/>
  <c r="QS74" i="1"/>
  <c r="QR74" i="1"/>
  <c r="QQ74" i="1"/>
  <c r="QP74" i="1"/>
  <c r="QO74" i="1"/>
  <c r="QM74" i="1"/>
  <c r="QL74" i="1"/>
  <c r="QK74" i="1"/>
  <c r="QJ74" i="1"/>
  <c r="QI74" i="1"/>
  <c r="QG74" i="1"/>
  <c r="QF74" i="1"/>
  <c r="QE74" i="1"/>
  <c r="QD74" i="1"/>
  <c r="QC74" i="1"/>
  <c r="QA74" i="1"/>
  <c r="PZ74" i="1"/>
  <c r="PY74" i="1"/>
  <c r="PX74" i="1"/>
  <c r="PW74" i="1"/>
  <c r="PU74" i="1"/>
  <c r="PT74" i="1"/>
  <c r="PS74" i="1"/>
  <c r="PR74" i="1"/>
  <c r="PQ74" i="1"/>
  <c r="PO74" i="1"/>
  <c r="PN74" i="1"/>
  <c r="PM74" i="1"/>
  <c r="PL74" i="1"/>
  <c r="PK74" i="1"/>
  <c r="PI74" i="1"/>
  <c r="PH74" i="1"/>
  <c r="PG74" i="1"/>
  <c r="PF74" i="1"/>
  <c r="PE74" i="1"/>
  <c r="PC74" i="1"/>
  <c r="PB74" i="1"/>
  <c r="PA74" i="1"/>
  <c r="OZ74" i="1"/>
  <c r="OY74" i="1"/>
  <c r="OW74" i="1"/>
  <c r="OV74" i="1"/>
  <c r="OU74" i="1"/>
  <c r="OT74" i="1"/>
  <c r="OS74" i="1"/>
  <c r="OQ74" i="1"/>
  <c r="OP74" i="1"/>
  <c r="OO74" i="1"/>
  <c r="ON74" i="1"/>
  <c r="OM74" i="1"/>
  <c r="OK74" i="1"/>
  <c r="OJ74" i="1"/>
  <c r="OI74" i="1"/>
  <c r="OH74" i="1"/>
  <c r="OG74" i="1"/>
  <c r="OF74" i="1"/>
  <c r="OD74" i="1"/>
  <c r="OC74" i="1"/>
  <c r="OB74" i="1"/>
  <c r="OA74" i="1"/>
  <c r="NZ74" i="1"/>
  <c r="NY74" i="1"/>
  <c r="NW74" i="1"/>
  <c r="NV74" i="1"/>
  <c r="NU74" i="1"/>
  <c r="NT74" i="1"/>
  <c r="NS74" i="1"/>
  <c r="NQ74" i="1"/>
  <c r="NK74" i="1" l="1"/>
  <c r="NJ74" i="1"/>
  <c r="NI74" i="1"/>
  <c r="NH74" i="1"/>
  <c r="NG74" i="1"/>
  <c r="NE74" i="1"/>
  <c r="ND74" i="1"/>
  <c r="NC74" i="1"/>
  <c r="NB74" i="1"/>
  <c r="NA74" i="1"/>
  <c r="MY74" i="1"/>
  <c r="MX74" i="1"/>
  <c r="MW74" i="1"/>
  <c r="MV74" i="1"/>
  <c r="MU74" i="1"/>
  <c r="MS74" i="1"/>
  <c r="MR74" i="1"/>
  <c r="MQ74" i="1"/>
  <c r="MP74" i="1"/>
  <c r="MO74" i="1"/>
  <c r="MM74" i="1"/>
  <c r="ML74" i="1"/>
  <c r="MK74" i="1"/>
  <c r="MJ74" i="1"/>
  <c r="MI74" i="1"/>
  <c r="MG74" i="1"/>
  <c r="MF74" i="1"/>
  <c r="ME74" i="1"/>
  <c r="MD74" i="1"/>
  <c r="MC74" i="1"/>
  <c r="MA74" i="1"/>
  <c r="LZ74" i="1"/>
  <c r="LY74" i="1"/>
  <c r="LX74" i="1"/>
  <c r="LW74" i="1"/>
  <c r="LU74" i="1"/>
  <c r="LT74" i="1"/>
  <c r="LS74" i="1"/>
  <c r="LR74" i="1"/>
  <c r="LQ74" i="1"/>
  <c r="LO74" i="1"/>
  <c r="LN74" i="1"/>
  <c r="LM74" i="1"/>
  <c r="LL74" i="1"/>
  <c r="LK74" i="1"/>
  <c r="LI74" i="1"/>
  <c r="LH74" i="1"/>
  <c r="LG74" i="1"/>
  <c r="LF74" i="1"/>
  <c r="LE74" i="1"/>
  <c r="LC74" i="1"/>
  <c r="LB74" i="1"/>
  <c r="LA74" i="1"/>
  <c r="KZ74" i="1"/>
  <c r="KY74" i="1"/>
  <c r="KW74" i="1"/>
  <c r="KV74" i="1"/>
  <c r="KU74" i="1"/>
  <c r="KT74" i="1"/>
  <c r="KS74" i="1"/>
  <c r="KR74" i="1"/>
  <c r="KP74" i="1"/>
  <c r="KO74" i="1"/>
  <c r="KN74" i="1"/>
  <c r="KM74" i="1"/>
  <c r="KL74" i="1"/>
  <c r="KK74" i="1"/>
  <c r="KJ74" i="1"/>
  <c r="KI74" i="1"/>
  <c r="KH74" i="1"/>
  <c r="KG74" i="1"/>
  <c r="KF74" i="1"/>
  <c r="KE74" i="1"/>
  <c r="KD74" i="1"/>
  <c r="KC74" i="1"/>
  <c r="KB74" i="1"/>
  <c r="KA74" i="1"/>
  <c r="JZ74" i="1"/>
  <c r="JY74" i="1"/>
  <c r="JX74" i="1"/>
  <c r="JW74" i="1"/>
  <c r="JV74" i="1"/>
  <c r="JU74" i="1"/>
  <c r="JT74" i="1"/>
  <c r="JS74" i="1"/>
  <c r="JQ74" i="1"/>
  <c r="JP74" i="1"/>
  <c r="JO74" i="1"/>
  <c r="JN74" i="1"/>
  <c r="JM74" i="1"/>
  <c r="JL74" i="1"/>
  <c r="JJ74" i="1"/>
  <c r="JI74" i="1"/>
  <c r="JH74" i="1"/>
  <c r="JG74" i="1"/>
  <c r="JF74" i="1"/>
  <c r="JE74" i="1"/>
  <c r="JC74" i="1"/>
  <c r="JB74" i="1"/>
  <c r="JA74" i="1"/>
  <c r="IZ74" i="1"/>
  <c r="IY74" i="1"/>
  <c r="IX74" i="1"/>
  <c r="IV74" i="1"/>
  <c r="IU74" i="1"/>
  <c r="IT74" i="1"/>
  <c r="IS74" i="1"/>
  <c r="IR74" i="1"/>
  <c r="IQ74" i="1"/>
  <c r="IO74" i="1"/>
  <c r="IN74" i="1"/>
  <c r="IM74" i="1"/>
  <c r="IL74" i="1"/>
  <c r="IK74" i="1"/>
  <c r="IJ74" i="1"/>
  <c r="IH74" i="1"/>
  <c r="IG74" i="1"/>
  <c r="IF74" i="1"/>
  <c r="IE74" i="1"/>
  <c r="ID74" i="1"/>
  <c r="IC74" i="1"/>
  <c r="IA74" i="1"/>
  <c r="HZ74" i="1"/>
  <c r="HY74" i="1"/>
  <c r="HX74" i="1"/>
  <c r="HW74" i="1"/>
  <c r="HV74" i="1"/>
  <c r="HT74" i="1"/>
  <c r="HS74" i="1"/>
  <c r="HR74" i="1"/>
  <c r="HQ74" i="1"/>
  <c r="HP74" i="1"/>
  <c r="HO74" i="1"/>
  <c r="HM74" i="1"/>
  <c r="HL74" i="1"/>
  <c r="HK74" i="1"/>
  <c r="HJ74" i="1"/>
  <c r="HI74" i="1"/>
  <c r="HH74" i="1"/>
  <c r="HF74" i="1"/>
  <c r="HE74" i="1"/>
  <c r="HD74" i="1"/>
  <c r="HC74" i="1"/>
  <c r="HB74" i="1"/>
  <c r="HA74" i="1"/>
  <c r="GY74" i="1"/>
  <c r="GX74" i="1"/>
  <c r="GW74" i="1"/>
  <c r="GV74" i="1"/>
  <c r="GU74" i="1"/>
  <c r="GT74" i="1"/>
  <c r="GR74" i="1"/>
  <c r="GQ74" i="1"/>
  <c r="GP74" i="1"/>
  <c r="GO74" i="1"/>
  <c r="GN74" i="1"/>
  <c r="GM74" i="1"/>
  <c r="GK74" i="1"/>
  <c r="GJ74" i="1"/>
  <c r="GI74" i="1"/>
  <c r="GH74" i="1"/>
  <c r="GG74" i="1"/>
  <c r="GF74" i="1"/>
  <c r="GD74" i="1"/>
  <c r="GC74" i="1"/>
  <c r="GB74" i="1"/>
  <c r="GA74" i="1"/>
  <c r="FZ74" i="1"/>
  <c r="FY74" i="1"/>
  <c r="FW74" i="1"/>
  <c r="FV74" i="1"/>
  <c r="FU74" i="1"/>
  <c r="FT74" i="1"/>
  <c r="FS74" i="1"/>
  <c r="FR74" i="1"/>
  <c r="FP74" i="1"/>
  <c r="FO74" i="1"/>
  <c r="FN74" i="1"/>
  <c r="FM74" i="1"/>
  <c r="FL74" i="1"/>
  <c r="FK74" i="1"/>
  <c r="FI74" i="1"/>
  <c r="FH74" i="1"/>
  <c r="FG74" i="1"/>
  <c r="FF74" i="1"/>
  <c r="FE74" i="1"/>
  <c r="FD74" i="1"/>
  <c r="FB74" i="1"/>
  <c r="FA74" i="1"/>
  <c r="EZ74" i="1"/>
  <c r="EY74" i="1"/>
  <c r="EX74" i="1"/>
  <c r="EW74" i="1"/>
  <c r="EU74" i="1"/>
  <c r="ET74" i="1"/>
  <c r="ES74" i="1"/>
  <c r="ER74" i="1"/>
  <c r="EQ74" i="1"/>
  <c r="EP74" i="1"/>
  <c r="EN74" i="1"/>
  <c r="EM74" i="1"/>
  <c r="EL74" i="1"/>
  <c r="EK74" i="1"/>
  <c r="EJ74" i="1"/>
  <c r="EI74" i="1"/>
  <c r="EG74" i="1"/>
  <c r="EF74" i="1"/>
  <c r="EE74" i="1"/>
  <c r="ED74" i="1"/>
  <c r="EC74" i="1"/>
  <c r="EB74" i="1"/>
  <c r="EA74" i="1"/>
  <c r="DZ74" i="1"/>
  <c r="DY74" i="1"/>
  <c r="DX74" i="1"/>
  <c r="DW74" i="1"/>
  <c r="DV74" i="1"/>
  <c r="DU74" i="1"/>
  <c r="DT74" i="1"/>
  <c r="DS74" i="1"/>
  <c r="DR74" i="1"/>
  <c r="DQ74" i="1"/>
  <c r="DP74" i="1"/>
  <c r="DO74" i="1"/>
  <c r="DN74" i="1"/>
  <c r="DM74" i="1"/>
  <c r="DL74" i="1"/>
  <c r="DJ74" i="1"/>
  <c r="DI74" i="1"/>
  <c r="DH74" i="1"/>
  <c r="DG74" i="1"/>
  <c r="DF74" i="1"/>
  <c r="DE74" i="1"/>
  <c r="DC74" i="1"/>
  <c r="DB74" i="1"/>
  <c r="DA74" i="1"/>
  <c r="CZ74" i="1"/>
  <c r="CY74" i="1"/>
  <c r="CX74" i="1"/>
  <c r="CV74" i="1"/>
  <c r="CU74" i="1"/>
  <c r="CT74" i="1"/>
  <c r="CS74" i="1"/>
  <c r="CR74" i="1"/>
  <c r="CQ74" i="1"/>
  <c r="CO74" i="1"/>
  <c r="CN74" i="1"/>
  <c r="CM74" i="1"/>
  <c r="CL74" i="1"/>
  <c r="CK74" i="1"/>
  <c r="CJ74" i="1"/>
  <c r="CH74" i="1"/>
  <c r="CG74" i="1"/>
  <c r="CF74" i="1"/>
  <c r="CE74" i="1"/>
  <c r="CD74" i="1"/>
  <c r="CC74" i="1"/>
  <c r="CA74" i="1"/>
  <c r="BZ74" i="1"/>
  <c r="BY74" i="1"/>
  <c r="BX74" i="1"/>
  <c r="BW74" i="1"/>
  <c r="BV74" i="1"/>
  <c r="BT74" i="1"/>
  <c r="BS74" i="1"/>
  <c r="BR74" i="1"/>
  <c r="BQ74" i="1"/>
  <c r="BP74" i="1"/>
  <c r="BO74" i="1"/>
  <c r="BM74" i="1"/>
  <c r="BL74" i="1"/>
  <c r="BK74" i="1"/>
  <c r="BJ74" i="1"/>
  <c r="BI74" i="1"/>
  <c r="BH74" i="1"/>
  <c r="BF74" i="1"/>
  <c r="BE74" i="1"/>
  <c r="BD74" i="1"/>
  <c r="BC74" i="1"/>
  <c r="BB74" i="1"/>
  <c r="BA74" i="1"/>
  <c r="AY74" i="1"/>
  <c r="AX74" i="1"/>
  <c r="AW74" i="1"/>
  <c r="AV74" i="1"/>
  <c r="AU74" i="1"/>
  <c r="AT74" i="1"/>
  <c r="AR74" i="1"/>
  <c r="AQ74" i="1"/>
  <c r="AP74" i="1"/>
  <c r="AO74" i="1"/>
  <c r="AN74" i="1"/>
  <c r="AM74" i="1"/>
  <c r="AK74" i="1"/>
  <c r="AJ74" i="1"/>
  <c r="AI74" i="1"/>
  <c r="AH74" i="1"/>
  <c r="AG74" i="1"/>
  <c r="AF74" i="1"/>
  <c r="AD74" i="1"/>
  <c r="AC74" i="1"/>
  <c r="AB74" i="1"/>
  <c r="AA74" i="1"/>
  <c r="Z74" i="1"/>
  <c r="Y74" i="1"/>
  <c r="W74" i="1"/>
  <c r="V74" i="1"/>
  <c r="U74" i="1"/>
  <c r="T74" i="1"/>
  <c r="S74" i="1"/>
  <c r="R74" i="1"/>
  <c r="P74" i="1"/>
  <c r="O74" i="1"/>
  <c r="N74" i="1"/>
  <c r="M74" i="1"/>
  <c r="L74" i="1"/>
  <c r="K74" i="1"/>
  <c r="I74" i="1"/>
  <c r="H74" i="1"/>
  <c r="G74" i="1"/>
  <c r="F74" i="1"/>
  <c r="E74" i="1"/>
  <c r="D74" i="1"/>
  <c r="C74" i="1"/>
  <c r="APX73" i="1"/>
  <c r="APW73" i="1"/>
  <c r="APV73" i="1"/>
  <c r="APU73" i="1"/>
  <c r="APT73" i="1"/>
  <c r="APS73" i="1"/>
  <c r="APR73" i="1"/>
  <c r="APQ73" i="1"/>
  <c r="APP73" i="1"/>
  <c r="APM73" i="1"/>
  <c r="APL73" i="1"/>
  <c r="APK73" i="1"/>
  <c r="APJ73" i="1"/>
  <c r="API73" i="1"/>
  <c r="APH73" i="1"/>
  <c r="APG73" i="1"/>
  <c r="APF73" i="1"/>
  <c r="APD73" i="1"/>
  <c r="APC73" i="1"/>
  <c r="APB73" i="1"/>
  <c r="AOZ73" i="1"/>
  <c r="AOY73" i="1"/>
  <c r="AOX73" i="1"/>
  <c r="AOW73" i="1"/>
  <c r="AOV73" i="1"/>
  <c r="AOU73" i="1"/>
  <c r="AOS73" i="1"/>
  <c r="AOR73" i="1"/>
  <c r="AOQ73" i="1"/>
  <c r="AOP73" i="1"/>
  <c r="AOO73" i="1"/>
  <c r="AON73" i="1"/>
  <c r="AOM73" i="1"/>
  <c r="AOL73" i="1"/>
  <c r="AOK73" i="1"/>
  <c r="AOJ73" i="1"/>
  <c r="AOI73" i="1"/>
  <c r="AOH73" i="1"/>
  <c r="AOG73" i="1"/>
  <c r="AOF73" i="1"/>
  <c r="AOE73" i="1"/>
  <c r="AOD73" i="1"/>
  <c r="AOC73" i="1"/>
  <c r="AOB73" i="1"/>
  <c r="AOA73" i="1"/>
  <c r="ANZ73" i="1"/>
  <c r="ANY73" i="1"/>
  <c r="ANX73" i="1"/>
  <c r="ANV73" i="1"/>
  <c r="ANU73" i="1"/>
  <c r="ANT73" i="1"/>
  <c r="ANS73" i="1"/>
  <c r="ANR73" i="1"/>
  <c r="ANQ73" i="1"/>
  <c r="ANP73" i="1"/>
  <c r="ANN73" i="1"/>
  <c r="ANM73" i="1"/>
  <c r="ANL73" i="1"/>
  <c r="ANK73" i="1"/>
  <c r="ANJ73" i="1"/>
  <c r="ANI73" i="1"/>
  <c r="ANH73" i="1"/>
  <c r="ANF73" i="1"/>
  <c r="ANE73" i="1"/>
  <c r="AND73" i="1"/>
  <c r="ANC73" i="1"/>
  <c r="ANB73" i="1"/>
  <c r="ANA73" i="1"/>
  <c r="AMZ73" i="1"/>
  <c r="AMX73" i="1"/>
  <c r="AMW73" i="1"/>
  <c r="AMV73" i="1"/>
  <c r="AMU73" i="1"/>
  <c r="AMT73" i="1"/>
  <c r="AMS73" i="1"/>
  <c r="AMR73" i="1"/>
  <c r="AMQ73" i="1"/>
  <c r="AMP73" i="1"/>
  <c r="AMO73" i="1"/>
  <c r="AMN73" i="1"/>
  <c r="AMM73" i="1"/>
  <c r="AML73" i="1"/>
  <c r="AMK73" i="1"/>
  <c r="AMJ73" i="1"/>
  <c r="AMI73" i="1"/>
  <c r="AMH73" i="1"/>
  <c r="AMG73" i="1"/>
  <c r="AMF73" i="1"/>
  <c r="AME73" i="1"/>
  <c r="AMD73" i="1"/>
  <c r="AMC73" i="1"/>
  <c r="AMB73" i="1"/>
  <c r="AMA73" i="1"/>
  <c r="ALZ73" i="1"/>
  <c r="ALY73" i="1"/>
  <c r="ALX73" i="1"/>
  <c r="ALW73" i="1"/>
  <c r="ALV73" i="1"/>
  <c r="ALU73" i="1"/>
  <c r="ALT73" i="1"/>
  <c r="ALR73" i="1"/>
  <c r="ALQ73" i="1"/>
  <c r="ALP73" i="1"/>
  <c r="ALO73" i="1"/>
  <c r="ALN73" i="1"/>
  <c r="ALM73" i="1"/>
  <c r="ALL73" i="1"/>
  <c r="ALK73" i="1"/>
  <c r="ALI73" i="1"/>
  <c r="ALH73" i="1"/>
  <c r="ALG73" i="1"/>
  <c r="ALF73" i="1"/>
  <c r="ALE73" i="1"/>
  <c r="ALD73" i="1"/>
  <c r="ALC73" i="1"/>
  <c r="ALB73" i="1"/>
  <c r="ALA73" i="1"/>
  <c r="AKZ73" i="1"/>
  <c r="AKY73" i="1"/>
  <c r="AKX73" i="1"/>
  <c r="AKW73" i="1"/>
  <c r="AKV73" i="1"/>
  <c r="AKU73" i="1"/>
  <c r="AKS73" i="1"/>
  <c r="AKR73" i="1"/>
  <c r="AKQ73" i="1"/>
  <c r="AKP73" i="1"/>
  <c r="AKO73" i="1"/>
  <c r="AKN73" i="1"/>
  <c r="AKM73" i="1"/>
  <c r="AKK73" i="1"/>
  <c r="AKJ73" i="1"/>
  <c r="AKI73" i="1"/>
  <c r="AKH73" i="1"/>
  <c r="AKG73" i="1"/>
  <c r="AKF73" i="1"/>
  <c r="AKC73" i="1"/>
  <c r="AKB73" i="1"/>
  <c r="AKA73" i="1"/>
  <c r="AJZ73" i="1"/>
  <c r="AJY73" i="1"/>
  <c r="AJX73" i="1"/>
  <c r="AJW73" i="1"/>
  <c r="AJV73" i="1"/>
  <c r="AJU73" i="1"/>
  <c r="AJT73" i="1"/>
  <c r="AJS73" i="1"/>
  <c r="AJQ73" i="1"/>
  <c r="AJP73" i="1"/>
  <c r="AJO73" i="1"/>
  <c r="AJN73" i="1"/>
  <c r="AJM73" i="1"/>
  <c r="AJL73" i="1"/>
  <c r="AJK73" i="1"/>
  <c r="AJJ73" i="1"/>
  <c r="AJI73" i="1"/>
  <c r="AJH73" i="1"/>
  <c r="AJG73" i="1"/>
  <c r="AJF73" i="1"/>
  <c r="AJE73" i="1"/>
  <c r="AJD73" i="1"/>
  <c r="AJC73" i="1"/>
  <c r="AJB73" i="1"/>
  <c r="AJA73" i="1"/>
  <c r="AIZ73" i="1"/>
  <c r="AIY73" i="1"/>
  <c r="AIX73" i="1"/>
  <c r="AIW73" i="1"/>
  <c r="AIV73" i="1"/>
  <c r="AIT73" i="1"/>
  <c r="AIS73" i="1"/>
  <c r="AIR73" i="1"/>
  <c r="AIQ73" i="1"/>
  <c r="AIP73" i="1"/>
  <c r="AIO73" i="1"/>
  <c r="AIN73" i="1"/>
  <c r="AIL73" i="1"/>
  <c r="AIK73" i="1"/>
  <c r="AIJ73" i="1"/>
  <c r="AII73" i="1"/>
  <c r="AIH73" i="1"/>
  <c r="AIG73" i="1"/>
  <c r="AIF73" i="1"/>
  <c r="AID73" i="1"/>
  <c r="AIC73" i="1"/>
  <c r="AIB73" i="1"/>
  <c r="AIA73" i="1"/>
  <c r="AHZ73" i="1"/>
  <c r="AHY73" i="1"/>
  <c r="AHX73" i="1"/>
  <c r="AHV73" i="1"/>
  <c r="AHU73" i="1"/>
  <c r="AHT73" i="1"/>
  <c r="AHS73" i="1"/>
  <c r="AHR73" i="1"/>
  <c r="AHQ73" i="1"/>
  <c r="AHP73" i="1"/>
  <c r="AHN73" i="1"/>
  <c r="AHM73" i="1"/>
  <c r="AHL73" i="1"/>
  <c r="AHK73" i="1"/>
  <c r="AHJ73" i="1"/>
  <c r="AHH73" i="1"/>
  <c r="AHG73" i="1"/>
  <c r="AHF73" i="1"/>
  <c r="AHE73" i="1"/>
  <c r="AHD73" i="1"/>
  <c r="AHB73" i="1"/>
  <c r="AHA73" i="1"/>
  <c r="AGZ73" i="1"/>
  <c r="AGY73" i="1"/>
  <c r="AGX73" i="1"/>
  <c r="AGV73" i="1"/>
  <c r="AGU73" i="1"/>
  <c r="AGT73" i="1"/>
  <c r="AGS73" i="1"/>
  <c r="AGR73" i="1"/>
  <c r="AGP73" i="1"/>
  <c r="AGO73" i="1"/>
  <c r="AGN73" i="1"/>
  <c r="AGM73" i="1"/>
  <c r="AGL73" i="1"/>
  <c r="AGJ73" i="1"/>
  <c r="AGI73" i="1"/>
  <c r="AGH73" i="1"/>
  <c r="AGG73" i="1"/>
  <c r="AGF73" i="1"/>
  <c r="AGD73" i="1"/>
  <c r="AGC73" i="1"/>
  <c r="AGB73" i="1"/>
  <c r="AGA73" i="1"/>
  <c r="AFZ73" i="1"/>
  <c r="AFX73" i="1"/>
  <c r="AFW73" i="1"/>
  <c r="AFV73" i="1"/>
  <c r="AFU73" i="1"/>
  <c r="AFT73" i="1"/>
  <c r="AFR73" i="1"/>
  <c r="AFQ73" i="1"/>
  <c r="AFP73" i="1"/>
  <c r="AFO73" i="1"/>
  <c r="AFN73" i="1"/>
  <c r="AFL73" i="1"/>
  <c r="AFK73" i="1"/>
  <c r="AFJ73" i="1"/>
  <c r="AFI73" i="1"/>
  <c r="AFH73" i="1"/>
  <c r="AFF73" i="1"/>
  <c r="AFE73" i="1"/>
  <c r="AFD73" i="1"/>
  <c r="AFC73" i="1"/>
  <c r="AFB73" i="1"/>
  <c r="AEZ73" i="1"/>
  <c r="AEY73" i="1"/>
  <c r="AEX73" i="1"/>
  <c r="AEW73" i="1"/>
  <c r="AEV73" i="1"/>
  <c r="AET73" i="1"/>
  <c r="AES73" i="1"/>
  <c r="AER73" i="1"/>
  <c r="AEQ73" i="1"/>
  <c r="AEP73" i="1"/>
  <c r="AEN73" i="1"/>
  <c r="AEM73" i="1"/>
  <c r="AEL73" i="1"/>
  <c r="AEK73" i="1"/>
  <c r="AEJ73" i="1"/>
  <c r="AEH73" i="1"/>
  <c r="AEG73" i="1"/>
  <c r="AEF73" i="1"/>
  <c r="AEE73" i="1"/>
  <c r="AEC73" i="1"/>
  <c r="AEB73" i="1"/>
  <c r="AEA73" i="1"/>
  <c r="ADZ73" i="1"/>
  <c r="ADY73" i="1"/>
  <c r="ADX73" i="1"/>
  <c r="ADW73" i="1"/>
  <c r="ADV73" i="1"/>
  <c r="ADU73" i="1"/>
  <c r="ADT73" i="1"/>
  <c r="ADS73" i="1"/>
  <c r="ADR73" i="1"/>
  <c r="ADQ73" i="1"/>
  <c r="ADP73" i="1"/>
  <c r="ADO73" i="1"/>
  <c r="ADN73" i="1"/>
  <c r="ADM73" i="1"/>
  <c r="ADL73" i="1"/>
  <c r="ADK73" i="1"/>
  <c r="ADJ73" i="1"/>
  <c r="ADI73" i="1"/>
  <c r="ADH73" i="1"/>
  <c r="ADG73" i="1"/>
  <c r="ADF73" i="1"/>
  <c r="ADE73" i="1"/>
  <c r="ADD73" i="1"/>
  <c r="ADC73" i="1"/>
  <c r="ADB73" i="1"/>
  <c r="ADA73" i="1"/>
  <c r="ACZ73" i="1"/>
  <c r="ACY73" i="1"/>
  <c r="ACX73" i="1"/>
  <c r="ACW73" i="1"/>
  <c r="ACV73" i="1"/>
  <c r="ACU73" i="1"/>
  <c r="ACT73" i="1"/>
  <c r="ACS73" i="1"/>
  <c r="ACR73" i="1"/>
  <c r="ACP73" i="1"/>
  <c r="ACO73" i="1"/>
  <c r="ACN73" i="1"/>
  <c r="ACM73" i="1"/>
  <c r="ACK73" i="1"/>
  <c r="ACJ73" i="1"/>
  <c r="ACI73" i="1"/>
  <c r="ACH73" i="1"/>
  <c r="ACG73" i="1"/>
  <c r="ACE73" i="1"/>
  <c r="ACD73" i="1"/>
  <c r="ACC73" i="1"/>
  <c r="ACB73" i="1"/>
  <c r="ACA73" i="1"/>
  <c r="ABZ73" i="1"/>
  <c r="ABY73" i="1"/>
  <c r="ABW73" i="1"/>
  <c r="ABV73" i="1"/>
  <c r="ABU73" i="1"/>
  <c r="ABT73" i="1"/>
  <c r="ABS73" i="1"/>
  <c r="ABR73" i="1"/>
  <c r="ABQ73" i="1"/>
  <c r="ABP73" i="1"/>
  <c r="ABO73" i="1"/>
  <c r="ABN73" i="1"/>
  <c r="ABM73" i="1"/>
  <c r="ABL73" i="1"/>
  <c r="ABK73" i="1"/>
  <c r="ABJ73" i="1"/>
  <c r="ABI73" i="1"/>
  <c r="ABG73" i="1"/>
  <c r="ABF73" i="1"/>
  <c r="ABE73" i="1"/>
  <c r="ABD73" i="1"/>
  <c r="ABC73" i="1"/>
  <c r="ABB73" i="1"/>
  <c r="ABA73" i="1"/>
  <c r="AAZ73" i="1"/>
  <c r="AAY73" i="1"/>
  <c r="AAX73" i="1"/>
  <c r="AAW73" i="1"/>
  <c r="AAU73" i="1"/>
  <c r="AAT73" i="1"/>
  <c r="AAS73" i="1"/>
  <c r="AAR73" i="1"/>
  <c r="AAQ73" i="1"/>
  <c r="AAO73" i="1"/>
  <c r="AAN73" i="1"/>
  <c r="AAM73" i="1"/>
  <c r="AAK73" i="1"/>
  <c r="AAJ73" i="1"/>
  <c r="AAI73" i="1"/>
  <c r="AAH73" i="1"/>
  <c r="AAG73" i="1"/>
  <c r="AAF73" i="1"/>
  <c r="AAE73" i="1"/>
  <c r="AAC73" i="1"/>
  <c r="AAB73" i="1"/>
  <c r="AAA73" i="1"/>
  <c r="ZZ73" i="1"/>
  <c r="ZY73" i="1"/>
  <c r="ZX73" i="1"/>
  <c r="ZW73" i="1"/>
  <c r="ZV73" i="1"/>
  <c r="ZU73" i="1"/>
  <c r="ZS73" i="1"/>
  <c r="ZR73" i="1"/>
  <c r="ZQ73" i="1"/>
  <c r="ZP73" i="1"/>
  <c r="ZO73" i="1"/>
  <c r="ZN73" i="1"/>
  <c r="ZL73" i="1"/>
  <c r="ZK73" i="1"/>
  <c r="ZJ73" i="1"/>
  <c r="ZI73" i="1"/>
  <c r="ZG73" i="1"/>
  <c r="ZF73" i="1"/>
  <c r="ZE73" i="1"/>
  <c r="ZD73" i="1"/>
  <c r="ZB73" i="1"/>
  <c r="ZA73" i="1"/>
  <c r="YZ73" i="1"/>
  <c r="YY73" i="1"/>
  <c r="YX73" i="1"/>
  <c r="YW73" i="1"/>
  <c r="YU73" i="1"/>
  <c r="YT73" i="1"/>
  <c r="YS73" i="1"/>
  <c r="YR73" i="1"/>
  <c r="YQ73" i="1"/>
  <c r="YP73" i="1"/>
  <c r="YN73" i="1"/>
  <c r="YM73" i="1"/>
  <c r="YL73" i="1"/>
  <c r="YK73" i="1"/>
  <c r="YI73" i="1"/>
  <c r="YH73" i="1"/>
  <c r="YG73" i="1"/>
  <c r="YF73" i="1"/>
  <c r="YE73" i="1"/>
  <c r="YD73" i="1"/>
  <c r="YC73" i="1"/>
  <c r="YB73" i="1"/>
  <c r="YA73" i="1"/>
  <c r="XZ73" i="1"/>
  <c r="XY73" i="1"/>
  <c r="XX73" i="1"/>
  <c r="XW73" i="1"/>
  <c r="XV73" i="1"/>
  <c r="XU73" i="1"/>
  <c r="XT73" i="1"/>
  <c r="XS73" i="1"/>
  <c r="XP73" i="1"/>
  <c r="XN73" i="1"/>
  <c r="XM73" i="1"/>
  <c r="XL73" i="1"/>
  <c r="XJ73" i="1"/>
  <c r="XI73" i="1"/>
  <c r="XH73" i="1"/>
  <c r="XG73" i="1"/>
  <c r="XF73" i="1"/>
  <c r="XE73" i="1"/>
  <c r="XD73" i="1"/>
  <c r="XC73" i="1"/>
  <c r="XA73" i="1"/>
  <c r="WZ73" i="1"/>
  <c r="WY73" i="1"/>
  <c r="WX73" i="1"/>
  <c r="WW73" i="1"/>
  <c r="WV73" i="1"/>
  <c r="WU73" i="1"/>
  <c r="WS73" i="1"/>
  <c r="WR73" i="1"/>
  <c r="WQ73" i="1"/>
  <c r="WP73" i="1"/>
  <c r="WO73" i="1"/>
  <c r="WN73" i="1"/>
  <c r="WM73" i="1"/>
  <c r="WL73" i="1"/>
  <c r="WI73" i="1"/>
  <c r="WH73" i="1"/>
  <c r="WG73" i="1"/>
  <c r="WF73" i="1"/>
  <c r="WE73" i="1"/>
  <c r="WD73" i="1"/>
  <c r="WC73" i="1"/>
  <c r="WB73" i="1"/>
  <c r="WA73" i="1"/>
  <c r="VZ73" i="1"/>
  <c r="VY73" i="1"/>
  <c r="VW73" i="1"/>
  <c r="VV73" i="1"/>
  <c r="VU73" i="1"/>
  <c r="VR73" i="1"/>
  <c r="VQ73" i="1"/>
  <c r="VP73" i="1"/>
  <c r="VO73" i="1"/>
  <c r="VN73" i="1"/>
  <c r="VM73" i="1"/>
  <c r="VL73" i="1"/>
  <c r="VK73" i="1"/>
  <c r="VJ73" i="1"/>
  <c r="VG73" i="1"/>
  <c r="VF73" i="1"/>
  <c r="VE73" i="1"/>
  <c r="VD73" i="1"/>
  <c r="VC73" i="1"/>
  <c r="VB73" i="1"/>
  <c r="VA73" i="1"/>
  <c r="UZ73" i="1"/>
  <c r="UY73" i="1"/>
  <c r="UW73" i="1"/>
  <c r="UV73" i="1"/>
  <c r="UU73" i="1"/>
  <c r="UT73" i="1"/>
  <c r="US73" i="1"/>
  <c r="UR73" i="1"/>
  <c r="UQ73" i="1"/>
  <c r="UP73" i="1"/>
  <c r="UO73" i="1"/>
  <c r="UN73" i="1"/>
  <c r="UM73" i="1"/>
  <c r="UL73" i="1"/>
  <c r="UK73" i="1"/>
  <c r="UJ73" i="1"/>
  <c r="UI73" i="1"/>
  <c r="UH73" i="1"/>
  <c r="UG73" i="1"/>
  <c r="UF73" i="1"/>
  <c r="UE73" i="1"/>
  <c r="UD73" i="1"/>
  <c r="UC73" i="1"/>
  <c r="UB73" i="1"/>
  <c r="UA73" i="1"/>
  <c r="TZ73" i="1"/>
  <c r="TY73" i="1"/>
  <c r="TX73" i="1"/>
  <c r="TW73" i="1"/>
  <c r="TV73" i="1"/>
  <c r="TU73" i="1"/>
  <c r="TT73" i="1"/>
  <c r="TS73" i="1"/>
  <c r="TQ73" i="1"/>
  <c r="TP73" i="1"/>
  <c r="TO73" i="1"/>
  <c r="TN73" i="1"/>
  <c r="TM73" i="1"/>
  <c r="TL73" i="1"/>
  <c r="TK73" i="1"/>
  <c r="TI73" i="1"/>
  <c r="TH73" i="1"/>
  <c r="TG73" i="1"/>
  <c r="TF73" i="1"/>
  <c r="TE73" i="1"/>
  <c r="TD73" i="1"/>
  <c r="TC73" i="1"/>
  <c r="TA73" i="1"/>
  <c r="SZ73" i="1"/>
  <c r="SY73" i="1"/>
  <c r="SX73" i="1"/>
  <c r="SW73" i="1"/>
  <c r="SV73" i="1"/>
  <c r="ST73" i="1"/>
  <c r="SS73" i="1"/>
  <c r="SR73" i="1"/>
  <c r="SQ73" i="1"/>
  <c r="SP73" i="1"/>
  <c r="SN73" i="1"/>
  <c r="SM73" i="1"/>
  <c r="SL73" i="1"/>
  <c r="SK73" i="1"/>
  <c r="SJ73" i="1"/>
  <c r="SI73" i="1"/>
  <c r="SG73" i="1"/>
  <c r="SF73" i="1"/>
  <c r="SE73" i="1"/>
  <c r="SD73" i="1"/>
  <c r="SC73" i="1"/>
  <c r="SB73" i="1"/>
  <c r="SA73" i="1"/>
  <c r="RZ73" i="1"/>
  <c r="RY73" i="1"/>
  <c r="RW73" i="1"/>
  <c r="RV73" i="1"/>
  <c r="RU73" i="1"/>
  <c r="RS73" i="1"/>
  <c r="RR73" i="1"/>
  <c r="RQ73" i="1"/>
  <c r="RO73" i="1"/>
  <c r="RN73" i="1"/>
  <c r="RM73" i="1"/>
  <c r="RL73" i="1"/>
  <c r="RK73" i="1"/>
  <c r="RH73" i="1"/>
  <c r="RG73" i="1"/>
  <c r="RF73" i="1"/>
  <c r="RE73" i="1"/>
  <c r="RD73" i="1"/>
  <c r="RC73" i="1"/>
  <c r="RB73" i="1"/>
  <c r="RA73" i="1"/>
  <c r="QZ73" i="1"/>
  <c r="QY73" i="1"/>
  <c r="QW73" i="1"/>
  <c r="QV73" i="1"/>
  <c r="QU73" i="1"/>
  <c r="QS73" i="1"/>
  <c r="QR73" i="1"/>
  <c r="QQ73" i="1"/>
  <c r="QP73" i="1"/>
  <c r="QO73" i="1"/>
  <c r="QM73" i="1"/>
  <c r="QL73" i="1"/>
  <c r="QK73" i="1"/>
  <c r="QJ73" i="1"/>
  <c r="QI73" i="1"/>
  <c r="QG73" i="1"/>
  <c r="QF73" i="1"/>
  <c r="QE73" i="1"/>
  <c r="QD73" i="1"/>
  <c r="QC73" i="1"/>
  <c r="QA73" i="1"/>
  <c r="PZ73" i="1"/>
  <c r="PY73" i="1"/>
  <c r="PX73" i="1"/>
  <c r="PW73" i="1"/>
  <c r="PU73" i="1"/>
  <c r="PT73" i="1"/>
  <c r="PS73" i="1"/>
  <c r="PR73" i="1"/>
  <c r="PQ73" i="1"/>
  <c r="PO73" i="1"/>
  <c r="PN73" i="1"/>
  <c r="PM73" i="1"/>
  <c r="PL73" i="1"/>
  <c r="PK73" i="1"/>
  <c r="PI73" i="1"/>
  <c r="PH73" i="1"/>
  <c r="PG73" i="1"/>
  <c r="PF73" i="1"/>
  <c r="PE73" i="1"/>
  <c r="PC73" i="1"/>
  <c r="PB73" i="1"/>
  <c r="PA73" i="1"/>
  <c r="OZ73" i="1"/>
  <c r="OY73" i="1"/>
  <c r="OW73" i="1"/>
  <c r="OV73" i="1"/>
  <c r="OU73" i="1"/>
  <c r="OT73" i="1"/>
  <c r="OS73" i="1"/>
  <c r="OQ73" i="1"/>
  <c r="OP73" i="1"/>
  <c r="OO73" i="1"/>
  <c r="ON73" i="1"/>
  <c r="OM73" i="1"/>
  <c r="OK73" i="1"/>
  <c r="OJ73" i="1"/>
  <c r="OI73" i="1"/>
  <c r="OH73" i="1"/>
  <c r="OG73" i="1"/>
  <c r="OF73" i="1"/>
  <c r="OD73" i="1"/>
  <c r="OC73" i="1"/>
  <c r="OB73" i="1"/>
  <c r="OA73" i="1"/>
  <c r="NZ73" i="1"/>
  <c r="NY73" i="1"/>
  <c r="NW73" i="1"/>
  <c r="NV73" i="1"/>
  <c r="NU73" i="1"/>
  <c r="NT73" i="1"/>
  <c r="NS73" i="1"/>
  <c r="NQ73" i="1"/>
  <c r="NP73" i="1"/>
  <c r="NO73" i="1"/>
  <c r="NN73" i="1"/>
  <c r="NM73" i="1"/>
  <c r="NK73" i="1"/>
  <c r="NJ73" i="1"/>
  <c r="NI73" i="1"/>
  <c r="NH73" i="1"/>
  <c r="NG73" i="1"/>
  <c r="NE73" i="1"/>
  <c r="ND73" i="1"/>
  <c r="NC73" i="1"/>
  <c r="NB73" i="1"/>
  <c r="NA73" i="1"/>
  <c r="MY73" i="1"/>
  <c r="MX73" i="1"/>
  <c r="MW73" i="1"/>
  <c r="MV73" i="1"/>
  <c r="MU73" i="1"/>
  <c r="MS73" i="1"/>
  <c r="MR73" i="1"/>
  <c r="MQ73" i="1"/>
  <c r="MP73" i="1"/>
  <c r="MO73" i="1"/>
  <c r="MM73" i="1"/>
  <c r="ML73" i="1"/>
  <c r="MK73" i="1"/>
  <c r="MJ73" i="1"/>
  <c r="MI73" i="1"/>
  <c r="MG73" i="1"/>
  <c r="MF73" i="1"/>
  <c r="ME73" i="1"/>
  <c r="MD73" i="1"/>
  <c r="MC73" i="1"/>
  <c r="MA73" i="1"/>
  <c r="LZ73" i="1"/>
  <c r="LY73" i="1"/>
  <c r="LX73" i="1"/>
  <c r="LW73" i="1"/>
  <c r="LU73" i="1"/>
  <c r="LT73" i="1"/>
  <c r="LS73" i="1"/>
  <c r="LR73" i="1"/>
  <c r="LQ73" i="1"/>
  <c r="LO73" i="1"/>
  <c r="LN73" i="1"/>
  <c r="LM73" i="1"/>
  <c r="LL73" i="1"/>
  <c r="LK73" i="1"/>
  <c r="LI73" i="1"/>
  <c r="LH73" i="1"/>
  <c r="LG73" i="1"/>
  <c r="LF73" i="1"/>
  <c r="LE73" i="1"/>
  <c r="LC73" i="1"/>
  <c r="LB73" i="1"/>
  <c r="LA73" i="1"/>
  <c r="KZ73" i="1"/>
  <c r="KY73" i="1"/>
  <c r="KW73" i="1"/>
  <c r="KV73" i="1"/>
  <c r="KU73" i="1"/>
  <c r="KT73" i="1"/>
  <c r="KS73" i="1"/>
  <c r="KR73" i="1"/>
  <c r="KP73" i="1"/>
  <c r="KO73" i="1"/>
  <c r="KN73" i="1"/>
  <c r="KM73" i="1"/>
  <c r="KL73" i="1"/>
  <c r="KK73" i="1"/>
  <c r="KJ73" i="1"/>
  <c r="KI73" i="1"/>
  <c r="KH73" i="1"/>
  <c r="KG73" i="1"/>
  <c r="KF73" i="1"/>
  <c r="KE73" i="1"/>
  <c r="KD73" i="1"/>
  <c r="KC73" i="1"/>
  <c r="KB73" i="1"/>
  <c r="KA73" i="1"/>
  <c r="JZ73" i="1"/>
  <c r="JY73" i="1"/>
  <c r="JX73" i="1"/>
  <c r="JW73" i="1"/>
  <c r="JV73" i="1"/>
  <c r="JU73" i="1"/>
  <c r="JT73" i="1"/>
  <c r="JS73" i="1"/>
  <c r="JQ73" i="1"/>
  <c r="JP73" i="1"/>
  <c r="JO73" i="1"/>
  <c r="JN73" i="1"/>
  <c r="JM73" i="1"/>
  <c r="JL73" i="1"/>
  <c r="JJ73" i="1"/>
  <c r="JI73" i="1"/>
  <c r="JH73" i="1"/>
  <c r="JG73" i="1"/>
  <c r="JF73" i="1"/>
  <c r="JE73" i="1"/>
  <c r="JC73" i="1"/>
  <c r="JB73" i="1"/>
  <c r="JA73" i="1"/>
  <c r="IZ73" i="1"/>
  <c r="IY73" i="1"/>
  <c r="IX73" i="1"/>
  <c r="IV73" i="1"/>
  <c r="IU73" i="1"/>
  <c r="IT73" i="1"/>
  <c r="IS73" i="1"/>
  <c r="IR73" i="1"/>
  <c r="IQ73" i="1"/>
  <c r="IO73" i="1"/>
  <c r="IN73" i="1"/>
  <c r="IM73" i="1"/>
  <c r="IL73" i="1"/>
  <c r="IK73" i="1"/>
  <c r="IJ73" i="1"/>
  <c r="IH73" i="1"/>
  <c r="IG73" i="1"/>
  <c r="IF73" i="1"/>
  <c r="IE73" i="1"/>
  <c r="ID73" i="1"/>
  <c r="IC73" i="1"/>
  <c r="IA73" i="1"/>
  <c r="HZ73" i="1"/>
  <c r="HY73" i="1"/>
  <c r="HX73" i="1"/>
  <c r="HW73" i="1"/>
  <c r="HV73" i="1"/>
  <c r="HT73" i="1"/>
  <c r="HS73" i="1"/>
  <c r="HR73" i="1"/>
  <c r="HQ73" i="1"/>
  <c r="HP73" i="1"/>
  <c r="HO73" i="1"/>
  <c r="HM73" i="1"/>
  <c r="HL73" i="1"/>
  <c r="HK73" i="1"/>
  <c r="HJ73" i="1"/>
  <c r="HI73" i="1"/>
  <c r="HH73" i="1"/>
  <c r="HF73" i="1"/>
  <c r="HE73" i="1"/>
  <c r="HD73" i="1"/>
  <c r="HC73" i="1"/>
  <c r="HB73" i="1"/>
  <c r="HA73" i="1"/>
  <c r="GY73" i="1"/>
  <c r="GX73" i="1"/>
  <c r="GW73" i="1"/>
  <c r="GV73" i="1"/>
  <c r="GU73" i="1"/>
  <c r="GT73" i="1"/>
  <c r="GR73" i="1"/>
  <c r="GQ73" i="1"/>
  <c r="GP73" i="1"/>
  <c r="GO73" i="1"/>
  <c r="GN73" i="1"/>
  <c r="GM73" i="1"/>
  <c r="GK73" i="1"/>
  <c r="GJ73" i="1"/>
  <c r="GI73" i="1"/>
  <c r="GH73" i="1"/>
  <c r="GG73" i="1"/>
  <c r="GF73" i="1"/>
  <c r="GD73" i="1"/>
  <c r="GC73" i="1"/>
  <c r="GB73" i="1"/>
  <c r="GA73" i="1"/>
  <c r="FZ73" i="1"/>
  <c r="FY73" i="1"/>
  <c r="FW73" i="1"/>
  <c r="FV73" i="1"/>
  <c r="FU73" i="1"/>
  <c r="FT73" i="1"/>
  <c r="FS73" i="1"/>
  <c r="FR73" i="1"/>
  <c r="FP73" i="1"/>
  <c r="FO73" i="1"/>
  <c r="FN73" i="1"/>
  <c r="FM73" i="1"/>
  <c r="FL73" i="1"/>
  <c r="FK73" i="1"/>
  <c r="FI73" i="1"/>
  <c r="FH73" i="1"/>
  <c r="FG73" i="1"/>
  <c r="FF73" i="1"/>
  <c r="FE73" i="1"/>
  <c r="FD73" i="1"/>
  <c r="FB73" i="1"/>
  <c r="FA73" i="1"/>
  <c r="EZ73" i="1"/>
  <c r="EY73" i="1"/>
  <c r="EX73" i="1"/>
  <c r="EW73" i="1"/>
  <c r="EU73" i="1"/>
  <c r="ET73" i="1"/>
  <c r="ES73" i="1"/>
  <c r="ER73" i="1"/>
  <c r="EQ73" i="1"/>
  <c r="EP73" i="1"/>
  <c r="EN73" i="1"/>
  <c r="EM73" i="1"/>
  <c r="EL73" i="1"/>
  <c r="EK73" i="1"/>
  <c r="EJ73" i="1"/>
  <c r="EI73" i="1"/>
  <c r="EG73" i="1"/>
  <c r="EF73" i="1"/>
  <c r="EE73" i="1"/>
  <c r="ED73" i="1"/>
  <c r="EC73" i="1"/>
  <c r="EB73" i="1"/>
  <c r="EA73" i="1"/>
  <c r="DZ73" i="1"/>
  <c r="DY73" i="1"/>
  <c r="DX73" i="1"/>
  <c r="DW73" i="1"/>
  <c r="DV73" i="1"/>
  <c r="DU73" i="1"/>
  <c r="DT73" i="1"/>
  <c r="DS73" i="1"/>
  <c r="DR73" i="1"/>
  <c r="DQ73" i="1"/>
  <c r="DP73" i="1"/>
  <c r="DO73" i="1"/>
  <c r="DN73" i="1"/>
  <c r="DM73" i="1"/>
  <c r="DL73" i="1"/>
  <c r="DJ73" i="1"/>
  <c r="DI73" i="1"/>
  <c r="DH73" i="1"/>
  <c r="DG73" i="1"/>
  <c r="DF73" i="1"/>
  <c r="DE73" i="1"/>
  <c r="DC73" i="1"/>
  <c r="DB73" i="1"/>
  <c r="DA73" i="1"/>
  <c r="CZ73" i="1"/>
  <c r="CY73" i="1"/>
  <c r="CX73" i="1"/>
  <c r="CV73" i="1"/>
  <c r="CU73" i="1"/>
  <c r="CT73" i="1"/>
  <c r="CS73" i="1"/>
  <c r="CR73" i="1"/>
  <c r="CQ73" i="1"/>
  <c r="CO73" i="1"/>
  <c r="CN73" i="1"/>
  <c r="CM73" i="1"/>
  <c r="CL73" i="1"/>
  <c r="CK73" i="1"/>
  <c r="CJ73" i="1"/>
  <c r="CH73" i="1"/>
  <c r="CG73" i="1"/>
  <c r="CF73" i="1"/>
  <c r="CE73" i="1"/>
  <c r="CD73" i="1"/>
  <c r="CC73" i="1"/>
  <c r="CA73" i="1"/>
  <c r="BZ73" i="1"/>
  <c r="BY73" i="1"/>
  <c r="BX73" i="1"/>
  <c r="BW73" i="1"/>
  <c r="BV73" i="1"/>
  <c r="BT73" i="1"/>
  <c r="BS73" i="1"/>
  <c r="BR73" i="1"/>
  <c r="BQ73" i="1"/>
  <c r="BP73" i="1"/>
  <c r="BO73" i="1"/>
  <c r="BM73" i="1"/>
  <c r="BL73" i="1"/>
  <c r="BK73" i="1"/>
  <c r="BJ73" i="1"/>
  <c r="BI73" i="1"/>
  <c r="BH73" i="1"/>
  <c r="BF73" i="1"/>
  <c r="BE73" i="1"/>
  <c r="BD73" i="1"/>
  <c r="BC73" i="1"/>
  <c r="BB73" i="1"/>
  <c r="BA73" i="1"/>
  <c r="AY73" i="1"/>
  <c r="AX73" i="1"/>
  <c r="AW73" i="1"/>
  <c r="AV73" i="1"/>
  <c r="AU73" i="1"/>
  <c r="AT73" i="1"/>
  <c r="AR73" i="1"/>
  <c r="AQ73" i="1"/>
  <c r="AP73" i="1"/>
  <c r="AO73" i="1"/>
  <c r="AN73" i="1"/>
  <c r="AM73" i="1"/>
  <c r="AK73" i="1"/>
  <c r="AJ73" i="1"/>
  <c r="AI73" i="1"/>
  <c r="AH73" i="1"/>
  <c r="AG73" i="1"/>
  <c r="AF73" i="1"/>
  <c r="AD73" i="1"/>
  <c r="AC73" i="1"/>
  <c r="AB73" i="1"/>
  <c r="AA73" i="1"/>
  <c r="Z73" i="1"/>
  <c r="Y73" i="1"/>
  <c r="W73" i="1"/>
  <c r="V73" i="1"/>
  <c r="U73" i="1"/>
  <c r="T73" i="1"/>
  <c r="S73" i="1"/>
  <c r="R73" i="1"/>
  <c r="P73" i="1"/>
  <c r="O73" i="1"/>
  <c r="N73" i="1"/>
  <c r="M73" i="1"/>
  <c r="L73" i="1"/>
  <c r="K73" i="1"/>
  <c r="I73" i="1"/>
  <c r="H73" i="1"/>
  <c r="G73" i="1"/>
  <c r="F73" i="1"/>
  <c r="E73" i="1"/>
  <c r="D73" i="1"/>
  <c r="C73" i="1"/>
  <c r="APX71" i="1"/>
  <c r="APW71" i="1"/>
  <c r="APV71" i="1"/>
  <c r="APU71" i="1"/>
  <c r="APT71" i="1"/>
  <c r="APS71" i="1"/>
  <c r="APR71" i="1"/>
  <c r="APQ71" i="1"/>
  <c r="APP71" i="1"/>
  <c r="APM71" i="1"/>
  <c r="APL71" i="1"/>
  <c r="APK71" i="1"/>
  <c r="APJ71" i="1"/>
  <c r="API71" i="1"/>
  <c r="APH71" i="1"/>
  <c r="APG71" i="1"/>
  <c r="APF71" i="1"/>
  <c r="APD71" i="1"/>
  <c r="APC71" i="1"/>
  <c r="APB71" i="1"/>
  <c r="AOZ71" i="1"/>
  <c r="AOY71" i="1"/>
  <c r="AOX71" i="1"/>
  <c r="AOW71" i="1"/>
  <c r="AOV71" i="1"/>
  <c r="AOU71" i="1"/>
  <c r="AOS71" i="1"/>
  <c r="AOR71" i="1"/>
  <c r="AOQ71" i="1"/>
  <c r="AOP71" i="1"/>
  <c r="AOO71" i="1"/>
  <c r="AON71" i="1"/>
  <c r="AOM71" i="1"/>
  <c r="AOL71" i="1"/>
  <c r="AOK71" i="1"/>
  <c r="AOJ71" i="1"/>
  <c r="AOI71" i="1"/>
  <c r="AOH71" i="1"/>
  <c r="AOG71" i="1"/>
  <c r="AOF71" i="1"/>
  <c r="AOE71" i="1"/>
  <c r="AOD71" i="1"/>
  <c r="AOC71" i="1"/>
  <c r="AOB71" i="1"/>
  <c r="AOA71" i="1"/>
  <c r="ANZ71" i="1"/>
  <c r="ANY71" i="1"/>
  <c r="ANX71" i="1"/>
  <c r="ANV71" i="1"/>
  <c r="ANU71" i="1"/>
  <c r="ANT71" i="1"/>
  <c r="ANS71" i="1"/>
  <c r="ANR71" i="1"/>
  <c r="ANQ71" i="1"/>
  <c r="ANP71" i="1"/>
  <c r="ANN71" i="1"/>
  <c r="ANM71" i="1"/>
  <c r="ANL71" i="1"/>
  <c r="ANK71" i="1"/>
  <c r="ANJ71" i="1"/>
  <c r="ANI71" i="1"/>
  <c r="ANH71" i="1"/>
  <c r="ANF71" i="1"/>
  <c r="ANE71" i="1"/>
  <c r="AND71" i="1"/>
  <c r="ANC71" i="1"/>
  <c r="ANB71" i="1"/>
  <c r="ANA71" i="1"/>
  <c r="AMZ71" i="1"/>
  <c r="AMX71" i="1"/>
  <c r="AMW71" i="1"/>
  <c r="AMV71" i="1"/>
  <c r="AMU71" i="1"/>
  <c r="AMT71" i="1"/>
  <c r="AMS71" i="1"/>
  <c r="AMR71" i="1"/>
  <c r="AMQ71" i="1"/>
  <c r="AMP71" i="1"/>
  <c r="AMO71" i="1"/>
  <c r="AMN71" i="1"/>
  <c r="AMM71" i="1"/>
  <c r="AML71" i="1"/>
  <c r="AMK71" i="1"/>
  <c r="AMJ71" i="1"/>
  <c r="AMI71" i="1"/>
  <c r="AMH71" i="1"/>
  <c r="AMG71" i="1"/>
  <c r="AMF71" i="1"/>
  <c r="AME71" i="1"/>
  <c r="AMD71" i="1"/>
  <c r="AMC71" i="1"/>
  <c r="AMB71" i="1"/>
  <c r="AMA71" i="1"/>
  <c r="ALZ71" i="1"/>
  <c r="ALY71" i="1"/>
  <c r="ALX71" i="1"/>
  <c r="ALW71" i="1"/>
  <c r="ALV71" i="1"/>
  <c r="ALU71" i="1"/>
  <c r="ALT71" i="1"/>
  <c r="ALR71" i="1"/>
  <c r="ALQ71" i="1"/>
  <c r="ALP71" i="1"/>
  <c r="ALO71" i="1"/>
  <c r="ALN71" i="1"/>
  <c r="ALM71" i="1"/>
  <c r="ALL71" i="1"/>
  <c r="ALK71" i="1"/>
  <c r="ALI71" i="1"/>
  <c r="ALH71" i="1"/>
  <c r="ALG71" i="1"/>
  <c r="ALF71" i="1"/>
  <c r="ALE71" i="1"/>
  <c r="ALD71" i="1"/>
  <c r="ALC71" i="1"/>
  <c r="ALB71" i="1"/>
  <c r="ALA71" i="1"/>
  <c r="AKZ71" i="1"/>
  <c r="AKY71" i="1"/>
  <c r="AKX71" i="1"/>
  <c r="AKW71" i="1"/>
  <c r="AKV71" i="1"/>
  <c r="AKU71" i="1"/>
  <c r="AKS71" i="1"/>
  <c r="AKR71" i="1"/>
  <c r="AKQ71" i="1"/>
  <c r="AKP71" i="1"/>
  <c r="AKO71" i="1"/>
  <c r="AKN71" i="1"/>
  <c r="AKM71" i="1"/>
  <c r="AKJ71" i="1"/>
  <c r="AKI71" i="1"/>
  <c r="AKH71" i="1"/>
  <c r="AKG71" i="1"/>
  <c r="AKF71" i="1"/>
  <c r="AKC71" i="1"/>
  <c r="AKB71" i="1"/>
  <c r="AKA71" i="1"/>
  <c r="AJZ71" i="1"/>
  <c r="AJY71" i="1"/>
  <c r="AJX71" i="1"/>
  <c r="AJW71" i="1"/>
  <c r="AJV71" i="1"/>
  <c r="AJU71" i="1"/>
  <c r="AJT71" i="1"/>
  <c r="AJS71" i="1"/>
  <c r="AJQ71" i="1"/>
  <c r="AJP71" i="1"/>
  <c r="AJO71" i="1"/>
  <c r="AJN71" i="1"/>
  <c r="AJL71" i="1"/>
  <c r="AJK71" i="1"/>
  <c r="AJJ71" i="1"/>
  <c r="AJI71" i="1"/>
  <c r="AJH71" i="1"/>
  <c r="AJG71" i="1"/>
  <c r="AJF71" i="1"/>
  <c r="AJE71" i="1"/>
  <c r="AJD71" i="1"/>
  <c r="AJC71" i="1"/>
  <c r="AJB71" i="1"/>
  <c r="AJA71" i="1"/>
  <c r="AIZ71" i="1"/>
  <c r="AIY71" i="1"/>
  <c r="AIX71" i="1"/>
  <c r="AIW71" i="1"/>
  <c r="AIV71" i="1"/>
  <c r="AIT71" i="1"/>
  <c r="AIS71" i="1"/>
  <c r="AIR71" i="1"/>
  <c r="AIQ71" i="1"/>
  <c r="AIP71" i="1"/>
  <c r="AIO71" i="1"/>
  <c r="AIN71" i="1"/>
  <c r="AIL71" i="1"/>
  <c r="AIK71" i="1"/>
  <c r="AIJ71" i="1"/>
  <c r="AII71" i="1"/>
  <c r="AIH71" i="1"/>
  <c r="AIG71" i="1"/>
  <c r="AIF71" i="1"/>
  <c r="AID71" i="1"/>
  <c r="AIC71" i="1"/>
  <c r="AIB71" i="1"/>
  <c r="AIA71" i="1"/>
  <c r="AHZ71" i="1"/>
  <c r="AHY71" i="1"/>
  <c r="AHX71" i="1"/>
  <c r="AHV71" i="1"/>
  <c r="AHU71" i="1"/>
  <c r="AHT71" i="1"/>
  <c r="AHS71" i="1"/>
  <c r="AHR71" i="1"/>
  <c r="AHQ71" i="1"/>
  <c r="AHP71" i="1"/>
  <c r="AHN71" i="1"/>
  <c r="AHM71" i="1"/>
  <c r="AHL71" i="1"/>
  <c r="AHK71" i="1"/>
  <c r="AHJ71" i="1"/>
  <c r="AHH71" i="1"/>
  <c r="AHG71" i="1"/>
  <c r="AHF71" i="1"/>
  <c r="AHE71" i="1"/>
  <c r="AHD71" i="1"/>
  <c r="AHB71" i="1"/>
  <c r="AHA71" i="1"/>
  <c r="AGZ71" i="1"/>
  <c r="AGY71" i="1"/>
  <c r="AGX71" i="1"/>
  <c r="AGV71" i="1"/>
  <c r="AGU71" i="1"/>
  <c r="AGT71" i="1"/>
  <c r="AGS71" i="1"/>
  <c r="AGR71" i="1"/>
  <c r="AGP71" i="1"/>
  <c r="AGO71" i="1"/>
  <c r="AGN71" i="1"/>
  <c r="AGM71" i="1"/>
  <c r="AGL71" i="1"/>
  <c r="AGJ71" i="1"/>
  <c r="AGI71" i="1"/>
  <c r="AGH71" i="1"/>
  <c r="AGG71" i="1"/>
  <c r="AGF71" i="1"/>
  <c r="AGD71" i="1"/>
  <c r="AGC71" i="1"/>
  <c r="AGB71" i="1"/>
  <c r="AGA71" i="1"/>
  <c r="AFZ71" i="1"/>
  <c r="AFX71" i="1"/>
  <c r="AFW71" i="1"/>
  <c r="AFV71" i="1"/>
  <c r="AFU71" i="1"/>
  <c r="AFT71" i="1"/>
  <c r="AFR71" i="1"/>
  <c r="AFQ71" i="1"/>
  <c r="AFP71" i="1"/>
  <c r="AFO71" i="1"/>
  <c r="AFN71" i="1"/>
  <c r="AFL71" i="1"/>
  <c r="AFK71" i="1"/>
  <c r="AFJ71" i="1"/>
  <c r="AFI71" i="1"/>
  <c r="AFH71" i="1"/>
  <c r="AFF71" i="1"/>
  <c r="AFE71" i="1"/>
  <c r="AFD71" i="1"/>
  <c r="AFC71" i="1"/>
  <c r="AFB71" i="1"/>
  <c r="AEZ71" i="1"/>
  <c r="AEY71" i="1"/>
  <c r="AEX71" i="1"/>
  <c r="AEW71" i="1"/>
  <c r="AEV71" i="1"/>
  <c r="AET71" i="1"/>
  <c r="AES71" i="1"/>
  <c r="AER71" i="1"/>
  <c r="AEQ71" i="1"/>
  <c r="AEP71" i="1"/>
  <c r="AEN71" i="1"/>
  <c r="AEM71" i="1"/>
  <c r="AEL71" i="1"/>
  <c r="AEK71" i="1"/>
  <c r="AEJ71" i="1"/>
  <c r="AEH71" i="1"/>
  <c r="AEG71" i="1"/>
  <c r="AEF71" i="1"/>
  <c r="AEE71" i="1"/>
  <c r="AEC71" i="1"/>
  <c r="AEB71" i="1"/>
  <c r="AEA71" i="1"/>
  <c r="ADZ71" i="1"/>
  <c r="ADY71" i="1"/>
  <c r="ADX71" i="1"/>
  <c r="ADW71" i="1"/>
  <c r="ADV71" i="1"/>
  <c r="ADU71" i="1"/>
  <c r="ADT71" i="1"/>
  <c r="ADS71" i="1"/>
  <c r="ADR71" i="1"/>
  <c r="ADQ71" i="1"/>
  <c r="ADP71" i="1"/>
  <c r="ADO71" i="1"/>
  <c r="ADN71" i="1"/>
  <c r="ADM71" i="1"/>
  <c r="ADL71" i="1"/>
  <c r="ADK71" i="1"/>
  <c r="ADJ71" i="1"/>
  <c r="ADI71" i="1"/>
  <c r="ADH71" i="1"/>
  <c r="ADG71" i="1"/>
  <c r="ADF71" i="1"/>
  <c r="ADE71" i="1"/>
  <c r="ADD71" i="1"/>
  <c r="ADC71" i="1"/>
  <c r="ADB71" i="1"/>
  <c r="ADA71" i="1"/>
  <c r="ACZ71" i="1"/>
  <c r="ACY71" i="1"/>
  <c r="ACX71" i="1"/>
  <c r="ACW71" i="1"/>
  <c r="ACV71" i="1"/>
  <c r="ACU71" i="1"/>
  <c r="ACT71" i="1"/>
  <c r="ACS71" i="1"/>
  <c r="ACR71" i="1"/>
  <c r="ACP71" i="1"/>
  <c r="ACO71" i="1"/>
  <c r="ACN71" i="1"/>
  <c r="ACM71" i="1"/>
  <c r="ACK71" i="1"/>
  <c r="ACJ71" i="1"/>
  <c r="ACI71" i="1"/>
  <c r="ACH71" i="1"/>
  <c r="ACG71" i="1"/>
  <c r="ACE71" i="1"/>
  <c r="ACD71" i="1"/>
  <c r="ACC71" i="1"/>
  <c r="ACB71" i="1"/>
  <c r="ACA71" i="1"/>
  <c r="ABZ71" i="1"/>
  <c r="ABY71" i="1"/>
  <c r="ABW71" i="1"/>
  <c r="ABV71" i="1"/>
  <c r="ABU71" i="1"/>
  <c r="ABT71" i="1"/>
  <c r="ABS71" i="1"/>
  <c r="ABR71" i="1"/>
  <c r="ABQ71" i="1"/>
  <c r="ABP71" i="1"/>
  <c r="ABO71" i="1"/>
  <c r="ABN71" i="1"/>
  <c r="ABM71" i="1"/>
  <c r="ABL71" i="1"/>
  <c r="ABK71" i="1"/>
  <c r="ABJ71" i="1"/>
  <c r="ABI71" i="1"/>
  <c r="ABG71" i="1"/>
  <c r="ABF71" i="1"/>
  <c r="ABE71" i="1"/>
  <c r="ABD71" i="1"/>
  <c r="ABC71" i="1"/>
  <c r="ABB71" i="1"/>
  <c r="ABA71" i="1"/>
  <c r="AAZ71" i="1"/>
  <c r="AAY71" i="1"/>
  <c r="AAX71" i="1"/>
  <c r="AAW71" i="1"/>
  <c r="AAU71" i="1"/>
  <c r="AAT71" i="1"/>
  <c r="AAS71" i="1"/>
  <c r="AAR71" i="1"/>
  <c r="AAQ71" i="1"/>
  <c r="AAO71" i="1"/>
  <c r="AAN71" i="1"/>
  <c r="AAM71" i="1"/>
  <c r="AAK71" i="1"/>
  <c r="AAJ71" i="1"/>
  <c r="AAI71" i="1"/>
  <c r="AAH71" i="1"/>
  <c r="AAG71" i="1"/>
  <c r="AAF71" i="1"/>
  <c r="AAE71" i="1"/>
  <c r="AAC71" i="1"/>
  <c r="AAB71" i="1"/>
  <c r="AAA71" i="1"/>
  <c r="ZZ71" i="1"/>
  <c r="ZY71" i="1"/>
  <c r="ZX71" i="1"/>
  <c r="ZW71" i="1"/>
  <c r="ZV71" i="1"/>
  <c r="ZU71" i="1"/>
  <c r="ZS71" i="1"/>
  <c r="ZR71" i="1"/>
  <c r="ZQ71" i="1"/>
  <c r="ZP71" i="1"/>
  <c r="ZO71" i="1"/>
  <c r="ZN71" i="1"/>
  <c r="ZL71" i="1"/>
  <c r="ZK71" i="1"/>
  <c r="ZJ71" i="1"/>
  <c r="ZI71" i="1"/>
  <c r="ZG71" i="1"/>
  <c r="ZF71" i="1"/>
  <c r="ZE71" i="1"/>
  <c r="ZD71" i="1"/>
  <c r="ZB71" i="1"/>
  <c r="ZA71" i="1"/>
  <c r="YZ71" i="1"/>
  <c r="YY71" i="1"/>
  <c r="YX71" i="1"/>
  <c r="YW71" i="1"/>
  <c r="YU71" i="1"/>
  <c r="YT71" i="1"/>
  <c r="YS71" i="1"/>
  <c r="YR71" i="1"/>
  <c r="YQ71" i="1"/>
  <c r="YP71" i="1"/>
  <c r="YN71" i="1"/>
  <c r="YM71" i="1"/>
  <c r="YL71" i="1"/>
  <c r="YK71" i="1"/>
  <c r="YI71" i="1"/>
  <c r="YH71" i="1"/>
  <c r="YG71" i="1"/>
  <c r="YF71" i="1"/>
  <c r="YE71" i="1"/>
  <c r="YD71" i="1"/>
  <c r="YC71" i="1"/>
  <c r="YB71" i="1"/>
  <c r="YA71" i="1"/>
  <c r="XZ71" i="1"/>
  <c r="XY71" i="1"/>
  <c r="XX71" i="1"/>
  <c r="XW71" i="1"/>
  <c r="XV71" i="1"/>
  <c r="XU71" i="1"/>
  <c r="XT71" i="1"/>
  <c r="XS71" i="1"/>
  <c r="XP71" i="1"/>
  <c r="XN71" i="1"/>
  <c r="XM71" i="1"/>
  <c r="XL71" i="1"/>
  <c r="XJ71" i="1"/>
  <c r="XI71" i="1"/>
  <c r="XH71" i="1"/>
  <c r="XG71" i="1"/>
  <c r="XF71" i="1"/>
  <c r="XE71" i="1"/>
  <c r="XD71" i="1"/>
  <c r="XC71" i="1"/>
  <c r="XA71" i="1"/>
  <c r="WZ71" i="1"/>
  <c r="WY71" i="1"/>
  <c r="WX71" i="1"/>
  <c r="WW71" i="1"/>
  <c r="WV71" i="1"/>
  <c r="WU71" i="1"/>
  <c r="WR71" i="1"/>
  <c r="WQ71" i="1"/>
  <c r="WP71" i="1"/>
  <c r="WO71" i="1"/>
  <c r="WN71" i="1"/>
  <c r="WM71" i="1"/>
  <c r="WL71" i="1"/>
  <c r="WI71" i="1"/>
  <c r="WH71" i="1"/>
  <c r="WG71" i="1"/>
  <c r="WF71" i="1"/>
  <c r="WE71" i="1"/>
  <c r="WD71" i="1"/>
  <c r="WC71" i="1"/>
  <c r="WB71" i="1"/>
  <c r="WA71" i="1"/>
  <c r="VZ71" i="1"/>
  <c r="VY71" i="1"/>
  <c r="VW71" i="1"/>
  <c r="VV71" i="1"/>
  <c r="VU71" i="1"/>
  <c r="VR71" i="1"/>
  <c r="VQ71" i="1"/>
  <c r="VP71" i="1"/>
  <c r="VO71" i="1"/>
  <c r="VN71" i="1"/>
  <c r="VM71" i="1"/>
  <c r="VL71" i="1"/>
  <c r="VK71" i="1"/>
  <c r="VJ71" i="1"/>
  <c r="VG71" i="1"/>
  <c r="VF71" i="1"/>
  <c r="VE71" i="1"/>
  <c r="VD71" i="1"/>
  <c r="VC71" i="1"/>
  <c r="VB71" i="1"/>
  <c r="VA71" i="1"/>
  <c r="UZ71" i="1"/>
  <c r="UY71" i="1"/>
  <c r="UW71" i="1"/>
  <c r="UV71" i="1"/>
  <c r="UU71" i="1"/>
  <c r="UT71" i="1"/>
  <c r="US71" i="1"/>
  <c r="UR71" i="1"/>
  <c r="UQ71" i="1"/>
  <c r="UP71" i="1"/>
  <c r="UO71" i="1"/>
  <c r="UN71" i="1"/>
  <c r="UM71" i="1"/>
  <c r="UL71" i="1"/>
  <c r="UK71" i="1"/>
  <c r="UJ71" i="1"/>
  <c r="UI71" i="1"/>
  <c r="UH71" i="1"/>
  <c r="UG71" i="1"/>
  <c r="UF71" i="1"/>
  <c r="UE71" i="1"/>
  <c r="UD71" i="1"/>
  <c r="UC71" i="1"/>
  <c r="UB71" i="1"/>
  <c r="UA71" i="1"/>
  <c r="TZ71" i="1"/>
  <c r="TY71" i="1"/>
  <c r="TX71" i="1"/>
  <c r="TW71" i="1"/>
  <c r="TV71" i="1"/>
  <c r="TU71" i="1"/>
  <c r="TT71" i="1"/>
  <c r="TS71" i="1"/>
  <c r="TQ71" i="1"/>
  <c r="TP71" i="1"/>
  <c r="TO71" i="1"/>
  <c r="TN71" i="1"/>
  <c r="TM71" i="1"/>
  <c r="TL71" i="1"/>
  <c r="TK71" i="1"/>
  <c r="TI71" i="1"/>
  <c r="TH71" i="1"/>
  <c r="TG71" i="1"/>
  <c r="TF71" i="1"/>
  <c r="TE71" i="1"/>
  <c r="TD71" i="1"/>
  <c r="TC71" i="1"/>
  <c r="TB71" i="1"/>
  <c r="TA71" i="1"/>
  <c r="SZ71" i="1"/>
  <c r="SY71" i="1"/>
  <c r="SX71" i="1"/>
  <c r="SW71" i="1"/>
  <c r="SV71" i="1"/>
  <c r="ST71" i="1"/>
  <c r="SS71" i="1"/>
  <c r="SR71" i="1"/>
  <c r="SQ71" i="1"/>
  <c r="SP71" i="1"/>
  <c r="SN71" i="1"/>
  <c r="SM71" i="1"/>
  <c r="SL71" i="1"/>
  <c r="SK71" i="1"/>
  <c r="SJ71" i="1"/>
  <c r="SI71" i="1"/>
  <c r="SG71" i="1"/>
  <c r="SF71" i="1"/>
  <c r="SE71" i="1"/>
  <c r="SD71" i="1"/>
  <c r="SC71" i="1"/>
  <c r="SB71" i="1"/>
  <c r="SA71" i="1"/>
  <c r="RZ71" i="1"/>
  <c r="RY71" i="1"/>
  <c r="RW71" i="1"/>
  <c r="RV71" i="1"/>
  <c r="RU71" i="1"/>
  <c r="RS71" i="1"/>
  <c r="RR71" i="1"/>
  <c r="RQ71" i="1"/>
  <c r="RO71" i="1"/>
  <c r="RN71" i="1"/>
  <c r="RM71" i="1"/>
  <c r="RL71" i="1"/>
  <c r="RK71" i="1"/>
  <c r="RH71" i="1"/>
  <c r="RG71" i="1"/>
  <c r="RF71" i="1"/>
  <c r="RE71" i="1"/>
  <c r="RD71" i="1"/>
  <c r="RC71" i="1"/>
  <c r="RB71" i="1"/>
  <c r="RA71" i="1"/>
  <c r="QZ71" i="1"/>
  <c r="QY71" i="1"/>
  <c r="QW71" i="1"/>
  <c r="QV71" i="1"/>
  <c r="QU71" i="1"/>
  <c r="QS71" i="1"/>
  <c r="QR71" i="1"/>
  <c r="QQ71" i="1"/>
  <c r="QP71" i="1"/>
  <c r="QO71" i="1"/>
  <c r="QM71" i="1"/>
  <c r="QL71" i="1"/>
  <c r="QK71" i="1"/>
  <c r="QJ71" i="1"/>
  <c r="QI71" i="1"/>
  <c r="QG71" i="1"/>
  <c r="QF71" i="1"/>
  <c r="QE71" i="1"/>
  <c r="QD71" i="1"/>
  <c r="QC71" i="1"/>
  <c r="QA71" i="1"/>
  <c r="PZ71" i="1"/>
  <c r="PY71" i="1"/>
  <c r="PX71" i="1"/>
  <c r="PW71" i="1"/>
  <c r="PU71" i="1"/>
  <c r="PT71" i="1"/>
  <c r="PS71" i="1"/>
  <c r="PR71" i="1"/>
  <c r="PQ71" i="1"/>
  <c r="PO71" i="1"/>
  <c r="PN71" i="1"/>
  <c r="PM71" i="1"/>
  <c r="PL71" i="1"/>
  <c r="PK71" i="1"/>
  <c r="PI71" i="1"/>
  <c r="PH71" i="1"/>
  <c r="PG71" i="1"/>
  <c r="PF71" i="1"/>
  <c r="PE71" i="1"/>
  <c r="PC71" i="1"/>
  <c r="PB71" i="1"/>
  <c r="PA71" i="1"/>
  <c r="OZ71" i="1"/>
  <c r="OY71" i="1"/>
  <c r="OW71" i="1"/>
  <c r="OV71" i="1"/>
  <c r="OU71" i="1"/>
  <c r="OT71" i="1"/>
  <c r="OS71" i="1"/>
  <c r="OQ71" i="1"/>
  <c r="OP71" i="1"/>
  <c r="OO71" i="1"/>
  <c r="ON71" i="1"/>
  <c r="OM71" i="1"/>
  <c r="OK71" i="1"/>
  <c r="OJ71" i="1"/>
  <c r="OI71" i="1"/>
  <c r="OH71" i="1"/>
  <c r="OG71" i="1"/>
  <c r="OF71" i="1"/>
  <c r="OD71" i="1"/>
  <c r="OC71" i="1"/>
  <c r="OB71" i="1"/>
  <c r="OA71" i="1"/>
  <c r="NZ71" i="1"/>
  <c r="NY71" i="1"/>
  <c r="NW71" i="1"/>
  <c r="NV71" i="1"/>
  <c r="NU71" i="1"/>
  <c r="NT71" i="1"/>
  <c r="NS71" i="1"/>
  <c r="NQ71" i="1"/>
  <c r="NP71" i="1"/>
  <c r="NO71" i="1"/>
  <c r="NN71" i="1"/>
  <c r="NM71" i="1"/>
  <c r="NK71" i="1"/>
  <c r="NJ71" i="1"/>
  <c r="NI71" i="1"/>
  <c r="NH71" i="1"/>
  <c r="NG71" i="1"/>
  <c r="NE71" i="1"/>
  <c r="ND71" i="1"/>
  <c r="NC71" i="1"/>
  <c r="NB71" i="1"/>
  <c r="NA71" i="1"/>
  <c r="MY71" i="1"/>
  <c r="MX71" i="1"/>
  <c r="MW71" i="1"/>
  <c r="MV71" i="1"/>
  <c r="MU71" i="1"/>
  <c r="MS71" i="1"/>
  <c r="MR71" i="1"/>
  <c r="MQ71" i="1"/>
  <c r="MP71" i="1"/>
  <c r="MO71" i="1"/>
  <c r="MM71" i="1"/>
  <c r="ML71" i="1"/>
  <c r="MK71" i="1"/>
  <c r="MJ71" i="1"/>
  <c r="MI71" i="1"/>
  <c r="MG71" i="1"/>
  <c r="MF71" i="1"/>
  <c r="ME71" i="1"/>
  <c r="MD71" i="1"/>
  <c r="MC71" i="1"/>
  <c r="MA71" i="1"/>
  <c r="LZ71" i="1"/>
  <c r="LY71" i="1"/>
  <c r="LX71" i="1"/>
  <c r="LW71" i="1"/>
  <c r="LU71" i="1"/>
  <c r="LT71" i="1"/>
  <c r="LS71" i="1"/>
  <c r="LR71" i="1"/>
  <c r="LQ71" i="1"/>
  <c r="LO71" i="1"/>
  <c r="LN71" i="1"/>
  <c r="LM71" i="1"/>
  <c r="LL71" i="1"/>
  <c r="LK71" i="1"/>
  <c r="LI71" i="1"/>
  <c r="LH71" i="1"/>
  <c r="LG71" i="1"/>
  <c r="LF71" i="1"/>
  <c r="LE71" i="1"/>
  <c r="LC71" i="1"/>
  <c r="LB71" i="1"/>
  <c r="LA71" i="1"/>
  <c r="KZ71" i="1"/>
  <c r="KY71" i="1"/>
  <c r="KW71" i="1"/>
  <c r="KV71" i="1"/>
  <c r="KU71" i="1"/>
  <c r="KT71" i="1"/>
  <c r="KS71" i="1"/>
  <c r="KR71" i="1"/>
  <c r="KP71" i="1"/>
  <c r="KO71" i="1"/>
  <c r="KN71" i="1"/>
  <c r="KM71" i="1"/>
  <c r="KL71" i="1"/>
  <c r="KK71" i="1"/>
  <c r="KJ71" i="1"/>
  <c r="KI71" i="1"/>
  <c r="KH71" i="1"/>
  <c r="KG71" i="1"/>
  <c r="KF71" i="1"/>
  <c r="KE71" i="1"/>
  <c r="KD71" i="1"/>
  <c r="KC71" i="1"/>
  <c r="KB71" i="1"/>
  <c r="KA71" i="1"/>
  <c r="JZ71" i="1"/>
  <c r="JY71" i="1"/>
  <c r="JX71" i="1"/>
  <c r="JW71" i="1"/>
  <c r="JV71" i="1"/>
  <c r="JU71" i="1"/>
  <c r="JT71" i="1"/>
  <c r="JS71" i="1"/>
  <c r="JQ71" i="1"/>
  <c r="JP71" i="1"/>
  <c r="JO71" i="1"/>
  <c r="JN71" i="1"/>
  <c r="JM71" i="1"/>
  <c r="JL71" i="1"/>
  <c r="JJ71" i="1"/>
  <c r="JI71" i="1"/>
  <c r="JH71" i="1"/>
  <c r="JG71" i="1"/>
  <c r="JF71" i="1"/>
  <c r="JE71" i="1"/>
  <c r="JC71" i="1"/>
  <c r="JB71" i="1"/>
  <c r="JA71" i="1"/>
  <c r="IZ71" i="1"/>
  <c r="IY71" i="1"/>
  <c r="IX71" i="1"/>
  <c r="IV71" i="1"/>
  <c r="IU71" i="1"/>
  <c r="IT71" i="1"/>
  <c r="IS71" i="1"/>
  <c r="IR71" i="1"/>
  <c r="IQ71" i="1"/>
  <c r="IO71" i="1"/>
  <c r="IN71" i="1"/>
  <c r="IM71" i="1"/>
  <c r="IL71" i="1"/>
  <c r="IK71" i="1"/>
  <c r="IJ71" i="1"/>
  <c r="IH71" i="1"/>
  <c r="IG71" i="1"/>
  <c r="IF71" i="1"/>
  <c r="IE71" i="1"/>
  <c r="ID71" i="1"/>
  <c r="IC71" i="1"/>
  <c r="IA71" i="1"/>
  <c r="HZ71" i="1"/>
  <c r="HY71" i="1"/>
  <c r="HX71" i="1"/>
  <c r="HW71" i="1"/>
  <c r="HV71" i="1"/>
  <c r="HT71" i="1"/>
  <c r="HS71" i="1"/>
  <c r="HR71" i="1"/>
  <c r="HQ71" i="1"/>
  <c r="HP71" i="1"/>
  <c r="HO71" i="1"/>
  <c r="HM71" i="1"/>
  <c r="HL71" i="1"/>
  <c r="HK71" i="1"/>
  <c r="HJ71" i="1"/>
  <c r="HI71" i="1"/>
  <c r="HH71" i="1"/>
  <c r="HF71" i="1"/>
  <c r="HE71" i="1"/>
  <c r="HD71" i="1"/>
  <c r="HC71" i="1"/>
  <c r="HB71" i="1"/>
  <c r="HA71" i="1"/>
  <c r="GY71" i="1"/>
  <c r="GX71" i="1"/>
  <c r="GW71" i="1"/>
  <c r="GV71" i="1"/>
  <c r="GU71" i="1"/>
  <c r="GT71" i="1"/>
  <c r="GR71" i="1"/>
  <c r="GQ71" i="1"/>
  <c r="GP71" i="1"/>
  <c r="GO71" i="1"/>
  <c r="GN71" i="1"/>
  <c r="GM71" i="1"/>
  <c r="GK71" i="1"/>
  <c r="GJ71" i="1"/>
  <c r="GI71" i="1"/>
  <c r="GH71" i="1"/>
  <c r="GG71" i="1"/>
  <c r="GF71" i="1"/>
  <c r="GD71" i="1"/>
  <c r="GC71" i="1"/>
  <c r="GB71" i="1"/>
  <c r="GA71" i="1"/>
  <c r="FZ71" i="1"/>
  <c r="FY71" i="1"/>
  <c r="FW71" i="1"/>
  <c r="FV71" i="1"/>
  <c r="FU71" i="1"/>
  <c r="FT71" i="1"/>
  <c r="FS71" i="1"/>
  <c r="FR71" i="1"/>
  <c r="FP71" i="1"/>
  <c r="FO71" i="1"/>
  <c r="FN71" i="1"/>
  <c r="FM71" i="1"/>
  <c r="FL71" i="1"/>
  <c r="FK71" i="1"/>
  <c r="FI71" i="1"/>
  <c r="FH71" i="1"/>
  <c r="FG71" i="1"/>
  <c r="FF71" i="1"/>
  <c r="FE71" i="1"/>
  <c r="FD71" i="1"/>
  <c r="FB71" i="1"/>
  <c r="FA71" i="1"/>
  <c r="EZ71" i="1"/>
  <c r="EY71" i="1"/>
  <c r="EX71" i="1"/>
  <c r="EW71" i="1"/>
  <c r="EU71" i="1"/>
  <c r="ET71" i="1"/>
  <c r="ES71" i="1"/>
  <c r="ER71" i="1"/>
  <c r="EQ71" i="1"/>
  <c r="EP71" i="1"/>
  <c r="EN71" i="1"/>
  <c r="EM71" i="1"/>
  <c r="EL71" i="1"/>
  <c r="EK71" i="1"/>
  <c r="EJ71" i="1"/>
  <c r="EI71" i="1"/>
  <c r="EG71" i="1"/>
  <c r="EF71" i="1"/>
  <c r="EE71" i="1"/>
  <c r="ED71" i="1"/>
  <c r="EC71" i="1"/>
  <c r="EB71" i="1"/>
  <c r="EA71" i="1"/>
  <c r="DZ71" i="1"/>
  <c r="DY71" i="1"/>
  <c r="DX71" i="1"/>
  <c r="DW71" i="1"/>
  <c r="DV71" i="1"/>
  <c r="DU71" i="1"/>
  <c r="DT71" i="1"/>
  <c r="DS71" i="1"/>
  <c r="DR71" i="1"/>
  <c r="DQ71" i="1"/>
  <c r="DO71" i="1"/>
  <c r="DN71" i="1"/>
  <c r="DM71" i="1"/>
  <c r="DL71" i="1"/>
  <c r="DJ71" i="1"/>
  <c r="DH71" i="1"/>
  <c r="DG71" i="1"/>
  <c r="DF71" i="1"/>
  <c r="DE71" i="1"/>
  <c r="DC71" i="1"/>
  <c r="DB71" i="1"/>
  <c r="DA71" i="1"/>
  <c r="CZ71" i="1"/>
  <c r="CY71" i="1"/>
  <c r="CX71" i="1"/>
  <c r="CV71" i="1"/>
  <c r="CU71" i="1"/>
  <c r="CT71" i="1"/>
  <c r="CS71" i="1"/>
  <c r="CR71" i="1"/>
  <c r="CQ71" i="1"/>
  <c r="CO71" i="1"/>
  <c r="CN71" i="1"/>
  <c r="CM71" i="1"/>
  <c r="CL71" i="1"/>
  <c r="CK71" i="1"/>
  <c r="CJ71" i="1"/>
  <c r="CH71" i="1"/>
  <c r="CG71" i="1"/>
  <c r="CF71" i="1"/>
  <c r="CE71" i="1"/>
  <c r="CD71" i="1"/>
  <c r="CC71" i="1"/>
  <c r="CA71" i="1"/>
  <c r="BZ71" i="1"/>
  <c r="BY71" i="1"/>
  <c r="BX71" i="1"/>
  <c r="BW71" i="1"/>
  <c r="BV71" i="1"/>
  <c r="BT71" i="1"/>
  <c r="BS71" i="1"/>
  <c r="BR71" i="1"/>
  <c r="BQ71" i="1"/>
  <c r="BP71" i="1"/>
  <c r="BO71" i="1"/>
  <c r="BM71" i="1"/>
  <c r="BL71" i="1"/>
  <c r="BK71" i="1"/>
  <c r="BJ71" i="1"/>
  <c r="BI71" i="1"/>
  <c r="BH71" i="1"/>
  <c r="BF71" i="1"/>
  <c r="BE71" i="1"/>
  <c r="BD71" i="1"/>
  <c r="BC71" i="1"/>
  <c r="BB71" i="1"/>
  <c r="BA71" i="1"/>
  <c r="AY71" i="1"/>
  <c r="AX71" i="1"/>
  <c r="AW71" i="1"/>
  <c r="AV71" i="1"/>
  <c r="AU71" i="1"/>
  <c r="AT71" i="1"/>
  <c r="AR71" i="1"/>
  <c r="AQ71" i="1"/>
  <c r="AP71" i="1"/>
  <c r="AO71" i="1"/>
  <c r="AN71" i="1"/>
  <c r="AM71" i="1"/>
  <c r="AK71" i="1"/>
  <c r="AJ71" i="1"/>
  <c r="AI71" i="1"/>
  <c r="AH71" i="1"/>
  <c r="AG71" i="1"/>
  <c r="AF71" i="1"/>
  <c r="AD71" i="1"/>
  <c r="AC71" i="1"/>
  <c r="AB71" i="1"/>
  <c r="AA71" i="1"/>
  <c r="Z71" i="1"/>
  <c r="Y71" i="1"/>
  <c r="W71" i="1"/>
  <c r="V71" i="1"/>
  <c r="U71" i="1"/>
  <c r="T71" i="1"/>
  <c r="S71" i="1"/>
  <c r="R71" i="1"/>
  <c r="P71" i="1"/>
  <c r="O71" i="1"/>
  <c r="N71" i="1"/>
  <c r="M71" i="1"/>
  <c r="L71" i="1"/>
  <c r="K71" i="1"/>
  <c r="I71" i="1"/>
  <c r="H71" i="1"/>
  <c r="G71" i="1"/>
  <c r="F71" i="1"/>
  <c r="E71" i="1"/>
  <c r="D71" i="1"/>
  <c r="C71" i="1"/>
  <c r="APX70" i="1"/>
  <c r="APW70" i="1"/>
  <c r="APV70" i="1"/>
  <c r="APU70" i="1"/>
  <c r="APT70" i="1"/>
  <c r="APS70" i="1"/>
  <c r="APR70" i="1"/>
  <c r="APQ70" i="1"/>
  <c r="APP70" i="1"/>
  <c r="APM70" i="1"/>
  <c r="APL70" i="1"/>
  <c r="APK70" i="1"/>
  <c r="APJ70" i="1"/>
  <c r="API70" i="1"/>
  <c r="APH70" i="1"/>
  <c r="APG70" i="1"/>
  <c r="APF70" i="1"/>
  <c r="APD70" i="1"/>
  <c r="APC70" i="1"/>
  <c r="APB70" i="1"/>
  <c r="AOZ70" i="1"/>
  <c r="AOY70" i="1"/>
  <c r="AOX70" i="1"/>
  <c r="AOW70" i="1"/>
  <c r="AOV70" i="1"/>
  <c r="AOU70" i="1"/>
  <c r="AOS70" i="1"/>
  <c r="AOR70" i="1"/>
  <c r="AOQ70" i="1"/>
  <c r="AOP70" i="1"/>
  <c r="AOO70" i="1"/>
  <c r="AON70" i="1"/>
  <c r="AOM70" i="1"/>
  <c r="AOL70" i="1"/>
  <c r="AOK70" i="1"/>
  <c r="AOJ70" i="1"/>
  <c r="AOI70" i="1"/>
  <c r="AOH70" i="1"/>
  <c r="AOG70" i="1"/>
  <c r="AOF70" i="1"/>
  <c r="AOE70" i="1"/>
  <c r="AOD70" i="1"/>
  <c r="AOC70" i="1"/>
  <c r="AOB70" i="1"/>
  <c r="AOA70" i="1"/>
  <c r="ANZ70" i="1"/>
  <c r="ANY70" i="1"/>
  <c r="ANX70" i="1"/>
  <c r="ANV70" i="1"/>
  <c r="ANU70" i="1"/>
  <c r="ANT70" i="1"/>
  <c r="ANS70" i="1"/>
  <c r="ANR70" i="1"/>
  <c r="ANQ70" i="1"/>
  <c r="ANP70" i="1"/>
  <c r="ANN70" i="1"/>
  <c r="ANM70" i="1"/>
  <c r="ANL70" i="1"/>
  <c r="ANK70" i="1"/>
  <c r="ANJ70" i="1"/>
  <c r="ANI70" i="1"/>
  <c r="ANH70" i="1"/>
  <c r="ANF70" i="1"/>
  <c r="ANE70" i="1"/>
  <c r="AND70" i="1"/>
  <c r="ANC70" i="1"/>
  <c r="ANB70" i="1"/>
  <c r="ANA70" i="1"/>
  <c r="AMZ70" i="1"/>
  <c r="AMX70" i="1"/>
  <c r="AMW70" i="1"/>
  <c r="AMV70" i="1"/>
  <c r="AMU70" i="1"/>
  <c r="AMT70" i="1"/>
  <c r="AMS70" i="1"/>
  <c r="AMR70" i="1"/>
  <c r="AMQ70" i="1"/>
  <c r="AMP70" i="1"/>
  <c r="AMO70" i="1"/>
  <c r="AMN70" i="1"/>
  <c r="AMM70" i="1"/>
  <c r="AML70" i="1"/>
  <c r="AMK70" i="1"/>
  <c r="AMJ70" i="1"/>
  <c r="AMI70" i="1"/>
  <c r="AMH70" i="1"/>
  <c r="AMG70" i="1"/>
  <c r="AMF70" i="1"/>
  <c r="AME70" i="1"/>
  <c r="AMD70" i="1"/>
  <c r="AMC70" i="1"/>
  <c r="AMB70" i="1"/>
  <c r="AMA70" i="1"/>
  <c r="ALZ70" i="1"/>
  <c r="ALY70" i="1"/>
  <c r="ALX70" i="1"/>
  <c r="ALW70" i="1"/>
  <c r="ALV70" i="1"/>
  <c r="ALU70" i="1"/>
  <c r="ALT70" i="1"/>
  <c r="ALR70" i="1"/>
  <c r="ALQ70" i="1"/>
  <c r="ALP70" i="1"/>
  <c r="ALO70" i="1"/>
  <c r="ALN70" i="1"/>
  <c r="ALM70" i="1"/>
  <c r="ALL70" i="1"/>
  <c r="ALK70" i="1"/>
  <c r="ALI70" i="1"/>
  <c r="ALH70" i="1"/>
  <c r="ALG70" i="1"/>
  <c r="ALF70" i="1"/>
  <c r="ALE70" i="1"/>
  <c r="ALD70" i="1"/>
  <c r="ALC70" i="1"/>
  <c r="ALB70" i="1"/>
  <c r="ALA70" i="1"/>
  <c r="AKZ70" i="1"/>
  <c r="AKY70" i="1"/>
  <c r="AKX70" i="1"/>
  <c r="AKW70" i="1"/>
  <c r="AKV70" i="1"/>
  <c r="AKU70" i="1"/>
  <c r="AKS70" i="1"/>
  <c r="AKR70" i="1"/>
  <c r="AKQ70" i="1"/>
  <c r="AKP70" i="1"/>
  <c r="AKO70" i="1"/>
  <c r="AKN70" i="1"/>
  <c r="AKM70" i="1"/>
  <c r="AKJ70" i="1"/>
  <c r="AKI70" i="1"/>
  <c r="AKH70" i="1"/>
  <c r="AKG70" i="1"/>
  <c r="AKF70" i="1"/>
  <c r="AKC70" i="1"/>
  <c r="AKB70" i="1"/>
  <c r="AKA70" i="1"/>
  <c r="AJZ70" i="1"/>
  <c r="AJY70" i="1"/>
  <c r="AJX70" i="1"/>
  <c r="AJW70" i="1"/>
  <c r="AJV70" i="1"/>
  <c r="AJU70" i="1"/>
  <c r="AJT70" i="1"/>
  <c r="AJS70" i="1"/>
  <c r="AJQ70" i="1"/>
  <c r="AJP70" i="1"/>
  <c r="AJO70" i="1"/>
  <c r="AJL70" i="1"/>
  <c r="AJK70" i="1"/>
  <c r="AJJ70" i="1"/>
  <c r="AJI70" i="1"/>
  <c r="AJH70" i="1"/>
  <c r="AJF70" i="1"/>
  <c r="AJD70" i="1"/>
  <c r="AJC70" i="1"/>
  <c r="AJB70" i="1"/>
  <c r="AJA70" i="1"/>
  <c r="AIZ70" i="1"/>
  <c r="AIY70" i="1"/>
  <c r="AIX70" i="1"/>
  <c r="AIW70" i="1"/>
  <c r="AIV70" i="1"/>
  <c r="AIT70" i="1"/>
  <c r="AIS70" i="1"/>
  <c r="AIR70" i="1"/>
  <c r="AIQ70" i="1"/>
  <c r="AIP70" i="1"/>
  <c r="AIO70" i="1"/>
  <c r="AIN70" i="1"/>
  <c r="AIL70" i="1"/>
  <c r="AIK70" i="1"/>
  <c r="AIJ70" i="1"/>
  <c r="AII70" i="1"/>
  <c r="AIH70" i="1"/>
  <c r="AIG70" i="1"/>
  <c r="AIF70" i="1"/>
  <c r="AID70" i="1"/>
  <c r="AIC70" i="1"/>
  <c r="AIB70" i="1"/>
  <c r="AIA70" i="1"/>
  <c r="AHZ70" i="1"/>
  <c r="AHY70" i="1"/>
  <c r="AHX70" i="1"/>
  <c r="AHV70" i="1"/>
  <c r="AHU70" i="1"/>
  <c r="AHT70" i="1"/>
  <c r="AHS70" i="1"/>
  <c r="AHR70" i="1"/>
  <c r="AHQ70" i="1"/>
  <c r="AHP70" i="1"/>
  <c r="AHN70" i="1"/>
  <c r="AHM70" i="1"/>
  <c r="AHL70" i="1"/>
  <c r="AHK70" i="1"/>
  <c r="AHJ70" i="1"/>
  <c r="AHH70" i="1"/>
  <c r="AHG70" i="1"/>
  <c r="AHF70" i="1"/>
  <c r="AHE70" i="1"/>
  <c r="AHD70" i="1"/>
  <c r="AHB70" i="1"/>
  <c r="AHA70" i="1"/>
  <c r="AGZ70" i="1"/>
  <c r="AGY70" i="1"/>
  <c r="AGX70" i="1"/>
  <c r="AGV70" i="1"/>
  <c r="AGU70" i="1"/>
  <c r="AGT70" i="1"/>
  <c r="AGS70" i="1"/>
  <c r="AGR70" i="1"/>
  <c r="AGP70" i="1"/>
  <c r="AGO70" i="1"/>
  <c r="AGN70" i="1"/>
  <c r="AGM70" i="1"/>
  <c r="AGL70" i="1"/>
  <c r="AGJ70" i="1"/>
  <c r="AGI70" i="1"/>
  <c r="AGH70" i="1"/>
  <c r="AGG70" i="1"/>
  <c r="AGF70" i="1"/>
  <c r="AGD70" i="1"/>
  <c r="AGC70" i="1"/>
  <c r="AGB70" i="1"/>
  <c r="AGA70" i="1"/>
  <c r="AFZ70" i="1"/>
  <c r="AFX70" i="1"/>
  <c r="AFW70" i="1"/>
  <c r="AFV70" i="1"/>
  <c r="AFU70" i="1"/>
  <c r="AFT70" i="1"/>
  <c r="AFR70" i="1"/>
  <c r="AFQ70" i="1"/>
  <c r="AFP70" i="1"/>
  <c r="AFO70" i="1"/>
  <c r="AFN70" i="1"/>
  <c r="AFL70" i="1"/>
  <c r="AFK70" i="1"/>
  <c r="AFJ70" i="1"/>
  <c r="AFI70" i="1"/>
  <c r="AFH70" i="1"/>
  <c r="AFF70" i="1"/>
  <c r="AFE70" i="1"/>
  <c r="AFD70" i="1"/>
  <c r="AFC70" i="1"/>
  <c r="AFB70" i="1"/>
  <c r="AEZ70" i="1"/>
  <c r="AEY70" i="1"/>
  <c r="AEX70" i="1"/>
  <c r="AEW70" i="1"/>
  <c r="AEV70" i="1"/>
  <c r="AET70" i="1"/>
  <c r="AES70" i="1"/>
  <c r="AER70" i="1"/>
  <c r="AEQ70" i="1"/>
  <c r="AEP70" i="1"/>
  <c r="AEN70" i="1"/>
  <c r="AEM70" i="1"/>
  <c r="AEL70" i="1"/>
  <c r="AEK70" i="1"/>
  <c r="AEJ70" i="1"/>
  <c r="AEH70" i="1"/>
  <c r="AEG70" i="1"/>
  <c r="AEF70" i="1"/>
  <c r="AEE70" i="1"/>
  <c r="AEC70" i="1"/>
  <c r="AEB70" i="1"/>
  <c r="AEA70" i="1"/>
  <c r="ADZ70" i="1"/>
  <c r="ADY70" i="1"/>
  <c r="ADX70" i="1"/>
  <c r="ADW70" i="1"/>
  <c r="ADV70" i="1"/>
  <c r="ADU70" i="1"/>
  <c r="ADT70" i="1"/>
  <c r="ADS70" i="1"/>
  <c r="ADR70" i="1"/>
  <c r="ADQ70" i="1"/>
  <c r="ADP70" i="1"/>
  <c r="ADO70" i="1"/>
  <c r="ADN70" i="1"/>
  <c r="ADM70" i="1"/>
  <c r="ADL70" i="1"/>
  <c r="ADK70" i="1"/>
  <c r="ADJ70" i="1"/>
  <c r="ADI70" i="1"/>
  <c r="ADH70" i="1"/>
  <c r="ADG70" i="1"/>
  <c r="ADF70" i="1"/>
  <c r="ADE70" i="1"/>
  <c r="ADD70" i="1"/>
  <c r="ADC70" i="1"/>
  <c r="ADB70" i="1"/>
  <c r="ADA70" i="1"/>
  <c r="ACZ70" i="1"/>
  <c r="ACY70" i="1"/>
  <c r="ACX70" i="1"/>
  <c r="ACW70" i="1"/>
  <c r="ACV70" i="1"/>
  <c r="ACU70" i="1"/>
  <c r="ACT70" i="1"/>
  <c r="ACS70" i="1"/>
  <c r="ACR70" i="1"/>
  <c r="ACP70" i="1"/>
  <c r="ACO70" i="1"/>
  <c r="ACN70" i="1"/>
  <c r="ACM70" i="1"/>
  <c r="ACK70" i="1"/>
  <c r="ACJ70" i="1"/>
  <c r="ACI70" i="1"/>
  <c r="ACH70" i="1"/>
  <c r="ACG70" i="1"/>
  <c r="ACE70" i="1"/>
  <c r="ACD70" i="1"/>
  <c r="ACC70" i="1"/>
  <c r="ACB70" i="1"/>
  <c r="ACA70" i="1"/>
  <c r="ABZ70" i="1"/>
  <c r="ABY70" i="1"/>
  <c r="ABW70" i="1"/>
  <c r="ABV70" i="1"/>
  <c r="ABU70" i="1"/>
  <c r="ABT70" i="1"/>
  <c r="ABS70" i="1"/>
  <c r="ABR70" i="1"/>
  <c r="ABQ70" i="1"/>
  <c r="ABP70" i="1"/>
  <c r="ABO70" i="1"/>
  <c r="ABN70" i="1"/>
  <c r="ABM70" i="1"/>
  <c r="ABL70" i="1"/>
  <c r="ABK70" i="1"/>
  <c r="ABJ70" i="1"/>
  <c r="ABI70" i="1"/>
  <c r="ABG70" i="1"/>
  <c r="ABF70" i="1"/>
  <c r="ABE70" i="1"/>
  <c r="ABD70" i="1"/>
  <c r="ABC70" i="1"/>
  <c r="ABB70" i="1"/>
  <c r="ABA70" i="1"/>
  <c r="AAZ70" i="1"/>
  <c r="AAY70" i="1"/>
  <c r="AAX70" i="1"/>
  <c r="AAW70" i="1"/>
  <c r="AAU70" i="1"/>
  <c r="AAT70" i="1"/>
  <c r="AAS70" i="1"/>
  <c r="AAR70" i="1"/>
  <c r="AAQ70" i="1"/>
  <c r="AAO70" i="1"/>
  <c r="AAN70" i="1"/>
  <c r="AAM70" i="1"/>
  <c r="AAK70" i="1"/>
  <c r="AAJ70" i="1"/>
  <c r="AAI70" i="1"/>
  <c r="AAH70" i="1"/>
  <c r="AAG70" i="1"/>
  <c r="AAF70" i="1"/>
  <c r="AAE70" i="1"/>
  <c r="AAC70" i="1"/>
  <c r="AAB70" i="1"/>
  <c r="AAA70" i="1"/>
  <c r="ZZ70" i="1"/>
  <c r="ZY70" i="1"/>
  <c r="ZX70" i="1"/>
  <c r="ZW70" i="1"/>
  <c r="ZV70" i="1"/>
  <c r="ZU70" i="1"/>
  <c r="ZS70" i="1"/>
  <c r="ZR70" i="1"/>
  <c r="ZQ70" i="1"/>
  <c r="ZP70" i="1"/>
  <c r="ZO70" i="1"/>
  <c r="ZN70" i="1"/>
  <c r="ZL70" i="1"/>
  <c r="ZK70" i="1"/>
  <c r="ZJ70" i="1"/>
  <c r="ZI70" i="1"/>
  <c r="ZG70" i="1"/>
  <c r="ZF70" i="1"/>
  <c r="ZE70" i="1"/>
  <c r="ZD70" i="1"/>
  <c r="ZB70" i="1"/>
  <c r="ZA70" i="1"/>
  <c r="YZ70" i="1"/>
  <c r="YY70" i="1"/>
  <c r="YX70" i="1"/>
  <c r="YW70" i="1"/>
  <c r="YU70" i="1"/>
  <c r="YT70" i="1"/>
  <c r="YS70" i="1"/>
  <c r="YR70" i="1"/>
  <c r="YQ70" i="1"/>
  <c r="YP70" i="1"/>
  <c r="YN70" i="1"/>
  <c r="YM70" i="1"/>
  <c r="YL70" i="1"/>
  <c r="YK70" i="1"/>
  <c r="YI70" i="1"/>
  <c r="YH70" i="1"/>
  <c r="YG70" i="1"/>
  <c r="YF70" i="1"/>
  <c r="YE70" i="1"/>
  <c r="YD70" i="1"/>
  <c r="YC70" i="1"/>
  <c r="YB70" i="1"/>
  <c r="YA70" i="1"/>
  <c r="XZ70" i="1"/>
  <c r="XY70" i="1"/>
  <c r="XX70" i="1"/>
  <c r="XW70" i="1"/>
  <c r="XV70" i="1"/>
  <c r="XU70" i="1"/>
  <c r="XT70" i="1"/>
  <c r="XS70" i="1"/>
  <c r="XP70" i="1"/>
  <c r="XN70" i="1"/>
  <c r="XM70" i="1"/>
  <c r="XL70" i="1"/>
  <c r="XJ70" i="1"/>
  <c r="XI70" i="1"/>
  <c r="XH70" i="1"/>
  <c r="XG70" i="1"/>
  <c r="XF70" i="1"/>
  <c r="XE70" i="1"/>
  <c r="XD70" i="1"/>
  <c r="XC70" i="1"/>
  <c r="XA70" i="1"/>
  <c r="WZ70" i="1"/>
  <c r="WY70" i="1"/>
  <c r="WX70" i="1"/>
  <c r="WW70" i="1"/>
  <c r="WV70" i="1"/>
  <c r="WU70" i="1"/>
  <c r="WR70" i="1"/>
  <c r="WQ70" i="1"/>
  <c r="WP70" i="1"/>
  <c r="WO70" i="1"/>
  <c r="WN70" i="1"/>
  <c r="WM70" i="1"/>
  <c r="WL70" i="1"/>
  <c r="WI70" i="1"/>
  <c r="WH70" i="1"/>
  <c r="WG70" i="1"/>
  <c r="WF70" i="1"/>
  <c r="WE70" i="1"/>
  <c r="WD70" i="1"/>
  <c r="WC70" i="1"/>
  <c r="WB70" i="1"/>
  <c r="WA70" i="1"/>
  <c r="VZ70" i="1"/>
  <c r="VY70" i="1"/>
  <c r="VW70" i="1"/>
  <c r="VV70" i="1"/>
  <c r="VU70" i="1"/>
  <c r="VR70" i="1"/>
  <c r="VQ70" i="1"/>
  <c r="VP70" i="1"/>
  <c r="VO70" i="1"/>
  <c r="VN70" i="1"/>
  <c r="VM70" i="1"/>
  <c r="VL70" i="1"/>
  <c r="VK70" i="1"/>
  <c r="VJ70" i="1"/>
  <c r="VG70" i="1"/>
  <c r="VF70" i="1"/>
  <c r="VE70" i="1"/>
  <c r="VD70" i="1"/>
  <c r="VC70" i="1"/>
  <c r="VB70" i="1"/>
  <c r="VA70" i="1"/>
  <c r="UZ70" i="1"/>
  <c r="UY70" i="1"/>
  <c r="UW70" i="1"/>
  <c r="UV70" i="1"/>
  <c r="UU70" i="1"/>
  <c r="UT70" i="1"/>
  <c r="US70" i="1"/>
  <c r="UR70" i="1"/>
  <c r="UQ70" i="1"/>
  <c r="UP70" i="1"/>
  <c r="UO70" i="1"/>
  <c r="UN70" i="1"/>
  <c r="UM70" i="1"/>
  <c r="UL70" i="1"/>
  <c r="UK70" i="1"/>
  <c r="UJ70" i="1"/>
  <c r="UI70" i="1"/>
  <c r="UH70" i="1"/>
  <c r="UG70" i="1"/>
  <c r="UF70" i="1"/>
  <c r="UE70" i="1"/>
  <c r="UD70" i="1"/>
  <c r="UC70" i="1"/>
  <c r="UB70" i="1"/>
  <c r="UA70" i="1"/>
  <c r="TZ70" i="1"/>
  <c r="TY70" i="1"/>
  <c r="TX70" i="1"/>
  <c r="TW70" i="1"/>
  <c r="TV70" i="1"/>
  <c r="TU70" i="1"/>
  <c r="TT70" i="1"/>
  <c r="TS70" i="1"/>
  <c r="TQ70" i="1"/>
  <c r="TP70" i="1"/>
  <c r="TO70" i="1"/>
  <c r="TN70" i="1"/>
  <c r="TM70" i="1"/>
  <c r="TL70" i="1"/>
  <c r="TK70" i="1"/>
  <c r="TI70" i="1"/>
  <c r="TH70" i="1"/>
  <c r="TG70" i="1"/>
  <c r="TF70" i="1"/>
  <c r="TE70" i="1"/>
  <c r="TD70" i="1"/>
  <c r="TC70" i="1"/>
  <c r="TB70" i="1"/>
  <c r="TA70" i="1"/>
  <c r="SZ70" i="1"/>
  <c r="SY70" i="1"/>
  <c r="SX70" i="1"/>
  <c r="SW70" i="1"/>
  <c r="SV70" i="1"/>
  <c r="ST70" i="1"/>
  <c r="SS70" i="1"/>
  <c r="SR70" i="1"/>
  <c r="SQ70" i="1"/>
  <c r="SP70" i="1"/>
  <c r="SN70" i="1"/>
  <c r="SM70" i="1"/>
  <c r="SL70" i="1"/>
  <c r="SK70" i="1"/>
  <c r="SJ70" i="1"/>
  <c r="SI70" i="1"/>
  <c r="SG70" i="1"/>
  <c r="SF70" i="1"/>
  <c r="SE70" i="1"/>
  <c r="SD70" i="1"/>
  <c r="SC70" i="1"/>
  <c r="SB70" i="1"/>
  <c r="SA70" i="1"/>
  <c r="RZ70" i="1"/>
  <c r="RY70" i="1"/>
  <c r="RW70" i="1"/>
  <c r="RV70" i="1"/>
  <c r="RU70" i="1"/>
  <c r="RS70" i="1"/>
  <c r="RR70" i="1"/>
  <c r="RQ70" i="1"/>
  <c r="RO70" i="1"/>
  <c r="RN70" i="1"/>
  <c r="RM70" i="1"/>
  <c r="RL70" i="1"/>
  <c r="RK70" i="1"/>
  <c r="RH70" i="1"/>
  <c r="RG70" i="1"/>
  <c r="RF70" i="1"/>
  <c r="RE70" i="1"/>
  <c r="RD70" i="1"/>
  <c r="RC70" i="1"/>
  <c r="RB70" i="1"/>
  <c r="RA70" i="1"/>
  <c r="QZ70" i="1"/>
  <c r="QY70" i="1"/>
  <c r="QW70" i="1"/>
  <c r="QV70" i="1"/>
  <c r="QU70" i="1"/>
  <c r="QS70" i="1"/>
  <c r="QR70" i="1"/>
  <c r="QQ70" i="1"/>
  <c r="QP70" i="1"/>
  <c r="QO70" i="1"/>
  <c r="QM70" i="1"/>
  <c r="QL70" i="1"/>
  <c r="QK70" i="1"/>
  <c r="QJ70" i="1"/>
  <c r="QI70" i="1"/>
  <c r="QG70" i="1"/>
  <c r="QF70" i="1"/>
  <c r="QE70" i="1"/>
  <c r="QD70" i="1"/>
  <c r="QC70" i="1"/>
  <c r="QA70" i="1"/>
  <c r="PZ70" i="1"/>
  <c r="PY70" i="1"/>
  <c r="PX70" i="1"/>
  <c r="PW70" i="1"/>
  <c r="PU70" i="1"/>
  <c r="PT70" i="1"/>
  <c r="PS70" i="1"/>
  <c r="PR70" i="1"/>
  <c r="PQ70" i="1"/>
  <c r="PO70" i="1"/>
  <c r="PN70" i="1"/>
  <c r="PM70" i="1"/>
  <c r="PL70" i="1"/>
  <c r="PK70" i="1"/>
  <c r="PI70" i="1"/>
  <c r="PH70" i="1"/>
  <c r="PG70" i="1"/>
  <c r="PF70" i="1"/>
  <c r="PE70" i="1"/>
  <c r="PC70" i="1"/>
  <c r="PB70" i="1"/>
  <c r="PA70" i="1"/>
  <c r="OZ70" i="1"/>
  <c r="OY70" i="1"/>
  <c r="OW70" i="1"/>
  <c r="OV70" i="1"/>
  <c r="OU70" i="1"/>
  <c r="OT70" i="1"/>
  <c r="OS70" i="1"/>
  <c r="OQ70" i="1"/>
  <c r="OP70" i="1"/>
  <c r="OO70" i="1"/>
  <c r="ON70" i="1"/>
  <c r="OM70" i="1"/>
  <c r="OK70" i="1"/>
  <c r="OJ70" i="1"/>
  <c r="OI70" i="1"/>
  <c r="OH70" i="1"/>
  <c r="OG70" i="1"/>
  <c r="OF70" i="1"/>
  <c r="OD70" i="1"/>
  <c r="OC70" i="1"/>
  <c r="OB70" i="1"/>
  <c r="OA70" i="1"/>
  <c r="NZ70" i="1"/>
  <c r="NY70" i="1"/>
  <c r="NW70" i="1"/>
  <c r="NV70" i="1"/>
  <c r="NU70" i="1"/>
  <c r="NT70" i="1"/>
  <c r="NS70" i="1"/>
  <c r="NQ70" i="1"/>
  <c r="NP70" i="1"/>
  <c r="NO70" i="1"/>
  <c r="NN70" i="1"/>
  <c r="NM70" i="1"/>
  <c r="NK70" i="1"/>
  <c r="NJ70" i="1"/>
  <c r="NI70" i="1"/>
  <c r="NH70" i="1"/>
  <c r="NG70" i="1"/>
  <c r="NE70" i="1"/>
  <c r="ND70" i="1"/>
  <c r="NC70" i="1"/>
  <c r="NB70" i="1"/>
  <c r="NA70" i="1"/>
  <c r="MY70" i="1"/>
  <c r="MX70" i="1"/>
  <c r="MW70" i="1"/>
  <c r="MV70" i="1"/>
  <c r="MU70" i="1"/>
  <c r="MS70" i="1"/>
  <c r="MR70" i="1"/>
  <c r="MQ70" i="1"/>
  <c r="MP70" i="1"/>
  <c r="MO70" i="1"/>
  <c r="MM70" i="1"/>
  <c r="ML70" i="1"/>
  <c r="MK70" i="1"/>
  <c r="MJ70" i="1"/>
  <c r="MI70" i="1"/>
  <c r="MG70" i="1"/>
  <c r="MF70" i="1"/>
  <c r="ME70" i="1"/>
  <c r="MD70" i="1"/>
  <c r="MC70" i="1"/>
  <c r="MA70" i="1"/>
  <c r="LZ70" i="1"/>
  <c r="LY70" i="1"/>
  <c r="LX70" i="1"/>
  <c r="LW70" i="1"/>
  <c r="LU70" i="1"/>
  <c r="LT70" i="1"/>
  <c r="LS70" i="1"/>
  <c r="LR70" i="1"/>
  <c r="LQ70" i="1"/>
  <c r="LO70" i="1"/>
  <c r="LN70" i="1"/>
  <c r="LM70" i="1"/>
  <c r="LL70" i="1"/>
  <c r="LK70" i="1"/>
  <c r="LI70" i="1"/>
  <c r="LH70" i="1"/>
  <c r="LG70" i="1"/>
  <c r="LF70" i="1"/>
  <c r="LE70" i="1"/>
  <c r="LC70" i="1"/>
  <c r="LB70" i="1"/>
  <c r="LA70" i="1"/>
  <c r="KZ70" i="1"/>
  <c r="KY70" i="1"/>
  <c r="KW70" i="1"/>
  <c r="KV70" i="1"/>
  <c r="KU70" i="1"/>
  <c r="KT70" i="1"/>
  <c r="KS70" i="1"/>
  <c r="KR70" i="1"/>
  <c r="KP70" i="1"/>
  <c r="KO70" i="1"/>
  <c r="KN70" i="1"/>
  <c r="KM70" i="1"/>
  <c r="KL70" i="1"/>
  <c r="KK70" i="1"/>
  <c r="KJ70" i="1"/>
  <c r="KI70" i="1"/>
  <c r="KH70" i="1"/>
  <c r="KG70" i="1"/>
  <c r="KF70" i="1"/>
  <c r="KE70" i="1"/>
  <c r="KD70" i="1"/>
  <c r="KC70" i="1"/>
  <c r="KB70" i="1"/>
  <c r="KA70" i="1"/>
  <c r="JZ70" i="1"/>
  <c r="JY70" i="1"/>
  <c r="JX70" i="1"/>
  <c r="JW70" i="1"/>
  <c r="JV70" i="1"/>
  <c r="JU70" i="1"/>
  <c r="JT70" i="1"/>
  <c r="JS70" i="1"/>
  <c r="JQ70" i="1"/>
  <c r="JP70" i="1"/>
  <c r="JO70" i="1"/>
  <c r="JN70" i="1"/>
  <c r="JM70" i="1"/>
  <c r="JL70" i="1"/>
  <c r="JJ70" i="1"/>
  <c r="JI70" i="1"/>
  <c r="JH70" i="1"/>
  <c r="JG70" i="1"/>
  <c r="JF70" i="1"/>
  <c r="JE70" i="1"/>
  <c r="JC70" i="1"/>
  <c r="JB70" i="1"/>
  <c r="JA70" i="1"/>
  <c r="IZ70" i="1"/>
  <c r="IY70" i="1"/>
  <c r="IX70" i="1"/>
  <c r="IV70" i="1"/>
  <c r="IU70" i="1"/>
  <c r="IT70" i="1"/>
  <c r="IS70" i="1"/>
  <c r="IR70" i="1"/>
  <c r="IQ70" i="1"/>
  <c r="IO70" i="1"/>
  <c r="IN70" i="1"/>
  <c r="IM70" i="1"/>
  <c r="IL70" i="1"/>
  <c r="IK70" i="1"/>
  <c r="IJ70" i="1"/>
  <c r="IH70" i="1"/>
  <c r="IG70" i="1"/>
  <c r="IF70" i="1"/>
  <c r="IE70" i="1"/>
  <c r="ID70" i="1"/>
  <c r="IC70" i="1"/>
  <c r="IA70" i="1"/>
  <c r="HZ70" i="1"/>
  <c r="HY70" i="1"/>
  <c r="HX70" i="1"/>
  <c r="HW70" i="1"/>
  <c r="HV70" i="1"/>
  <c r="HT70" i="1"/>
  <c r="HS70" i="1"/>
  <c r="HR70" i="1"/>
  <c r="HQ70" i="1"/>
  <c r="HP70" i="1"/>
  <c r="HO70" i="1"/>
  <c r="HM70" i="1"/>
  <c r="HL70" i="1"/>
  <c r="HK70" i="1"/>
  <c r="HJ70" i="1"/>
  <c r="HI70" i="1"/>
  <c r="HH70" i="1"/>
  <c r="HF70" i="1"/>
  <c r="HE70" i="1"/>
  <c r="HD70" i="1"/>
  <c r="HC70" i="1"/>
  <c r="HB70" i="1"/>
  <c r="HA70" i="1"/>
  <c r="GY70" i="1"/>
  <c r="GX70" i="1"/>
  <c r="GW70" i="1"/>
  <c r="GV70" i="1"/>
  <c r="GU70" i="1"/>
  <c r="GT70" i="1"/>
  <c r="GR70" i="1"/>
  <c r="GQ70" i="1"/>
  <c r="GP70" i="1"/>
  <c r="GO70" i="1"/>
  <c r="GN70" i="1"/>
  <c r="GM70" i="1"/>
  <c r="GK70" i="1"/>
  <c r="GJ70" i="1"/>
  <c r="GI70" i="1"/>
  <c r="GH70" i="1"/>
  <c r="GG70" i="1"/>
  <c r="GF70" i="1"/>
  <c r="GD70" i="1"/>
  <c r="GC70" i="1"/>
  <c r="GB70" i="1"/>
  <c r="GA70" i="1"/>
  <c r="FZ70" i="1"/>
  <c r="FY70" i="1"/>
  <c r="FW70" i="1"/>
  <c r="FV70" i="1"/>
  <c r="FU70" i="1"/>
  <c r="FT70" i="1"/>
  <c r="FS70" i="1"/>
  <c r="FR70" i="1"/>
  <c r="FP70" i="1"/>
  <c r="FO70" i="1"/>
  <c r="FN70" i="1"/>
  <c r="FM70" i="1"/>
  <c r="FL70" i="1"/>
  <c r="FK70" i="1"/>
  <c r="FI70" i="1"/>
  <c r="FH70" i="1"/>
  <c r="FG70" i="1"/>
  <c r="FF70" i="1"/>
  <c r="FE70" i="1"/>
  <c r="FD70" i="1"/>
  <c r="FB70" i="1"/>
  <c r="FA70" i="1"/>
  <c r="EZ70" i="1"/>
  <c r="EY70" i="1"/>
  <c r="EX70" i="1"/>
  <c r="EW70" i="1"/>
  <c r="EU70" i="1"/>
  <c r="ET70" i="1"/>
  <c r="ES70" i="1"/>
  <c r="ER70" i="1"/>
  <c r="EQ70" i="1"/>
  <c r="EP70" i="1"/>
  <c r="EN70" i="1"/>
  <c r="EM70" i="1"/>
  <c r="EL70" i="1"/>
  <c r="EK70" i="1"/>
  <c r="EJ70" i="1"/>
  <c r="EI70" i="1"/>
  <c r="EG70" i="1"/>
  <c r="EF70" i="1"/>
  <c r="EE70" i="1"/>
  <c r="ED70" i="1"/>
  <c r="EC70" i="1"/>
  <c r="EB70" i="1"/>
  <c r="EA70" i="1"/>
  <c r="DZ70" i="1"/>
  <c r="DY70" i="1"/>
  <c r="DX70" i="1"/>
  <c r="DW70" i="1"/>
  <c r="DV70" i="1"/>
  <c r="DU70" i="1"/>
  <c r="DT70" i="1"/>
  <c r="DS70" i="1"/>
  <c r="DR70" i="1"/>
  <c r="DQ70" i="1"/>
  <c r="DO70" i="1"/>
  <c r="DN70" i="1"/>
  <c r="DM70" i="1"/>
  <c r="DL70" i="1"/>
  <c r="DJ70" i="1"/>
  <c r="DH70" i="1"/>
  <c r="DG70" i="1"/>
  <c r="DF70" i="1"/>
  <c r="DE70" i="1"/>
  <c r="DC70" i="1"/>
  <c r="DB70" i="1"/>
  <c r="DA70" i="1"/>
  <c r="CZ70" i="1"/>
  <c r="CY70" i="1"/>
  <c r="CX70" i="1"/>
  <c r="CV70" i="1"/>
  <c r="CU70" i="1"/>
  <c r="CT70" i="1"/>
  <c r="CS70" i="1"/>
  <c r="CR70" i="1"/>
  <c r="CQ70" i="1"/>
  <c r="CO70" i="1"/>
  <c r="CN70" i="1"/>
  <c r="CM70" i="1"/>
  <c r="CL70" i="1"/>
  <c r="CK70" i="1"/>
  <c r="CJ70" i="1"/>
  <c r="CH70" i="1"/>
  <c r="CG70" i="1"/>
  <c r="CF70" i="1"/>
  <c r="CE70" i="1"/>
  <c r="CD70" i="1"/>
  <c r="CC70" i="1"/>
  <c r="CA70" i="1"/>
  <c r="BZ70" i="1"/>
  <c r="BY70" i="1"/>
  <c r="BX70" i="1"/>
  <c r="BW70" i="1"/>
  <c r="BV70" i="1"/>
  <c r="BT70" i="1"/>
  <c r="BS70" i="1"/>
  <c r="BR70" i="1"/>
  <c r="BQ70" i="1"/>
  <c r="BP70" i="1"/>
  <c r="BO70" i="1"/>
  <c r="BM70" i="1"/>
  <c r="BL70" i="1"/>
  <c r="BK70" i="1"/>
  <c r="BJ70" i="1"/>
  <c r="BI70" i="1"/>
  <c r="BH70" i="1"/>
  <c r="BF70" i="1"/>
  <c r="BE70" i="1"/>
  <c r="BD70" i="1"/>
  <c r="BC70" i="1"/>
  <c r="BB70" i="1"/>
  <c r="BA70" i="1"/>
  <c r="AY70" i="1"/>
  <c r="AX70" i="1"/>
  <c r="AW70" i="1"/>
  <c r="AV70" i="1"/>
  <c r="AU70" i="1"/>
  <c r="AT70" i="1"/>
  <c r="AR70" i="1"/>
  <c r="AQ70" i="1"/>
  <c r="AP70" i="1"/>
  <c r="AO70" i="1"/>
  <c r="AN70" i="1"/>
  <c r="AM70" i="1"/>
  <c r="AK70" i="1"/>
  <c r="AJ70" i="1"/>
  <c r="AI70" i="1"/>
  <c r="AH70" i="1"/>
  <c r="AG70" i="1"/>
  <c r="AF70" i="1"/>
  <c r="AD70" i="1"/>
  <c r="AC70" i="1"/>
  <c r="AB70" i="1"/>
  <c r="AA70" i="1"/>
  <c r="Z70" i="1"/>
  <c r="Y70" i="1"/>
  <c r="W70" i="1"/>
  <c r="V70" i="1"/>
  <c r="U70" i="1"/>
  <c r="T70" i="1"/>
  <c r="S70" i="1"/>
  <c r="R70" i="1"/>
  <c r="P70" i="1"/>
  <c r="O70" i="1"/>
  <c r="N70" i="1"/>
  <c r="M70" i="1"/>
  <c r="L70" i="1"/>
  <c r="K70" i="1"/>
  <c r="I70" i="1"/>
  <c r="H70" i="1"/>
  <c r="G70" i="1"/>
  <c r="F70" i="1"/>
  <c r="E70" i="1"/>
  <c r="D70" i="1"/>
  <c r="C70" i="1"/>
  <c r="APO69" i="1"/>
  <c r="APE69" i="1"/>
  <c r="APA69" i="1"/>
  <c r="AOT69" i="1"/>
  <c r="ANW69" i="1"/>
  <c r="ANO69" i="1"/>
  <c r="ANG69" i="1"/>
  <c r="AMY69" i="1"/>
  <c r="ALJ69" i="1"/>
  <c r="AKL69" i="1" l="1"/>
  <c r="AKE69" i="1"/>
  <c r="AJR69" i="1"/>
  <c r="AIU69" i="1"/>
  <c r="AIM69" i="1"/>
  <c r="AIE69" i="1"/>
  <c r="AHW69" i="1"/>
  <c r="AHO69" i="1"/>
  <c r="AHI69" i="1"/>
  <c r="AHC69" i="1"/>
  <c r="AGW69" i="1"/>
  <c r="AGQ69" i="1"/>
  <c r="AGK69" i="1"/>
  <c r="AGE69" i="1"/>
  <c r="AFY69" i="1"/>
  <c r="AFS69" i="1"/>
  <c r="AFM69" i="1"/>
  <c r="AFG69" i="1"/>
  <c r="AFA69" i="1"/>
  <c r="AEU69" i="1"/>
  <c r="AEO69" i="1"/>
  <c r="AEI69" i="1"/>
  <c r="AED69" i="1"/>
  <c r="ACQ69" i="1"/>
  <c r="ACL69" i="1"/>
  <c r="ACF69" i="1"/>
  <c r="ABX69" i="1"/>
  <c r="ABH69" i="1"/>
  <c r="AAV69" i="1"/>
  <c r="AAP69" i="1"/>
  <c r="AAL69" i="1"/>
  <c r="AAD69" i="1"/>
  <c r="ZT69" i="1"/>
  <c r="ZM69" i="1"/>
  <c r="ZH69" i="1"/>
  <c r="ZC69" i="1"/>
  <c r="YV69" i="1"/>
  <c r="YO69" i="1"/>
  <c r="YJ69" i="1"/>
  <c r="XR69" i="1"/>
  <c r="XO69" i="1"/>
  <c r="XK69" i="1" s="1"/>
  <c r="XB69" i="1"/>
  <c r="WT69" i="1"/>
  <c r="WK69" i="1"/>
  <c r="VX69" i="1"/>
  <c r="VT69" i="1"/>
  <c r="VI69" i="1"/>
  <c r="UX69" i="1"/>
  <c r="TR69" i="1"/>
  <c r="TJ69" i="1"/>
  <c r="TB69" i="1"/>
  <c r="TB75" i="1" s="1"/>
  <c r="SU69" i="1"/>
  <c r="SO69" i="1"/>
  <c r="SH69" i="1"/>
  <c r="RX69" i="1"/>
  <c r="RT69" i="1"/>
  <c r="RP69" i="1"/>
  <c r="RJ69" i="1"/>
  <c r="QX69" i="1"/>
  <c r="QT69" i="1"/>
  <c r="QN69" i="1"/>
  <c r="QH69" i="1"/>
  <c r="QB69" i="1"/>
  <c r="PV69" i="1"/>
  <c r="PP69" i="1"/>
  <c r="PJ69" i="1"/>
  <c r="PD69" i="1"/>
  <c r="OX69" i="1"/>
  <c r="OR69" i="1"/>
  <c r="OL69" i="1"/>
  <c r="OE69" i="1"/>
  <c r="NX69" i="1"/>
  <c r="NR69" i="1"/>
  <c r="NL69" i="1"/>
  <c r="NF69" i="1"/>
  <c r="MZ69" i="1"/>
  <c r="MT69" i="1"/>
  <c r="MN69" i="1"/>
  <c r="MH69" i="1"/>
  <c r="MB69" i="1"/>
  <c r="LV69" i="1"/>
  <c r="LP69" i="1"/>
  <c r="LJ69" i="1"/>
  <c r="LD69" i="1"/>
  <c r="KX69" i="1"/>
  <c r="KQ69" i="1"/>
  <c r="JR69" i="1"/>
  <c r="JK69" i="1"/>
  <c r="JD69" i="1"/>
  <c r="IW69" i="1"/>
  <c r="IP69" i="1"/>
  <c r="II69" i="1"/>
  <c r="IB69" i="1"/>
  <c r="HU69" i="1"/>
  <c r="HN69" i="1"/>
  <c r="HG69" i="1"/>
  <c r="GZ69" i="1"/>
  <c r="GS69" i="1"/>
  <c r="GL69" i="1"/>
  <c r="GE69" i="1"/>
  <c r="FX69" i="1"/>
  <c r="FQ69" i="1"/>
  <c r="FJ69" i="1"/>
  <c r="FC69" i="1"/>
  <c r="EV69" i="1"/>
  <c r="EO69" i="1"/>
  <c r="EH69" i="1"/>
  <c r="DK69" i="1"/>
  <c r="DD69" i="1"/>
  <c r="CW69" i="1"/>
  <c r="CP69" i="1"/>
  <c r="CI69" i="1"/>
  <c r="CB69" i="1"/>
  <c r="BU69" i="1"/>
  <c r="BN69" i="1"/>
  <c r="BG69" i="1"/>
  <c r="AZ69" i="1"/>
  <c r="AS69" i="1"/>
  <c r="AL69" i="1"/>
  <c r="AE69" i="1"/>
  <c r="X69" i="1"/>
  <c r="Q69" i="1"/>
  <c r="J69" i="1"/>
  <c r="APO68" i="1"/>
  <c r="APE68" i="1"/>
  <c r="APA68" i="1"/>
  <c r="AOT68" i="1"/>
  <c r="ANW68" i="1"/>
  <c r="ANO68" i="1"/>
  <c r="ANG68" i="1"/>
  <c r="AMY68" i="1"/>
  <c r="ALJ68" i="1"/>
  <c r="AKL68" i="1"/>
  <c r="AKE68" i="1"/>
  <c r="AJR68" i="1"/>
  <c r="AIU68" i="1"/>
  <c r="AIM68" i="1"/>
  <c r="AIE68" i="1"/>
  <c r="AHW68" i="1"/>
  <c r="AHO68" i="1"/>
  <c r="AHI68" i="1"/>
  <c r="AHC68" i="1"/>
  <c r="AGW68" i="1"/>
  <c r="AGQ68" i="1"/>
  <c r="AGK68" i="1"/>
  <c r="AGE68" i="1"/>
  <c r="AFY68" i="1"/>
  <c r="AFS68" i="1"/>
  <c r="AFM68" i="1"/>
  <c r="AFG68" i="1"/>
  <c r="AFA68" i="1"/>
  <c r="AEU68" i="1"/>
  <c r="AEO68" i="1"/>
  <c r="AEI68" i="1"/>
  <c r="AED68" i="1"/>
  <c r="ACQ68" i="1"/>
  <c r="ACL68" i="1"/>
  <c r="ACF68" i="1"/>
  <c r="ABX68" i="1"/>
  <c r="ABH68" i="1"/>
  <c r="AAV68" i="1"/>
  <c r="AAP68" i="1"/>
  <c r="AAL68" i="1"/>
  <c r="AAD68" i="1"/>
  <c r="ZT68" i="1"/>
  <c r="ZH68" i="1"/>
  <c r="ZC68" i="1"/>
  <c r="YV68" i="1"/>
  <c r="YO68" i="1"/>
  <c r="YJ68" i="1"/>
  <c r="XR68" i="1"/>
  <c r="XK68" i="1"/>
  <c r="XB68" i="1"/>
  <c r="WT68" i="1"/>
  <c r="WK68" i="1"/>
  <c r="VX68" i="1"/>
  <c r="VT68" i="1"/>
  <c r="VI68" i="1"/>
  <c r="UX68" i="1"/>
  <c r="TR68" i="1"/>
  <c r="TJ68" i="1"/>
  <c r="SU68" i="1"/>
  <c r="SO68" i="1"/>
  <c r="SH68" i="1"/>
  <c r="RX68" i="1"/>
  <c r="RT68" i="1"/>
  <c r="RP68" i="1"/>
  <c r="RJ68" i="1"/>
  <c r="QX68" i="1"/>
  <c r="QT68" i="1"/>
  <c r="QN68" i="1"/>
  <c r="QH68" i="1"/>
  <c r="QB68" i="1"/>
  <c r="PV68" i="1"/>
  <c r="PP68" i="1"/>
  <c r="PJ68" i="1"/>
  <c r="PD68" i="1"/>
  <c r="OX68" i="1"/>
  <c r="OR68" i="1"/>
  <c r="OL68" i="1"/>
  <c r="OE68" i="1"/>
  <c r="NX68" i="1"/>
  <c r="NR68" i="1"/>
  <c r="NL68" i="1"/>
  <c r="MZ68" i="1" l="1"/>
  <c r="MT68" i="1"/>
  <c r="MN68" i="1"/>
  <c r="MH68" i="1"/>
  <c r="MB68" i="1"/>
  <c r="LV68" i="1"/>
  <c r="LP68" i="1"/>
  <c r="LJ68" i="1"/>
  <c r="LD68" i="1"/>
  <c r="KX68" i="1"/>
  <c r="KQ68" i="1"/>
  <c r="JR68" i="1"/>
  <c r="JK68" i="1"/>
  <c r="JD68" i="1"/>
  <c r="IW68" i="1"/>
  <c r="IP68" i="1"/>
  <c r="II68" i="1"/>
  <c r="IB68" i="1"/>
  <c r="HU68" i="1"/>
  <c r="HN68" i="1"/>
  <c r="HG68" i="1"/>
  <c r="GZ68" i="1"/>
  <c r="GS68" i="1"/>
  <c r="GL68" i="1"/>
  <c r="GE68" i="1"/>
  <c r="FX68" i="1"/>
  <c r="FQ68" i="1"/>
  <c r="FJ68" i="1"/>
  <c r="FC68" i="1"/>
  <c r="EV68" i="1"/>
  <c r="EO68" i="1"/>
  <c r="EH68" i="1"/>
  <c r="DK68" i="1"/>
  <c r="DD68" i="1"/>
  <c r="CW68" i="1"/>
  <c r="CP68" i="1"/>
  <c r="CI68" i="1"/>
  <c r="CB68" i="1"/>
  <c r="BU68" i="1"/>
  <c r="BN68" i="1"/>
  <c r="BG68" i="1"/>
  <c r="AZ68" i="1"/>
  <c r="AS68" i="1"/>
  <c r="AL68" i="1"/>
  <c r="AE68" i="1"/>
  <c r="X68" i="1"/>
  <c r="Q68" i="1"/>
  <c r="J68" i="1"/>
  <c r="APO67" i="1"/>
  <c r="APE67" i="1"/>
  <c r="APA67" i="1"/>
  <c r="AOT67" i="1"/>
  <c r="ANW67" i="1"/>
  <c r="ANO67" i="1"/>
  <c r="ANG67" i="1"/>
  <c r="AMY67" i="1"/>
  <c r="ALJ67" i="1"/>
  <c r="AKL67" i="1"/>
  <c r="AKE67" i="1"/>
  <c r="AJR67" i="1"/>
  <c r="AIU67" i="1"/>
  <c r="AIM67" i="1"/>
  <c r="AIE67" i="1"/>
  <c r="AHW67" i="1"/>
  <c r="AHO67" i="1"/>
  <c r="AHI67" i="1"/>
  <c r="AHC67" i="1"/>
  <c r="AGW67" i="1"/>
  <c r="AGQ67" i="1"/>
  <c r="AGK67" i="1"/>
  <c r="AGE67" i="1"/>
  <c r="AFY67" i="1"/>
  <c r="AFS67" i="1"/>
  <c r="AFM67" i="1"/>
  <c r="AFG67" i="1"/>
  <c r="AFA67" i="1"/>
  <c r="AEU67" i="1"/>
  <c r="AEO67" i="1"/>
  <c r="AEI67" i="1"/>
  <c r="AED67" i="1"/>
  <c r="ACQ67" i="1"/>
  <c r="ACL67" i="1"/>
  <c r="ACF67" i="1"/>
  <c r="ABX67" i="1"/>
  <c r="ABH67" i="1"/>
  <c r="AAV67" i="1"/>
  <c r="AAP67" i="1"/>
  <c r="AAL67" i="1"/>
  <c r="AAD67" i="1"/>
  <c r="ZT67" i="1"/>
  <c r="ZM67" i="1"/>
  <c r="ZH67" i="1"/>
  <c r="ZC67" i="1"/>
  <c r="YV67" i="1"/>
  <c r="YO67" i="1"/>
  <c r="YJ67" i="1"/>
  <c r="XR67" i="1"/>
  <c r="XO67" i="1"/>
  <c r="XK67" i="1" s="1"/>
  <c r="XB67" i="1"/>
  <c r="WT67" i="1"/>
  <c r="WK67" i="1"/>
  <c r="VX67" i="1"/>
  <c r="VT67" i="1"/>
  <c r="VI67" i="1"/>
  <c r="UX67" i="1"/>
  <c r="TR67" i="1"/>
  <c r="TJ67" i="1"/>
  <c r="SU67" i="1"/>
  <c r="SO67" i="1"/>
  <c r="SH67" i="1"/>
  <c r="RX67" i="1"/>
  <c r="RT67" i="1"/>
  <c r="RP67" i="1"/>
  <c r="RJ67" i="1"/>
  <c r="QX67" i="1"/>
  <c r="QT67" i="1"/>
  <c r="QN67" i="1"/>
  <c r="QH67" i="1"/>
  <c r="QB67" i="1"/>
  <c r="PV67" i="1"/>
  <c r="PP67" i="1"/>
  <c r="PJ67" i="1"/>
  <c r="PD67" i="1"/>
  <c r="OX67" i="1"/>
  <c r="OR67" i="1"/>
  <c r="OL67" i="1"/>
  <c r="OE67" i="1"/>
  <c r="NX67" i="1"/>
  <c r="NR67" i="1"/>
  <c r="NL67" i="1"/>
  <c r="NF67" i="1"/>
  <c r="MZ67" i="1"/>
  <c r="MT67" i="1"/>
  <c r="MN67" i="1"/>
  <c r="MH67" i="1"/>
  <c r="MB67" i="1"/>
  <c r="LV67" i="1"/>
  <c r="LP67" i="1"/>
  <c r="LJ67" i="1"/>
  <c r="LD67" i="1"/>
  <c r="KX67" i="1"/>
  <c r="KQ67" i="1"/>
  <c r="JR67" i="1"/>
  <c r="JK67" i="1"/>
  <c r="JD67" i="1"/>
  <c r="IW67" i="1"/>
  <c r="IP67" i="1"/>
  <c r="II67" i="1"/>
  <c r="IB67" i="1"/>
  <c r="HU67" i="1"/>
  <c r="HN67" i="1"/>
  <c r="HG67" i="1"/>
  <c r="GZ67" i="1"/>
  <c r="GS67" i="1"/>
  <c r="GL67" i="1"/>
  <c r="GE67" i="1"/>
  <c r="FX67" i="1"/>
  <c r="FQ67" i="1"/>
  <c r="FJ67" i="1"/>
  <c r="FC67" i="1"/>
  <c r="EV67" i="1"/>
  <c r="EO67" i="1"/>
  <c r="EH67" i="1"/>
  <c r="DK67" i="1"/>
  <c r="DD67" i="1"/>
  <c r="CW67" i="1"/>
  <c r="CP67" i="1"/>
  <c r="CI67" i="1"/>
  <c r="CB67" i="1"/>
  <c r="BU67" i="1"/>
  <c r="BN67" i="1"/>
  <c r="BG67" i="1"/>
  <c r="AZ67" i="1"/>
  <c r="AS67" i="1"/>
  <c r="AL67" i="1"/>
  <c r="AE67" i="1"/>
  <c r="X67" i="1"/>
  <c r="Q67" i="1"/>
  <c r="J67" i="1"/>
  <c r="APO66" i="1"/>
  <c r="APO71" i="1" s="1"/>
  <c r="APE66" i="1"/>
  <c r="APE71" i="1" s="1"/>
  <c r="APA66" i="1"/>
  <c r="APA71" i="1" s="1"/>
  <c r="AOT66" i="1"/>
  <c r="AOT71" i="1" s="1"/>
  <c r="ANW66" i="1"/>
  <c r="ANW71" i="1" s="1"/>
  <c r="ANO66" i="1"/>
  <c r="ANO71" i="1" s="1"/>
  <c r="ANG66" i="1"/>
  <c r="ANG71" i="1" s="1"/>
  <c r="AMY66" i="1"/>
  <c r="AMY71" i="1" s="1"/>
  <c r="ALJ66" i="1"/>
  <c r="ALJ71" i="1" s="1"/>
  <c r="AKL66" i="1"/>
  <c r="AKL71" i="1" s="1"/>
  <c r="AKE66" i="1"/>
  <c r="AKE71" i="1" s="1"/>
  <c r="AJR66" i="1"/>
  <c r="AJR71" i="1" s="1"/>
  <c r="AIU66" i="1"/>
  <c r="AIU71" i="1" s="1"/>
  <c r="AIM66" i="1"/>
  <c r="AIM71" i="1" s="1"/>
  <c r="AIE66" i="1"/>
  <c r="AIE71" i="1" s="1"/>
  <c r="AHW66" i="1"/>
  <c r="AHW71" i="1" s="1"/>
  <c r="AHO66" i="1"/>
  <c r="AHO71" i="1" s="1"/>
  <c r="AHI66" i="1"/>
  <c r="AHI71" i="1" s="1"/>
  <c r="AHC66" i="1"/>
  <c r="AHC71" i="1" s="1"/>
  <c r="AGW66" i="1"/>
  <c r="AGW71" i="1" s="1"/>
  <c r="AGQ66" i="1"/>
  <c r="AGQ71" i="1" s="1"/>
  <c r="AGK66" i="1"/>
  <c r="AGK71" i="1" s="1"/>
  <c r="AGE66" i="1"/>
  <c r="AGE71" i="1" s="1"/>
  <c r="AFY66" i="1"/>
  <c r="AFY71" i="1" s="1"/>
  <c r="AFS66" i="1"/>
  <c r="AFS71" i="1" s="1"/>
  <c r="AFM66" i="1"/>
  <c r="AFM71" i="1" s="1"/>
  <c r="AFG66" i="1"/>
  <c r="AFG71" i="1" s="1"/>
  <c r="AFA66" i="1"/>
  <c r="AFA71" i="1" s="1"/>
  <c r="AEU66" i="1"/>
  <c r="AEU71" i="1" s="1"/>
  <c r="AEO66" i="1"/>
  <c r="AEO71" i="1" s="1"/>
  <c r="AEI66" i="1"/>
  <c r="AEI71" i="1" s="1"/>
  <c r="AED66" i="1"/>
  <c r="AED71" i="1" s="1"/>
  <c r="ACQ66" i="1"/>
  <c r="ACQ71" i="1" s="1"/>
  <c r="ACL66" i="1"/>
  <c r="ACL71" i="1" s="1"/>
  <c r="ACF66" i="1"/>
  <c r="ACF71" i="1" s="1"/>
  <c r="ABX66" i="1"/>
  <c r="ABX71" i="1" s="1"/>
  <c r="ABH66" i="1"/>
  <c r="ABH71" i="1" s="1"/>
  <c r="AAV66" i="1"/>
  <c r="AAV71" i="1" s="1"/>
  <c r="AAP66" i="1"/>
  <c r="AAP71" i="1" s="1"/>
  <c r="AAL66" i="1"/>
  <c r="AAL71" i="1" s="1"/>
  <c r="AAD66" i="1"/>
  <c r="AAD71" i="1" s="1"/>
  <c r="ZT66" i="1"/>
  <c r="ZT71" i="1" s="1"/>
  <c r="ZM66" i="1"/>
  <c r="ZM71" i="1" s="1"/>
  <c r="ZH66" i="1"/>
  <c r="ZH71" i="1" s="1"/>
  <c r="ZC66" i="1"/>
  <c r="ZC71" i="1" s="1"/>
  <c r="YV66" i="1"/>
  <c r="YV71" i="1" s="1"/>
  <c r="YO66" i="1"/>
  <c r="YO71" i="1" s="1"/>
  <c r="YJ66" i="1"/>
  <c r="YJ71" i="1" s="1"/>
  <c r="XR66" i="1"/>
  <c r="XR71" i="1" s="1"/>
  <c r="XO66" i="1"/>
  <c r="XO71" i="1" s="1"/>
  <c r="XK66" i="1"/>
  <c r="XK71" i="1" s="1"/>
  <c r="XB66" i="1"/>
  <c r="WT66" i="1"/>
  <c r="WT71" i="1" s="1"/>
  <c r="WK66" i="1"/>
  <c r="VX66" i="1"/>
  <c r="VX71" i="1" s="1"/>
  <c r="VT66" i="1"/>
  <c r="VI66" i="1"/>
  <c r="VI71" i="1" s="1"/>
  <c r="UX66" i="1"/>
  <c r="TR66" i="1"/>
  <c r="TR71" i="1" s="1"/>
  <c r="TJ66" i="1"/>
  <c r="SU66" i="1"/>
  <c r="SU71" i="1" s="1"/>
  <c r="SO66" i="1"/>
  <c r="SH66" i="1"/>
  <c r="SH71" i="1" s="1"/>
  <c r="RX66" i="1"/>
  <c r="RT66" i="1"/>
  <c r="RT71" i="1" s="1"/>
  <c r="RP66" i="1"/>
  <c r="RJ66" i="1"/>
  <c r="RJ71" i="1" s="1"/>
  <c r="QX66" i="1"/>
  <c r="QT66" i="1"/>
  <c r="QT71" i="1" s="1"/>
  <c r="QN66" i="1"/>
  <c r="QH66" i="1"/>
  <c r="QH71" i="1" s="1"/>
  <c r="QB66" i="1"/>
  <c r="PV66" i="1"/>
  <c r="PV71" i="1" s="1"/>
  <c r="PP66" i="1"/>
  <c r="PJ66" i="1"/>
  <c r="PJ71" i="1" s="1"/>
  <c r="PD66" i="1"/>
  <c r="OX66" i="1"/>
  <c r="OX71" i="1" s="1"/>
  <c r="OR66" i="1"/>
  <c r="OL66" i="1"/>
  <c r="OL71" i="1" s="1"/>
  <c r="OE66" i="1"/>
  <c r="NX66" i="1"/>
  <c r="NX71" i="1" s="1"/>
  <c r="NR66" i="1"/>
  <c r="NL66" i="1"/>
  <c r="NL71" i="1" s="1"/>
  <c r="NF66" i="1"/>
  <c r="MZ66" i="1"/>
  <c r="MZ71" i="1" s="1"/>
  <c r="MT66" i="1"/>
  <c r="MN66" i="1"/>
  <c r="MN71" i="1" s="1"/>
  <c r="MH66" i="1"/>
  <c r="MB66" i="1"/>
  <c r="MB71" i="1" s="1"/>
  <c r="LV66" i="1"/>
  <c r="LP66" i="1"/>
  <c r="LP71" i="1" s="1"/>
  <c r="LJ66" i="1"/>
  <c r="LD66" i="1"/>
  <c r="LD71" i="1" s="1"/>
  <c r="KX66" i="1"/>
  <c r="KQ66" i="1"/>
  <c r="KQ71" i="1" s="1"/>
  <c r="JR66" i="1"/>
  <c r="JK66" i="1"/>
  <c r="JK71" i="1" s="1"/>
  <c r="JD66" i="1"/>
  <c r="IW66" i="1"/>
  <c r="IW71" i="1" s="1"/>
  <c r="IP66" i="1"/>
  <c r="II66" i="1"/>
  <c r="II71" i="1" s="1"/>
  <c r="IB66" i="1"/>
  <c r="HU66" i="1"/>
  <c r="HU71" i="1" s="1"/>
  <c r="HN66" i="1"/>
  <c r="HG66" i="1"/>
  <c r="HG71" i="1" s="1"/>
  <c r="GZ66" i="1"/>
  <c r="GS66" i="1"/>
  <c r="GS71" i="1" s="1"/>
  <c r="GL66" i="1"/>
  <c r="GE66" i="1"/>
  <c r="GE71" i="1" s="1"/>
  <c r="FX66" i="1"/>
  <c r="FQ66" i="1"/>
  <c r="FQ71" i="1" s="1"/>
  <c r="FJ66" i="1"/>
  <c r="FC66" i="1"/>
  <c r="FC71" i="1" s="1"/>
  <c r="EV66" i="1"/>
  <c r="EO66" i="1"/>
  <c r="EO71" i="1" s="1"/>
  <c r="EH66" i="1"/>
  <c r="DK66" i="1"/>
  <c r="DK71" i="1" s="1"/>
  <c r="DD66" i="1"/>
  <c r="CW66" i="1"/>
  <c r="CW71" i="1" s="1"/>
  <c r="CP66" i="1"/>
  <c r="CI66" i="1"/>
  <c r="CI71" i="1" s="1"/>
  <c r="CB66" i="1"/>
  <c r="BU66" i="1"/>
  <c r="BU71" i="1" s="1"/>
  <c r="BN66" i="1"/>
  <c r="BG66" i="1"/>
  <c r="BG71" i="1" s="1"/>
  <c r="AZ66" i="1"/>
  <c r="AS66" i="1"/>
  <c r="AS71" i="1" s="1"/>
  <c r="AL66" i="1"/>
  <c r="AE66" i="1"/>
  <c r="AE71" i="1" s="1"/>
  <c r="X66" i="1"/>
  <c r="Q66" i="1"/>
  <c r="Q71" i="1" s="1"/>
  <c r="J66" i="1"/>
  <c r="APO65" i="1"/>
  <c r="APE65" i="1"/>
  <c r="APA65" i="1"/>
  <c r="AOT65" i="1"/>
  <c r="ANW65" i="1"/>
  <c r="ANO65" i="1"/>
  <c r="ANG65" i="1"/>
  <c r="AMY65" i="1"/>
  <c r="ALJ65" i="1"/>
  <c r="AKL65" i="1"/>
  <c r="AKE65" i="1"/>
  <c r="AJR65" i="1"/>
  <c r="AJM65" i="1"/>
  <c r="AIU65" i="1"/>
  <c r="AIM65" i="1"/>
  <c r="AIE65" i="1"/>
  <c r="AHW65" i="1"/>
  <c r="AHO65" i="1"/>
  <c r="AHI65" i="1"/>
  <c r="AHC65" i="1"/>
  <c r="AGW65" i="1"/>
  <c r="AGQ65" i="1"/>
  <c r="AGK65" i="1"/>
  <c r="AGE65" i="1"/>
  <c r="AFY65" i="1"/>
  <c r="AFS65" i="1"/>
  <c r="AFM65" i="1"/>
  <c r="AFG65" i="1"/>
  <c r="AFA65" i="1"/>
  <c r="AEU65" i="1"/>
  <c r="AEO65" i="1"/>
  <c r="AEI65" i="1"/>
  <c r="AED65" i="1"/>
  <c r="ACQ65" i="1"/>
  <c r="ACL65" i="1"/>
  <c r="ACF65" i="1"/>
  <c r="ABX65" i="1"/>
  <c r="ABH65" i="1"/>
  <c r="AAV65" i="1"/>
  <c r="AAP65" i="1"/>
  <c r="AAL65" i="1"/>
  <c r="AAD65" i="1"/>
  <c r="ZT65" i="1"/>
  <c r="ZM65" i="1"/>
  <c r="ZH65" i="1"/>
  <c r="ZC65" i="1"/>
  <c r="YV65" i="1"/>
  <c r="YO65" i="1"/>
  <c r="YJ65" i="1"/>
  <c r="XR65" i="1"/>
  <c r="XO65" i="1"/>
  <c r="XK65" i="1" s="1"/>
  <c r="XB65" i="1"/>
  <c r="WT65" i="1"/>
  <c r="WK65" i="1"/>
  <c r="VX65" i="1"/>
  <c r="VT65" i="1"/>
  <c r="VI65" i="1"/>
  <c r="UX65" i="1"/>
  <c r="TR65" i="1"/>
  <c r="TJ65" i="1"/>
  <c r="SU65" i="1"/>
  <c r="SO65" i="1"/>
  <c r="SH65" i="1"/>
  <c r="RX65" i="1"/>
  <c r="RT65" i="1"/>
  <c r="RP65" i="1"/>
  <c r="RJ65" i="1"/>
  <c r="QX65" i="1"/>
  <c r="QT65" i="1"/>
  <c r="QN65" i="1"/>
  <c r="QH65" i="1"/>
  <c r="QB65" i="1"/>
  <c r="PV65" i="1"/>
  <c r="PP65" i="1"/>
  <c r="PJ65" i="1"/>
  <c r="PD65" i="1"/>
  <c r="OX65" i="1"/>
  <c r="OR65" i="1"/>
  <c r="OL65" i="1"/>
  <c r="OE65" i="1"/>
  <c r="NX65" i="1"/>
  <c r="NR65" i="1"/>
  <c r="NL65" i="1"/>
  <c r="NF65" i="1"/>
  <c r="MZ65" i="1"/>
  <c r="MT65" i="1"/>
  <c r="MN65" i="1"/>
  <c r="MH65" i="1"/>
  <c r="MB65" i="1"/>
  <c r="LV65" i="1"/>
  <c r="LP65" i="1"/>
  <c r="LJ65" i="1"/>
  <c r="LD65" i="1"/>
  <c r="KX65" i="1"/>
  <c r="KQ65" i="1"/>
  <c r="JR65" i="1"/>
  <c r="JK65" i="1"/>
  <c r="JD65" i="1"/>
  <c r="IW65" i="1"/>
  <c r="IP65" i="1"/>
  <c r="II65" i="1"/>
  <c r="IB65" i="1"/>
  <c r="HU65" i="1"/>
  <c r="HN65" i="1"/>
  <c r="HG65" i="1"/>
  <c r="GZ65" i="1"/>
  <c r="GS65" i="1"/>
  <c r="GL65" i="1"/>
  <c r="GE65" i="1"/>
  <c r="FX65" i="1"/>
  <c r="FQ65" i="1"/>
  <c r="FJ65" i="1"/>
  <c r="FC65" i="1"/>
  <c r="EV65" i="1"/>
  <c r="EO65" i="1"/>
  <c r="EH65" i="1"/>
  <c r="DK65" i="1"/>
  <c r="DD65" i="1"/>
  <c r="CW65" i="1"/>
  <c r="CP65" i="1"/>
  <c r="CI65" i="1"/>
  <c r="CB65" i="1"/>
  <c r="BU65" i="1"/>
  <c r="BN65" i="1"/>
  <c r="BG65" i="1"/>
  <c r="AZ65" i="1"/>
  <c r="AS65" i="1"/>
  <c r="AL65" i="1"/>
  <c r="AE65" i="1"/>
  <c r="X65" i="1"/>
  <c r="Q65" i="1"/>
  <c r="J65" i="1"/>
  <c r="APO64" i="1"/>
  <c r="APE64" i="1"/>
  <c r="APA64" i="1"/>
  <c r="AOT64" i="1"/>
  <c r="ANW64" i="1"/>
  <c r="ANO64" i="1"/>
  <c r="ANG64" i="1"/>
  <c r="AMY64" i="1"/>
  <c r="ALJ64" i="1"/>
  <c r="AKL64" i="1"/>
  <c r="AKE64" i="1"/>
  <c r="AJR64" i="1"/>
  <c r="AJM64" i="1"/>
  <c r="AJE64" i="1"/>
  <c r="AIU64" i="1"/>
  <c r="AIM64" i="1"/>
  <c r="AIE64" i="1"/>
  <c r="AHW64" i="1"/>
  <c r="AHO64" i="1"/>
  <c r="AHI64" i="1"/>
  <c r="AHC64" i="1"/>
  <c r="AGW64" i="1"/>
  <c r="AGQ64" i="1"/>
  <c r="AGK64" i="1"/>
  <c r="AGE64" i="1"/>
  <c r="AFY64" i="1"/>
  <c r="AFS64" i="1"/>
  <c r="AFM64" i="1"/>
  <c r="AFG64" i="1"/>
  <c r="AFA64" i="1"/>
  <c r="AEU64" i="1"/>
  <c r="AEO64" i="1"/>
  <c r="AEI64" i="1"/>
  <c r="AED64" i="1"/>
  <c r="ACQ64" i="1"/>
  <c r="ACL64" i="1"/>
  <c r="ACF64" i="1"/>
  <c r="ABX64" i="1"/>
  <c r="ABH64" i="1"/>
  <c r="AAV64" i="1"/>
  <c r="AAP64" i="1"/>
  <c r="AAL64" i="1"/>
  <c r="AAD64" i="1"/>
  <c r="ZT64" i="1"/>
  <c r="ZM64" i="1"/>
  <c r="ZH64" i="1"/>
  <c r="ZC64" i="1"/>
  <c r="YV64" i="1"/>
  <c r="YO64" i="1"/>
  <c r="YJ64" i="1"/>
  <c r="XR64" i="1"/>
  <c r="XO64" i="1"/>
  <c r="XK64" i="1" s="1"/>
  <c r="XB64" i="1"/>
  <c r="WT64" i="1"/>
  <c r="WK64" i="1"/>
  <c r="VX64" i="1"/>
  <c r="VT64" i="1"/>
  <c r="VI64" i="1"/>
  <c r="UX64" i="1"/>
  <c r="TR64" i="1"/>
  <c r="TJ64" i="1"/>
  <c r="SU64" i="1"/>
  <c r="SO64" i="1"/>
  <c r="SH64" i="1"/>
  <c r="RX64" i="1"/>
  <c r="RT64" i="1"/>
  <c r="RP64" i="1"/>
  <c r="RJ64" i="1"/>
  <c r="QX64" i="1"/>
  <c r="QT64" i="1"/>
  <c r="QN64" i="1"/>
  <c r="QH64" i="1"/>
  <c r="QB64" i="1"/>
  <c r="PV64" i="1"/>
  <c r="PP64" i="1"/>
  <c r="PJ64" i="1"/>
  <c r="PD64" i="1"/>
  <c r="OX64" i="1"/>
  <c r="OR64" i="1"/>
  <c r="OL64" i="1"/>
  <c r="OE64" i="1"/>
  <c r="NX64" i="1"/>
  <c r="NR64" i="1"/>
  <c r="NL64" i="1"/>
  <c r="NF64" i="1"/>
  <c r="MZ64" i="1"/>
  <c r="MT64" i="1"/>
  <c r="MN64" i="1"/>
  <c r="MH64" i="1"/>
  <c r="MB64" i="1"/>
  <c r="LV64" i="1"/>
  <c r="LP64" i="1"/>
  <c r="LJ64" i="1"/>
  <c r="LD64" i="1"/>
  <c r="KX64" i="1"/>
  <c r="KQ64" i="1"/>
  <c r="JR64" i="1"/>
  <c r="JK64" i="1"/>
  <c r="JD64" i="1"/>
  <c r="IW64" i="1"/>
  <c r="IP64" i="1"/>
  <c r="II64" i="1"/>
  <c r="IB64" i="1"/>
  <c r="HU64" i="1"/>
  <c r="HN64" i="1"/>
  <c r="HG64" i="1"/>
  <c r="GZ64" i="1"/>
  <c r="GS64" i="1"/>
  <c r="GL64" i="1"/>
  <c r="GE64" i="1"/>
  <c r="FX64" i="1"/>
  <c r="FQ64" i="1"/>
  <c r="FJ64" i="1"/>
  <c r="FC64" i="1"/>
  <c r="EV64" i="1"/>
  <c r="EO64" i="1"/>
  <c r="EH64" i="1"/>
  <c r="DK64" i="1"/>
  <c r="DD64" i="1"/>
  <c r="CW64" i="1"/>
  <c r="CP64" i="1"/>
  <c r="CI64" i="1"/>
  <c r="CB64" i="1"/>
  <c r="BU64" i="1"/>
  <c r="BN64" i="1"/>
  <c r="BG64" i="1"/>
  <c r="AZ64" i="1"/>
  <c r="AS64" i="1"/>
  <c r="AL64" i="1"/>
  <c r="AE64" i="1"/>
  <c r="X64" i="1"/>
  <c r="Q64" i="1"/>
  <c r="J64" i="1"/>
  <c r="APO63" i="1"/>
  <c r="APE63" i="1"/>
  <c r="APA63" i="1"/>
  <c r="AOT63" i="1"/>
  <c r="ANW63" i="1"/>
  <c r="ANO63" i="1"/>
  <c r="ANG63" i="1"/>
  <c r="AMY63" i="1"/>
  <c r="ALJ63" i="1"/>
  <c r="AKL63" i="1"/>
  <c r="AKE63" i="1"/>
  <c r="AJR63" i="1"/>
  <c r="AJN63" i="1"/>
  <c r="AJN70" i="1" s="1"/>
  <c r="AJM63" i="1"/>
  <c r="AJG63" i="1"/>
  <c r="AJG70" i="1" s="1"/>
  <c r="AJE63" i="1"/>
  <c r="AJE70" i="1" s="1"/>
  <c r="AIU63" i="1"/>
  <c r="AIM63" i="1"/>
  <c r="AIE63" i="1"/>
  <c r="AHW63" i="1"/>
  <c r="AHO63" i="1"/>
  <c r="AHI63" i="1"/>
  <c r="AHC63" i="1"/>
  <c r="AGW63" i="1"/>
  <c r="AGQ63" i="1"/>
  <c r="AGK63" i="1"/>
  <c r="AGE63" i="1"/>
  <c r="AFY63" i="1"/>
  <c r="AFS63" i="1"/>
  <c r="AFM63" i="1"/>
  <c r="AFG63" i="1"/>
  <c r="AFA63" i="1"/>
  <c r="AEU63" i="1"/>
  <c r="AEO63" i="1"/>
  <c r="AEI63" i="1"/>
  <c r="AED63" i="1"/>
  <c r="ACQ63" i="1"/>
  <c r="ACL63" i="1"/>
  <c r="ACF63" i="1"/>
  <c r="ABX63" i="1"/>
  <c r="ABH63" i="1"/>
  <c r="AAV63" i="1"/>
  <c r="AAP63" i="1"/>
  <c r="AAL63" i="1"/>
  <c r="AAD63" i="1"/>
  <c r="ZT63" i="1"/>
  <c r="ZM63" i="1"/>
  <c r="ZH63" i="1"/>
  <c r="ZC63" i="1"/>
  <c r="YV63" i="1"/>
  <c r="YO63" i="1"/>
  <c r="YJ63" i="1"/>
  <c r="XR63" i="1"/>
  <c r="XO63" i="1"/>
  <c r="XK63" i="1" s="1"/>
  <c r="XB63" i="1"/>
  <c r="WT63" i="1"/>
  <c r="WK63" i="1"/>
  <c r="VX63" i="1"/>
  <c r="VT63" i="1"/>
  <c r="VI63" i="1"/>
  <c r="UX63" i="1"/>
  <c r="TR63" i="1"/>
  <c r="TJ63" i="1"/>
  <c r="SU63" i="1"/>
  <c r="SO63" i="1"/>
  <c r="SH63" i="1"/>
  <c r="RX63" i="1"/>
  <c r="RT63" i="1"/>
  <c r="RP63" i="1"/>
  <c r="RJ63" i="1"/>
  <c r="QX63" i="1"/>
  <c r="QT63" i="1"/>
  <c r="QN63" i="1"/>
  <c r="QH63" i="1"/>
  <c r="QB63" i="1"/>
  <c r="PV63" i="1"/>
  <c r="PP63" i="1"/>
  <c r="PJ63" i="1"/>
  <c r="PD63" i="1"/>
  <c r="OX63" i="1"/>
  <c r="OR63" i="1"/>
  <c r="OL63" i="1"/>
  <c r="OE63" i="1"/>
  <c r="NX63" i="1"/>
  <c r="NR63" i="1"/>
  <c r="NL63" i="1"/>
  <c r="NF63" i="1"/>
  <c r="MZ63" i="1"/>
  <c r="MT63" i="1"/>
  <c r="MN63" i="1"/>
  <c r="MH63" i="1"/>
  <c r="MB63" i="1"/>
  <c r="LV63" i="1"/>
  <c r="LP63" i="1"/>
  <c r="LJ63" i="1"/>
  <c r="LD63" i="1"/>
  <c r="KX63" i="1"/>
  <c r="KQ63" i="1"/>
  <c r="JR63" i="1"/>
  <c r="JK63" i="1"/>
  <c r="JD63" i="1"/>
  <c r="IW63" i="1"/>
  <c r="IP63" i="1"/>
  <c r="II63" i="1"/>
  <c r="IB63" i="1"/>
  <c r="HU63" i="1"/>
  <c r="HN63" i="1"/>
  <c r="HG63" i="1"/>
  <c r="GZ63" i="1"/>
  <c r="GS63" i="1"/>
  <c r="GL63" i="1"/>
  <c r="GE63" i="1"/>
  <c r="FX63" i="1"/>
  <c r="FQ63" i="1"/>
  <c r="FJ63" i="1"/>
  <c r="FC63" i="1"/>
  <c r="EV63" i="1"/>
  <c r="EO63" i="1"/>
  <c r="EH63" i="1"/>
  <c r="DK63" i="1"/>
  <c r="DD63" i="1"/>
  <c r="CW63" i="1"/>
  <c r="CP63" i="1"/>
  <c r="CI63" i="1"/>
  <c r="CB63" i="1"/>
  <c r="BU63" i="1"/>
  <c r="BN63" i="1"/>
  <c r="BG63" i="1"/>
  <c r="AZ63" i="1"/>
  <c r="AS63" i="1"/>
  <c r="AL63" i="1"/>
  <c r="AE63" i="1"/>
  <c r="X63" i="1"/>
  <c r="Q63" i="1"/>
  <c r="J63" i="1"/>
  <c r="APX62" i="1"/>
  <c r="APW62" i="1"/>
  <c r="APV62" i="1"/>
  <c r="APU62" i="1"/>
  <c r="APT62" i="1"/>
  <c r="APS62" i="1"/>
  <c r="APR62" i="1"/>
  <c r="APQ62" i="1"/>
  <c r="APP62" i="1"/>
  <c r="APM62" i="1"/>
  <c r="APL62" i="1"/>
  <c r="APK62" i="1"/>
  <c r="APJ62" i="1"/>
  <c r="API62" i="1"/>
  <c r="APH62" i="1"/>
  <c r="APG62" i="1"/>
  <c r="APF62" i="1"/>
  <c r="APD62" i="1"/>
  <c r="APC62" i="1"/>
  <c r="APB62" i="1"/>
  <c r="AOZ62" i="1"/>
  <c r="AOY62" i="1"/>
  <c r="AOX62" i="1"/>
  <c r="AOW62" i="1"/>
  <c r="AOV62" i="1"/>
  <c r="AOU62" i="1"/>
  <c r="AOS62" i="1"/>
  <c r="AOR62" i="1"/>
  <c r="AOQ62" i="1"/>
  <c r="AOP62" i="1"/>
  <c r="AOO62" i="1"/>
  <c r="AON62" i="1"/>
  <c r="AOM62" i="1"/>
  <c r="AOL62" i="1"/>
  <c r="AOK62" i="1"/>
  <c r="AOJ62" i="1"/>
  <c r="AOI62" i="1"/>
  <c r="AOH62" i="1"/>
  <c r="AOG62" i="1"/>
  <c r="AOF62" i="1"/>
  <c r="AOE62" i="1"/>
  <c r="AOD62" i="1"/>
  <c r="AOC62" i="1"/>
  <c r="AOB62" i="1"/>
  <c r="AOA62" i="1"/>
  <c r="ANZ62" i="1"/>
  <c r="ANY62" i="1"/>
  <c r="ANX62" i="1"/>
  <c r="ANV62" i="1"/>
  <c r="ANU62" i="1"/>
  <c r="ANT62" i="1"/>
  <c r="ANS62" i="1"/>
  <c r="ANR62" i="1"/>
  <c r="ANQ62" i="1"/>
  <c r="ANP62" i="1"/>
  <c r="ANN62" i="1"/>
  <c r="ANM62" i="1"/>
  <c r="ANL62" i="1"/>
  <c r="ANK62" i="1"/>
  <c r="ANJ62" i="1"/>
  <c r="ANI62" i="1"/>
  <c r="ANH62" i="1"/>
  <c r="ANF62" i="1"/>
  <c r="ANE62" i="1"/>
  <c r="AND62" i="1"/>
  <c r="ANC62" i="1"/>
  <c r="ANB62" i="1"/>
  <c r="ANA62" i="1"/>
  <c r="AMZ62" i="1"/>
  <c r="AMX62" i="1"/>
  <c r="AMW62" i="1"/>
  <c r="AMV62" i="1"/>
  <c r="AMU62" i="1"/>
  <c r="AMT62" i="1"/>
  <c r="AMS62" i="1"/>
  <c r="AMR62" i="1"/>
  <c r="AMQ62" i="1"/>
  <c r="AMP62" i="1"/>
  <c r="AMO62" i="1"/>
  <c r="AMN62" i="1"/>
  <c r="AMM62" i="1"/>
  <c r="AML62" i="1"/>
  <c r="AMK62" i="1"/>
  <c r="AMJ62" i="1"/>
  <c r="AMI62" i="1"/>
  <c r="AMH62" i="1"/>
  <c r="AMG62" i="1"/>
  <c r="AMF62" i="1"/>
  <c r="AME62" i="1"/>
  <c r="AMD62" i="1"/>
  <c r="AMC62" i="1"/>
  <c r="AMB62" i="1"/>
  <c r="AMA62" i="1"/>
  <c r="ALZ62" i="1"/>
  <c r="ALY62" i="1"/>
  <c r="ALX62" i="1"/>
  <c r="ALW62" i="1"/>
  <c r="ALV62" i="1"/>
  <c r="ALU62" i="1"/>
  <c r="ALT62" i="1"/>
  <c r="ALR62" i="1"/>
  <c r="ALQ62" i="1"/>
  <c r="ALP62" i="1"/>
  <c r="ALO62" i="1"/>
  <c r="ALN62" i="1"/>
  <c r="ALM62" i="1"/>
  <c r="ALL62" i="1"/>
  <c r="ALK62" i="1"/>
  <c r="ALI62" i="1"/>
  <c r="ALH62" i="1"/>
  <c r="ALG62" i="1"/>
  <c r="ALF62" i="1"/>
  <c r="ALE62" i="1"/>
  <c r="ALD62" i="1"/>
  <c r="ALC62" i="1"/>
  <c r="ALB62" i="1"/>
  <c r="ALA62" i="1"/>
  <c r="AKZ62" i="1"/>
  <c r="AKY62" i="1"/>
  <c r="AKX62" i="1"/>
  <c r="AKW62" i="1"/>
  <c r="AKV62" i="1"/>
  <c r="AKU62" i="1"/>
  <c r="AKS62" i="1"/>
  <c r="AKR62" i="1"/>
  <c r="AKQ62" i="1"/>
  <c r="AKP62" i="1"/>
  <c r="AKO62" i="1"/>
  <c r="AKN62" i="1"/>
  <c r="AKM62" i="1"/>
  <c r="AKJ62" i="1"/>
  <c r="AKI62" i="1"/>
  <c r="AKH62" i="1"/>
  <c r="AKG62" i="1"/>
  <c r="AKF62" i="1"/>
  <c r="AKC62" i="1"/>
  <c r="AKB62" i="1"/>
  <c r="AKA62" i="1"/>
  <c r="AJZ62" i="1"/>
  <c r="AJY62" i="1"/>
  <c r="AJX62" i="1"/>
  <c r="AJW62" i="1"/>
  <c r="AJV62" i="1"/>
  <c r="AJU62" i="1"/>
  <c r="AJT62" i="1"/>
  <c r="AJS62" i="1"/>
  <c r="AJQ62" i="1"/>
  <c r="AJP62" i="1"/>
  <c r="AJO62" i="1"/>
  <c r="AJN62" i="1"/>
  <c r="AJM62" i="1"/>
  <c r="AJL62" i="1"/>
  <c r="AJK62" i="1"/>
  <c r="AJJ62" i="1"/>
  <c r="AJI62" i="1"/>
  <c r="AJH62" i="1"/>
  <c r="AJG62" i="1"/>
  <c r="AJF62" i="1"/>
  <c r="AJE62" i="1"/>
  <c r="AJD62" i="1"/>
  <c r="AJC62" i="1"/>
  <c r="AJB62" i="1"/>
  <c r="AJA62" i="1"/>
  <c r="AIZ62" i="1"/>
  <c r="AIY62" i="1"/>
  <c r="AIX62" i="1"/>
  <c r="AIW62" i="1"/>
  <c r="AIV62" i="1"/>
  <c r="AIT62" i="1"/>
  <c r="AIS62" i="1"/>
  <c r="AIR62" i="1"/>
  <c r="AIQ62" i="1"/>
  <c r="AIP62" i="1"/>
  <c r="AIO62" i="1"/>
  <c r="AIN62" i="1"/>
  <c r="AIL62" i="1"/>
  <c r="AIK62" i="1"/>
  <c r="AIJ62" i="1"/>
  <c r="AII62" i="1"/>
  <c r="AIH62" i="1"/>
  <c r="AIG62" i="1"/>
  <c r="AIF62" i="1"/>
  <c r="AID62" i="1"/>
  <c r="AIC62" i="1"/>
  <c r="AIB62" i="1"/>
  <c r="AIA62" i="1"/>
  <c r="AHZ62" i="1"/>
  <c r="AHY62" i="1"/>
  <c r="AHX62" i="1"/>
  <c r="AHV62" i="1"/>
  <c r="AHU62" i="1"/>
  <c r="AHT62" i="1"/>
  <c r="AHS62" i="1"/>
  <c r="AHR62" i="1"/>
  <c r="AHQ62" i="1"/>
  <c r="AHP62" i="1"/>
  <c r="AHN62" i="1"/>
  <c r="AHM62" i="1"/>
  <c r="AHL62" i="1"/>
  <c r="AHK62" i="1"/>
  <c r="AHJ62" i="1"/>
  <c r="AHH62" i="1"/>
  <c r="AHG62" i="1"/>
  <c r="AHF62" i="1"/>
  <c r="AHE62" i="1"/>
  <c r="AHD62" i="1"/>
  <c r="AHB62" i="1"/>
  <c r="AHA62" i="1"/>
  <c r="AGZ62" i="1"/>
  <c r="AGY62" i="1"/>
  <c r="AGX62" i="1"/>
  <c r="AGV62" i="1"/>
  <c r="AGU62" i="1"/>
  <c r="AGT62" i="1"/>
  <c r="AGS62" i="1"/>
  <c r="AGR62" i="1"/>
  <c r="AGP62" i="1"/>
  <c r="AGO62" i="1"/>
  <c r="AGN62" i="1"/>
  <c r="AGM62" i="1"/>
  <c r="AGL62" i="1"/>
  <c r="AGJ62" i="1"/>
  <c r="AGI62" i="1"/>
  <c r="AGH62" i="1"/>
  <c r="AGG62" i="1"/>
  <c r="AGF62" i="1"/>
  <c r="AGD62" i="1"/>
  <c r="AGC62" i="1"/>
  <c r="AGB62" i="1"/>
  <c r="AGA62" i="1"/>
  <c r="AFZ62" i="1"/>
  <c r="AFX62" i="1"/>
  <c r="AFW62" i="1"/>
  <c r="AFV62" i="1"/>
  <c r="AFU62" i="1"/>
  <c r="AFT62" i="1"/>
  <c r="AFR62" i="1"/>
  <c r="AFQ62" i="1"/>
  <c r="AFP62" i="1"/>
  <c r="AFO62" i="1"/>
  <c r="AFN62" i="1"/>
  <c r="AFL62" i="1"/>
  <c r="AFK62" i="1"/>
  <c r="AFJ62" i="1"/>
  <c r="AFI62" i="1"/>
  <c r="AFH62" i="1"/>
  <c r="AFF62" i="1"/>
  <c r="AFE62" i="1"/>
  <c r="AFD62" i="1"/>
  <c r="AFC62" i="1"/>
  <c r="AFB62" i="1"/>
  <c r="AEZ62" i="1"/>
  <c r="AEY62" i="1"/>
  <c r="AEX62" i="1"/>
  <c r="AEW62" i="1"/>
  <c r="AEV62" i="1"/>
  <c r="AET62" i="1"/>
  <c r="AES62" i="1"/>
  <c r="AER62" i="1"/>
  <c r="AEQ62" i="1"/>
  <c r="AEP62" i="1"/>
  <c r="AEN62" i="1"/>
  <c r="AEM62" i="1"/>
  <c r="AEL62" i="1"/>
  <c r="AEK62" i="1"/>
  <c r="AEJ62" i="1"/>
  <c r="AEH62" i="1"/>
  <c r="AEG62" i="1"/>
  <c r="AEF62" i="1"/>
  <c r="AEE62" i="1"/>
  <c r="AEC62" i="1"/>
  <c r="AEB62" i="1"/>
  <c r="AEA62" i="1"/>
  <c r="ADZ62" i="1"/>
  <c r="ADY62" i="1"/>
  <c r="ADX62" i="1"/>
  <c r="ADW62" i="1"/>
  <c r="ADV62" i="1"/>
  <c r="ADU62" i="1"/>
  <c r="ADT62" i="1"/>
  <c r="ADS62" i="1"/>
  <c r="ADR62" i="1"/>
  <c r="ADQ62" i="1"/>
  <c r="ADP62" i="1"/>
  <c r="ADO62" i="1"/>
  <c r="ADN62" i="1"/>
  <c r="ADM62" i="1"/>
  <c r="ADL62" i="1"/>
  <c r="ADK62" i="1"/>
  <c r="ADJ62" i="1"/>
  <c r="ADI62" i="1"/>
  <c r="ADH62" i="1"/>
  <c r="ADG62" i="1"/>
  <c r="ADF62" i="1"/>
  <c r="ADE62" i="1"/>
  <c r="ADD62" i="1"/>
  <c r="ADC62" i="1"/>
  <c r="ADB62" i="1"/>
  <c r="ADA62" i="1"/>
  <c r="ACZ62" i="1"/>
  <c r="ACY62" i="1"/>
  <c r="ACX62" i="1"/>
  <c r="ACW62" i="1"/>
  <c r="ACV62" i="1"/>
  <c r="ACU62" i="1"/>
  <c r="ACT62" i="1"/>
  <c r="ACS62" i="1"/>
  <c r="ACR62" i="1"/>
  <c r="ACP62" i="1"/>
  <c r="ACO62" i="1"/>
  <c r="ACN62" i="1"/>
  <c r="ACM62" i="1"/>
  <c r="ACK62" i="1"/>
  <c r="ACJ62" i="1"/>
  <c r="ACI62" i="1"/>
  <c r="ACH62" i="1"/>
  <c r="ACG62" i="1"/>
  <c r="ACE62" i="1"/>
  <c r="ACD62" i="1"/>
  <c r="ACC62" i="1"/>
  <c r="ACB62" i="1"/>
  <c r="ACA62" i="1"/>
  <c r="ABZ62" i="1"/>
  <c r="ABY62" i="1"/>
  <c r="ABW62" i="1"/>
  <c r="ABV62" i="1"/>
  <c r="ABU62" i="1"/>
  <c r="ABT62" i="1"/>
  <c r="ABS62" i="1"/>
  <c r="ABR62" i="1"/>
  <c r="ABQ62" i="1"/>
  <c r="ABP62" i="1"/>
  <c r="ABO62" i="1"/>
  <c r="ABN62" i="1"/>
  <c r="ABM62" i="1"/>
  <c r="ABL62" i="1"/>
  <c r="ABK62" i="1"/>
  <c r="ABJ62" i="1"/>
  <c r="ABI62" i="1"/>
  <c r="ABG62" i="1"/>
  <c r="ABF62" i="1"/>
  <c r="ABE62" i="1"/>
  <c r="ABD62" i="1"/>
  <c r="ABC62" i="1"/>
  <c r="ABB62" i="1"/>
  <c r="ABA62" i="1"/>
  <c r="AAZ62" i="1"/>
  <c r="AAY62" i="1"/>
  <c r="AAX62" i="1"/>
  <c r="AAW62" i="1"/>
  <c r="AAU62" i="1"/>
  <c r="AAT62" i="1"/>
  <c r="AAS62" i="1"/>
  <c r="AAR62" i="1"/>
  <c r="AAQ62" i="1"/>
  <c r="AAO62" i="1"/>
  <c r="AAN62" i="1"/>
  <c r="AAM62" i="1"/>
  <c r="AAK62" i="1"/>
  <c r="AAJ62" i="1"/>
  <c r="AAI62" i="1"/>
  <c r="AAH62" i="1"/>
  <c r="AAG62" i="1"/>
  <c r="AAF62" i="1"/>
  <c r="AAE62" i="1"/>
  <c r="AAC62" i="1"/>
  <c r="AAB62" i="1"/>
  <c r="AAA62" i="1"/>
  <c r="ZZ62" i="1"/>
  <c r="ZY62" i="1"/>
  <c r="ZX62" i="1"/>
  <c r="ZW62" i="1"/>
  <c r="ZV62" i="1"/>
  <c r="ZU62" i="1"/>
  <c r="ZS62" i="1"/>
  <c r="ZR62" i="1"/>
  <c r="ZQ62" i="1"/>
  <c r="ZP62" i="1"/>
  <c r="ZO62" i="1"/>
  <c r="ZN62" i="1"/>
  <c r="ZL62" i="1"/>
  <c r="ZK62" i="1"/>
  <c r="ZJ62" i="1"/>
  <c r="ZI62" i="1"/>
  <c r="ZG62" i="1"/>
  <c r="ZF62" i="1"/>
  <c r="ZE62" i="1"/>
  <c r="ZD62" i="1"/>
  <c r="ZB62" i="1"/>
  <c r="ZA62" i="1"/>
  <c r="YZ62" i="1"/>
  <c r="YY62" i="1"/>
  <c r="YX62" i="1"/>
  <c r="YW62" i="1"/>
  <c r="YU62" i="1"/>
  <c r="YT62" i="1"/>
  <c r="YS62" i="1"/>
  <c r="YR62" i="1"/>
  <c r="YQ62" i="1"/>
  <c r="YP62" i="1"/>
  <c r="YN62" i="1"/>
  <c r="YM62" i="1"/>
  <c r="YL62" i="1"/>
  <c r="YK62" i="1"/>
  <c r="YI62" i="1"/>
  <c r="YH62" i="1"/>
  <c r="YG62" i="1"/>
  <c r="YF62" i="1"/>
  <c r="YE62" i="1"/>
  <c r="YD62" i="1"/>
  <c r="YC62" i="1"/>
  <c r="YB62" i="1"/>
  <c r="YA62" i="1"/>
  <c r="XZ62" i="1"/>
  <c r="XY62" i="1"/>
  <c r="XX62" i="1"/>
  <c r="XW62" i="1"/>
  <c r="XV62" i="1"/>
  <c r="XU62" i="1"/>
  <c r="XT62" i="1"/>
  <c r="XS62" i="1"/>
  <c r="XP62" i="1"/>
  <c r="XN62" i="1"/>
  <c r="XM62" i="1"/>
  <c r="XL62" i="1"/>
  <c r="XJ62" i="1"/>
  <c r="XI62" i="1"/>
  <c r="XH62" i="1"/>
  <c r="XG62" i="1"/>
  <c r="XF62" i="1"/>
  <c r="XE62" i="1"/>
  <c r="XD62" i="1"/>
  <c r="XC62" i="1"/>
  <c r="XA62" i="1"/>
  <c r="WZ62" i="1"/>
  <c r="WY62" i="1"/>
  <c r="WX62" i="1"/>
  <c r="WW62" i="1"/>
  <c r="WV62" i="1"/>
  <c r="WU62" i="1"/>
  <c r="WR62" i="1"/>
  <c r="WQ62" i="1"/>
  <c r="WP62" i="1"/>
  <c r="WO62" i="1"/>
  <c r="WN62" i="1"/>
  <c r="WM62" i="1"/>
  <c r="WL62" i="1"/>
  <c r="WI62" i="1"/>
  <c r="WH62" i="1"/>
  <c r="WG62" i="1"/>
  <c r="WF62" i="1"/>
  <c r="WE62" i="1"/>
  <c r="WD62" i="1"/>
  <c r="WC62" i="1"/>
  <c r="WB62" i="1"/>
  <c r="WA62" i="1"/>
  <c r="VZ62" i="1"/>
  <c r="VY62" i="1"/>
  <c r="VW62" i="1"/>
  <c r="VV62" i="1"/>
  <c r="VU62" i="1"/>
  <c r="VR62" i="1"/>
  <c r="VQ62" i="1"/>
  <c r="VP62" i="1"/>
  <c r="VO62" i="1"/>
  <c r="VN62" i="1"/>
  <c r="VM62" i="1"/>
  <c r="VL62" i="1"/>
  <c r="VK62" i="1"/>
  <c r="VJ62" i="1"/>
  <c r="VG62" i="1"/>
  <c r="VF62" i="1"/>
  <c r="VE62" i="1"/>
  <c r="VD62" i="1"/>
  <c r="VC62" i="1"/>
  <c r="VB62" i="1"/>
  <c r="VA62" i="1"/>
  <c r="UZ62" i="1"/>
  <c r="UY62" i="1"/>
  <c r="UW62" i="1"/>
  <c r="UV62" i="1"/>
  <c r="UU62" i="1"/>
  <c r="UT62" i="1"/>
  <c r="US62" i="1"/>
  <c r="UR62" i="1"/>
  <c r="UQ62" i="1"/>
  <c r="UP62" i="1"/>
  <c r="UO62" i="1"/>
  <c r="UN62" i="1"/>
  <c r="UM62" i="1"/>
  <c r="UL62" i="1"/>
  <c r="UK62" i="1"/>
  <c r="UJ62" i="1"/>
  <c r="UI62" i="1"/>
  <c r="UH62" i="1"/>
  <c r="UG62" i="1"/>
  <c r="UF62" i="1"/>
  <c r="UE62" i="1"/>
  <c r="UD62" i="1"/>
  <c r="UC62" i="1"/>
  <c r="UB62" i="1"/>
  <c r="UA62" i="1"/>
  <c r="TZ62" i="1"/>
  <c r="TY62" i="1"/>
  <c r="TX62" i="1"/>
  <c r="TW62" i="1"/>
  <c r="TV62" i="1"/>
  <c r="TU62" i="1"/>
  <c r="TT62" i="1"/>
  <c r="TS62" i="1"/>
  <c r="TR62" i="1"/>
  <c r="TQ62" i="1"/>
  <c r="TP62" i="1"/>
  <c r="TO62" i="1"/>
  <c r="TN62" i="1"/>
  <c r="TM62" i="1"/>
  <c r="TL62" i="1"/>
  <c r="TK62" i="1"/>
  <c r="TI62" i="1"/>
  <c r="TH62" i="1"/>
  <c r="TG62" i="1"/>
  <c r="TF62" i="1"/>
  <c r="TE62" i="1"/>
  <c r="TD62" i="1"/>
  <c r="TC62" i="1"/>
  <c r="TA62" i="1"/>
  <c r="SZ62" i="1"/>
  <c r="SY62" i="1"/>
  <c r="SX62" i="1"/>
  <c r="SW62" i="1"/>
  <c r="SV62" i="1"/>
  <c r="ST62" i="1"/>
  <c r="SS62" i="1"/>
  <c r="SR62" i="1"/>
  <c r="SQ62" i="1"/>
  <c r="SP62" i="1"/>
  <c r="SN62" i="1"/>
  <c r="SM62" i="1"/>
  <c r="SL62" i="1"/>
  <c r="SK62" i="1"/>
  <c r="SJ62" i="1"/>
  <c r="SI62" i="1"/>
  <c r="SG62" i="1"/>
  <c r="SF62" i="1"/>
  <c r="SE62" i="1"/>
  <c r="SD62" i="1"/>
  <c r="SC62" i="1"/>
  <c r="SB62" i="1"/>
  <c r="SA62" i="1"/>
  <c r="RZ62" i="1"/>
  <c r="RY62" i="1"/>
  <c r="RW62" i="1"/>
  <c r="RV62" i="1"/>
  <c r="RU62" i="1"/>
  <c r="RS62" i="1"/>
  <c r="RR62" i="1"/>
  <c r="RQ62" i="1"/>
  <c r="RO62" i="1"/>
  <c r="RN62" i="1"/>
  <c r="RM62" i="1"/>
  <c r="RL62" i="1"/>
  <c r="RK62" i="1"/>
  <c r="RH62" i="1"/>
  <c r="RG62" i="1"/>
  <c r="RF62" i="1"/>
  <c r="RE62" i="1"/>
  <c r="RD62" i="1"/>
  <c r="RC62" i="1"/>
  <c r="RB62" i="1"/>
  <c r="RA62" i="1"/>
  <c r="QZ62" i="1"/>
  <c r="QY62" i="1"/>
  <c r="QW62" i="1"/>
  <c r="QV62" i="1"/>
  <c r="QU62" i="1"/>
  <c r="QS62" i="1"/>
  <c r="QR62" i="1"/>
  <c r="QQ62" i="1"/>
  <c r="QP62" i="1"/>
  <c r="QO62" i="1"/>
  <c r="QM62" i="1"/>
  <c r="QL62" i="1"/>
  <c r="QK62" i="1"/>
  <c r="QJ62" i="1"/>
  <c r="QI62" i="1"/>
  <c r="QG62" i="1"/>
  <c r="QF62" i="1"/>
  <c r="QE62" i="1"/>
  <c r="QD62" i="1"/>
  <c r="QC62" i="1"/>
  <c r="QA62" i="1"/>
  <c r="PZ62" i="1"/>
  <c r="PY62" i="1"/>
  <c r="PX62" i="1"/>
  <c r="PW62" i="1"/>
  <c r="PU62" i="1"/>
  <c r="PT62" i="1"/>
  <c r="PS62" i="1"/>
  <c r="PR62" i="1"/>
  <c r="PQ62" i="1"/>
  <c r="PO62" i="1"/>
  <c r="PN62" i="1"/>
  <c r="PM62" i="1"/>
  <c r="PL62" i="1"/>
  <c r="PK62" i="1"/>
  <c r="PI62" i="1"/>
  <c r="PH62" i="1"/>
  <c r="PG62" i="1"/>
  <c r="PF62" i="1"/>
  <c r="PE62" i="1"/>
  <c r="PC62" i="1"/>
  <c r="PB62" i="1"/>
  <c r="PA62" i="1"/>
  <c r="OZ62" i="1"/>
  <c r="OY62" i="1"/>
  <c r="OW62" i="1"/>
  <c r="OV62" i="1"/>
  <c r="OU62" i="1"/>
  <c r="OT62" i="1"/>
  <c r="OS62" i="1"/>
  <c r="OQ62" i="1"/>
  <c r="OP62" i="1"/>
  <c r="OO62" i="1"/>
  <c r="ON62" i="1"/>
  <c r="OM62" i="1"/>
  <c r="OK62" i="1"/>
  <c r="OJ62" i="1"/>
  <c r="OI62" i="1"/>
  <c r="OH62" i="1"/>
  <c r="OG62" i="1"/>
  <c r="OF62" i="1"/>
  <c r="OD62" i="1"/>
  <c r="OC62" i="1"/>
  <c r="OB62" i="1"/>
  <c r="OA62" i="1"/>
  <c r="NZ62" i="1"/>
  <c r="NY62" i="1"/>
  <c r="NW62" i="1"/>
  <c r="NV62" i="1"/>
  <c r="NU62" i="1"/>
  <c r="NT62" i="1"/>
  <c r="NS62" i="1"/>
  <c r="NQ62" i="1"/>
  <c r="NP62" i="1"/>
  <c r="NO62" i="1"/>
  <c r="NN62" i="1"/>
  <c r="NM62" i="1"/>
  <c r="NK62" i="1"/>
  <c r="NJ62" i="1"/>
  <c r="NI62" i="1"/>
  <c r="NH62" i="1"/>
  <c r="NG62" i="1"/>
  <c r="NE62" i="1"/>
  <c r="ND62" i="1"/>
  <c r="NC62" i="1"/>
  <c r="NB62" i="1"/>
  <c r="NA62" i="1"/>
  <c r="MY62" i="1"/>
  <c r="MX62" i="1"/>
  <c r="MW62" i="1"/>
  <c r="MV62" i="1"/>
  <c r="MU62" i="1"/>
  <c r="MS62" i="1"/>
  <c r="MR62" i="1"/>
  <c r="MQ62" i="1"/>
  <c r="MP62" i="1"/>
  <c r="MO62" i="1"/>
  <c r="MM62" i="1"/>
  <c r="ML62" i="1"/>
  <c r="MK62" i="1"/>
  <c r="MJ62" i="1"/>
  <c r="MI62" i="1"/>
  <c r="MG62" i="1"/>
  <c r="MF62" i="1"/>
  <c r="ME62" i="1"/>
  <c r="MD62" i="1"/>
  <c r="MC62" i="1"/>
  <c r="MA62" i="1"/>
  <c r="LZ62" i="1"/>
  <c r="LY62" i="1"/>
  <c r="LX62" i="1"/>
  <c r="LW62" i="1"/>
  <c r="LU62" i="1"/>
  <c r="LT62" i="1"/>
  <c r="LS62" i="1"/>
  <c r="LR62" i="1"/>
  <c r="LQ62" i="1"/>
  <c r="LO62" i="1"/>
  <c r="LN62" i="1"/>
  <c r="LM62" i="1"/>
  <c r="LL62" i="1"/>
  <c r="LK62" i="1"/>
  <c r="LI62" i="1"/>
  <c r="LH62" i="1"/>
  <c r="LG62" i="1"/>
  <c r="LF62" i="1"/>
  <c r="LE62" i="1"/>
  <c r="LC62" i="1"/>
  <c r="LB62" i="1"/>
  <c r="LA62" i="1"/>
  <c r="KZ62" i="1"/>
  <c r="KY62" i="1"/>
  <c r="KW62" i="1"/>
  <c r="KV62" i="1"/>
  <c r="KU62" i="1"/>
  <c r="KT62" i="1"/>
  <c r="KS62" i="1"/>
  <c r="KR62" i="1"/>
  <c r="KP62" i="1"/>
  <c r="KO62" i="1"/>
  <c r="KN62" i="1"/>
  <c r="KM62" i="1"/>
  <c r="KL62" i="1"/>
  <c r="KK62" i="1"/>
  <c r="KJ62" i="1"/>
  <c r="KI62" i="1"/>
  <c r="KH62" i="1"/>
  <c r="KG62" i="1"/>
  <c r="KF62" i="1"/>
  <c r="KE62" i="1"/>
  <c r="KD62" i="1"/>
  <c r="KC62" i="1"/>
  <c r="KB62" i="1"/>
  <c r="KA62" i="1"/>
  <c r="JZ62" i="1"/>
  <c r="JY62" i="1"/>
  <c r="JX62" i="1"/>
  <c r="JW62" i="1"/>
  <c r="JV62" i="1"/>
  <c r="JU62" i="1"/>
  <c r="JT62" i="1"/>
  <c r="JS62" i="1"/>
  <c r="JQ62" i="1"/>
  <c r="JP62" i="1"/>
  <c r="JO62" i="1"/>
  <c r="JN62" i="1"/>
  <c r="JM62" i="1"/>
  <c r="JL62" i="1"/>
  <c r="JJ62" i="1"/>
  <c r="JI62" i="1"/>
  <c r="JH62" i="1"/>
  <c r="JG62" i="1"/>
  <c r="JF62" i="1"/>
  <c r="JE62" i="1"/>
  <c r="JC62" i="1"/>
  <c r="JB62" i="1"/>
  <c r="JA62" i="1"/>
  <c r="IZ62" i="1"/>
  <c r="IY62" i="1"/>
  <c r="IX62" i="1"/>
  <c r="IV62" i="1"/>
  <c r="IU62" i="1"/>
  <c r="IT62" i="1"/>
  <c r="IS62" i="1"/>
  <c r="IR62" i="1"/>
  <c r="IQ62" i="1"/>
  <c r="IO62" i="1"/>
  <c r="IN62" i="1"/>
  <c r="IM62" i="1"/>
  <c r="IL62" i="1"/>
  <c r="IK62" i="1"/>
  <c r="IJ62" i="1"/>
  <c r="IH62" i="1"/>
  <c r="IG62" i="1"/>
  <c r="IF62" i="1"/>
  <c r="IE62" i="1"/>
  <c r="ID62" i="1"/>
  <c r="IC62" i="1"/>
  <c r="IA62" i="1"/>
  <c r="HZ62" i="1"/>
  <c r="HY62" i="1"/>
  <c r="HX62" i="1"/>
  <c r="HW62" i="1"/>
  <c r="HV62" i="1"/>
  <c r="HT62" i="1"/>
  <c r="HS62" i="1"/>
  <c r="HR62" i="1"/>
  <c r="HQ62" i="1"/>
  <c r="HP62" i="1"/>
  <c r="HO62" i="1"/>
  <c r="HM62" i="1"/>
  <c r="HL62" i="1"/>
  <c r="HK62" i="1"/>
  <c r="HJ62" i="1"/>
  <c r="HI62" i="1"/>
  <c r="HH62" i="1"/>
  <c r="HF62" i="1"/>
  <c r="HE62" i="1"/>
  <c r="HD62" i="1"/>
  <c r="HC62" i="1"/>
  <c r="HB62" i="1"/>
  <c r="HA62" i="1"/>
  <c r="GY62" i="1"/>
  <c r="GX62" i="1"/>
  <c r="GW62" i="1"/>
  <c r="GV62" i="1"/>
  <c r="GU62" i="1"/>
  <c r="GT62" i="1"/>
  <c r="GR62" i="1"/>
  <c r="GQ62" i="1"/>
  <c r="GP62" i="1"/>
  <c r="GO62" i="1"/>
  <c r="GN62" i="1"/>
  <c r="GM62" i="1"/>
  <c r="GK62" i="1"/>
  <c r="GJ62" i="1"/>
  <c r="GI62" i="1"/>
  <c r="GH62" i="1"/>
  <c r="GG62" i="1"/>
  <c r="GF62" i="1"/>
  <c r="GD62" i="1"/>
  <c r="GC62" i="1"/>
  <c r="GB62" i="1"/>
  <c r="GA62" i="1"/>
  <c r="FZ62" i="1"/>
  <c r="FY62" i="1"/>
  <c r="FW62" i="1"/>
  <c r="FV62" i="1"/>
  <c r="FU62" i="1"/>
  <c r="FT62" i="1"/>
  <c r="FS62" i="1"/>
  <c r="FR62" i="1"/>
  <c r="FP62" i="1"/>
  <c r="FO62" i="1"/>
  <c r="FN62" i="1"/>
  <c r="FM62" i="1"/>
  <c r="FL62" i="1"/>
  <c r="FK62" i="1"/>
  <c r="FI62" i="1"/>
  <c r="FH62" i="1"/>
  <c r="FG62" i="1"/>
  <c r="FF62" i="1"/>
  <c r="FE62" i="1"/>
  <c r="FD62" i="1"/>
  <c r="FB62" i="1"/>
  <c r="FA62" i="1"/>
  <c r="EZ62" i="1"/>
  <c r="EY62" i="1"/>
  <c r="EX62" i="1"/>
  <c r="EW62" i="1"/>
  <c r="EU62" i="1"/>
  <c r="ET62" i="1"/>
  <c r="ES62" i="1"/>
  <c r="ER62" i="1"/>
  <c r="EQ62" i="1"/>
  <c r="EP62" i="1"/>
  <c r="EN62" i="1"/>
  <c r="EM62" i="1"/>
  <c r="EL62" i="1"/>
  <c r="EK62" i="1"/>
  <c r="EJ62" i="1"/>
  <c r="EI62" i="1"/>
  <c r="EG62" i="1"/>
  <c r="EF62" i="1"/>
  <c r="EE62" i="1"/>
  <c r="ED62" i="1"/>
  <c r="EC62" i="1"/>
  <c r="EB62" i="1"/>
  <c r="EA62" i="1"/>
  <c r="DZ62" i="1"/>
  <c r="DY62" i="1"/>
  <c r="DX62" i="1"/>
  <c r="DW62" i="1"/>
  <c r="DV62" i="1"/>
  <c r="DU62" i="1"/>
  <c r="DT62" i="1"/>
  <c r="DS62" i="1"/>
  <c r="DR62" i="1"/>
  <c r="DQ62" i="1"/>
  <c r="DO62" i="1"/>
  <c r="DN62" i="1"/>
  <c r="DM62" i="1"/>
  <c r="DL62" i="1"/>
  <c r="DJ62" i="1"/>
  <c r="DH62" i="1"/>
  <c r="DG62" i="1"/>
  <c r="DF62" i="1"/>
  <c r="DE62" i="1"/>
  <c r="DC62" i="1"/>
  <c r="DB62" i="1"/>
  <c r="DA62" i="1"/>
  <c r="CZ62" i="1"/>
  <c r="CY62" i="1"/>
  <c r="CX62" i="1"/>
  <c r="CV62" i="1"/>
  <c r="CU62" i="1"/>
  <c r="CT62" i="1"/>
  <c r="CS62" i="1"/>
  <c r="CR62" i="1"/>
  <c r="CQ62" i="1"/>
  <c r="CO62" i="1"/>
  <c r="CN62" i="1"/>
  <c r="CM62" i="1"/>
  <c r="CL62" i="1"/>
  <c r="CK62" i="1"/>
  <c r="CJ62" i="1"/>
  <c r="CH62" i="1"/>
  <c r="CG62" i="1"/>
  <c r="CF62" i="1"/>
  <c r="CE62" i="1"/>
  <c r="CD62" i="1"/>
  <c r="CC62" i="1"/>
  <c r="CA62" i="1"/>
  <c r="BZ62" i="1"/>
  <c r="BY62" i="1"/>
  <c r="BX62" i="1"/>
  <c r="BW62" i="1"/>
  <c r="BV62" i="1"/>
  <c r="BT62" i="1"/>
  <c r="BS62" i="1"/>
  <c r="BR62" i="1"/>
  <c r="BQ62" i="1"/>
  <c r="BP62" i="1"/>
  <c r="BO62" i="1"/>
  <c r="BM62" i="1"/>
  <c r="BL62" i="1"/>
  <c r="BK62" i="1"/>
  <c r="BJ62" i="1"/>
  <c r="BI62" i="1"/>
  <c r="BH62" i="1"/>
  <c r="BF62" i="1"/>
  <c r="BE62" i="1"/>
  <c r="BD62" i="1"/>
  <c r="BC62" i="1"/>
  <c r="BB62" i="1"/>
  <c r="BA62" i="1"/>
  <c r="AY62" i="1"/>
  <c r="AX62" i="1"/>
  <c r="AW62" i="1"/>
  <c r="AV62" i="1"/>
  <c r="AU62" i="1"/>
  <c r="AT62" i="1"/>
  <c r="AR62" i="1"/>
  <c r="AQ62" i="1"/>
  <c r="AP62" i="1"/>
  <c r="AO62" i="1"/>
  <c r="AN62" i="1"/>
  <c r="AM62" i="1"/>
  <c r="AK62" i="1"/>
  <c r="AJ62" i="1"/>
  <c r="AI62" i="1"/>
  <c r="AH62" i="1"/>
  <c r="AG62" i="1"/>
  <c r="AF62" i="1"/>
  <c r="AD62" i="1"/>
  <c r="AC62" i="1"/>
  <c r="AB62" i="1"/>
  <c r="AA62" i="1"/>
  <c r="Z62" i="1"/>
  <c r="Y62" i="1"/>
  <c r="W62" i="1"/>
  <c r="V62" i="1"/>
  <c r="U62" i="1"/>
  <c r="T62" i="1"/>
  <c r="S62" i="1"/>
  <c r="R62" i="1"/>
  <c r="P62" i="1"/>
  <c r="O62" i="1"/>
  <c r="N62" i="1"/>
  <c r="M62" i="1"/>
  <c r="L62" i="1"/>
  <c r="K62" i="1"/>
  <c r="I62" i="1"/>
  <c r="H62" i="1"/>
  <c r="G62" i="1"/>
  <c r="F62" i="1"/>
  <c r="E62" i="1"/>
  <c r="D62" i="1"/>
  <c r="C62" i="1"/>
  <c r="APX61" i="1"/>
  <c r="APW61" i="1"/>
  <c r="APV61" i="1"/>
  <c r="APU61" i="1"/>
  <c r="APT61" i="1"/>
  <c r="APS61" i="1"/>
  <c r="APR61" i="1"/>
  <c r="APQ61" i="1"/>
  <c r="APP61" i="1"/>
  <c r="APM61" i="1"/>
  <c r="APL61" i="1"/>
  <c r="APK61" i="1"/>
  <c r="APJ61" i="1"/>
  <c r="API61" i="1"/>
  <c r="APH61" i="1"/>
  <c r="APG61" i="1"/>
  <c r="APF61" i="1"/>
  <c r="APD61" i="1"/>
  <c r="APC61" i="1"/>
  <c r="APB61" i="1"/>
  <c r="AOZ61" i="1"/>
  <c r="AOY61" i="1"/>
  <c r="AOX61" i="1"/>
  <c r="AOW61" i="1"/>
  <c r="AOV61" i="1"/>
  <c r="AOU61" i="1"/>
  <c r="AOS61" i="1"/>
  <c r="AOR61" i="1"/>
  <c r="AOQ61" i="1"/>
  <c r="AOP61" i="1"/>
  <c r="AOO61" i="1"/>
  <c r="AON61" i="1"/>
  <c r="AOM61" i="1"/>
  <c r="AOL61" i="1"/>
  <c r="AOK61" i="1"/>
  <c r="AOJ61" i="1"/>
  <c r="AOI61" i="1"/>
  <c r="AOH61" i="1"/>
  <c r="AOG61" i="1"/>
  <c r="AOF61" i="1"/>
  <c r="AOE61" i="1"/>
  <c r="AOD61" i="1"/>
  <c r="AOC61" i="1"/>
  <c r="AOB61" i="1"/>
  <c r="AOA61" i="1"/>
  <c r="ANZ61" i="1"/>
  <c r="ANY61" i="1"/>
  <c r="ANX61" i="1"/>
  <c r="ANV61" i="1"/>
  <c r="ANU61" i="1"/>
  <c r="ANT61" i="1"/>
  <c r="ANS61" i="1"/>
  <c r="ANR61" i="1"/>
  <c r="ANQ61" i="1"/>
  <c r="ANP61" i="1"/>
  <c r="ANN61" i="1"/>
  <c r="ANM61" i="1"/>
  <c r="ANL61" i="1"/>
  <c r="ANK61" i="1"/>
  <c r="ANJ61" i="1"/>
  <c r="ANI61" i="1"/>
  <c r="ANH61" i="1"/>
  <c r="ANF61" i="1"/>
  <c r="ANE61" i="1"/>
  <c r="AND61" i="1"/>
  <c r="ANC61" i="1"/>
  <c r="ANB61" i="1"/>
  <c r="ANA61" i="1"/>
  <c r="AMZ61" i="1"/>
  <c r="AMX61" i="1"/>
  <c r="AMW61" i="1"/>
  <c r="AMV61" i="1"/>
  <c r="AMU61" i="1"/>
  <c r="AMT61" i="1"/>
  <c r="AMS61" i="1"/>
  <c r="AMR61" i="1"/>
  <c r="AMQ61" i="1"/>
  <c r="AMP61" i="1"/>
  <c r="AMO61" i="1"/>
  <c r="AMN61" i="1"/>
  <c r="AMM61" i="1"/>
  <c r="AML61" i="1"/>
  <c r="AMK61" i="1"/>
  <c r="AMJ61" i="1"/>
  <c r="AMI61" i="1"/>
  <c r="AMH61" i="1"/>
  <c r="AMG61" i="1"/>
  <c r="AMF61" i="1"/>
  <c r="AME61" i="1"/>
  <c r="AMD61" i="1"/>
  <c r="AMC61" i="1"/>
  <c r="AMB61" i="1"/>
  <c r="AMA61" i="1"/>
  <c r="ALZ61" i="1"/>
  <c r="ALY61" i="1"/>
  <c r="ALX61" i="1"/>
  <c r="ALW61" i="1"/>
  <c r="ALV61" i="1"/>
  <c r="ALU61" i="1"/>
  <c r="ALT61" i="1"/>
  <c r="ALR61" i="1"/>
  <c r="ALQ61" i="1"/>
  <c r="ALP61" i="1"/>
  <c r="ALO61" i="1"/>
  <c r="ALN61" i="1"/>
  <c r="ALM61" i="1"/>
  <c r="ALL61" i="1"/>
  <c r="ALK61" i="1"/>
  <c r="ALI61" i="1"/>
  <c r="ALH61" i="1"/>
  <c r="ALG61" i="1"/>
  <c r="ALF61" i="1"/>
  <c r="ALE61" i="1"/>
  <c r="ALD61" i="1"/>
  <c r="ALC61" i="1"/>
  <c r="ALB61" i="1"/>
  <c r="ALA61" i="1"/>
  <c r="AKZ61" i="1"/>
  <c r="AKY61" i="1"/>
  <c r="AKX61" i="1"/>
  <c r="AKW61" i="1"/>
  <c r="AKV61" i="1"/>
  <c r="AKU61" i="1"/>
  <c r="AKS61" i="1"/>
  <c r="AKR61" i="1"/>
  <c r="AKQ61" i="1"/>
  <c r="AKP61" i="1"/>
  <c r="AKO61" i="1"/>
  <c r="AKN61" i="1"/>
  <c r="AKM61" i="1"/>
  <c r="AKJ61" i="1"/>
  <c r="AKI61" i="1"/>
  <c r="AKH61" i="1"/>
  <c r="AKG61" i="1"/>
  <c r="AKF61" i="1"/>
  <c r="AKC61" i="1"/>
  <c r="AKB61" i="1"/>
  <c r="AKA61" i="1"/>
  <c r="AJZ61" i="1"/>
  <c r="AJY61" i="1"/>
  <c r="AJX61" i="1"/>
  <c r="AJW61" i="1"/>
  <c r="AJV61" i="1"/>
  <c r="AJU61" i="1"/>
  <c r="AJT61" i="1"/>
  <c r="AJS61" i="1"/>
  <c r="AJQ61" i="1"/>
  <c r="AJQ68" i="1" s="1"/>
  <c r="AJP68" i="1" s="1"/>
  <c r="AJO68" i="1" s="1"/>
  <c r="AJN68" i="1" s="1"/>
  <c r="AJP61" i="1"/>
  <c r="AJO61" i="1"/>
  <c r="AJN61" i="1"/>
  <c r="AJM61" i="1"/>
  <c r="AJL61" i="1"/>
  <c r="AJK61" i="1"/>
  <c r="AJJ61" i="1"/>
  <c r="AJI61" i="1"/>
  <c r="AJH61" i="1"/>
  <c r="AJG61" i="1"/>
  <c r="AJF61" i="1"/>
  <c r="AJE61" i="1"/>
  <c r="AJD61" i="1"/>
  <c r="AJC61" i="1"/>
  <c r="AJB61" i="1"/>
  <c r="AJA61" i="1"/>
  <c r="AIZ61" i="1"/>
  <c r="AIY61" i="1"/>
  <c r="AIX61" i="1"/>
  <c r="AIW61" i="1"/>
  <c r="AIV61" i="1"/>
  <c r="AIT61" i="1"/>
  <c r="AIS61" i="1"/>
  <c r="AIR61" i="1"/>
  <c r="AIQ61" i="1"/>
  <c r="AIP61" i="1"/>
  <c r="AIO61" i="1"/>
  <c r="AIN61" i="1"/>
  <c r="AIL61" i="1"/>
  <c r="AIK61" i="1"/>
  <c r="AIJ61" i="1"/>
  <c r="AII61" i="1"/>
  <c r="AIH61" i="1"/>
  <c r="AIG61" i="1"/>
  <c r="AIF61" i="1"/>
  <c r="AID61" i="1"/>
  <c r="AIC61" i="1"/>
  <c r="AIB61" i="1"/>
  <c r="AIA61" i="1"/>
  <c r="AHZ61" i="1"/>
  <c r="AHY61" i="1"/>
  <c r="AHX61" i="1"/>
  <c r="AHV61" i="1"/>
  <c r="AHU61" i="1"/>
  <c r="AHT61" i="1"/>
  <c r="AHS61" i="1"/>
  <c r="AHR61" i="1"/>
  <c r="AHQ61" i="1"/>
  <c r="AHP61" i="1"/>
  <c r="AHN61" i="1"/>
  <c r="AHM61" i="1"/>
  <c r="AHL61" i="1"/>
  <c r="AHK61" i="1"/>
  <c r="AHJ61" i="1"/>
  <c r="AHH61" i="1"/>
  <c r="AHG61" i="1"/>
  <c r="AHF61" i="1"/>
  <c r="AHE61" i="1"/>
  <c r="AHD61" i="1"/>
  <c r="AHB61" i="1"/>
  <c r="AHA61" i="1"/>
  <c r="AGZ61" i="1"/>
  <c r="AGY61" i="1"/>
  <c r="AGX61" i="1"/>
  <c r="AGV61" i="1"/>
  <c r="AGU61" i="1"/>
  <c r="AGT61" i="1"/>
  <c r="AGS61" i="1"/>
  <c r="AGR61" i="1"/>
  <c r="AGP61" i="1"/>
  <c r="AGO61" i="1"/>
  <c r="AGN61" i="1"/>
  <c r="AGM61" i="1"/>
  <c r="AGL61" i="1"/>
  <c r="AGJ61" i="1"/>
  <c r="AGI61" i="1"/>
  <c r="AGH61" i="1"/>
  <c r="AGG61" i="1"/>
  <c r="AGF61" i="1"/>
  <c r="AGD61" i="1"/>
  <c r="AGC61" i="1"/>
  <c r="AGB61" i="1"/>
  <c r="AGA61" i="1"/>
  <c r="AFZ61" i="1"/>
  <c r="AFX61" i="1"/>
  <c r="AFW61" i="1"/>
  <c r="AFV61" i="1"/>
  <c r="AFU61" i="1"/>
  <c r="AFT61" i="1"/>
  <c r="AFR61" i="1"/>
  <c r="AFQ61" i="1"/>
  <c r="AFP61" i="1"/>
  <c r="AFO61" i="1"/>
  <c r="AFN61" i="1"/>
  <c r="AFL61" i="1"/>
  <c r="AFK61" i="1"/>
  <c r="AFJ61" i="1"/>
  <c r="AFI61" i="1"/>
  <c r="AFH61" i="1"/>
  <c r="AFF61" i="1"/>
  <c r="AFE61" i="1"/>
  <c r="AFD61" i="1"/>
  <c r="AFC61" i="1"/>
  <c r="AFB61" i="1"/>
  <c r="AEZ61" i="1"/>
  <c r="AEY61" i="1"/>
  <c r="AEX61" i="1"/>
  <c r="AEW61" i="1"/>
  <c r="AEV61" i="1"/>
  <c r="AET61" i="1"/>
  <c r="AES61" i="1"/>
  <c r="AER61" i="1"/>
  <c r="AEQ61" i="1"/>
  <c r="AEP61" i="1"/>
  <c r="AEN61" i="1"/>
  <c r="AEM61" i="1"/>
  <c r="AEL61" i="1"/>
  <c r="AEK61" i="1"/>
  <c r="AEJ61" i="1"/>
  <c r="AEH61" i="1"/>
  <c r="AEG61" i="1"/>
  <c r="AEF61" i="1"/>
  <c r="AEE61" i="1"/>
  <c r="AEC61" i="1"/>
  <c r="AEB61" i="1"/>
  <c r="AEA61" i="1"/>
  <c r="ADZ61" i="1"/>
  <c r="ADY61" i="1"/>
  <c r="ADX61" i="1"/>
  <c r="ADW61" i="1"/>
  <c r="ADV61" i="1"/>
  <c r="ADU61" i="1"/>
  <c r="ADT61" i="1"/>
  <c r="ADS61" i="1"/>
  <c r="ADR61" i="1"/>
  <c r="ADQ61" i="1"/>
  <c r="ADP61" i="1"/>
  <c r="ADO61" i="1"/>
  <c r="ADN61" i="1"/>
  <c r="ADM61" i="1"/>
  <c r="ADL61" i="1"/>
  <c r="ADK61" i="1"/>
  <c r="ADJ61" i="1"/>
  <c r="ADI61" i="1"/>
  <c r="ADH61" i="1"/>
  <c r="ADG61" i="1"/>
  <c r="ADF61" i="1"/>
  <c r="ADE61" i="1"/>
  <c r="ADD61" i="1"/>
  <c r="ADC61" i="1"/>
  <c r="ADB61" i="1"/>
  <c r="ADA61" i="1"/>
  <c r="ACZ61" i="1"/>
  <c r="ACY61" i="1"/>
  <c r="ACX61" i="1"/>
  <c r="ACW61" i="1"/>
  <c r="ACV61" i="1"/>
  <c r="ACU61" i="1"/>
  <c r="ACT61" i="1"/>
  <c r="ACS61" i="1"/>
  <c r="ACR61" i="1"/>
  <c r="ACP61" i="1"/>
  <c r="ACO61" i="1"/>
  <c r="ACN61" i="1"/>
  <c r="ACM61" i="1"/>
  <c r="ACK61" i="1"/>
  <c r="ACJ61" i="1"/>
  <c r="ACI61" i="1"/>
  <c r="ACH61" i="1"/>
  <c r="ACG61" i="1"/>
  <c r="ACE61" i="1"/>
  <c r="ACD61" i="1"/>
  <c r="ACC61" i="1"/>
  <c r="ACB61" i="1"/>
  <c r="ACA61" i="1"/>
  <c r="ABZ61" i="1"/>
  <c r="ABY61" i="1"/>
  <c r="ABW61" i="1"/>
  <c r="ABV61" i="1"/>
  <c r="ABU61" i="1"/>
  <c r="ABT61" i="1"/>
  <c r="ABS61" i="1"/>
  <c r="ABR61" i="1"/>
  <c r="ABQ61" i="1"/>
  <c r="ABP61" i="1"/>
  <c r="ABO61" i="1"/>
  <c r="ABN61" i="1"/>
  <c r="ABM61" i="1"/>
  <c r="ABL61" i="1"/>
  <c r="ABK61" i="1"/>
  <c r="ABJ61" i="1"/>
  <c r="ABI61" i="1"/>
  <c r="ABG61" i="1"/>
  <c r="ABF61" i="1"/>
  <c r="ABE61" i="1"/>
  <c r="ABD61" i="1"/>
  <c r="ABC61" i="1"/>
  <c r="ABB61" i="1"/>
  <c r="ABA61" i="1"/>
  <c r="AAZ61" i="1"/>
  <c r="AAY61" i="1"/>
  <c r="AAX61" i="1"/>
  <c r="AAW61" i="1"/>
  <c r="AAU61" i="1"/>
  <c r="AAT61" i="1"/>
  <c r="AAS61" i="1"/>
  <c r="AAR61" i="1"/>
  <c r="AAQ61" i="1"/>
  <c r="AAO61" i="1"/>
  <c r="AAN61" i="1"/>
  <c r="AAM61" i="1"/>
  <c r="AAK61" i="1"/>
  <c r="AAJ61" i="1"/>
  <c r="AAI61" i="1"/>
  <c r="AAH61" i="1"/>
  <c r="AAG61" i="1"/>
  <c r="AAF61" i="1"/>
  <c r="AAE61" i="1"/>
  <c r="AAC61" i="1"/>
  <c r="AAB61" i="1"/>
  <c r="AAA61" i="1"/>
  <c r="ZZ61" i="1"/>
  <c r="ZY61" i="1"/>
  <c r="ZX61" i="1"/>
  <c r="ZW61" i="1"/>
  <c r="ZV61" i="1"/>
  <c r="ZU61" i="1"/>
  <c r="ZS61" i="1"/>
  <c r="ZR61" i="1"/>
  <c r="ZQ61" i="1"/>
  <c r="ZP61" i="1"/>
  <c r="ZO61" i="1"/>
  <c r="ZN61" i="1"/>
  <c r="ZL61" i="1"/>
  <c r="ZK61" i="1"/>
  <c r="ZJ61" i="1"/>
  <c r="ZI61" i="1"/>
  <c r="ZG61" i="1"/>
  <c r="ZF61" i="1"/>
  <c r="ZE61" i="1"/>
  <c r="ZD61" i="1"/>
  <c r="ZB61" i="1"/>
  <c r="ZA61" i="1"/>
  <c r="YZ61" i="1"/>
  <c r="YY61" i="1"/>
  <c r="YX61" i="1"/>
  <c r="YW61" i="1"/>
  <c r="YU61" i="1"/>
  <c r="YT61" i="1"/>
  <c r="YS61" i="1"/>
  <c r="YR61" i="1"/>
  <c r="YQ61" i="1"/>
  <c r="YP61" i="1"/>
  <c r="YN61" i="1"/>
  <c r="YM61" i="1"/>
  <c r="YL61" i="1"/>
  <c r="YK61" i="1"/>
  <c r="YI61" i="1"/>
  <c r="YH61" i="1"/>
  <c r="YG61" i="1"/>
  <c r="YF61" i="1"/>
  <c r="YE61" i="1"/>
  <c r="YD61" i="1"/>
  <c r="YC61" i="1"/>
  <c r="YB61" i="1"/>
  <c r="YA61" i="1"/>
  <c r="XZ61" i="1"/>
  <c r="XY61" i="1"/>
  <c r="XX61" i="1"/>
  <c r="XW61" i="1"/>
  <c r="XV61" i="1"/>
  <c r="XU61" i="1"/>
  <c r="XT61" i="1"/>
  <c r="XS61" i="1"/>
  <c r="XP61" i="1"/>
  <c r="XN61" i="1"/>
  <c r="XM61" i="1"/>
  <c r="XL61" i="1"/>
  <c r="XJ61" i="1"/>
  <c r="XI61" i="1"/>
  <c r="XH61" i="1"/>
  <c r="XG61" i="1"/>
  <c r="XF61" i="1"/>
  <c r="XE61" i="1"/>
  <c r="XD61" i="1"/>
  <c r="XC61" i="1"/>
  <c r="XA61" i="1"/>
  <c r="WZ61" i="1"/>
  <c r="WY61" i="1"/>
  <c r="WX61" i="1"/>
  <c r="WW61" i="1"/>
  <c r="WV61" i="1"/>
  <c r="WU61" i="1"/>
  <c r="WR61" i="1"/>
  <c r="WQ61" i="1"/>
  <c r="WP61" i="1"/>
  <c r="WO61" i="1"/>
  <c r="WN61" i="1"/>
  <c r="WM61" i="1"/>
  <c r="WL61" i="1"/>
  <c r="WI61" i="1"/>
  <c r="WH61" i="1"/>
  <c r="WG61" i="1"/>
  <c r="WF61" i="1"/>
  <c r="WE61" i="1"/>
  <c r="WD61" i="1"/>
  <c r="WC61" i="1"/>
  <c r="WB61" i="1"/>
  <c r="WA61" i="1"/>
  <c r="VZ61" i="1"/>
  <c r="VY61" i="1"/>
  <c r="VW61" i="1"/>
  <c r="VV61" i="1"/>
  <c r="VU61" i="1"/>
  <c r="VR61" i="1"/>
  <c r="VQ61" i="1"/>
  <c r="VP61" i="1"/>
  <c r="VO61" i="1"/>
  <c r="VN61" i="1"/>
  <c r="VM61" i="1"/>
  <c r="VL61" i="1"/>
  <c r="VK61" i="1"/>
  <c r="VJ61" i="1"/>
  <c r="VG61" i="1"/>
  <c r="VF61" i="1"/>
  <c r="VE61" i="1"/>
  <c r="VD61" i="1"/>
  <c r="VC61" i="1"/>
  <c r="VB61" i="1"/>
  <c r="VA61" i="1"/>
  <c r="UZ61" i="1"/>
  <c r="UY61" i="1"/>
  <c r="UW61" i="1"/>
  <c r="UV61" i="1"/>
  <c r="UU61" i="1"/>
  <c r="UT61" i="1"/>
  <c r="US61" i="1"/>
  <c r="UR61" i="1"/>
  <c r="UQ61" i="1"/>
  <c r="UP61" i="1"/>
  <c r="UO61" i="1"/>
  <c r="UN61" i="1"/>
  <c r="UM61" i="1"/>
  <c r="UL61" i="1"/>
  <c r="UK61" i="1"/>
  <c r="UJ61" i="1"/>
  <c r="UI61" i="1"/>
  <c r="UH61" i="1"/>
  <c r="UG61" i="1"/>
  <c r="UF61" i="1"/>
  <c r="UE61" i="1"/>
  <c r="UD61" i="1"/>
  <c r="UC61" i="1"/>
  <c r="UB61" i="1"/>
  <c r="UA61" i="1"/>
  <c r="TZ61" i="1"/>
  <c r="TY61" i="1"/>
  <c r="TX61" i="1"/>
  <c r="TW61" i="1"/>
  <c r="TV61" i="1"/>
  <c r="TU61" i="1"/>
  <c r="TT61" i="1"/>
  <c r="TS61" i="1"/>
  <c r="TQ61" i="1"/>
  <c r="TP61" i="1"/>
  <c r="TO61" i="1"/>
  <c r="TN61" i="1"/>
  <c r="TM61" i="1"/>
  <c r="TL61" i="1"/>
  <c r="TK61" i="1"/>
  <c r="TI61" i="1"/>
  <c r="TH61" i="1"/>
  <c r="TG61" i="1"/>
  <c r="TF61" i="1"/>
  <c r="TE61" i="1"/>
  <c r="TD61" i="1"/>
  <c r="TC61" i="1"/>
  <c r="TA61" i="1"/>
  <c r="SZ61" i="1"/>
  <c r="SY61" i="1"/>
  <c r="SX61" i="1"/>
  <c r="SW61" i="1"/>
  <c r="SV61" i="1"/>
  <c r="ST61" i="1"/>
  <c r="SS61" i="1"/>
  <c r="SR61" i="1"/>
  <c r="SQ61" i="1"/>
  <c r="SP61" i="1"/>
  <c r="SN61" i="1"/>
  <c r="SM61" i="1"/>
  <c r="SL61" i="1"/>
  <c r="SK61" i="1"/>
  <c r="SJ61" i="1"/>
  <c r="SI61" i="1"/>
  <c r="SG61" i="1"/>
  <c r="SF61" i="1"/>
  <c r="SE61" i="1"/>
  <c r="SD61" i="1"/>
  <c r="SC61" i="1"/>
  <c r="SB61" i="1"/>
  <c r="SA61" i="1"/>
  <c r="RZ61" i="1"/>
  <c r="RY61" i="1"/>
  <c r="RW61" i="1"/>
  <c r="RV61" i="1"/>
  <c r="RU61" i="1"/>
  <c r="RS61" i="1"/>
  <c r="RR61" i="1"/>
  <c r="RQ61" i="1"/>
  <c r="RO61" i="1"/>
  <c r="RN61" i="1"/>
  <c r="RM61" i="1"/>
  <c r="RL61" i="1"/>
  <c r="RK61" i="1"/>
  <c r="RH61" i="1"/>
  <c r="RG61" i="1"/>
  <c r="RF61" i="1"/>
  <c r="RE61" i="1"/>
  <c r="RD61" i="1"/>
  <c r="RC61" i="1"/>
  <c r="RB61" i="1"/>
  <c r="RA61" i="1"/>
  <c r="QZ61" i="1"/>
  <c r="QY61" i="1"/>
  <c r="QW61" i="1"/>
  <c r="QV61" i="1"/>
  <c r="QU61" i="1"/>
  <c r="QS61" i="1"/>
  <c r="QR61" i="1"/>
  <c r="QQ61" i="1"/>
  <c r="QP61" i="1"/>
  <c r="QO61" i="1"/>
  <c r="QM61" i="1"/>
  <c r="QL61" i="1"/>
  <c r="QK61" i="1"/>
  <c r="QJ61" i="1"/>
  <c r="QI61" i="1"/>
  <c r="QG61" i="1"/>
  <c r="QF61" i="1"/>
  <c r="QE61" i="1"/>
  <c r="QD61" i="1"/>
  <c r="QC61" i="1"/>
  <c r="QA61" i="1"/>
  <c r="PZ61" i="1"/>
  <c r="PY61" i="1"/>
  <c r="PX61" i="1"/>
  <c r="PW61" i="1"/>
  <c r="PU61" i="1"/>
  <c r="PT61" i="1"/>
  <c r="PS61" i="1"/>
  <c r="PR61" i="1"/>
  <c r="PQ61" i="1"/>
  <c r="PO61" i="1"/>
  <c r="PN61" i="1"/>
  <c r="PM61" i="1"/>
  <c r="PL61" i="1"/>
  <c r="PK61" i="1"/>
  <c r="PI61" i="1"/>
  <c r="PH61" i="1"/>
  <c r="PG61" i="1"/>
  <c r="PF61" i="1"/>
  <c r="PE61" i="1"/>
  <c r="PC61" i="1"/>
  <c r="PB61" i="1"/>
  <c r="PA61" i="1"/>
  <c r="OZ61" i="1"/>
  <c r="OY61" i="1"/>
  <c r="OW61" i="1"/>
  <c r="OV61" i="1"/>
  <c r="OU61" i="1"/>
  <c r="OT61" i="1"/>
  <c r="OS61" i="1"/>
  <c r="OQ61" i="1"/>
  <c r="OP61" i="1"/>
  <c r="OO61" i="1"/>
  <c r="ON61" i="1"/>
  <c r="OM61" i="1"/>
  <c r="OK61" i="1"/>
  <c r="OJ61" i="1"/>
  <c r="OI61" i="1"/>
  <c r="OH61" i="1"/>
  <c r="OG61" i="1"/>
  <c r="OF61" i="1"/>
  <c r="OD61" i="1"/>
  <c r="OC61" i="1"/>
  <c r="OB61" i="1"/>
  <c r="OA61" i="1"/>
  <c r="NZ61" i="1"/>
  <c r="NY61" i="1"/>
  <c r="NW61" i="1"/>
  <c r="NV61" i="1"/>
  <c r="NU61" i="1"/>
  <c r="NT61" i="1"/>
  <c r="NS61" i="1"/>
  <c r="NQ61" i="1"/>
  <c r="NP61" i="1"/>
  <c r="NO61" i="1"/>
  <c r="NN61" i="1"/>
  <c r="NM61" i="1"/>
  <c r="NK61" i="1"/>
  <c r="NJ61" i="1"/>
  <c r="NI61" i="1"/>
  <c r="NH61" i="1"/>
  <c r="NG61" i="1"/>
  <c r="NE61" i="1"/>
  <c r="ND61" i="1"/>
  <c r="NC61" i="1"/>
  <c r="NB61" i="1"/>
  <c r="NA61" i="1"/>
  <c r="MY61" i="1"/>
  <c r="MX61" i="1"/>
  <c r="MW61" i="1"/>
  <c r="MV61" i="1"/>
  <c r="MU61" i="1"/>
  <c r="MS61" i="1"/>
  <c r="MR61" i="1"/>
  <c r="MQ61" i="1"/>
  <c r="MP61" i="1"/>
  <c r="MO61" i="1"/>
  <c r="MM61" i="1"/>
  <c r="ML61" i="1"/>
  <c r="MK61" i="1"/>
  <c r="MJ61" i="1"/>
  <c r="MI61" i="1"/>
  <c r="MG61" i="1"/>
  <c r="MF61" i="1"/>
  <c r="ME61" i="1"/>
  <c r="MD61" i="1"/>
  <c r="MC61" i="1"/>
  <c r="MA61" i="1"/>
  <c r="LZ61" i="1"/>
  <c r="LY61" i="1"/>
  <c r="LX61" i="1"/>
  <c r="LW61" i="1"/>
  <c r="LU61" i="1"/>
  <c r="LT61" i="1"/>
  <c r="LS61" i="1"/>
  <c r="LR61" i="1"/>
  <c r="LQ61" i="1"/>
  <c r="LO61" i="1"/>
  <c r="LN61" i="1"/>
  <c r="LM61" i="1"/>
  <c r="LL61" i="1"/>
  <c r="LK61" i="1"/>
  <c r="LI61" i="1"/>
  <c r="LH61" i="1"/>
  <c r="LG61" i="1"/>
  <c r="LF61" i="1"/>
  <c r="LE61" i="1"/>
  <c r="LC61" i="1"/>
  <c r="LB61" i="1"/>
  <c r="LA61" i="1"/>
  <c r="KZ61" i="1"/>
  <c r="KY61" i="1"/>
  <c r="KW61" i="1"/>
  <c r="KV61" i="1"/>
  <c r="KU61" i="1"/>
  <c r="KT61" i="1"/>
  <c r="KS61" i="1"/>
  <c r="KR61" i="1"/>
  <c r="KP61" i="1"/>
  <c r="KO61" i="1"/>
  <c r="KN61" i="1"/>
  <c r="KM61" i="1"/>
  <c r="KL61" i="1"/>
  <c r="KK61" i="1"/>
  <c r="KJ61" i="1"/>
  <c r="KI61" i="1"/>
  <c r="KH61" i="1"/>
  <c r="KG61" i="1"/>
  <c r="KF61" i="1"/>
  <c r="KE61" i="1"/>
  <c r="KD61" i="1"/>
  <c r="KC61" i="1"/>
  <c r="KB61" i="1"/>
  <c r="KA61" i="1"/>
  <c r="JZ61" i="1"/>
  <c r="JY61" i="1"/>
  <c r="JX61" i="1"/>
  <c r="JW61" i="1"/>
  <c r="JV61" i="1"/>
  <c r="JU61" i="1"/>
  <c r="JT61" i="1"/>
  <c r="JS61" i="1"/>
  <c r="JQ61" i="1"/>
  <c r="JP61" i="1"/>
  <c r="JO61" i="1"/>
  <c r="JN61" i="1"/>
  <c r="JM61" i="1"/>
  <c r="JL61" i="1"/>
  <c r="JJ61" i="1"/>
  <c r="JI61" i="1"/>
  <c r="JH61" i="1"/>
  <c r="JG61" i="1"/>
  <c r="JF61" i="1"/>
  <c r="JE61" i="1"/>
  <c r="JC61" i="1"/>
  <c r="JB61" i="1"/>
  <c r="JA61" i="1"/>
  <c r="IZ61" i="1"/>
  <c r="IY61" i="1"/>
  <c r="IX61" i="1"/>
  <c r="IV61" i="1"/>
  <c r="IU61" i="1"/>
  <c r="IT61" i="1"/>
  <c r="IS61" i="1"/>
  <c r="IR61" i="1"/>
  <c r="IQ61" i="1"/>
  <c r="IO61" i="1"/>
  <c r="IN61" i="1"/>
  <c r="IM61" i="1"/>
  <c r="IL61" i="1"/>
  <c r="IK61" i="1"/>
  <c r="IJ61" i="1"/>
  <c r="IH61" i="1"/>
  <c r="IG61" i="1"/>
  <c r="IF61" i="1"/>
  <c r="IE61" i="1"/>
  <c r="ID61" i="1"/>
  <c r="IC61" i="1"/>
  <c r="IA61" i="1"/>
  <c r="HZ61" i="1"/>
  <c r="HY61" i="1"/>
  <c r="HX61" i="1"/>
  <c r="HW61" i="1"/>
  <c r="HV61" i="1"/>
  <c r="HT61" i="1"/>
  <c r="HS61" i="1"/>
  <c r="HR61" i="1"/>
  <c r="HQ61" i="1"/>
  <c r="HP61" i="1"/>
  <c r="HO61" i="1"/>
  <c r="HM61" i="1"/>
  <c r="HL61" i="1"/>
  <c r="HK61" i="1"/>
  <c r="HJ61" i="1"/>
  <c r="HI61" i="1"/>
  <c r="HH61" i="1"/>
  <c r="HF61" i="1"/>
  <c r="HE61" i="1"/>
  <c r="HD61" i="1"/>
  <c r="HC61" i="1"/>
  <c r="HB61" i="1"/>
  <c r="HA61" i="1"/>
  <c r="GY61" i="1"/>
  <c r="GX61" i="1"/>
  <c r="GW61" i="1"/>
  <c r="GV61" i="1"/>
  <c r="GU61" i="1"/>
  <c r="GT61" i="1"/>
  <c r="GR61" i="1"/>
  <c r="GQ61" i="1"/>
  <c r="GP61" i="1"/>
  <c r="GO61" i="1"/>
  <c r="GN61" i="1"/>
  <c r="GM61" i="1"/>
  <c r="GK61" i="1"/>
  <c r="GJ61" i="1"/>
  <c r="GI61" i="1"/>
  <c r="GH61" i="1"/>
  <c r="GG61" i="1"/>
  <c r="GF61" i="1"/>
  <c r="GD61" i="1"/>
  <c r="GC61" i="1"/>
  <c r="GB61" i="1"/>
  <c r="GA61" i="1"/>
  <c r="FZ61" i="1"/>
  <c r="FY61" i="1"/>
  <c r="FW61" i="1"/>
  <c r="FV61" i="1"/>
  <c r="FU61" i="1"/>
  <c r="FT61" i="1"/>
  <c r="FS61" i="1"/>
  <c r="FR61" i="1"/>
  <c r="FP61" i="1"/>
  <c r="FO61" i="1"/>
  <c r="FN61" i="1"/>
  <c r="FM61" i="1"/>
  <c r="FL61" i="1"/>
  <c r="FK61" i="1"/>
  <c r="FI61" i="1"/>
  <c r="FH61" i="1"/>
  <c r="FG61" i="1"/>
  <c r="FF61" i="1"/>
  <c r="FE61" i="1"/>
  <c r="FD61" i="1"/>
  <c r="FB61" i="1"/>
  <c r="FA61" i="1"/>
  <c r="EZ61" i="1"/>
  <c r="EY61" i="1"/>
  <c r="EX61" i="1"/>
  <c r="EW61" i="1"/>
  <c r="EU61" i="1"/>
  <c r="ET61" i="1"/>
  <c r="ES61" i="1"/>
  <c r="ER61" i="1"/>
  <c r="EQ61" i="1"/>
  <c r="EP61" i="1"/>
  <c r="EN61" i="1"/>
  <c r="EM61" i="1"/>
  <c r="EL61" i="1"/>
  <c r="EK61" i="1"/>
  <c r="EJ61" i="1"/>
  <c r="EI61" i="1"/>
  <c r="EG61" i="1"/>
  <c r="EF61" i="1"/>
  <c r="EE61" i="1"/>
  <c r="ED61" i="1"/>
  <c r="EC61" i="1"/>
  <c r="EB61" i="1"/>
  <c r="EA61" i="1"/>
  <c r="DZ61" i="1"/>
  <c r="DY61" i="1"/>
  <c r="DX61" i="1"/>
  <c r="DW61" i="1"/>
  <c r="DV61" i="1"/>
  <c r="DU61" i="1"/>
  <c r="DT61" i="1"/>
  <c r="DS61" i="1"/>
  <c r="DR61" i="1"/>
  <c r="DQ61" i="1"/>
  <c r="DO61" i="1"/>
  <c r="DN61" i="1"/>
  <c r="DM61" i="1"/>
  <c r="DL61" i="1"/>
  <c r="DJ61" i="1"/>
  <c r="DH61" i="1"/>
  <c r="DG61" i="1"/>
  <c r="DF61" i="1"/>
  <c r="DE61" i="1"/>
  <c r="DC61" i="1"/>
  <c r="DB61" i="1"/>
  <c r="DA61" i="1"/>
  <c r="CZ61" i="1"/>
  <c r="CY61" i="1"/>
  <c r="CX61" i="1"/>
  <c r="CV61" i="1"/>
  <c r="CU61" i="1"/>
  <c r="CT61" i="1"/>
  <c r="CS61" i="1"/>
  <c r="CR61" i="1"/>
  <c r="CQ61" i="1"/>
  <c r="CO61" i="1"/>
  <c r="CN61" i="1"/>
  <c r="CM61" i="1"/>
  <c r="CL61" i="1"/>
  <c r="CK61" i="1"/>
  <c r="CJ61" i="1"/>
  <c r="CH61" i="1"/>
  <c r="CG61" i="1"/>
  <c r="CF61" i="1"/>
  <c r="CE61" i="1"/>
  <c r="CD61" i="1"/>
  <c r="CC61" i="1"/>
  <c r="CA61" i="1"/>
  <c r="BZ61" i="1"/>
  <c r="BY61" i="1"/>
  <c r="BX61" i="1"/>
  <c r="BW61" i="1"/>
  <c r="BV61" i="1"/>
  <c r="BT61" i="1"/>
  <c r="BS61" i="1"/>
  <c r="BR61" i="1"/>
  <c r="BQ61" i="1"/>
  <c r="BP61" i="1"/>
  <c r="BO61" i="1"/>
  <c r="BM61" i="1"/>
  <c r="BL61" i="1"/>
  <c r="BK61" i="1"/>
  <c r="BJ61" i="1"/>
  <c r="BI61" i="1"/>
  <c r="BH61" i="1"/>
  <c r="BF61" i="1"/>
  <c r="BE61" i="1"/>
  <c r="BD61" i="1"/>
  <c r="BC61" i="1"/>
  <c r="BB61" i="1"/>
  <c r="BA61" i="1"/>
  <c r="AY61" i="1"/>
  <c r="AX61" i="1"/>
  <c r="AW61" i="1"/>
  <c r="AV61" i="1"/>
  <c r="AU61" i="1"/>
  <c r="AT61" i="1"/>
  <c r="AR61" i="1"/>
  <c r="AQ61" i="1"/>
  <c r="AP61" i="1"/>
  <c r="AO61" i="1"/>
  <c r="AN61" i="1"/>
  <c r="AM61" i="1"/>
  <c r="AK61" i="1"/>
  <c r="AJ61" i="1"/>
  <c r="AI61" i="1"/>
  <c r="AH61" i="1"/>
  <c r="AG61" i="1"/>
  <c r="AF61" i="1"/>
  <c r="AD61" i="1"/>
  <c r="AC61" i="1"/>
  <c r="AB61" i="1"/>
  <c r="AA61" i="1"/>
  <c r="Z61" i="1"/>
  <c r="Y61" i="1"/>
  <c r="W61" i="1"/>
  <c r="V61" i="1"/>
  <c r="U61" i="1"/>
  <c r="T61" i="1"/>
  <c r="S61" i="1"/>
  <c r="R61" i="1"/>
  <c r="P61" i="1"/>
  <c r="O61" i="1"/>
  <c r="N61" i="1"/>
  <c r="M61" i="1"/>
  <c r="L61" i="1"/>
  <c r="K61" i="1"/>
  <c r="I61" i="1"/>
  <c r="H61" i="1"/>
  <c r="G61" i="1"/>
  <c r="F61" i="1"/>
  <c r="E61" i="1"/>
  <c r="D61" i="1"/>
  <c r="C61" i="1"/>
  <c r="APO60" i="1"/>
  <c r="APE60" i="1"/>
  <c r="APA60" i="1"/>
  <c r="AOT60" i="1"/>
  <c r="ANW60" i="1"/>
  <c r="ANO60" i="1"/>
  <c r="ANG60" i="1"/>
  <c r="AMY60" i="1"/>
  <c r="ALJ60" i="1"/>
  <c r="AKL60" i="1"/>
  <c r="AKE60" i="1"/>
  <c r="AJR60" i="1"/>
  <c r="AIU60" i="1"/>
  <c r="AIM60" i="1"/>
  <c r="AIE60" i="1"/>
  <c r="AHW60" i="1"/>
  <c r="AHO60" i="1"/>
  <c r="AHI60" i="1"/>
  <c r="AHC60" i="1"/>
  <c r="AGW60" i="1"/>
  <c r="AGQ60" i="1"/>
  <c r="AGK60" i="1"/>
  <c r="AGE60" i="1"/>
  <c r="AFY60" i="1"/>
  <c r="AFS60" i="1"/>
  <c r="AFM60" i="1"/>
  <c r="AFG60" i="1"/>
  <c r="AFA60" i="1"/>
  <c r="AEU60" i="1"/>
  <c r="AEO60" i="1"/>
  <c r="AEI60" i="1"/>
  <c r="AED60" i="1"/>
  <c r="ACQ60" i="1"/>
  <c r="ACL60" i="1"/>
  <c r="ACF60" i="1"/>
  <c r="ABX60" i="1"/>
  <c r="ABH60" i="1"/>
  <c r="AAV60" i="1"/>
  <c r="AAP60" i="1"/>
  <c r="AAL60" i="1"/>
  <c r="AAD60" i="1"/>
  <c r="ZT60" i="1"/>
  <c r="ZM60" i="1"/>
  <c r="ZH60" i="1"/>
  <c r="ZC60" i="1"/>
  <c r="YV60" i="1"/>
  <c r="YO60" i="1"/>
  <c r="YJ60" i="1"/>
  <c r="XR60" i="1"/>
  <c r="XO60" i="1"/>
  <c r="XK60" i="1" s="1"/>
  <c r="XB60" i="1"/>
  <c r="WT60" i="1"/>
  <c r="WK60" i="1"/>
  <c r="VX60" i="1"/>
  <c r="VT60" i="1"/>
  <c r="VI60" i="1"/>
  <c r="UX60" i="1"/>
  <c r="TR60" i="1"/>
  <c r="TJ60" i="1"/>
  <c r="TB60" i="1"/>
  <c r="SU60" i="1"/>
  <c r="SO60" i="1"/>
  <c r="SH60" i="1"/>
  <c r="RX60" i="1"/>
  <c r="RT60" i="1"/>
  <c r="RP60" i="1"/>
  <c r="RJ60" i="1"/>
  <c r="QX60" i="1"/>
  <c r="QT60" i="1"/>
  <c r="QN60" i="1"/>
  <c r="QH60" i="1"/>
  <c r="QB60" i="1"/>
  <c r="PV60" i="1"/>
  <c r="PP60" i="1"/>
  <c r="PJ60" i="1"/>
  <c r="PD60" i="1"/>
  <c r="OX60" i="1"/>
  <c r="OR60" i="1"/>
  <c r="OL60" i="1"/>
  <c r="OE60" i="1"/>
  <c r="NX60" i="1"/>
  <c r="NR60" i="1"/>
  <c r="NL60" i="1"/>
  <c r="NF60" i="1"/>
  <c r="MZ60" i="1"/>
  <c r="MT60" i="1"/>
  <c r="MN60" i="1"/>
  <c r="MH60" i="1"/>
  <c r="MB60" i="1"/>
  <c r="LV60" i="1"/>
  <c r="LP60" i="1"/>
  <c r="LJ60" i="1"/>
  <c r="LD60" i="1"/>
  <c r="KX60" i="1"/>
  <c r="KQ60" i="1"/>
  <c r="JR60" i="1"/>
  <c r="JK60" i="1"/>
  <c r="JD60" i="1"/>
  <c r="IW60" i="1"/>
  <c r="IP60" i="1"/>
  <c r="II60" i="1"/>
  <c r="IB60" i="1"/>
  <c r="HU60" i="1"/>
  <c r="HN60" i="1"/>
  <c r="HG60" i="1"/>
  <c r="GZ60" i="1"/>
  <c r="GS60" i="1"/>
  <c r="GL60" i="1"/>
  <c r="GE60" i="1"/>
  <c r="FX60" i="1"/>
  <c r="FQ60" i="1"/>
  <c r="FJ60" i="1"/>
  <c r="FC60" i="1"/>
  <c r="EV60" i="1"/>
  <c r="EO60" i="1"/>
  <c r="EH60" i="1"/>
  <c r="DK60" i="1"/>
  <c r="DD60" i="1"/>
  <c r="CW60" i="1"/>
  <c r="CP60" i="1"/>
  <c r="CI60" i="1"/>
  <c r="CB60" i="1"/>
  <c r="BU60" i="1"/>
  <c r="BN60" i="1"/>
  <c r="BG60" i="1"/>
  <c r="AZ60" i="1"/>
  <c r="AS60" i="1"/>
  <c r="AL60" i="1"/>
  <c r="AE60" i="1"/>
  <c r="X60" i="1"/>
  <c r="Q60" i="1"/>
  <c r="J60" i="1"/>
  <c r="APO59" i="1"/>
  <c r="APE59" i="1"/>
  <c r="APA59" i="1"/>
  <c r="AOT59" i="1"/>
  <c r="ANW59" i="1"/>
  <c r="ANO59" i="1"/>
  <c r="ANG59" i="1"/>
  <c r="AMY59" i="1"/>
  <c r="ALJ59" i="1"/>
  <c r="AKL59" i="1"/>
  <c r="AKE59" i="1"/>
  <c r="AJR59" i="1"/>
  <c r="AIU59" i="1"/>
  <c r="AIM59" i="1"/>
  <c r="AIE59" i="1"/>
  <c r="AHW59" i="1"/>
  <c r="AHO59" i="1"/>
  <c r="AHI59" i="1"/>
  <c r="AHC59" i="1"/>
  <c r="AGW59" i="1"/>
  <c r="AGQ59" i="1"/>
  <c r="AGK59" i="1"/>
  <c r="AGE59" i="1"/>
  <c r="AFY59" i="1"/>
  <c r="AFS59" i="1"/>
  <c r="AFM59" i="1"/>
  <c r="AFG59" i="1"/>
  <c r="AFA59" i="1"/>
  <c r="AEU59" i="1"/>
  <c r="AEO59" i="1"/>
  <c r="AEI59" i="1"/>
  <c r="AED59" i="1"/>
  <c r="ACQ59" i="1"/>
  <c r="ACL59" i="1"/>
  <c r="ACF59" i="1"/>
  <c r="ABX59" i="1"/>
  <c r="ABH59" i="1"/>
  <c r="AAV59" i="1"/>
  <c r="AAP59" i="1"/>
  <c r="AAL59" i="1"/>
  <c r="AAD59" i="1"/>
  <c r="ZT59" i="1"/>
  <c r="ZM59" i="1"/>
  <c r="ZH59" i="1"/>
  <c r="ZC59" i="1"/>
  <c r="YV59" i="1"/>
  <c r="YO59" i="1"/>
  <c r="YJ59" i="1"/>
  <c r="XR59" i="1"/>
  <c r="XK59" i="1"/>
  <c r="XB59" i="1"/>
  <c r="WT59" i="1"/>
  <c r="WK59" i="1"/>
  <c r="VX59" i="1"/>
  <c r="VT59" i="1"/>
  <c r="VI59" i="1"/>
  <c r="UX59" i="1"/>
  <c r="TR59" i="1"/>
  <c r="TJ59" i="1"/>
  <c r="TB59" i="1"/>
  <c r="SU59" i="1"/>
  <c r="SO59" i="1"/>
  <c r="SH59" i="1"/>
  <c r="RX59" i="1"/>
  <c r="RT59" i="1"/>
  <c r="RP59" i="1"/>
  <c r="RJ59" i="1"/>
  <c r="QX59" i="1"/>
  <c r="QT59" i="1"/>
  <c r="QN59" i="1"/>
  <c r="QH59" i="1"/>
  <c r="QB59" i="1"/>
  <c r="PV59" i="1"/>
  <c r="PP59" i="1"/>
  <c r="PJ59" i="1"/>
  <c r="PD59" i="1"/>
  <c r="OX59" i="1"/>
  <c r="OR59" i="1"/>
  <c r="OL59" i="1"/>
  <c r="OE59" i="1"/>
  <c r="NX59" i="1"/>
  <c r="NR59" i="1"/>
  <c r="NP59" i="1" s="1"/>
  <c r="NP74" i="1" s="1"/>
  <c r="XK75" i="1" l="1"/>
  <c r="XK70" i="1"/>
  <c r="J75" i="1"/>
  <c r="J70" i="1"/>
  <c r="BN75" i="1"/>
  <c r="BN70" i="1"/>
  <c r="FJ75" i="1"/>
  <c r="FJ70" i="1"/>
  <c r="IP75" i="1"/>
  <c r="IP70" i="1"/>
  <c r="MH75" i="1"/>
  <c r="MH70" i="1"/>
  <c r="PD75" i="1"/>
  <c r="PD70" i="1"/>
  <c r="QX75" i="1"/>
  <c r="QX70" i="1"/>
  <c r="TJ75" i="1"/>
  <c r="TJ70" i="1"/>
  <c r="YJ75" i="1"/>
  <c r="YJ70" i="1"/>
  <c r="ABX75" i="1"/>
  <c r="ABX70" i="1"/>
  <c r="AFY75" i="1"/>
  <c r="AFY70" i="1"/>
  <c r="AOT75" i="1"/>
  <c r="AOT70" i="1"/>
  <c r="AE75" i="1"/>
  <c r="AE70" i="1"/>
  <c r="BG75" i="1"/>
  <c r="BG70" i="1"/>
  <c r="CI75" i="1"/>
  <c r="CI70" i="1"/>
  <c r="DK75" i="1"/>
  <c r="DK70" i="1"/>
  <c r="FC75" i="1"/>
  <c r="FC70" i="1"/>
  <c r="GE75" i="1"/>
  <c r="GE70" i="1"/>
  <c r="HG75" i="1"/>
  <c r="HG70" i="1"/>
  <c r="II75" i="1"/>
  <c r="II70" i="1"/>
  <c r="JK75" i="1"/>
  <c r="JK70" i="1"/>
  <c r="LD75" i="1"/>
  <c r="LD70" i="1"/>
  <c r="MB75" i="1"/>
  <c r="MB70" i="1"/>
  <c r="MZ75" i="1"/>
  <c r="MZ70" i="1"/>
  <c r="NX75" i="1"/>
  <c r="NX70" i="1"/>
  <c r="OX75" i="1"/>
  <c r="OX70" i="1"/>
  <c r="PV75" i="1"/>
  <c r="PV70" i="1"/>
  <c r="QT75" i="1"/>
  <c r="QT70" i="1"/>
  <c r="RT75" i="1"/>
  <c r="RT70" i="1"/>
  <c r="SU75" i="1"/>
  <c r="SU70" i="1"/>
  <c r="VI75" i="1"/>
  <c r="VI70" i="1"/>
  <c r="WT75" i="1"/>
  <c r="WT70" i="1"/>
  <c r="XR75" i="1"/>
  <c r="XR70" i="1"/>
  <c r="ZC75" i="1"/>
  <c r="ZC70" i="1"/>
  <c r="AAD75" i="1"/>
  <c r="AAD70" i="1"/>
  <c r="ABH75" i="1"/>
  <c r="ABH70" i="1"/>
  <c r="ACQ75" i="1"/>
  <c r="ACQ70" i="1"/>
  <c r="AEU75" i="1"/>
  <c r="AEU70" i="1"/>
  <c r="AFS75" i="1"/>
  <c r="AFS70" i="1"/>
  <c r="AGQ75" i="1"/>
  <c r="AGQ70" i="1"/>
  <c r="AHO75" i="1"/>
  <c r="AHO70" i="1"/>
  <c r="AIU75" i="1"/>
  <c r="AIU70" i="1"/>
  <c r="ALJ75" i="1"/>
  <c r="ALJ70" i="1"/>
  <c r="ANW75" i="1"/>
  <c r="ANW70" i="1"/>
  <c r="X71" i="1"/>
  <c r="AZ71" i="1"/>
  <c r="CB71" i="1"/>
  <c r="DD71" i="1"/>
  <c r="EV71" i="1"/>
  <c r="FX71" i="1"/>
  <c r="GZ71" i="1"/>
  <c r="IB71" i="1"/>
  <c r="JD71" i="1"/>
  <c r="KX71" i="1"/>
  <c r="LV71" i="1"/>
  <c r="MT71" i="1"/>
  <c r="NR71" i="1"/>
  <c r="OR71" i="1"/>
  <c r="PP71" i="1"/>
  <c r="QN71" i="1"/>
  <c r="RP71" i="1"/>
  <c r="SO71" i="1"/>
  <c r="UX71" i="1"/>
  <c r="WK71" i="1"/>
  <c r="AL75" i="1"/>
  <c r="AL70" i="1"/>
  <c r="EH75" i="1"/>
  <c r="EH70" i="1"/>
  <c r="HN75" i="1"/>
  <c r="HN70" i="1"/>
  <c r="LJ75" i="1"/>
  <c r="LJ70" i="1"/>
  <c r="OE75" i="1"/>
  <c r="OE70" i="1"/>
  <c r="RX75" i="1"/>
  <c r="RX70" i="1"/>
  <c r="XB75" i="1"/>
  <c r="XB70" i="1"/>
  <c r="AAL75" i="1"/>
  <c r="AAL70" i="1"/>
  <c r="AFA75" i="1"/>
  <c r="AFA70" i="1"/>
  <c r="AHW75" i="1"/>
  <c r="AHW70" i="1"/>
  <c r="AMY75" i="1"/>
  <c r="AMY70" i="1"/>
  <c r="AJM68" i="1"/>
  <c r="AJL68" i="1" s="1"/>
  <c r="AJK68" i="1" s="1"/>
  <c r="AJJ68" i="1" s="1"/>
  <c r="AJI68" i="1" s="1"/>
  <c r="AJH68" i="1" s="1"/>
  <c r="AJG68" i="1" s="1"/>
  <c r="AJF68" i="1" s="1"/>
  <c r="AJE68" i="1" s="1"/>
  <c r="AJD68" i="1" s="1"/>
  <c r="Q75" i="1"/>
  <c r="Q70" i="1"/>
  <c r="AS75" i="1"/>
  <c r="AS70" i="1"/>
  <c r="BU75" i="1"/>
  <c r="BU70" i="1"/>
  <c r="CW75" i="1"/>
  <c r="CW70" i="1"/>
  <c r="EO75" i="1"/>
  <c r="EO70" i="1"/>
  <c r="FQ75" i="1"/>
  <c r="FQ70" i="1"/>
  <c r="GS75" i="1"/>
  <c r="GS70" i="1"/>
  <c r="HU75" i="1"/>
  <c r="HU70" i="1"/>
  <c r="IW75" i="1"/>
  <c r="IW70" i="1"/>
  <c r="KQ75" i="1"/>
  <c r="KQ70" i="1"/>
  <c r="LP75" i="1"/>
  <c r="LP70" i="1"/>
  <c r="MN75" i="1"/>
  <c r="MN70" i="1"/>
  <c r="NL75" i="1"/>
  <c r="NL70" i="1"/>
  <c r="OL75" i="1"/>
  <c r="OL70" i="1"/>
  <c r="PJ75" i="1"/>
  <c r="PJ70" i="1"/>
  <c r="QH75" i="1"/>
  <c r="QH70" i="1"/>
  <c r="RJ75" i="1"/>
  <c r="RJ70" i="1"/>
  <c r="SH75" i="1"/>
  <c r="SH70" i="1"/>
  <c r="TR75" i="1"/>
  <c r="TR70" i="1"/>
  <c r="VX75" i="1"/>
  <c r="VX70" i="1"/>
  <c r="YO75" i="1"/>
  <c r="YO70" i="1"/>
  <c r="ZM75" i="1"/>
  <c r="ZM70" i="1"/>
  <c r="AAP75" i="1"/>
  <c r="AAP70" i="1"/>
  <c r="ACF75" i="1"/>
  <c r="ACF70" i="1"/>
  <c r="AEI75" i="1"/>
  <c r="AEI70" i="1"/>
  <c r="AFG75" i="1"/>
  <c r="AFG70" i="1"/>
  <c r="AGE75" i="1"/>
  <c r="AGE70" i="1"/>
  <c r="AHC75" i="1"/>
  <c r="AHC70" i="1"/>
  <c r="AIE75" i="1"/>
  <c r="AIE70" i="1"/>
  <c r="AKE75" i="1"/>
  <c r="AKE70" i="1"/>
  <c r="ANG75" i="1"/>
  <c r="ANG70" i="1"/>
  <c r="APA75" i="1"/>
  <c r="APA70" i="1"/>
  <c r="J71" i="1"/>
  <c r="AL71" i="1"/>
  <c r="BN71" i="1"/>
  <c r="CP71" i="1"/>
  <c r="EH71" i="1"/>
  <c r="FJ71" i="1"/>
  <c r="GL71" i="1"/>
  <c r="HN71" i="1"/>
  <c r="IP71" i="1"/>
  <c r="JR71" i="1"/>
  <c r="LJ71" i="1"/>
  <c r="MH71" i="1"/>
  <c r="NF71" i="1"/>
  <c r="OE71" i="1"/>
  <c r="PD71" i="1"/>
  <c r="QB71" i="1"/>
  <c r="QX71" i="1"/>
  <c r="RX71" i="1"/>
  <c r="TJ71" i="1"/>
  <c r="VT71" i="1"/>
  <c r="XB71" i="1"/>
  <c r="AJM66" i="1"/>
  <c r="AJM67" i="1"/>
  <c r="AJM75" i="1" s="1"/>
  <c r="AJL75" i="1" s="1"/>
  <c r="AJK75" i="1" s="1"/>
  <c r="AJJ75" i="1" s="1"/>
  <c r="AJI75" i="1" s="1"/>
  <c r="AJH75" i="1" s="1"/>
  <c r="AJG75" i="1" s="1"/>
  <c r="AJF75" i="1" s="1"/>
  <c r="AJE75" i="1" s="1"/>
  <c r="AJD75" i="1" s="1"/>
  <c r="CP75" i="1"/>
  <c r="CP70" i="1"/>
  <c r="GL75" i="1"/>
  <c r="GL70" i="1"/>
  <c r="JR75" i="1"/>
  <c r="JR70" i="1"/>
  <c r="NF75" i="1"/>
  <c r="NF70" i="1"/>
  <c r="QB75" i="1"/>
  <c r="QB70" i="1"/>
  <c r="VT75" i="1"/>
  <c r="VT70" i="1"/>
  <c r="ZH75" i="1"/>
  <c r="ZH70" i="1"/>
  <c r="AED75" i="1"/>
  <c r="AED70" i="1"/>
  <c r="AGW75" i="1"/>
  <c r="AGW70" i="1"/>
  <c r="AJR75" i="1"/>
  <c r="AJQ75" i="1" s="1"/>
  <c r="AJP75" i="1" s="1"/>
  <c r="AJO75" i="1" s="1"/>
  <c r="AJN75" i="1" s="1"/>
  <c r="AJR70" i="1"/>
  <c r="AJM69" i="1"/>
  <c r="X75" i="1"/>
  <c r="X70" i="1"/>
  <c r="AZ75" i="1"/>
  <c r="AZ70" i="1"/>
  <c r="CB75" i="1"/>
  <c r="CB70" i="1"/>
  <c r="DD75" i="1"/>
  <c r="DD70" i="1"/>
  <c r="EV75" i="1"/>
  <c r="EV70" i="1"/>
  <c r="FX75" i="1"/>
  <c r="FX70" i="1"/>
  <c r="GZ75" i="1"/>
  <c r="GZ70" i="1"/>
  <c r="IB75" i="1"/>
  <c r="IB70" i="1"/>
  <c r="JD75" i="1"/>
  <c r="JD70" i="1"/>
  <c r="KX75" i="1"/>
  <c r="KX70" i="1"/>
  <c r="LV75" i="1"/>
  <c r="LV70" i="1"/>
  <c r="MT75" i="1"/>
  <c r="MT70" i="1"/>
  <c r="NR75" i="1"/>
  <c r="NR70" i="1"/>
  <c r="OR75" i="1"/>
  <c r="OR70" i="1"/>
  <c r="PP75" i="1"/>
  <c r="PP70" i="1"/>
  <c r="QN75" i="1"/>
  <c r="QN70" i="1"/>
  <c r="RP75" i="1"/>
  <c r="RP70" i="1"/>
  <c r="SO75" i="1"/>
  <c r="SO70" i="1"/>
  <c r="UX75" i="1"/>
  <c r="UX70" i="1"/>
  <c r="WK75" i="1"/>
  <c r="WK70" i="1"/>
  <c r="XO75" i="1"/>
  <c r="XO70" i="1"/>
  <c r="YV75" i="1"/>
  <c r="YV70" i="1"/>
  <c r="ZT75" i="1"/>
  <c r="ZT70" i="1"/>
  <c r="AAV75" i="1"/>
  <c r="AAV70" i="1"/>
  <c r="ACL75" i="1"/>
  <c r="ACL70" i="1"/>
  <c r="AEO75" i="1"/>
  <c r="AEO70" i="1"/>
  <c r="AFM75" i="1"/>
  <c r="AFM70" i="1"/>
  <c r="AGK75" i="1"/>
  <c r="AGK70" i="1"/>
  <c r="AHI75" i="1"/>
  <c r="AHI70" i="1"/>
  <c r="AIM75" i="1"/>
  <c r="AIM70" i="1"/>
  <c r="AJM70" i="1"/>
  <c r="AKL75" i="1"/>
  <c r="AKL70" i="1"/>
  <c r="ANO75" i="1"/>
  <c r="ANO70" i="1"/>
  <c r="APE75" i="1"/>
  <c r="APE70" i="1"/>
  <c r="APO75" i="1"/>
  <c r="APO70" i="1"/>
  <c r="NO59" i="1"/>
  <c r="NO74" i="1" s="1"/>
  <c r="AJM71" i="1" l="1"/>
  <c r="NN59" i="1"/>
  <c r="NN74" i="1" s="1"/>
  <c r="NM59" i="1"/>
  <c r="NM74" i="1" s="1"/>
  <c r="NF59" i="1"/>
  <c r="MZ59" i="1"/>
  <c r="MT59" i="1"/>
  <c r="MN59" i="1"/>
  <c r="MH59" i="1"/>
  <c r="MB59" i="1"/>
  <c r="LV59" i="1"/>
  <c r="LP59" i="1"/>
  <c r="LJ59" i="1"/>
  <c r="LD59" i="1"/>
  <c r="KX59" i="1"/>
  <c r="KQ59" i="1"/>
  <c r="JR59" i="1"/>
  <c r="JK59" i="1"/>
  <c r="JD59" i="1"/>
  <c r="IW59" i="1"/>
  <c r="IP59" i="1"/>
  <c r="II59" i="1"/>
  <c r="IB59" i="1"/>
  <c r="HU59" i="1"/>
  <c r="HN59" i="1"/>
  <c r="HG59" i="1"/>
  <c r="GZ59" i="1"/>
  <c r="GS59" i="1"/>
  <c r="GL59" i="1"/>
  <c r="GE59" i="1"/>
  <c r="FX59" i="1"/>
  <c r="FQ59" i="1"/>
  <c r="FJ59" i="1"/>
  <c r="FC59" i="1"/>
  <c r="EV59" i="1"/>
  <c r="EO59" i="1"/>
  <c r="EH59" i="1"/>
  <c r="DK59" i="1"/>
  <c r="DD59" i="1"/>
  <c r="CW59" i="1"/>
  <c r="CP59" i="1"/>
  <c r="CI59" i="1"/>
  <c r="CB59" i="1"/>
  <c r="BU59" i="1"/>
  <c r="BN59" i="1"/>
  <c r="BG59" i="1"/>
  <c r="AZ59" i="1"/>
  <c r="AS59" i="1"/>
  <c r="AL59" i="1"/>
  <c r="AE59" i="1"/>
  <c r="X59" i="1"/>
  <c r="Q59" i="1"/>
  <c r="J59" i="1"/>
  <c r="APO58" i="1"/>
  <c r="APE58" i="1"/>
  <c r="APA58" i="1"/>
  <c r="AOT58" i="1"/>
  <c r="ANW58" i="1"/>
  <c r="ANO58" i="1"/>
  <c r="ANG58" i="1"/>
  <c r="AMY58" i="1"/>
  <c r="ALJ58" i="1"/>
  <c r="AKL58" i="1"/>
  <c r="AKE58" i="1"/>
  <c r="AJR58" i="1"/>
  <c r="AIU58" i="1"/>
  <c r="AIM58" i="1"/>
  <c r="AIE58" i="1"/>
  <c r="AHW58" i="1"/>
  <c r="AHO58" i="1"/>
  <c r="AHI58" i="1"/>
  <c r="AHC58" i="1"/>
  <c r="AGW58" i="1"/>
  <c r="AGQ58" i="1"/>
  <c r="AGK58" i="1"/>
  <c r="AGE58" i="1"/>
  <c r="AFY58" i="1"/>
  <c r="AFS58" i="1"/>
  <c r="AFM58" i="1"/>
  <c r="AFG58" i="1"/>
  <c r="AFA58" i="1"/>
  <c r="AEU58" i="1"/>
  <c r="AEO58" i="1"/>
  <c r="AEI58" i="1"/>
  <c r="AED58" i="1"/>
  <c r="ACQ58" i="1"/>
  <c r="ACL58" i="1"/>
  <c r="ACF58" i="1"/>
  <c r="ABX58" i="1"/>
  <c r="ABH58" i="1"/>
  <c r="AAV58" i="1"/>
  <c r="AAP58" i="1"/>
  <c r="AAL58" i="1"/>
  <c r="AAD58" i="1"/>
  <c r="ZT58" i="1"/>
  <c r="ZM58" i="1"/>
  <c r="ZH58" i="1"/>
  <c r="ZC58" i="1"/>
  <c r="YV58" i="1"/>
  <c r="YO58" i="1"/>
  <c r="YJ58" i="1"/>
  <c r="XR58" i="1"/>
  <c r="XO58" i="1"/>
  <c r="XK58" i="1" s="1"/>
  <c r="XB58" i="1"/>
  <c r="WT58" i="1"/>
  <c r="WK58" i="1"/>
  <c r="VX58" i="1"/>
  <c r="VT58" i="1"/>
  <c r="VI58" i="1"/>
  <c r="UX58" i="1"/>
  <c r="TR58" i="1"/>
  <c r="TJ58" i="1"/>
  <c r="TB58" i="1"/>
  <c r="SU58" i="1"/>
  <c r="SO58" i="1"/>
  <c r="SH58" i="1"/>
  <c r="RX58" i="1"/>
  <c r="RT58" i="1"/>
  <c r="RP58" i="1"/>
  <c r="RJ58" i="1"/>
  <c r="QX58" i="1"/>
  <c r="QT58" i="1"/>
  <c r="QN58" i="1"/>
  <c r="QH58" i="1"/>
  <c r="QB58" i="1"/>
  <c r="PV58" i="1"/>
  <c r="PP58" i="1"/>
  <c r="PJ58" i="1"/>
  <c r="PD58" i="1"/>
  <c r="OX58" i="1"/>
  <c r="OR58" i="1"/>
  <c r="OL58" i="1"/>
  <c r="OE58" i="1"/>
  <c r="NX58" i="1"/>
  <c r="NR58" i="1"/>
  <c r="NL58" i="1"/>
  <c r="NF58" i="1"/>
  <c r="MZ58" i="1"/>
  <c r="MT58" i="1"/>
  <c r="MN58" i="1"/>
  <c r="MH58" i="1"/>
  <c r="MB58" i="1"/>
  <c r="LV58" i="1"/>
  <c r="LP58" i="1"/>
  <c r="LJ58" i="1"/>
  <c r="LD58" i="1"/>
  <c r="KX58" i="1"/>
  <c r="KQ58" i="1"/>
  <c r="JR58" i="1"/>
  <c r="JK58" i="1"/>
  <c r="JD58" i="1"/>
  <c r="IW58" i="1"/>
  <c r="IP58" i="1"/>
  <c r="II58" i="1"/>
  <c r="IB58" i="1"/>
  <c r="HU58" i="1"/>
  <c r="HN58" i="1"/>
  <c r="HG58" i="1"/>
  <c r="GZ58" i="1"/>
  <c r="GS58" i="1"/>
  <c r="GL58" i="1"/>
  <c r="GE58" i="1"/>
  <c r="FX58" i="1"/>
  <c r="FQ58" i="1"/>
  <c r="FJ58" i="1"/>
  <c r="FC58" i="1"/>
  <c r="EV58" i="1"/>
  <c r="EO58" i="1"/>
  <c r="EH58" i="1"/>
  <c r="DK58" i="1"/>
  <c r="DD58" i="1"/>
  <c r="CW58" i="1"/>
  <c r="CP58" i="1"/>
  <c r="CI58" i="1"/>
  <c r="CB58" i="1"/>
  <c r="BU58" i="1"/>
  <c r="BN58" i="1"/>
  <c r="BG58" i="1"/>
  <c r="AZ58" i="1"/>
  <c r="AS58" i="1"/>
  <c r="AL58" i="1"/>
  <c r="AE58" i="1"/>
  <c r="X58" i="1"/>
  <c r="Q58" i="1"/>
  <c r="J58" i="1"/>
  <c r="APO57" i="1"/>
  <c r="APE57" i="1"/>
  <c r="APA57" i="1"/>
  <c r="AOT57" i="1"/>
  <c r="ANW57" i="1"/>
  <c r="ANO57" i="1"/>
  <c r="ANG57" i="1"/>
  <c r="AMY57" i="1"/>
  <c r="ALJ57" i="1"/>
  <c r="AKL57" i="1"/>
  <c r="AKE57" i="1"/>
  <c r="AJR57" i="1"/>
  <c r="AIU57" i="1"/>
  <c r="AIM57" i="1"/>
  <c r="AIE57" i="1"/>
  <c r="AHW57" i="1"/>
  <c r="AHO57" i="1"/>
  <c r="AHI57" i="1"/>
  <c r="AHC57" i="1"/>
  <c r="AGW57" i="1"/>
  <c r="AGQ57" i="1"/>
  <c r="AGK57" i="1"/>
  <c r="AGE57" i="1"/>
  <c r="AFY57" i="1"/>
  <c r="AFS57" i="1"/>
  <c r="AFM57" i="1"/>
  <c r="AFG57" i="1"/>
  <c r="AFA57" i="1"/>
  <c r="AEU57" i="1"/>
  <c r="AEO57" i="1"/>
  <c r="AEI57" i="1"/>
  <c r="AED57" i="1"/>
  <c r="ACQ57" i="1"/>
  <c r="ACL57" i="1"/>
  <c r="ACF57" i="1"/>
  <c r="ABX57" i="1"/>
  <c r="ABH57" i="1"/>
  <c r="AAV57" i="1"/>
  <c r="AAP57" i="1"/>
  <c r="AAL57" i="1"/>
  <c r="AAD57" i="1"/>
  <c r="ZT57" i="1"/>
  <c r="ZM57" i="1"/>
  <c r="ZH57" i="1"/>
  <c r="ZC57" i="1"/>
  <c r="YV57" i="1"/>
  <c r="YO57" i="1"/>
  <c r="YJ57" i="1"/>
  <c r="XR57" i="1"/>
  <c r="XO57" i="1"/>
  <c r="XK57" i="1" s="1"/>
  <c r="XB57" i="1"/>
  <c r="WT57" i="1"/>
  <c r="WK57" i="1"/>
  <c r="VX57" i="1"/>
  <c r="VT57" i="1"/>
  <c r="VI57" i="1"/>
  <c r="UX57" i="1"/>
  <c r="TR57" i="1"/>
  <c r="TJ57" i="1"/>
  <c r="TB57" i="1"/>
  <c r="SU57" i="1"/>
  <c r="SO57" i="1"/>
  <c r="SH57" i="1"/>
  <c r="RX57" i="1"/>
  <c r="RT57" i="1"/>
  <c r="RP57" i="1"/>
  <c r="RJ57" i="1"/>
  <c r="QX57" i="1"/>
  <c r="QT57" i="1"/>
  <c r="QN57" i="1"/>
  <c r="QH57" i="1"/>
  <c r="QB57" i="1"/>
  <c r="PV57" i="1"/>
  <c r="PP57" i="1"/>
  <c r="PJ57" i="1"/>
  <c r="PD57" i="1"/>
  <c r="OX57" i="1"/>
  <c r="OR57" i="1"/>
  <c r="OL57" i="1"/>
  <c r="OE57" i="1"/>
  <c r="NX57" i="1"/>
  <c r="NR57" i="1"/>
  <c r="NL57" i="1"/>
  <c r="NF57" i="1"/>
  <c r="MZ57" i="1"/>
  <c r="MT57" i="1"/>
  <c r="MN57" i="1"/>
  <c r="MH57" i="1"/>
  <c r="MB57" i="1"/>
  <c r="LV57" i="1"/>
  <c r="LP57" i="1"/>
  <c r="LJ57" i="1"/>
  <c r="LD57" i="1"/>
  <c r="KX57" i="1"/>
  <c r="KQ57" i="1"/>
  <c r="JR57" i="1"/>
  <c r="JK57" i="1"/>
  <c r="JD57" i="1"/>
  <c r="IW57" i="1"/>
  <c r="IP57" i="1"/>
  <c r="II57" i="1"/>
  <c r="IB57" i="1"/>
  <c r="HU57" i="1"/>
  <c r="HN57" i="1"/>
  <c r="HG57" i="1"/>
  <c r="GZ57" i="1"/>
  <c r="GS57" i="1"/>
  <c r="GL57" i="1"/>
  <c r="GE57" i="1"/>
  <c r="FX57" i="1"/>
  <c r="FQ57" i="1"/>
  <c r="FJ57" i="1"/>
  <c r="FC57" i="1"/>
  <c r="EV57" i="1"/>
  <c r="EO57" i="1"/>
  <c r="EH57" i="1"/>
  <c r="DK57" i="1"/>
  <c r="DD57" i="1"/>
  <c r="CW57" i="1"/>
  <c r="CP57" i="1"/>
  <c r="CI57" i="1"/>
  <c r="CB57" i="1"/>
  <c r="BU57" i="1"/>
  <c r="BN57" i="1"/>
  <c r="BG57" i="1"/>
  <c r="AZ57" i="1"/>
  <c r="AS57" i="1"/>
  <c r="AL57" i="1"/>
  <c r="AE57" i="1"/>
  <c r="X57" i="1"/>
  <c r="Q57" i="1"/>
  <c r="J57" i="1"/>
  <c r="APO56" i="1"/>
  <c r="APE56" i="1"/>
  <c r="APA56" i="1"/>
  <c r="AOT56" i="1"/>
  <c r="ANW56" i="1"/>
  <c r="ANO56" i="1"/>
  <c r="ANG56" i="1"/>
  <c r="AMY56" i="1"/>
  <c r="ALJ56" i="1"/>
  <c r="AKL56" i="1"/>
  <c r="AKE56" i="1"/>
  <c r="AJR56" i="1"/>
  <c r="AIU56" i="1"/>
  <c r="AIM56" i="1"/>
  <c r="AIE56" i="1"/>
  <c r="AHW56" i="1"/>
  <c r="AHO56" i="1"/>
  <c r="AHI56" i="1"/>
  <c r="AHC56" i="1"/>
  <c r="AGW56" i="1"/>
  <c r="AGQ56" i="1"/>
  <c r="AGK56" i="1"/>
  <c r="AGE56" i="1"/>
  <c r="AFY56" i="1"/>
  <c r="AFS56" i="1"/>
  <c r="AFM56" i="1"/>
  <c r="AFG56" i="1"/>
  <c r="AFA56" i="1"/>
  <c r="AEU56" i="1"/>
  <c r="AEO56" i="1"/>
  <c r="AEI56" i="1"/>
  <c r="AED56" i="1"/>
  <c r="ACQ56" i="1"/>
  <c r="ACL56" i="1"/>
  <c r="ACF56" i="1"/>
  <c r="ABX56" i="1"/>
  <c r="ABH56" i="1"/>
  <c r="AAV56" i="1"/>
  <c r="AAP56" i="1"/>
  <c r="AAL56" i="1"/>
  <c r="AAD56" i="1"/>
  <c r="ZT56" i="1"/>
  <c r="ZM56" i="1"/>
  <c r="ZH56" i="1"/>
  <c r="ZC56" i="1"/>
  <c r="YV56" i="1"/>
  <c r="YO56" i="1"/>
  <c r="YJ56" i="1"/>
  <c r="XR56" i="1"/>
  <c r="XO56" i="1"/>
  <c r="XK56" i="1" s="1"/>
  <c r="XB56" i="1"/>
  <c r="WT56" i="1"/>
  <c r="WK56" i="1"/>
  <c r="VX56" i="1"/>
  <c r="VT56" i="1"/>
  <c r="VI56" i="1"/>
  <c r="UX56" i="1"/>
  <c r="TR56" i="1"/>
  <c r="TJ56" i="1"/>
  <c r="TB56" i="1"/>
  <c r="SU56" i="1"/>
  <c r="SO56" i="1"/>
  <c r="SH56" i="1"/>
  <c r="RX56" i="1"/>
  <c r="RT56" i="1"/>
  <c r="RP56" i="1"/>
  <c r="RJ56" i="1"/>
  <c r="QX56" i="1"/>
  <c r="QT56" i="1"/>
  <c r="QN56" i="1"/>
  <c r="QH56" i="1"/>
  <c r="QB56" i="1"/>
  <c r="PV56" i="1"/>
  <c r="PP56" i="1"/>
  <c r="PJ56" i="1"/>
  <c r="PD56" i="1"/>
  <c r="OX56" i="1"/>
  <c r="OR56" i="1"/>
  <c r="OL56" i="1"/>
  <c r="OE56" i="1"/>
  <c r="NX56" i="1"/>
  <c r="NR56" i="1"/>
  <c r="NL56" i="1"/>
  <c r="NF56" i="1"/>
  <c r="MZ56" i="1"/>
  <c r="MT56" i="1"/>
  <c r="MN56" i="1"/>
  <c r="MH56" i="1"/>
  <c r="MB56" i="1"/>
  <c r="LV56" i="1"/>
  <c r="LP56" i="1"/>
  <c r="LJ56" i="1"/>
  <c r="LD56" i="1"/>
  <c r="KX56" i="1"/>
  <c r="KQ56" i="1"/>
  <c r="JR56" i="1"/>
  <c r="JK56" i="1"/>
  <c r="JD56" i="1"/>
  <c r="IW56" i="1"/>
  <c r="IP56" i="1"/>
  <c r="II56" i="1"/>
  <c r="IB56" i="1"/>
  <c r="HU56" i="1"/>
  <c r="HN56" i="1"/>
  <c r="HG56" i="1"/>
  <c r="GZ56" i="1"/>
  <c r="GS56" i="1"/>
  <c r="GL56" i="1"/>
  <c r="GE56" i="1"/>
  <c r="FX56" i="1"/>
  <c r="FQ56" i="1"/>
  <c r="FJ56" i="1"/>
  <c r="FC56" i="1"/>
  <c r="EV56" i="1"/>
  <c r="EO56" i="1"/>
  <c r="EH56" i="1"/>
  <c r="DK56" i="1"/>
  <c r="DD56" i="1"/>
  <c r="CW56" i="1"/>
  <c r="CP56" i="1"/>
  <c r="CI56" i="1"/>
  <c r="CB56" i="1"/>
  <c r="BU56" i="1"/>
  <c r="BN56" i="1"/>
  <c r="BG56" i="1"/>
  <c r="AZ56" i="1"/>
  <c r="AS56" i="1"/>
  <c r="AL56" i="1"/>
  <c r="AE56" i="1"/>
  <c r="X56" i="1"/>
  <c r="Q56" i="1"/>
  <c r="J56" i="1"/>
  <c r="APO55" i="1"/>
  <c r="APO62" i="1" s="1"/>
  <c r="APE55" i="1"/>
  <c r="APE62" i="1" s="1"/>
  <c r="APA55" i="1"/>
  <c r="APA62" i="1" s="1"/>
  <c r="AOT55" i="1"/>
  <c r="AOT62" i="1" s="1"/>
  <c r="ANW55" i="1"/>
  <c r="ANW62" i="1" s="1"/>
  <c r="ANO55" i="1"/>
  <c r="ANO62" i="1" s="1"/>
  <c r="ANG55" i="1"/>
  <c r="ANG62" i="1" s="1"/>
  <c r="AMY55" i="1"/>
  <c r="AMY62" i="1" s="1"/>
  <c r="ALJ55" i="1"/>
  <c r="ALJ62" i="1" s="1"/>
  <c r="AKL55" i="1"/>
  <c r="AKL62" i="1" s="1"/>
  <c r="AKE55" i="1"/>
  <c r="AKE62" i="1" s="1"/>
  <c r="AJR55" i="1"/>
  <c r="AJR62" i="1" s="1"/>
  <c r="AIU55" i="1"/>
  <c r="AIU62" i="1" s="1"/>
  <c r="AIM55" i="1"/>
  <c r="AIM62" i="1" s="1"/>
  <c r="AIE55" i="1"/>
  <c r="AIE62" i="1" s="1"/>
  <c r="AHW55" i="1"/>
  <c r="AHW62" i="1" s="1"/>
  <c r="AHO55" i="1"/>
  <c r="AHO62" i="1" s="1"/>
  <c r="AHI55" i="1"/>
  <c r="AHI62" i="1" s="1"/>
  <c r="AHC55" i="1"/>
  <c r="AHC62" i="1" s="1"/>
  <c r="AGW55" i="1"/>
  <c r="AGW62" i="1" s="1"/>
  <c r="AGQ55" i="1"/>
  <c r="AGQ62" i="1" s="1"/>
  <c r="AGK55" i="1"/>
  <c r="AGK62" i="1" s="1"/>
  <c r="AGE55" i="1"/>
  <c r="AGE62" i="1" s="1"/>
  <c r="AFY55" i="1"/>
  <c r="AFY62" i="1" s="1"/>
  <c r="AFS55" i="1"/>
  <c r="AFS62" i="1" s="1"/>
  <c r="AFM55" i="1"/>
  <c r="AFM62" i="1" s="1"/>
  <c r="AFG55" i="1"/>
  <c r="AFG62" i="1" s="1"/>
  <c r="AFA55" i="1"/>
  <c r="AFA62" i="1" s="1"/>
  <c r="AEU55" i="1"/>
  <c r="AEU62" i="1" s="1"/>
  <c r="AEO55" i="1"/>
  <c r="AEO62" i="1" s="1"/>
  <c r="AEI55" i="1"/>
  <c r="AEI62" i="1" s="1"/>
  <c r="AED55" i="1"/>
  <c r="AED62" i="1" s="1"/>
  <c r="ACQ55" i="1"/>
  <c r="ACQ62" i="1" s="1"/>
  <c r="ACL55" i="1"/>
  <c r="ACL62" i="1" s="1"/>
  <c r="ACF55" i="1"/>
  <c r="ACF62" i="1" s="1"/>
  <c r="ABX55" i="1"/>
  <c r="ABX62" i="1" s="1"/>
  <c r="ABH55" i="1"/>
  <c r="ABH62" i="1" s="1"/>
  <c r="AAV55" i="1"/>
  <c r="AAV62" i="1" s="1"/>
  <c r="AAP55" i="1"/>
  <c r="AAP62" i="1" s="1"/>
  <c r="AAL55" i="1"/>
  <c r="AAL62" i="1" s="1"/>
  <c r="AAD55" i="1"/>
  <c r="AAD62" i="1" s="1"/>
  <c r="ZT55" i="1"/>
  <c r="ZT62" i="1" s="1"/>
  <c r="ZM55" i="1"/>
  <c r="ZM62" i="1" s="1"/>
  <c r="ZH55" i="1"/>
  <c r="ZH62" i="1" s="1"/>
  <c r="ZC55" i="1"/>
  <c r="ZC62" i="1" s="1"/>
  <c r="YV55" i="1"/>
  <c r="YV62" i="1" s="1"/>
  <c r="YO55" i="1"/>
  <c r="YO62" i="1" s="1"/>
  <c r="YJ55" i="1"/>
  <c r="YJ62" i="1" s="1"/>
  <c r="XR55" i="1"/>
  <c r="XR62" i="1" s="1"/>
  <c r="XO55" i="1"/>
  <c r="XO62" i="1" s="1"/>
  <c r="XB55" i="1"/>
  <c r="XB62" i="1" s="1"/>
  <c r="WT55" i="1"/>
  <c r="WT62" i="1" s="1"/>
  <c r="WK55" i="1"/>
  <c r="WK62" i="1" s="1"/>
  <c r="VX55" i="1"/>
  <c r="VT55" i="1"/>
  <c r="VT62" i="1" s="1"/>
  <c r="VI55" i="1"/>
  <c r="VI62" i="1" s="1"/>
  <c r="UX55" i="1"/>
  <c r="UX62" i="1" s="1"/>
  <c r="TR55" i="1"/>
  <c r="TJ55" i="1"/>
  <c r="TJ62" i="1" s="1"/>
  <c r="TB55" i="1"/>
  <c r="TB62" i="1" s="1"/>
  <c r="SU55" i="1"/>
  <c r="SU62" i="1" s="1"/>
  <c r="SO55" i="1"/>
  <c r="SH55" i="1"/>
  <c r="SH62" i="1" s="1"/>
  <c r="RX55" i="1"/>
  <c r="RX62" i="1" s="1"/>
  <c r="RT55" i="1"/>
  <c r="RT62" i="1" s="1"/>
  <c r="RP55" i="1"/>
  <c r="RJ55" i="1"/>
  <c r="RJ62" i="1" s="1"/>
  <c r="QX55" i="1"/>
  <c r="QX62" i="1" s="1"/>
  <c r="QT55" i="1"/>
  <c r="QT62" i="1" s="1"/>
  <c r="QN55" i="1"/>
  <c r="QH55" i="1"/>
  <c r="QH62" i="1" s="1"/>
  <c r="QB55" i="1"/>
  <c r="QB62" i="1" s="1"/>
  <c r="PV55" i="1"/>
  <c r="PV62" i="1" s="1"/>
  <c r="PP55" i="1"/>
  <c r="PJ55" i="1"/>
  <c r="PJ62" i="1" s="1"/>
  <c r="PD55" i="1"/>
  <c r="PD62" i="1" s="1"/>
  <c r="OX55" i="1"/>
  <c r="OX62" i="1" s="1"/>
  <c r="OR55" i="1"/>
  <c r="OL55" i="1"/>
  <c r="OL62" i="1" s="1"/>
  <c r="OE55" i="1"/>
  <c r="OE62" i="1" s="1"/>
  <c r="NX55" i="1"/>
  <c r="NX62" i="1" s="1"/>
  <c r="NR55" i="1"/>
  <c r="NL55" i="1"/>
  <c r="NL62" i="1" s="1"/>
  <c r="NF55" i="1"/>
  <c r="NF62" i="1" s="1"/>
  <c r="MZ55" i="1"/>
  <c r="MZ62" i="1" s="1"/>
  <c r="MT55" i="1"/>
  <c r="MN55" i="1"/>
  <c r="MN62" i="1" s="1"/>
  <c r="MH55" i="1"/>
  <c r="MH62" i="1" s="1"/>
  <c r="MB55" i="1"/>
  <c r="MB62" i="1" s="1"/>
  <c r="LV55" i="1"/>
  <c r="LP55" i="1"/>
  <c r="LP62" i="1" s="1"/>
  <c r="LJ55" i="1"/>
  <c r="LJ62" i="1" s="1"/>
  <c r="LD55" i="1"/>
  <c r="LD62" i="1" s="1"/>
  <c r="KX55" i="1"/>
  <c r="KQ55" i="1"/>
  <c r="KQ62" i="1" s="1"/>
  <c r="JR55" i="1"/>
  <c r="JR62" i="1" s="1"/>
  <c r="JK55" i="1"/>
  <c r="JK62" i="1" s="1"/>
  <c r="JD55" i="1"/>
  <c r="IW55" i="1"/>
  <c r="IW62" i="1" s="1"/>
  <c r="IP55" i="1"/>
  <c r="IP62" i="1" s="1"/>
  <c r="II55" i="1"/>
  <c r="II62" i="1" s="1"/>
  <c r="IB55" i="1"/>
  <c r="HU55" i="1"/>
  <c r="HU62" i="1" s="1"/>
  <c r="HN55" i="1"/>
  <c r="HN62" i="1" s="1"/>
  <c r="HG55" i="1"/>
  <c r="HG62" i="1" s="1"/>
  <c r="GZ55" i="1"/>
  <c r="GS55" i="1"/>
  <c r="GS62" i="1" s="1"/>
  <c r="GL55" i="1"/>
  <c r="GL62" i="1" s="1"/>
  <c r="GE55" i="1"/>
  <c r="GE62" i="1" s="1"/>
  <c r="FX55" i="1"/>
  <c r="FQ55" i="1"/>
  <c r="FQ62" i="1" s="1"/>
  <c r="FJ55" i="1"/>
  <c r="FJ62" i="1" s="1"/>
  <c r="FC55" i="1"/>
  <c r="FC62" i="1" s="1"/>
  <c r="EV55" i="1"/>
  <c r="EO55" i="1"/>
  <c r="EO62" i="1" s="1"/>
  <c r="EH55" i="1"/>
  <c r="EH62" i="1" s="1"/>
  <c r="DK55" i="1"/>
  <c r="DK62" i="1" s="1"/>
  <c r="DD55" i="1"/>
  <c r="CW55" i="1"/>
  <c r="CW62" i="1" s="1"/>
  <c r="CP55" i="1"/>
  <c r="CP62" i="1" s="1"/>
  <c r="CI55" i="1"/>
  <c r="CI62" i="1" s="1"/>
  <c r="CB55" i="1"/>
  <c r="BU55" i="1"/>
  <c r="BU62" i="1" s="1"/>
  <c r="BN55" i="1"/>
  <c r="BN62" i="1" s="1"/>
  <c r="BG55" i="1"/>
  <c r="BG62" i="1" s="1"/>
  <c r="AZ55" i="1"/>
  <c r="AS55" i="1"/>
  <c r="AS62" i="1" s="1"/>
  <c r="AL55" i="1"/>
  <c r="AL62" i="1" s="1"/>
  <c r="AE55" i="1"/>
  <c r="AE62" i="1" s="1"/>
  <c r="X55" i="1"/>
  <c r="Q55" i="1"/>
  <c r="Q62" i="1" s="1"/>
  <c r="J55" i="1"/>
  <c r="J62" i="1" s="1"/>
  <c r="APO54" i="1"/>
  <c r="APE54" i="1"/>
  <c r="APA54" i="1"/>
  <c r="AOT54" i="1"/>
  <c r="ANW54" i="1"/>
  <c r="ANO54" i="1"/>
  <c r="ANG54" i="1"/>
  <c r="AMY54" i="1"/>
  <c r="ALJ54" i="1"/>
  <c r="AKL54" i="1"/>
  <c r="AKE54" i="1"/>
  <c r="AJR54" i="1"/>
  <c r="AIU54" i="1"/>
  <c r="AIM54" i="1"/>
  <c r="AIE54" i="1"/>
  <c r="AHW54" i="1"/>
  <c r="AHO54" i="1"/>
  <c r="AHI54" i="1"/>
  <c r="AHC54" i="1"/>
  <c r="AGW54" i="1"/>
  <c r="AGQ54" i="1"/>
  <c r="AGK54" i="1"/>
  <c r="AGE54" i="1"/>
  <c r="AFY54" i="1"/>
  <c r="AFS54" i="1"/>
  <c r="AFM54" i="1"/>
  <c r="AFG54" i="1"/>
  <c r="AFA54" i="1"/>
  <c r="AEU54" i="1"/>
  <c r="AEO54" i="1"/>
  <c r="AEI54" i="1"/>
  <c r="AED54" i="1"/>
  <c r="ACQ54" i="1"/>
  <c r="ACL54" i="1"/>
  <c r="ACF54" i="1"/>
  <c r="ABX54" i="1"/>
  <c r="ABH54" i="1"/>
  <c r="AAV54" i="1"/>
  <c r="AAP54" i="1"/>
  <c r="AAL54" i="1"/>
  <c r="AAD54" i="1"/>
  <c r="ZT54" i="1"/>
  <c r="ZM54" i="1"/>
  <c r="ZH54" i="1"/>
  <c r="ZC54" i="1"/>
  <c r="YV54" i="1"/>
  <c r="YO54" i="1"/>
  <c r="YJ54" i="1"/>
  <c r="XR54" i="1"/>
  <c r="XO54" i="1"/>
  <c r="XK54" i="1"/>
  <c r="XB54" i="1"/>
  <c r="WT54" i="1"/>
  <c r="WK54" i="1"/>
  <c r="VX54" i="1"/>
  <c r="VT54" i="1"/>
  <c r="VI54" i="1"/>
  <c r="UX54" i="1"/>
  <c r="TR54" i="1"/>
  <c r="TJ54" i="1"/>
  <c r="TB54" i="1"/>
  <c r="SU54" i="1"/>
  <c r="SO54" i="1"/>
  <c r="SH54" i="1"/>
  <c r="RX54" i="1"/>
  <c r="RT54" i="1"/>
  <c r="RP54" i="1"/>
  <c r="RJ54" i="1"/>
  <c r="QX54" i="1"/>
  <c r="QT54" i="1"/>
  <c r="QN54" i="1"/>
  <c r="QH54" i="1"/>
  <c r="QB54" i="1"/>
  <c r="PV54" i="1"/>
  <c r="PP54" i="1"/>
  <c r="PJ54" i="1"/>
  <c r="PD54" i="1"/>
  <c r="OX54" i="1"/>
  <c r="OR54" i="1"/>
  <c r="OL54" i="1"/>
  <c r="OE54" i="1"/>
  <c r="NX54" i="1"/>
  <c r="NR54" i="1"/>
  <c r="NL54" i="1"/>
  <c r="NF54" i="1"/>
  <c r="MZ54" i="1"/>
  <c r="MT54" i="1"/>
  <c r="MN54" i="1"/>
  <c r="MH54" i="1"/>
  <c r="MB54" i="1"/>
  <c r="LV54" i="1"/>
  <c r="LP54" i="1"/>
  <c r="LJ54" i="1"/>
  <c r="LD54" i="1"/>
  <c r="KX54" i="1"/>
  <c r="KQ54" i="1"/>
  <c r="JR54" i="1"/>
  <c r="JK54" i="1"/>
  <c r="JD54" i="1"/>
  <c r="IW54" i="1"/>
  <c r="IP54" i="1"/>
  <c r="II54" i="1"/>
  <c r="IB54" i="1"/>
  <c r="HU54" i="1"/>
  <c r="HN54" i="1"/>
  <c r="HG54" i="1"/>
  <c r="GZ54" i="1"/>
  <c r="GS54" i="1"/>
  <c r="GL54" i="1"/>
  <c r="GE54" i="1"/>
  <c r="FX54" i="1"/>
  <c r="FQ54" i="1"/>
  <c r="FJ54" i="1"/>
  <c r="FC54" i="1"/>
  <c r="EV54" i="1"/>
  <c r="EO54" i="1"/>
  <c r="EH54" i="1"/>
  <c r="DK54" i="1"/>
  <c r="DD54" i="1"/>
  <c r="CW54" i="1"/>
  <c r="CP54" i="1"/>
  <c r="CI54" i="1"/>
  <c r="CB54" i="1"/>
  <c r="BU54" i="1"/>
  <c r="BN54" i="1"/>
  <c r="BG54" i="1"/>
  <c r="AZ54" i="1"/>
  <c r="AS54" i="1"/>
  <c r="AL54" i="1"/>
  <c r="AE54" i="1"/>
  <c r="X54" i="1"/>
  <c r="Q54" i="1"/>
  <c r="J54" i="1"/>
  <c r="APO53" i="1"/>
  <c r="APE53" i="1"/>
  <c r="APA53" i="1"/>
  <c r="AOT53" i="1"/>
  <c r="ANW53" i="1"/>
  <c r="ANO53" i="1"/>
  <c r="ANG53" i="1"/>
  <c r="AMY53" i="1"/>
  <c r="ALJ53" i="1"/>
  <c r="AKL53" i="1"/>
  <c r="AKE53" i="1"/>
  <c r="AJR53" i="1"/>
  <c r="AIU53" i="1"/>
  <c r="AIM53" i="1"/>
  <c r="AIE53" i="1"/>
  <c r="AHW53" i="1"/>
  <c r="AHO53" i="1"/>
  <c r="AHI53" i="1"/>
  <c r="AHC53" i="1"/>
  <c r="AGW53" i="1"/>
  <c r="AGQ53" i="1"/>
  <c r="AGK53" i="1"/>
  <c r="AGE53" i="1"/>
  <c r="AFY53" i="1"/>
  <c r="AFS53" i="1"/>
  <c r="AFM53" i="1"/>
  <c r="AFG53" i="1"/>
  <c r="AFA53" i="1"/>
  <c r="AEU53" i="1"/>
  <c r="AEO53" i="1"/>
  <c r="AEI53" i="1"/>
  <c r="AED53" i="1"/>
  <c r="ACQ53" i="1"/>
  <c r="ACL53" i="1"/>
  <c r="ACF53" i="1"/>
  <c r="ABX53" i="1"/>
  <c r="ABH53" i="1"/>
  <c r="AAV53" i="1"/>
  <c r="AAP53" i="1"/>
  <c r="AAL53" i="1"/>
  <c r="AAD53" i="1"/>
  <c r="ZT53" i="1"/>
  <c r="ZM53" i="1"/>
  <c r="ZH53" i="1"/>
  <c r="ZC53" i="1"/>
  <c r="YV53" i="1"/>
  <c r="YO53" i="1"/>
  <c r="YJ53" i="1"/>
  <c r="XR53" i="1"/>
  <c r="XO53" i="1"/>
  <c r="XK53" i="1" s="1"/>
  <c r="XB53" i="1"/>
  <c r="WT53" i="1"/>
  <c r="WK53" i="1"/>
  <c r="VX53" i="1"/>
  <c r="VT53" i="1"/>
  <c r="VI53" i="1"/>
  <c r="UX53" i="1"/>
  <c r="TR53" i="1"/>
  <c r="TJ53" i="1"/>
  <c r="TB53" i="1"/>
  <c r="SU53" i="1"/>
  <c r="SO53" i="1"/>
  <c r="SH53" i="1"/>
  <c r="RX53" i="1"/>
  <c r="RT53" i="1"/>
  <c r="RP53" i="1"/>
  <c r="RJ53" i="1"/>
  <c r="QX53" i="1"/>
  <c r="QT53" i="1"/>
  <c r="QN53" i="1"/>
  <c r="QH53" i="1"/>
  <c r="QB53" i="1"/>
  <c r="PV53" i="1"/>
  <c r="PP53" i="1"/>
  <c r="PJ53" i="1"/>
  <c r="PD53" i="1"/>
  <c r="OX53" i="1"/>
  <c r="OR53" i="1"/>
  <c r="OL53" i="1"/>
  <c r="OE53" i="1"/>
  <c r="NX53" i="1"/>
  <c r="NR53" i="1"/>
  <c r="NL53" i="1"/>
  <c r="NF53" i="1"/>
  <c r="MZ53" i="1"/>
  <c r="MT53" i="1"/>
  <c r="MN53" i="1"/>
  <c r="MH53" i="1"/>
  <c r="MB53" i="1"/>
  <c r="LV53" i="1"/>
  <c r="LP53" i="1"/>
  <c r="LJ53" i="1"/>
  <c r="LD53" i="1"/>
  <c r="KX53" i="1"/>
  <c r="KQ53" i="1"/>
  <c r="JR53" i="1"/>
  <c r="JK53" i="1"/>
  <c r="JD53" i="1"/>
  <c r="IW53" i="1"/>
  <c r="IP53" i="1"/>
  <c r="II53" i="1"/>
  <c r="IB53" i="1"/>
  <c r="HU53" i="1"/>
  <c r="HN53" i="1"/>
  <c r="HG53" i="1"/>
  <c r="GZ53" i="1"/>
  <c r="GS53" i="1"/>
  <c r="GL53" i="1"/>
  <c r="GE53" i="1"/>
  <c r="FX53" i="1"/>
  <c r="FQ53" i="1"/>
  <c r="FJ53" i="1"/>
  <c r="FC53" i="1"/>
  <c r="EV53" i="1"/>
  <c r="EO53" i="1"/>
  <c r="EH53" i="1"/>
  <c r="DK53" i="1"/>
  <c r="DD53" i="1"/>
  <c r="CW53" i="1"/>
  <c r="CP53" i="1"/>
  <c r="CI53" i="1"/>
  <c r="CB53" i="1"/>
  <c r="BU53" i="1"/>
  <c r="BN53" i="1"/>
  <c r="BG53" i="1"/>
  <c r="AZ53" i="1"/>
  <c r="AS53" i="1"/>
  <c r="AL53" i="1"/>
  <c r="AE53" i="1"/>
  <c r="X53" i="1"/>
  <c r="Q53" i="1"/>
  <c r="J53" i="1"/>
  <c r="APO52" i="1"/>
  <c r="APE52" i="1"/>
  <c r="APA52" i="1"/>
  <c r="AOT52" i="1"/>
  <c r="ANW52" i="1"/>
  <c r="ANO52" i="1"/>
  <c r="ANG52" i="1"/>
  <c r="AMY52" i="1"/>
  <c r="ALJ52" i="1"/>
  <c r="AKL52" i="1"/>
  <c r="AKE52" i="1"/>
  <c r="AJR52" i="1"/>
  <c r="AIU52" i="1"/>
  <c r="AIM52" i="1"/>
  <c r="AIE52" i="1"/>
  <c r="AHW52" i="1"/>
  <c r="AHO52" i="1"/>
  <c r="AHI52" i="1"/>
  <c r="AHC52" i="1"/>
  <c r="AGW52" i="1"/>
  <c r="AGQ52" i="1"/>
  <c r="AGK52" i="1"/>
  <c r="AGE52" i="1"/>
  <c r="AFY52" i="1"/>
  <c r="AFS52" i="1"/>
  <c r="AFM52" i="1"/>
  <c r="AFG52" i="1"/>
  <c r="AFA52" i="1"/>
  <c r="AEU52" i="1"/>
  <c r="AEO52" i="1"/>
  <c r="AEI52" i="1"/>
  <c r="AED52" i="1"/>
  <c r="ACQ52" i="1"/>
  <c r="ACL52" i="1"/>
  <c r="ACF52" i="1"/>
  <c r="ABX52" i="1"/>
  <c r="ABH52" i="1"/>
  <c r="AAV52" i="1"/>
  <c r="AAP52" i="1"/>
  <c r="AAL52" i="1"/>
  <c r="AAD52" i="1"/>
  <c r="ZT52" i="1"/>
  <c r="ZM52" i="1"/>
  <c r="ZH52" i="1"/>
  <c r="ZC52" i="1"/>
  <c r="YV52" i="1"/>
  <c r="YO52" i="1"/>
  <c r="YJ52" i="1"/>
  <c r="XR52" i="1"/>
  <c r="XO52" i="1"/>
  <c r="XB52" i="1"/>
  <c r="WT52" i="1"/>
  <c r="WK52" i="1"/>
  <c r="VX52" i="1"/>
  <c r="VT52" i="1"/>
  <c r="VI52" i="1"/>
  <c r="UX52" i="1"/>
  <c r="TR52" i="1"/>
  <c r="TJ52" i="1"/>
  <c r="TB52" i="1"/>
  <c r="SU52" i="1"/>
  <c r="SO52" i="1"/>
  <c r="SH52" i="1"/>
  <c r="RX52" i="1"/>
  <c r="RT52" i="1"/>
  <c r="RP52" i="1"/>
  <c r="RJ52" i="1"/>
  <c r="QX52" i="1"/>
  <c r="QT52" i="1"/>
  <c r="QN52" i="1"/>
  <c r="QH52" i="1"/>
  <c r="QB52" i="1"/>
  <c r="PV52" i="1"/>
  <c r="PP52" i="1"/>
  <c r="PJ52" i="1"/>
  <c r="PD52" i="1"/>
  <c r="OX52" i="1"/>
  <c r="OR52" i="1"/>
  <c r="OL52" i="1"/>
  <c r="OE52" i="1"/>
  <c r="NX52" i="1"/>
  <c r="NR52" i="1"/>
  <c r="NL52" i="1"/>
  <c r="NL61" i="1" s="1"/>
  <c r="NF52" i="1"/>
  <c r="MZ52" i="1"/>
  <c r="MT52" i="1"/>
  <c r="MN52" i="1"/>
  <c r="MH52" i="1"/>
  <c r="MB52" i="1"/>
  <c r="LV52" i="1"/>
  <c r="LP52" i="1"/>
  <c r="LJ52" i="1"/>
  <c r="LD52" i="1"/>
  <c r="KX52" i="1"/>
  <c r="KQ52" i="1"/>
  <c r="JR52" i="1"/>
  <c r="JK52" i="1"/>
  <c r="JD52" i="1"/>
  <c r="IW52" i="1"/>
  <c r="IP52" i="1"/>
  <c r="II52" i="1"/>
  <c r="IB52" i="1"/>
  <c r="HU52" i="1"/>
  <c r="HN52" i="1"/>
  <c r="HG52" i="1"/>
  <c r="GZ52" i="1"/>
  <c r="GS52" i="1"/>
  <c r="GL52" i="1"/>
  <c r="GE52" i="1"/>
  <c r="FX52" i="1"/>
  <c r="FQ52" i="1"/>
  <c r="FJ52" i="1"/>
  <c r="FC52" i="1"/>
  <c r="EV52" i="1"/>
  <c r="EO52" i="1"/>
  <c r="EH52" i="1"/>
  <c r="DK52" i="1"/>
  <c r="DD52" i="1"/>
  <c r="CW52" i="1"/>
  <c r="CP52" i="1"/>
  <c r="CI52" i="1"/>
  <c r="CB52" i="1"/>
  <c r="BU52" i="1"/>
  <c r="BN52" i="1"/>
  <c r="BG52" i="1"/>
  <c r="AZ52" i="1"/>
  <c r="AS52" i="1"/>
  <c r="AL52" i="1"/>
  <c r="AE52" i="1"/>
  <c r="X52" i="1"/>
  <c r="Q52" i="1"/>
  <c r="J52" i="1"/>
  <c r="APX51" i="1"/>
  <c r="APW51" i="1"/>
  <c r="APV51" i="1"/>
  <c r="APU51" i="1"/>
  <c r="APT51" i="1"/>
  <c r="APS51" i="1"/>
  <c r="APR51" i="1"/>
  <c r="APQ51" i="1"/>
  <c r="APP51" i="1"/>
  <c r="J74" i="1" l="1"/>
  <c r="J61" i="1"/>
  <c r="CP74" i="1"/>
  <c r="CP61" i="1"/>
  <c r="EH74" i="1"/>
  <c r="EH61" i="1"/>
  <c r="HN74" i="1"/>
  <c r="HN61" i="1"/>
  <c r="LJ74" i="1"/>
  <c r="LJ61" i="1"/>
  <c r="OE74" i="1"/>
  <c r="OE61" i="1"/>
  <c r="QX74" i="1"/>
  <c r="QX61" i="1"/>
  <c r="VI74" i="1"/>
  <c r="VI61" i="1"/>
  <c r="YJ74" i="1"/>
  <c r="YJ61" i="1"/>
  <c r="ABX74" i="1"/>
  <c r="ABX61" i="1"/>
  <c r="AED74" i="1"/>
  <c r="AED61" i="1"/>
  <c r="AGW74" i="1"/>
  <c r="AGW61" i="1"/>
  <c r="AMY74" i="1"/>
  <c r="AMY61" i="1"/>
  <c r="NL74" i="1"/>
  <c r="X74" i="1"/>
  <c r="X61" i="1"/>
  <c r="AZ74" i="1"/>
  <c r="AZ61" i="1"/>
  <c r="DD74" i="1"/>
  <c r="DD61" i="1"/>
  <c r="FX74" i="1"/>
  <c r="FX61" i="1"/>
  <c r="GZ74" i="1"/>
  <c r="GZ61" i="1"/>
  <c r="JD74" i="1"/>
  <c r="JD61" i="1"/>
  <c r="LV74" i="1"/>
  <c r="LV61" i="1"/>
  <c r="MT74" i="1"/>
  <c r="MT61" i="1"/>
  <c r="OR74" i="1"/>
  <c r="OR61" i="1"/>
  <c r="PP74" i="1"/>
  <c r="PP61" i="1"/>
  <c r="RP74" i="1"/>
  <c r="RP61" i="1"/>
  <c r="TR74" i="1"/>
  <c r="TR61" i="1"/>
  <c r="XK52" i="1"/>
  <c r="XO74" i="1"/>
  <c r="XO61" i="1"/>
  <c r="ZT74" i="1"/>
  <c r="ZT61" i="1"/>
  <c r="ACL74" i="1"/>
  <c r="ACL61" i="1"/>
  <c r="AEO74" i="1"/>
  <c r="AEO61" i="1"/>
  <c r="AGK74" i="1"/>
  <c r="AGK61" i="1"/>
  <c r="AHI74" i="1"/>
  <c r="AHI61" i="1"/>
  <c r="AKL74" i="1"/>
  <c r="AKL61" i="1"/>
  <c r="APE74" i="1"/>
  <c r="APE61" i="1"/>
  <c r="AE74" i="1"/>
  <c r="AE61" i="1"/>
  <c r="BG74" i="1"/>
  <c r="BG61" i="1"/>
  <c r="CI74" i="1"/>
  <c r="CI61" i="1"/>
  <c r="DK74" i="1"/>
  <c r="DK61" i="1"/>
  <c r="FC74" i="1"/>
  <c r="FC61" i="1"/>
  <c r="GE74" i="1"/>
  <c r="GE61" i="1"/>
  <c r="HG74" i="1"/>
  <c r="HG61" i="1"/>
  <c r="II74" i="1"/>
  <c r="II61" i="1"/>
  <c r="JK74" i="1"/>
  <c r="JK61" i="1"/>
  <c r="LD74" i="1"/>
  <c r="LD61" i="1"/>
  <c r="MB74" i="1"/>
  <c r="MB61" i="1"/>
  <c r="MZ74" i="1"/>
  <c r="MZ61" i="1"/>
  <c r="NX74" i="1"/>
  <c r="NX61" i="1"/>
  <c r="OX74" i="1"/>
  <c r="OX61" i="1"/>
  <c r="PV74" i="1"/>
  <c r="PV61" i="1"/>
  <c r="QT74" i="1"/>
  <c r="QT61" i="1"/>
  <c r="RT74" i="1"/>
  <c r="RT61" i="1"/>
  <c r="SU74" i="1"/>
  <c r="SU61" i="1"/>
  <c r="UX74" i="1"/>
  <c r="UX61" i="1"/>
  <c r="WK74" i="1"/>
  <c r="WK61" i="1"/>
  <c r="XR74" i="1"/>
  <c r="XR61" i="1"/>
  <c r="ZC74" i="1"/>
  <c r="ZC61" i="1"/>
  <c r="AAD74" i="1"/>
  <c r="AAD61" i="1"/>
  <c r="ABH74" i="1"/>
  <c r="ABH61" i="1"/>
  <c r="ACQ74" i="1"/>
  <c r="ACQ61" i="1"/>
  <c r="AEU74" i="1"/>
  <c r="AEU61" i="1"/>
  <c r="AFS74" i="1"/>
  <c r="AFS61" i="1"/>
  <c r="AGQ74" i="1"/>
  <c r="AGQ61" i="1"/>
  <c r="AHO74" i="1"/>
  <c r="AHO61" i="1"/>
  <c r="AIU74" i="1"/>
  <c r="AIU61" i="1"/>
  <c r="ALJ74" i="1"/>
  <c r="ALJ61" i="1"/>
  <c r="ANW74" i="1"/>
  <c r="ANW61" i="1"/>
  <c r="X62" i="1"/>
  <c r="AZ62" i="1"/>
  <c r="CB62" i="1"/>
  <c r="DD62" i="1"/>
  <c r="EV62" i="1"/>
  <c r="FX62" i="1"/>
  <c r="GZ62" i="1"/>
  <c r="IB62" i="1"/>
  <c r="JD62" i="1"/>
  <c r="KX62" i="1"/>
  <c r="LV62" i="1"/>
  <c r="MT62" i="1"/>
  <c r="NR62" i="1"/>
  <c r="OR62" i="1"/>
  <c r="PP62" i="1"/>
  <c r="QN62" i="1"/>
  <c r="RP62" i="1"/>
  <c r="SO62" i="1"/>
  <c r="VX62" i="1"/>
  <c r="XK55" i="1"/>
  <c r="XK62" i="1" s="1"/>
  <c r="NL59" i="1"/>
  <c r="BN74" i="1"/>
  <c r="BN61" i="1"/>
  <c r="GL74" i="1"/>
  <c r="GL61" i="1"/>
  <c r="IP74" i="1"/>
  <c r="IP61" i="1"/>
  <c r="NF74" i="1"/>
  <c r="NF61" i="1"/>
  <c r="QB74" i="1"/>
  <c r="QB61" i="1"/>
  <c r="TB74" i="1"/>
  <c r="TB61" i="1"/>
  <c r="ZH74" i="1"/>
  <c r="ZH61" i="1"/>
  <c r="AFA74" i="1"/>
  <c r="AFA61" i="1"/>
  <c r="AHW74" i="1"/>
  <c r="AHW61" i="1"/>
  <c r="AOT74" i="1"/>
  <c r="AOT61" i="1"/>
  <c r="Q74" i="1"/>
  <c r="Q61" i="1"/>
  <c r="AS74" i="1"/>
  <c r="AS61" i="1"/>
  <c r="BU74" i="1"/>
  <c r="BU61" i="1"/>
  <c r="CW74" i="1"/>
  <c r="CW61" i="1"/>
  <c r="EO74" i="1"/>
  <c r="EO61" i="1"/>
  <c r="FQ74" i="1"/>
  <c r="FQ61" i="1"/>
  <c r="GS74" i="1"/>
  <c r="GS61" i="1"/>
  <c r="HU74" i="1"/>
  <c r="HU61" i="1"/>
  <c r="IW74" i="1"/>
  <c r="IW61" i="1"/>
  <c r="KQ74" i="1"/>
  <c r="KQ61" i="1"/>
  <c r="LP74" i="1"/>
  <c r="LP61" i="1"/>
  <c r="MN74" i="1"/>
  <c r="MN61" i="1"/>
  <c r="OL74" i="1"/>
  <c r="OL61" i="1"/>
  <c r="PJ74" i="1"/>
  <c r="PJ61" i="1"/>
  <c r="QH74" i="1"/>
  <c r="QH61" i="1"/>
  <c r="RJ74" i="1"/>
  <c r="RJ61" i="1"/>
  <c r="SH74" i="1"/>
  <c r="SH61" i="1"/>
  <c r="TJ74" i="1"/>
  <c r="TJ61" i="1"/>
  <c r="VT74" i="1"/>
  <c r="VT61" i="1"/>
  <c r="XB74" i="1"/>
  <c r="XB61" i="1"/>
  <c r="YO74" i="1"/>
  <c r="YO61" i="1"/>
  <c r="ZM74" i="1"/>
  <c r="ZM61" i="1"/>
  <c r="AAP74" i="1"/>
  <c r="AAP61" i="1"/>
  <c r="ACF74" i="1"/>
  <c r="ACF61" i="1"/>
  <c r="AEI74" i="1"/>
  <c r="AEI61" i="1"/>
  <c r="AFG74" i="1"/>
  <c r="AFG61" i="1"/>
  <c r="AGE74" i="1"/>
  <c r="AGE61" i="1"/>
  <c r="AHC74" i="1"/>
  <c r="AHC61" i="1"/>
  <c r="AIE74" i="1"/>
  <c r="AIE61" i="1"/>
  <c r="AKE74" i="1"/>
  <c r="AKE61" i="1"/>
  <c r="ANG74" i="1"/>
  <c r="ANG61" i="1"/>
  <c r="APA74" i="1"/>
  <c r="APA61" i="1"/>
  <c r="AL74" i="1"/>
  <c r="AL61" i="1"/>
  <c r="FJ74" i="1"/>
  <c r="FJ61" i="1"/>
  <c r="JR74" i="1"/>
  <c r="JR61" i="1"/>
  <c r="MH74" i="1"/>
  <c r="MH61" i="1"/>
  <c r="PD74" i="1"/>
  <c r="PD61" i="1"/>
  <c r="RX74" i="1"/>
  <c r="RX61" i="1"/>
  <c r="WT74" i="1"/>
  <c r="WT61" i="1"/>
  <c r="AAL74" i="1"/>
  <c r="AAL61" i="1"/>
  <c r="AFY74" i="1"/>
  <c r="AFY61" i="1"/>
  <c r="AJR74" i="1"/>
  <c r="AJR61" i="1"/>
  <c r="CB74" i="1"/>
  <c r="CB61" i="1"/>
  <c r="EV74" i="1"/>
  <c r="EV61" i="1"/>
  <c r="IB74" i="1"/>
  <c r="IB61" i="1"/>
  <c r="KX74" i="1"/>
  <c r="KX61" i="1"/>
  <c r="NR74" i="1"/>
  <c r="NR61" i="1"/>
  <c r="QN74" i="1"/>
  <c r="QN61" i="1"/>
  <c r="SO74" i="1"/>
  <c r="SO61" i="1"/>
  <c r="VX74" i="1"/>
  <c r="VX61" i="1"/>
  <c r="YV74" i="1"/>
  <c r="YV61" i="1"/>
  <c r="AAV74" i="1"/>
  <c r="AAV61" i="1"/>
  <c r="AFM74" i="1"/>
  <c r="AFM61" i="1"/>
  <c r="AIM74" i="1"/>
  <c r="AIM61" i="1"/>
  <c r="ANO74" i="1"/>
  <c r="ANO61" i="1"/>
  <c r="APO74" i="1"/>
  <c r="APO61" i="1"/>
  <c r="APM51" i="1"/>
  <c r="APL51" i="1"/>
  <c r="APK51" i="1"/>
  <c r="APJ51" i="1"/>
  <c r="API51" i="1"/>
  <c r="APH51" i="1"/>
  <c r="APG51" i="1"/>
  <c r="APF51" i="1"/>
  <c r="APD51" i="1"/>
  <c r="APC51" i="1"/>
  <c r="APB51" i="1"/>
  <c r="AOZ51" i="1"/>
  <c r="AOY51" i="1"/>
  <c r="AOX51" i="1"/>
  <c r="AOW51" i="1"/>
  <c r="AOV51" i="1"/>
  <c r="AOU51" i="1"/>
  <c r="AOS51" i="1"/>
  <c r="AOR51" i="1"/>
  <c r="AOQ51" i="1"/>
  <c r="AOP51" i="1"/>
  <c r="AOO51" i="1"/>
  <c r="AON51" i="1"/>
  <c r="AOM51" i="1"/>
  <c r="AOL51" i="1"/>
  <c r="AOK51" i="1"/>
  <c r="AOJ51" i="1"/>
  <c r="AOI51" i="1"/>
  <c r="AOH51" i="1"/>
  <c r="AOG51" i="1"/>
  <c r="AOF51" i="1"/>
  <c r="AOE51" i="1"/>
  <c r="AOD51" i="1"/>
  <c r="AOC51" i="1"/>
  <c r="AOB51" i="1"/>
  <c r="AOA51" i="1"/>
  <c r="ANZ51" i="1"/>
  <c r="ANY51" i="1"/>
  <c r="ANX51" i="1"/>
  <c r="ANV51" i="1"/>
  <c r="ANU51" i="1"/>
  <c r="ANT51" i="1"/>
  <c r="ANS51" i="1"/>
  <c r="ANR51" i="1"/>
  <c r="ANQ51" i="1"/>
  <c r="ANP51" i="1"/>
  <c r="ANN51" i="1"/>
  <c r="ANM51" i="1"/>
  <c r="ANL51" i="1"/>
  <c r="ANK51" i="1"/>
  <c r="ANJ51" i="1"/>
  <c r="ANI51" i="1"/>
  <c r="ANH51" i="1"/>
  <c r="ANF51" i="1"/>
  <c r="ANE51" i="1"/>
  <c r="AND51" i="1"/>
  <c r="ANC51" i="1"/>
  <c r="ANB51" i="1"/>
  <c r="ANA51" i="1"/>
  <c r="AMZ51" i="1"/>
  <c r="AMX51" i="1"/>
  <c r="AMW51" i="1"/>
  <c r="AMV51" i="1"/>
  <c r="AMU51" i="1"/>
  <c r="AMT51" i="1"/>
  <c r="AMS51" i="1"/>
  <c r="AMR51" i="1"/>
  <c r="AMQ51" i="1"/>
  <c r="AMP51" i="1"/>
  <c r="AMO51" i="1"/>
  <c r="AMN51" i="1"/>
  <c r="AMM51" i="1"/>
  <c r="AML51" i="1"/>
  <c r="AMK51" i="1"/>
  <c r="AMJ51" i="1"/>
  <c r="AMI51" i="1"/>
  <c r="AMH51" i="1"/>
  <c r="AMG51" i="1"/>
  <c r="AMF51" i="1"/>
  <c r="AME51" i="1"/>
  <c r="AMD51" i="1"/>
  <c r="AMC51" i="1"/>
  <c r="AMB51" i="1"/>
  <c r="AMA51" i="1"/>
  <c r="ALZ51" i="1"/>
  <c r="ALY51" i="1"/>
  <c r="ALX51" i="1"/>
  <c r="ALW51" i="1"/>
  <c r="ALV51" i="1"/>
  <c r="ALU51" i="1"/>
  <c r="ALT51" i="1"/>
  <c r="ALR51" i="1"/>
  <c r="ALQ51" i="1"/>
  <c r="ALP51" i="1"/>
  <c r="ALO51" i="1"/>
  <c r="ALN51" i="1"/>
  <c r="ALM51" i="1"/>
  <c r="ALL51" i="1"/>
  <c r="ALK51" i="1"/>
  <c r="ALI51" i="1"/>
  <c r="ALH51" i="1"/>
  <c r="ALG51" i="1"/>
  <c r="ALF51" i="1"/>
  <c r="ALE51" i="1"/>
  <c r="ALD51" i="1"/>
  <c r="ALC51" i="1"/>
  <c r="ALB51" i="1"/>
  <c r="ALA51" i="1"/>
  <c r="AKZ51" i="1"/>
  <c r="AKY51" i="1"/>
  <c r="AKX51" i="1"/>
  <c r="AKW51" i="1"/>
  <c r="AKV51" i="1"/>
  <c r="AKU51" i="1"/>
  <c r="AKS51" i="1"/>
  <c r="AKR51" i="1"/>
  <c r="AKQ51" i="1"/>
  <c r="AKP51" i="1"/>
  <c r="AKO51" i="1"/>
  <c r="AKN51" i="1"/>
  <c r="AKM51" i="1"/>
  <c r="AKJ51" i="1"/>
  <c r="AKI51" i="1"/>
  <c r="AKH51" i="1"/>
  <c r="AKG51" i="1"/>
  <c r="AKF51" i="1"/>
  <c r="AKC51" i="1"/>
  <c r="AKB51" i="1"/>
  <c r="AKA51" i="1"/>
  <c r="AJZ51" i="1"/>
  <c r="AJY51" i="1"/>
  <c r="AJX51" i="1"/>
  <c r="AJW51" i="1"/>
  <c r="AJV51" i="1"/>
  <c r="AJU51" i="1"/>
  <c r="AJT51" i="1"/>
  <c r="AJS51" i="1"/>
  <c r="AJQ51" i="1"/>
  <c r="AJP51" i="1"/>
  <c r="AJO51" i="1"/>
  <c r="AJN51" i="1"/>
  <c r="AJM51" i="1"/>
  <c r="AJL51" i="1"/>
  <c r="AJK51" i="1"/>
  <c r="AJJ51" i="1"/>
  <c r="AJI51" i="1"/>
  <c r="AJH51" i="1"/>
  <c r="AJG51" i="1"/>
  <c r="AJF51" i="1"/>
  <c r="AJE51" i="1"/>
  <c r="AJD51" i="1"/>
  <c r="AJC51" i="1"/>
  <c r="AJB51" i="1"/>
  <c r="AJA51" i="1"/>
  <c r="AIZ51" i="1"/>
  <c r="AIY51" i="1"/>
  <c r="AIX51" i="1"/>
  <c r="AIW51" i="1"/>
  <c r="AIV51" i="1"/>
  <c r="AIT51" i="1"/>
  <c r="AIS51" i="1"/>
  <c r="AIR51" i="1"/>
  <c r="AIQ51" i="1"/>
  <c r="AIP51" i="1"/>
  <c r="AIO51" i="1"/>
  <c r="AIN51" i="1"/>
  <c r="AIL51" i="1"/>
  <c r="AIK51" i="1"/>
  <c r="AIJ51" i="1"/>
  <c r="AII51" i="1"/>
  <c r="AIH51" i="1"/>
  <c r="AIG51" i="1"/>
  <c r="AIF51" i="1"/>
  <c r="AID51" i="1"/>
  <c r="AIC51" i="1"/>
  <c r="AIB51" i="1"/>
  <c r="AIA51" i="1"/>
  <c r="AHZ51" i="1"/>
  <c r="AHY51" i="1"/>
  <c r="AHX51" i="1"/>
  <c r="AHV51" i="1"/>
  <c r="AHU51" i="1"/>
  <c r="AHT51" i="1"/>
  <c r="AHS51" i="1"/>
  <c r="AHR51" i="1"/>
  <c r="AHQ51" i="1"/>
  <c r="AHP51" i="1"/>
  <c r="AHN51" i="1"/>
  <c r="AHM51" i="1"/>
  <c r="AHL51" i="1"/>
  <c r="AHK51" i="1"/>
  <c r="AHJ51" i="1"/>
  <c r="AHH51" i="1"/>
  <c r="AHG51" i="1"/>
  <c r="AHF51" i="1"/>
  <c r="AHE51" i="1"/>
  <c r="AHD51" i="1"/>
  <c r="AHB51" i="1"/>
  <c r="AHA51" i="1"/>
  <c r="AGZ51" i="1"/>
  <c r="AGY51" i="1"/>
  <c r="AGX51" i="1"/>
  <c r="AGV51" i="1"/>
  <c r="AGU51" i="1"/>
  <c r="AGT51" i="1"/>
  <c r="AGS51" i="1"/>
  <c r="AGR51" i="1"/>
  <c r="AGP51" i="1"/>
  <c r="AGO51" i="1"/>
  <c r="AGN51" i="1"/>
  <c r="AGM51" i="1"/>
  <c r="AGL51" i="1"/>
  <c r="AGJ51" i="1"/>
  <c r="AGI51" i="1"/>
  <c r="AGH51" i="1"/>
  <c r="AGG51" i="1"/>
  <c r="AGF51" i="1"/>
  <c r="AGD51" i="1"/>
  <c r="AGC51" i="1"/>
  <c r="AGB51" i="1"/>
  <c r="AGA51" i="1"/>
  <c r="AFZ51" i="1"/>
  <c r="AFX51" i="1"/>
  <c r="AFW51" i="1"/>
  <c r="AFV51" i="1"/>
  <c r="AFU51" i="1"/>
  <c r="AFT51" i="1"/>
  <c r="AFR51" i="1"/>
  <c r="AFQ51" i="1"/>
  <c r="AFP51" i="1"/>
  <c r="AFO51" i="1"/>
  <c r="AFN51" i="1"/>
  <c r="AFL51" i="1"/>
  <c r="AFK51" i="1"/>
  <c r="AFJ51" i="1"/>
  <c r="AFI51" i="1"/>
  <c r="AFH51" i="1"/>
  <c r="AFF51" i="1"/>
  <c r="AFE51" i="1"/>
  <c r="AFD51" i="1"/>
  <c r="AFC51" i="1"/>
  <c r="AFB51" i="1"/>
  <c r="AEZ51" i="1"/>
  <c r="AEY51" i="1"/>
  <c r="AEX51" i="1"/>
  <c r="AEW51" i="1"/>
  <c r="AEV51" i="1"/>
  <c r="AET51" i="1"/>
  <c r="AES51" i="1"/>
  <c r="AER51" i="1"/>
  <c r="AEQ51" i="1"/>
  <c r="AEP51" i="1"/>
  <c r="AEN51" i="1"/>
  <c r="AEM51" i="1"/>
  <c r="AEL51" i="1"/>
  <c r="AEK51" i="1"/>
  <c r="AEJ51" i="1"/>
  <c r="AEH51" i="1"/>
  <c r="AEG51" i="1"/>
  <c r="AEF51" i="1"/>
  <c r="AEE51" i="1"/>
  <c r="AEC51" i="1"/>
  <c r="AEB51" i="1"/>
  <c r="AEA51" i="1"/>
  <c r="ADZ51" i="1"/>
  <c r="ADY51" i="1"/>
  <c r="ADX51" i="1"/>
  <c r="ADW51" i="1"/>
  <c r="ADV51" i="1"/>
  <c r="ADU51" i="1"/>
  <c r="ADT51" i="1"/>
  <c r="ADS51" i="1"/>
  <c r="ADR51" i="1"/>
  <c r="ADQ51" i="1"/>
  <c r="ADP51" i="1"/>
  <c r="ADO51" i="1"/>
  <c r="ADN51" i="1"/>
  <c r="ADM51" i="1"/>
  <c r="ADL51" i="1"/>
  <c r="ADK51" i="1"/>
  <c r="ADJ51" i="1"/>
  <c r="ADI51" i="1"/>
  <c r="ADH51" i="1"/>
  <c r="ADG51" i="1"/>
  <c r="ADF51" i="1"/>
  <c r="ADE51" i="1"/>
  <c r="ADD51" i="1"/>
  <c r="ADC51" i="1"/>
  <c r="ADB51" i="1"/>
  <c r="ADA51" i="1"/>
  <c r="ACZ51" i="1"/>
  <c r="ACY51" i="1"/>
  <c r="ACX51" i="1"/>
  <c r="ACW51" i="1"/>
  <c r="ACV51" i="1"/>
  <c r="ACU51" i="1"/>
  <c r="ACT51" i="1"/>
  <c r="ACS51" i="1"/>
  <c r="ACR51" i="1"/>
  <c r="ACP51" i="1"/>
  <c r="ACO51" i="1"/>
  <c r="ACN51" i="1"/>
  <c r="ACM51" i="1"/>
  <c r="ACK51" i="1"/>
  <c r="ACJ51" i="1"/>
  <c r="ACI51" i="1"/>
  <c r="ACH51" i="1"/>
  <c r="ACG51" i="1"/>
  <c r="ACE51" i="1"/>
  <c r="ACD51" i="1"/>
  <c r="ACC51" i="1"/>
  <c r="ACB51" i="1"/>
  <c r="ACA51" i="1"/>
  <c r="ABZ51" i="1"/>
  <c r="ABY51" i="1"/>
  <c r="ABW51" i="1"/>
  <c r="ABV51" i="1"/>
  <c r="ABU51" i="1"/>
  <c r="ABT51" i="1"/>
  <c r="ABS51" i="1"/>
  <c r="ABR51" i="1"/>
  <c r="ABQ51" i="1"/>
  <c r="ABP51" i="1"/>
  <c r="ABO51" i="1"/>
  <c r="ABN51" i="1"/>
  <c r="ABM51" i="1"/>
  <c r="ABL51" i="1"/>
  <c r="ABK51" i="1"/>
  <c r="ABJ51" i="1"/>
  <c r="ABI51" i="1"/>
  <c r="ABG51" i="1"/>
  <c r="ABF51" i="1"/>
  <c r="ABE51" i="1"/>
  <c r="ABD51" i="1"/>
  <c r="ABC51" i="1"/>
  <c r="ABB51" i="1"/>
  <c r="ABA51" i="1"/>
  <c r="AAZ51" i="1"/>
  <c r="AAY51" i="1"/>
  <c r="AAX51" i="1"/>
  <c r="AAW51" i="1"/>
  <c r="AAU51" i="1"/>
  <c r="AAT51" i="1"/>
  <c r="AAS51" i="1"/>
  <c r="AAR51" i="1"/>
  <c r="AAQ51" i="1"/>
  <c r="AAO51" i="1"/>
  <c r="AAN51" i="1"/>
  <c r="AAM51" i="1"/>
  <c r="AAK51" i="1"/>
  <c r="AAJ51" i="1"/>
  <c r="AAI51" i="1"/>
  <c r="AAH51" i="1"/>
  <c r="AAG51" i="1"/>
  <c r="AAF51" i="1"/>
  <c r="AAE51" i="1"/>
  <c r="AAC51" i="1"/>
  <c r="AAB51" i="1"/>
  <c r="AAA51" i="1"/>
  <c r="ZZ51" i="1"/>
  <c r="ZY51" i="1"/>
  <c r="ZX51" i="1"/>
  <c r="ZW51" i="1"/>
  <c r="ZV51" i="1"/>
  <c r="ZU51" i="1"/>
  <c r="ZS51" i="1"/>
  <c r="ZR51" i="1"/>
  <c r="ZQ51" i="1"/>
  <c r="ZP51" i="1"/>
  <c r="ZO51" i="1"/>
  <c r="ZN51" i="1"/>
  <c r="ZL51" i="1"/>
  <c r="ZK51" i="1"/>
  <c r="ZJ51" i="1"/>
  <c r="ZI51" i="1"/>
  <c r="ZG51" i="1"/>
  <c r="ZF51" i="1"/>
  <c r="ZE51" i="1"/>
  <c r="ZD51" i="1"/>
  <c r="ZB51" i="1"/>
  <c r="ZA51" i="1"/>
  <c r="YZ51" i="1"/>
  <c r="YY51" i="1"/>
  <c r="YX51" i="1"/>
  <c r="YW51" i="1"/>
  <c r="YU51" i="1"/>
  <c r="YT51" i="1"/>
  <c r="YS51" i="1"/>
  <c r="YR51" i="1"/>
  <c r="YQ51" i="1"/>
  <c r="YP51" i="1"/>
  <c r="YN51" i="1"/>
  <c r="YM51" i="1"/>
  <c r="YL51" i="1"/>
  <c r="YK51" i="1"/>
  <c r="YI51" i="1"/>
  <c r="YH51" i="1"/>
  <c r="YG51" i="1"/>
  <c r="YF51" i="1"/>
  <c r="YE51" i="1"/>
  <c r="YD51" i="1"/>
  <c r="YC51" i="1"/>
  <c r="YB51" i="1"/>
  <c r="YA51" i="1"/>
  <c r="XZ51" i="1"/>
  <c r="XY51" i="1"/>
  <c r="XX51" i="1"/>
  <c r="XW51" i="1"/>
  <c r="XV51" i="1"/>
  <c r="XU51" i="1"/>
  <c r="XT51" i="1"/>
  <c r="XS51" i="1"/>
  <c r="XP51" i="1"/>
  <c r="XN51" i="1"/>
  <c r="XM51" i="1"/>
  <c r="XL51" i="1"/>
  <c r="XJ51" i="1"/>
  <c r="XI51" i="1"/>
  <c r="XH51" i="1"/>
  <c r="XG51" i="1"/>
  <c r="XF51" i="1"/>
  <c r="XE51" i="1"/>
  <c r="XD51" i="1"/>
  <c r="XC51" i="1"/>
  <c r="XA51" i="1"/>
  <c r="WZ51" i="1"/>
  <c r="WY51" i="1"/>
  <c r="WX51" i="1"/>
  <c r="WW51" i="1"/>
  <c r="WV51" i="1"/>
  <c r="WU51" i="1"/>
  <c r="WR51" i="1"/>
  <c r="WQ51" i="1"/>
  <c r="WP51" i="1"/>
  <c r="WO51" i="1"/>
  <c r="WN51" i="1"/>
  <c r="WM51" i="1"/>
  <c r="WL51" i="1"/>
  <c r="WI51" i="1"/>
  <c r="WH51" i="1"/>
  <c r="WG51" i="1"/>
  <c r="WF51" i="1"/>
  <c r="WE51" i="1"/>
  <c r="WD51" i="1"/>
  <c r="WC51" i="1"/>
  <c r="WB51" i="1"/>
  <c r="WA51" i="1"/>
  <c r="VZ51" i="1"/>
  <c r="VY51" i="1"/>
  <c r="VW51" i="1"/>
  <c r="VV51" i="1"/>
  <c r="VU51" i="1"/>
  <c r="VR51" i="1"/>
  <c r="VQ51" i="1"/>
  <c r="VP51" i="1"/>
  <c r="VO51" i="1"/>
  <c r="VN51" i="1"/>
  <c r="VM51" i="1"/>
  <c r="VL51" i="1"/>
  <c r="VK51" i="1"/>
  <c r="VJ51" i="1"/>
  <c r="VG51" i="1"/>
  <c r="VF51" i="1"/>
  <c r="VE51" i="1"/>
  <c r="VD51" i="1"/>
  <c r="VC51" i="1"/>
  <c r="VB51" i="1"/>
  <c r="VA51" i="1"/>
  <c r="UZ51" i="1"/>
  <c r="UY51" i="1"/>
  <c r="UW51" i="1"/>
  <c r="UV51" i="1"/>
  <c r="UU51" i="1"/>
  <c r="UT51" i="1"/>
  <c r="US51" i="1"/>
  <c r="UR51" i="1"/>
  <c r="UQ51" i="1"/>
  <c r="UP51" i="1"/>
  <c r="UO51" i="1"/>
  <c r="UN51" i="1"/>
  <c r="UM51" i="1"/>
  <c r="UL51" i="1"/>
  <c r="UK51" i="1"/>
  <c r="UJ51" i="1"/>
  <c r="UI51" i="1"/>
  <c r="UH51" i="1"/>
  <c r="UG51" i="1"/>
  <c r="UF51" i="1"/>
  <c r="UE51" i="1"/>
  <c r="UD51" i="1"/>
  <c r="UC51" i="1"/>
  <c r="UB51" i="1"/>
  <c r="UA51" i="1"/>
  <c r="TZ51" i="1"/>
  <c r="TY51" i="1"/>
  <c r="TX51" i="1"/>
  <c r="TW51" i="1"/>
  <c r="TV51" i="1"/>
  <c r="TU51" i="1"/>
  <c r="TT51" i="1"/>
  <c r="TS51" i="1"/>
  <c r="TQ51" i="1"/>
  <c r="TP51" i="1"/>
  <c r="TO51" i="1"/>
  <c r="TN51" i="1"/>
  <c r="TM51" i="1"/>
  <c r="TL51" i="1"/>
  <c r="TK51" i="1"/>
  <c r="TI51" i="1"/>
  <c r="TH51" i="1"/>
  <c r="TG51" i="1"/>
  <c r="TF51" i="1"/>
  <c r="TE51" i="1"/>
  <c r="TD51" i="1"/>
  <c r="TC51" i="1"/>
  <c r="TA51" i="1"/>
  <c r="SZ51" i="1"/>
  <c r="SY51" i="1"/>
  <c r="SX51" i="1"/>
  <c r="SW51" i="1"/>
  <c r="SV51" i="1"/>
  <c r="ST51" i="1"/>
  <c r="SS51" i="1"/>
  <c r="SR51" i="1"/>
  <c r="SQ51" i="1"/>
  <c r="SP51" i="1"/>
  <c r="SN51" i="1"/>
  <c r="SM51" i="1"/>
  <c r="SL51" i="1"/>
  <c r="SK51" i="1"/>
  <c r="SJ51" i="1"/>
  <c r="SI51" i="1"/>
  <c r="SG51" i="1"/>
  <c r="SF51" i="1"/>
  <c r="SE51" i="1"/>
  <c r="SD51" i="1"/>
  <c r="SC51" i="1"/>
  <c r="SB51" i="1"/>
  <c r="SA51" i="1"/>
  <c r="RZ51" i="1"/>
  <c r="RY51" i="1"/>
  <c r="RW51" i="1"/>
  <c r="RV51" i="1"/>
  <c r="RU51" i="1"/>
  <c r="RS51" i="1"/>
  <c r="RR51" i="1"/>
  <c r="RQ51" i="1"/>
  <c r="RO51" i="1"/>
  <c r="RN51" i="1"/>
  <c r="RM51" i="1"/>
  <c r="RL51" i="1"/>
  <c r="RK51" i="1"/>
  <c r="RH51" i="1"/>
  <c r="RG51" i="1"/>
  <c r="RF51" i="1"/>
  <c r="RE51" i="1"/>
  <c r="RD51" i="1"/>
  <c r="RC51" i="1"/>
  <c r="RB51" i="1"/>
  <c r="RA51" i="1"/>
  <c r="QZ51" i="1"/>
  <c r="QY51" i="1"/>
  <c r="QW51" i="1"/>
  <c r="QV51" i="1"/>
  <c r="QU51" i="1"/>
  <c r="QS51" i="1"/>
  <c r="QR51" i="1"/>
  <c r="QQ51" i="1"/>
  <c r="QP51" i="1"/>
  <c r="QO51" i="1"/>
  <c r="QM51" i="1"/>
  <c r="QL51" i="1"/>
  <c r="QK51" i="1"/>
  <c r="QJ51" i="1"/>
  <c r="QI51" i="1"/>
  <c r="QG51" i="1"/>
  <c r="QF51" i="1"/>
  <c r="QE51" i="1"/>
  <c r="QD51" i="1"/>
  <c r="QC51" i="1"/>
  <c r="QA51" i="1"/>
  <c r="PZ51" i="1"/>
  <c r="PY51" i="1"/>
  <c r="PX51" i="1"/>
  <c r="PW51" i="1"/>
  <c r="PU51" i="1"/>
  <c r="PT51" i="1"/>
  <c r="PS51" i="1"/>
  <c r="PR51" i="1"/>
  <c r="PQ51" i="1"/>
  <c r="PO51" i="1"/>
  <c r="PN51" i="1"/>
  <c r="PM51" i="1"/>
  <c r="PL51" i="1"/>
  <c r="PK51" i="1"/>
  <c r="PI51" i="1"/>
  <c r="PH51" i="1"/>
  <c r="PG51" i="1"/>
  <c r="PF51" i="1"/>
  <c r="PE51" i="1"/>
  <c r="PC51" i="1"/>
  <c r="PB51" i="1"/>
  <c r="PA51" i="1"/>
  <c r="OZ51" i="1"/>
  <c r="OY51" i="1"/>
  <c r="OW51" i="1"/>
  <c r="OV51" i="1"/>
  <c r="OU51" i="1"/>
  <c r="OT51" i="1"/>
  <c r="OS51" i="1"/>
  <c r="OQ51" i="1"/>
  <c r="OP51" i="1"/>
  <c r="OO51" i="1"/>
  <c r="ON51" i="1"/>
  <c r="OM51" i="1"/>
  <c r="OK51" i="1"/>
  <c r="OJ51" i="1"/>
  <c r="OI51" i="1"/>
  <c r="OH51" i="1"/>
  <c r="OG51" i="1"/>
  <c r="OF51" i="1"/>
  <c r="OD51" i="1"/>
  <c r="OC51" i="1"/>
  <c r="OB51" i="1"/>
  <c r="OA51" i="1"/>
  <c r="NZ51" i="1"/>
  <c r="NY51" i="1"/>
  <c r="NW51" i="1"/>
  <c r="NV51" i="1"/>
  <c r="NU51" i="1"/>
  <c r="NT51" i="1"/>
  <c r="NS51" i="1"/>
  <c r="NQ51" i="1"/>
  <c r="NP51" i="1"/>
  <c r="NO51" i="1"/>
  <c r="NN51" i="1"/>
  <c r="NM51" i="1"/>
  <c r="NK51" i="1"/>
  <c r="NJ51" i="1"/>
  <c r="NI51" i="1"/>
  <c r="NH51" i="1"/>
  <c r="NG51" i="1"/>
  <c r="NE51" i="1"/>
  <c r="ND51" i="1"/>
  <c r="NC51" i="1"/>
  <c r="NB51" i="1"/>
  <c r="NA51" i="1"/>
  <c r="MY51" i="1"/>
  <c r="MX51" i="1"/>
  <c r="MW51" i="1"/>
  <c r="MV51" i="1"/>
  <c r="MU51" i="1"/>
  <c r="MS51" i="1"/>
  <c r="MR51" i="1"/>
  <c r="MQ51" i="1"/>
  <c r="MP51" i="1"/>
  <c r="MO51" i="1"/>
  <c r="MM51" i="1"/>
  <c r="ML51" i="1"/>
  <c r="MK51" i="1"/>
  <c r="MJ51" i="1"/>
  <c r="MI51" i="1"/>
  <c r="MG51" i="1"/>
  <c r="MF51" i="1"/>
  <c r="ME51" i="1"/>
  <c r="MD51" i="1"/>
  <c r="MC51" i="1"/>
  <c r="MA51" i="1"/>
  <c r="LZ51" i="1"/>
  <c r="LY51" i="1"/>
  <c r="LX51" i="1"/>
  <c r="LW51" i="1"/>
  <c r="LU51" i="1"/>
  <c r="LT51" i="1"/>
  <c r="LS51" i="1"/>
  <c r="LR51" i="1"/>
  <c r="LQ51" i="1"/>
  <c r="LO51" i="1"/>
  <c r="LN51" i="1"/>
  <c r="LM51" i="1"/>
  <c r="LL51" i="1"/>
  <c r="LK51" i="1"/>
  <c r="LI51" i="1"/>
  <c r="LH51" i="1"/>
  <c r="LG51" i="1"/>
  <c r="LF51" i="1"/>
  <c r="LE51" i="1"/>
  <c r="LC51" i="1"/>
  <c r="LB51" i="1"/>
  <c r="LA51" i="1"/>
  <c r="KZ51" i="1"/>
  <c r="KY51" i="1"/>
  <c r="KW51" i="1"/>
  <c r="KV51" i="1"/>
  <c r="KU51" i="1"/>
  <c r="KT51" i="1"/>
  <c r="KS51" i="1"/>
  <c r="KR51" i="1"/>
  <c r="KP51" i="1"/>
  <c r="KO51" i="1"/>
  <c r="KN51" i="1"/>
  <c r="KM51" i="1"/>
  <c r="KL51" i="1"/>
  <c r="KK51" i="1"/>
  <c r="KJ51" i="1"/>
  <c r="KI51" i="1"/>
  <c r="KH51" i="1"/>
  <c r="KG51" i="1"/>
  <c r="KF51" i="1"/>
  <c r="KE51" i="1"/>
  <c r="KD51" i="1"/>
  <c r="KC51" i="1"/>
  <c r="KB51" i="1"/>
  <c r="KA51" i="1"/>
  <c r="JZ51" i="1"/>
  <c r="JY51" i="1"/>
  <c r="JX51" i="1"/>
  <c r="JW51" i="1"/>
  <c r="JV51" i="1"/>
  <c r="JU51" i="1"/>
  <c r="JT51" i="1"/>
  <c r="JS51" i="1"/>
  <c r="JQ51" i="1"/>
  <c r="JP51" i="1"/>
  <c r="JO51" i="1"/>
  <c r="JN51" i="1"/>
  <c r="JM51" i="1"/>
  <c r="JL51" i="1"/>
  <c r="JJ51" i="1"/>
  <c r="JI51" i="1"/>
  <c r="JH51" i="1"/>
  <c r="JG51" i="1"/>
  <c r="JF51" i="1"/>
  <c r="JE51" i="1"/>
  <c r="JC51" i="1"/>
  <c r="JB51" i="1"/>
  <c r="JA51" i="1"/>
  <c r="IZ51" i="1"/>
  <c r="IY51" i="1"/>
  <c r="IX51" i="1"/>
  <c r="IV51" i="1"/>
  <c r="IU51" i="1"/>
  <c r="IT51" i="1"/>
  <c r="IS51" i="1"/>
  <c r="IR51" i="1"/>
  <c r="IQ51" i="1"/>
  <c r="IO51" i="1"/>
  <c r="IN51" i="1"/>
  <c r="IM51" i="1"/>
  <c r="IL51" i="1"/>
  <c r="IK51" i="1"/>
  <c r="IJ51" i="1"/>
  <c r="IH51" i="1"/>
  <c r="IG51" i="1"/>
  <c r="IF51" i="1"/>
  <c r="IE51" i="1"/>
  <c r="ID51" i="1"/>
  <c r="IC51" i="1"/>
  <c r="IA51" i="1"/>
  <c r="HZ51" i="1"/>
  <c r="HY51" i="1"/>
  <c r="HX51" i="1"/>
  <c r="HW51" i="1"/>
  <c r="HV51" i="1"/>
  <c r="HT51" i="1"/>
  <c r="HS51" i="1"/>
  <c r="HR51" i="1"/>
  <c r="HQ51" i="1"/>
  <c r="HP51" i="1"/>
  <c r="HO51" i="1"/>
  <c r="HM51" i="1"/>
  <c r="HL51" i="1"/>
  <c r="HK51" i="1"/>
  <c r="HJ51" i="1"/>
  <c r="HI51" i="1"/>
  <c r="HH51" i="1"/>
  <c r="HF51" i="1"/>
  <c r="HE51" i="1"/>
  <c r="HD51" i="1"/>
  <c r="HC51" i="1"/>
  <c r="HB51" i="1"/>
  <c r="HA51" i="1"/>
  <c r="GY51" i="1"/>
  <c r="GX51" i="1"/>
  <c r="GW51" i="1"/>
  <c r="GV51" i="1"/>
  <c r="GU51" i="1"/>
  <c r="GT51" i="1"/>
  <c r="GR51" i="1"/>
  <c r="GQ51" i="1"/>
  <c r="GP51" i="1"/>
  <c r="GO51" i="1"/>
  <c r="GN51" i="1"/>
  <c r="GM51" i="1"/>
  <c r="GK51" i="1"/>
  <c r="GJ51" i="1"/>
  <c r="GI51" i="1"/>
  <c r="GH51" i="1"/>
  <c r="GG51" i="1"/>
  <c r="GF51" i="1"/>
  <c r="GD51" i="1"/>
  <c r="GC51" i="1"/>
  <c r="GB51" i="1"/>
  <c r="GA51" i="1"/>
  <c r="FZ51" i="1"/>
  <c r="FY51" i="1"/>
  <c r="FW51" i="1"/>
  <c r="FV51" i="1"/>
  <c r="FU51" i="1"/>
  <c r="FT51" i="1"/>
  <c r="FS51" i="1"/>
  <c r="FR51" i="1"/>
  <c r="FP51" i="1"/>
  <c r="FO51" i="1"/>
  <c r="FN51" i="1"/>
  <c r="FM51" i="1"/>
  <c r="FL51" i="1"/>
  <c r="FK51" i="1"/>
  <c r="FI51" i="1"/>
  <c r="FH51" i="1"/>
  <c r="FG51" i="1"/>
  <c r="FF51" i="1"/>
  <c r="FE51" i="1"/>
  <c r="FD51" i="1"/>
  <c r="FB51" i="1"/>
  <c r="FA51" i="1"/>
  <c r="EZ51" i="1"/>
  <c r="EY51" i="1"/>
  <c r="EX51" i="1"/>
  <c r="EW51" i="1"/>
  <c r="EU51" i="1"/>
  <c r="ET51" i="1"/>
  <c r="ES51" i="1"/>
  <c r="ER51" i="1"/>
  <c r="EQ51" i="1"/>
  <c r="EP51" i="1"/>
  <c r="EN51" i="1"/>
  <c r="EM51" i="1"/>
  <c r="EL51" i="1"/>
  <c r="EK51" i="1"/>
  <c r="EJ51" i="1"/>
  <c r="EI51" i="1"/>
  <c r="EG51" i="1"/>
  <c r="EF51" i="1"/>
  <c r="EE51" i="1"/>
  <c r="ED51" i="1"/>
  <c r="EC51" i="1"/>
  <c r="EB51" i="1"/>
  <c r="EA51" i="1"/>
  <c r="DZ51" i="1"/>
  <c r="DY51" i="1"/>
  <c r="DX51" i="1"/>
  <c r="DW51" i="1"/>
  <c r="DV51" i="1"/>
  <c r="DU51" i="1"/>
  <c r="DT51" i="1"/>
  <c r="DS51" i="1"/>
  <c r="DR51" i="1"/>
  <c r="DQ51" i="1"/>
  <c r="DO51" i="1"/>
  <c r="DN51" i="1"/>
  <c r="DM51" i="1"/>
  <c r="DL51" i="1"/>
  <c r="DJ51" i="1"/>
  <c r="DH51" i="1"/>
  <c r="DG51" i="1"/>
  <c r="DF51" i="1"/>
  <c r="DE51" i="1"/>
  <c r="DC51" i="1"/>
  <c r="DB51" i="1"/>
  <c r="DA51" i="1"/>
  <c r="CZ51" i="1"/>
  <c r="CY51" i="1"/>
  <c r="CX51" i="1"/>
  <c r="CV51" i="1"/>
  <c r="CU51" i="1"/>
  <c r="CT51" i="1"/>
  <c r="CS51" i="1"/>
  <c r="CR51" i="1"/>
  <c r="CQ51" i="1"/>
  <c r="CO51" i="1"/>
  <c r="CN51" i="1"/>
  <c r="CM51" i="1"/>
  <c r="CL51" i="1"/>
  <c r="CK51" i="1"/>
  <c r="CJ51" i="1"/>
  <c r="CH51" i="1"/>
  <c r="CG51" i="1"/>
  <c r="CF51" i="1"/>
  <c r="CE51" i="1"/>
  <c r="CD51" i="1"/>
  <c r="CC51" i="1"/>
  <c r="CA51" i="1"/>
  <c r="BZ51" i="1"/>
  <c r="BY51" i="1"/>
  <c r="BX51" i="1"/>
  <c r="BW51" i="1"/>
  <c r="BV51" i="1"/>
  <c r="BT51" i="1"/>
  <c r="BS51" i="1"/>
  <c r="BR51" i="1"/>
  <c r="BQ51" i="1"/>
  <c r="BP51" i="1"/>
  <c r="BO51" i="1"/>
  <c r="BM51" i="1"/>
  <c r="BL51" i="1"/>
  <c r="BK51" i="1"/>
  <c r="BJ51" i="1"/>
  <c r="BI51" i="1"/>
  <c r="BH51" i="1"/>
  <c r="BF51" i="1"/>
  <c r="BE51" i="1"/>
  <c r="BD51" i="1"/>
  <c r="BC51" i="1"/>
  <c r="BB51" i="1"/>
  <c r="BA51" i="1"/>
  <c r="AY51" i="1"/>
  <c r="AX51" i="1"/>
  <c r="AW51" i="1"/>
  <c r="AV51" i="1"/>
  <c r="AU51" i="1"/>
  <c r="AT51" i="1"/>
  <c r="AR51" i="1"/>
  <c r="AQ51" i="1"/>
  <c r="AP51" i="1"/>
  <c r="AO51" i="1"/>
  <c r="AN51" i="1"/>
  <c r="AM51" i="1"/>
  <c r="AK51" i="1"/>
  <c r="AJ51" i="1"/>
  <c r="AI51" i="1"/>
  <c r="AH51" i="1"/>
  <c r="AG51" i="1"/>
  <c r="AF51" i="1"/>
  <c r="AD51" i="1"/>
  <c r="AC51" i="1"/>
  <c r="AB51" i="1"/>
  <c r="AA51" i="1"/>
  <c r="Z51" i="1"/>
  <c r="Y51" i="1"/>
  <c r="W51" i="1"/>
  <c r="V51" i="1"/>
  <c r="U51" i="1"/>
  <c r="T51" i="1"/>
  <c r="S51" i="1"/>
  <c r="R51" i="1"/>
  <c r="P51" i="1"/>
  <c r="O51" i="1"/>
  <c r="N51" i="1"/>
  <c r="M51" i="1"/>
  <c r="L51" i="1"/>
  <c r="K51" i="1"/>
  <c r="I51" i="1"/>
  <c r="H51" i="1"/>
  <c r="G51" i="1"/>
  <c r="F51" i="1"/>
  <c r="E51" i="1"/>
  <c r="D51" i="1"/>
  <c r="C51" i="1"/>
  <c r="APX50" i="1"/>
  <c r="APW50" i="1"/>
  <c r="APV50" i="1"/>
  <c r="APU50" i="1"/>
  <c r="APT50" i="1"/>
  <c r="APS50" i="1"/>
  <c r="APR50" i="1"/>
  <c r="APQ50" i="1"/>
  <c r="APP50" i="1"/>
  <c r="APM50" i="1"/>
  <c r="APL50" i="1"/>
  <c r="APK50" i="1"/>
  <c r="APJ50" i="1"/>
  <c r="API50" i="1"/>
  <c r="APH50" i="1"/>
  <c r="APG50" i="1"/>
  <c r="APF50" i="1"/>
  <c r="APD50" i="1"/>
  <c r="APC50" i="1"/>
  <c r="APB50" i="1"/>
  <c r="AOZ50" i="1"/>
  <c r="AOY50" i="1"/>
  <c r="AOX50" i="1"/>
  <c r="AOW50" i="1"/>
  <c r="AOV50" i="1"/>
  <c r="AOU50" i="1"/>
  <c r="AOS50" i="1"/>
  <c r="AOR50" i="1"/>
  <c r="AOQ50" i="1"/>
  <c r="AOP50" i="1"/>
  <c r="AOO50" i="1"/>
  <c r="AON50" i="1"/>
  <c r="AOM50" i="1"/>
  <c r="AOL50" i="1"/>
  <c r="AOK50" i="1"/>
  <c r="AOJ50" i="1"/>
  <c r="AOI50" i="1"/>
  <c r="AOH50" i="1"/>
  <c r="AOG50" i="1"/>
  <c r="AOF50" i="1"/>
  <c r="AOE50" i="1"/>
  <c r="AOD50" i="1"/>
  <c r="AOC50" i="1"/>
  <c r="AOB50" i="1"/>
  <c r="AOA50" i="1"/>
  <c r="ANZ50" i="1"/>
  <c r="ANY50" i="1"/>
  <c r="ANX50" i="1"/>
  <c r="ANV50" i="1"/>
  <c r="ANU50" i="1"/>
  <c r="ANT50" i="1"/>
  <c r="ANS50" i="1"/>
  <c r="ANR50" i="1"/>
  <c r="ANQ50" i="1"/>
  <c r="ANP50" i="1"/>
  <c r="ANN50" i="1"/>
  <c r="ANM50" i="1"/>
  <c r="ANL50" i="1"/>
  <c r="ANK50" i="1"/>
  <c r="ANJ50" i="1"/>
  <c r="ANI50" i="1"/>
  <c r="ANH50" i="1"/>
  <c r="ANF50" i="1"/>
  <c r="ANE50" i="1"/>
  <c r="AND50" i="1"/>
  <c r="ANC50" i="1"/>
  <c r="ANB50" i="1"/>
  <c r="ANA50" i="1"/>
  <c r="AMZ50" i="1"/>
  <c r="AMX50" i="1"/>
  <c r="AMW50" i="1"/>
  <c r="AMV50" i="1"/>
  <c r="AMU50" i="1"/>
  <c r="AMT50" i="1"/>
  <c r="AMS50" i="1"/>
  <c r="AMR50" i="1"/>
  <c r="AMQ50" i="1"/>
  <c r="AMP50" i="1"/>
  <c r="AMO50" i="1"/>
  <c r="AMN50" i="1"/>
  <c r="AMM50" i="1"/>
  <c r="AML50" i="1"/>
  <c r="AMK50" i="1"/>
  <c r="AMJ50" i="1"/>
  <c r="AMI50" i="1"/>
  <c r="AMH50" i="1"/>
  <c r="AMG50" i="1"/>
  <c r="AMF50" i="1"/>
  <c r="AME50" i="1"/>
  <c r="AMD50" i="1"/>
  <c r="AMC50" i="1"/>
  <c r="AMB50" i="1"/>
  <c r="AMA50" i="1"/>
  <c r="ALZ50" i="1"/>
  <c r="ALY50" i="1"/>
  <c r="ALX50" i="1"/>
  <c r="ALW50" i="1"/>
  <c r="ALV50" i="1"/>
  <c r="ALU50" i="1"/>
  <c r="ALT50" i="1"/>
  <c r="ALR50" i="1"/>
  <c r="ALQ50" i="1"/>
  <c r="ALP50" i="1"/>
  <c r="ALO50" i="1"/>
  <c r="ALN50" i="1"/>
  <c r="ALM50" i="1"/>
  <c r="ALL50" i="1"/>
  <c r="ALK50" i="1"/>
  <c r="ALI50" i="1"/>
  <c r="ALH50" i="1"/>
  <c r="ALG50" i="1"/>
  <c r="ALF50" i="1"/>
  <c r="ALE50" i="1"/>
  <c r="ALD50" i="1"/>
  <c r="ALC50" i="1"/>
  <c r="ALB50" i="1"/>
  <c r="ALA50" i="1"/>
  <c r="AKZ50" i="1"/>
  <c r="AKY50" i="1"/>
  <c r="AKX50" i="1"/>
  <c r="AKW50" i="1"/>
  <c r="AKV50" i="1"/>
  <c r="AKU50" i="1"/>
  <c r="AKS50" i="1"/>
  <c r="AKR50" i="1"/>
  <c r="AKQ50" i="1"/>
  <c r="AKP50" i="1"/>
  <c r="AKO50" i="1"/>
  <c r="AKN50" i="1"/>
  <c r="AKM50" i="1"/>
  <c r="XK74" i="1" l="1"/>
  <c r="XK61" i="1"/>
  <c r="AKL50" i="1"/>
  <c r="AKJ50" i="1"/>
  <c r="AKI50" i="1"/>
  <c r="AKH50" i="1"/>
  <c r="AKG50" i="1"/>
  <c r="AKF50" i="1"/>
  <c r="AKC50" i="1"/>
  <c r="AKB50" i="1"/>
  <c r="AKA50" i="1"/>
  <c r="AJZ50" i="1"/>
  <c r="AJY50" i="1"/>
  <c r="AJX50" i="1"/>
  <c r="AJW50" i="1"/>
  <c r="AJV50" i="1"/>
  <c r="AJU50" i="1"/>
  <c r="AJT50" i="1"/>
  <c r="AJS50" i="1"/>
  <c r="AJQ50" i="1"/>
  <c r="AJP50" i="1"/>
  <c r="AJO50" i="1"/>
  <c r="AJN50" i="1"/>
  <c r="AJM50" i="1"/>
  <c r="AJL50" i="1"/>
  <c r="AJK50" i="1"/>
  <c r="AJJ50" i="1"/>
  <c r="AJI50" i="1"/>
  <c r="AJH50" i="1"/>
  <c r="AJG50" i="1"/>
  <c r="AJF50" i="1"/>
  <c r="AJE50" i="1"/>
  <c r="AJD50" i="1"/>
  <c r="AJC50" i="1"/>
  <c r="AJB50" i="1"/>
  <c r="AJA50" i="1"/>
  <c r="AIZ50" i="1"/>
  <c r="AIY50" i="1"/>
  <c r="AIX50" i="1"/>
  <c r="AIW50" i="1"/>
  <c r="AIV50" i="1"/>
  <c r="AIT50" i="1"/>
  <c r="AIS50" i="1"/>
  <c r="AIR50" i="1"/>
  <c r="AIQ50" i="1"/>
  <c r="AIP50" i="1"/>
  <c r="AIO50" i="1"/>
  <c r="AIN50" i="1"/>
  <c r="AIL50" i="1"/>
  <c r="AIK50" i="1"/>
  <c r="AIJ50" i="1"/>
  <c r="AII50" i="1"/>
  <c r="AIH50" i="1"/>
  <c r="AIG50" i="1"/>
  <c r="AIF50" i="1"/>
  <c r="AID50" i="1"/>
  <c r="AIC50" i="1"/>
  <c r="AIB50" i="1"/>
  <c r="AIA50" i="1"/>
  <c r="AHZ50" i="1"/>
  <c r="AHY50" i="1"/>
  <c r="AHX50" i="1"/>
  <c r="AHV50" i="1"/>
  <c r="AHU50" i="1"/>
  <c r="AHT50" i="1"/>
  <c r="AHS50" i="1"/>
  <c r="AHR50" i="1"/>
  <c r="AHQ50" i="1"/>
  <c r="AHP50" i="1"/>
  <c r="AHN50" i="1"/>
  <c r="AHM50" i="1"/>
  <c r="AHL50" i="1"/>
  <c r="AHK50" i="1"/>
  <c r="AHJ50" i="1"/>
  <c r="AHH50" i="1"/>
  <c r="AHG50" i="1"/>
  <c r="AHF50" i="1"/>
  <c r="AHE50" i="1"/>
  <c r="AHD50" i="1"/>
  <c r="AHB50" i="1"/>
  <c r="AHA50" i="1"/>
  <c r="AGZ50" i="1"/>
  <c r="AGY50" i="1"/>
  <c r="AGX50" i="1"/>
  <c r="AGV50" i="1"/>
  <c r="AGU50" i="1"/>
  <c r="AGT50" i="1"/>
  <c r="AGS50" i="1"/>
  <c r="AGR50" i="1"/>
  <c r="AGP50" i="1"/>
  <c r="AGO50" i="1"/>
  <c r="AGN50" i="1"/>
  <c r="AGM50" i="1"/>
  <c r="AGL50" i="1"/>
  <c r="AGJ50" i="1"/>
  <c r="AGI50" i="1"/>
  <c r="AGH50" i="1"/>
  <c r="AGG50" i="1"/>
  <c r="AGF50" i="1"/>
  <c r="AGD50" i="1"/>
  <c r="AGC50" i="1"/>
  <c r="AGB50" i="1"/>
  <c r="AGA50" i="1"/>
  <c r="AFZ50" i="1"/>
  <c r="AFX50" i="1"/>
  <c r="AFW50" i="1"/>
  <c r="AFV50" i="1"/>
  <c r="AFU50" i="1"/>
  <c r="AFT50" i="1"/>
  <c r="AFR50" i="1"/>
  <c r="AFQ50" i="1"/>
  <c r="AFP50" i="1"/>
  <c r="AFO50" i="1"/>
  <c r="AFN50" i="1"/>
  <c r="AFL50" i="1"/>
  <c r="AFK50" i="1"/>
  <c r="AFJ50" i="1"/>
  <c r="AFI50" i="1"/>
  <c r="AFH50" i="1"/>
  <c r="AFF50" i="1"/>
  <c r="AFE50" i="1"/>
  <c r="AFD50" i="1"/>
  <c r="AFC50" i="1"/>
  <c r="AFB50" i="1"/>
  <c r="AEZ50" i="1"/>
  <c r="AEY50" i="1"/>
  <c r="AEX50" i="1"/>
  <c r="AEW50" i="1"/>
  <c r="AEV50" i="1"/>
  <c r="AET50" i="1"/>
  <c r="AES50" i="1"/>
  <c r="AER50" i="1"/>
  <c r="AEQ50" i="1"/>
  <c r="AEP50" i="1"/>
  <c r="AEN50" i="1"/>
  <c r="AEM50" i="1"/>
  <c r="AEL50" i="1"/>
  <c r="AEK50" i="1"/>
  <c r="AEJ50" i="1"/>
  <c r="AEH50" i="1"/>
  <c r="AEG50" i="1"/>
  <c r="AEF50" i="1"/>
  <c r="AEE50" i="1"/>
  <c r="AEC50" i="1"/>
  <c r="AEB50" i="1"/>
  <c r="AEA50" i="1"/>
  <c r="ADZ50" i="1"/>
  <c r="ADY50" i="1"/>
  <c r="ADX50" i="1"/>
  <c r="ADW50" i="1"/>
  <c r="ADV50" i="1"/>
  <c r="ADU50" i="1"/>
  <c r="ADT50" i="1"/>
  <c r="ADS50" i="1"/>
  <c r="ADR50" i="1"/>
  <c r="ADQ50" i="1"/>
  <c r="ADP50" i="1"/>
  <c r="ADO50" i="1"/>
  <c r="ADN50" i="1"/>
  <c r="ADM50" i="1"/>
  <c r="ADL50" i="1"/>
  <c r="ADK50" i="1"/>
  <c r="ADJ50" i="1"/>
  <c r="ADI50" i="1"/>
  <c r="ADH50" i="1"/>
  <c r="ADG50" i="1"/>
  <c r="ADF50" i="1"/>
  <c r="ADE50" i="1"/>
  <c r="ADD50" i="1"/>
  <c r="ADC50" i="1"/>
  <c r="ADB50" i="1"/>
  <c r="ADA50" i="1"/>
  <c r="ACZ50" i="1"/>
  <c r="ACY50" i="1"/>
  <c r="ACX50" i="1"/>
  <c r="ACW50" i="1"/>
  <c r="ACV50" i="1"/>
  <c r="ACU50" i="1"/>
  <c r="ACT50" i="1"/>
  <c r="ACS50" i="1"/>
  <c r="ACR50" i="1"/>
  <c r="ACP50" i="1"/>
  <c r="ACO50" i="1"/>
  <c r="ACN50" i="1"/>
  <c r="ACM50" i="1"/>
  <c r="ACK50" i="1"/>
  <c r="ACJ50" i="1"/>
  <c r="ACI50" i="1"/>
  <c r="ACH50" i="1"/>
  <c r="ACG50" i="1"/>
  <c r="ACF50" i="1"/>
  <c r="ACE50" i="1"/>
  <c r="ACD50" i="1"/>
  <c r="ACC50" i="1"/>
  <c r="ACB50" i="1"/>
  <c r="ACA50" i="1"/>
  <c r="ABZ50" i="1"/>
  <c r="ABY50" i="1"/>
  <c r="ABX50" i="1"/>
  <c r="ABW50" i="1"/>
  <c r="ABV50" i="1"/>
  <c r="ABU50" i="1"/>
  <c r="ABT50" i="1"/>
  <c r="ABS50" i="1"/>
  <c r="ABR50" i="1"/>
  <c r="ABQ50" i="1"/>
  <c r="ABP50" i="1"/>
  <c r="ABO50" i="1"/>
  <c r="ABN50" i="1"/>
  <c r="ABM50" i="1"/>
  <c r="ABL50" i="1"/>
  <c r="ABK50" i="1"/>
  <c r="ABJ50" i="1"/>
  <c r="ABI50" i="1"/>
  <c r="ABH50" i="1"/>
  <c r="ABG50" i="1"/>
  <c r="ABF50" i="1"/>
  <c r="ABE50" i="1"/>
  <c r="ABD50" i="1"/>
  <c r="ABC50" i="1"/>
  <c r="ABB50" i="1"/>
  <c r="ABA50" i="1"/>
  <c r="AAZ50" i="1"/>
  <c r="AAY50" i="1"/>
  <c r="AAX50" i="1"/>
  <c r="AAW50" i="1"/>
  <c r="AAV50" i="1"/>
  <c r="AAU50" i="1"/>
  <c r="AAT50" i="1"/>
  <c r="AAS50" i="1"/>
  <c r="AAR50" i="1"/>
  <c r="AAQ50" i="1"/>
  <c r="AAO50" i="1"/>
  <c r="AAN50" i="1"/>
  <c r="AAM50" i="1"/>
  <c r="AAK50" i="1"/>
  <c r="AAJ50" i="1"/>
  <c r="AAI50" i="1"/>
  <c r="AAH50" i="1"/>
  <c r="AAG50" i="1"/>
  <c r="AAF50" i="1"/>
  <c r="AAE50" i="1"/>
  <c r="AAC50" i="1"/>
  <c r="AAB50" i="1"/>
  <c r="AAA50" i="1"/>
  <c r="ZZ50" i="1"/>
  <c r="ZY50" i="1"/>
  <c r="ZX50" i="1"/>
  <c r="ZW50" i="1"/>
  <c r="ZV50" i="1"/>
  <c r="ZU50" i="1"/>
  <c r="ZS50" i="1"/>
  <c r="ZR50" i="1"/>
  <c r="ZQ50" i="1"/>
  <c r="ZP50" i="1"/>
  <c r="ZO50" i="1"/>
  <c r="ZN50" i="1"/>
  <c r="ZL50" i="1"/>
  <c r="ZK50" i="1"/>
  <c r="ZJ50" i="1"/>
  <c r="ZI50" i="1"/>
  <c r="ZH50" i="1"/>
  <c r="ZG50" i="1"/>
  <c r="ZF50" i="1"/>
  <c r="ZE50" i="1"/>
  <c r="ZD50" i="1"/>
  <c r="ZB50" i="1"/>
  <c r="ZA50" i="1"/>
  <c r="YZ50" i="1"/>
  <c r="YY50" i="1"/>
  <c r="YX50" i="1"/>
  <c r="YW50" i="1"/>
  <c r="YU50" i="1"/>
  <c r="YT50" i="1"/>
  <c r="YS50" i="1"/>
  <c r="YR50" i="1"/>
  <c r="YQ50" i="1"/>
  <c r="YP50" i="1"/>
  <c r="YN50" i="1"/>
  <c r="YM50" i="1"/>
  <c r="YL50" i="1"/>
  <c r="YK50" i="1"/>
  <c r="YJ50" i="1"/>
  <c r="YI50" i="1"/>
  <c r="YH50" i="1"/>
  <c r="YG50" i="1"/>
  <c r="YF50" i="1"/>
  <c r="YE50" i="1"/>
  <c r="YD50" i="1"/>
  <c r="YC50" i="1"/>
  <c r="YB50" i="1"/>
  <c r="YA50" i="1"/>
  <c r="XZ50" i="1"/>
  <c r="XY50" i="1"/>
  <c r="XX50" i="1"/>
  <c r="XW50" i="1"/>
  <c r="XV50" i="1"/>
  <c r="XU50" i="1"/>
  <c r="XT50" i="1"/>
  <c r="XS50" i="1"/>
  <c r="XP50" i="1"/>
  <c r="XN50" i="1"/>
  <c r="XM50" i="1"/>
  <c r="XL50" i="1"/>
  <c r="XJ50" i="1"/>
  <c r="XI50" i="1"/>
  <c r="XH50" i="1"/>
  <c r="XG50" i="1"/>
  <c r="XF50" i="1"/>
  <c r="XE50" i="1"/>
  <c r="XD50" i="1"/>
  <c r="XC50" i="1"/>
  <c r="XA50" i="1"/>
  <c r="WZ50" i="1"/>
  <c r="WY50" i="1"/>
  <c r="WX50" i="1"/>
  <c r="WW50" i="1"/>
  <c r="WV50" i="1"/>
  <c r="WU50" i="1"/>
  <c r="WR50" i="1"/>
  <c r="WQ50" i="1"/>
  <c r="WP50" i="1"/>
  <c r="WO50" i="1"/>
  <c r="WN50" i="1"/>
  <c r="WM50" i="1"/>
  <c r="WL50" i="1"/>
  <c r="WI50" i="1"/>
  <c r="WH50" i="1"/>
  <c r="WG50" i="1"/>
  <c r="WF50" i="1"/>
  <c r="WE50" i="1"/>
  <c r="WD50" i="1"/>
  <c r="WC50" i="1"/>
  <c r="WB50" i="1"/>
  <c r="WA50" i="1"/>
  <c r="VZ50" i="1"/>
  <c r="VY50" i="1"/>
  <c r="VW50" i="1"/>
  <c r="VV50" i="1"/>
  <c r="VU50" i="1"/>
  <c r="VR50" i="1"/>
  <c r="VQ50" i="1"/>
  <c r="VP50" i="1"/>
  <c r="VO50" i="1"/>
  <c r="VN50" i="1"/>
  <c r="VM50" i="1"/>
  <c r="VL50" i="1"/>
  <c r="VK50" i="1"/>
  <c r="VJ50" i="1"/>
  <c r="VG50" i="1"/>
  <c r="VF50" i="1"/>
  <c r="VE50" i="1"/>
  <c r="VD50" i="1"/>
  <c r="VC50" i="1"/>
  <c r="VB50" i="1"/>
  <c r="VA50" i="1"/>
  <c r="UZ50" i="1"/>
  <c r="UY50" i="1"/>
  <c r="UW50" i="1"/>
  <c r="UV50" i="1"/>
  <c r="UU50" i="1"/>
  <c r="UT50" i="1"/>
  <c r="US50" i="1"/>
  <c r="UR50" i="1"/>
  <c r="UQ50" i="1"/>
  <c r="UP50" i="1"/>
  <c r="UO50" i="1"/>
  <c r="UN50" i="1"/>
  <c r="UM50" i="1"/>
  <c r="UL50" i="1"/>
  <c r="UK50" i="1"/>
  <c r="UJ50" i="1"/>
  <c r="UI50" i="1"/>
  <c r="UH50" i="1"/>
  <c r="UG50" i="1"/>
  <c r="UF50" i="1"/>
  <c r="UE50" i="1"/>
  <c r="UD50" i="1"/>
  <c r="UC50" i="1"/>
  <c r="UB50" i="1"/>
  <c r="UA50" i="1"/>
  <c r="TZ50" i="1"/>
  <c r="TY50" i="1"/>
  <c r="TX50" i="1"/>
  <c r="TW50" i="1"/>
  <c r="TV50" i="1"/>
  <c r="TU50" i="1"/>
  <c r="TT50" i="1"/>
  <c r="TS50" i="1"/>
  <c r="TQ50" i="1"/>
  <c r="TP50" i="1"/>
  <c r="TO50" i="1"/>
  <c r="TN50" i="1"/>
  <c r="TM50" i="1"/>
  <c r="TL50" i="1"/>
  <c r="TK50" i="1"/>
  <c r="TI50" i="1"/>
  <c r="TH50" i="1"/>
  <c r="TG50" i="1"/>
  <c r="TF50" i="1"/>
  <c r="TE50" i="1"/>
  <c r="TD50" i="1"/>
  <c r="TC50" i="1"/>
  <c r="TA50" i="1"/>
  <c r="SZ50" i="1"/>
  <c r="SY50" i="1"/>
  <c r="SX50" i="1"/>
  <c r="SW50" i="1"/>
  <c r="SV50" i="1"/>
  <c r="ST50" i="1"/>
  <c r="SS50" i="1"/>
  <c r="SR50" i="1"/>
  <c r="SQ50" i="1"/>
  <c r="SP50" i="1"/>
  <c r="SN50" i="1"/>
  <c r="SM50" i="1"/>
  <c r="SL50" i="1"/>
  <c r="SK50" i="1"/>
  <c r="SJ50" i="1"/>
  <c r="SI50" i="1"/>
  <c r="SG50" i="1"/>
  <c r="SF50" i="1"/>
  <c r="SE50" i="1"/>
  <c r="SD50" i="1"/>
  <c r="SC50" i="1"/>
  <c r="SB50" i="1"/>
  <c r="SA50" i="1"/>
  <c r="RZ50" i="1"/>
  <c r="RY50" i="1"/>
  <c r="RW50" i="1"/>
  <c r="RV50" i="1"/>
  <c r="RU50" i="1"/>
  <c r="RS50" i="1"/>
  <c r="RR50" i="1"/>
  <c r="RQ50" i="1"/>
  <c r="RO50" i="1"/>
  <c r="RN50" i="1"/>
  <c r="RM50" i="1"/>
  <c r="RL50" i="1"/>
  <c r="RK50" i="1"/>
  <c r="RH50" i="1"/>
  <c r="RG50" i="1"/>
  <c r="RF50" i="1"/>
  <c r="RE50" i="1"/>
  <c r="RD50" i="1"/>
  <c r="RC50" i="1"/>
  <c r="RB50" i="1"/>
  <c r="RA50" i="1"/>
  <c r="QZ50" i="1"/>
  <c r="QY50" i="1"/>
  <c r="QX50" i="1"/>
  <c r="QW50" i="1"/>
  <c r="QV50" i="1"/>
  <c r="QU50" i="1"/>
  <c r="QS50" i="1"/>
  <c r="QR50" i="1"/>
  <c r="QQ50" i="1"/>
  <c r="QP50" i="1"/>
  <c r="QO50" i="1"/>
  <c r="QM50" i="1"/>
  <c r="QL50" i="1"/>
  <c r="QK50" i="1"/>
  <c r="QJ50" i="1"/>
  <c r="QI50" i="1"/>
  <c r="QH50" i="1"/>
  <c r="QG50" i="1"/>
  <c r="QF50" i="1"/>
  <c r="QE50" i="1"/>
  <c r="QD50" i="1"/>
  <c r="QC50" i="1"/>
  <c r="QA50" i="1"/>
  <c r="PZ50" i="1"/>
  <c r="PY50" i="1"/>
  <c r="PX50" i="1"/>
  <c r="PW50" i="1"/>
  <c r="PU50" i="1"/>
  <c r="PT50" i="1"/>
  <c r="PS50" i="1"/>
  <c r="PR50" i="1"/>
  <c r="PQ50" i="1"/>
  <c r="PO50" i="1"/>
  <c r="PN50" i="1"/>
  <c r="PM50" i="1"/>
  <c r="PL50" i="1"/>
  <c r="PK50" i="1"/>
  <c r="PJ50" i="1"/>
  <c r="PI50" i="1"/>
  <c r="PH50" i="1"/>
  <c r="PG50" i="1"/>
  <c r="PF50" i="1"/>
  <c r="PE50" i="1"/>
  <c r="PC50" i="1"/>
  <c r="PB50" i="1"/>
  <c r="PA50" i="1"/>
  <c r="OZ50" i="1"/>
  <c r="OY50" i="1"/>
  <c r="OW50" i="1"/>
  <c r="OV50" i="1"/>
  <c r="OU50" i="1"/>
  <c r="OT50" i="1"/>
  <c r="OS50" i="1"/>
  <c r="OQ50" i="1"/>
  <c r="OP50" i="1"/>
  <c r="OO50" i="1"/>
  <c r="ON50" i="1"/>
  <c r="OM50" i="1"/>
  <c r="OL50" i="1"/>
  <c r="OK50" i="1"/>
  <c r="OJ50" i="1"/>
  <c r="OI50" i="1"/>
  <c r="OH50" i="1"/>
  <c r="OG50" i="1"/>
  <c r="OF50" i="1"/>
  <c r="OD50" i="1"/>
  <c r="OC50" i="1"/>
  <c r="OB50" i="1"/>
  <c r="OA50" i="1"/>
  <c r="NZ50" i="1"/>
  <c r="NY50" i="1"/>
  <c r="NW50" i="1"/>
  <c r="NV50" i="1"/>
  <c r="NU50" i="1"/>
  <c r="NT50" i="1"/>
  <c r="NS50" i="1"/>
  <c r="NR50" i="1"/>
  <c r="NQ50" i="1"/>
  <c r="NP50" i="1"/>
  <c r="NO50" i="1"/>
  <c r="NN50" i="1"/>
  <c r="NM50" i="1"/>
  <c r="NK50" i="1"/>
  <c r="NJ50" i="1"/>
  <c r="NI50" i="1"/>
  <c r="NH50" i="1"/>
  <c r="NG50" i="1"/>
  <c r="NF50" i="1"/>
  <c r="NE50" i="1"/>
  <c r="ND50" i="1"/>
  <c r="NC50" i="1"/>
  <c r="NB50" i="1"/>
  <c r="NA50" i="1"/>
  <c r="MY50" i="1"/>
  <c r="MX50" i="1"/>
  <c r="MW50" i="1"/>
  <c r="MV50" i="1"/>
  <c r="MU50" i="1"/>
  <c r="MT50" i="1"/>
  <c r="MS50" i="1"/>
  <c r="MR50" i="1"/>
  <c r="MQ50" i="1"/>
  <c r="MP50" i="1"/>
  <c r="MO50" i="1"/>
  <c r="MM50" i="1"/>
  <c r="ML50" i="1"/>
  <c r="MK50" i="1"/>
  <c r="MJ50" i="1"/>
  <c r="MI50" i="1"/>
  <c r="MH50" i="1"/>
  <c r="MG50" i="1"/>
  <c r="MF50" i="1"/>
  <c r="ME50" i="1"/>
  <c r="MD50" i="1"/>
  <c r="MC50" i="1"/>
  <c r="MA50" i="1"/>
  <c r="LZ50" i="1"/>
  <c r="LY50" i="1"/>
  <c r="LX50" i="1"/>
  <c r="LW50" i="1"/>
  <c r="LV50" i="1"/>
  <c r="LU50" i="1"/>
  <c r="LT50" i="1"/>
  <c r="LS50" i="1"/>
  <c r="LR50" i="1"/>
  <c r="LQ50" i="1"/>
  <c r="LO50" i="1"/>
  <c r="LN50" i="1"/>
  <c r="LM50" i="1"/>
  <c r="LL50" i="1"/>
  <c r="LK50" i="1"/>
  <c r="LJ50" i="1"/>
  <c r="LI50" i="1"/>
  <c r="LH50" i="1"/>
  <c r="LG50" i="1"/>
  <c r="LF50" i="1"/>
  <c r="LE50" i="1"/>
  <c r="LC50" i="1"/>
  <c r="LB50" i="1"/>
  <c r="LA50" i="1"/>
  <c r="KZ50" i="1"/>
  <c r="KY50" i="1"/>
  <c r="KX50" i="1"/>
  <c r="KW50" i="1"/>
  <c r="KV50" i="1"/>
  <c r="KU50" i="1"/>
  <c r="KT50" i="1"/>
  <c r="KS50" i="1"/>
  <c r="KR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J50" i="1"/>
  <c r="JI50" i="1"/>
  <c r="JH50" i="1"/>
  <c r="JG50" i="1"/>
  <c r="JF50" i="1"/>
  <c r="JE50" i="1"/>
  <c r="JC50" i="1"/>
  <c r="JB50" i="1"/>
  <c r="JA50" i="1"/>
  <c r="IZ50" i="1"/>
  <c r="IY50" i="1"/>
  <c r="IX50" i="1"/>
  <c r="IV50" i="1"/>
  <c r="IU50" i="1"/>
  <c r="IT50" i="1"/>
  <c r="IS50" i="1"/>
  <c r="IR50" i="1"/>
  <c r="IQ50" i="1"/>
  <c r="IP50" i="1"/>
  <c r="IO50" i="1"/>
  <c r="IN50" i="1"/>
  <c r="IM50" i="1"/>
  <c r="IL50" i="1"/>
  <c r="IK50" i="1"/>
  <c r="IJ50" i="1"/>
  <c r="IH50" i="1"/>
  <c r="IG50" i="1"/>
  <c r="IF50" i="1"/>
  <c r="IE50" i="1"/>
  <c r="ID50" i="1"/>
  <c r="IC50" i="1"/>
  <c r="IA50" i="1"/>
  <c r="HZ50" i="1"/>
  <c r="HY50" i="1"/>
  <c r="HX50" i="1"/>
  <c r="HW50" i="1"/>
  <c r="HV50" i="1"/>
  <c r="HT50" i="1"/>
  <c r="HS50" i="1"/>
  <c r="HR50" i="1"/>
  <c r="HQ50" i="1"/>
  <c r="HP50" i="1"/>
  <c r="HO50" i="1"/>
  <c r="HN50" i="1"/>
  <c r="HM50" i="1"/>
  <c r="HL50" i="1"/>
  <c r="HK50" i="1"/>
  <c r="HJ50" i="1"/>
  <c r="HI50" i="1"/>
  <c r="HH50" i="1"/>
  <c r="HF50" i="1"/>
  <c r="HE50" i="1"/>
  <c r="HD50" i="1"/>
  <c r="HC50" i="1"/>
  <c r="HB50" i="1"/>
  <c r="HA50" i="1"/>
  <c r="GY50" i="1"/>
  <c r="GX50" i="1"/>
  <c r="GW50" i="1"/>
  <c r="GV50" i="1"/>
  <c r="GU50" i="1"/>
  <c r="GT50" i="1"/>
  <c r="GR50" i="1"/>
  <c r="GQ50" i="1"/>
  <c r="GP50" i="1"/>
  <c r="GO50" i="1"/>
  <c r="GN50" i="1"/>
  <c r="GM50" i="1"/>
  <c r="GL50" i="1"/>
  <c r="GK50" i="1"/>
  <c r="GJ50" i="1"/>
  <c r="GI50" i="1"/>
  <c r="GH50" i="1"/>
  <c r="GG50" i="1"/>
  <c r="GF50" i="1"/>
  <c r="GD50" i="1"/>
  <c r="GC50" i="1"/>
  <c r="GB50" i="1"/>
  <c r="GA50" i="1"/>
  <c r="FZ50" i="1"/>
  <c r="FY50" i="1"/>
  <c r="FW50" i="1"/>
  <c r="FV50" i="1"/>
  <c r="FU50" i="1"/>
  <c r="FT50" i="1"/>
  <c r="FS50" i="1"/>
  <c r="FR50" i="1"/>
  <c r="FP50" i="1"/>
  <c r="FO50" i="1"/>
  <c r="FN50" i="1"/>
  <c r="FM50" i="1"/>
  <c r="FL50" i="1"/>
  <c r="FK50" i="1"/>
  <c r="FJ50" i="1"/>
  <c r="FI50" i="1"/>
  <c r="FH50" i="1"/>
  <c r="FG50" i="1"/>
  <c r="FF50" i="1"/>
  <c r="FE50" i="1"/>
  <c r="FD50" i="1"/>
  <c r="FB50" i="1"/>
  <c r="FA50" i="1"/>
  <c r="EZ50" i="1"/>
  <c r="EY50" i="1"/>
  <c r="EX50" i="1"/>
  <c r="EW50" i="1"/>
  <c r="EU50" i="1"/>
  <c r="ET50" i="1"/>
  <c r="ES50" i="1"/>
  <c r="ER50" i="1"/>
  <c r="EQ50" i="1"/>
  <c r="EP50" i="1"/>
  <c r="EN50" i="1"/>
  <c r="EM50" i="1"/>
  <c r="EL50" i="1"/>
  <c r="EK50" i="1"/>
  <c r="EJ50" i="1"/>
  <c r="EI50" i="1"/>
  <c r="EH50" i="1"/>
  <c r="EG50" i="1"/>
  <c r="EF50" i="1"/>
  <c r="EE50" i="1"/>
  <c r="ED50" i="1"/>
  <c r="EC50" i="1"/>
  <c r="EB50" i="1"/>
  <c r="EA50" i="1"/>
  <c r="DZ50" i="1"/>
  <c r="DY50" i="1"/>
  <c r="DX50" i="1"/>
  <c r="DW50" i="1"/>
  <c r="DV50" i="1"/>
  <c r="DU50" i="1"/>
  <c r="DT50" i="1"/>
  <c r="DS50" i="1"/>
  <c r="DR50" i="1"/>
  <c r="DQ50" i="1"/>
  <c r="DO50" i="1"/>
  <c r="DN50" i="1"/>
  <c r="DM50" i="1"/>
  <c r="DL50" i="1"/>
  <c r="DJ50" i="1"/>
  <c r="DH50" i="1"/>
  <c r="DG50" i="1"/>
  <c r="DF50" i="1"/>
  <c r="DE50" i="1"/>
  <c r="DD50" i="1"/>
  <c r="DC50" i="1"/>
  <c r="DB50" i="1"/>
  <c r="DA50" i="1"/>
  <c r="CZ50" i="1"/>
  <c r="CY50" i="1"/>
  <c r="CX50" i="1"/>
  <c r="CV50" i="1"/>
  <c r="CU50" i="1"/>
  <c r="CT50" i="1"/>
  <c r="CS50" i="1"/>
  <c r="CR50" i="1"/>
  <c r="CQ50" i="1"/>
  <c r="CO50" i="1"/>
  <c r="CN50" i="1"/>
  <c r="CM50" i="1"/>
  <c r="CL50" i="1"/>
  <c r="CK50" i="1"/>
  <c r="CJ50" i="1"/>
  <c r="CH50" i="1"/>
  <c r="CG50" i="1"/>
  <c r="CF50" i="1"/>
  <c r="CE50" i="1"/>
  <c r="CD50" i="1"/>
  <c r="CC50" i="1"/>
  <c r="CB50" i="1"/>
  <c r="CA50" i="1"/>
  <c r="BZ50" i="1"/>
  <c r="BY50" i="1"/>
  <c r="BX50" i="1"/>
  <c r="BW50" i="1"/>
  <c r="BV50" i="1"/>
  <c r="BT50" i="1"/>
  <c r="BS50" i="1"/>
  <c r="BR50" i="1"/>
  <c r="BQ50" i="1"/>
  <c r="BP50" i="1"/>
  <c r="BO50" i="1"/>
  <c r="BM50" i="1"/>
  <c r="BL50" i="1"/>
  <c r="BK50" i="1"/>
  <c r="BJ50" i="1"/>
  <c r="BI50" i="1"/>
  <c r="BH50" i="1"/>
  <c r="BF50" i="1"/>
  <c r="BE50" i="1"/>
  <c r="BD50" i="1"/>
  <c r="BC50" i="1"/>
  <c r="BB50" i="1"/>
  <c r="BA50" i="1"/>
  <c r="AZ50" i="1"/>
  <c r="AY50" i="1"/>
  <c r="AX50" i="1"/>
  <c r="AW50" i="1"/>
  <c r="AV50" i="1"/>
  <c r="AU50" i="1"/>
  <c r="AT50" i="1"/>
  <c r="AR50" i="1"/>
  <c r="AQ50" i="1"/>
  <c r="AP50" i="1"/>
  <c r="AO50" i="1"/>
  <c r="AN50" i="1"/>
  <c r="AM50" i="1"/>
  <c r="AK50" i="1"/>
  <c r="AJ50" i="1"/>
  <c r="AI50" i="1"/>
  <c r="AH50" i="1"/>
  <c r="AG50" i="1"/>
  <c r="AF50" i="1"/>
  <c r="AD50" i="1"/>
  <c r="AC50" i="1"/>
  <c r="AB50" i="1"/>
  <c r="AA50" i="1"/>
  <c r="Z50" i="1"/>
  <c r="Y50" i="1"/>
  <c r="X50" i="1"/>
  <c r="W50" i="1"/>
  <c r="V50" i="1"/>
  <c r="U50" i="1"/>
  <c r="T50" i="1"/>
  <c r="S50" i="1"/>
  <c r="R50" i="1"/>
  <c r="P50" i="1"/>
  <c r="O50" i="1"/>
  <c r="N50" i="1"/>
  <c r="M50" i="1"/>
  <c r="L50" i="1"/>
  <c r="K50" i="1"/>
  <c r="I50" i="1"/>
  <c r="H50" i="1"/>
  <c r="G50" i="1"/>
  <c r="F50" i="1"/>
  <c r="E50" i="1"/>
  <c r="D50" i="1"/>
  <c r="C50" i="1"/>
  <c r="APO49" i="1"/>
  <c r="APE49" i="1"/>
  <c r="APA49" i="1"/>
  <c r="AOT49" i="1"/>
  <c r="ANW49" i="1"/>
  <c r="ANO49" i="1"/>
  <c r="ANG49" i="1"/>
  <c r="AMY49" i="1"/>
  <c r="ALJ49" i="1"/>
  <c r="AKL49" i="1"/>
  <c r="AJR49" i="1"/>
  <c r="AIU49" i="1"/>
  <c r="AIM49" i="1"/>
  <c r="AIE49" i="1"/>
  <c r="AHW49" i="1"/>
  <c r="AHO49" i="1"/>
  <c r="AHI49" i="1"/>
  <c r="AHC49" i="1"/>
  <c r="AGW49" i="1"/>
  <c r="AGQ49" i="1"/>
  <c r="AGK49" i="1"/>
  <c r="AGE49" i="1"/>
  <c r="AFY49" i="1"/>
  <c r="AFS49" i="1"/>
  <c r="AFM49" i="1"/>
  <c r="AFG49" i="1"/>
  <c r="AFA49" i="1"/>
  <c r="AEU49" i="1"/>
  <c r="AEO49" i="1"/>
  <c r="AEI49" i="1"/>
  <c r="AED49" i="1"/>
  <c r="ACQ49" i="1"/>
  <c r="ACL49" i="1"/>
  <c r="ACF49" i="1"/>
  <c r="ABX49" i="1"/>
  <c r="ABH49" i="1"/>
  <c r="AAV49" i="1"/>
  <c r="AAP49" i="1"/>
  <c r="AAL49" i="1"/>
  <c r="AAD49" i="1"/>
  <c r="ZT49" i="1"/>
  <c r="ZM49" i="1"/>
  <c r="ZH49" i="1"/>
  <c r="ZC49" i="1"/>
  <c r="YV49" i="1"/>
  <c r="YO49" i="1"/>
  <c r="YJ49" i="1"/>
  <c r="XR49" i="1"/>
  <c r="XK49" i="1"/>
  <c r="XB49" i="1"/>
  <c r="WT49" i="1"/>
  <c r="WK49" i="1"/>
  <c r="VX49" i="1"/>
  <c r="VT49" i="1"/>
  <c r="VI49" i="1"/>
  <c r="UX49" i="1"/>
  <c r="TR49" i="1"/>
  <c r="TJ49" i="1"/>
  <c r="TB49" i="1"/>
  <c r="SU49" i="1"/>
  <c r="SO49" i="1"/>
  <c r="SH49" i="1"/>
  <c r="RX49" i="1"/>
  <c r="RT49" i="1"/>
  <c r="RP49" i="1"/>
  <c r="RJ49" i="1"/>
  <c r="QX49" i="1"/>
  <c r="QT49" i="1"/>
  <c r="QN49" i="1"/>
  <c r="QH49" i="1"/>
  <c r="QB49" i="1"/>
  <c r="PV49" i="1"/>
  <c r="PP49" i="1"/>
  <c r="PJ49" i="1"/>
  <c r="PD49" i="1"/>
  <c r="OX49" i="1"/>
  <c r="OR49" i="1"/>
  <c r="OL49" i="1"/>
  <c r="OE49" i="1"/>
  <c r="NX49" i="1"/>
  <c r="NR49" i="1"/>
  <c r="NL49" i="1"/>
  <c r="NF49" i="1"/>
  <c r="MZ49" i="1"/>
  <c r="MT49" i="1"/>
  <c r="MN49" i="1"/>
  <c r="MH49" i="1"/>
  <c r="MB49" i="1"/>
  <c r="LV49" i="1"/>
  <c r="LP49" i="1"/>
  <c r="LJ49" i="1"/>
  <c r="LD49" i="1"/>
  <c r="KX49" i="1"/>
  <c r="KQ49" i="1"/>
  <c r="JR49" i="1"/>
  <c r="JK49" i="1"/>
  <c r="JD49" i="1"/>
  <c r="IW49" i="1"/>
  <c r="IP49" i="1"/>
  <c r="II49" i="1"/>
  <c r="IB49" i="1"/>
  <c r="HU49" i="1"/>
  <c r="HN49" i="1"/>
  <c r="HG49" i="1"/>
  <c r="GZ49" i="1"/>
  <c r="GS49" i="1"/>
  <c r="GL49" i="1"/>
  <c r="GE49" i="1"/>
  <c r="FX49" i="1"/>
  <c r="FQ49" i="1"/>
  <c r="FJ49" i="1"/>
  <c r="FC49" i="1"/>
  <c r="EV49" i="1"/>
  <c r="EO49" i="1"/>
  <c r="EH49" i="1"/>
  <c r="DK49" i="1"/>
  <c r="DD49" i="1"/>
  <c r="CW49" i="1"/>
  <c r="CP49" i="1"/>
  <c r="CI49" i="1"/>
  <c r="CB49" i="1"/>
  <c r="BU49" i="1"/>
  <c r="BN49" i="1"/>
  <c r="BG49" i="1"/>
  <c r="AZ49" i="1"/>
  <c r="AS49" i="1"/>
  <c r="AL49" i="1"/>
  <c r="AE49" i="1"/>
  <c r="X49" i="1"/>
  <c r="Q49" i="1"/>
  <c r="J49" i="1"/>
  <c r="APO48" i="1"/>
  <c r="APE48" i="1"/>
  <c r="APA48" i="1"/>
  <c r="AOT48" i="1"/>
  <c r="ANW48" i="1"/>
  <c r="ANO48" i="1"/>
  <c r="ANG48" i="1"/>
  <c r="AMY48" i="1"/>
  <c r="ALJ48" i="1"/>
  <c r="AKL48" i="1"/>
  <c r="AJR48" i="1"/>
  <c r="AIU48" i="1"/>
  <c r="AIM48" i="1"/>
  <c r="AIE48" i="1"/>
  <c r="AHW48" i="1"/>
  <c r="AHO48" i="1"/>
  <c r="AHI48" i="1"/>
  <c r="AHC48" i="1"/>
  <c r="AGW48" i="1"/>
  <c r="AGQ48" i="1"/>
  <c r="AGK48" i="1"/>
  <c r="AGE48" i="1"/>
  <c r="AFY48" i="1"/>
  <c r="AFS48" i="1"/>
  <c r="AFM48" i="1"/>
  <c r="AFG48" i="1"/>
  <c r="AFA48" i="1"/>
  <c r="AEU48" i="1"/>
  <c r="AEO48" i="1"/>
  <c r="AEI48" i="1"/>
  <c r="AED48" i="1"/>
  <c r="ACQ48" i="1"/>
  <c r="ACL48" i="1"/>
  <c r="ACF48" i="1"/>
  <c r="ABX48" i="1"/>
  <c r="ABH48" i="1"/>
  <c r="AAV48" i="1"/>
  <c r="AAP48" i="1"/>
  <c r="AAL48" i="1"/>
  <c r="AAD48" i="1"/>
  <c r="ZT48" i="1"/>
  <c r="ZM48" i="1"/>
  <c r="ZH48" i="1"/>
  <c r="ZC48" i="1"/>
  <c r="YV48" i="1"/>
  <c r="YO48" i="1"/>
  <c r="YJ48" i="1"/>
  <c r="XR48" i="1"/>
  <c r="XK48" i="1"/>
  <c r="XB48" i="1"/>
  <c r="WT48" i="1"/>
  <c r="WK48" i="1"/>
  <c r="VX48" i="1"/>
  <c r="VT48" i="1"/>
  <c r="VI48" i="1"/>
  <c r="UX48" i="1"/>
  <c r="TR48" i="1"/>
  <c r="TJ48" i="1"/>
  <c r="TB48" i="1"/>
  <c r="SU48" i="1"/>
  <c r="SO48" i="1"/>
  <c r="SH48" i="1"/>
  <c r="RX48" i="1"/>
  <c r="RT48" i="1"/>
  <c r="RP48" i="1"/>
  <c r="RJ48" i="1"/>
  <c r="QX48" i="1"/>
  <c r="QT48" i="1"/>
  <c r="QN48" i="1"/>
  <c r="QH48" i="1"/>
  <c r="QB48" i="1"/>
  <c r="PV48" i="1"/>
  <c r="PP48" i="1"/>
  <c r="PJ48" i="1"/>
  <c r="PD48" i="1"/>
  <c r="OX48" i="1"/>
  <c r="OR48" i="1"/>
  <c r="OL48" i="1"/>
  <c r="OE48" i="1"/>
  <c r="NX48" i="1"/>
  <c r="NR48" i="1"/>
  <c r="NL48" i="1"/>
  <c r="NF48" i="1"/>
  <c r="MZ48" i="1"/>
  <c r="MT48" i="1"/>
  <c r="MN48" i="1"/>
  <c r="MH48" i="1"/>
  <c r="MB48" i="1"/>
  <c r="LV48" i="1"/>
  <c r="LP48" i="1"/>
  <c r="LJ48" i="1"/>
  <c r="LD48" i="1"/>
  <c r="KX48" i="1"/>
  <c r="KQ48" i="1"/>
  <c r="JR48" i="1"/>
  <c r="JK48" i="1"/>
  <c r="JD48" i="1"/>
  <c r="IW48" i="1"/>
  <c r="IP48" i="1"/>
  <c r="II48" i="1"/>
  <c r="IB48" i="1"/>
  <c r="HU48" i="1"/>
  <c r="HN48" i="1"/>
  <c r="HG48" i="1"/>
  <c r="GZ48" i="1"/>
  <c r="GS48" i="1"/>
  <c r="GL48" i="1"/>
  <c r="GE48" i="1"/>
  <c r="FX48" i="1"/>
  <c r="FQ48" i="1"/>
  <c r="FJ48" i="1"/>
  <c r="FC48" i="1"/>
  <c r="EV48" i="1"/>
  <c r="EO48" i="1"/>
  <c r="EH48" i="1"/>
  <c r="DK48" i="1"/>
  <c r="DD48" i="1"/>
  <c r="CW48" i="1"/>
  <c r="CP48" i="1"/>
  <c r="CI48" i="1"/>
  <c r="CB48" i="1"/>
  <c r="BU48" i="1"/>
  <c r="BN48" i="1"/>
  <c r="BG48" i="1"/>
  <c r="AZ48" i="1"/>
  <c r="AS48" i="1"/>
  <c r="AL48" i="1"/>
  <c r="AE48" i="1"/>
  <c r="X48" i="1"/>
  <c r="Q48" i="1"/>
  <c r="J48" i="1"/>
  <c r="APO47" i="1"/>
  <c r="APE47" i="1"/>
  <c r="APA47" i="1"/>
  <c r="AOT47" i="1"/>
  <c r="ANW47" i="1"/>
  <c r="ANO47" i="1"/>
  <c r="ANG47" i="1"/>
  <c r="AMY47" i="1"/>
  <c r="ALJ47" i="1"/>
  <c r="AKL47" i="1"/>
  <c r="AKE47" i="1"/>
  <c r="AJR47" i="1"/>
  <c r="AIU47" i="1"/>
  <c r="AIM47" i="1"/>
  <c r="AIE47" i="1"/>
  <c r="AHW47" i="1"/>
  <c r="AHO47" i="1"/>
  <c r="AHI47" i="1"/>
  <c r="AHC47" i="1"/>
  <c r="AGW47" i="1"/>
  <c r="AGQ47" i="1"/>
  <c r="AGK47" i="1"/>
  <c r="AGE47" i="1"/>
  <c r="AFY47" i="1"/>
  <c r="AFS47" i="1"/>
  <c r="AFM47" i="1"/>
  <c r="AFG47" i="1"/>
  <c r="AFA47" i="1"/>
  <c r="AEU47" i="1"/>
  <c r="AEO47" i="1"/>
  <c r="AEI47" i="1"/>
  <c r="AED47" i="1"/>
  <c r="ACQ47" i="1"/>
  <c r="ACL47" i="1"/>
  <c r="ACF47" i="1"/>
  <c r="ABX47" i="1"/>
  <c r="ABH47" i="1"/>
  <c r="AAV47" i="1"/>
  <c r="AAP47" i="1"/>
  <c r="AAL47" i="1"/>
  <c r="AAD47" i="1"/>
  <c r="ZT47" i="1"/>
  <c r="ZM47" i="1"/>
  <c r="ZH47" i="1"/>
  <c r="ZC47" i="1"/>
  <c r="YV47" i="1"/>
  <c r="YO47" i="1"/>
  <c r="YJ47" i="1"/>
  <c r="XR47" i="1"/>
  <c r="XO47" i="1"/>
  <c r="XK47" i="1"/>
  <c r="XB47" i="1"/>
  <c r="WT47" i="1"/>
  <c r="WK47" i="1"/>
  <c r="VX47" i="1"/>
  <c r="VT47" i="1"/>
  <c r="VI47" i="1"/>
  <c r="UX47" i="1"/>
  <c r="TR47" i="1"/>
  <c r="TJ47" i="1"/>
  <c r="TB47" i="1"/>
  <c r="SU47" i="1"/>
  <c r="SO47" i="1"/>
  <c r="SH47" i="1"/>
  <c r="RX47" i="1"/>
  <c r="RT47" i="1"/>
  <c r="RP47" i="1"/>
  <c r="RJ47" i="1"/>
  <c r="QX47" i="1"/>
  <c r="QT47" i="1"/>
  <c r="QN47" i="1"/>
  <c r="QH47" i="1"/>
  <c r="QB47" i="1"/>
  <c r="PV47" i="1"/>
  <c r="PP47" i="1"/>
  <c r="PJ47" i="1"/>
  <c r="PD47" i="1"/>
  <c r="OX47" i="1"/>
  <c r="OR47" i="1"/>
  <c r="OL47" i="1"/>
  <c r="OE47" i="1"/>
  <c r="NX47" i="1"/>
  <c r="NR47" i="1"/>
  <c r="NL47" i="1"/>
  <c r="NF47" i="1"/>
  <c r="MZ47" i="1"/>
  <c r="MT47" i="1"/>
  <c r="MN47" i="1"/>
  <c r="MH47" i="1"/>
  <c r="MB47" i="1"/>
  <c r="LV47" i="1"/>
  <c r="LP47" i="1"/>
  <c r="LJ47" i="1"/>
  <c r="LD47" i="1"/>
  <c r="KX47" i="1"/>
  <c r="KQ47" i="1"/>
  <c r="JR47" i="1"/>
  <c r="JK47" i="1"/>
  <c r="JD47" i="1"/>
  <c r="IW47" i="1"/>
  <c r="IP47" i="1"/>
  <c r="II47" i="1"/>
  <c r="IB47" i="1"/>
  <c r="HU47" i="1"/>
  <c r="HN47" i="1"/>
  <c r="HG47" i="1"/>
  <c r="GZ47" i="1"/>
  <c r="GS47" i="1"/>
  <c r="GL47" i="1"/>
  <c r="GE47" i="1"/>
  <c r="FX47" i="1"/>
  <c r="FQ47" i="1"/>
  <c r="FJ47" i="1"/>
  <c r="FC47" i="1"/>
  <c r="EV47" i="1"/>
  <c r="EO47" i="1"/>
  <c r="EH47" i="1"/>
  <c r="DK47" i="1"/>
  <c r="DD47" i="1"/>
  <c r="CW47" i="1"/>
  <c r="CP47" i="1"/>
  <c r="CI47" i="1"/>
  <c r="CB47" i="1"/>
  <c r="BU47" i="1"/>
  <c r="BN47" i="1"/>
  <c r="BG47" i="1"/>
  <c r="AZ47" i="1"/>
  <c r="AS47" i="1"/>
  <c r="AL47" i="1"/>
  <c r="AE47" i="1"/>
  <c r="X47" i="1"/>
  <c r="Q47" i="1"/>
  <c r="J47" i="1"/>
  <c r="APO46" i="1"/>
  <c r="APE46" i="1"/>
  <c r="APA46" i="1"/>
  <c r="AOT46" i="1"/>
  <c r="ANW46" i="1"/>
  <c r="ANO46" i="1"/>
  <c r="ANG46" i="1"/>
  <c r="AMY46" i="1"/>
  <c r="ALJ46" i="1"/>
  <c r="AKL46" i="1"/>
  <c r="AKE46" i="1"/>
  <c r="AJR46" i="1"/>
  <c r="AIU46" i="1"/>
  <c r="AIM46" i="1"/>
  <c r="AIE46" i="1"/>
  <c r="AHW46" i="1"/>
  <c r="AHO46" i="1"/>
  <c r="AHI46" i="1"/>
  <c r="AHC46" i="1"/>
  <c r="AGW46" i="1"/>
  <c r="AGQ46" i="1"/>
  <c r="AGK46" i="1"/>
  <c r="AGE46" i="1"/>
  <c r="AFY46" i="1"/>
  <c r="AFS46" i="1"/>
  <c r="AFM46" i="1"/>
  <c r="AFG46" i="1"/>
  <c r="AFA46" i="1"/>
  <c r="AEU46" i="1"/>
  <c r="AEO46" i="1"/>
  <c r="AEI46" i="1"/>
  <c r="AED46" i="1"/>
  <c r="ACQ46" i="1"/>
  <c r="ACL46" i="1"/>
  <c r="ACF46" i="1"/>
  <c r="ABX46" i="1"/>
  <c r="ABH46" i="1"/>
  <c r="AAV46" i="1"/>
  <c r="AAP46" i="1"/>
  <c r="AAL46" i="1"/>
  <c r="AAD46" i="1"/>
  <c r="ZT46" i="1"/>
  <c r="ZM46" i="1"/>
  <c r="ZH46" i="1"/>
  <c r="ZC46" i="1"/>
  <c r="YV46" i="1"/>
  <c r="YO46" i="1"/>
  <c r="YJ46" i="1"/>
  <c r="XR46" i="1"/>
  <c r="XO46" i="1"/>
  <c r="XK46" i="1" s="1"/>
  <c r="XB46" i="1"/>
  <c r="WT46" i="1"/>
  <c r="WK46" i="1"/>
  <c r="VX46" i="1"/>
  <c r="VT46" i="1"/>
  <c r="VI46" i="1"/>
  <c r="UX46" i="1"/>
  <c r="TR46" i="1"/>
  <c r="TJ46" i="1"/>
  <c r="TB46" i="1"/>
  <c r="SU46" i="1"/>
  <c r="SO46" i="1"/>
  <c r="SH46" i="1"/>
  <c r="RX46" i="1"/>
  <c r="RT46" i="1"/>
  <c r="RP46" i="1"/>
  <c r="RJ46" i="1"/>
  <c r="QX46" i="1"/>
  <c r="QT46" i="1"/>
  <c r="QN46" i="1"/>
  <c r="QH46" i="1"/>
  <c r="QB46" i="1"/>
  <c r="PV46" i="1"/>
  <c r="PP46" i="1"/>
  <c r="PJ46" i="1"/>
  <c r="PD46" i="1"/>
  <c r="OX46" i="1"/>
  <c r="OR46" i="1"/>
  <c r="OL46" i="1"/>
  <c r="OE46" i="1"/>
  <c r="NX46" i="1"/>
  <c r="NR46" i="1"/>
  <c r="NL46" i="1"/>
  <c r="NF46" i="1"/>
  <c r="MZ46" i="1"/>
  <c r="MT46" i="1"/>
  <c r="MN46" i="1"/>
  <c r="MH46" i="1"/>
  <c r="MB46" i="1"/>
  <c r="LV46" i="1"/>
  <c r="LP46" i="1"/>
  <c r="LJ46" i="1"/>
  <c r="LD46" i="1"/>
  <c r="KX46" i="1"/>
  <c r="KQ46" i="1"/>
  <c r="JR46" i="1"/>
  <c r="JK46" i="1"/>
  <c r="JD46" i="1"/>
  <c r="IW46" i="1"/>
  <c r="IP46" i="1"/>
  <c r="II46" i="1"/>
  <c r="IB46" i="1"/>
  <c r="HU46" i="1"/>
  <c r="HN46" i="1"/>
  <c r="HG46" i="1"/>
  <c r="GZ46" i="1"/>
  <c r="GS46" i="1"/>
  <c r="GL46" i="1"/>
  <c r="GE46" i="1"/>
  <c r="FX46" i="1"/>
  <c r="FQ46" i="1"/>
  <c r="FJ46" i="1"/>
  <c r="FC46" i="1"/>
  <c r="EV46" i="1"/>
  <c r="EO46" i="1"/>
  <c r="EH46" i="1"/>
  <c r="DK46" i="1"/>
  <c r="DD46" i="1"/>
  <c r="CW46" i="1"/>
  <c r="CP46" i="1"/>
  <c r="CI46" i="1"/>
  <c r="CB46" i="1"/>
  <c r="BU46" i="1"/>
  <c r="BN46" i="1"/>
  <c r="BG46" i="1"/>
  <c r="AZ46" i="1"/>
  <c r="AS46" i="1"/>
  <c r="AL46" i="1"/>
  <c r="AE46" i="1"/>
  <c r="X46" i="1"/>
  <c r="Q46" i="1"/>
  <c r="J46" i="1"/>
  <c r="APO45" i="1"/>
  <c r="APE45" i="1"/>
  <c r="APA45" i="1"/>
  <c r="APA51" i="1" s="1"/>
  <c r="AOT45" i="1"/>
  <c r="ANW45" i="1"/>
  <c r="ANO45" i="1"/>
  <c r="ANG45" i="1"/>
  <c r="ANG51" i="1" s="1"/>
  <c r="AMY45" i="1"/>
  <c r="ALJ45" i="1"/>
  <c r="AKL45" i="1"/>
  <c r="AKE45" i="1"/>
  <c r="AKE51" i="1" s="1"/>
  <c r="AJR45" i="1"/>
  <c r="AIU45" i="1"/>
  <c r="AIM45" i="1"/>
  <c r="AIE45" i="1"/>
  <c r="AIE51" i="1" s="1"/>
  <c r="AHW45" i="1"/>
  <c r="AHO45" i="1"/>
  <c r="AHI45" i="1"/>
  <c r="AHC45" i="1"/>
  <c r="AHC51" i="1" s="1"/>
  <c r="AGW45" i="1"/>
  <c r="AGQ45" i="1"/>
  <c r="AGK45" i="1"/>
  <c r="AGE45" i="1"/>
  <c r="AGE51" i="1" s="1"/>
  <c r="AFY45" i="1"/>
  <c r="AFS45" i="1"/>
  <c r="AFM45" i="1"/>
  <c r="AFG45" i="1"/>
  <c r="AFG51" i="1" s="1"/>
  <c r="AFA45" i="1"/>
  <c r="AEU45" i="1"/>
  <c r="AEO45" i="1"/>
  <c r="AEI45" i="1"/>
  <c r="AEI51" i="1" s="1"/>
  <c r="AED45" i="1"/>
  <c r="ACQ45" i="1"/>
  <c r="ACL45" i="1"/>
  <c r="ACF45" i="1"/>
  <c r="ACF51" i="1" s="1"/>
  <c r="ABX45" i="1"/>
  <c r="ABH45" i="1"/>
  <c r="AAV45" i="1"/>
  <c r="AAP45" i="1"/>
  <c r="AAP51" i="1" s="1"/>
  <c r="AAL45" i="1"/>
  <c r="AAD45" i="1"/>
  <c r="ZT45" i="1"/>
  <c r="ZM45" i="1"/>
  <c r="ZM51" i="1" s="1"/>
  <c r="ZH45" i="1"/>
  <c r="ZC45" i="1"/>
  <c r="YV45" i="1"/>
  <c r="YO45" i="1"/>
  <c r="YO51" i="1" s="1"/>
  <c r="YJ45" i="1"/>
  <c r="XR45" i="1"/>
  <c r="XO45" i="1"/>
  <c r="XK45" i="1"/>
  <c r="XB45" i="1"/>
  <c r="WT45" i="1"/>
  <c r="WK45" i="1"/>
  <c r="VX45" i="1"/>
  <c r="VX51" i="1" s="1"/>
  <c r="VT45" i="1"/>
  <c r="VI45" i="1"/>
  <c r="UX45" i="1"/>
  <c r="TR45" i="1"/>
  <c r="TR51" i="1" s="1"/>
  <c r="TJ45" i="1"/>
  <c r="TB45" i="1"/>
  <c r="SU45" i="1"/>
  <c r="SO45" i="1"/>
  <c r="SO51" i="1" s="1"/>
  <c r="SH45" i="1"/>
  <c r="RX45" i="1"/>
  <c r="RT45" i="1"/>
  <c r="RP45" i="1"/>
  <c r="RP51" i="1" s="1"/>
  <c r="RJ45" i="1"/>
  <c r="QX45" i="1"/>
  <c r="QT45" i="1"/>
  <c r="QN45" i="1"/>
  <c r="QN51" i="1" s="1"/>
  <c r="QH45" i="1"/>
  <c r="QB45" i="1"/>
  <c r="PV45" i="1"/>
  <c r="PP45" i="1"/>
  <c r="PP51" i="1" s="1"/>
  <c r="PJ45" i="1"/>
  <c r="PD45" i="1"/>
  <c r="OX45" i="1"/>
  <c r="OR45" i="1"/>
  <c r="OR51" i="1" s="1"/>
  <c r="OL45" i="1"/>
  <c r="OE45" i="1"/>
  <c r="NX45" i="1"/>
  <c r="NR45" i="1"/>
  <c r="NR51" i="1" s="1"/>
  <c r="NL45" i="1"/>
  <c r="NF45" i="1"/>
  <c r="MZ45" i="1"/>
  <c r="MT45" i="1"/>
  <c r="MT51" i="1" s="1"/>
  <c r="MN45" i="1"/>
  <c r="MH45" i="1"/>
  <c r="MB45" i="1"/>
  <c r="LV45" i="1"/>
  <c r="LV51" i="1" s="1"/>
  <c r="LP45" i="1"/>
  <c r="LJ45" i="1"/>
  <c r="LD45" i="1"/>
  <c r="KX45" i="1"/>
  <c r="KX51" i="1" s="1"/>
  <c r="KQ45" i="1"/>
  <c r="JR45" i="1"/>
  <c r="JK45" i="1"/>
  <c r="JD45" i="1"/>
  <c r="JD51" i="1" s="1"/>
  <c r="IW45" i="1"/>
  <c r="IP45" i="1"/>
  <c r="II45" i="1"/>
  <c r="IB45" i="1"/>
  <c r="IB51" i="1" s="1"/>
  <c r="HU45" i="1"/>
  <c r="HN45" i="1"/>
  <c r="HG45" i="1"/>
  <c r="GZ45" i="1"/>
  <c r="GZ51" i="1" s="1"/>
  <c r="GS45" i="1"/>
  <c r="GL45" i="1"/>
  <c r="GE45" i="1"/>
  <c r="FX45" i="1"/>
  <c r="FX51" i="1" s="1"/>
  <c r="FQ45" i="1"/>
  <c r="FJ45" i="1"/>
  <c r="FC45" i="1"/>
  <c r="EV45" i="1"/>
  <c r="EV51" i="1" s="1"/>
  <c r="EO45" i="1"/>
  <c r="EH45" i="1"/>
  <c r="DK45" i="1"/>
  <c r="DD45" i="1"/>
  <c r="DD51" i="1" s="1"/>
  <c r="CW45" i="1"/>
  <c r="CP45" i="1"/>
  <c r="CI45" i="1"/>
  <c r="CB45" i="1"/>
  <c r="CB51" i="1" s="1"/>
  <c r="BU45" i="1"/>
  <c r="BN45" i="1"/>
  <c r="BG45" i="1"/>
  <c r="AZ45" i="1"/>
  <c r="AZ51" i="1" s="1"/>
  <c r="AS45" i="1"/>
  <c r="AL45" i="1"/>
  <c r="AE45" i="1"/>
  <c r="X45" i="1"/>
  <c r="X51" i="1" s="1"/>
  <c r="Q45" i="1"/>
  <c r="J45" i="1"/>
  <c r="APO44" i="1"/>
  <c r="APE44" i="1"/>
  <c r="APA44" i="1"/>
  <c r="AOT44" i="1"/>
  <c r="ANW44" i="1"/>
  <c r="ANO44" i="1"/>
  <c r="ANG44" i="1"/>
  <c r="AMY44" i="1"/>
  <c r="ALJ44" i="1"/>
  <c r="AKL44" i="1"/>
  <c r="AKE44" i="1"/>
  <c r="AJR44" i="1"/>
  <c r="AIU44" i="1"/>
  <c r="AIM44" i="1"/>
  <c r="AIE44" i="1"/>
  <c r="AHW44" i="1"/>
  <c r="AHO44" i="1"/>
  <c r="AHI44" i="1"/>
  <c r="AHC44" i="1"/>
  <c r="AGW44" i="1"/>
  <c r="AGQ44" i="1"/>
  <c r="AGK44" i="1"/>
  <c r="AGE44" i="1"/>
  <c r="AFY44" i="1"/>
  <c r="AFS44" i="1"/>
  <c r="AFM44" i="1"/>
  <c r="AFG44" i="1"/>
  <c r="AFA44" i="1"/>
  <c r="AEU44" i="1"/>
  <c r="AEO44" i="1"/>
  <c r="AEI44" i="1"/>
  <c r="AED44" i="1"/>
  <c r="ACQ44" i="1"/>
  <c r="ACL44" i="1"/>
  <c r="ACF44" i="1"/>
  <c r="ABX44" i="1"/>
  <c r="ABH44" i="1"/>
  <c r="AAV44" i="1"/>
  <c r="AAP44" i="1"/>
  <c r="AAL44" i="1"/>
  <c r="AAD44" i="1"/>
  <c r="ZT44" i="1"/>
  <c r="ZT50" i="1" s="1"/>
  <c r="ZM44" i="1"/>
  <c r="ZH44" i="1"/>
  <c r="ZC44" i="1"/>
  <c r="YV44" i="1"/>
  <c r="YV50" i="1" s="1"/>
  <c r="YO44" i="1"/>
  <c r="YJ44" i="1"/>
  <c r="XR44" i="1"/>
  <c r="XO44" i="1"/>
  <c r="XO50" i="1" s="1"/>
  <c r="XB44" i="1"/>
  <c r="WT44" i="1"/>
  <c r="WK44" i="1"/>
  <c r="VX44" i="1"/>
  <c r="VT44" i="1"/>
  <c r="VI44" i="1"/>
  <c r="UX44" i="1"/>
  <c r="TR44" i="1"/>
  <c r="TJ44" i="1"/>
  <c r="TB44" i="1"/>
  <c r="SU44" i="1"/>
  <c r="SO44" i="1"/>
  <c r="SH44" i="1"/>
  <c r="RX44" i="1"/>
  <c r="RT44" i="1"/>
  <c r="RP44" i="1"/>
  <c r="RJ44" i="1"/>
  <c r="QX44" i="1"/>
  <c r="QT44" i="1"/>
  <c r="QN44" i="1"/>
  <c r="QH44" i="1"/>
  <c r="QB44" i="1"/>
  <c r="PV44" i="1"/>
  <c r="PP44" i="1"/>
  <c r="PJ44" i="1"/>
  <c r="PD44" i="1"/>
  <c r="OX44" i="1"/>
  <c r="OR44" i="1"/>
  <c r="OL44" i="1"/>
  <c r="OE44" i="1"/>
  <c r="NX44" i="1"/>
  <c r="NR44" i="1"/>
  <c r="NL44" i="1"/>
  <c r="NF44" i="1"/>
  <c r="MZ44" i="1"/>
  <c r="MT44" i="1"/>
  <c r="MN44" i="1"/>
  <c r="MH44" i="1"/>
  <c r="MB44" i="1"/>
  <c r="LV44" i="1"/>
  <c r="LP44" i="1"/>
  <c r="LJ44" i="1"/>
  <c r="LD44" i="1"/>
  <c r="KX44" i="1"/>
  <c r="KQ44" i="1"/>
  <c r="JR44" i="1"/>
  <c r="JK44" i="1"/>
  <c r="JD44" i="1"/>
  <c r="IW44" i="1"/>
  <c r="IP44" i="1"/>
  <c r="II44" i="1"/>
  <c r="IB44" i="1"/>
  <c r="HU44" i="1"/>
  <c r="HN44" i="1"/>
  <c r="HG44" i="1"/>
  <c r="GZ44" i="1"/>
  <c r="GS44" i="1"/>
  <c r="GL44" i="1"/>
  <c r="GE44" i="1"/>
  <c r="FX44" i="1"/>
  <c r="FQ44" i="1"/>
  <c r="FJ44" i="1"/>
  <c r="FC44" i="1"/>
  <c r="EV44" i="1"/>
  <c r="EO44" i="1"/>
  <c r="EH44" i="1"/>
  <c r="DK44" i="1"/>
  <c r="DD44" i="1"/>
  <c r="CW44" i="1"/>
  <c r="CP44" i="1"/>
  <c r="CI44" i="1"/>
  <c r="CB44" i="1"/>
  <c r="BU44" i="1"/>
  <c r="BN44" i="1"/>
  <c r="BG44" i="1"/>
  <c r="AZ44" i="1"/>
  <c r="AS44" i="1"/>
  <c r="AL44" i="1"/>
  <c r="AE44" i="1"/>
  <c r="X44" i="1"/>
  <c r="Q44" i="1"/>
  <c r="J44" i="1"/>
  <c r="APO43" i="1"/>
  <c r="APE43" i="1"/>
  <c r="APA43" i="1"/>
  <c r="AOT43" i="1"/>
  <c r="ANW43" i="1"/>
  <c r="ANO43" i="1"/>
  <c r="ANG43" i="1"/>
  <c r="AMY43" i="1"/>
  <c r="ALJ43" i="1"/>
  <c r="AKL43" i="1"/>
  <c r="AKE43" i="1"/>
  <c r="AJR43" i="1"/>
  <c r="AIU43" i="1"/>
  <c r="AIM43" i="1"/>
  <c r="AIE43" i="1"/>
  <c r="AIE50" i="1" s="1"/>
  <c r="AHW43" i="1"/>
  <c r="AHW50" i="1" s="1"/>
  <c r="AHO43" i="1"/>
  <c r="AHI43" i="1"/>
  <c r="AHC43" i="1"/>
  <c r="AHC50" i="1" s="1"/>
  <c r="AGW43" i="1"/>
  <c r="AGQ43" i="1"/>
  <c r="AGK43" i="1"/>
  <c r="AGE43" i="1"/>
  <c r="AGE50" i="1" s="1"/>
  <c r="AFY43" i="1"/>
  <c r="AFS43" i="1"/>
  <c r="AFM43" i="1"/>
  <c r="AFG43" i="1"/>
  <c r="AFG50" i="1" s="1"/>
  <c r="AFA43" i="1"/>
  <c r="AEU43" i="1"/>
  <c r="AEO43" i="1"/>
  <c r="AEI43" i="1"/>
  <c r="AEI50" i="1" s="1"/>
  <c r="AED43" i="1"/>
  <c r="ACQ43" i="1"/>
  <c r="ACL43" i="1"/>
  <c r="ACF43" i="1"/>
  <c r="ABX43" i="1"/>
  <c r="ABH43" i="1"/>
  <c r="AAV43" i="1"/>
  <c r="AAP43" i="1"/>
  <c r="AAL43" i="1"/>
  <c r="AAD43" i="1"/>
  <c r="ZT43" i="1"/>
  <c r="ZM43" i="1"/>
  <c r="ZM50" i="1" s="1"/>
  <c r="ZH43" i="1"/>
  <c r="ZC43" i="1"/>
  <c r="YV43" i="1"/>
  <c r="YO43" i="1"/>
  <c r="YO50" i="1" s="1"/>
  <c r="YJ43" i="1"/>
  <c r="XR43" i="1"/>
  <c r="XK43" i="1"/>
  <c r="XB43" i="1"/>
  <c r="XB50" i="1" s="1"/>
  <c r="WT43" i="1"/>
  <c r="WT50" i="1" s="1"/>
  <c r="WK43" i="1"/>
  <c r="VX43" i="1"/>
  <c r="VT43" i="1"/>
  <c r="VT50" i="1" s="1"/>
  <c r="VI43" i="1"/>
  <c r="UX43" i="1"/>
  <c r="TR43" i="1"/>
  <c r="TJ43" i="1"/>
  <c r="TJ50" i="1" s="1"/>
  <c r="TB43" i="1"/>
  <c r="TB50" i="1" s="1"/>
  <c r="SU43" i="1"/>
  <c r="SU50" i="1" s="1"/>
  <c r="SO43" i="1"/>
  <c r="SH43" i="1"/>
  <c r="SH50" i="1" s="1"/>
  <c r="RX43" i="1"/>
  <c r="RT43" i="1"/>
  <c r="RP43" i="1"/>
  <c r="RJ43" i="1"/>
  <c r="RJ50" i="1" s="1"/>
  <c r="QX43" i="1"/>
  <c r="QT43" i="1"/>
  <c r="QT50" i="1" s="1"/>
  <c r="QN43" i="1"/>
  <c r="QH43" i="1"/>
  <c r="QB43" i="1"/>
  <c r="PV43" i="1"/>
  <c r="PV50" i="1" s="1"/>
  <c r="PP43" i="1"/>
  <c r="PJ43" i="1"/>
  <c r="PD43" i="1"/>
  <c r="OX43" i="1"/>
  <c r="OX50" i="1" s="1"/>
  <c r="OR43" i="1"/>
  <c r="OL43" i="1"/>
  <c r="OE43" i="1"/>
  <c r="NX43" i="1"/>
  <c r="NR43" i="1"/>
  <c r="NL43" i="1"/>
  <c r="NF43" i="1"/>
  <c r="MZ43" i="1"/>
  <c r="MT43" i="1"/>
  <c r="MN43" i="1"/>
  <c r="MH43" i="1"/>
  <c r="MB43" i="1"/>
  <c r="LV43" i="1"/>
  <c r="LP43" i="1"/>
  <c r="LJ43" i="1"/>
  <c r="LD43" i="1"/>
  <c r="KX43" i="1"/>
  <c r="KQ43" i="1"/>
  <c r="KQ50" i="1" s="1"/>
  <c r="JR43" i="1"/>
  <c r="JK43" i="1"/>
  <c r="JD43" i="1"/>
  <c r="IW43" i="1"/>
  <c r="IW50" i="1" s="1"/>
  <c r="IP43" i="1"/>
  <c r="II43" i="1"/>
  <c r="IB43" i="1"/>
  <c r="HU43" i="1"/>
  <c r="HU50" i="1" s="1"/>
  <c r="HN43" i="1"/>
  <c r="HG43" i="1"/>
  <c r="GZ43" i="1"/>
  <c r="GS43" i="1"/>
  <c r="GS50" i="1" s="1"/>
  <c r="GL43" i="1"/>
  <c r="GE43" i="1"/>
  <c r="FX43" i="1"/>
  <c r="FQ43" i="1"/>
  <c r="FQ50" i="1" s="1"/>
  <c r="FJ43" i="1"/>
  <c r="FC43" i="1"/>
  <c r="EV43" i="1"/>
  <c r="EO43" i="1"/>
  <c r="EO50" i="1" s="1"/>
  <c r="EH43" i="1"/>
  <c r="DK43" i="1"/>
  <c r="DD43" i="1"/>
  <c r="CW43" i="1"/>
  <c r="CW50" i="1" s="1"/>
  <c r="CP43" i="1"/>
  <c r="CI43" i="1"/>
  <c r="CB43" i="1"/>
  <c r="BU43" i="1"/>
  <c r="BU50" i="1" s="1"/>
  <c r="BN43" i="1"/>
  <c r="BG43" i="1"/>
  <c r="AZ43" i="1"/>
  <c r="AS43" i="1"/>
  <c r="AS50" i="1" s="1"/>
  <c r="AL43" i="1"/>
  <c r="AE43" i="1"/>
  <c r="X43" i="1"/>
  <c r="Q43" i="1"/>
  <c r="Q50" i="1" s="1"/>
  <c r="J43" i="1"/>
  <c r="APO41" i="1"/>
  <c r="APE41" i="1"/>
  <c r="APA41" i="1"/>
  <c r="AOT41" i="1"/>
  <c r="ANW41" i="1"/>
  <c r="ANO41" i="1"/>
  <c r="ANG41" i="1"/>
  <c r="AMY41" i="1"/>
  <c r="ALJ41" i="1"/>
  <c r="AKL41" i="1"/>
  <c r="AKE41" i="1"/>
  <c r="AJR41" i="1"/>
  <c r="AIU41" i="1"/>
  <c r="AIM41" i="1"/>
  <c r="AIE41" i="1"/>
  <c r="AHW41" i="1"/>
  <c r="AHO41" i="1"/>
  <c r="AHI41" i="1"/>
  <c r="AHC41" i="1"/>
  <c r="AGW41" i="1"/>
  <c r="AGQ41" i="1"/>
  <c r="AGK41" i="1"/>
  <c r="AGE41" i="1"/>
  <c r="AFY41" i="1"/>
  <c r="AFS41" i="1"/>
  <c r="AFM41" i="1"/>
  <c r="AFG41" i="1"/>
  <c r="AFA41" i="1"/>
  <c r="AEU41" i="1"/>
  <c r="AEO41" i="1"/>
  <c r="AEI41" i="1"/>
  <c r="AED41" i="1"/>
  <c r="ACQ41" i="1"/>
  <c r="ACL41" i="1"/>
  <c r="ACF41" i="1"/>
  <c r="ABX41" i="1"/>
  <c r="ABH41" i="1"/>
  <c r="AAV41" i="1"/>
  <c r="AAP41" i="1"/>
  <c r="AAL41" i="1"/>
  <c r="AAD41" i="1"/>
  <c r="ZT41" i="1"/>
  <c r="ZM41" i="1"/>
  <c r="ZH41" i="1"/>
  <c r="ZC41" i="1"/>
  <c r="YV41" i="1"/>
  <c r="YO41" i="1"/>
  <c r="YJ41" i="1"/>
  <c r="XR41" i="1"/>
  <c r="XK41" i="1"/>
  <c r="XB41" i="1"/>
  <c r="WT41" i="1"/>
  <c r="WK41" i="1"/>
  <c r="VI41" i="1"/>
  <c r="UX41" i="1"/>
  <c r="TR41" i="1"/>
  <c r="TJ41" i="1"/>
  <c r="TB41" i="1"/>
  <c r="SU41" i="1"/>
  <c r="SO41" i="1"/>
  <c r="SH41" i="1"/>
  <c r="RX41" i="1"/>
  <c r="RT41" i="1"/>
  <c r="RP41" i="1"/>
  <c r="RJ41" i="1"/>
  <c r="QX41" i="1"/>
  <c r="QT41" i="1"/>
  <c r="QN41" i="1"/>
  <c r="QH41" i="1"/>
  <c r="QB41" i="1"/>
  <c r="PV41" i="1"/>
  <c r="PP41" i="1"/>
  <c r="PJ41" i="1"/>
  <c r="PD41" i="1"/>
  <c r="OX41" i="1"/>
  <c r="OR41" i="1"/>
  <c r="OL41" i="1"/>
  <c r="OE41" i="1"/>
  <c r="NX41" i="1"/>
  <c r="NR41" i="1"/>
  <c r="NL41" i="1"/>
  <c r="NF41" i="1"/>
  <c r="MZ41" i="1"/>
  <c r="MT41" i="1"/>
  <c r="MN41" i="1"/>
  <c r="MH41" i="1"/>
  <c r="MB41" i="1"/>
  <c r="LV41" i="1"/>
  <c r="LP41" i="1"/>
  <c r="LJ41" i="1"/>
  <c r="LD41" i="1"/>
  <c r="KX41" i="1"/>
  <c r="KQ41" i="1"/>
  <c r="JR41" i="1"/>
  <c r="JK41" i="1"/>
  <c r="JD41" i="1"/>
  <c r="IW41" i="1"/>
  <c r="IP41" i="1"/>
  <c r="II41" i="1"/>
  <c r="IB41" i="1"/>
  <c r="HU41" i="1"/>
  <c r="HN41" i="1"/>
  <c r="HG41" i="1"/>
  <c r="GZ41" i="1"/>
  <c r="GS41" i="1"/>
  <c r="GL41" i="1"/>
  <c r="GE41" i="1"/>
  <c r="FX41" i="1"/>
  <c r="FQ41" i="1"/>
  <c r="FJ41" i="1"/>
  <c r="FC41" i="1"/>
  <c r="EV41" i="1"/>
  <c r="EO41" i="1"/>
  <c r="EH41" i="1"/>
  <c r="DK41" i="1"/>
  <c r="DD41" i="1"/>
  <c r="CW41" i="1"/>
  <c r="CP41" i="1"/>
  <c r="CI41" i="1"/>
  <c r="CB41" i="1"/>
  <c r="BU41" i="1"/>
  <c r="BN41" i="1"/>
  <c r="BG41" i="1"/>
  <c r="AZ41" i="1"/>
  <c r="AS41" i="1"/>
  <c r="AL41" i="1"/>
  <c r="AE41" i="1"/>
  <c r="X41" i="1"/>
  <c r="Q41" i="1"/>
  <c r="J41" i="1"/>
  <c r="APN36" i="1"/>
  <c r="ALS36" i="1"/>
  <c r="AKT36" i="1"/>
  <c r="AKK36" i="1"/>
  <c r="AKD36" i="1"/>
  <c r="XQ36" i="1"/>
  <c r="WS36" i="1"/>
  <c r="WJ36" i="1"/>
  <c r="VS36" i="1"/>
  <c r="VH36" i="1"/>
  <c r="RV36" i="1"/>
  <c r="RT36" i="1"/>
  <c r="RU36" i="1" s="1"/>
  <c r="RI36" i="1"/>
  <c r="NW36" i="1"/>
  <c r="NU36" i="1"/>
  <c r="NT36" i="1"/>
  <c r="NS36" i="1"/>
  <c r="NR36" i="1"/>
  <c r="NV36" i="1" s="1"/>
  <c r="NN36" i="1"/>
  <c r="NL36" i="1"/>
  <c r="NQ36" i="1" s="1"/>
  <c r="NF36" i="1"/>
  <c r="ND36" i="1"/>
  <c r="NC36" i="1" s="1"/>
  <c r="NB36" i="1"/>
  <c r="NA36" i="1"/>
  <c r="MZ36" i="1"/>
  <c r="NE36" i="1" s="1"/>
  <c r="MY36" i="1"/>
  <c r="MW36" i="1"/>
  <c r="MU36" i="1"/>
  <c r="MT36" i="1"/>
  <c r="MX36" i="1" s="1"/>
  <c r="MS36" i="1"/>
  <c r="MQ36" i="1"/>
  <c r="MP36" i="1"/>
  <c r="MO36" i="1"/>
  <c r="MN36" i="1"/>
  <c r="MR36" i="1" s="1"/>
  <c r="MM36" i="1"/>
  <c r="MK36" i="1"/>
  <c r="MI36" i="1"/>
  <c r="MH36" i="1"/>
  <c r="ML36" i="1" s="1"/>
  <c r="MG36" i="1"/>
  <c r="ME36" i="1"/>
  <c r="MD36" i="1"/>
  <c r="MC36" i="1"/>
  <c r="MB36" i="1"/>
  <c r="MF36" i="1" s="1"/>
  <c r="MA36" i="1"/>
  <c r="LY36" i="1"/>
  <c r="LW36" i="1"/>
  <c r="LV36" i="1"/>
  <c r="LZ36" i="1" s="1"/>
  <c r="LU36" i="1"/>
  <c r="LR36" i="1"/>
  <c r="LP36" i="1"/>
  <c r="LJ36" i="1"/>
  <c r="LH36" i="1"/>
  <c r="LG36" i="1" s="1"/>
  <c r="LE36" i="1"/>
  <c r="LD36" i="1"/>
  <c r="LI36" i="1" s="1"/>
  <c r="IO36" i="1"/>
  <c r="IF36" i="1"/>
  <c r="IB36" i="1"/>
  <c r="IH36" i="1" s="1"/>
  <c r="HZ36" i="1"/>
  <c r="HX36" i="1"/>
  <c r="HV36" i="1"/>
  <c r="HU36" i="1"/>
  <c r="HY36" i="1" s="1"/>
  <c r="HR36" i="1"/>
  <c r="HN36" i="1"/>
  <c r="HT36" i="1" s="1"/>
  <c r="HM36" i="1"/>
  <c r="HL36" i="1"/>
  <c r="HJ36" i="1"/>
  <c r="HI36" i="1"/>
  <c r="HH36" i="1"/>
  <c r="HG36" i="1"/>
  <c r="HK36" i="1" s="1"/>
  <c r="GZ36" i="1"/>
  <c r="GX36" i="1"/>
  <c r="GV36" i="1"/>
  <c r="GT36" i="1"/>
  <c r="GS36" i="1"/>
  <c r="GW36" i="1" s="1"/>
  <c r="GL36" i="1"/>
  <c r="GK36" i="1"/>
  <c r="GJ36" i="1"/>
  <c r="GH36" i="1"/>
  <c r="GG36" i="1"/>
  <c r="GF36" i="1"/>
  <c r="GE36" i="1"/>
  <c r="GI36" i="1" s="1"/>
  <c r="GB36" i="1"/>
  <c r="FX36" i="1"/>
  <c r="GD36" i="1" s="1"/>
  <c r="FV36" i="1"/>
  <c r="FT36" i="1"/>
  <c r="FR36" i="1"/>
  <c r="FQ36" i="1"/>
  <c r="FU36" i="1" s="1"/>
  <c r="FN36" i="1"/>
  <c r="FJ36" i="1"/>
  <c r="FP36" i="1" s="1"/>
  <c r="FI36" i="1"/>
  <c r="FH36" i="1"/>
  <c r="FF36" i="1"/>
  <c r="FE36" i="1"/>
  <c r="FD36" i="1"/>
  <c r="FC36" i="1"/>
  <c r="FG36" i="1" s="1"/>
  <c r="EV36" i="1"/>
  <c r="ET36" i="1"/>
  <c r="ER36" i="1"/>
  <c r="EP36" i="1"/>
  <c r="EO36" i="1"/>
  <c r="ES36" i="1" s="1"/>
  <c r="APN35" i="1"/>
  <c r="ALS35" i="1"/>
  <c r="AKT35" i="1"/>
  <c r="AKK35" i="1"/>
  <c r="AKD35" i="1"/>
  <c r="XQ35" i="1"/>
  <c r="WS35" i="1"/>
  <c r="WJ35" i="1"/>
  <c r="VS35" i="1"/>
  <c r="VH35" i="1"/>
  <c r="RW35" i="1"/>
  <c r="RT35" i="1"/>
  <c r="RV35" i="1" s="1"/>
  <c r="RI35" i="1"/>
  <c r="NV35" i="1"/>
  <c r="NU35" i="1"/>
  <c r="NS35" i="1"/>
  <c r="NR35" i="1"/>
  <c r="NT35" i="1" s="1"/>
  <c r="NQ35" i="1"/>
  <c r="NO35" i="1"/>
  <c r="NN35" i="1"/>
  <c r="NM35" i="1"/>
  <c r="NL35" i="1"/>
  <c r="NP35" i="1" s="1"/>
  <c r="NJ35" i="1"/>
  <c r="NG35" i="1"/>
  <c r="NF35" i="1"/>
  <c r="NH35" i="1" s="1"/>
  <c r="NE35" i="1"/>
  <c r="NA35" i="1"/>
  <c r="MZ35" i="1"/>
  <c r="ND35" i="1" s="1"/>
  <c r="MX35" i="1"/>
  <c r="MV35" i="1"/>
  <c r="MT35" i="1"/>
  <c r="MW35" i="1" s="1"/>
  <c r="MN35" i="1"/>
  <c r="MH35" i="1"/>
  <c r="MF35" i="1"/>
  <c r="MD35" i="1"/>
  <c r="MC35" i="1"/>
  <c r="MB35" i="1"/>
  <c r="ME35" i="1" s="1"/>
  <c r="LZ35" i="1"/>
  <c r="LY35" i="1"/>
  <c r="LX35" i="1"/>
  <c r="LV35" i="1"/>
  <c r="LU35" i="1"/>
  <c r="LT35" i="1"/>
  <c r="LQ35" i="1"/>
  <c r="LP35" i="1"/>
  <c r="LS35" i="1" s="1"/>
  <c r="LR35" i="1" s="1"/>
  <c r="LO35" i="1"/>
  <c r="LM35" i="1"/>
  <c r="LL35" i="1"/>
  <c r="LK35" i="1"/>
  <c r="LJ35" i="1"/>
  <c r="LN35" i="1" s="1"/>
  <c r="LH35" i="1"/>
  <c r="LD35" i="1"/>
  <c r="LE35" i="1" s="1"/>
  <c r="IO35" i="1"/>
  <c r="IM35" i="1"/>
  <c r="IK35" i="1"/>
  <c r="IJ35" i="1"/>
  <c r="II35" i="1" s="1"/>
  <c r="IF35" i="1"/>
  <c r="IE35" i="1"/>
  <c r="ID35" i="1"/>
  <c r="IB35" i="1"/>
  <c r="IA35" i="1"/>
  <c r="HZ35" i="1"/>
  <c r="HX35" i="1"/>
  <c r="HW35" i="1"/>
  <c r="HV35" i="1"/>
  <c r="HU35" i="1"/>
  <c r="HY35" i="1" s="1"/>
  <c r="HT35" i="1"/>
  <c r="HR35" i="1"/>
  <c r="HP35" i="1"/>
  <c r="HO35" i="1"/>
  <c r="HN35" i="1"/>
  <c r="HQ35" i="1" s="1"/>
  <c r="HJ35" i="1"/>
  <c r="HG35" i="1"/>
  <c r="HK35" i="1" s="1"/>
  <c r="HD35" i="1"/>
  <c r="HB35" i="1"/>
  <c r="GZ35" i="1"/>
  <c r="HC35" i="1" s="1"/>
  <c r="GY35" i="1"/>
  <c r="GX35" i="1"/>
  <c r="GV35" i="1"/>
  <c r="GU35" i="1"/>
  <c r="GT35" i="1"/>
  <c r="GS35" i="1"/>
  <c r="GW35" i="1" s="1"/>
  <c r="GR35" i="1"/>
  <c r="GP35" i="1"/>
  <c r="GM35" i="1"/>
  <c r="GL35" i="1"/>
  <c r="GO35" i="1" s="1"/>
  <c r="GJ35" i="1"/>
  <c r="GE35" i="1"/>
  <c r="GB35" i="1"/>
  <c r="GA35" i="1"/>
  <c r="FZ35" i="1"/>
  <c r="FX35" i="1"/>
  <c r="FW35" i="1"/>
  <c r="FV35" i="1"/>
  <c r="FT35" i="1"/>
  <c r="FS35" i="1"/>
  <c r="FR35" i="1"/>
  <c r="FQ35" i="1"/>
  <c r="FU35" i="1" s="1"/>
  <c r="FP35" i="1"/>
  <c r="FN35" i="1"/>
  <c r="FL35" i="1"/>
  <c r="FK35" i="1"/>
  <c r="FJ35" i="1"/>
  <c r="FM35" i="1" s="1"/>
  <c r="FF35" i="1"/>
  <c r="FC35" i="1"/>
  <c r="FG35" i="1" s="1"/>
  <c r="EZ35" i="1"/>
  <c r="EX35" i="1"/>
  <c r="EV35" i="1"/>
  <c r="EY35" i="1" s="1"/>
  <c r="EU35" i="1"/>
  <c r="ET35" i="1"/>
  <c r="ER35" i="1"/>
  <c r="EQ35" i="1"/>
  <c r="EP35" i="1"/>
  <c r="EO35" i="1"/>
  <c r="ES35" i="1" s="1"/>
  <c r="APY34" i="1"/>
  <c r="APX34" i="1"/>
  <c r="APV34" i="1"/>
  <c r="APU34" i="1"/>
  <c r="APR34" i="1"/>
  <c r="APQ34" i="1"/>
  <c r="APP34" i="1"/>
  <c r="APO34" i="1" s="1"/>
  <c r="APN34" i="1"/>
  <c r="APM34" i="1"/>
  <c r="APL34" i="1"/>
  <c r="APK34" i="1"/>
  <c r="APH34" i="1"/>
  <c r="APG34" i="1"/>
  <c r="APD34" i="1"/>
  <c r="APB34" i="1"/>
  <c r="APA34" i="1" s="1"/>
  <c r="AOY34" i="1"/>
  <c r="AOX34" i="1"/>
  <c r="AOU34" i="1"/>
  <c r="AOT34" i="1" s="1"/>
  <c r="AOS34" i="1"/>
  <c r="AOR34" i="1"/>
  <c r="AOO34" i="1"/>
  <c r="AON34" i="1"/>
  <c r="AOL34" i="1"/>
  <c r="AOJ34" i="1"/>
  <c r="AOH34" i="1"/>
  <c r="AOG34" i="1"/>
  <c r="AOE34" i="1"/>
  <c r="AOD34" i="1"/>
  <c r="AOC34" i="1"/>
  <c r="AOA34" i="1"/>
  <c r="ANZ34" i="1"/>
  <c r="ANY34" i="1"/>
  <c r="ANV34" i="1"/>
  <c r="ANU34" i="1"/>
  <c r="ANT34" i="1"/>
  <c r="ANR34" i="1"/>
  <c r="ANQ34" i="1"/>
  <c r="ANP34" i="1"/>
  <c r="ANO34" i="1" s="1"/>
  <c r="ANM34" i="1"/>
  <c r="ANL34" i="1"/>
  <c r="ANK34" i="1"/>
  <c r="ANI34" i="1"/>
  <c r="ANH34" i="1"/>
  <c r="ANG34" i="1" s="1"/>
  <c r="ANF34" i="1"/>
  <c r="AND34" i="1"/>
  <c r="ANC34" i="1"/>
  <c r="ANB34" i="1"/>
  <c r="AMZ34" i="1"/>
  <c r="AMY34" i="1" s="1"/>
  <c r="AMX34" i="1"/>
  <c r="AMW34" i="1"/>
  <c r="AMU34" i="1"/>
  <c r="AMT34" i="1"/>
  <c r="AMS34" i="1"/>
  <c r="AMQ34" i="1"/>
  <c r="AMP34" i="1"/>
  <c r="AMO34" i="1"/>
  <c r="AMM34" i="1"/>
  <c r="AML34" i="1"/>
  <c r="AMK34" i="1"/>
  <c r="AMI34" i="1"/>
  <c r="AMH34" i="1"/>
  <c r="AMG34" i="1"/>
  <c r="AME34" i="1"/>
  <c r="AMD34" i="1"/>
  <c r="AMC34" i="1"/>
  <c r="AMA34" i="1"/>
  <c r="ALZ34" i="1"/>
  <c r="ALY34" i="1"/>
  <c r="ALW34" i="1"/>
  <c r="ALV34" i="1"/>
  <c r="ALU34" i="1"/>
  <c r="ALT34" i="1"/>
  <c r="ALS34" i="1"/>
  <c r="ALR34" i="1"/>
  <c r="ALQ34" i="1"/>
  <c r="ALO34" i="1"/>
  <c r="ALN34" i="1"/>
  <c r="ALM34" i="1"/>
  <c r="ALK34" i="1"/>
  <c r="ALJ34" i="1" s="1"/>
  <c r="ALI34" i="1"/>
  <c r="ALH34" i="1"/>
  <c r="ALF34" i="1"/>
  <c r="ALE34" i="1"/>
  <c r="ALD34" i="1"/>
  <c r="ALB34" i="1"/>
  <c r="ALA34" i="1"/>
  <c r="AKZ34" i="1"/>
  <c r="AKX34" i="1"/>
  <c r="AKW34" i="1"/>
  <c r="AKV34" i="1"/>
  <c r="AKU34" i="1"/>
  <c r="AKT34" i="1"/>
  <c r="AKS34" i="1"/>
  <c r="AKR34" i="1"/>
  <c r="AKP34" i="1"/>
  <c r="AKO34" i="1"/>
  <c r="AKN34" i="1"/>
  <c r="AKL34" i="1"/>
  <c r="AKK34" i="1"/>
  <c r="AKJ34" i="1"/>
  <c r="AKH34" i="1"/>
  <c r="AKG34" i="1"/>
  <c r="AKF34" i="1"/>
  <c r="AKE34" i="1" s="1"/>
  <c r="AKD34" i="1"/>
  <c r="AKC34" i="1"/>
  <c r="AKB34" i="1"/>
  <c r="AKA34" i="1"/>
  <c r="AJY34" i="1"/>
  <c r="AJX34" i="1"/>
  <c r="AJW34" i="1"/>
  <c r="AJU34" i="1"/>
  <c r="AJT34" i="1"/>
  <c r="AJS34" i="1"/>
  <c r="AJR34" i="1" s="1"/>
  <c r="AJP34" i="1"/>
  <c r="AJO34" i="1"/>
  <c r="AJN34" i="1"/>
  <c r="AJL34" i="1"/>
  <c r="AJK34" i="1"/>
  <c r="AJJ34" i="1"/>
  <c r="AJH34" i="1"/>
  <c r="AJG34" i="1"/>
  <c r="AJF34" i="1"/>
  <c r="AJD34" i="1"/>
  <c r="AJC34" i="1"/>
  <c r="AJB34" i="1"/>
  <c r="AIZ34" i="1"/>
  <c r="AIY34" i="1"/>
  <c r="AIX34" i="1"/>
  <c r="AIV34" i="1"/>
  <c r="AIU34" i="1" s="1"/>
  <c r="AIT34" i="1"/>
  <c r="AIS34" i="1"/>
  <c r="AIQ34" i="1"/>
  <c r="AIP34" i="1"/>
  <c r="AIO34" i="1"/>
  <c r="AIL34" i="1"/>
  <c r="AIK34" i="1"/>
  <c r="AIJ34" i="1"/>
  <c r="AIH34" i="1"/>
  <c r="AIG34" i="1"/>
  <c r="AIF34" i="1"/>
  <c r="AIE34" i="1" s="1"/>
  <c r="AIC34" i="1"/>
  <c r="AIB34" i="1"/>
  <c r="AIA34" i="1"/>
  <c r="AHY34" i="1"/>
  <c r="AHX34" i="1"/>
  <c r="AHW34" i="1" s="1"/>
  <c r="AHV34" i="1"/>
  <c r="AHT34" i="1"/>
  <c r="AHS34" i="1"/>
  <c r="AHR34" i="1"/>
  <c r="AHP34" i="1"/>
  <c r="AHO34" i="1" s="1"/>
  <c r="AHN34" i="1"/>
  <c r="AHM34" i="1"/>
  <c r="AHK34" i="1"/>
  <c r="AHJ34" i="1"/>
  <c r="AHI34" i="1" s="1"/>
  <c r="AHH34" i="1"/>
  <c r="AHF34" i="1"/>
  <c r="AHE34" i="1"/>
  <c r="AHD34" i="1"/>
  <c r="AHC34" i="1" s="1"/>
  <c r="AHA34" i="1"/>
  <c r="AGZ34" i="1"/>
  <c r="AGY34" i="1"/>
  <c r="AGV34" i="1"/>
  <c r="AGU34" i="1"/>
  <c r="AGT34" i="1"/>
  <c r="AGR34" i="1"/>
  <c r="AGQ34" i="1" s="1"/>
  <c r="AGP34" i="1"/>
  <c r="AGO34" i="1"/>
  <c r="AGM34" i="1"/>
  <c r="AGL34" i="1"/>
  <c r="AGK34" i="1" s="1"/>
  <c r="AGJ34" i="1"/>
  <c r="AGH34" i="1"/>
  <c r="AGG34" i="1"/>
  <c r="AGF34" i="1"/>
  <c r="AGE34" i="1" s="1"/>
  <c r="AGC34" i="1"/>
  <c r="AGB34" i="1"/>
  <c r="AGA34" i="1"/>
  <c r="AFX34" i="1"/>
  <c r="AFW34" i="1"/>
  <c r="AFV34" i="1"/>
  <c r="AFT34" i="1"/>
  <c r="AFS34" i="1" s="1"/>
  <c r="AFR34" i="1"/>
  <c r="AFQ34" i="1"/>
  <c r="AFO34" i="1"/>
  <c r="AFN34" i="1"/>
  <c r="AFM34" i="1" s="1"/>
  <c r="AFL34" i="1"/>
  <c r="AFJ34" i="1"/>
  <c r="AFI34" i="1"/>
  <c r="AFH34" i="1"/>
  <c r="AFG34" i="1" s="1"/>
  <c r="AFE34" i="1"/>
  <c r="AFD34" i="1"/>
  <c r="AFC34" i="1"/>
  <c r="AEZ34" i="1"/>
  <c r="AEY34" i="1"/>
  <c r="AEX34" i="1"/>
  <c r="AEV34" i="1"/>
  <c r="AEU34" i="1" s="1"/>
  <c r="AET34" i="1"/>
  <c r="AES34" i="1"/>
  <c r="AEQ34" i="1"/>
  <c r="AEP34" i="1"/>
  <c r="AEO34" i="1" s="1"/>
  <c r="AEN34" i="1"/>
  <c r="AEL34" i="1"/>
  <c r="AEK34" i="1"/>
  <c r="AEJ34" i="1"/>
  <c r="AEI34" i="1" s="1"/>
  <c r="AEG34" i="1"/>
  <c r="AEF34" i="1"/>
  <c r="AEE34" i="1"/>
  <c r="AED34" i="1" s="1"/>
  <c r="AEB34" i="1"/>
  <c r="AEA34" i="1"/>
  <c r="ADZ34" i="1"/>
  <c r="ADX34" i="1"/>
  <c r="ADW34" i="1"/>
  <c r="ADV34" i="1"/>
  <c r="ADT34" i="1"/>
  <c r="ADS34" i="1"/>
  <c r="ADR34" i="1"/>
  <c r="ADP34" i="1"/>
  <c r="ADO34" i="1"/>
  <c r="ADN34" i="1"/>
  <c r="ADL34" i="1"/>
  <c r="ADK34" i="1"/>
  <c r="ADJ34" i="1"/>
  <c r="ADH34" i="1"/>
  <c r="ADG34" i="1"/>
  <c r="ADF34" i="1"/>
  <c r="ADD34" i="1"/>
  <c r="ADC34" i="1"/>
  <c r="ADB34" i="1"/>
  <c r="ACZ34" i="1"/>
  <c r="ACY34" i="1"/>
  <c r="ACX34" i="1"/>
  <c r="ACW34" i="1"/>
  <c r="ACV34" i="1"/>
  <c r="ACU34" i="1"/>
  <c r="ACT34" i="1"/>
  <c r="ACR34" i="1"/>
  <c r="ACQ34" i="1" s="1"/>
  <c r="ACP34" i="1"/>
  <c r="ACO34" i="1"/>
  <c r="ACM34" i="1"/>
  <c r="ACL34" i="1" s="1"/>
  <c r="ACK34" i="1"/>
  <c r="ACJ34" i="1"/>
  <c r="ACH34" i="1"/>
  <c r="ACG34" i="1"/>
  <c r="ACF34" i="1" s="1"/>
  <c r="ACE34" i="1"/>
  <c r="ACC34" i="1"/>
  <c r="ACB34" i="1"/>
  <c r="ACA34" i="1"/>
  <c r="ABY34" i="1"/>
  <c r="ABX34" i="1" s="1"/>
  <c r="ABW34" i="1"/>
  <c r="ABV34" i="1"/>
  <c r="ABT34" i="1"/>
  <c r="ABS34" i="1"/>
  <c r="ABR34" i="1"/>
  <c r="ABP34" i="1"/>
  <c r="ABO34" i="1"/>
  <c r="ABN34" i="1"/>
  <c r="ABM34" i="1"/>
  <c r="ABL34" i="1"/>
  <c r="ABK34" i="1"/>
  <c r="ABJ34" i="1"/>
  <c r="ABH34" i="1"/>
  <c r="ABG34" i="1"/>
  <c r="ABF34" i="1"/>
  <c r="ABD34" i="1"/>
  <c r="ABC34" i="1"/>
  <c r="ABB34" i="1"/>
  <c r="AAZ34" i="1"/>
  <c r="AAY34" i="1"/>
  <c r="AAX34" i="1"/>
  <c r="AAU34" i="1"/>
  <c r="AAT34" i="1"/>
  <c r="AAS34" i="1"/>
  <c r="AAQ34" i="1"/>
  <c r="AAP34" i="1" s="1"/>
  <c r="AAO34" i="1"/>
  <c r="AAN34" i="1"/>
  <c r="AAK34" i="1"/>
  <c r="AAJ34" i="1"/>
  <c r="AAI34" i="1"/>
  <c r="AAG34" i="1"/>
  <c r="AAF34" i="1"/>
  <c r="AAE34" i="1"/>
  <c r="AAD34" i="1" s="1"/>
  <c r="AAB34" i="1"/>
  <c r="AAA34" i="1"/>
  <c r="ZZ34" i="1"/>
  <c r="ZX34" i="1"/>
  <c r="ZW34" i="1"/>
  <c r="ZV34" i="1"/>
  <c r="ZS34" i="1"/>
  <c r="ZR34" i="1"/>
  <c r="ZQ34" i="1"/>
  <c r="ZO34" i="1"/>
  <c r="ZN34" i="1"/>
  <c r="ZM34" i="1"/>
  <c r="ZK34" i="1"/>
  <c r="ZJ34" i="1"/>
  <c r="ZI34" i="1"/>
  <c r="ZH34" i="1"/>
  <c r="ZG34" i="1"/>
  <c r="ZF34" i="1"/>
  <c r="ZE34" i="1"/>
  <c r="ZB34" i="1"/>
  <c r="ZA34" i="1"/>
  <c r="YZ34" i="1"/>
  <c r="YX34" i="1"/>
  <c r="YW34" i="1"/>
  <c r="YV34" i="1" s="1"/>
  <c r="YU34" i="1"/>
  <c r="YS34" i="1"/>
  <c r="YR34" i="1"/>
  <c r="YQ34" i="1"/>
  <c r="YN34" i="1"/>
  <c r="YM34" i="1"/>
  <c r="YL34" i="1"/>
  <c r="YI34" i="1"/>
  <c r="YH34" i="1"/>
  <c r="YG34" i="1"/>
  <c r="YE34" i="1"/>
  <c r="YD34" i="1"/>
  <c r="YC34" i="1"/>
  <c r="YA34" i="1"/>
  <c r="XZ34" i="1"/>
  <c r="XY34" i="1"/>
  <c r="XW34" i="1"/>
  <c r="XV34" i="1"/>
  <c r="XU34" i="1"/>
  <c r="XS34" i="1"/>
  <c r="XR34" i="1" s="1"/>
  <c r="XQ34" i="1"/>
  <c r="XP34" i="1"/>
  <c r="XN34" i="1"/>
  <c r="XM34" i="1"/>
  <c r="XL34" i="1"/>
  <c r="XK34" i="1"/>
  <c r="XJ34" i="1"/>
  <c r="XI34" i="1"/>
  <c r="XH34" i="1"/>
  <c r="XF34" i="1"/>
  <c r="XE34" i="1"/>
  <c r="XD34" i="1"/>
  <c r="XA34" i="1"/>
  <c r="WZ34" i="1"/>
  <c r="WY34" i="1"/>
  <c r="WW34" i="1"/>
  <c r="WV34" i="1"/>
  <c r="WU34" i="1"/>
  <c r="WT34" i="1" s="1"/>
  <c r="WQ34" i="1"/>
  <c r="WP34" i="1"/>
  <c r="WO34" i="1"/>
  <c r="WM34" i="1"/>
  <c r="WL34" i="1"/>
  <c r="WK34" i="1" s="1"/>
  <c r="WJ34" i="1"/>
  <c r="WH34" i="1"/>
  <c r="WG34" i="1"/>
  <c r="WF34" i="1"/>
  <c r="WD34" i="1"/>
  <c r="WC34" i="1"/>
  <c r="WB34" i="1"/>
  <c r="VZ34" i="1"/>
  <c r="VY34" i="1"/>
  <c r="VX34" i="1" s="1"/>
  <c r="VW34" i="1"/>
  <c r="VU34" i="1"/>
  <c r="VT34" i="1" s="1"/>
  <c r="VS34" i="1"/>
  <c r="VR34" i="1"/>
  <c r="VM34" i="1"/>
  <c r="VI34" i="1"/>
  <c r="VH34" i="1"/>
  <c r="VE34" i="1"/>
  <c r="VD34" i="1" s="1"/>
  <c r="UZ34" i="1"/>
  <c r="UX34" i="1"/>
  <c r="VG34" i="1" s="1"/>
  <c r="UW34" i="1"/>
  <c r="UV34" i="1" s="1"/>
  <c r="UU34" i="1"/>
  <c r="US34" i="1"/>
  <c r="UR34" i="1"/>
  <c r="UQ34" i="1"/>
  <c r="UO34" i="1"/>
  <c r="UN34" i="1"/>
  <c r="UM34" i="1"/>
  <c r="UL34" i="1"/>
  <c r="UT34" i="1" s="1"/>
  <c r="UI34" i="1"/>
  <c r="UE34" i="1"/>
  <c r="TZ34" i="1"/>
  <c r="TX34" i="1"/>
  <c r="TU34" i="1"/>
  <c r="TS34" i="1"/>
  <c r="TR34" i="1"/>
  <c r="TW34" i="1" s="1"/>
  <c r="TV34" i="1" s="1"/>
  <c r="TQ34" i="1"/>
  <c r="TP34" i="1" s="1"/>
  <c r="TL34" i="1"/>
  <c r="TJ34" i="1"/>
  <c r="TN34" i="1" s="1"/>
  <c r="TI34" i="1"/>
  <c r="TH34" i="1" s="1"/>
  <c r="TG34" i="1"/>
  <c r="TE34" i="1"/>
  <c r="TD34" i="1"/>
  <c r="TC34" i="1"/>
  <c r="TB34" i="1"/>
  <c r="TF34" i="1" s="1"/>
  <c r="TA34" i="1"/>
  <c r="SX34" i="1"/>
  <c r="SV34" i="1"/>
  <c r="SU34" i="1"/>
  <c r="SZ34" i="1" s="1"/>
  <c r="SY34" i="1" s="1"/>
  <c r="SJ34" i="1"/>
  <c r="SH34" i="1"/>
  <c r="SM34" i="1" s="1"/>
  <c r="SE34" i="1"/>
  <c r="SC34" i="1"/>
  <c r="SA34" i="1"/>
  <c r="RY34" i="1"/>
  <c r="RX34" i="1"/>
  <c r="SG34" i="1" s="1"/>
  <c r="SF34" i="1" s="1"/>
  <c r="RW34" i="1"/>
  <c r="RV34" i="1" s="1"/>
  <c r="RT34" i="1"/>
  <c r="RU34" i="1" s="1"/>
  <c r="RS34" i="1"/>
  <c r="RR34" i="1" s="1"/>
  <c r="RQ34" i="1"/>
  <c r="RP34" i="1"/>
  <c r="RJ34" i="1"/>
  <c r="RI34" i="1"/>
  <c r="RH34" i="1"/>
  <c r="RE34" i="1"/>
  <c r="RD34" i="1"/>
  <c r="RC34" i="1"/>
  <c r="RA34" i="1"/>
  <c r="QZ34" i="1"/>
  <c r="QY34" i="1"/>
  <c r="QX34" i="1"/>
  <c r="RG34" i="1" s="1"/>
  <c r="RF34" i="1" s="1"/>
  <c r="QW34" i="1"/>
  <c r="QV34" i="1" s="1"/>
  <c r="QT34" i="1"/>
  <c r="QU34" i="1" s="1"/>
  <c r="NW34" i="1"/>
  <c r="NU34" i="1"/>
  <c r="NT34" i="1" s="1"/>
  <c r="NR34" i="1"/>
  <c r="NO34" i="1"/>
  <c r="NN34" i="1"/>
  <c r="NM34" i="1"/>
  <c r="NL34" i="1"/>
  <c r="NQ34" i="1" s="1"/>
  <c r="NP34" i="1" s="1"/>
  <c r="NK34" i="1"/>
  <c r="NI34" i="1"/>
  <c r="NH34" i="1" s="1"/>
  <c r="NF34" i="1"/>
  <c r="NC34" i="1"/>
  <c r="NA34" i="1"/>
  <c r="MZ34" i="1"/>
  <c r="NE34" i="1" s="1"/>
  <c r="ND34" i="1" s="1"/>
  <c r="MT34" i="1"/>
  <c r="MQ34" i="1"/>
  <c r="MP34" i="1"/>
  <c r="MO34" i="1"/>
  <c r="MN34" i="1"/>
  <c r="MS34" i="1" s="1"/>
  <c r="MR34" i="1" s="1"/>
  <c r="MM34" i="1"/>
  <c r="MK34" i="1"/>
  <c r="MJ34" i="1" s="1"/>
  <c r="MH34" i="1"/>
  <c r="MF34" i="1"/>
  <c r="MC34" i="1"/>
  <c r="MB34" i="1"/>
  <c r="MG34" i="1" s="1"/>
  <c r="LV34" i="1"/>
  <c r="LT34" i="1"/>
  <c r="LS34" i="1"/>
  <c r="LR34" i="1" s="1"/>
  <c r="LQ34" i="1"/>
  <c r="LP34" i="1"/>
  <c r="LU34" i="1" s="1"/>
  <c r="LJ34" i="1"/>
  <c r="LD34" i="1"/>
  <c r="LB34" i="1"/>
  <c r="LA34" i="1"/>
  <c r="KZ34" i="1" s="1"/>
  <c r="KY34" i="1"/>
  <c r="KX34" i="1"/>
  <c r="LC34" i="1" s="1"/>
  <c r="KU34" i="1"/>
  <c r="KT34" i="1" s="1"/>
  <c r="KR34" i="1"/>
  <c r="KQ34" i="1"/>
  <c r="KS34" i="1" s="1"/>
  <c r="KN34" i="1"/>
  <c r="KM34" i="1"/>
  <c r="KL34" i="1"/>
  <c r="KI34" i="1"/>
  <c r="KH34" i="1"/>
  <c r="KF34" i="1"/>
  <c r="KD34" i="1"/>
  <c r="KC34" i="1" s="1"/>
  <c r="KA34" i="1"/>
  <c r="JZ34" i="1"/>
  <c r="JY34" i="1"/>
  <c r="IN34" i="1"/>
  <c r="IJ34" i="1"/>
  <c r="II34" i="1"/>
  <c r="IE34" i="1"/>
  <c r="ID34" i="1"/>
  <c r="IB34" i="1"/>
  <c r="IL34" i="1" s="1"/>
  <c r="HZ34" i="1"/>
  <c r="HW34" i="1"/>
  <c r="HV34" i="1"/>
  <c r="HU34" i="1"/>
  <c r="HY34" i="1" s="1"/>
  <c r="HX34" i="1" s="1"/>
  <c r="HS34" i="1"/>
  <c r="HR34" i="1" s="1"/>
  <c r="HQ34" i="1"/>
  <c r="HP34" i="1"/>
  <c r="HN34" i="1"/>
  <c r="HL34" i="1"/>
  <c r="HG34" i="1"/>
  <c r="HK34" i="1" s="1"/>
  <c r="HE34" i="1"/>
  <c r="HD34" i="1" s="1"/>
  <c r="GZ34" i="1"/>
  <c r="GY34" i="1"/>
  <c r="GS34" i="1"/>
  <c r="GL34" i="1"/>
  <c r="GG34" i="1"/>
  <c r="GF34" i="1"/>
  <c r="GE34" i="1"/>
  <c r="GH34" i="1" s="1"/>
  <c r="GA34" i="1"/>
  <c r="FZ34" i="1"/>
  <c r="FX34" i="1"/>
  <c r="GC34" i="1" s="1"/>
  <c r="GB34" i="1" s="1"/>
  <c r="FV34" i="1"/>
  <c r="FS34" i="1"/>
  <c r="FR34" i="1"/>
  <c r="FQ34" i="1"/>
  <c r="FU34" i="1" s="1"/>
  <c r="FT34" i="1" s="1"/>
  <c r="FO34" i="1"/>
  <c r="FN34" i="1" s="1"/>
  <c r="FM34" i="1"/>
  <c r="FL34" i="1"/>
  <c r="FJ34" i="1"/>
  <c r="FH34" i="1"/>
  <c r="FG34" i="1" s="1"/>
  <c r="FC34" i="1"/>
  <c r="FF34" i="1" s="1"/>
  <c r="FA34" i="1"/>
  <c r="EZ34" i="1" s="1"/>
  <c r="EV34" i="1"/>
  <c r="EO34" i="1"/>
  <c r="EU34" i="1" s="1"/>
  <c r="EH34" i="1"/>
  <c r="EB34" i="1"/>
  <c r="DX34" i="1"/>
  <c r="DW34" i="1"/>
  <c r="DV34" i="1" s="1"/>
  <c r="DR34" i="1"/>
  <c r="DU34" i="1" s="1"/>
  <c r="DN34" i="1"/>
  <c r="DM34" i="1"/>
  <c r="DL34" i="1"/>
  <c r="DK34" i="1"/>
  <c r="DQ34" i="1" s="1"/>
  <c r="DO34" i="1" s="1"/>
  <c r="DJ34" i="1"/>
  <c r="DH34" i="1" s="1"/>
  <c r="DD34" i="1"/>
  <c r="DB34" i="1"/>
  <c r="CW34" i="1"/>
  <c r="CP34" i="1"/>
  <c r="CK34" i="1"/>
  <c r="CJ34" i="1"/>
  <c r="CI34" i="1"/>
  <c r="CM34" i="1" s="1"/>
  <c r="CL34" i="1" s="1"/>
  <c r="CE34" i="1"/>
  <c r="CD34" i="1"/>
  <c r="CB34" i="1"/>
  <c r="CG34" i="1" s="1"/>
  <c r="CF34" i="1" s="1"/>
  <c r="BY34" i="1"/>
  <c r="BW34" i="1"/>
  <c r="BV34" i="1"/>
  <c r="BU34" i="1"/>
  <c r="BX34" i="1" s="1"/>
  <c r="BS34" i="1"/>
  <c r="BR34" i="1" s="1"/>
  <c r="BQ34" i="1"/>
  <c r="BP34" i="1"/>
  <c r="BN34" i="1"/>
  <c r="BL34" i="1"/>
  <c r="BK34" i="1" s="1"/>
  <c r="BG34" i="1"/>
  <c r="BJ34" i="1" s="1"/>
  <c r="BE34" i="1"/>
  <c r="AZ34" i="1"/>
  <c r="AS34" i="1"/>
  <c r="AL34" i="1"/>
  <c r="AG34" i="1"/>
  <c r="AF34" i="1"/>
  <c r="AE34" i="1"/>
  <c r="AI34" i="1" s="1"/>
  <c r="AH34" i="1" s="1"/>
  <c r="AB34" i="1"/>
  <c r="AA34" i="1" s="1"/>
  <c r="Z34" i="1"/>
  <c r="X34" i="1"/>
  <c r="AC34" i="1" s="1"/>
  <c r="V34" i="1"/>
  <c r="T34" i="1"/>
  <c r="S34" i="1" s="1"/>
  <c r="R34" i="1"/>
  <c r="Q34" i="1"/>
  <c r="U34" i="1" s="1"/>
  <c r="O34" i="1"/>
  <c r="N34" i="1" s="1"/>
  <c r="M34" i="1"/>
  <c r="L34" i="1"/>
  <c r="J34" i="1"/>
  <c r="I34" i="1"/>
  <c r="H34" i="1"/>
  <c r="F34" i="1"/>
  <c r="E34" i="1"/>
  <c r="D34" i="1"/>
  <c r="C34" i="1"/>
  <c r="APY33" i="1"/>
  <c r="APU33" i="1"/>
  <c r="APP33" i="1"/>
  <c r="APO33" i="1" s="1"/>
  <c r="APN33" i="1"/>
  <c r="APJ33" i="1"/>
  <c r="APC33" i="1"/>
  <c r="AOW33" i="1"/>
  <c r="AOQ33" i="1"/>
  <c r="AOK33" i="1"/>
  <c r="AOF33" i="1"/>
  <c r="AOE33" i="1"/>
  <c r="AOA33" i="1"/>
  <c r="ANT33" i="1"/>
  <c r="ANN33" i="1"/>
  <c r="ANI33" i="1"/>
  <c r="ANB33" i="1"/>
  <c r="AMV33" i="1"/>
  <c r="AMQ33" i="1"/>
  <c r="AMK33" i="1"/>
  <c r="AMF33" i="1"/>
  <c r="AMA33" i="1"/>
  <c r="ALU33" i="1"/>
  <c r="ALT33" i="1"/>
  <c r="ALS33" i="1"/>
  <c r="ALP33" i="1"/>
  <c r="ALK33" i="1"/>
  <c r="ALJ33" i="1" s="1"/>
  <c r="ALD33" i="1"/>
  <c r="AKY33" i="1"/>
  <c r="AKU33" i="1"/>
  <c r="AKT33" i="1"/>
  <c r="AKN33" i="1"/>
  <c r="AKL33" i="1"/>
  <c r="AKK33" i="1"/>
  <c r="AKJ33" i="1"/>
  <c r="AKD33" i="1"/>
  <c r="AJY33" i="1"/>
  <c r="AJS33" i="1"/>
  <c r="AJR33" i="1"/>
  <c r="AJN33" i="1"/>
  <c r="AJI33" i="1"/>
  <c r="AJC33" i="1"/>
  <c r="AIX33" i="1"/>
  <c r="AIR33" i="1"/>
  <c r="AIK33" i="1"/>
  <c r="AIF33" i="1"/>
  <c r="AIE33" i="1" s="1"/>
  <c r="AHZ33" i="1"/>
  <c r="AHS33" i="1"/>
  <c r="AHM33" i="1"/>
  <c r="AHG33" i="1"/>
  <c r="AGZ33" i="1"/>
  <c r="AGT33" i="1"/>
  <c r="AGN33" i="1"/>
  <c r="AGG33" i="1"/>
  <c r="AGA33" i="1"/>
  <c r="AFU33" i="1"/>
  <c r="AFN33" i="1"/>
  <c r="AFM33" i="1" s="1"/>
  <c r="AFH33" i="1"/>
  <c r="AFG33" i="1" s="1"/>
  <c r="AFB33" i="1"/>
  <c r="AFA33" i="1" s="1"/>
  <c r="AET33" i="1"/>
  <c r="AEN33" i="1"/>
  <c r="AEH33" i="1"/>
  <c r="AEA33" i="1"/>
  <c r="ADV33" i="1"/>
  <c r="ADS33" i="1"/>
  <c r="ADQ33" i="1"/>
  <c r="ADK33" i="1"/>
  <c r="ADJ33" i="1"/>
  <c r="ADF33" i="1"/>
  <c r="ADA33" i="1"/>
  <c r="ACW33" i="1"/>
  <c r="ACU33" i="1"/>
  <c r="ACO33" i="1"/>
  <c r="ACI33" i="1"/>
  <c r="ACB33" i="1"/>
  <c r="ABV33" i="1"/>
  <c r="ABQ33" i="1"/>
  <c r="ABM33" i="1"/>
  <c r="ABK33" i="1"/>
  <c r="ABH33" i="1"/>
  <c r="ABG33" i="1"/>
  <c r="ABB33" i="1"/>
  <c r="AAW33" i="1"/>
  <c r="AAV33" i="1" s="1"/>
  <c r="AAO33" i="1"/>
  <c r="AAI33" i="1"/>
  <c r="AAC33" i="1"/>
  <c r="ZW33" i="1"/>
  <c r="ZQ33" i="1"/>
  <c r="ZM33" i="1"/>
  <c r="ZL33" i="1"/>
  <c r="ZH33" i="1"/>
  <c r="ZF33" i="1"/>
  <c r="YZ33" i="1"/>
  <c r="YT33" i="1"/>
  <c r="YM33" i="1"/>
  <c r="YG33" i="1"/>
  <c r="YC33" i="1"/>
  <c r="YB33" i="1"/>
  <c r="XV33" i="1"/>
  <c r="XQ33" i="1"/>
  <c r="XP33" i="1"/>
  <c r="XL33" i="1"/>
  <c r="XK33" i="1" s="1"/>
  <c r="XJ33" i="1"/>
  <c r="XF33" i="1"/>
  <c r="XD33" i="1"/>
  <c r="WY33" i="1"/>
  <c r="WX33" i="1"/>
  <c r="WR33" i="1"/>
  <c r="WQ33" i="1"/>
  <c r="WM33" i="1"/>
  <c r="WK33" i="1"/>
  <c r="WJ33" i="1"/>
  <c r="WG33" i="1"/>
  <c r="WF33" i="1"/>
  <c r="WB33" i="1"/>
  <c r="WA33" i="1"/>
  <c r="VV33" i="1"/>
  <c r="VS33" i="1"/>
  <c r="VM33" i="1"/>
  <c r="VI33" i="1"/>
  <c r="VH33" i="1"/>
  <c r="VF33" i="1"/>
  <c r="VE33" i="1"/>
  <c r="VD33" i="1"/>
  <c r="VA33" i="1"/>
  <c r="UZ33" i="1"/>
  <c r="UY33" i="1"/>
  <c r="UX33" i="1"/>
  <c r="VG33" i="1" s="1"/>
  <c r="UQ33" i="1"/>
  <c r="UL33" i="1"/>
  <c r="UW33" i="1" s="1"/>
  <c r="UE33" i="1"/>
  <c r="TZ33" i="1"/>
  <c r="TV33" i="1"/>
  <c r="TU33" i="1" s="1"/>
  <c r="TT33" i="1"/>
  <c r="TR33" i="1"/>
  <c r="TW33" i="1" s="1"/>
  <c r="TQ33" i="1"/>
  <c r="TP33" i="1"/>
  <c r="TN33" i="1"/>
  <c r="TM33" i="1" s="1"/>
  <c r="TL33" i="1"/>
  <c r="TK33" i="1"/>
  <c r="TJ33" i="1"/>
  <c r="TO33" i="1" s="1"/>
  <c r="TI33" i="1"/>
  <c r="TD33" i="1"/>
  <c r="TC33" i="1"/>
  <c r="TB33" i="1"/>
  <c r="TE33" i="1" s="1"/>
  <c r="SX33" i="1"/>
  <c r="SW33" i="1"/>
  <c r="SU33" i="1"/>
  <c r="SZ33" i="1" s="1"/>
  <c r="SY33" i="1" s="1"/>
  <c r="SJ33" i="1"/>
  <c r="SI33" i="1"/>
  <c r="SH33" i="1"/>
  <c r="SL33" i="1" s="1"/>
  <c r="SK33" i="1" s="1"/>
  <c r="SF33" i="1"/>
  <c r="SE33" i="1"/>
  <c r="SD33" i="1" s="1"/>
  <c r="SC33" i="1"/>
  <c r="SA33" i="1"/>
  <c r="RZ33" i="1"/>
  <c r="RY33" i="1"/>
  <c r="RX33" i="1"/>
  <c r="RT33" i="1"/>
  <c r="RV33" i="1" s="1"/>
  <c r="RR33" i="1"/>
  <c r="RQ33" i="1"/>
  <c r="RP33" i="1"/>
  <c r="RS33" i="1" s="1"/>
  <c r="RN33" i="1"/>
  <c r="RM33" i="1"/>
  <c r="RL33" i="1"/>
  <c r="RJ33" i="1"/>
  <c r="RI33" i="1"/>
  <c r="RH33" i="1"/>
  <c r="RF33" i="1"/>
  <c r="RE33" i="1" s="1"/>
  <c r="RD33" i="1"/>
  <c r="RC33" i="1"/>
  <c r="RA33" i="1"/>
  <c r="QZ33" i="1"/>
  <c r="QY33" i="1"/>
  <c r="QX33" i="1"/>
  <c r="RG33" i="1" s="1"/>
  <c r="QW33" i="1"/>
  <c r="QV33" i="1"/>
  <c r="QU33" i="1" s="1"/>
  <c r="QT33" i="1"/>
  <c r="NW33" i="1"/>
  <c r="NV33" i="1"/>
  <c r="NS33" i="1"/>
  <c r="NR33" i="1"/>
  <c r="NU33" i="1" s="1"/>
  <c r="NT33" i="1" s="1"/>
  <c r="NQ33" i="1"/>
  <c r="NO33" i="1"/>
  <c r="NN33" i="1" s="1"/>
  <c r="NM33" i="1"/>
  <c r="NL33" i="1"/>
  <c r="NP33" i="1" s="1"/>
  <c r="NJ33" i="1"/>
  <c r="NI33" i="1" s="1"/>
  <c r="NH33" i="1"/>
  <c r="NG33" i="1"/>
  <c r="NF33" i="1"/>
  <c r="NK33" i="1" s="1"/>
  <c r="ND33" i="1"/>
  <c r="MZ33" i="1"/>
  <c r="NB33" i="1" s="1"/>
  <c r="MY33" i="1"/>
  <c r="MW33" i="1"/>
  <c r="MV33" i="1"/>
  <c r="MU33" i="1"/>
  <c r="MT33" i="1"/>
  <c r="MX33" i="1" s="1"/>
  <c r="MQ33" i="1"/>
  <c r="MO33" i="1"/>
  <c r="MN33" i="1"/>
  <c r="MP33" i="1" s="1"/>
  <c r="MM33" i="1"/>
  <c r="MK33" i="1"/>
  <c r="MJ33" i="1"/>
  <c r="MI33" i="1"/>
  <c r="MH33" i="1"/>
  <c r="ML33" i="1" s="1"/>
  <c r="MG33" i="1"/>
  <c r="MF33" i="1"/>
  <c r="ME33" i="1" s="1"/>
  <c r="MD33" i="1"/>
  <c r="MB33" i="1"/>
  <c r="MC33" i="1" s="1"/>
  <c r="MA33" i="1"/>
  <c r="LZ33" i="1"/>
  <c r="LW33" i="1"/>
  <c r="LV33" i="1"/>
  <c r="LY33" i="1" s="1"/>
  <c r="LX33" i="1" s="1"/>
  <c r="LU33" i="1"/>
  <c r="LS33" i="1"/>
  <c r="LR33" i="1" s="1"/>
  <c r="LQ33" i="1"/>
  <c r="LP33" i="1"/>
  <c r="LT33" i="1" s="1"/>
  <c r="LN33" i="1"/>
  <c r="LM33" i="1" s="1"/>
  <c r="LL33" i="1"/>
  <c r="LK33" i="1"/>
  <c r="LJ33" i="1"/>
  <c r="LO33" i="1" s="1"/>
  <c r="LH33" i="1"/>
  <c r="LD33" i="1"/>
  <c r="LF33" i="1" s="1"/>
  <c r="LC33" i="1"/>
  <c r="LA33" i="1"/>
  <c r="KZ33" i="1"/>
  <c r="KY33" i="1"/>
  <c r="KX33" i="1"/>
  <c r="LB33" i="1" s="1"/>
  <c r="KU33" i="1"/>
  <c r="KR33" i="1"/>
  <c r="KQ33" i="1"/>
  <c r="KT33" i="1" s="1"/>
  <c r="KS33" i="1" s="1"/>
  <c r="KN33" i="1"/>
  <c r="KM33" i="1"/>
  <c r="KL33" i="1"/>
  <c r="KI33" i="1"/>
  <c r="KH33" i="1"/>
  <c r="KG33" i="1" s="1"/>
  <c r="KE33" i="1"/>
  <c r="KC33" i="1"/>
  <c r="KA33" i="1"/>
  <c r="JZ33" i="1"/>
  <c r="JY33" i="1"/>
  <c r="IN33" i="1"/>
  <c r="IM33" i="1"/>
  <c r="IL33" i="1"/>
  <c r="IJ33" i="1"/>
  <c r="II33" i="1" s="1"/>
  <c r="IH33" i="1"/>
  <c r="IG33" i="1"/>
  <c r="IE33" i="1"/>
  <c r="ID33" i="1"/>
  <c r="IC33" i="1"/>
  <c r="IB33" i="1"/>
  <c r="IO33" i="1" s="1"/>
  <c r="HZ33" i="1"/>
  <c r="HY33" i="1"/>
  <c r="HX33" i="1" s="1"/>
  <c r="HV33" i="1"/>
  <c r="HU33" i="1"/>
  <c r="HW33" i="1" s="1"/>
  <c r="HT33" i="1"/>
  <c r="HR33" i="1"/>
  <c r="HQ33" i="1"/>
  <c r="HP33" i="1"/>
  <c r="HO33" i="1" s="1"/>
  <c r="HN33" i="1"/>
  <c r="HS33" i="1" s="1"/>
  <c r="HM33" i="1"/>
  <c r="HG33" i="1"/>
  <c r="HF33" i="1"/>
  <c r="HC33" i="1"/>
  <c r="HB33" i="1"/>
  <c r="HA33" i="1"/>
  <c r="GZ33" i="1"/>
  <c r="HE33" i="1" s="1"/>
  <c r="HD33" i="1" s="1"/>
  <c r="GX33" i="1"/>
  <c r="GW33" i="1"/>
  <c r="GV33" i="1" s="1"/>
  <c r="GT33" i="1"/>
  <c r="GS33" i="1"/>
  <c r="GU33" i="1" s="1"/>
  <c r="GR33" i="1"/>
  <c r="GP33" i="1"/>
  <c r="GO33" i="1"/>
  <c r="GN33" i="1"/>
  <c r="GM33" i="1" s="1"/>
  <c r="GL33" i="1"/>
  <c r="GQ33" i="1" s="1"/>
  <c r="GK33" i="1"/>
  <c r="GE33" i="1"/>
  <c r="GD33" i="1"/>
  <c r="GA33" i="1"/>
  <c r="FZ33" i="1"/>
  <c r="FY33" i="1"/>
  <c r="FX33" i="1"/>
  <c r="GC33" i="1" s="1"/>
  <c r="GB33" i="1" s="1"/>
  <c r="FV33" i="1"/>
  <c r="FU33" i="1"/>
  <c r="FT33" i="1" s="1"/>
  <c r="FR33" i="1"/>
  <c r="FQ33" i="1"/>
  <c r="FS33" i="1" s="1"/>
  <c r="FP33" i="1"/>
  <c r="FN33" i="1"/>
  <c r="FM33" i="1"/>
  <c r="FL33" i="1"/>
  <c r="FK33" i="1" s="1"/>
  <c r="FJ33" i="1"/>
  <c r="FO33" i="1" s="1"/>
  <c r="FI33" i="1"/>
  <c r="FC33" i="1"/>
  <c r="FB33" i="1"/>
  <c r="EY33" i="1"/>
  <c r="EX33" i="1"/>
  <c r="EW33" i="1"/>
  <c r="EV33" i="1"/>
  <c r="FA33" i="1" s="1"/>
  <c r="EZ33" i="1" s="1"/>
  <c r="ET33" i="1"/>
  <c r="ES33" i="1"/>
  <c r="ER33" i="1" s="1"/>
  <c r="EP33" i="1"/>
  <c r="EO33" i="1"/>
  <c r="EQ33" i="1" s="1"/>
  <c r="EN33" i="1"/>
  <c r="EL33" i="1"/>
  <c r="EK33" i="1"/>
  <c r="EJ33" i="1"/>
  <c r="EI33" i="1" s="1"/>
  <c r="EH33" i="1"/>
  <c r="EM33" i="1" s="1"/>
  <c r="EG33" i="1"/>
  <c r="EF33" i="1" s="1"/>
  <c r="EE33" i="1"/>
  <c r="EB33" i="1"/>
  <c r="EA33" i="1"/>
  <c r="DZ33" i="1"/>
  <c r="DX33" i="1"/>
  <c r="DW33" i="1"/>
  <c r="DV33" i="1"/>
  <c r="DS33" i="1"/>
  <c r="DR33" i="1"/>
  <c r="DU33" i="1" s="1"/>
  <c r="DT33" i="1" s="1"/>
  <c r="DQ33" i="1"/>
  <c r="DO33" i="1" s="1"/>
  <c r="DM33" i="1"/>
  <c r="DL33" i="1"/>
  <c r="DK33" i="1"/>
  <c r="DN33" i="1" s="1"/>
  <c r="DH33" i="1"/>
  <c r="DG33" i="1"/>
  <c r="DF33" i="1" s="1"/>
  <c r="DE33" i="1"/>
  <c r="DD33" i="1"/>
  <c r="DJ33" i="1" s="1"/>
  <c r="DB33" i="1"/>
  <c r="CW33" i="1"/>
  <c r="CZ33" i="1" s="1"/>
  <c r="CY33" i="1" s="1"/>
  <c r="CV33" i="1"/>
  <c r="CS33" i="1"/>
  <c r="CR33" i="1"/>
  <c r="CQ33" i="1"/>
  <c r="CP33" i="1"/>
  <c r="CU33" i="1" s="1"/>
  <c r="CT33" i="1" s="1"/>
  <c r="CM33" i="1"/>
  <c r="CL33" i="1" s="1"/>
  <c r="CJ33" i="1"/>
  <c r="CI33" i="1"/>
  <c r="CK33" i="1" s="1"/>
  <c r="CH33" i="1"/>
  <c r="CE33" i="1"/>
  <c r="CD33" i="1"/>
  <c r="CC33" i="1"/>
  <c r="CB33" i="1"/>
  <c r="CG33" i="1" s="1"/>
  <c r="CF33" i="1" s="1"/>
  <c r="BZ33" i="1"/>
  <c r="BU33" i="1"/>
  <c r="BX33" i="1" s="1"/>
  <c r="BW33" i="1" s="1"/>
  <c r="BT33" i="1"/>
  <c r="BQ33" i="1"/>
  <c r="BP33" i="1"/>
  <c r="BO33" i="1"/>
  <c r="BN33" i="1"/>
  <c r="BS33" i="1" s="1"/>
  <c r="BR33" i="1" s="1"/>
  <c r="BK33" i="1"/>
  <c r="BJ33" i="1" s="1"/>
  <c r="BH33" i="1"/>
  <c r="BG33" i="1"/>
  <c r="BI33" i="1" s="1"/>
  <c r="BF33" i="1"/>
  <c r="BD33" i="1"/>
  <c r="BC33" i="1" s="1"/>
  <c r="BB33" i="1"/>
  <c r="BA33" i="1"/>
  <c r="AZ33" i="1"/>
  <c r="BE33" i="1" s="1"/>
  <c r="AX33" i="1"/>
  <c r="AS33" i="1"/>
  <c r="AV33" i="1" s="1"/>
  <c r="AU33" i="1" s="1"/>
  <c r="AR33" i="1"/>
  <c r="AO33" i="1"/>
  <c r="AN33" i="1"/>
  <c r="AM33" i="1"/>
  <c r="AL33" i="1"/>
  <c r="AQ33" i="1" s="1"/>
  <c r="AP33" i="1" s="1"/>
  <c r="AI33" i="1"/>
  <c r="AH33" i="1" s="1"/>
  <c r="AF33" i="1"/>
  <c r="AE33" i="1"/>
  <c r="AG33" i="1" s="1"/>
  <c r="AD33" i="1"/>
  <c r="AA33" i="1"/>
  <c r="Z33" i="1"/>
  <c r="Y33" i="1"/>
  <c r="X33" i="1"/>
  <c r="AC33" i="1" s="1"/>
  <c r="AB33" i="1" s="1"/>
  <c r="V33" i="1"/>
  <c r="Q33" i="1"/>
  <c r="T33" i="1" s="1"/>
  <c r="S33" i="1" s="1"/>
  <c r="P33" i="1"/>
  <c r="M33" i="1"/>
  <c r="L33" i="1"/>
  <c r="K33" i="1"/>
  <c r="J33" i="1"/>
  <c r="O33" i="1" s="1"/>
  <c r="N33" i="1" s="1"/>
  <c r="I33" i="1"/>
  <c r="G33" i="1"/>
  <c r="E33" i="1"/>
  <c r="D33" i="1"/>
  <c r="C33" i="1"/>
  <c r="APW33" i="1" s="1"/>
  <c r="APY32" i="1"/>
  <c r="APN32" i="1"/>
  <c r="AOV32" i="1"/>
  <c r="AOE32" i="1"/>
  <c r="ANM32" i="1"/>
  <c r="AMU32" i="1"/>
  <c r="AMK32" i="1"/>
  <c r="AMI32" i="1"/>
  <c r="ALT32" i="1"/>
  <c r="ALS32" i="1"/>
  <c r="ALF32" i="1"/>
  <c r="AKU32" i="1"/>
  <c r="AKT32" i="1"/>
  <c r="AKL32" i="1"/>
  <c r="AKK32" i="1"/>
  <c r="AKH32" i="1"/>
  <c r="AKD32" i="1"/>
  <c r="AJU32" i="1"/>
  <c r="AJR32" i="1"/>
  <c r="AJI32" i="1"/>
  <c r="AJC32" i="1"/>
  <c r="AIW32" i="1"/>
  <c r="AID32" i="1"/>
  <c r="AHL32" i="1"/>
  <c r="AGS32" i="1"/>
  <c r="AFZ32" i="1"/>
  <c r="AFY32" i="1" s="1"/>
  <c r="AFF32" i="1"/>
  <c r="AEM32" i="1"/>
  <c r="ADU32" i="1"/>
  <c r="ADS32" i="1"/>
  <c r="ADJ32" i="1"/>
  <c r="ACW32" i="1"/>
  <c r="ACD32" i="1"/>
  <c r="ABM32" i="1"/>
  <c r="ABH32" i="1"/>
  <c r="ABB32" i="1"/>
  <c r="AAM32" i="1"/>
  <c r="AAL32" i="1" s="1"/>
  <c r="ZU32" i="1"/>
  <c r="ZT32" i="1" s="1"/>
  <c r="ZM32" i="1"/>
  <c r="ZH32" i="1"/>
  <c r="YP32" i="1"/>
  <c r="YO32" i="1" s="1"/>
  <c r="YC32" i="1"/>
  <c r="YB32" i="1"/>
  <c r="XQ32" i="1"/>
  <c r="XO32" i="1"/>
  <c r="XK32" i="1"/>
  <c r="WX32" i="1"/>
  <c r="WS32" i="1"/>
  <c r="WJ32" i="1"/>
  <c r="WF32" i="1"/>
  <c r="VS32" i="1"/>
  <c r="VR32" i="1"/>
  <c r="VQ32" i="1" s="1"/>
  <c r="VI32" i="1"/>
  <c r="VM32" i="1" s="1"/>
  <c r="VH32" i="1"/>
  <c r="VE32" i="1"/>
  <c r="VD32" i="1"/>
  <c r="VC32" i="1"/>
  <c r="VA32" i="1"/>
  <c r="UZ32" i="1"/>
  <c r="UY32" i="1"/>
  <c r="UX32" i="1"/>
  <c r="VG32" i="1" s="1"/>
  <c r="VF32" i="1" s="1"/>
  <c r="UV32" i="1"/>
  <c r="UQ32" i="1"/>
  <c r="UM32" i="1"/>
  <c r="UL32" i="1"/>
  <c r="UU32" i="1" s="1"/>
  <c r="UT32" i="1" s="1"/>
  <c r="UI32" i="1"/>
  <c r="UH32" i="1" s="1"/>
  <c r="UD32" i="1"/>
  <c r="TZ32" i="1"/>
  <c r="TY32" i="1"/>
  <c r="TU32" i="1"/>
  <c r="TT32" i="1"/>
  <c r="TR32" i="1"/>
  <c r="TX32" i="1" s="1"/>
  <c r="TQ32" i="1"/>
  <c r="TP32" i="1"/>
  <c r="TM32" i="1"/>
  <c r="TL32" i="1"/>
  <c r="TK32" i="1"/>
  <c r="TJ32" i="1"/>
  <c r="TO32" i="1" s="1"/>
  <c r="TN32" i="1" s="1"/>
  <c r="TH32" i="1"/>
  <c r="TC32" i="1"/>
  <c r="TB32" i="1"/>
  <c r="TG32" i="1" s="1"/>
  <c r="TF32" i="1" s="1"/>
  <c r="SX32" i="1"/>
  <c r="SW32" i="1"/>
  <c r="SU32" i="1"/>
  <c r="TA32" i="1" s="1"/>
  <c r="SN32" i="1"/>
  <c r="SL32" i="1"/>
  <c r="SK32" i="1"/>
  <c r="SJ32" i="1" s="1"/>
  <c r="SI32" i="1"/>
  <c r="SH32" i="1"/>
  <c r="SE32" i="1"/>
  <c r="SD32" i="1"/>
  <c r="SA32" i="1"/>
  <c r="RZ32" i="1"/>
  <c r="RX32" i="1"/>
  <c r="SC32" i="1" s="1"/>
  <c r="RW32" i="1"/>
  <c r="RV32" i="1" s="1"/>
  <c r="RU32" i="1"/>
  <c r="RT32" i="1"/>
  <c r="RQ32" i="1"/>
  <c r="RP32" i="1"/>
  <c r="RS32" i="1" s="1"/>
  <c r="RR32" i="1" s="1"/>
  <c r="RN32" i="1"/>
  <c r="RM32" i="1"/>
  <c r="RL32" i="1" s="1"/>
  <c r="RK32" i="1"/>
  <c r="RJ32" i="1"/>
  <c r="RO32" i="1" s="1"/>
  <c r="RI32" i="1"/>
  <c r="RH32" i="1"/>
  <c r="RD32" i="1"/>
  <c r="QY32" i="1"/>
  <c r="QX32" i="1"/>
  <c r="RG32" i="1" s="1"/>
  <c r="QT32" i="1"/>
  <c r="NW32" i="1"/>
  <c r="NV32" i="1" s="1"/>
  <c r="NS32" i="1"/>
  <c r="NR32" i="1"/>
  <c r="NP32" i="1"/>
  <c r="NO32" i="1"/>
  <c r="NN32" i="1" s="1"/>
  <c r="NM32" i="1"/>
  <c r="NL32" i="1"/>
  <c r="NQ32" i="1" s="1"/>
  <c r="NJ32" i="1"/>
  <c r="NI32" i="1"/>
  <c r="NH32" i="1" s="1"/>
  <c r="NF32" i="1"/>
  <c r="NG32" i="1" s="1"/>
  <c r="MZ32" i="1"/>
  <c r="MW32" i="1"/>
  <c r="MV32" i="1"/>
  <c r="MU32" i="1"/>
  <c r="MT32" i="1"/>
  <c r="MY32" i="1" s="1"/>
  <c r="MX32" i="1" s="1"/>
  <c r="MR32" i="1"/>
  <c r="MQ32" i="1"/>
  <c r="MP32" i="1" s="1"/>
  <c r="MN32" i="1"/>
  <c r="MO32" i="1" s="1"/>
  <c r="MM32" i="1"/>
  <c r="MH32" i="1"/>
  <c r="ML32" i="1" s="1"/>
  <c r="MG32" i="1"/>
  <c r="ME32" i="1"/>
  <c r="MD32" i="1"/>
  <c r="MC32" i="1"/>
  <c r="MB32" i="1"/>
  <c r="MF32" i="1" s="1"/>
  <c r="LY32" i="1"/>
  <c r="LX32" i="1"/>
  <c r="LV32" i="1"/>
  <c r="LW32" i="1" s="1"/>
  <c r="LU32" i="1"/>
  <c r="LT32" i="1"/>
  <c r="LP32" i="1"/>
  <c r="LJ32" i="1"/>
  <c r="LK32" i="1" s="1"/>
  <c r="LG32" i="1"/>
  <c r="LF32" i="1"/>
  <c r="LD32" i="1"/>
  <c r="LI32" i="1" s="1"/>
  <c r="LC32" i="1"/>
  <c r="LB32" i="1" s="1"/>
  <c r="KX32" i="1"/>
  <c r="LA32" i="1" s="1"/>
  <c r="KW32" i="1"/>
  <c r="KT32" i="1"/>
  <c r="KS32" i="1"/>
  <c r="KR32" i="1"/>
  <c r="KQ32" i="1"/>
  <c r="KV32" i="1" s="1"/>
  <c r="KU32" i="1" s="1"/>
  <c r="KO32" i="1"/>
  <c r="KK32" i="1"/>
  <c r="KJ32" i="1"/>
  <c r="KI32" i="1" s="1"/>
  <c r="KF32" i="1"/>
  <c r="KC32" i="1"/>
  <c r="KB32" i="1"/>
  <c r="KA32" i="1"/>
  <c r="JY32" i="1"/>
  <c r="IO32" i="1"/>
  <c r="IM32" i="1"/>
  <c r="IL32" i="1"/>
  <c r="IK32" i="1"/>
  <c r="II32" i="1"/>
  <c r="IH32" i="1"/>
  <c r="IG32" i="1"/>
  <c r="IE32" i="1"/>
  <c r="ID32" i="1"/>
  <c r="IC32" i="1"/>
  <c r="IB32" i="1"/>
  <c r="IN32" i="1" s="1"/>
  <c r="HZ32" i="1"/>
  <c r="HY32" i="1" s="1"/>
  <c r="HV32" i="1"/>
  <c r="HU32" i="1"/>
  <c r="HW32" i="1" s="1"/>
  <c r="HT32" i="1"/>
  <c r="HQ32" i="1"/>
  <c r="HP32" i="1"/>
  <c r="HO32" i="1"/>
  <c r="HN32" i="1"/>
  <c r="HK32" i="1"/>
  <c r="HJ32" i="1"/>
  <c r="HH32" i="1"/>
  <c r="HG32" i="1"/>
  <c r="HI32" i="1" s="1"/>
  <c r="HF32" i="1"/>
  <c r="HE32" i="1" s="1"/>
  <c r="HC32" i="1"/>
  <c r="HB32" i="1"/>
  <c r="HA32" i="1"/>
  <c r="GZ32" i="1"/>
  <c r="HD32" i="1" s="1"/>
  <c r="GX32" i="1"/>
  <c r="GT32" i="1"/>
  <c r="GS32" i="1"/>
  <c r="GV32" i="1" s="1"/>
  <c r="GU32" i="1" s="1"/>
  <c r="GR32" i="1"/>
  <c r="GO32" i="1"/>
  <c r="GN32" i="1"/>
  <c r="GM32" i="1"/>
  <c r="GL32" i="1"/>
  <c r="GQ32" i="1" s="1"/>
  <c r="GP32" i="1" s="1"/>
  <c r="GJ32" i="1"/>
  <c r="GI32" i="1"/>
  <c r="GH32" i="1" s="1"/>
  <c r="GF32" i="1"/>
  <c r="GE32" i="1"/>
  <c r="GG32" i="1" s="1"/>
  <c r="GD32" i="1"/>
  <c r="GB32" i="1"/>
  <c r="GA32" i="1" s="1"/>
  <c r="FZ32" i="1"/>
  <c r="FY32" i="1"/>
  <c r="FX32" i="1"/>
  <c r="GC32" i="1" s="1"/>
  <c r="FV32" i="1"/>
  <c r="FR32" i="1"/>
  <c r="FQ32" i="1"/>
  <c r="FT32" i="1" s="1"/>
  <c r="FS32" i="1" s="1"/>
  <c r="FP32" i="1"/>
  <c r="FM32" i="1"/>
  <c r="FL32" i="1"/>
  <c r="FK32" i="1"/>
  <c r="FJ32" i="1"/>
  <c r="FO32" i="1" s="1"/>
  <c r="FN32" i="1" s="1"/>
  <c r="FH32" i="1"/>
  <c r="FG32" i="1"/>
  <c r="FF32" i="1" s="1"/>
  <c r="FD32" i="1"/>
  <c r="FC32" i="1"/>
  <c r="FE32" i="1" s="1"/>
  <c r="FB32" i="1"/>
  <c r="EZ32" i="1"/>
  <c r="EY32" i="1" s="1"/>
  <c r="EX32" i="1"/>
  <c r="EW32" i="1"/>
  <c r="EV32" i="1"/>
  <c r="FA32" i="1" s="1"/>
  <c r="ET32" i="1"/>
  <c r="EP32" i="1"/>
  <c r="EO32" i="1"/>
  <c r="ER32" i="1" s="1"/>
  <c r="EQ32" i="1" s="1"/>
  <c r="EN32" i="1"/>
  <c r="EK32" i="1"/>
  <c r="EJ32" i="1"/>
  <c r="EI32" i="1"/>
  <c r="EH32" i="1"/>
  <c r="EM32" i="1" s="1"/>
  <c r="EL32" i="1" s="1"/>
  <c r="EF32" i="1"/>
  <c r="EE32" i="1" s="1"/>
  <c r="EB32" i="1"/>
  <c r="DZ32" i="1"/>
  <c r="DX32" i="1"/>
  <c r="EG32" i="1" s="1"/>
  <c r="DW32" i="1"/>
  <c r="DV32" i="1" s="1"/>
  <c r="DS32" i="1"/>
  <c r="DR32" i="1"/>
  <c r="DT32" i="1" s="1"/>
  <c r="DQ32" i="1"/>
  <c r="DL32" i="1"/>
  <c r="DK32" i="1"/>
  <c r="DO32" i="1" s="1"/>
  <c r="DG32" i="1"/>
  <c r="DF32" i="1"/>
  <c r="DE32" i="1"/>
  <c r="DD32" i="1"/>
  <c r="DJ32" i="1" s="1"/>
  <c r="DH32" i="1" s="1"/>
  <c r="CW32" i="1"/>
  <c r="CY32" i="1" s="1"/>
  <c r="CV32" i="1"/>
  <c r="CT32" i="1"/>
  <c r="CS32" i="1"/>
  <c r="CR32" i="1"/>
  <c r="CQ32" i="1" s="1"/>
  <c r="CP32" i="1"/>
  <c r="CU32" i="1" s="1"/>
  <c r="CM32" i="1"/>
  <c r="CL32" i="1" s="1"/>
  <c r="CI32" i="1"/>
  <c r="CK32" i="1" s="1"/>
  <c r="CH32" i="1"/>
  <c r="CF32" i="1"/>
  <c r="CE32" i="1" s="1"/>
  <c r="CD32" i="1"/>
  <c r="CC32" i="1"/>
  <c r="CB32" i="1"/>
  <c r="CG32" i="1" s="1"/>
  <c r="BU32" i="1"/>
  <c r="BX32" i="1" s="1"/>
  <c r="BW32" i="1" s="1"/>
  <c r="BT32" i="1"/>
  <c r="BR32" i="1"/>
  <c r="BQ32" i="1"/>
  <c r="BP32" i="1"/>
  <c r="BO32" i="1" s="1"/>
  <c r="BN32" i="1"/>
  <c r="BS32" i="1" s="1"/>
  <c r="BJ32" i="1"/>
  <c r="BG32" i="1"/>
  <c r="BI32" i="1" s="1"/>
  <c r="BF32" i="1"/>
  <c r="BC32" i="1"/>
  <c r="BB32" i="1"/>
  <c r="BA32" i="1"/>
  <c r="AZ32" i="1"/>
  <c r="BE32" i="1" s="1"/>
  <c r="BD32" i="1" s="1"/>
  <c r="AS32" i="1"/>
  <c r="AU32" i="1" s="1"/>
  <c r="AR32" i="1"/>
  <c r="AP32" i="1"/>
  <c r="AO32" i="1"/>
  <c r="AN32" i="1"/>
  <c r="AM32" i="1" s="1"/>
  <c r="AL32" i="1"/>
  <c r="AQ32" i="1" s="1"/>
  <c r="AI32" i="1"/>
  <c r="AH32" i="1" s="1"/>
  <c r="AE32" i="1"/>
  <c r="AG32" i="1" s="1"/>
  <c r="AD32" i="1"/>
  <c r="AA32" i="1"/>
  <c r="Z32" i="1"/>
  <c r="Y32" i="1"/>
  <c r="X32" i="1"/>
  <c r="AC32" i="1" s="1"/>
  <c r="AB32" i="1" s="1"/>
  <c r="Q32" i="1"/>
  <c r="S32" i="1" s="1"/>
  <c r="P32" i="1"/>
  <c r="N32" i="1"/>
  <c r="M32" i="1"/>
  <c r="L32" i="1"/>
  <c r="K32" i="1" s="1"/>
  <c r="J32" i="1"/>
  <c r="O32" i="1" s="1"/>
  <c r="I32" i="1"/>
  <c r="G32" i="1"/>
  <c r="D32" i="1"/>
  <c r="C32" i="1"/>
  <c r="APM32" i="1" s="1"/>
  <c r="APY31" i="1"/>
  <c r="APN31" i="1"/>
  <c r="AOE31" i="1"/>
  <c r="ANW31" i="1"/>
  <c r="ANO31" i="1"/>
  <c r="AMK31" i="1"/>
  <c r="ALT31" i="1"/>
  <c r="ALS31" i="1"/>
  <c r="AKU31" i="1"/>
  <c r="AKT31" i="1"/>
  <c r="AKL31" i="1"/>
  <c r="AKK31" i="1"/>
  <c r="AKD31" i="1"/>
  <c r="AJR31" i="1"/>
  <c r="AJC31" i="1"/>
  <c r="ADS31" i="1"/>
  <c r="ADJ31" i="1"/>
  <c r="ACW31" i="1"/>
  <c r="ABM31" i="1"/>
  <c r="ABH31" i="1"/>
  <c r="ABB31" i="1"/>
  <c r="AAD31" i="1"/>
  <c r="ZM31" i="1"/>
  <c r="ZH31" i="1"/>
  <c r="YC31" i="1"/>
  <c r="XQ31" i="1"/>
  <c r="XK31" i="1"/>
  <c r="XB31" i="1"/>
  <c r="WT31" i="1"/>
  <c r="WS31" i="1"/>
  <c r="WK31" i="1"/>
  <c r="WJ31" i="1"/>
  <c r="VX31" i="1"/>
  <c r="VT31" i="1"/>
  <c r="VS31" i="1"/>
  <c r="VI31" i="1"/>
  <c r="VK31" i="1" s="1"/>
  <c r="VH31" i="1"/>
  <c r="VD31" i="1"/>
  <c r="UZ31" i="1"/>
  <c r="UX31" i="1"/>
  <c r="VE31" i="1" s="1"/>
  <c r="UW31" i="1"/>
  <c r="UV31" i="1"/>
  <c r="UT31" i="1"/>
  <c r="US31" i="1"/>
  <c r="UR31" i="1" s="1"/>
  <c r="UQ31" i="1"/>
  <c r="UO31" i="1"/>
  <c r="UN31" i="1"/>
  <c r="UM31" i="1"/>
  <c r="UL31" i="1"/>
  <c r="UU31" i="1" s="1"/>
  <c r="TZ31" i="1"/>
  <c r="UB31" i="1" s="1"/>
  <c r="TX31" i="1"/>
  <c r="TV31" i="1"/>
  <c r="TS31" i="1"/>
  <c r="TR31" i="1"/>
  <c r="TW31" i="1" s="1"/>
  <c r="TQ31" i="1"/>
  <c r="TL31" i="1"/>
  <c r="TJ31" i="1"/>
  <c r="TM31" i="1" s="1"/>
  <c r="TI31" i="1"/>
  <c r="TH31" i="1"/>
  <c r="TE31" i="1"/>
  <c r="TD31" i="1"/>
  <c r="TC31" i="1"/>
  <c r="TB31" i="1"/>
  <c r="SZ31" i="1"/>
  <c r="SX31" i="1"/>
  <c r="SV31" i="1"/>
  <c r="SU31" i="1"/>
  <c r="SY31" i="1" s="1"/>
  <c r="SN31" i="1"/>
  <c r="SK31" i="1"/>
  <c r="SJ31" i="1"/>
  <c r="SI31" i="1"/>
  <c r="SH31" i="1"/>
  <c r="SM31" i="1" s="1"/>
  <c r="SL31" i="1" s="1"/>
  <c r="SD31" i="1"/>
  <c r="RZ31" i="1"/>
  <c r="RX31" i="1"/>
  <c r="SB31" i="1" s="1"/>
  <c r="RW31" i="1"/>
  <c r="RV31" i="1"/>
  <c r="RU31" i="1" s="1"/>
  <c r="RT31" i="1"/>
  <c r="RP31" i="1"/>
  <c r="RS31" i="1" s="1"/>
  <c r="RR31" i="1" s="1"/>
  <c r="RM31" i="1"/>
  <c r="RL31" i="1"/>
  <c r="RK31" i="1"/>
  <c r="RJ31" i="1"/>
  <c r="RO31" i="1" s="1"/>
  <c r="RN31" i="1" s="1"/>
  <c r="RI31" i="1"/>
  <c r="QX31" i="1"/>
  <c r="RH31" i="1" s="1"/>
  <c r="QV31" i="1"/>
  <c r="QU31" i="1" s="1"/>
  <c r="QT31" i="1"/>
  <c r="QW31" i="1" s="1"/>
  <c r="PU31" i="1"/>
  <c r="PS31" i="1"/>
  <c r="PQ31" i="1"/>
  <c r="PP31" i="1"/>
  <c r="PT31" i="1" s="1"/>
  <c r="OT31" i="1"/>
  <c r="OR31" i="1"/>
  <c r="OV31" i="1" s="1"/>
  <c r="NW31" i="1"/>
  <c r="NU31" i="1"/>
  <c r="NT31" i="1"/>
  <c r="NS31" i="1"/>
  <c r="NR31" i="1"/>
  <c r="NV31" i="1" s="1"/>
  <c r="NN31" i="1"/>
  <c r="NL31" i="1"/>
  <c r="NO31" i="1" s="1"/>
  <c r="NI31" i="1"/>
  <c r="NG31" i="1"/>
  <c r="NF31" i="1"/>
  <c r="NK31" i="1" s="1"/>
  <c r="NJ31" i="1" s="1"/>
  <c r="NE31" i="1"/>
  <c r="NC31" i="1"/>
  <c r="NB31" i="1"/>
  <c r="NA31" i="1"/>
  <c r="MZ31" i="1"/>
  <c r="ND31" i="1" s="1"/>
  <c r="MY31" i="1"/>
  <c r="MW31" i="1"/>
  <c r="MU31" i="1"/>
  <c r="MT31" i="1"/>
  <c r="MX31" i="1" s="1"/>
  <c r="MN31" i="1"/>
  <c r="MP31" i="1" s="1"/>
  <c r="MK31" i="1"/>
  <c r="MJ31" i="1"/>
  <c r="MI31" i="1"/>
  <c r="MH31" i="1"/>
  <c r="MM31" i="1" s="1"/>
  <c r="ML31" i="1" s="1"/>
  <c r="ME31" i="1"/>
  <c r="MD31" i="1" s="1"/>
  <c r="MB31" i="1"/>
  <c r="MG31" i="1" s="1"/>
  <c r="LV31" i="1"/>
  <c r="LX31" i="1" s="1"/>
  <c r="LS31" i="1"/>
  <c r="LR31" i="1"/>
  <c r="LQ31" i="1"/>
  <c r="LP31" i="1"/>
  <c r="LU31" i="1" s="1"/>
  <c r="LT31" i="1" s="1"/>
  <c r="LL31" i="1"/>
  <c r="LJ31" i="1"/>
  <c r="LI31" i="1" s="1"/>
  <c r="LG31" i="1"/>
  <c r="LE31" i="1"/>
  <c r="LD31" i="1"/>
  <c r="LH31" i="1" s="1"/>
  <c r="LC31" i="1"/>
  <c r="LA31" i="1"/>
  <c r="KZ31" i="1"/>
  <c r="KY31" i="1"/>
  <c r="KX31" i="1"/>
  <c r="LB31" i="1" s="1"/>
  <c r="KW31" i="1"/>
  <c r="KU31" i="1"/>
  <c r="KT31" i="1" s="1"/>
  <c r="KR31" i="1"/>
  <c r="KQ31" i="1"/>
  <c r="KV31" i="1" s="1"/>
  <c r="JY31" i="1"/>
  <c r="KM31" i="1" s="1"/>
  <c r="KG31" i="1" l="1"/>
  <c r="KP31" i="1"/>
  <c r="KO31" i="1" s="1"/>
  <c r="RB31" i="1"/>
  <c r="VR31" i="1"/>
  <c r="VQ31" i="1" s="1"/>
  <c r="NC32" i="1"/>
  <c r="NB32" i="1"/>
  <c r="AW34" i="1"/>
  <c r="AX34" i="1"/>
  <c r="AV34" i="1"/>
  <c r="AU34" i="1" s="1"/>
  <c r="AT34" i="1"/>
  <c r="KE31" i="1"/>
  <c r="KI31" i="1"/>
  <c r="NQ31" i="1"/>
  <c r="NP31" i="1" s="1"/>
  <c r="QZ31" i="1"/>
  <c r="RD31" i="1"/>
  <c r="SG31" i="1"/>
  <c r="SF31" i="1" s="1"/>
  <c r="TO31" i="1"/>
  <c r="TN31" i="1" s="1"/>
  <c r="UG31" i="1"/>
  <c r="UK31" i="1"/>
  <c r="VB31" i="1"/>
  <c r="VG31" i="1"/>
  <c r="VF31" i="1" s="1"/>
  <c r="VO31" i="1"/>
  <c r="U32" i="1"/>
  <c r="T32" i="1" s="1"/>
  <c r="AK32" i="1"/>
  <c r="AW32" i="1"/>
  <c r="AV32" i="1" s="1"/>
  <c r="KB31" i="1"/>
  <c r="KF31" i="1"/>
  <c r="KJ31" i="1"/>
  <c r="KN31" i="1"/>
  <c r="KS31" i="1"/>
  <c r="LF31" i="1"/>
  <c r="LK31" i="1"/>
  <c r="LY31" i="1"/>
  <c r="MC31" i="1"/>
  <c r="MQ31" i="1"/>
  <c r="MV31" i="1"/>
  <c r="NH31" i="1"/>
  <c r="NM31" i="1"/>
  <c r="OS31" i="1"/>
  <c r="OW31" i="1"/>
  <c r="PR31" i="1"/>
  <c r="RA31" i="1"/>
  <c r="RE31" i="1"/>
  <c r="RY31" i="1"/>
  <c r="SC31" i="1"/>
  <c r="SW31" i="1"/>
  <c r="TA31" i="1"/>
  <c r="TG31" i="1"/>
  <c r="TF31" i="1" s="1"/>
  <c r="TK31" i="1"/>
  <c r="TP31" i="1"/>
  <c r="TU31" i="1"/>
  <c r="TT31" i="1" s="1"/>
  <c r="TY31" i="1"/>
  <c r="UC31" i="1"/>
  <c r="UH31" i="1"/>
  <c r="UP31" i="1"/>
  <c r="UY31" i="1"/>
  <c r="VC31" i="1"/>
  <c r="VL31" i="1"/>
  <c r="VP31" i="1"/>
  <c r="E32" i="1"/>
  <c r="V32" i="1"/>
  <c r="AF32" i="1"/>
  <c r="AX32" i="1"/>
  <c r="BH32" i="1"/>
  <c r="BZ32" i="1"/>
  <c r="CJ32" i="1"/>
  <c r="DB32" i="1"/>
  <c r="DN32" i="1"/>
  <c r="DM32" i="1" s="1"/>
  <c r="DU32" i="1"/>
  <c r="EA32" i="1"/>
  <c r="ES32" i="1"/>
  <c r="FI32" i="1"/>
  <c r="FU32" i="1"/>
  <c r="GK32" i="1"/>
  <c r="GW32" i="1"/>
  <c r="HL32" i="1"/>
  <c r="HX32" i="1"/>
  <c r="KM32" i="1"/>
  <c r="KH32" i="1"/>
  <c r="KD32" i="1"/>
  <c r="JZ32" i="1"/>
  <c r="KP32" i="1"/>
  <c r="KL32" i="1"/>
  <c r="KG32" i="1"/>
  <c r="KE32" i="1"/>
  <c r="KN32" i="1"/>
  <c r="LS32" i="1"/>
  <c r="LR32" i="1" s="1"/>
  <c r="LQ32" i="1"/>
  <c r="NE32" i="1"/>
  <c r="NU32" i="1"/>
  <c r="NT32" i="1"/>
  <c r="UG32" i="1"/>
  <c r="UC32" i="1"/>
  <c r="UK32" i="1"/>
  <c r="UF32" i="1"/>
  <c r="UB32" i="1"/>
  <c r="UJ32" i="1"/>
  <c r="UE32" i="1"/>
  <c r="UA32" i="1"/>
  <c r="WB32" i="1"/>
  <c r="XX32" i="1"/>
  <c r="YK32" i="1"/>
  <c r="YJ32" i="1" s="1"/>
  <c r="ZD32" i="1"/>
  <c r="ZC32" i="1" s="1"/>
  <c r="ZP32" i="1"/>
  <c r="AAH32" i="1"/>
  <c r="ABA32" i="1"/>
  <c r="ABI32" i="1"/>
  <c r="ABZ32" i="1"/>
  <c r="ACS32" i="1"/>
  <c r="ADI32" i="1"/>
  <c r="AEH32" i="1"/>
  <c r="AFB32" i="1"/>
  <c r="AFA32" i="1" s="1"/>
  <c r="AFU32" i="1"/>
  <c r="AGN32" i="1"/>
  <c r="AHG32" i="1"/>
  <c r="AHZ32" i="1"/>
  <c r="AIR32" i="1"/>
  <c r="AJE32" i="1"/>
  <c r="AKP32" i="1"/>
  <c r="ALB32" i="1"/>
  <c r="AME32" i="1"/>
  <c r="AMQ32" i="1"/>
  <c r="ANI32" i="1"/>
  <c r="AOA32" i="1"/>
  <c r="AOQ32" i="1"/>
  <c r="UK33" i="1"/>
  <c r="UF33" i="1"/>
  <c r="UB33" i="1"/>
  <c r="UJ33" i="1"/>
  <c r="UD33" i="1"/>
  <c r="UI33" i="1"/>
  <c r="UH33" i="1" s="1"/>
  <c r="UC33" i="1"/>
  <c r="UG33" i="1"/>
  <c r="UA33" i="1"/>
  <c r="AR34" i="1"/>
  <c r="AM34" i="1"/>
  <c r="AQ34" i="1"/>
  <c r="AP34" i="1" s="1"/>
  <c r="AO34" i="1"/>
  <c r="AN34" i="1"/>
  <c r="GW34" i="1"/>
  <c r="GV34" i="1" s="1"/>
  <c r="GX34" i="1"/>
  <c r="GU34" i="1"/>
  <c r="GT34" i="1"/>
  <c r="LW34" i="1"/>
  <c r="LZ34" i="1"/>
  <c r="MA34" i="1"/>
  <c r="LY34" i="1"/>
  <c r="LX34" i="1" s="1"/>
  <c r="MS31" i="1"/>
  <c r="MR31" i="1" s="1"/>
  <c r="RG31" i="1"/>
  <c r="RF31" i="1" s="1"/>
  <c r="UE31" i="1"/>
  <c r="UD31" i="1" s="1"/>
  <c r="AY32" i="1"/>
  <c r="CA32" i="1"/>
  <c r="QW32" i="1"/>
  <c r="QV32" i="1" s="1"/>
  <c r="QU32" i="1"/>
  <c r="CV34" i="1"/>
  <c r="CQ34" i="1"/>
  <c r="CU34" i="1"/>
  <c r="CT34" i="1" s="1"/>
  <c r="CS34" i="1"/>
  <c r="CR34" i="1"/>
  <c r="JZ31" i="1"/>
  <c r="KD31" i="1"/>
  <c r="KH31" i="1"/>
  <c r="KL31" i="1"/>
  <c r="LM31" i="1"/>
  <c r="LW31" i="1"/>
  <c r="MA31" i="1"/>
  <c r="MF31" i="1"/>
  <c r="MO31" i="1"/>
  <c r="OU31" i="1"/>
  <c r="QY31" i="1"/>
  <c r="RC31" i="1"/>
  <c r="RQ31" i="1"/>
  <c r="SA31" i="1"/>
  <c r="SE31" i="1"/>
  <c r="UA31" i="1"/>
  <c r="UF31" i="1"/>
  <c r="UJ31" i="1"/>
  <c r="VA31" i="1"/>
  <c r="VJ31" i="1"/>
  <c r="VN31" i="1"/>
  <c r="APU32" i="1"/>
  <c r="APQ32" i="1"/>
  <c r="APL32" i="1"/>
  <c r="APH32" i="1"/>
  <c r="APC32" i="1"/>
  <c r="APW32" i="1"/>
  <c r="APR32" i="1"/>
  <c r="APK32" i="1"/>
  <c r="APF32" i="1"/>
  <c r="APE32" i="1" s="1"/>
  <c r="AOY32" i="1"/>
  <c r="AOU32" i="1"/>
  <c r="AOT32" i="1" s="1"/>
  <c r="AOP32" i="1"/>
  <c r="AOL32" i="1"/>
  <c r="AOH32" i="1"/>
  <c r="AOD32" i="1"/>
  <c r="ANZ32" i="1"/>
  <c r="ANU32" i="1"/>
  <c r="ANQ32" i="1"/>
  <c r="ANL32" i="1"/>
  <c r="ANH32" i="1"/>
  <c r="ANG32" i="1" s="1"/>
  <c r="ANC32" i="1"/>
  <c r="AMX32" i="1"/>
  <c r="AMT32" i="1"/>
  <c r="AMP32" i="1"/>
  <c r="AML32" i="1"/>
  <c r="AMH32" i="1"/>
  <c r="AMD32" i="1"/>
  <c r="ALZ32" i="1"/>
  <c r="ALV32" i="1"/>
  <c r="ALR32" i="1"/>
  <c r="ALN32" i="1"/>
  <c r="ALI32" i="1"/>
  <c r="ALE32" i="1"/>
  <c r="ALA32" i="1"/>
  <c r="AKW32" i="1"/>
  <c r="AKS32" i="1"/>
  <c r="AKO32" i="1"/>
  <c r="AKG32" i="1"/>
  <c r="AKB32" i="1"/>
  <c r="AJX32" i="1"/>
  <c r="AJT32" i="1"/>
  <c r="AJP32" i="1"/>
  <c r="AJL32" i="1"/>
  <c r="AJH32" i="1"/>
  <c r="AJD32" i="1"/>
  <c r="AIZ32" i="1"/>
  <c r="AIV32" i="1"/>
  <c r="AIU32" i="1" s="1"/>
  <c r="AIQ32" i="1"/>
  <c r="AIL32" i="1"/>
  <c r="AIH32" i="1"/>
  <c r="AIC32" i="1"/>
  <c r="AHY32" i="1"/>
  <c r="AHT32" i="1"/>
  <c r="AHP32" i="1"/>
  <c r="AHO32" i="1" s="1"/>
  <c r="AHK32" i="1"/>
  <c r="AHF32" i="1"/>
  <c r="AHA32" i="1"/>
  <c r="AGV32" i="1"/>
  <c r="AGR32" i="1"/>
  <c r="AGQ32" i="1" s="1"/>
  <c r="AGM32" i="1"/>
  <c r="AGH32" i="1"/>
  <c r="AGC32" i="1"/>
  <c r="AFX32" i="1"/>
  <c r="AFT32" i="1"/>
  <c r="AFS32" i="1" s="1"/>
  <c r="AFO32" i="1"/>
  <c r="AFJ32" i="1"/>
  <c r="AFE32" i="1"/>
  <c r="AEZ32" i="1"/>
  <c r="AEV32" i="1"/>
  <c r="AEU32" i="1" s="1"/>
  <c r="AEQ32" i="1"/>
  <c r="AEL32" i="1"/>
  <c r="AEG32" i="1"/>
  <c r="AEB32" i="1"/>
  <c r="ADX32" i="1"/>
  <c r="ADT32" i="1"/>
  <c r="ADP32" i="1"/>
  <c r="ADL32" i="1"/>
  <c r="ADH32" i="1"/>
  <c r="ADD32" i="1"/>
  <c r="ACZ32" i="1"/>
  <c r="ACV32" i="1"/>
  <c r="ACR32" i="1"/>
  <c r="ACQ32" i="1" s="1"/>
  <c r="ACM32" i="1"/>
  <c r="ACL32" i="1" s="1"/>
  <c r="ACH32" i="1"/>
  <c r="ACC32" i="1"/>
  <c r="ABY32" i="1"/>
  <c r="ABX32" i="1" s="1"/>
  <c r="ABT32" i="1"/>
  <c r="ABP32" i="1"/>
  <c r="ABL32" i="1"/>
  <c r="ABD32" i="1"/>
  <c r="AAZ32" i="1"/>
  <c r="AAU32" i="1"/>
  <c r="AAQ32" i="1"/>
  <c r="AAP32" i="1" s="1"/>
  <c r="AAK32" i="1"/>
  <c r="AAG32" i="1"/>
  <c r="AAB32" i="1"/>
  <c r="ZX32" i="1"/>
  <c r="ZS32" i="1"/>
  <c r="ZO32" i="1"/>
  <c r="ZK32" i="1"/>
  <c r="ZG32" i="1"/>
  <c r="ZB32" i="1"/>
  <c r="YX32" i="1"/>
  <c r="YS32" i="1"/>
  <c r="YN32" i="1"/>
  <c r="YI32" i="1"/>
  <c r="YE32" i="1"/>
  <c r="YA32" i="1"/>
  <c r="XW32" i="1"/>
  <c r="XS32" i="1"/>
  <c r="XR32" i="1" s="1"/>
  <c r="XN32" i="1"/>
  <c r="XJ32" i="1"/>
  <c r="XF32" i="1"/>
  <c r="XA32" i="1"/>
  <c r="WW32" i="1"/>
  <c r="WR32" i="1"/>
  <c r="WN32" i="1"/>
  <c r="WI32" i="1"/>
  <c r="WE32" i="1"/>
  <c r="WA32" i="1"/>
  <c r="VV32" i="1"/>
  <c r="APV32" i="1"/>
  <c r="APP32" i="1"/>
  <c r="APO32" i="1" s="1"/>
  <c r="APJ32" i="1"/>
  <c r="APD32" i="1"/>
  <c r="AOX32" i="1"/>
  <c r="AOS32" i="1"/>
  <c r="AOO32" i="1"/>
  <c r="AOK32" i="1"/>
  <c r="AOG32" i="1"/>
  <c r="AOC32" i="1"/>
  <c r="ANY32" i="1"/>
  <c r="ANT32" i="1"/>
  <c r="ANP32" i="1"/>
  <c r="ANO32" i="1" s="1"/>
  <c r="ANK32" i="1"/>
  <c r="ANF32" i="1"/>
  <c r="ANB32" i="1"/>
  <c r="AMW32" i="1"/>
  <c r="AMS32" i="1"/>
  <c r="AMO32" i="1"/>
  <c r="AMG32" i="1"/>
  <c r="AMC32" i="1"/>
  <c r="ALY32" i="1"/>
  <c r="ALU32" i="1"/>
  <c r="ALQ32" i="1"/>
  <c r="ALM32" i="1"/>
  <c r="ALH32" i="1"/>
  <c r="ALD32" i="1"/>
  <c r="AKZ32" i="1"/>
  <c r="AKV32" i="1"/>
  <c r="AKR32" i="1"/>
  <c r="AKN32" i="1"/>
  <c r="AKJ32" i="1"/>
  <c r="AKF32" i="1"/>
  <c r="AKE32" i="1" s="1"/>
  <c r="AKA32" i="1"/>
  <c r="AJW32" i="1"/>
  <c r="AJS32" i="1"/>
  <c r="AJO32" i="1"/>
  <c r="AJK32" i="1"/>
  <c r="AJG32" i="1"/>
  <c r="AIY32" i="1"/>
  <c r="AIT32" i="1"/>
  <c r="AIP32" i="1"/>
  <c r="AIK32" i="1"/>
  <c r="AIG32" i="1"/>
  <c r="AIB32" i="1"/>
  <c r="AHX32" i="1"/>
  <c r="AHW32" i="1" s="1"/>
  <c r="AHS32" i="1"/>
  <c r="AHN32" i="1"/>
  <c r="AHJ32" i="1"/>
  <c r="AHI32" i="1" s="1"/>
  <c r="AHE32" i="1"/>
  <c r="AGZ32" i="1"/>
  <c r="AGU32" i="1"/>
  <c r="AGP32" i="1"/>
  <c r="AGL32" i="1"/>
  <c r="AGK32" i="1" s="1"/>
  <c r="AGG32" i="1"/>
  <c r="AGB32" i="1"/>
  <c r="AFW32" i="1"/>
  <c r="AFR32" i="1"/>
  <c r="AFN32" i="1"/>
  <c r="AFM32" i="1" s="1"/>
  <c r="AFI32" i="1"/>
  <c r="AFD32" i="1"/>
  <c r="AEY32" i="1"/>
  <c r="AET32" i="1"/>
  <c r="AEP32" i="1"/>
  <c r="AEO32" i="1" s="1"/>
  <c r="AEK32" i="1"/>
  <c r="AEF32" i="1"/>
  <c r="AEA32" i="1"/>
  <c r="ADW32" i="1"/>
  <c r="ADO32" i="1"/>
  <c r="ADK32" i="1"/>
  <c r="ADG32" i="1"/>
  <c r="ADC32" i="1"/>
  <c r="ACY32" i="1"/>
  <c r="ACU32" i="1"/>
  <c r="ACP32" i="1"/>
  <c r="ACK32" i="1"/>
  <c r="ACG32" i="1"/>
  <c r="ACF32" i="1" s="1"/>
  <c r="ACB32" i="1"/>
  <c r="ABW32" i="1"/>
  <c r="ABS32" i="1"/>
  <c r="ABO32" i="1"/>
  <c r="ABK32" i="1"/>
  <c r="ABG32" i="1"/>
  <c r="ABC32" i="1"/>
  <c r="AAY32" i="1"/>
  <c r="AAT32" i="1"/>
  <c r="AAO32" i="1"/>
  <c r="AAJ32" i="1"/>
  <c r="AAF32" i="1"/>
  <c r="AAA32" i="1"/>
  <c r="ZW32" i="1"/>
  <c r="ZR32" i="1"/>
  <c r="ZN32" i="1"/>
  <c r="ZJ32" i="1"/>
  <c r="ZF32" i="1"/>
  <c r="ZA32" i="1"/>
  <c r="YW32" i="1"/>
  <c r="YV32" i="1" s="1"/>
  <c r="YR32" i="1"/>
  <c r="YM32" i="1"/>
  <c r="YH32" i="1"/>
  <c r="YD32" i="1"/>
  <c r="XZ32" i="1"/>
  <c r="XV32" i="1"/>
  <c r="XM32" i="1"/>
  <c r="XI32" i="1"/>
  <c r="XE32" i="1"/>
  <c r="WZ32" i="1"/>
  <c r="WV32" i="1"/>
  <c r="WQ32" i="1"/>
  <c r="WM32" i="1"/>
  <c r="WH32" i="1"/>
  <c r="WD32" i="1"/>
  <c r="VZ32" i="1"/>
  <c r="VU32" i="1"/>
  <c r="VT32" i="1" s="1"/>
  <c r="F32" i="1"/>
  <c r="APT32" i="1"/>
  <c r="API32" i="1"/>
  <c r="APB32" i="1"/>
  <c r="APA32" i="1" s="1"/>
  <c r="AOW32" i="1"/>
  <c r="AOR32" i="1"/>
  <c r="AON32" i="1"/>
  <c r="AOJ32" i="1"/>
  <c r="AOF32" i="1"/>
  <c r="AOB32" i="1"/>
  <c r="ANX32" i="1"/>
  <c r="ANW32" i="1" s="1"/>
  <c r="ANS32" i="1"/>
  <c r="ANN32" i="1"/>
  <c r="ANJ32" i="1"/>
  <c r="ANE32" i="1"/>
  <c r="ANA32" i="1"/>
  <c r="AMV32" i="1"/>
  <c r="AMR32" i="1"/>
  <c r="AMN32" i="1"/>
  <c r="AMJ32" i="1"/>
  <c r="AMF32" i="1"/>
  <c r="AMB32" i="1"/>
  <c r="ALX32" i="1"/>
  <c r="ALP32" i="1"/>
  <c r="ALL32" i="1"/>
  <c r="ALG32" i="1"/>
  <c r="ALC32" i="1"/>
  <c r="AKY32" i="1"/>
  <c r="AKQ32" i="1"/>
  <c r="AKM32" i="1"/>
  <c r="AKI32" i="1"/>
  <c r="AJZ32" i="1"/>
  <c r="AJV32" i="1"/>
  <c r="AJN32" i="1"/>
  <c r="AJJ32" i="1"/>
  <c r="AJF32" i="1"/>
  <c r="AJB32" i="1"/>
  <c r="AIX32" i="1"/>
  <c r="AIS32" i="1"/>
  <c r="AIO32" i="1"/>
  <c r="AIJ32" i="1"/>
  <c r="AIF32" i="1"/>
  <c r="AIE32" i="1" s="1"/>
  <c r="AIA32" i="1"/>
  <c r="AHV32" i="1"/>
  <c r="AHR32" i="1"/>
  <c r="AHM32" i="1"/>
  <c r="AHH32" i="1"/>
  <c r="AHD32" i="1"/>
  <c r="AHC32" i="1" s="1"/>
  <c r="AGY32" i="1"/>
  <c r="AGT32" i="1"/>
  <c r="AGO32" i="1"/>
  <c r="AGJ32" i="1"/>
  <c r="AGF32" i="1"/>
  <c r="AGE32" i="1" s="1"/>
  <c r="AGA32" i="1"/>
  <c r="AFV32" i="1"/>
  <c r="AFQ32" i="1"/>
  <c r="AFL32" i="1"/>
  <c r="AFH32" i="1"/>
  <c r="AFG32" i="1" s="1"/>
  <c r="AFC32" i="1"/>
  <c r="AEX32" i="1"/>
  <c r="AES32" i="1"/>
  <c r="AEN32" i="1"/>
  <c r="AEJ32" i="1"/>
  <c r="AEI32" i="1" s="1"/>
  <c r="AEE32" i="1"/>
  <c r="AED32" i="1" s="1"/>
  <c r="ADZ32" i="1"/>
  <c r="ADV32" i="1"/>
  <c r="ADR32" i="1"/>
  <c r="ADN32" i="1"/>
  <c r="ADF32" i="1"/>
  <c r="ADB32" i="1"/>
  <c r="ACX32" i="1"/>
  <c r="ACT32" i="1"/>
  <c r="ACO32" i="1"/>
  <c r="ACJ32" i="1"/>
  <c r="ACE32" i="1"/>
  <c r="ACA32" i="1"/>
  <c r="ABV32" i="1"/>
  <c r="ABR32" i="1"/>
  <c r="ABN32" i="1"/>
  <c r="ABJ32" i="1"/>
  <c r="ABF32" i="1"/>
  <c r="AAX32" i="1"/>
  <c r="AAS32" i="1"/>
  <c r="AAN32" i="1"/>
  <c r="AAI32" i="1"/>
  <c r="AAE32" i="1"/>
  <c r="AAD32" i="1" s="1"/>
  <c r="ZZ32" i="1"/>
  <c r="ZV32" i="1"/>
  <c r="ZQ32" i="1"/>
  <c r="ZI32" i="1"/>
  <c r="ZE32" i="1"/>
  <c r="YZ32" i="1"/>
  <c r="YU32" i="1"/>
  <c r="YQ32" i="1"/>
  <c r="YL32" i="1"/>
  <c r="YG32" i="1"/>
  <c r="XY32" i="1"/>
  <c r="XU32" i="1"/>
  <c r="XP32" i="1"/>
  <c r="XL32" i="1"/>
  <c r="XH32" i="1"/>
  <c r="XD32" i="1"/>
  <c r="WY32" i="1"/>
  <c r="WU32" i="1"/>
  <c r="WT32" i="1" s="1"/>
  <c r="WP32" i="1"/>
  <c r="WL32" i="1"/>
  <c r="WK32" i="1" s="1"/>
  <c r="WG32" i="1"/>
  <c r="WC32" i="1"/>
  <c r="VY32" i="1"/>
  <c r="VX32" i="1" s="1"/>
  <c r="H32" i="1"/>
  <c r="R32" i="1"/>
  <c r="AJ32" i="1"/>
  <c r="AT32" i="1"/>
  <c r="BL32" i="1"/>
  <c r="BK32" i="1" s="1"/>
  <c r="BV32" i="1"/>
  <c r="CN32" i="1"/>
  <c r="CX32" i="1"/>
  <c r="EC32" i="1"/>
  <c r="DY32" i="1"/>
  <c r="ED32" i="1"/>
  <c r="EU32" i="1"/>
  <c r="FW32" i="1"/>
  <c r="GY32" i="1"/>
  <c r="IA32" i="1"/>
  <c r="NA32" i="1"/>
  <c r="XC32" i="1"/>
  <c r="XB32" i="1" s="1"/>
  <c r="YT32" i="1"/>
  <c r="ZL32" i="1"/>
  <c r="ZY32" i="1"/>
  <c r="AAR32" i="1"/>
  <c r="ABE32" i="1"/>
  <c r="ABQ32" i="1"/>
  <c r="ACI32" i="1"/>
  <c r="ADA32" i="1"/>
  <c r="ADM32" i="1"/>
  <c r="ADY32" i="1"/>
  <c r="AER32" i="1"/>
  <c r="AFK32" i="1"/>
  <c r="AGD32" i="1"/>
  <c r="AGX32" i="1"/>
  <c r="AGW32" i="1" s="1"/>
  <c r="AHQ32" i="1"/>
  <c r="AII32" i="1"/>
  <c r="AJA32" i="1"/>
  <c r="AJM32" i="1"/>
  <c r="AJY32" i="1"/>
  <c r="ALK32" i="1"/>
  <c r="ALJ32" i="1" s="1"/>
  <c r="ALW32" i="1"/>
  <c r="AMZ32" i="1"/>
  <c r="AMY32" i="1" s="1"/>
  <c r="ANR32" i="1"/>
  <c r="AOI32" i="1"/>
  <c r="AOZ32" i="1"/>
  <c r="APS32" i="1"/>
  <c r="FE33" i="1"/>
  <c r="FH33" i="1"/>
  <c r="FG33" i="1"/>
  <c r="FF33" i="1" s="1"/>
  <c r="FD33" i="1"/>
  <c r="GG33" i="1"/>
  <c r="GJ33" i="1"/>
  <c r="GI33" i="1"/>
  <c r="GH33" i="1" s="1"/>
  <c r="GF33" i="1"/>
  <c r="HI33" i="1"/>
  <c r="HL33" i="1"/>
  <c r="HK33" i="1"/>
  <c r="HJ33" i="1" s="1"/>
  <c r="HH33" i="1"/>
  <c r="UT33" i="1"/>
  <c r="US33" i="1" s="1"/>
  <c r="UO33" i="1"/>
  <c r="UV33" i="1"/>
  <c r="UP33" i="1"/>
  <c r="UU33" i="1"/>
  <c r="UN33" i="1"/>
  <c r="UR33" i="1"/>
  <c r="UM33" i="1"/>
  <c r="AY34" i="1"/>
  <c r="CZ34" i="1"/>
  <c r="DA34" i="1"/>
  <c r="CY34" i="1"/>
  <c r="CX34" i="1"/>
  <c r="EN34" i="1"/>
  <c r="EI34" i="1"/>
  <c r="EM34" i="1"/>
  <c r="EL34" i="1" s="1"/>
  <c r="EK34" i="1"/>
  <c r="EJ34" i="1"/>
  <c r="LG34" i="1"/>
  <c r="LI34" i="1"/>
  <c r="LH34" i="1" s="1"/>
  <c r="LF34" i="1"/>
  <c r="LE34" i="1"/>
  <c r="LM36" i="1"/>
  <c r="LO36" i="1"/>
  <c r="LK36" i="1"/>
  <c r="LN36" i="1"/>
  <c r="LL36" i="1"/>
  <c r="KC31" i="1"/>
  <c r="KK31" i="1"/>
  <c r="LZ31" i="1"/>
  <c r="UI31" i="1"/>
  <c r="VM31" i="1"/>
  <c r="W32" i="1"/>
  <c r="DC32" i="1"/>
  <c r="LN32" i="1"/>
  <c r="LM32" i="1"/>
  <c r="LL32" i="1" s="1"/>
  <c r="MQ35" i="1"/>
  <c r="MP35" i="1"/>
  <c r="MO35" i="1"/>
  <c r="MR35" i="1"/>
  <c r="MS35" i="1"/>
  <c r="KA31" i="1"/>
  <c r="LO31" i="1"/>
  <c r="LN31" i="1" s="1"/>
  <c r="BM32" i="1"/>
  <c r="BY32" i="1"/>
  <c r="CO32" i="1"/>
  <c r="DA32" i="1"/>
  <c r="CZ32" i="1" s="1"/>
  <c r="KZ32" i="1"/>
  <c r="KY32" i="1"/>
  <c r="LO32" i="1"/>
  <c r="MK32" i="1"/>
  <c r="MJ32" i="1" s="1"/>
  <c r="MI32" i="1"/>
  <c r="ND32" i="1"/>
  <c r="VP32" i="1"/>
  <c r="VL32" i="1"/>
  <c r="VO32" i="1"/>
  <c r="VK32" i="1"/>
  <c r="VN32" i="1"/>
  <c r="VJ32" i="1"/>
  <c r="VW32" i="1"/>
  <c r="WO32" i="1"/>
  <c r="XG32" i="1"/>
  <c r="XT32" i="1"/>
  <c r="YF32" i="1"/>
  <c r="YY32" i="1"/>
  <c r="AAC32" i="1"/>
  <c r="AAW32" i="1"/>
  <c r="AAV32" i="1" s="1"/>
  <c r="ABU32" i="1"/>
  <c r="ACN32" i="1"/>
  <c r="ADE32" i="1"/>
  <c r="ADQ32" i="1"/>
  <c r="AEC32" i="1"/>
  <c r="AEW32" i="1"/>
  <c r="AFP32" i="1"/>
  <c r="AGI32" i="1"/>
  <c r="AHB32" i="1"/>
  <c r="AHU32" i="1"/>
  <c r="AIN32" i="1"/>
  <c r="AIM32" i="1" s="1"/>
  <c r="AJQ32" i="1"/>
  <c r="AKC32" i="1"/>
  <c r="AKX32" i="1"/>
  <c r="ALO32" i="1"/>
  <c r="AMA32" i="1"/>
  <c r="AMM32" i="1"/>
  <c r="AND32" i="1"/>
  <c r="ANV32" i="1"/>
  <c r="AOM32" i="1"/>
  <c r="APG32" i="1"/>
  <c r="APX32" i="1"/>
  <c r="ES34" i="1"/>
  <c r="ER34" i="1" s="1"/>
  <c r="ET34" i="1"/>
  <c r="EQ34" i="1"/>
  <c r="EP34" i="1"/>
  <c r="GR34" i="1"/>
  <c r="GM34" i="1"/>
  <c r="GQ34" i="1"/>
  <c r="GP34" i="1"/>
  <c r="GO34" i="1" s="1"/>
  <c r="GN34" i="1"/>
  <c r="LN34" i="1"/>
  <c r="LL34" i="1"/>
  <c r="LO34" i="1"/>
  <c r="LM34" i="1"/>
  <c r="LK34" i="1"/>
  <c r="FA36" i="1"/>
  <c r="EW36" i="1"/>
  <c r="EY36" i="1"/>
  <c r="EZ36" i="1"/>
  <c r="EX36" i="1"/>
  <c r="FB36" i="1"/>
  <c r="LH32" i="1"/>
  <c r="MA32" i="1"/>
  <c r="LZ32" i="1" s="1"/>
  <c r="MS32" i="1"/>
  <c r="NK32" i="1"/>
  <c r="RA32" i="1"/>
  <c r="QZ32" i="1" s="1"/>
  <c r="RE32" i="1"/>
  <c r="SB32" i="1"/>
  <c r="SF32" i="1"/>
  <c r="SZ32" i="1"/>
  <c r="SY32" i="1" s="1"/>
  <c r="TD32" i="1"/>
  <c r="TI32" i="1"/>
  <c r="TW32" i="1"/>
  <c r="TV32" i="1" s="1"/>
  <c r="UN32" i="1"/>
  <c r="UR32" i="1"/>
  <c r="UW32" i="1"/>
  <c r="W33" i="1"/>
  <c r="AY33" i="1"/>
  <c r="CA33" i="1"/>
  <c r="DC33" i="1"/>
  <c r="LI33" i="1"/>
  <c r="NE33" i="1"/>
  <c r="VO33" i="1"/>
  <c r="VK33" i="1"/>
  <c r="VN33" i="1"/>
  <c r="XX33" i="1"/>
  <c r="YH33" i="1"/>
  <c r="YP33" i="1"/>
  <c r="YO33" i="1" s="1"/>
  <c r="YU33" i="1"/>
  <c r="ZA33" i="1"/>
  <c r="ZR33" i="1"/>
  <c r="ZY33" i="1"/>
  <c r="AAE33" i="1"/>
  <c r="AAD33" i="1" s="1"/>
  <c r="AAJ33" i="1"/>
  <c r="AAR33" i="1"/>
  <c r="AAX33" i="1"/>
  <c r="ABC33" i="1"/>
  <c r="ABR33" i="1"/>
  <c r="ABW33" i="1"/>
  <c r="ACD33" i="1"/>
  <c r="ACJ33" i="1"/>
  <c r="ACP33" i="1"/>
  <c r="ADB33" i="1"/>
  <c r="ADG33" i="1"/>
  <c r="ADM33" i="1"/>
  <c r="ADR33" i="1"/>
  <c r="ADW33" i="1"/>
  <c r="AEC33" i="1"/>
  <c r="AEJ33" i="1"/>
  <c r="AEI33" i="1" s="1"/>
  <c r="AEP33" i="1"/>
  <c r="AEO33" i="1" s="1"/>
  <c r="AEW33" i="1"/>
  <c r="AFC33" i="1"/>
  <c r="AFI33" i="1"/>
  <c r="AFP33" i="1"/>
  <c r="AFV33" i="1"/>
  <c r="AGB33" i="1"/>
  <c r="AGI33" i="1"/>
  <c r="AGO33" i="1"/>
  <c r="AGU33" i="1"/>
  <c r="AHB33" i="1"/>
  <c r="AHH33" i="1"/>
  <c r="AHN33" i="1"/>
  <c r="AHU33" i="1"/>
  <c r="AIA33" i="1"/>
  <c r="AIG33" i="1"/>
  <c r="AIN33" i="1"/>
  <c r="AIM33" i="1" s="1"/>
  <c r="AIS33" i="1"/>
  <c r="AIY33" i="1"/>
  <c r="AJE33" i="1"/>
  <c r="AJJ33" i="1"/>
  <c r="AJO33" i="1"/>
  <c r="AJU33" i="1"/>
  <c r="AJZ33" i="1"/>
  <c r="AKF33" i="1"/>
  <c r="AKE33" i="1" s="1"/>
  <c r="AKP33" i="1"/>
  <c r="AKZ33" i="1"/>
  <c r="ALF33" i="1"/>
  <c r="ALL33" i="1"/>
  <c r="ALQ33" i="1"/>
  <c r="ALW33" i="1"/>
  <c r="AMB33" i="1"/>
  <c r="AMG33" i="1"/>
  <c r="AMM33" i="1"/>
  <c r="AMR33" i="1"/>
  <c r="AMW33" i="1"/>
  <c r="AND33" i="1"/>
  <c r="ANJ33" i="1"/>
  <c r="ANP33" i="1"/>
  <c r="ANO33" i="1" s="1"/>
  <c r="ANV33" i="1"/>
  <c r="AOB33" i="1"/>
  <c r="AOG33" i="1"/>
  <c r="AOM33" i="1"/>
  <c r="AOR33" i="1"/>
  <c r="AOX33" i="1"/>
  <c r="APF33" i="1"/>
  <c r="APE33" i="1" s="1"/>
  <c r="APK33" i="1"/>
  <c r="APQ33" i="1"/>
  <c r="BF34" i="1"/>
  <c r="BA34" i="1"/>
  <c r="BM34" i="1"/>
  <c r="DC34" i="1"/>
  <c r="DE34" i="1"/>
  <c r="ED34" i="1"/>
  <c r="DZ34" i="1"/>
  <c r="EC34" i="1"/>
  <c r="FB34" i="1"/>
  <c r="EW34" i="1"/>
  <c r="FI34" i="1"/>
  <c r="HF34" i="1"/>
  <c r="HA34" i="1"/>
  <c r="HM34" i="1"/>
  <c r="MU34" i="1"/>
  <c r="MX34" i="1"/>
  <c r="RN34" i="1"/>
  <c r="RK34" i="1"/>
  <c r="GO36" i="1"/>
  <c r="GQ36" i="1"/>
  <c r="GM36" i="1"/>
  <c r="GP36" i="1"/>
  <c r="GN36" i="1"/>
  <c r="GR36" i="1"/>
  <c r="HM32" i="1"/>
  <c r="HS32" i="1"/>
  <c r="HR32" i="1" s="1"/>
  <c r="IF32" i="1"/>
  <c r="IJ32" i="1"/>
  <c r="LE32" i="1"/>
  <c r="RB32" i="1"/>
  <c r="RF32" i="1"/>
  <c r="RY32" i="1"/>
  <c r="SG32" i="1"/>
  <c r="SM32" i="1"/>
  <c r="SV32" i="1"/>
  <c r="TE32" i="1"/>
  <c r="TS32" i="1"/>
  <c r="UO32" i="1"/>
  <c r="US32" i="1"/>
  <c r="VB32" i="1"/>
  <c r="APV33" i="1"/>
  <c r="APR33" i="1"/>
  <c r="APM33" i="1"/>
  <c r="API33" i="1"/>
  <c r="APD33" i="1"/>
  <c r="AOY33" i="1"/>
  <c r="AOU33" i="1"/>
  <c r="AOT33" i="1" s="1"/>
  <c r="AOP33" i="1"/>
  <c r="AOL33" i="1"/>
  <c r="AOH33" i="1"/>
  <c r="AOD33" i="1"/>
  <c r="ANZ33" i="1"/>
  <c r="ANU33" i="1"/>
  <c r="ANQ33" i="1"/>
  <c r="ANL33" i="1"/>
  <c r="ANH33" i="1"/>
  <c r="ANG33" i="1" s="1"/>
  <c r="ANC33" i="1"/>
  <c r="AMX33" i="1"/>
  <c r="AMT33" i="1"/>
  <c r="AMP33" i="1"/>
  <c r="AML33" i="1"/>
  <c r="AMH33" i="1"/>
  <c r="AMD33" i="1"/>
  <c r="ALZ33" i="1"/>
  <c r="ALV33" i="1"/>
  <c r="ALR33" i="1"/>
  <c r="ALN33" i="1"/>
  <c r="ALI33" i="1"/>
  <c r="ALE33" i="1"/>
  <c r="ALA33" i="1"/>
  <c r="AKW33" i="1"/>
  <c r="AKS33" i="1"/>
  <c r="AKO33" i="1"/>
  <c r="AKG33" i="1"/>
  <c r="AKB33" i="1"/>
  <c r="AJX33" i="1"/>
  <c r="AJT33" i="1"/>
  <c r="AJP33" i="1"/>
  <c r="AJL33" i="1"/>
  <c r="AJH33" i="1"/>
  <c r="AJD33" i="1"/>
  <c r="AIZ33" i="1"/>
  <c r="AIV33" i="1"/>
  <c r="AIU33" i="1" s="1"/>
  <c r="AIQ33" i="1"/>
  <c r="AIL33" i="1"/>
  <c r="AIH33" i="1"/>
  <c r="AIC33" i="1"/>
  <c r="AHY33" i="1"/>
  <c r="AHT33" i="1"/>
  <c r="AHP33" i="1"/>
  <c r="AHO33" i="1" s="1"/>
  <c r="AHK33" i="1"/>
  <c r="AHF33" i="1"/>
  <c r="AHA33" i="1"/>
  <c r="AGV33" i="1"/>
  <c r="AGR33" i="1"/>
  <c r="AGQ33" i="1" s="1"/>
  <c r="AGM33" i="1"/>
  <c r="AGH33" i="1"/>
  <c r="AGC33" i="1"/>
  <c r="AFX33" i="1"/>
  <c r="AFT33" i="1"/>
  <c r="AFS33" i="1" s="1"/>
  <c r="AFO33" i="1"/>
  <c r="AFJ33" i="1"/>
  <c r="AFE33" i="1"/>
  <c r="AEZ33" i="1"/>
  <c r="AEV33" i="1"/>
  <c r="AEU33" i="1" s="1"/>
  <c r="AEQ33" i="1"/>
  <c r="AEL33" i="1"/>
  <c r="AEG33" i="1"/>
  <c r="AEB33" i="1"/>
  <c r="ADX33" i="1"/>
  <c r="ADT33" i="1"/>
  <c r="ADP33" i="1"/>
  <c r="ADL33" i="1"/>
  <c r="ADH33" i="1"/>
  <c r="ADD33" i="1"/>
  <c r="ACZ33" i="1"/>
  <c r="ACV33" i="1"/>
  <c r="ACR33" i="1"/>
  <c r="ACQ33" i="1" s="1"/>
  <c r="ACM33" i="1"/>
  <c r="ACL33" i="1" s="1"/>
  <c r="ACH33" i="1"/>
  <c r="ACC33" i="1"/>
  <c r="ABY33" i="1"/>
  <c r="ABX33" i="1" s="1"/>
  <c r="ABT33" i="1"/>
  <c r="ABP33" i="1"/>
  <c r="ABL33" i="1"/>
  <c r="ABD33" i="1"/>
  <c r="AAZ33" i="1"/>
  <c r="AAU33" i="1"/>
  <c r="AAQ33" i="1"/>
  <c r="AAP33" i="1" s="1"/>
  <c r="AAK33" i="1"/>
  <c r="AAG33" i="1"/>
  <c r="AAB33" i="1"/>
  <c r="ZX33" i="1"/>
  <c r="ZS33" i="1"/>
  <c r="ZO33" i="1"/>
  <c r="ZK33" i="1"/>
  <c r="ZG33" i="1"/>
  <c r="ZB33" i="1"/>
  <c r="YX33" i="1"/>
  <c r="YS33" i="1"/>
  <c r="YN33" i="1"/>
  <c r="YI33" i="1"/>
  <c r="YE33" i="1"/>
  <c r="YA33" i="1"/>
  <c r="XW33" i="1"/>
  <c r="XS33" i="1"/>
  <c r="XR33" i="1" s="1"/>
  <c r="XN33" i="1"/>
  <c r="XI33" i="1"/>
  <c r="XE33" i="1"/>
  <c r="WZ33" i="1"/>
  <c r="WV33" i="1"/>
  <c r="WP33" i="1"/>
  <c r="WL33" i="1"/>
  <c r="WH33" i="1"/>
  <c r="WD33" i="1"/>
  <c r="VZ33" i="1"/>
  <c r="VU33" i="1"/>
  <c r="VT33" i="1" s="1"/>
  <c r="F33" i="1"/>
  <c r="H33" i="1"/>
  <c r="R33" i="1"/>
  <c r="AJ33" i="1"/>
  <c r="AT33" i="1"/>
  <c r="BL33" i="1"/>
  <c r="BV33" i="1"/>
  <c r="CN33" i="1"/>
  <c r="CX33" i="1"/>
  <c r="EC33" i="1"/>
  <c r="DY33" i="1"/>
  <c r="ED33" i="1"/>
  <c r="EU33" i="1"/>
  <c r="FW33" i="1"/>
  <c r="GY33" i="1"/>
  <c r="IA33" i="1"/>
  <c r="KO33" i="1"/>
  <c r="KK33" i="1"/>
  <c r="KF33" i="1"/>
  <c r="KB33" i="1"/>
  <c r="KD33" i="1"/>
  <c r="KJ33" i="1"/>
  <c r="KP33" i="1"/>
  <c r="KV33" i="1"/>
  <c r="LE33" i="1"/>
  <c r="MR33" i="1"/>
  <c r="NA33" i="1"/>
  <c r="RO33" i="1"/>
  <c r="RK33" i="1"/>
  <c r="RU33" i="1"/>
  <c r="SM33" i="1"/>
  <c r="TG33" i="1"/>
  <c r="TF33" i="1" s="1"/>
  <c r="VJ33" i="1"/>
  <c r="VQ33" i="1"/>
  <c r="VP33" i="1" s="1"/>
  <c r="VW33" i="1"/>
  <c r="WC33" i="1"/>
  <c r="WI33" i="1"/>
  <c r="WN33" i="1"/>
  <c r="WU33" i="1"/>
  <c r="WT33" i="1" s="1"/>
  <c r="XA33" i="1"/>
  <c r="XG33" i="1"/>
  <c r="XM33" i="1"/>
  <c r="XT33" i="1"/>
  <c r="XY33" i="1"/>
  <c r="YD33" i="1"/>
  <c r="YK33" i="1"/>
  <c r="YJ33" i="1" s="1"/>
  <c r="YQ33" i="1"/>
  <c r="YW33" i="1"/>
  <c r="YV33" i="1" s="1"/>
  <c r="ZD33" i="1"/>
  <c r="ZC33" i="1" s="1"/>
  <c r="ZI33" i="1"/>
  <c r="ZN33" i="1"/>
  <c r="ZU33" i="1"/>
  <c r="ZT33" i="1" s="1"/>
  <c r="ZZ33" i="1"/>
  <c r="AAF33" i="1"/>
  <c r="AAM33" i="1"/>
  <c r="AAL33" i="1" s="1"/>
  <c r="AAS33" i="1"/>
  <c r="AAY33" i="1"/>
  <c r="ABE33" i="1"/>
  <c r="ABI33" i="1"/>
  <c r="ABN33" i="1"/>
  <c r="ABS33" i="1"/>
  <c r="ABZ33" i="1"/>
  <c r="ACE33" i="1"/>
  <c r="ACK33" i="1"/>
  <c r="ACS33" i="1"/>
  <c r="ACX33" i="1"/>
  <c r="ADC33" i="1"/>
  <c r="ADI33" i="1"/>
  <c r="ADN33" i="1"/>
  <c r="ADY33" i="1"/>
  <c r="AEE33" i="1"/>
  <c r="AED33" i="1" s="1"/>
  <c r="AEK33" i="1"/>
  <c r="AER33" i="1"/>
  <c r="AEX33" i="1"/>
  <c r="AFD33" i="1"/>
  <c r="AFK33" i="1"/>
  <c r="AFQ33" i="1"/>
  <c r="AFW33" i="1"/>
  <c r="AGD33" i="1"/>
  <c r="AGJ33" i="1"/>
  <c r="AGP33" i="1"/>
  <c r="AGX33" i="1"/>
  <c r="AGW33" i="1" s="1"/>
  <c r="AHD33" i="1"/>
  <c r="AHC33" i="1" s="1"/>
  <c r="AHJ33" i="1"/>
  <c r="AHI33" i="1" s="1"/>
  <c r="AHQ33" i="1"/>
  <c r="AHV33" i="1"/>
  <c r="AIB33" i="1"/>
  <c r="AII33" i="1"/>
  <c r="AIO33" i="1"/>
  <c r="AIT33" i="1"/>
  <c r="AJA33" i="1"/>
  <c r="AJF33" i="1"/>
  <c r="AJK33" i="1"/>
  <c r="AJQ33" i="1"/>
  <c r="AJV33" i="1"/>
  <c r="AKA33" i="1"/>
  <c r="AKH33" i="1"/>
  <c r="AKQ33" i="1"/>
  <c r="AKV33" i="1"/>
  <c r="ALB33" i="1"/>
  <c r="ALG33" i="1"/>
  <c r="ALM33" i="1"/>
  <c r="ALX33" i="1"/>
  <c r="AMC33" i="1"/>
  <c r="AMI33" i="1"/>
  <c r="AMN33" i="1"/>
  <c r="AMS33" i="1"/>
  <c r="AMZ33" i="1"/>
  <c r="AMY33" i="1" s="1"/>
  <c r="ANE33" i="1"/>
  <c r="ANK33" i="1"/>
  <c r="ANR33" i="1"/>
  <c r="ANX33" i="1"/>
  <c r="ANW33" i="1" s="1"/>
  <c r="AOC33" i="1"/>
  <c r="AOI33" i="1"/>
  <c r="AON33" i="1"/>
  <c r="AOS33" i="1"/>
  <c r="AOZ33" i="1"/>
  <c r="APG33" i="1"/>
  <c r="APL33" i="1"/>
  <c r="APS33" i="1"/>
  <c r="APX33" i="1"/>
  <c r="P34" i="1"/>
  <c r="K34" i="1"/>
  <c r="W34" i="1"/>
  <c r="AJ34" i="1"/>
  <c r="BB34" i="1"/>
  <c r="BH34" i="1"/>
  <c r="BT34" i="1"/>
  <c r="BO34" i="1"/>
  <c r="BZ34" i="1"/>
  <c r="CN34" i="1"/>
  <c r="DF34" i="1"/>
  <c r="DS34" i="1"/>
  <c r="DY34" i="1"/>
  <c r="EE34" i="1"/>
  <c r="EX34" i="1"/>
  <c r="FD34" i="1"/>
  <c r="FP34" i="1"/>
  <c r="FK34" i="1"/>
  <c r="FW34" i="1"/>
  <c r="GJ34" i="1"/>
  <c r="GI34" i="1" s="1"/>
  <c r="HB34" i="1"/>
  <c r="HH34" i="1"/>
  <c r="HT34" i="1"/>
  <c r="HO34" i="1"/>
  <c r="IA34" i="1"/>
  <c r="IF34" i="1"/>
  <c r="KO34" i="1"/>
  <c r="KK34" i="1"/>
  <c r="KG34" i="1"/>
  <c r="KB34" i="1"/>
  <c r="KE34" i="1"/>
  <c r="KJ34" i="1"/>
  <c r="KP34" i="1"/>
  <c r="KV34" i="1"/>
  <c r="ML34" i="1"/>
  <c r="MI34" i="1"/>
  <c r="MW34" i="1"/>
  <c r="MV34" i="1" s="1"/>
  <c r="NS34" i="1"/>
  <c r="NV34" i="1"/>
  <c r="RM34" i="1"/>
  <c r="RL34" i="1" s="1"/>
  <c r="GK35" i="1"/>
  <c r="GG35" i="1"/>
  <c r="GH35" i="1"/>
  <c r="GF35" i="1"/>
  <c r="GI35" i="1"/>
  <c r="HE36" i="1"/>
  <c r="HA36" i="1"/>
  <c r="HC36" i="1"/>
  <c r="HD36" i="1"/>
  <c r="HB36" i="1"/>
  <c r="HF36" i="1"/>
  <c r="NH36" i="1"/>
  <c r="NK36" i="1"/>
  <c r="NG36" i="1"/>
  <c r="NI36" i="1"/>
  <c r="NJ36" i="1"/>
  <c r="RC32" i="1"/>
  <c r="UP32" i="1"/>
  <c r="U33" i="1"/>
  <c r="AK33" i="1"/>
  <c r="AW33" i="1"/>
  <c r="BM33" i="1"/>
  <c r="BY33" i="1"/>
  <c r="CO33" i="1"/>
  <c r="DA33" i="1"/>
  <c r="KW33" i="1"/>
  <c r="LG33" i="1"/>
  <c r="MS33" i="1"/>
  <c r="NC33" i="1"/>
  <c r="SN33" i="1"/>
  <c r="TA33" i="1"/>
  <c r="SV33" i="1"/>
  <c r="TH33" i="1"/>
  <c r="TX33" i="1"/>
  <c r="TS33" i="1"/>
  <c r="TY33" i="1"/>
  <c r="VL33" i="1"/>
  <c r="VR33" i="1"/>
  <c r="VY33" i="1"/>
  <c r="VX33" i="1" s="1"/>
  <c r="WE33" i="1"/>
  <c r="WO33" i="1"/>
  <c r="WW33" i="1"/>
  <c r="XC33" i="1"/>
  <c r="XB33" i="1" s="1"/>
  <c r="XH33" i="1"/>
  <c r="XO33" i="1"/>
  <c r="XU33" i="1"/>
  <c r="XZ33" i="1"/>
  <c r="YF33" i="1"/>
  <c r="YL33" i="1"/>
  <c r="YR33" i="1"/>
  <c r="YY33" i="1"/>
  <c r="ZE33" i="1"/>
  <c r="ZJ33" i="1"/>
  <c r="ZP33" i="1"/>
  <c r="ZV33" i="1"/>
  <c r="AAA33" i="1"/>
  <c r="AAH33" i="1"/>
  <c r="AAN33" i="1"/>
  <c r="AAT33" i="1"/>
  <c r="ABA33" i="1"/>
  <c r="ABF33" i="1"/>
  <c r="ABJ33" i="1"/>
  <c r="ABO33" i="1"/>
  <c r="ABU33" i="1"/>
  <c r="ACA33" i="1"/>
  <c r="ACG33" i="1"/>
  <c r="ACF33" i="1" s="1"/>
  <c r="ACN33" i="1"/>
  <c r="ACT33" i="1"/>
  <c r="ACY33" i="1"/>
  <c r="ADE33" i="1"/>
  <c r="ADO33" i="1"/>
  <c r="ADU33" i="1"/>
  <c r="ADZ33" i="1"/>
  <c r="AEF33" i="1"/>
  <c r="AEM33" i="1"/>
  <c r="AES33" i="1"/>
  <c r="AEY33" i="1"/>
  <c r="AFF33" i="1"/>
  <c r="AFL33" i="1"/>
  <c r="AFR33" i="1"/>
  <c r="AFZ33" i="1"/>
  <c r="AFY33" i="1" s="1"/>
  <c r="AGF33" i="1"/>
  <c r="AGE33" i="1" s="1"/>
  <c r="AGL33" i="1"/>
  <c r="AGK33" i="1" s="1"/>
  <c r="AGS33" i="1"/>
  <c r="AGY33" i="1"/>
  <c r="AHE33" i="1"/>
  <c r="AHL33" i="1"/>
  <c r="AHR33" i="1"/>
  <c r="AHX33" i="1"/>
  <c r="AHW33" i="1" s="1"/>
  <c r="AID33" i="1"/>
  <c r="AIJ33" i="1"/>
  <c r="AIP33" i="1"/>
  <c r="AIW33" i="1"/>
  <c r="AJB33" i="1"/>
  <c r="AJG33" i="1"/>
  <c r="AJM33" i="1"/>
  <c r="AJW33" i="1"/>
  <c r="AKC33" i="1"/>
  <c r="AKI33" i="1"/>
  <c r="AKM33" i="1"/>
  <c r="AKR33" i="1"/>
  <c r="AKX33" i="1"/>
  <c r="ALC33" i="1"/>
  <c r="ALH33" i="1"/>
  <c r="ALO33" i="1"/>
  <c r="ALY33" i="1"/>
  <c r="AME33" i="1"/>
  <c r="AMJ33" i="1"/>
  <c r="AMO33" i="1"/>
  <c r="AMU33" i="1"/>
  <c r="ANA33" i="1"/>
  <c r="ANF33" i="1"/>
  <c r="ANM33" i="1"/>
  <c r="ANS33" i="1"/>
  <c r="ANY33" i="1"/>
  <c r="AOJ33" i="1"/>
  <c r="AOO33" i="1"/>
  <c r="AOV33" i="1"/>
  <c r="APB33" i="1"/>
  <c r="APA33" i="1" s="1"/>
  <c r="APH33" i="1"/>
  <c r="APT33" i="1"/>
  <c r="AD34" i="1"/>
  <c r="Y34" i="1"/>
  <c r="AK34" i="1"/>
  <c r="BD34" i="1"/>
  <c r="BC34" i="1" s="1"/>
  <c r="BI34" i="1"/>
  <c r="CA34" i="1"/>
  <c r="CH34" i="1"/>
  <c r="CC34" i="1"/>
  <c r="CO34" i="1"/>
  <c r="DG34" i="1"/>
  <c r="DT34" i="1"/>
  <c r="EA34" i="1"/>
  <c r="EG34" i="1"/>
  <c r="EF34" i="1" s="1"/>
  <c r="EY34" i="1"/>
  <c r="FE34" i="1"/>
  <c r="GD34" i="1"/>
  <c r="FY34" i="1"/>
  <c r="GK34" i="1"/>
  <c r="HC34" i="1"/>
  <c r="HJ34" i="1"/>
  <c r="HI34" i="1" s="1"/>
  <c r="IO34" i="1"/>
  <c r="IK34" i="1"/>
  <c r="IG34" i="1"/>
  <c r="IC34" i="1"/>
  <c r="IH34" i="1"/>
  <c r="IM34" i="1"/>
  <c r="KW34" i="1"/>
  <c r="MY34" i="1"/>
  <c r="NJ34" i="1"/>
  <c r="NG34" i="1"/>
  <c r="RO34" i="1"/>
  <c r="UK34" i="1"/>
  <c r="UG34" i="1"/>
  <c r="UC34" i="1"/>
  <c r="UB34" i="1" s="1"/>
  <c r="UJ34" i="1"/>
  <c r="UF34" i="1"/>
  <c r="UA34" i="1"/>
  <c r="UH34" i="1"/>
  <c r="UD34" i="1"/>
  <c r="VO34" i="1"/>
  <c r="VK34" i="1"/>
  <c r="VN34" i="1"/>
  <c r="VJ34" i="1"/>
  <c r="VQ34" i="1"/>
  <c r="VP34" i="1" s="1"/>
  <c r="VL34" i="1"/>
  <c r="MM35" i="1"/>
  <c r="MI35" i="1"/>
  <c r="MK35" i="1"/>
  <c r="MJ35" i="1"/>
  <c r="ML35" i="1"/>
  <c r="IF33" i="1"/>
  <c r="IK33" i="1"/>
  <c r="RB33" i="1"/>
  <c r="RW33" i="1"/>
  <c r="SB33" i="1"/>
  <c r="SG33" i="1"/>
  <c r="VC33" i="1"/>
  <c r="VB33" i="1" s="1"/>
  <c r="APW34" i="1"/>
  <c r="APS34" i="1"/>
  <c r="APJ34" i="1"/>
  <c r="APF34" i="1"/>
  <c r="APE34" i="1" s="1"/>
  <c r="AOZ34" i="1"/>
  <c r="AOV34" i="1"/>
  <c r="AOQ34" i="1"/>
  <c r="AOM34" i="1"/>
  <c r="AOI34" i="1"/>
  <c r="G34" i="1"/>
  <c r="ME34" i="1"/>
  <c r="MD34" i="1" s="1"/>
  <c r="NB34" i="1"/>
  <c r="RB34" i="1"/>
  <c r="RZ34" i="1"/>
  <c r="SD34" i="1"/>
  <c r="SI34" i="1"/>
  <c r="SN34" i="1"/>
  <c r="SW34" i="1"/>
  <c r="TK34" i="1"/>
  <c r="TO34" i="1"/>
  <c r="TT34" i="1"/>
  <c r="TY34" i="1"/>
  <c r="UP34" i="1"/>
  <c r="UY34" i="1"/>
  <c r="VC34" i="1"/>
  <c r="VV34" i="1"/>
  <c r="WA34" i="1"/>
  <c r="WE34" i="1"/>
  <c r="WI34" i="1"/>
  <c r="WN34" i="1"/>
  <c r="WR34" i="1"/>
  <c r="WX34" i="1"/>
  <c r="XC34" i="1"/>
  <c r="XB34" i="1" s="1"/>
  <c r="XG34" i="1"/>
  <c r="XO34" i="1"/>
  <c r="XT34" i="1"/>
  <c r="XX34" i="1"/>
  <c r="YB34" i="1"/>
  <c r="YF34" i="1"/>
  <c r="YK34" i="1"/>
  <c r="YJ34" i="1" s="1"/>
  <c r="YP34" i="1"/>
  <c r="YO34" i="1" s="1"/>
  <c r="YT34" i="1"/>
  <c r="YY34" i="1"/>
  <c r="ZD34" i="1"/>
  <c r="ZC34" i="1" s="1"/>
  <c r="ZL34" i="1"/>
  <c r="ZP34" i="1"/>
  <c r="ZU34" i="1"/>
  <c r="ZT34" i="1" s="1"/>
  <c r="ZY34" i="1"/>
  <c r="AAC34" i="1"/>
  <c r="AAH34" i="1"/>
  <c r="AAM34" i="1"/>
  <c r="AAL34" i="1" s="1"/>
  <c r="AAR34" i="1"/>
  <c r="AAW34" i="1"/>
  <c r="AAV34" i="1" s="1"/>
  <c r="ABA34" i="1"/>
  <c r="ABE34" i="1"/>
  <c r="ABI34" i="1"/>
  <c r="ABQ34" i="1"/>
  <c r="ABU34" i="1"/>
  <c r="ABZ34" i="1"/>
  <c r="ACD34" i="1"/>
  <c r="ACI34" i="1"/>
  <c r="ACN34" i="1"/>
  <c r="ACS34" i="1"/>
  <c r="ADA34" i="1"/>
  <c r="ADE34" i="1"/>
  <c r="ADI34" i="1"/>
  <c r="ADM34" i="1"/>
  <c r="ADQ34" i="1"/>
  <c r="ADU34" i="1"/>
  <c r="ADY34" i="1"/>
  <c r="AEC34" i="1"/>
  <c r="AEH34" i="1"/>
  <c r="AEM34" i="1"/>
  <c r="AER34" i="1"/>
  <c r="AEW34" i="1"/>
  <c r="AFB34" i="1"/>
  <c r="AFA34" i="1" s="1"/>
  <c r="AFF34" i="1"/>
  <c r="AFK34" i="1"/>
  <c r="AFP34" i="1"/>
  <c r="AFU34" i="1"/>
  <c r="AFZ34" i="1"/>
  <c r="AFY34" i="1" s="1"/>
  <c r="AGD34" i="1"/>
  <c r="AGI34" i="1"/>
  <c r="AGN34" i="1"/>
  <c r="AGS34" i="1"/>
  <c r="AGX34" i="1"/>
  <c r="AGW34" i="1" s="1"/>
  <c r="AHB34" i="1"/>
  <c r="AHG34" i="1"/>
  <c r="AHL34" i="1"/>
  <c r="AHQ34" i="1"/>
  <c r="AHU34" i="1"/>
  <c r="AHZ34" i="1"/>
  <c r="AID34" i="1"/>
  <c r="AII34" i="1"/>
  <c r="AIN34" i="1"/>
  <c r="AIM34" i="1" s="1"/>
  <c r="AIR34" i="1"/>
  <c r="AIW34" i="1"/>
  <c r="AJA34" i="1"/>
  <c r="AJE34" i="1"/>
  <c r="AJI34" i="1"/>
  <c r="AJM34" i="1"/>
  <c r="AJQ34" i="1"/>
  <c r="AJV34" i="1"/>
  <c r="AJZ34" i="1"/>
  <c r="AKI34" i="1"/>
  <c r="AKM34" i="1"/>
  <c r="AKQ34" i="1"/>
  <c r="AKY34" i="1"/>
  <c r="ALC34" i="1"/>
  <c r="ALG34" i="1"/>
  <c r="ALL34" i="1"/>
  <c r="ALP34" i="1"/>
  <c r="ALX34" i="1"/>
  <c r="AMB34" i="1"/>
  <c r="AMF34" i="1"/>
  <c r="AMJ34" i="1"/>
  <c r="AMN34" i="1"/>
  <c r="AMR34" i="1"/>
  <c r="AMV34" i="1"/>
  <c r="ANA34" i="1"/>
  <c r="ANE34" i="1"/>
  <c r="ANJ34" i="1"/>
  <c r="ANN34" i="1"/>
  <c r="ANS34" i="1"/>
  <c r="ANX34" i="1"/>
  <c r="ANW34" i="1" s="1"/>
  <c r="AOB34" i="1"/>
  <c r="AOF34" i="1"/>
  <c r="AOK34" i="1"/>
  <c r="AOP34" i="1"/>
  <c r="AOW34" i="1"/>
  <c r="APC34" i="1"/>
  <c r="API34" i="1"/>
  <c r="APT34" i="1"/>
  <c r="FD35" i="1"/>
  <c r="FO35" i="1"/>
  <c r="GC35" i="1"/>
  <c r="FY35" i="1"/>
  <c r="GD35" i="1"/>
  <c r="GN35" i="1"/>
  <c r="HH35" i="1"/>
  <c r="HS35" i="1"/>
  <c r="IL35" i="1"/>
  <c r="IG35" i="1"/>
  <c r="IC35" i="1"/>
  <c r="IH35" i="1"/>
  <c r="IN35" i="1"/>
  <c r="LG35" i="1"/>
  <c r="LF35" i="1" s="1"/>
  <c r="MA35" i="1"/>
  <c r="LW35" i="1"/>
  <c r="MG35" i="1"/>
  <c r="NC35" i="1"/>
  <c r="NB35" i="1" s="1"/>
  <c r="NI35" i="1"/>
  <c r="NW35" i="1"/>
  <c r="RU35" i="1"/>
  <c r="FL36" i="1"/>
  <c r="FZ36" i="1"/>
  <c r="HP36" i="1"/>
  <c r="ID36" i="1"/>
  <c r="IM36" i="1"/>
  <c r="LQ36" i="1"/>
  <c r="LT36" i="1"/>
  <c r="LS36" i="1" s="1"/>
  <c r="SB34" i="1"/>
  <c r="SL34" i="1"/>
  <c r="SK34" i="1" s="1"/>
  <c r="TM34" i="1"/>
  <c r="VA34" i="1"/>
  <c r="VF34" i="1"/>
  <c r="FA35" i="1"/>
  <c r="EW35" i="1"/>
  <c r="FB35" i="1"/>
  <c r="GQ35" i="1"/>
  <c r="HE35" i="1"/>
  <c r="HA35" i="1"/>
  <c r="HF35" i="1"/>
  <c r="LI35" i="1"/>
  <c r="MY35" i="1"/>
  <c r="MU35" i="1"/>
  <c r="NK35" i="1"/>
  <c r="XO73" i="1"/>
  <c r="XK44" i="1"/>
  <c r="XK51" i="1"/>
  <c r="VB34" i="1"/>
  <c r="FI35" i="1"/>
  <c r="FE35" i="1"/>
  <c r="FH35" i="1"/>
  <c r="HM35" i="1"/>
  <c r="HI35" i="1"/>
  <c r="HL35" i="1"/>
  <c r="FM36" i="1"/>
  <c r="FO36" i="1"/>
  <c r="FK36" i="1"/>
  <c r="GC36" i="1"/>
  <c r="FY36" i="1"/>
  <c r="GA36" i="1"/>
  <c r="HQ36" i="1"/>
  <c r="HS36" i="1"/>
  <c r="HO36" i="1"/>
  <c r="IL36" i="1"/>
  <c r="IG36" i="1"/>
  <c r="IC36" i="1"/>
  <c r="IN36" i="1"/>
  <c r="IJ36" i="1"/>
  <c r="II36" i="1" s="1"/>
  <c r="IE36" i="1"/>
  <c r="IK36" i="1"/>
  <c r="AE73" i="1"/>
  <c r="AE50" i="1"/>
  <c r="BG73" i="1"/>
  <c r="BG50" i="1"/>
  <c r="CI73" i="1"/>
  <c r="CI50" i="1"/>
  <c r="DK73" i="1"/>
  <c r="DK50" i="1"/>
  <c r="FC73" i="1"/>
  <c r="FC50" i="1"/>
  <c r="GE73" i="1"/>
  <c r="GE50" i="1"/>
  <c r="HG73" i="1"/>
  <c r="HG50" i="1"/>
  <c r="II73" i="1"/>
  <c r="II50" i="1"/>
  <c r="JK73" i="1"/>
  <c r="JK50" i="1"/>
  <c r="LD73" i="1"/>
  <c r="LD50" i="1"/>
  <c r="MB73" i="1"/>
  <c r="MB50" i="1"/>
  <c r="MZ73" i="1"/>
  <c r="MZ50" i="1"/>
  <c r="NX73" i="1"/>
  <c r="NX50" i="1"/>
  <c r="OX73" i="1"/>
  <c r="PV73" i="1"/>
  <c r="QT73" i="1"/>
  <c r="RT73" i="1"/>
  <c r="RT50" i="1"/>
  <c r="SU73" i="1"/>
  <c r="UX73" i="1"/>
  <c r="UX50" i="1"/>
  <c r="WK73" i="1"/>
  <c r="WK50" i="1"/>
  <c r="XR73" i="1"/>
  <c r="XR50" i="1"/>
  <c r="ZC73" i="1"/>
  <c r="ZC50" i="1"/>
  <c r="AAD73" i="1"/>
  <c r="AAD50" i="1"/>
  <c r="ABH73" i="1"/>
  <c r="ACQ73" i="1"/>
  <c r="ACQ50" i="1"/>
  <c r="AEU73" i="1"/>
  <c r="AEU50" i="1"/>
  <c r="AFS73" i="1"/>
  <c r="AFS50" i="1"/>
  <c r="AGQ73" i="1"/>
  <c r="AGQ50" i="1"/>
  <c r="AHO73" i="1"/>
  <c r="AHO50" i="1"/>
  <c r="AIU73" i="1"/>
  <c r="AIU50" i="1"/>
  <c r="ALJ73" i="1"/>
  <c r="ALJ50" i="1"/>
  <c r="ANW73" i="1"/>
  <c r="ANW50" i="1"/>
  <c r="EQ36" i="1"/>
  <c r="EU36" i="1"/>
  <c r="FS36" i="1"/>
  <c r="FW36" i="1"/>
  <c r="GU36" i="1"/>
  <c r="GY36" i="1"/>
  <c r="HW36" i="1"/>
  <c r="IA36" i="1"/>
  <c r="LF36" i="1"/>
  <c r="LX36" i="1"/>
  <c r="MJ36" i="1"/>
  <c r="MV36" i="1"/>
  <c r="NM36" i="1"/>
  <c r="X73" i="1"/>
  <c r="AZ73" i="1"/>
  <c r="CB73" i="1"/>
  <c r="DD73" i="1"/>
  <c r="EV73" i="1"/>
  <c r="FX73" i="1"/>
  <c r="GZ73" i="1"/>
  <c r="IB73" i="1"/>
  <c r="JD73" i="1"/>
  <c r="KX73" i="1"/>
  <c r="LV73" i="1"/>
  <c r="MT73" i="1"/>
  <c r="NR73" i="1"/>
  <c r="OR73" i="1"/>
  <c r="PP73" i="1"/>
  <c r="QN73" i="1"/>
  <c r="RP73" i="1"/>
  <c r="SO73" i="1"/>
  <c r="TR73" i="1"/>
  <c r="VX73" i="1"/>
  <c r="YV73" i="1"/>
  <c r="ZT73" i="1"/>
  <c r="AAV73" i="1"/>
  <c r="ACL73" i="1"/>
  <c r="AEO73" i="1"/>
  <c r="AFM73" i="1"/>
  <c r="AGK73" i="1"/>
  <c r="AHI73" i="1"/>
  <c r="AIM73" i="1"/>
  <c r="AKL73" i="1"/>
  <c r="ANO73" i="1"/>
  <c r="ANO50" i="1"/>
  <c r="APE73" i="1"/>
  <c r="APE50" i="1"/>
  <c r="Q51" i="1"/>
  <c r="AS51" i="1"/>
  <c r="BU51" i="1"/>
  <c r="CW51" i="1"/>
  <c r="EO51" i="1"/>
  <c r="FQ51" i="1"/>
  <c r="GS51" i="1"/>
  <c r="HU51" i="1"/>
  <c r="IW51" i="1"/>
  <c r="KQ51" i="1"/>
  <c r="LP51" i="1"/>
  <c r="MN51" i="1"/>
  <c r="NL51" i="1"/>
  <c r="OL51" i="1"/>
  <c r="PJ51" i="1"/>
  <c r="QH51" i="1"/>
  <c r="RJ51" i="1"/>
  <c r="SH51" i="1"/>
  <c r="TJ51" i="1"/>
  <c r="VT51" i="1"/>
  <c r="XB51" i="1"/>
  <c r="YJ51" i="1"/>
  <c r="ZH51" i="1"/>
  <c r="AAL51" i="1"/>
  <c r="ABX51" i="1"/>
  <c r="AED51" i="1"/>
  <c r="AFA51" i="1"/>
  <c r="AFY51" i="1"/>
  <c r="AGW51" i="1"/>
  <c r="AHW51" i="1"/>
  <c r="AJR51" i="1"/>
  <c r="AMY51" i="1"/>
  <c r="AOT51" i="1"/>
  <c r="TR50" i="1"/>
  <c r="VX50" i="1"/>
  <c r="AIM50" i="1"/>
  <c r="NP36" i="1"/>
  <c r="NO36" i="1" s="1"/>
  <c r="J73" i="1"/>
  <c r="AL73" i="1"/>
  <c r="BN73" i="1"/>
  <c r="CP73" i="1"/>
  <c r="EH73" i="1"/>
  <c r="FJ73" i="1"/>
  <c r="GL73" i="1"/>
  <c r="HN73" i="1"/>
  <c r="IP73" i="1"/>
  <c r="JR73" i="1"/>
  <c r="LJ73" i="1"/>
  <c r="MH73" i="1"/>
  <c r="NF73" i="1"/>
  <c r="OE73" i="1"/>
  <c r="PD73" i="1"/>
  <c r="QB73" i="1"/>
  <c r="QX73" i="1"/>
  <c r="RX73" i="1"/>
  <c r="TB73" i="1"/>
  <c r="VI73" i="1"/>
  <c r="WT73" i="1"/>
  <c r="YJ73" i="1"/>
  <c r="ZH73" i="1"/>
  <c r="AAL73" i="1"/>
  <c r="ABX73" i="1"/>
  <c r="AED73" i="1"/>
  <c r="AFA73" i="1"/>
  <c r="AFY73" i="1"/>
  <c r="AGW73" i="1"/>
  <c r="AHW73" i="1"/>
  <c r="AJR73" i="1"/>
  <c r="AMY73" i="1"/>
  <c r="AMY50" i="1"/>
  <c r="AOT73" i="1"/>
  <c r="AOT50" i="1"/>
  <c r="AE51" i="1"/>
  <c r="BG51" i="1"/>
  <c r="CI51" i="1"/>
  <c r="DK51" i="1"/>
  <c r="FC51" i="1"/>
  <c r="GE51" i="1"/>
  <c r="HG51" i="1"/>
  <c r="II51" i="1"/>
  <c r="JK51" i="1"/>
  <c r="LD51" i="1"/>
  <c r="MB51" i="1"/>
  <c r="MZ51" i="1"/>
  <c r="NX51" i="1"/>
  <c r="OX51" i="1"/>
  <c r="PV51" i="1"/>
  <c r="QT51" i="1"/>
  <c r="RT51" i="1"/>
  <c r="SU51" i="1"/>
  <c r="UX51" i="1"/>
  <c r="WK51" i="1"/>
  <c r="XO51" i="1"/>
  <c r="YV51" i="1"/>
  <c r="ZT51" i="1"/>
  <c r="AAV51" i="1"/>
  <c r="ACL51" i="1"/>
  <c r="AEO51" i="1"/>
  <c r="AFM51" i="1"/>
  <c r="AGK51" i="1"/>
  <c r="AHI51" i="1"/>
  <c r="AIM51" i="1"/>
  <c r="AKL51" i="1"/>
  <c r="ANO51" i="1"/>
  <c r="APE51" i="1"/>
  <c r="OE50" i="1"/>
  <c r="RP50" i="1"/>
  <c r="RX50" i="1"/>
  <c r="VI50" i="1"/>
  <c r="AEO50" i="1"/>
  <c r="AFA50" i="1"/>
  <c r="AFM50" i="1"/>
  <c r="AFY50" i="1"/>
  <c r="AGK50" i="1"/>
  <c r="AGW50" i="1"/>
  <c r="AHI50" i="1"/>
  <c r="Q73" i="1"/>
  <c r="AS73" i="1"/>
  <c r="BU73" i="1"/>
  <c r="CW73" i="1"/>
  <c r="EO73" i="1"/>
  <c r="FQ73" i="1"/>
  <c r="GS73" i="1"/>
  <c r="HU73" i="1"/>
  <c r="IW73" i="1"/>
  <c r="KQ73" i="1"/>
  <c r="LP73" i="1"/>
  <c r="MN73" i="1"/>
  <c r="NL73" i="1"/>
  <c r="OL73" i="1"/>
  <c r="PJ73" i="1"/>
  <c r="QH73" i="1"/>
  <c r="RJ73" i="1"/>
  <c r="SH73" i="1"/>
  <c r="TJ73" i="1"/>
  <c r="VT73" i="1"/>
  <c r="XB73" i="1"/>
  <c r="YO73" i="1"/>
  <c r="ZM73" i="1"/>
  <c r="AAP73" i="1"/>
  <c r="ACF73" i="1"/>
  <c r="AEI73" i="1"/>
  <c r="AFG73" i="1"/>
  <c r="AGE73" i="1"/>
  <c r="AHC73" i="1"/>
  <c r="AIE73" i="1"/>
  <c r="AKE73" i="1"/>
  <c r="ANG73" i="1"/>
  <c r="ANG50" i="1"/>
  <c r="APA73" i="1"/>
  <c r="APA50" i="1"/>
  <c r="J51" i="1"/>
  <c r="AL51" i="1"/>
  <c r="BN51" i="1"/>
  <c r="CP51" i="1"/>
  <c r="EH51" i="1"/>
  <c r="FJ51" i="1"/>
  <c r="GL51" i="1"/>
  <c r="HN51" i="1"/>
  <c r="IP51" i="1"/>
  <c r="JR51" i="1"/>
  <c r="LJ51" i="1"/>
  <c r="MH51" i="1"/>
  <c r="NF51" i="1"/>
  <c r="OE51" i="1"/>
  <c r="PD51" i="1"/>
  <c r="QB51" i="1"/>
  <c r="QX51" i="1"/>
  <c r="RX51" i="1"/>
  <c r="TB51" i="1"/>
  <c r="VI51" i="1"/>
  <c r="WT51" i="1"/>
  <c r="XR51" i="1"/>
  <c r="ZC51" i="1"/>
  <c r="AAD51" i="1"/>
  <c r="ABH51" i="1"/>
  <c r="ACQ51" i="1"/>
  <c r="AEU51" i="1"/>
  <c r="AFS51" i="1"/>
  <c r="AGQ51" i="1"/>
  <c r="AHO51" i="1"/>
  <c r="AIU51" i="1"/>
  <c r="ALJ51" i="1"/>
  <c r="ANW51" i="1"/>
  <c r="J50" i="1"/>
  <c r="AL50" i="1"/>
  <c r="BN50" i="1"/>
  <c r="CP50" i="1"/>
  <c r="EV50" i="1"/>
  <c r="FX50" i="1"/>
  <c r="GZ50" i="1"/>
  <c r="IB50" i="1"/>
  <c r="JD50" i="1"/>
  <c r="LP50" i="1"/>
  <c r="MN50" i="1"/>
  <c r="NL50" i="1"/>
  <c r="OR50" i="1"/>
  <c r="PD50" i="1"/>
  <c r="PP50" i="1"/>
  <c r="QB50" i="1"/>
  <c r="QN50" i="1"/>
  <c r="SO50" i="1"/>
  <c r="AAL50" i="1"/>
  <c r="AAP50" i="1"/>
  <c r="ACL50" i="1"/>
  <c r="AED50" i="1"/>
  <c r="AJR50" i="1"/>
  <c r="AKE50" i="1"/>
  <c r="APO51" i="1"/>
  <c r="APO73" i="1"/>
  <c r="APO50" i="1"/>
  <c r="II31" i="1"/>
  <c r="IH31" i="1"/>
  <c r="IG31" i="1"/>
  <c r="IE31" i="1"/>
  <c r="ID31" i="1"/>
  <c r="IC31" i="1"/>
  <c r="IB31" i="1"/>
  <c r="IA31" i="1"/>
  <c r="HX31" i="1"/>
  <c r="HV31" i="1"/>
  <c r="HU31" i="1"/>
  <c r="HZ31" i="1" s="1"/>
  <c r="HY31" i="1" s="1"/>
  <c r="HT31" i="1"/>
  <c r="HQ31" i="1"/>
  <c r="HP31" i="1"/>
  <c r="HO31" i="1"/>
  <c r="HN31" i="1"/>
  <c r="HS31" i="1" s="1"/>
  <c r="HR31" i="1" s="1"/>
  <c r="HM31" i="1"/>
  <c r="HJ31" i="1"/>
  <c r="HH31" i="1"/>
  <c r="HG31" i="1"/>
  <c r="HF31" i="1" s="1"/>
  <c r="HE31" i="1"/>
  <c r="HC31" i="1"/>
  <c r="HB31" i="1"/>
  <c r="HA31" i="1"/>
  <c r="GZ31" i="1"/>
  <c r="HD31" i="1" s="1"/>
  <c r="GY31" i="1"/>
  <c r="GV31" i="1"/>
  <c r="GT31" i="1"/>
  <c r="GS31" i="1"/>
  <c r="GX31" i="1" s="1"/>
  <c r="GW31" i="1" s="1"/>
  <c r="GR31" i="1"/>
  <c r="GO31" i="1"/>
  <c r="GN31" i="1"/>
  <c r="GM31" i="1"/>
  <c r="GL31" i="1"/>
  <c r="GQ31" i="1" s="1"/>
  <c r="GP31" i="1" s="1"/>
  <c r="GK31" i="1"/>
  <c r="GH31" i="1"/>
  <c r="GF31" i="1"/>
  <c r="GE31" i="1"/>
  <c r="GD31" i="1" s="1"/>
  <c r="GC31" i="1"/>
  <c r="GA31" i="1"/>
  <c r="FZ31" i="1"/>
  <c r="FY31" i="1"/>
  <c r="FX31" i="1"/>
  <c r="GB31" i="1" s="1"/>
  <c r="FW31" i="1"/>
  <c r="FV31" i="1" s="1"/>
  <c r="FT31" i="1"/>
  <c r="FR31" i="1"/>
  <c r="FQ31" i="1"/>
  <c r="FU31" i="1" s="1"/>
  <c r="FP31" i="1"/>
  <c r="FM31" i="1"/>
  <c r="FL31" i="1"/>
  <c r="FK31" i="1"/>
  <c r="FJ31" i="1"/>
  <c r="FO31" i="1" s="1"/>
  <c r="FN31" i="1" s="1"/>
  <c r="FI31" i="1"/>
  <c r="FF31" i="1"/>
  <c r="FD31" i="1"/>
  <c r="FC31" i="1"/>
  <c r="FB31" i="1" s="1"/>
  <c r="FA31" i="1"/>
  <c r="EY31" i="1"/>
  <c r="EX31" i="1"/>
  <c r="EW31" i="1"/>
  <c r="EV31" i="1"/>
  <c r="EZ31" i="1" s="1"/>
  <c r="EU31" i="1"/>
  <c r="ER31" i="1"/>
  <c r="EP31" i="1"/>
  <c r="EO31" i="1"/>
  <c r="ET31" i="1" s="1"/>
  <c r="ES31" i="1" s="1"/>
  <c r="EN31" i="1"/>
  <c r="EK31" i="1"/>
  <c r="EJ31" i="1"/>
  <c r="EI31" i="1"/>
  <c r="EH31" i="1"/>
  <c r="EM31" i="1" s="1"/>
  <c r="EL31" i="1" s="1"/>
  <c r="EE31" i="1"/>
  <c r="ED31" i="1" s="1"/>
  <c r="DZ31" i="1"/>
  <c r="DX31" i="1"/>
  <c r="EG31" i="1" s="1"/>
  <c r="DU31" i="1"/>
  <c r="DS31" i="1"/>
  <c r="DR31" i="1"/>
  <c r="DW31" i="1" s="1"/>
  <c r="DV31" i="1" s="1"/>
  <c r="DQ31" i="1"/>
  <c r="DK31" i="1"/>
  <c r="DG31" i="1"/>
  <c r="DF31" i="1"/>
  <c r="DE31" i="1"/>
  <c r="DD31" i="1"/>
  <c r="DJ31" i="1" s="1"/>
  <c r="DH31" i="1" s="1"/>
  <c r="DC31" i="1"/>
  <c r="CZ31" i="1"/>
  <c r="CX31" i="1"/>
  <c r="CW31" i="1"/>
  <c r="CV31" i="1" s="1"/>
  <c r="CU31" i="1"/>
  <c r="CS31" i="1"/>
  <c r="CR31" i="1"/>
  <c r="CQ31" i="1"/>
  <c r="CP31" i="1"/>
  <c r="CT31" i="1" s="1"/>
  <c r="CO31" i="1"/>
  <c r="CL31" i="1"/>
  <c r="CJ31" i="1"/>
  <c r="CI31" i="1"/>
  <c r="CN31" i="1" s="1"/>
  <c r="CM31" i="1" s="1"/>
  <c r="CH31" i="1"/>
  <c r="CG31" i="1" s="1"/>
  <c r="CE31" i="1"/>
  <c r="CD31" i="1"/>
  <c r="CC31" i="1"/>
  <c r="CB31" i="1"/>
  <c r="BZ31" i="1"/>
  <c r="BX31" i="1"/>
  <c r="BV31" i="1"/>
  <c r="BU31" i="1"/>
  <c r="BT31" i="1" s="1"/>
  <c r="BS31" i="1"/>
  <c r="BQ31" i="1"/>
  <c r="BP31" i="1"/>
  <c r="BO31" i="1"/>
  <c r="BN31" i="1"/>
  <c r="BR31" i="1" s="1"/>
  <c r="BM31" i="1"/>
  <c r="BJ31" i="1"/>
  <c r="BH31" i="1"/>
  <c r="BG31" i="1"/>
  <c r="BL31" i="1" s="1"/>
  <c r="BK31" i="1" s="1"/>
  <c r="BF31" i="1"/>
  <c r="BC31" i="1"/>
  <c r="BB31" i="1"/>
  <c r="BA31" i="1"/>
  <c r="AZ31" i="1"/>
  <c r="BE31" i="1" s="1"/>
  <c r="BD31" i="1" s="1"/>
  <c r="AY31" i="1"/>
  <c r="AV31" i="1"/>
  <c r="AT31" i="1"/>
  <c r="AS31" i="1"/>
  <c r="AX31" i="1" s="1"/>
  <c r="AW31" i="1" s="1"/>
  <c r="AR31" i="1"/>
  <c r="AQ31" i="1" s="1"/>
  <c r="AO31" i="1"/>
  <c r="AN31" i="1"/>
  <c r="AM31" i="1"/>
  <c r="AL31" i="1"/>
  <c r="AP31" i="1" s="1"/>
  <c r="AK31" i="1"/>
  <c r="AH31" i="1"/>
  <c r="AF31" i="1"/>
  <c r="AE31" i="1"/>
  <c r="AJ31" i="1" s="1"/>
  <c r="AI31" i="1" s="1"/>
  <c r="AD31" i="1"/>
  <c r="AA31" i="1"/>
  <c r="Z31" i="1"/>
  <c r="Y31" i="1"/>
  <c r="X31" i="1"/>
  <c r="AC31" i="1" s="1"/>
  <c r="AB31" i="1" s="1"/>
  <c r="W31" i="1"/>
  <c r="T31" i="1"/>
  <c r="R31" i="1"/>
  <c r="Q31" i="1"/>
  <c r="P31" i="1" s="1"/>
  <c r="O31" i="1"/>
  <c r="M31" i="1"/>
  <c r="L31" i="1"/>
  <c r="K31" i="1"/>
  <c r="J31" i="1"/>
  <c r="N31" i="1" s="1"/>
  <c r="C31" i="1"/>
  <c r="APY30" i="1"/>
  <c r="APV30" i="1"/>
  <c r="APR30" i="1"/>
  <c r="APN30" i="1"/>
  <c r="APM30" i="1"/>
  <c r="API30" i="1"/>
  <c r="APD30" i="1"/>
  <c r="AOY30" i="1"/>
  <c r="AOU30" i="1"/>
  <c r="AOT30" i="1" s="1"/>
  <c r="AOP30" i="1"/>
  <c r="AOL30" i="1"/>
  <c r="AOH30" i="1"/>
  <c r="AOE30" i="1"/>
  <c r="AOD30" i="1"/>
  <c r="ANZ30" i="1"/>
  <c r="ANU30" i="1"/>
  <c r="ANQ30" i="1"/>
  <c r="ANL30" i="1"/>
  <c r="ANH30" i="1"/>
  <c r="ANG30" i="1" s="1"/>
  <c r="ANC30" i="1"/>
  <c r="AMX30" i="1"/>
  <c r="AMT30" i="1"/>
  <c r="AMP30" i="1"/>
  <c r="AML30" i="1"/>
  <c r="AMK30" i="1"/>
  <c r="AMH30" i="1"/>
  <c r="AMD30" i="1"/>
  <c r="ALZ30" i="1"/>
  <c r="ALV30" i="1"/>
  <c r="ALT30" i="1"/>
  <c r="ALS30" i="1"/>
  <c r="ALR30" i="1"/>
  <c r="ALN30" i="1"/>
  <c r="ALI30" i="1"/>
  <c r="ALE30" i="1"/>
  <c r="ALA30" i="1"/>
  <c r="AKW30" i="1"/>
  <c r="AKU30" i="1"/>
  <c r="AKT30" i="1"/>
  <c r="AKS30" i="1"/>
  <c r="AKO30" i="1"/>
  <c r="AKL30" i="1"/>
  <c r="AKK30" i="1"/>
  <c r="AKG30" i="1"/>
  <c r="AKD30" i="1"/>
  <c r="AKB30" i="1"/>
  <c r="AJX30" i="1"/>
  <c r="AJT30" i="1"/>
  <c r="AJR30" i="1"/>
  <c r="AJP30" i="1"/>
  <c r="AJL30" i="1"/>
  <c r="AJH30" i="1"/>
  <c r="AJD30" i="1"/>
  <c r="AJC30" i="1"/>
  <c r="AIZ30" i="1"/>
  <c r="AIV30" i="1"/>
  <c r="AIU30" i="1" s="1"/>
  <c r="AIQ30" i="1"/>
  <c r="AIL30" i="1"/>
  <c r="AIH30" i="1"/>
  <c r="AIC30" i="1"/>
  <c r="AHY30" i="1"/>
  <c r="AHT30" i="1"/>
  <c r="AHP30" i="1"/>
  <c r="AHO30" i="1" s="1"/>
  <c r="AHK30" i="1"/>
  <c r="AHF30" i="1"/>
  <c r="AHA30" i="1"/>
  <c r="AGV30" i="1"/>
  <c r="AGR30" i="1"/>
  <c r="AGQ30" i="1" s="1"/>
  <c r="AGM30" i="1"/>
  <c r="AGH30" i="1"/>
  <c r="AGC30" i="1"/>
  <c r="AFX30" i="1"/>
  <c r="AFT30" i="1"/>
  <c r="AFS30" i="1" s="1"/>
  <c r="AFO30" i="1"/>
  <c r="AFJ30" i="1"/>
  <c r="AFE30" i="1"/>
  <c r="AEZ30" i="1"/>
  <c r="AEV30" i="1"/>
  <c r="AEU30" i="1" s="1"/>
  <c r="AEQ30" i="1"/>
  <c r="AEL30" i="1"/>
  <c r="AEG30" i="1"/>
  <c r="AEB30" i="1"/>
  <c r="ADX30" i="1"/>
  <c r="ADT30" i="1"/>
  <c r="ADS30" i="1"/>
  <c r="ADP30" i="1"/>
  <c r="ADL30" i="1"/>
  <c r="ADJ30" i="1"/>
  <c r="ADH30" i="1"/>
  <c r="ADD30" i="1"/>
  <c r="ACZ30" i="1"/>
  <c r="ACW30" i="1"/>
  <c r="ACV30" i="1"/>
  <c r="ACR30" i="1"/>
  <c r="ACQ30" i="1" s="1"/>
  <c r="ACM30" i="1"/>
  <c r="ACL30" i="1" s="1"/>
  <c r="ACH30" i="1"/>
  <c r="ACC30" i="1"/>
  <c r="ABY30" i="1"/>
  <c r="ABX30" i="1" s="1"/>
  <c r="ABT30" i="1"/>
  <c r="ABP30" i="1"/>
  <c r="ABM30" i="1"/>
  <c r="ABL30" i="1"/>
  <c r="ABH30" i="1"/>
  <c r="ABD30" i="1"/>
  <c r="ABB30" i="1"/>
  <c r="AAZ30" i="1"/>
  <c r="AAU30" i="1"/>
  <c r="AAQ30" i="1"/>
  <c r="AAP30" i="1" s="1"/>
  <c r="AAK30" i="1"/>
  <c r="AAG30" i="1"/>
  <c r="AAB30" i="1"/>
  <c r="ZX30" i="1"/>
  <c r="ZS30" i="1"/>
  <c r="ZO30" i="1"/>
  <c r="ZM30" i="1"/>
  <c r="ZK30" i="1"/>
  <c r="ZH30" i="1"/>
  <c r="ZG30" i="1"/>
  <c r="ZB30" i="1"/>
  <c r="YX30" i="1"/>
  <c r="YS30" i="1"/>
  <c r="YN30" i="1"/>
  <c r="YI30" i="1"/>
  <c r="YE30" i="1"/>
  <c r="YC30" i="1"/>
  <c r="YA30" i="1"/>
  <c r="XW30" i="1"/>
  <c r="XS30" i="1"/>
  <c r="XR30" i="1" s="1"/>
  <c r="XQ30" i="1"/>
  <c r="XN30" i="1"/>
  <c r="XI30" i="1"/>
  <c r="XE30" i="1"/>
  <c r="WZ30" i="1"/>
  <c r="WV30" i="1"/>
  <c r="WS30" i="1"/>
  <c r="WQ30" i="1"/>
  <c r="WM30" i="1"/>
  <c r="WJ30" i="1"/>
  <c r="WH30" i="1"/>
  <c r="WD30" i="1"/>
  <c r="VZ30" i="1"/>
  <c r="VU30" i="1"/>
  <c r="VT30" i="1" s="1"/>
  <c r="VS30" i="1"/>
  <c r="VP30" i="1"/>
  <c r="VO30" i="1" s="1"/>
  <c r="VK30" i="1"/>
  <c r="VI30" i="1"/>
  <c r="VR30" i="1" s="1"/>
  <c r="VH30" i="1"/>
  <c r="VG30" i="1"/>
  <c r="VC30" i="1"/>
  <c r="VB30" i="1" s="1"/>
  <c r="UX30" i="1"/>
  <c r="UV30" i="1"/>
  <c r="UT30" i="1"/>
  <c r="US30" i="1" s="1"/>
  <c r="UQ30" i="1"/>
  <c r="UO30" i="1"/>
  <c r="UM30" i="1"/>
  <c r="UL30" i="1"/>
  <c r="UU30" i="1" s="1"/>
  <c r="UK30" i="1"/>
  <c r="UF30" i="1"/>
  <c r="UB30" i="1"/>
  <c r="TZ30" i="1"/>
  <c r="TY30" i="1" s="1"/>
  <c r="TX30" i="1"/>
  <c r="TW30" i="1"/>
  <c r="TU30" i="1"/>
  <c r="TT30" i="1"/>
  <c r="TS30" i="1"/>
  <c r="TR30" i="1"/>
  <c r="TV30" i="1" s="1"/>
  <c r="TJ30" i="1"/>
  <c r="TG30" i="1"/>
  <c r="TE30" i="1"/>
  <c r="TC30" i="1"/>
  <c r="TB30" i="1"/>
  <c r="TF30" i="1" s="1"/>
  <c r="TA30" i="1"/>
  <c r="SY30" i="1"/>
  <c r="SX30" i="1"/>
  <c r="SW30" i="1" s="1"/>
  <c r="SV30" i="1"/>
  <c r="SU30" i="1"/>
  <c r="SZ30" i="1" s="1"/>
  <c r="SN30" i="1"/>
  <c r="SK30" i="1"/>
  <c r="SI30" i="1"/>
  <c r="SH30" i="1"/>
  <c r="SM30" i="1" s="1"/>
  <c r="SL30" i="1" s="1"/>
  <c r="RX30" i="1"/>
  <c r="SB30" i="1" s="1"/>
  <c r="RV30" i="1"/>
  <c r="RU30" i="1" s="1"/>
  <c r="RT30" i="1"/>
  <c r="RW30" i="1" s="1"/>
  <c r="RS30" i="1"/>
  <c r="RP30" i="1"/>
  <c r="RR30" i="1" s="1"/>
  <c r="RQ30" i="1" s="1"/>
  <c r="RM30" i="1"/>
  <c r="RK30" i="1"/>
  <c r="RJ30" i="1"/>
  <c r="RO30" i="1" s="1"/>
  <c r="RN30" i="1" s="1"/>
  <c r="RI30" i="1"/>
  <c r="RE30" i="1"/>
  <c r="QZ30" i="1"/>
  <c r="QX30" i="1"/>
  <c r="RG30" i="1" s="1"/>
  <c r="QW30" i="1"/>
  <c r="QV30" i="1"/>
  <c r="QU30" i="1" s="1"/>
  <c r="QT30" i="1"/>
  <c r="NU30" i="1"/>
  <c r="NS30" i="1"/>
  <c r="NR30" i="1"/>
  <c r="NW30" i="1" s="1"/>
  <c r="NV30" i="1" s="1"/>
  <c r="NL30" i="1"/>
  <c r="NQ30" i="1" s="1"/>
  <c r="NP30" i="1" s="1"/>
  <c r="NI30" i="1"/>
  <c r="NH30" i="1"/>
  <c r="NG30" i="1"/>
  <c r="NF30" i="1"/>
  <c r="NK30" i="1" s="1"/>
  <c r="NJ30" i="1" s="1"/>
  <c r="NB30" i="1"/>
  <c r="MZ30" i="1"/>
  <c r="NE30" i="1" s="1"/>
  <c r="ND30" i="1" s="1"/>
  <c r="MW30" i="1"/>
  <c r="MU30" i="1"/>
  <c r="MT30" i="1"/>
  <c r="MY30" i="1" s="1"/>
  <c r="MX30" i="1" s="1"/>
  <c r="MN30" i="1"/>
  <c r="MK30" i="1"/>
  <c r="MJ30" i="1"/>
  <c r="MI30" i="1"/>
  <c r="MH30" i="1"/>
  <c r="MM30" i="1" s="1"/>
  <c r="ML30" i="1" s="1"/>
  <c r="MD30" i="1"/>
  <c r="MB30" i="1"/>
  <c r="MG30" i="1" s="1"/>
  <c r="MF30" i="1" s="1"/>
  <c r="LY30" i="1"/>
  <c r="LW30" i="1"/>
  <c r="LV30" i="1"/>
  <c r="MA30" i="1" s="1"/>
  <c r="LZ30" i="1" s="1"/>
  <c r="LU30" i="1"/>
  <c r="LT30" i="1" s="1"/>
  <c r="LP30" i="1"/>
  <c r="LM30" i="1"/>
  <c r="LL30" i="1"/>
  <c r="LK30" i="1"/>
  <c r="LJ30" i="1"/>
  <c r="LO30" i="1" s="1"/>
  <c r="LN30" i="1" s="1"/>
  <c r="LF30" i="1"/>
  <c r="LD30" i="1"/>
  <c r="LI30" i="1" s="1"/>
  <c r="LH30" i="1" s="1"/>
  <c r="LA30" i="1"/>
  <c r="KY30" i="1"/>
  <c r="KX30" i="1"/>
  <c r="LC30" i="1" s="1"/>
  <c r="LB30" i="1" s="1"/>
  <c r="KW30" i="1"/>
  <c r="KT30" i="1"/>
  <c r="KS30" i="1"/>
  <c r="KR30" i="1"/>
  <c r="KQ30" i="1"/>
  <c r="KV30" i="1" s="1"/>
  <c r="KU30" i="1" s="1"/>
  <c r="KM30" i="1"/>
  <c r="KI30" i="1"/>
  <c r="KE30" i="1"/>
  <c r="KA30" i="1"/>
  <c r="JY30" i="1"/>
  <c r="KP30" i="1" s="1"/>
  <c r="KO30" i="1" s="1"/>
  <c r="IB30" i="1"/>
  <c r="IK30" i="1" s="1"/>
  <c r="HW30" i="1"/>
  <c r="HU30" i="1"/>
  <c r="HZ30" i="1" s="1"/>
  <c r="HY30" i="1" s="1"/>
  <c r="HN30" i="1"/>
  <c r="HI30" i="1"/>
  <c r="HG30" i="1"/>
  <c r="HL30" i="1" s="1"/>
  <c r="GZ30" i="1"/>
  <c r="HE30" i="1" s="1"/>
  <c r="GU30" i="1"/>
  <c r="GS30" i="1"/>
  <c r="GX30" i="1" s="1"/>
  <c r="GW30" i="1" s="1"/>
  <c r="GL30" i="1"/>
  <c r="GG30" i="1"/>
  <c r="GE30" i="1"/>
  <c r="GJ30" i="1" s="1"/>
  <c r="FX30" i="1"/>
  <c r="GC30" i="1" s="1"/>
  <c r="FT30" i="1"/>
  <c r="FS30" i="1" s="1"/>
  <c r="FQ30" i="1"/>
  <c r="FV30" i="1" s="1"/>
  <c r="FJ30" i="1"/>
  <c r="FO30" i="1" s="1"/>
  <c r="FE30" i="1"/>
  <c r="FC30" i="1"/>
  <c r="FH30" i="1" s="1"/>
  <c r="EV30" i="1"/>
  <c r="EQ30" i="1"/>
  <c r="EO30" i="1"/>
  <c r="ET30" i="1" s="1"/>
  <c r="ES30" i="1" s="1"/>
  <c r="EH30" i="1"/>
  <c r="EM30" i="1" s="1"/>
  <c r="EE30" i="1"/>
  <c r="ED30" i="1"/>
  <c r="EC30" i="1"/>
  <c r="EA30" i="1"/>
  <c r="DZ30" i="1"/>
  <c r="DY30" i="1"/>
  <c r="DX30" i="1"/>
  <c r="EG30" i="1" s="1"/>
  <c r="EF30" i="1" s="1"/>
  <c r="DT30" i="1"/>
  <c r="DR30" i="1"/>
  <c r="DW30" i="1" s="1"/>
  <c r="DO30" i="1"/>
  <c r="DL30" i="1"/>
  <c r="DK30" i="1"/>
  <c r="DQ30" i="1" s="1"/>
  <c r="DJ30" i="1"/>
  <c r="DD30" i="1"/>
  <c r="CZ30" i="1"/>
  <c r="CW30" i="1"/>
  <c r="DB30" i="1" s="1"/>
  <c r="CU30" i="1"/>
  <c r="CP30" i="1"/>
  <c r="CK30" i="1"/>
  <c r="CI30" i="1"/>
  <c r="CN30" i="1" s="1"/>
  <c r="CM30" i="1" s="1"/>
  <c r="CG30" i="1"/>
  <c r="CB30" i="1"/>
  <c r="BX30" i="1"/>
  <c r="BU30" i="1"/>
  <c r="BZ30" i="1" s="1"/>
  <c r="BS30" i="1"/>
  <c r="BR30" i="1" s="1"/>
  <c r="BN30" i="1"/>
  <c r="BI30" i="1"/>
  <c r="BG30" i="1"/>
  <c r="BL30" i="1" s="1"/>
  <c r="BK30" i="1" s="1"/>
  <c r="BE30" i="1"/>
  <c r="AZ30" i="1"/>
  <c r="AV30" i="1"/>
  <c r="AS30" i="1"/>
  <c r="AX30" i="1" s="1"/>
  <c r="AQ30" i="1"/>
  <c r="AL30" i="1"/>
  <c r="AG30" i="1"/>
  <c r="AE30" i="1"/>
  <c r="AJ30" i="1" s="1"/>
  <c r="AI30" i="1" s="1"/>
  <c r="AC30" i="1"/>
  <c r="X30" i="1"/>
  <c r="T30" i="1"/>
  <c r="Q30" i="1"/>
  <c r="V30" i="1" s="1"/>
  <c r="O30" i="1"/>
  <c r="N30" i="1" s="1"/>
  <c r="J30" i="1"/>
  <c r="H30" i="1"/>
  <c r="F30" i="1"/>
  <c r="D30" i="1"/>
  <c r="C30" i="1"/>
  <c r="APX30" i="1" s="1"/>
  <c r="APY29" i="1"/>
  <c r="APU29" i="1"/>
  <c r="APQ29" i="1"/>
  <c r="APN29" i="1"/>
  <c r="APL29" i="1"/>
  <c r="APH29" i="1"/>
  <c r="APC29" i="1"/>
  <c r="AOX29" i="1"/>
  <c r="AOS29" i="1"/>
  <c r="AOO29" i="1"/>
  <c r="AOK29" i="1"/>
  <c r="AOG29" i="1"/>
  <c r="AOE29" i="1"/>
  <c r="AOC29" i="1"/>
  <c r="ANY29" i="1"/>
  <c r="ANT29" i="1"/>
  <c r="ANP29" i="1"/>
  <c r="ANO29" i="1" s="1"/>
  <c r="ANK29" i="1"/>
  <c r="ANF29" i="1"/>
  <c r="ANB29" i="1"/>
  <c r="AMW29" i="1"/>
  <c r="AMS29" i="1"/>
  <c r="AMO29" i="1"/>
  <c r="AMK29" i="1"/>
  <c r="AMG29" i="1"/>
  <c r="AMC29" i="1"/>
  <c r="ALY29" i="1"/>
  <c r="ALU29" i="1"/>
  <c r="ALT29" i="1"/>
  <c r="ALS29" i="1"/>
  <c r="ALQ29" i="1"/>
  <c r="ALM29" i="1"/>
  <c r="ALH29" i="1"/>
  <c r="ALD29" i="1"/>
  <c r="AKZ29" i="1"/>
  <c r="AKV29" i="1"/>
  <c r="AKU29" i="1"/>
  <c r="AKT29" i="1"/>
  <c r="AKR29" i="1"/>
  <c r="AKN29" i="1"/>
  <c r="AKL29" i="1"/>
  <c r="AKK29" i="1"/>
  <c r="AKJ29" i="1"/>
  <c r="AKF29" i="1"/>
  <c r="AKE29" i="1" s="1"/>
  <c r="AKD29" i="1"/>
  <c r="AKA29" i="1"/>
  <c r="AJW29" i="1"/>
  <c r="AJS29" i="1"/>
  <c r="AJR29" i="1"/>
  <c r="AJO29" i="1"/>
  <c r="AJK29" i="1"/>
  <c r="AJG29" i="1"/>
  <c r="AJC29" i="1"/>
  <c r="AIY29" i="1"/>
  <c r="AIT29" i="1"/>
  <c r="AIP29" i="1"/>
  <c r="AIK29" i="1"/>
  <c r="AIG29" i="1"/>
  <c r="AIB29" i="1"/>
  <c r="AHX29" i="1"/>
  <c r="AHW29" i="1" s="1"/>
  <c r="AHS29" i="1"/>
  <c r="AHN29" i="1"/>
  <c r="AHJ29" i="1"/>
  <c r="AHI29" i="1" s="1"/>
  <c r="AHE29" i="1"/>
  <c r="AGZ29" i="1"/>
  <c r="AGU29" i="1"/>
  <c r="AGP29" i="1"/>
  <c r="AGL29" i="1"/>
  <c r="AGK29" i="1" s="1"/>
  <c r="AGG29" i="1"/>
  <c r="AGB29" i="1"/>
  <c r="AFW29" i="1"/>
  <c r="AFR29" i="1"/>
  <c r="AFN29" i="1"/>
  <c r="AFM29" i="1" s="1"/>
  <c r="AFI29" i="1"/>
  <c r="AFD29" i="1"/>
  <c r="AEY29" i="1"/>
  <c r="AET29" i="1"/>
  <c r="AEP29" i="1"/>
  <c r="AEO29" i="1" s="1"/>
  <c r="AEK29" i="1"/>
  <c r="AEF29" i="1"/>
  <c r="AEA29" i="1"/>
  <c r="ADW29" i="1"/>
  <c r="ADS29" i="1"/>
  <c r="ADO29" i="1"/>
  <c r="ADK29" i="1"/>
  <c r="ADJ29" i="1"/>
  <c r="ADG29" i="1"/>
  <c r="ADC29" i="1"/>
  <c r="ACY29" i="1"/>
  <c r="ACW29" i="1"/>
  <c r="ACU29" i="1"/>
  <c r="ACP29" i="1"/>
  <c r="ACK29" i="1"/>
  <c r="ACG29" i="1"/>
  <c r="ACF29" i="1" s="1"/>
  <c r="ACB29" i="1"/>
  <c r="ABW29" i="1"/>
  <c r="ABS29" i="1"/>
  <c r="ABO29" i="1"/>
  <c r="ABM29" i="1"/>
  <c r="ABK29" i="1"/>
  <c r="ABH29" i="1"/>
  <c r="ABG29" i="1"/>
  <c r="ABC29" i="1"/>
  <c r="ABB29" i="1"/>
  <c r="AAY29" i="1"/>
  <c r="AAT29" i="1"/>
  <c r="AAO29" i="1"/>
  <c r="AAJ29" i="1"/>
  <c r="AAF29" i="1"/>
  <c r="AAA29" i="1"/>
  <c r="ZW29" i="1"/>
  <c r="ZR29" i="1"/>
  <c r="ZN29" i="1"/>
  <c r="ZM29" i="1"/>
  <c r="ZJ29" i="1"/>
  <c r="ZH29" i="1"/>
  <c r="ZF29" i="1"/>
  <c r="ZA29" i="1"/>
  <c r="YW29" i="1"/>
  <c r="YV29" i="1" s="1"/>
  <c r="YR29" i="1"/>
  <c r="YM29" i="1"/>
  <c r="YH29" i="1"/>
  <c r="YD29" i="1"/>
  <c r="YC29" i="1"/>
  <c r="XZ29" i="1"/>
  <c r="XV29" i="1"/>
  <c r="XQ29" i="1"/>
  <c r="XM29" i="1"/>
  <c r="XK29" i="1"/>
  <c r="XI29" i="1"/>
  <c r="XE29" i="1"/>
  <c r="WZ29" i="1"/>
  <c r="WV29" i="1"/>
  <c r="WS29" i="1"/>
  <c r="WQ29" i="1"/>
  <c r="WM29" i="1"/>
  <c r="WJ29" i="1"/>
  <c r="WH29" i="1"/>
  <c r="WD29" i="1"/>
  <c r="VZ29" i="1"/>
  <c r="VU29" i="1"/>
  <c r="VT29" i="1" s="1"/>
  <c r="VS29" i="1"/>
  <c r="VO29" i="1"/>
  <c r="VK29" i="1"/>
  <c r="VI29" i="1"/>
  <c r="VR29" i="1" s="1"/>
  <c r="VH29" i="1"/>
  <c r="UX29" i="1"/>
  <c r="UV29" i="1"/>
  <c r="US29" i="1"/>
  <c r="UQ29" i="1"/>
  <c r="UO29" i="1"/>
  <c r="UM29" i="1"/>
  <c r="UL29" i="1"/>
  <c r="UU29" i="1" s="1"/>
  <c r="UT29" i="1" s="1"/>
  <c r="UK29" i="1"/>
  <c r="UF29" i="1"/>
  <c r="UB29" i="1"/>
  <c r="TZ29" i="1"/>
  <c r="UI29" i="1" s="1"/>
  <c r="UH29" i="1" s="1"/>
  <c r="TY29" i="1"/>
  <c r="TX29" i="1"/>
  <c r="TU29" i="1"/>
  <c r="TT29" i="1"/>
  <c r="TS29" i="1"/>
  <c r="TR29" i="1"/>
  <c r="TW29" i="1" s="1"/>
  <c r="TV29" i="1" s="1"/>
  <c r="TO29" i="1"/>
  <c r="TN29" i="1" s="1"/>
  <c r="TJ29" i="1"/>
  <c r="TH29" i="1"/>
  <c r="TE29" i="1"/>
  <c r="TC29" i="1"/>
  <c r="TB29" i="1"/>
  <c r="TG29" i="1" s="1"/>
  <c r="TF29" i="1" s="1"/>
  <c r="TA29" i="1"/>
  <c r="SX29" i="1"/>
  <c r="SW29" i="1"/>
  <c r="SV29" i="1"/>
  <c r="SU29" i="1"/>
  <c r="SZ29" i="1" s="1"/>
  <c r="SY29" i="1" s="1"/>
  <c r="SM29" i="1"/>
  <c r="SL29" i="1" s="1"/>
  <c r="SH29" i="1"/>
  <c r="SE29" i="1"/>
  <c r="SD29" i="1"/>
  <c r="SC29" i="1"/>
  <c r="SA29" i="1"/>
  <c r="RZ29" i="1"/>
  <c r="RY29" i="1"/>
  <c r="RX29" i="1"/>
  <c r="SG29" i="1" s="1"/>
  <c r="SF29" i="1" s="1"/>
  <c r="RT29" i="1"/>
  <c r="RR29" i="1"/>
  <c r="RQ29" i="1" s="1"/>
  <c r="RP29" i="1"/>
  <c r="RS29" i="1" s="1"/>
  <c r="RO29" i="1"/>
  <c r="RN29" i="1" s="1"/>
  <c r="RJ29" i="1"/>
  <c r="RI29" i="1"/>
  <c r="RH29" i="1"/>
  <c r="RE29" i="1"/>
  <c r="RC29" i="1"/>
  <c r="RA29" i="1"/>
  <c r="QY29" i="1"/>
  <c r="QX29" i="1"/>
  <c r="RG29" i="1" s="1"/>
  <c r="RF29" i="1" s="1"/>
  <c r="QW29" i="1"/>
  <c r="QT29" i="1"/>
  <c r="QV29" i="1" s="1"/>
  <c r="QU29" i="1" s="1"/>
  <c r="NR29" i="1"/>
  <c r="NO29" i="1"/>
  <c r="NN29" i="1"/>
  <c r="NM29" i="1"/>
  <c r="NL29" i="1"/>
  <c r="NQ29" i="1" s="1"/>
  <c r="NP29" i="1" s="1"/>
  <c r="NH29" i="1"/>
  <c r="NF29" i="1"/>
  <c r="NK29" i="1" s="1"/>
  <c r="NJ29" i="1" s="1"/>
  <c r="NC29" i="1"/>
  <c r="NA29" i="1"/>
  <c r="MZ29" i="1"/>
  <c r="NE29" i="1" s="1"/>
  <c r="ND29" i="1" s="1"/>
  <c r="MY29" i="1"/>
  <c r="MX29" i="1" s="1"/>
  <c r="MT29" i="1"/>
  <c r="MQ29" i="1"/>
  <c r="MP29" i="1"/>
  <c r="MO29" i="1"/>
  <c r="MN29" i="1"/>
  <c r="MS29" i="1" s="1"/>
  <c r="MR29" i="1" s="1"/>
  <c r="MJ29" i="1"/>
  <c r="MH29" i="1"/>
  <c r="MM29" i="1" s="1"/>
  <c r="ML29" i="1" s="1"/>
  <c r="ME29" i="1"/>
  <c r="MC29" i="1"/>
  <c r="MB29" i="1"/>
  <c r="MG29" i="1" s="1"/>
  <c r="MF29" i="1" s="1"/>
  <c r="MA29" i="1"/>
  <c r="LZ29" i="1" s="1"/>
  <c r="LV29" i="1"/>
  <c r="LS29" i="1"/>
  <c r="LR29" i="1"/>
  <c r="LQ29" i="1"/>
  <c r="LP29" i="1"/>
  <c r="LU29" i="1" s="1"/>
  <c r="LT29" i="1" s="1"/>
  <c r="LL29" i="1"/>
  <c r="LJ29" i="1"/>
  <c r="LO29" i="1" s="1"/>
  <c r="LN29" i="1" s="1"/>
  <c r="LG29" i="1"/>
  <c r="LE29" i="1"/>
  <c r="LD29" i="1"/>
  <c r="LI29" i="1" s="1"/>
  <c r="LH29" i="1" s="1"/>
  <c r="KX29" i="1"/>
  <c r="KS29" i="1"/>
  <c r="KQ29" i="1"/>
  <c r="KV29" i="1" s="1"/>
  <c r="KU29" i="1" s="1"/>
  <c r="KN29" i="1"/>
  <c r="KL29" i="1"/>
  <c r="KJ29" i="1"/>
  <c r="KH29" i="1"/>
  <c r="KF29" i="1"/>
  <c r="KD29" i="1"/>
  <c r="KB29" i="1"/>
  <c r="JZ29" i="1"/>
  <c r="JY29" i="1"/>
  <c r="KP29" i="1" s="1"/>
  <c r="KO29" i="1" s="1"/>
  <c r="IN29" i="1"/>
  <c r="IL29" i="1"/>
  <c r="IJ29" i="1"/>
  <c r="II29" i="1" s="1"/>
  <c r="IG29" i="1"/>
  <c r="IE29" i="1"/>
  <c r="IC29" i="1"/>
  <c r="IB29" i="1"/>
  <c r="IO29" i="1" s="1"/>
  <c r="IA29" i="1"/>
  <c r="HX29" i="1"/>
  <c r="HW29" i="1"/>
  <c r="HV29" i="1"/>
  <c r="HU29" i="1"/>
  <c r="HZ29" i="1" s="1"/>
  <c r="HY29" i="1" s="1"/>
  <c r="HT29" i="1"/>
  <c r="HR29" i="1"/>
  <c r="HQ29" i="1" s="1"/>
  <c r="HO29" i="1"/>
  <c r="HN29" i="1"/>
  <c r="HS29" i="1" s="1"/>
  <c r="HM29" i="1"/>
  <c r="HJ29" i="1"/>
  <c r="HI29" i="1"/>
  <c r="HH29" i="1"/>
  <c r="HG29" i="1"/>
  <c r="HL29" i="1" s="1"/>
  <c r="HK29" i="1" s="1"/>
  <c r="HF29" i="1"/>
  <c r="HC29" i="1"/>
  <c r="HA29" i="1"/>
  <c r="GZ29" i="1"/>
  <c r="HE29" i="1" s="1"/>
  <c r="HD29" i="1" s="1"/>
  <c r="GY29" i="1"/>
  <c r="GV29" i="1"/>
  <c r="GU29" i="1"/>
  <c r="GT29" i="1"/>
  <c r="GS29" i="1"/>
  <c r="GX29" i="1" s="1"/>
  <c r="GW29" i="1" s="1"/>
  <c r="GR29" i="1"/>
  <c r="GP29" i="1"/>
  <c r="GO29" i="1" s="1"/>
  <c r="GM29" i="1"/>
  <c r="GL29" i="1"/>
  <c r="GQ29" i="1" s="1"/>
  <c r="GK29" i="1"/>
  <c r="GH29" i="1"/>
  <c r="GG29" i="1"/>
  <c r="GF29" i="1"/>
  <c r="GE29" i="1"/>
  <c r="GJ29" i="1" s="1"/>
  <c r="GI29" i="1" s="1"/>
  <c r="GD29" i="1"/>
  <c r="GA29" i="1"/>
  <c r="FY29" i="1"/>
  <c r="FX29" i="1"/>
  <c r="GC29" i="1" s="1"/>
  <c r="GB29" i="1" s="1"/>
  <c r="FW29" i="1"/>
  <c r="FV29" i="1" s="1"/>
  <c r="FT29" i="1"/>
  <c r="FS29" i="1"/>
  <c r="FR29" i="1"/>
  <c r="FQ29" i="1"/>
  <c r="FU29" i="1" s="1"/>
  <c r="FP29" i="1"/>
  <c r="FN29" i="1"/>
  <c r="FM29" i="1" s="1"/>
  <c r="FK29" i="1"/>
  <c r="FJ29" i="1"/>
  <c r="FO29" i="1" s="1"/>
  <c r="FI29" i="1"/>
  <c r="FF29" i="1"/>
  <c r="FE29" i="1"/>
  <c r="FD29" i="1"/>
  <c r="FC29" i="1"/>
  <c r="FH29" i="1" s="1"/>
  <c r="FG29" i="1" s="1"/>
  <c r="FB29" i="1"/>
  <c r="EY29" i="1"/>
  <c r="EW29" i="1"/>
  <c r="EV29" i="1"/>
  <c r="FA29" i="1" s="1"/>
  <c r="EZ29" i="1" s="1"/>
  <c r="EU29" i="1"/>
  <c r="ER29" i="1"/>
  <c r="EQ29" i="1"/>
  <c r="EP29" i="1"/>
  <c r="EO29" i="1"/>
  <c r="ET29" i="1" s="1"/>
  <c r="ES29" i="1" s="1"/>
  <c r="EN29" i="1"/>
  <c r="EL29" i="1"/>
  <c r="EK29" i="1" s="1"/>
  <c r="EI29" i="1"/>
  <c r="EH29" i="1"/>
  <c r="EM29" i="1" s="1"/>
  <c r="DX29" i="1"/>
  <c r="DV29" i="1"/>
  <c r="DU29" i="1" s="1"/>
  <c r="DT29" i="1"/>
  <c r="DS29" i="1"/>
  <c r="DR29" i="1"/>
  <c r="DW29" i="1" s="1"/>
  <c r="DM29" i="1"/>
  <c r="DK29" i="1"/>
  <c r="DQ29" i="1" s="1"/>
  <c r="DO29" i="1" s="1"/>
  <c r="DH29" i="1"/>
  <c r="DG29" i="1" s="1"/>
  <c r="DE29" i="1"/>
  <c r="DD29" i="1"/>
  <c r="DJ29" i="1" s="1"/>
  <c r="DC29" i="1"/>
  <c r="CZ29" i="1"/>
  <c r="CY29" i="1"/>
  <c r="CX29" i="1"/>
  <c r="CW29" i="1"/>
  <c r="DB29" i="1" s="1"/>
  <c r="DA29" i="1" s="1"/>
  <c r="CV29" i="1"/>
  <c r="CS29" i="1"/>
  <c r="CQ29" i="1"/>
  <c r="CP29" i="1"/>
  <c r="CU29" i="1" s="1"/>
  <c r="CT29" i="1" s="1"/>
  <c r="CO29" i="1"/>
  <c r="CL29" i="1"/>
  <c r="CK29" i="1"/>
  <c r="CJ29" i="1"/>
  <c r="CI29" i="1"/>
  <c r="CG29" i="1"/>
  <c r="CE29" i="1"/>
  <c r="CC29" i="1"/>
  <c r="CB29" i="1"/>
  <c r="CF29" i="1" s="1"/>
  <c r="CA29" i="1"/>
  <c r="BZ29" i="1" s="1"/>
  <c r="BX29" i="1"/>
  <c r="BW29" i="1"/>
  <c r="BV29" i="1"/>
  <c r="BU29" i="1"/>
  <c r="BY29" i="1" s="1"/>
  <c r="BT29" i="1"/>
  <c r="BQ29" i="1"/>
  <c r="BO29" i="1"/>
  <c r="BN29" i="1"/>
  <c r="BS29" i="1" s="1"/>
  <c r="BR29" i="1" s="1"/>
  <c r="BM29" i="1"/>
  <c r="BJ29" i="1"/>
  <c r="BI29" i="1"/>
  <c r="BH29" i="1"/>
  <c r="BG29" i="1"/>
  <c r="BL29" i="1" s="1"/>
  <c r="BK29" i="1" s="1"/>
  <c r="BF29" i="1"/>
  <c r="BD29" i="1"/>
  <c r="BC29" i="1" s="1"/>
  <c r="BA29" i="1"/>
  <c r="AZ29" i="1"/>
  <c r="BE29" i="1" s="1"/>
  <c r="AY29" i="1"/>
  <c r="AV29" i="1"/>
  <c r="AU29" i="1"/>
  <c r="AT29" i="1"/>
  <c r="AS29" i="1"/>
  <c r="AX29" i="1" s="1"/>
  <c r="AW29" i="1" s="1"/>
  <c r="AR29" i="1"/>
  <c r="AO29" i="1"/>
  <c r="AM29" i="1"/>
  <c r="AL29" i="1"/>
  <c r="AQ29" i="1" s="1"/>
  <c r="AP29" i="1" s="1"/>
  <c r="AK29" i="1"/>
  <c r="AH29" i="1"/>
  <c r="AG29" i="1"/>
  <c r="AF29" i="1"/>
  <c r="AE29" i="1"/>
  <c r="AJ29" i="1" s="1"/>
  <c r="AI29" i="1" s="1"/>
  <c r="AD29" i="1"/>
  <c r="AB29" i="1"/>
  <c r="AA29" i="1" s="1"/>
  <c r="Y29" i="1"/>
  <c r="X29" i="1"/>
  <c r="AC29" i="1" s="1"/>
  <c r="W29" i="1"/>
  <c r="T29" i="1"/>
  <c r="S29" i="1"/>
  <c r="R29" i="1"/>
  <c r="Q29" i="1"/>
  <c r="V29" i="1" s="1"/>
  <c r="U29" i="1" s="1"/>
  <c r="P29" i="1"/>
  <c r="M29" i="1"/>
  <c r="K29" i="1"/>
  <c r="J29" i="1"/>
  <c r="O29" i="1" s="1"/>
  <c r="N29" i="1" s="1"/>
  <c r="I29" i="1"/>
  <c r="E29" i="1"/>
  <c r="C29" i="1"/>
  <c r="APW29" i="1" s="1"/>
  <c r="APY28" i="1"/>
  <c r="APX28" i="1"/>
  <c r="APO28" i="1"/>
  <c r="APN28" i="1"/>
  <c r="APE28" i="1"/>
  <c r="APD28" i="1"/>
  <c r="APA28" i="1"/>
  <c r="AOV28" i="1"/>
  <c r="AOT28" i="1"/>
  <c r="AOJ28" i="1"/>
  <c r="AOF28" i="1"/>
  <c r="AOE28" i="1"/>
  <c r="ANX28" i="1"/>
  <c r="ANW28" i="1"/>
  <c r="ANO28" i="1"/>
  <c r="ANL28" i="1"/>
  <c r="ANG28" i="1"/>
  <c r="AND28" i="1"/>
  <c r="AMZ28" i="1"/>
  <c r="AMY28" i="1"/>
  <c r="AMR28" i="1"/>
  <c r="AMN28" i="1"/>
  <c r="AMK28" i="1"/>
  <c r="AMF28" i="1"/>
  <c r="AMB28" i="1"/>
  <c r="ALT28" i="1"/>
  <c r="ALS28" i="1"/>
  <c r="ALP28" i="1"/>
  <c r="ALJ28" i="1"/>
  <c r="ALH28" i="1"/>
  <c r="ALD28" i="1"/>
  <c r="AKU28" i="1"/>
  <c r="AKT28" i="1"/>
  <c r="AKL28" i="1"/>
  <c r="AKK28" i="1"/>
  <c r="AKE28" i="1"/>
  <c r="AKD28" i="1"/>
  <c r="AJT28" i="1"/>
  <c r="AJR28" i="1"/>
  <c r="AJH28" i="1"/>
  <c r="AJD28" i="1"/>
  <c r="AJC28" i="1"/>
  <c r="AIV28" i="1"/>
  <c r="AIU28" i="1"/>
  <c r="AIM28" i="1"/>
  <c r="AIJ28" i="1"/>
  <c r="AIE28" i="1"/>
  <c r="AIB28" i="1"/>
  <c r="AHX28" i="1"/>
  <c r="AHW28" i="1"/>
  <c r="AHP28" i="1"/>
  <c r="AHO28" i="1"/>
  <c r="AHI28" i="1"/>
  <c r="AHH28" i="1"/>
  <c r="AHD28" i="1"/>
  <c r="AHC28" i="1"/>
  <c r="AGW28" i="1"/>
  <c r="AGV28" i="1"/>
  <c r="AGQ28" i="1"/>
  <c r="AGN28" i="1"/>
  <c r="AGK28" i="1"/>
  <c r="AGE28" i="1"/>
  <c r="AGB28" i="1"/>
  <c r="AFY28" i="1"/>
  <c r="AFT28" i="1"/>
  <c r="AFS28" i="1"/>
  <c r="AFM28" i="1"/>
  <c r="AFL28" i="1"/>
  <c r="AFH28" i="1"/>
  <c r="AFG28" i="1"/>
  <c r="AFA28" i="1"/>
  <c r="AEZ28" i="1"/>
  <c r="AEU28" i="1"/>
  <c r="AER28" i="1"/>
  <c r="AEO28" i="1"/>
  <c r="AEI28" i="1"/>
  <c r="AEF28" i="1"/>
  <c r="AED28" i="1"/>
  <c r="ADX28" i="1"/>
  <c r="ADT28" i="1"/>
  <c r="ADS28" i="1"/>
  <c r="ADL28" i="1"/>
  <c r="ADJ28" i="1"/>
  <c r="ACZ28" i="1"/>
  <c r="ACW28" i="1"/>
  <c r="ACQ28" i="1"/>
  <c r="ACN28" i="1"/>
  <c r="ACL28" i="1"/>
  <c r="ACF28" i="1"/>
  <c r="ACB28" i="1"/>
  <c r="ABX28" i="1"/>
  <c r="ABP28" i="1"/>
  <c r="ABM28" i="1"/>
  <c r="ABH28" i="1"/>
  <c r="ABD28" i="1"/>
  <c r="ABB28" i="1"/>
  <c r="AAV28" i="1"/>
  <c r="AAR28" i="1"/>
  <c r="AAP28" i="1"/>
  <c r="AAL28" i="1"/>
  <c r="AAJ28" i="1"/>
  <c r="AAF28" i="1"/>
  <c r="AAD28" i="1"/>
  <c r="ZX28" i="1"/>
  <c r="ZT28" i="1"/>
  <c r="ZM28" i="1"/>
  <c r="ZL28" i="1"/>
  <c r="ZH28" i="1"/>
  <c r="ZC28" i="1"/>
  <c r="YZ28" i="1"/>
  <c r="YV28" i="1"/>
  <c r="YO28" i="1"/>
  <c r="YN28" i="1"/>
  <c r="YJ28" i="1"/>
  <c r="YC28" i="1"/>
  <c r="YB28" i="1"/>
  <c r="XX28" i="1"/>
  <c r="XR28" i="1"/>
  <c r="XQ28" i="1"/>
  <c r="XP28" i="1"/>
  <c r="XK28" i="1"/>
  <c r="XH28" i="1"/>
  <c r="XD28" i="1"/>
  <c r="XB28" i="1"/>
  <c r="WV28" i="1"/>
  <c r="WT28" i="1"/>
  <c r="WS28" i="1"/>
  <c r="WN28" i="1"/>
  <c r="WK28" i="1"/>
  <c r="WJ28" i="1"/>
  <c r="WB28" i="1"/>
  <c r="VX28" i="1"/>
  <c r="VT28" i="1"/>
  <c r="VS28" i="1"/>
  <c r="VO28" i="1"/>
  <c r="VK28" i="1"/>
  <c r="VI28" i="1"/>
  <c r="VM28" i="1" s="1"/>
  <c r="VH28" i="1"/>
  <c r="VG28" i="1"/>
  <c r="VF28" i="1" s="1"/>
  <c r="VB28" i="1"/>
  <c r="UX28" i="1"/>
  <c r="UV28" i="1"/>
  <c r="US28" i="1"/>
  <c r="UQ28" i="1"/>
  <c r="UO28" i="1"/>
  <c r="UM28" i="1"/>
  <c r="UL28" i="1"/>
  <c r="UU28" i="1" s="1"/>
  <c r="UT28" i="1" s="1"/>
  <c r="UK28" i="1"/>
  <c r="UF28" i="1"/>
  <c r="UB28" i="1"/>
  <c r="TZ28" i="1"/>
  <c r="UI28" i="1" s="1"/>
  <c r="UH28" i="1" s="1"/>
  <c r="TY28" i="1"/>
  <c r="TX28" i="1"/>
  <c r="TU28" i="1"/>
  <c r="TT28" i="1"/>
  <c r="TS28" i="1"/>
  <c r="TR28" i="1"/>
  <c r="TW28" i="1" s="1"/>
  <c r="TV28" i="1" s="1"/>
  <c r="TJ28" i="1"/>
  <c r="TH28" i="1"/>
  <c r="TE28" i="1"/>
  <c r="TC28" i="1"/>
  <c r="TB28" i="1"/>
  <c r="TG28" i="1" s="1"/>
  <c r="TF28" i="1" s="1"/>
  <c r="TA28" i="1"/>
  <c r="SY28" i="1"/>
  <c r="SX28" i="1" s="1"/>
  <c r="SW28" i="1"/>
  <c r="SV28" i="1"/>
  <c r="SU28" i="1"/>
  <c r="SZ28" i="1" s="1"/>
  <c r="ST28" i="1"/>
  <c r="SR28" i="1"/>
  <c r="SP28" i="1"/>
  <c r="SO28" i="1"/>
  <c r="SS28" i="1" s="1"/>
  <c r="SN28" i="1"/>
  <c r="SK28" i="1"/>
  <c r="SJ28" i="1"/>
  <c r="SI28" i="1"/>
  <c r="SH28" i="1"/>
  <c r="SM28" i="1" s="1"/>
  <c r="SL28" i="1" s="1"/>
  <c r="SD28" i="1"/>
  <c r="RZ28" i="1"/>
  <c r="RX28" i="1"/>
  <c r="SE28" i="1" s="1"/>
  <c r="RW28" i="1"/>
  <c r="RV28" i="1"/>
  <c r="RU28" i="1" s="1"/>
  <c r="RT28" i="1"/>
  <c r="RP28" i="1"/>
  <c r="RM28" i="1"/>
  <c r="RL28" i="1"/>
  <c r="RK28" i="1"/>
  <c r="RJ28" i="1"/>
  <c r="RO28" i="1" s="1"/>
  <c r="RN28" i="1" s="1"/>
  <c r="RI28" i="1"/>
  <c r="QX28" i="1"/>
  <c r="QV28" i="1"/>
  <c r="QU28" i="1" s="1"/>
  <c r="QT28" i="1"/>
  <c r="QW28" i="1" s="1"/>
  <c r="QS28" i="1"/>
  <c r="QQ28" i="1"/>
  <c r="QP28" i="1"/>
  <c r="QO28" i="1"/>
  <c r="QN28" i="1"/>
  <c r="QR28" i="1" s="1"/>
  <c r="QM28" i="1"/>
  <c r="QK28" i="1"/>
  <c r="QI28" i="1"/>
  <c r="QH28" i="1"/>
  <c r="QL28" i="1" s="1"/>
  <c r="QG28" i="1"/>
  <c r="QE28" i="1"/>
  <c r="QD28" i="1"/>
  <c r="QC28" i="1"/>
  <c r="QB28" i="1"/>
  <c r="QF28" i="1" s="1"/>
  <c r="PX28" i="1"/>
  <c r="PV28" i="1"/>
  <c r="QA28" i="1" s="1"/>
  <c r="PZ28" i="1" s="1"/>
  <c r="PP28" i="1"/>
  <c r="PT28" i="1" s="1"/>
  <c r="PM28" i="1"/>
  <c r="PL28" i="1"/>
  <c r="PK28" i="1"/>
  <c r="PJ28" i="1"/>
  <c r="PO28" i="1" s="1"/>
  <c r="PN28" i="1" s="1"/>
  <c r="PI28" i="1"/>
  <c r="PG28" i="1"/>
  <c r="PE28" i="1"/>
  <c r="PD28" i="1"/>
  <c r="PH28" i="1" s="1"/>
  <c r="PC28" i="1"/>
  <c r="PB28" i="1" s="1"/>
  <c r="OX28" i="1"/>
  <c r="OT28" i="1"/>
  <c r="OR28" i="1"/>
  <c r="OU28" i="1" s="1"/>
  <c r="OO28" i="1"/>
  <c r="OM28" i="1"/>
  <c r="OL28" i="1"/>
  <c r="OQ28" i="1" s="1"/>
  <c r="OP28" i="1" s="1"/>
  <c r="OK28" i="1"/>
  <c r="OG28" i="1"/>
  <c r="OE28" i="1"/>
  <c r="OH28" i="1" s="1"/>
  <c r="OD28" i="1"/>
  <c r="OC28" i="1"/>
  <c r="OA28" i="1"/>
  <c r="NZ28" i="1"/>
  <c r="NY28" i="1"/>
  <c r="NX28" i="1"/>
  <c r="OB28" i="1" s="1"/>
  <c r="NT28" i="1"/>
  <c r="NR28" i="1"/>
  <c r="NU28" i="1" s="1"/>
  <c r="NO28" i="1"/>
  <c r="NM28" i="1"/>
  <c r="NL28" i="1"/>
  <c r="NQ28" i="1" s="1"/>
  <c r="NP28" i="1" s="1"/>
  <c r="NF28" i="1"/>
  <c r="NC28" i="1"/>
  <c r="NB28" i="1"/>
  <c r="NA28" i="1"/>
  <c r="MZ28" i="1"/>
  <c r="NE28" i="1" s="1"/>
  <c r="ND28" i="1" s="1"/>
  <c r="MV28" i="1"/>
  <c r="MT28" i="1"/>
  <c r="MY28" i="1" s="1"/>
  <c r="MX28" i="1" s="1"/>
  <c r="MQ28" i="1"/>
  <c r="MO28" i="1"/>
  <c r="MN28" i="1"/>
  <c r="MS28" i="1" s="1"/>
  <c r="MR28" i="1" s="1"/>
  <c r="MM28" i="1"/>
  <c r="ML28" i="1" s="1"/>
  <c r="MH28" i="1"/>
  <c r="ME28" i="1"/>
  <c r="MD28" i="1"/>
  <c r="MC28" i="1"/>
  <c r="MB28" i="1"/>
  <c r="MG28" i="1" s="1"/>
  <c r="MF28" i="1" s="1"/>
  <c r="LX28" i="1"/>
  <c r="LV28" i="1"/>
  <c r="LY28" i="1" s="1"/>
  <c r="LS28" i="1"/>
  <c r="LQ28" i="1"/>
  <c r="LP28" i="1"/>
  <c r="LU28" i="1" s="1"/>
  <c r="LT28" i="1" s="1"/>
  <c r="LO28" i="1"/>
  <c r="LN28" i="1" s="1"/>
  <c r="LJ28" i="1"/>
  <c r="LG28" i="1"/>
  <c r="LF28" i="1"/>
  <c r="LE28" i="1"/>
  <c r="LD28" i="1"/>
  <c r="LI28" i="1" s="1"/>
  <c r="LH28" i="1" s="1"/>
  <c r="KZ28" i="1"/>
  <c r="KX28" i="1"/>
  <c r="LC28" i="1" s="1"/>
  <c r="LB28" i="1" s="1"/>
  <c r="KV28" i="1"/>
  <c r="KU28" i="1" s="1"/>
  <c r="KQ28" i="1"/>
  <c r="KN28" i="1"/>
  <c r="KM28" i="1"/>
  <c r="KL28" i="1"/>
  <c r="KJ28" i="1"/>
  <c r="KI28" i="1"/>
  <c r="KH28" i="1"/>
  <c r="KF28" i="1"/>
  <c r="KE28" i="1"/>
  <c r="KD28" i="1"/>
  <c r="KB28" i="1"/>
  <c r="KA28" i="1"/>
  <c r="JZ28" i="1"/>
  <c r="JY28" i="1"/>
  <c r="KP28" i="1" s="1"/>
  <c r="KO28" i="1" s="1"/>
  <c r="JX28" i="1"/>
  <c r="JU28" i="1"/>
  <c r="JS28" i="1"/>
  <c r="JR28" i="1"/>
  <c r="JW28" i="1" s="1"/>
  <c r="JV28" i="1" s="1"/>
  <c r="JQ28" i="1"/>
  <c r="JO28" i="1"/>
  <c r="JN28" i="1" s="1"/>
  <c r="JM28" i="1"/>
  <c r="JL28" i="1"/>
  <c r="JK28" i="1"/>
  <c r="JP28" i="1" s="1"/>
  <c r="JJ28" i="1"/>
  <c r="JD28" i="1"/>
  <c r="JB28" i="1"/>
  <c r="IZ28" i="1"/>
  <c r="IX28" i="1"/>
  <c r="IW28" i="1"/>
  <c r="JA28" i="1" s="1"/>
  <c r="IV28" i="1"/>
  <c r="IT28" i="1"/>
  <c r="IS28" i="1" s="1"/>
  <c r="IR28" i="1"/>
  <c r="IQ28" i="1"/>
  <c r="IP28" i="1"/>
  <c r="IU28" i="1" s="1"/>
  <c r="IO28" i="1"/>
  <c r="IM28" i="1"/>
  <c r="IK28" i="1"/>
  <c r="II28" i="1"/>
  <c r="IG28" i="1"/>
  <c r="IE28" i="1"/>
  <c r="IC28" i="1"/>
  <c r="IB28" i="1"/>
  <c r="IN28" i="1" s="1"/>
  <c r="IA28" i="1"/>
  <c r="HY28" i="1"/>
  <c r="HX28" i="1" s="1"/>
  <c r="HW28" i="1"/>
  <c r="HV28" i="1"/>
  <c r="HU28" i="1"/>
  <c r="HZ28" i="1" s="1"/>
  <c r="HT28" i="1"/>
  <c r="HR28" i="1"/>
  <c r="HO28" i="1"/>
  <c r="HN28" i="1"/>
  <c r="HS28" i="1" s="1"/>
  <c r="HM28" i="1"/>
  <c r="HJ28" i="1"/>
  <c r="HI28" i="1"/>
  <c r="HH28" i="1"/>
  <c r="HG28" i="1"/>
  <c r="HL28" i="1" s="1"/>
  <c r="HK28" i="1" s="1"/>
  <c r="HF28" i="1"/>
  <c r="HD28" i="1"/>
  <c r="HC28" i="1" s="1"/>
  <c r="HA28" i="1"/>
  <c r="GZ28" i="1"/>
  <c r="HE28" i="1" s="1"/>
  <c r="GY28" i="1"/>
  <c r="GW28" i="1"/>
  <c r="GV28" i="1" s="1"/>
  <c r="GU28" i="1"/>
  <c r="GT28" i="1"/>
  <c r="GS28" i="1"/>
  <c r="GX28" i="1" s="1"/>
  <c r="GR28" i="1"/>
  <c r="GP28" i="1"/>
  <c r="GM28" i="1"/>
  <c r="GL28" i="1"/>
  <c r="GQ28" i="1" s="1"/>
  <c r="GK28" i="1"/>
  <c r="GH28" i="1"/>
  <c r="GG28" i="1"/>
  <c r="GF28" i="1"/>
  <c r="GE28" i="1"/>
  <c r="GJ28" i="1" s="1"/>
  <c r="GI28" i="1" s="1"/>
  <c r="GD28" i="1"/>
  <c r="GB28" i="1"/>
  <c r="GA28" i="1" s="1"/>
  <c r="FY28" i="1"/>
  <c r="FX28" i="1"/>
  <c r="GC28" i="1" s="1"/>
  <c r="FW28" i="1"/>
  <c r="FU28" i="1"/>
  <c r="FT28" i="1" s="1"/>
  <c r="FS28" i="1"/>
  <c r="FR28" i="1"/>
  <c r="FQ28" i="1"/>
  <c r="FV28" i="1" s="1"/>
  <c r="FP28" i="1"/>
  <c r="FN28" i="1"/>
  <c r="FK28" i="1"/>
  <c r="FJ28" i="1"/>
  <c r="FO28" i="1" s="1"/>
  <c r="FI28" i="1"/>
  <c r="FF28" i="1"/>
  <c r="FE28" i="1"/>
  <c r="FD28" i="1"/>
  <c r="FC28" i="1"/>
  <c r="FH28" i="1" s="1"/>
  <c r="FG28" i="1" s="1"/>
  <c r="FB28" i="1"/>
  <c r="EZ28" i="1"/>
  <c r="EY28" i="1" s="1"/>
  <c r="EW28" i="1"/>
  <c r="EV28" i="1"/>
  <c r="FA28" i="1" s="1"/>
  <c r="EU28" i="1"/>
  <c r="ES28" i="1"/>
  <c r="ER28" i="1" s="1"/>
  <c r="EQ28" i="1"/>
  <c r="EP28" i="1"/>
  <c r="EO28" i="1"/>
  <c r="ET28" i="1" s="1"/>
  <c r="EN28" i="1"/>
  <c r="EL28" i="1"/>
  <c r="EI28" i="1"/>
  <c r="EH28" i="1"/>
  <c r="EM28" i="1" s="1"/>
  <c r="DX28" i="1"/>
  <c r="EG28" i="1" s="1"/>
  <c r="DV28" i="1"/>
  <c r="DU28" i="1"/>
  <c r="DT28" i="1" s="1"/>
  <c r="DS28" i="1"/>
  <c r="DR28" i="1"/>
  <c r="DW28" i="1" s="1"/>
  <c r="DK28" i="1"/>
  <c r="DG28" i="1"/>
  <c r="DE28" i="1"/>
  <c r="DD28" i="1"/>
  <c r="DJ28" i="1" s="1"/>
  <c r="DH28" i="1" s="1"/>
  <c r="DC28" i="1"/>
  <c r="CZ28" i="1"/>
  <c r="CY28" i="1"/>
  <c r="CX28" i="1"/>
  <c r="CW28" i="1"/>
  <c r="DB28" i="1" s="1"/>
  <c r="DA28" i="1" s="1"/>
  <c r="CV28" i="1"/>
  <c r="CT28" i="1"/>
  <c r="CS28" i="1" s="1"/>
  <c r="CQ28" i="1"/>
  <c r="CP28" i="1"/>
  <c r="CU28" i="1" s="1"/>
  <c r="CO28" i="1"/>
  <c r="CM28" i="1"/>
  <c r="CL28" i="1"/>
  <c r="CK28" i="1"/>
  <c r="CJ28" i="1" s="1"/>
  <c r="CI28" i="1"/>
  <c r="CN28" i="1" s="1"/>
  <c r="CH28" i="1"/>
  <c r="CF28" i="1"/>
  <c r="CE28" i="1" s="1"/>
  <c r="CC28" i="1"/>
  <c r="CB28" i="1"/>
  <c r="CG28" i="1" s="1"/>
  <c r="CA28" i="1"/>
  <c r="BZ28" i="1" s="1"/>
  <c r="BX28" i="1"/>
  <c r="BW28" i="1"/>
  <c r="BV28" i="1"/>
  <c r="BU28" i="1"/>
  <c r="BY28" i="1" s="1"/>
  <c r="BT28" i="1"/>
  <c r="BR28" i="1"/>
  <c r="BQ28" i="1" s="1"/>
  <c r="BO28" i="1"/>
  <c r="BN28" i="1"/>
  <c r="BS28" i="1" s="1"/>
  <c r="BM28" i="1"/>
  <c r="BK28" i="1"/>
  <c r="BJ28" i="1"/>
  <c r="BI28" i="1"/>
  <c r="BH28" i="1" s="1"/>
  <c r="BG28" i="1"/>
  <c r="BL28" i="1" s="1"/>
  <c r="BF28" i="1"/>
  <c r="BC28" i="1"/>
  <c r="BA28" i="1"/>
  <c r="AZ28" i="1"/>
  <c r="BE28" i="1" s="1"/>
  <c r="BD28" i="1" s="1"/>
  <c r="AY28" i="1"/>
  <c r="AV28" i="1"/>
  <c r="AU28" i="1"/>
  <c r="AT28" i="1"/>
  <c r="AS28" i="1"/>
  <c r="AX28" i="1" s="1"/>
  <c r="AW28" i="1" s="1"/>
  <c r="AR28" i="1"/>
  <c r="AP28" i="1"/>
  <c r="AM28" i="1"/>
  <c r="AL28" i="1"/>
  <c r="AQ28" i="1" s="1"/>
  <c r="AK28" i="1"/>
  <c r="AI28" i="1"/>
  <c r="AH28" i="1"/>
  <c r="AG28" i="1"/>
  <c r="AF28" i="1" s="1"/>
  <c r="AE28" i="1"/>
  <c r="AJ28" i="1" s="1"/>
  <c r="AD28" i="1"/>
  <c r="AB28" i="1"/>
  <c r="AA28" i="1" s="1"/>
  <c r="Y28" i="1"/>
  <c r="X28" i="1"/>
  <c r="AC28" i="1" s="1"/>
  <c r="W28" i="1"/>
  <c r="T28" i="1"/>
  <c r="S28" i="1"/>
  <c r="R28" i="1"/>
  <c r="Q28" i="1"/>
  <c r="V28" i="1" s="1"/>
  <c r="U28" i="1" s="1"/>
  <c r="P28" i="1"/>
  <c r="N28" i="1"/>
  <c r="M28" i="1" s="1"/>
  <c r="K28" i="1"/>
  <c r="J28" i="1"/>
  <c r="O28" i="1" s="1"/>
  <c r="G28" i="1"/>
  <c r="E28" i="1"/>
  <c r="C28" i="1"/>
  <c r="APP28" i="1" s="1"/>
  <c r="APN27" i="1"/>
  <c r="ALS27" i="1"/>
  <c r="AKT27" i="1"/>
  <c r="AKK27" i="1"/>
  <c r="AKD27" i="1"/>
  <c r="XQ27" i="1"/>
  <c r="WS27" i="1"/>
  <c r="WJ27" i="1"/>
  <c r="VS27" i="1"/>
  <c r="VH27" i="1"/>
  <c r="RT27" i="1"/>
  <c r="RW27" i="1" s="1"/>
  <c r="RI27" i="1"/>
  <c r="NV27" i="1"/>
  <c r="NU27" i="1"/>
  <c r="NS27" i="1"/>
  <c r="NR27" i="1"/>
  <c r="NT27" i="1" s="1"/>
  <c r="NQ27" i="1"/>
  <c r="NO27" i="1"/>
  <c r="NN27" i="1"/>
  <c r="NM27" i="1"/>
  <c r="NL27" i="1"/>
  <c r="NP27" i="1" s="1"/>
  <c r="NF27" i="1"/>
  <c r="NH27" i="1" s="1"/>
  <c r="NE27" i="1"/>
  <c r="NC27" i="1"/>
  <c r="NB27" i="1"/>
  <c r="NA27" i="1"/>
  <c r="MZ27" i="1"/>
  <c r="ND27" i="1" s="1"/>
  <c r="MX27" i="1"/>
  <c r="MW27" i="1"/>
  <c r="MU27" i="1"/>
  <c r="MT27" i="1"/>
  <c r="MV27" i="1" s="1"/>
  <c r="MS27" i="1"/>
  <c r="MQ27" i="1"/>
  <c r="MP27" i="1"/>
  <c r="MO27" i="1"/>
  <c r="MN27" i="1"/>
  <c r="MR27" i="1" s="1"/>
  <c r="MH27" i="1"/>
  <c r="MJ27" i="1" s="1"/>
  <c r="MG27" i="1"/>
  <c r="ME27" i="1"/>
  <c r="MD27" i="1"/>
  <c r="MC27" i="1"/>
  <c r="MB27" i="1"/>
  <c r="MF27" i="1" s="1"/>
  <c r="LZ27" i="1"/>
  <c r="LY27" i="1"/>
  <c r="LW27" i="1"/>
  <c r="LV27" i="1"/>
  <c r="LX27" i="1" s="1"/>
  <c r="LU27" i="1"/>
  <c r="LS27" i="1"/>
  <c r="LR27" i="1"/>
  <c r="LQ27" i="1"/>
  <c r="LP27" i="1"/>
  <c r="LT27" i="1" s="1"/>
  <c r="LJ27" i="1"/>
  <c r="LL27" i="1" s="1"/>
  <c r="LI27" i="1"/>
  <c r="LG27" i="1"/>
  <c r="LF27" i="1"/>
  <c r="LE27" i="1"/>
  <c r="LD27" i="1"/>
  <c r="LH27" i="1" s="1"/>
  <c r="IO27" i="1"/>
  <c r="IL27" i="1"/>
  <c r="IK27" i="1"/>
  <c r="IJ27" i="1"/>
  <c r="II27" i="1" s="1"/>
  <c r="IF27" i="1"/>
  <c r="IE27" i="1"/>
  <c r="IC27" i="1"/>
  <c r="IB27" i="1"/>
  <c r="HY27" i="1"/>
  <c r="HU27" i="1"/>
  <c r="IA27" i="1" s="1"/>
  <c r="HT27" i="1"/>
  <c r="HS27" i="1"/>
  <c r="HQ27" i="1"/>
  <c r="HP27" i="1"/>
  <c r="HO27" i="1"/>
  <c r="HN27" i="1"/>
  <c r="HR27" i="1" s="1"/>
  <c r="HK27" i="1"/>
  <c r="HG27" i="1"/>
  <c r="HJ27" i="1" s="1"/>
  <c r="GZ27" i="1"/>
  <c r="HA27" i="1" s="1"/>
  <c r="GV27" i="1"/>
  <c r="GU27" i="1"/>
  <c r="GS27" i="1"/>
  <c r="GW27" i="1" s="1"/>
  <c r="GR27" i="1"/>
  <c r="GQ27" i="1"/>
  <c r="GO27" i="1"/>
  <c r="GN27" i="1"/>
  <c r="GM27" i="1"/>
  <c r="GL27" i="1"/>
  <c r="GP27" i="1" s="1"/>
  <c r="GK27" i="1"/>
  <c r="GG27" i="1"/>
  <c r="GF27" i="1"/>
  <c r="GE27" i="1"/>
  <c r="GH27" i="1" s="1"/>
  <c r="GB27" i="1"/>
  <c r="GA27" i="1"/>
  <c r="FY27" i="1"/>
  <c r="FX27" i="1"/>
  <c r="FU27" i="1"/>
  <c r="FQ27" i="1"/>
  <c r="FP27" i="1"/>
  <c r="FO27" i="1"/>
  <c r="FM27" i="1"/>
  <c r="FL27" i="1"/>
  <c r="FK27" i="1"/>
  <c r="FJ27" i="1"/>
  <c r="FN27" i="1" s="1"/>
  <c r="FG27" i="1"/>
  <c r="FC27" i="1"/>
  <c r="FF27" i="1" s="1"/>
  <c r="EV27" i="1"/>
  <c r="EY27" i="1" s="1"/>
  <c r="ER27" i="1"/>
  <c r="EQ27" i="1"/>
  <c r="EO27" i="1"/>
  <c r="ES27" i="1" s="1"/>
  <c r="FA27" i="1" l="1"/>
  <c r="HE27" i="1"/>
  <c r="QZ28" i="1"/>
  <c r="RH28" i="1"/>
  <c r="RC28" i="1"/>
  <c r="QY28" i="1"/>
  <c r="RE28" i="1"/>
  <c r="RA28" i="1"/>
  <c r="RD28" i="1"/>
  <c r="RR28" i="1"/>
  <c r="RQ28" i="1" s="1"/>
  <c r="RS28" i="1"/>
  <c r="KZ29" i="1"/>
  <c r="KY29" i="1"/>
  <c r="LA29" i="1"/>
  <c r="EY30" i="1"/>
  <c r="EX30" i="1" s="1"/>
  <c r="FB30" i="1"/>
  <c r="EW30" i="1"/>
  <c r="EZ30" i="1"/>
  <c r="GN30" i="1"/>
  <c r="GR30" i="1"/>
  <c r="GM30" i="1"/>
  <c r="GP30" i="1"/>
  <c r="GO30" i="1" s="1"/>
  <c r="HP30" i="1"/>
  <c r="HT30" i="1"/>
  <c r="HO30" i="1"/>
  <c r="HR30" i="1"/>
  <c r="HQ30" i="1" s="1"/>
  <c r="FH27" i="1"/>
  <c r="HL27" i="1"/>
  <c r="LK27" i="1"/>
  <c r="NG27" i="1"/>
  <c r="DO28" i="1"/>
  <c r="DN28" i="1" s="1"/>
  <c r="DL28" i="1"/>
  <c r="NG28" i="1"/>
  <c r="NI28" i="1"/>
  <c r="NH28" i="1"/>
  <c r="RB28" i="1"/>
  <c r="EE29" i="1"/>
  <c r="DZ29" i="1"/>
  <c r="ED29" i="1"/>
  <c r="DY29" i="1"/>
  <c r="EF29" i="1"/>
  <c r="EA29" i="1"/>
  <c r="LC29" i="1"/>
  <c r="LB29" i="1" s="1"/>
  <c r="NT29" i="1"/>
  <c r="NS29" i="1"/>
  <c r="NU29" i="1"/>
  <c r="VD29" i="1"/>
  <c r="UZ29" i="1"/>
  <c r="VC29" i="1"/>
  <c r="UY29" i="1"/>
  <c r="VE29" i="1"/>
  <c r="VA29" i="1"/>
  <c r="FA30" i="1"/>
  <c r="GQ30" i="1"/>
  <c r="HS30" i="1"/>
  <c r="IF30" i="1"/>
  <c r="MP30" i="1"/>
  <c r="MO30" i="1"/>
  <c r="MQ30" i="1"/>
  <c r="TI30" i="1"/>
  <c r="TQ30" i="1"/>
  <c r="TL30" i="1"/>
  <c r="TP30" i="1"/>
  <c r="TK30" i="1"/>
  <c r="TN30" i="1"/>
  <c r="TM30" i="1" s="1"/>
  <c r="C36" i="1"/>
  <c r="APU31" i="1"/>
  <c r="APQ31" i="1"/>
  <c r="APL31" i="1"/>
  <c r="APH31" i="1"/>
  <c r="APC31" i="1"/>
  <c r="AOX31" i="1"/>
  <c r="APW31" i="1"/>
  <c r="APF31" i="1"/>
  <c r="APE31" i="1" s="1"/>
  <c r="AOO31" i="1"/>
  <c r="AOC31" i="1"/>
  <c r="ANU31" i="1"/>
  <c r="ANI31" i="1"/>
  <c r="AMU31" i="1"/>
  <c r="AMI31" i="1"/>
  <c r="ALW31" i="1"/>
  <c r="ALO31" i="1"/>
  <c r="ALF31" i="1"/>
  <c r="AKC31" i="1"/>
  <c r="AJM31" i="1"/>
  <c r="AJA31" i="1"/>
  <c r="AIR31" i="1"/>
  <c r="AID31" i="1"/>
  <c r="AHU31" i="1"/>
  <c r="AHG31" i="1"/>
  <c r="AGS31" i="1"/>
  <c r="AGD31" i="1"/>
  <c r="AFP31" i="1"/>
  <c r="AFB31" i="1"/>
  <c r="AFA31" i="1" s="1"/>
  <c r="AER31" i="1"/>
  <c r="AEC31" i="1"/>
  <c r="ADQ31" i="1"/>
  <c r="ADE31" i="1"/>
  <c r="ACS31" i="1"/>
  <c r="ACI31" i="1"/>
  <c r="ABU31" i="1"/>
  <c r="ABI31" i="1"/>
  <c r="ABA31" i="1"/>
  <c r="AAH31" i="1"/>
  <c r="ZZ31" i="1"/>
  <c r="YU31" i="1"/>
  <c r="YG31" i="1"/>
  <c r="XY31" i="1"/>
  <c r="XL31" i="1"/>
  <c r="WZ31" i="1"/>
  <c r="WN31" i="1"/>
  <c r="WF31" i="1"/>
  <c r="API31" i="1"/>
  <c r="AOQ31" i="1"/>
  <c r="ANS31" i="1"/>
  <c r="ANF31" i="1"/>
  <c r="AMO31" i="1"/>
  <c r="AMC31" i="1"/>
  <c r="ALQ31" i="1"/>
  <c r="AKZ31" i="1"/>
  <c r="AKN31" i="1"/>
  <c r="AJW31" i="1"/>
  <c r="AJK31" i="1"/>
  <c r="AIT31" i="1"/>
  <c r="AIB31" i="1"/>
  <c r="AHJ31" i="1"/>
  <c r="AHI31" i="1" s="1"/>
  <c r="AGP31" i="1"/>
  <c r="AFW31" i="1"/>
  <c r="AFD31" i="1"/>
  <c r="AEP31" i="1"/>
  <c r="AEO31" i="1" s="1"/>
  <c r="ADW31" i="1"/>
  <c r="ADK31" i="1"/>
  <c r="ACU31" i="1"/>
  <c r="ACB31" i="1"/>
  <c r="ABK31" i="1"/>
  <c r="AAT31" i="1"/>
  <c r="AAF31" i="1"/>
  <c r="ZO31" i="1"/>
  <c r="ZB31" i="1"/>
  <c r="YI31" i="1"/>
  <c r="XW31" i="1"/>
  <c r="XF31" i="1"/>
  <c r="VZ31" i="1"/>
  <c r="APV31" i="1"/>
  <c r="APP31" i="1"/>
  <c r="APO31" i="1" s="1"/>
  <c r="APJ31" i="1"/>
  <c r="APD31" i="1"/>
  <c r="AOW31" i="1"/>
  <c r="AOR31" i="1"/>
  <c r="AON31" i="1"/>
  <c r="AOJ31" i="1"/>
  <c r="AOF31" i="1"/>
  <c r="AOB31" i="1"/>
  <c r="ANX31" i="1"/>
  <c r="ANT31" i="1"/>
  <c r="ANP31" i="1"/>
  <c r="ANL31" i="1"/>
  <c r="ANH31" i="1"/>
  <c r="ANG31" i="1" s="1"/>
  <c r="ANC31" i="1"/>
  <c r="AMX31" i="1"/>
  <c r="AMT31" i="1"/>
  <c r="AMP31" i="1"/>
  <c r="AML31" i="1"/>
  <c r="AMH31" i="1"/>
  <c r="AMD31" i="1"/>
  <c r="ALZ31" i="1"/>
  <c r="ALV31" i="1"/>
  <c r="ALR31" i="1"/>
  <c r="ALN31" i="1"/>
  <c r="ALI31" i="1"/>
  <c r="ALE31" i="1"/>
  <c r="ALA31" i="1"/>
  <c r="AKW31" i="1"/>
  <c r="AKS31" i="1"/>
  <c r="AKO31" i="1"/>
  <c r="AKG31" i="1"/>
  <c r="AKB31" i="1"/>
  <c r="AJX31" i="1"/>
  <c r="AJT31" i="1"/>
  <c r="AJP31" i="1"/>
  <c r="AJL31" i="1"/>
  <c r="AJH31" i="1"/>
  <c r="AJD31" i="1"/>
  <c r="AIZ31" i="1"/>
  <c r="AIV31" i="1"/>
  <c r="AIU31" i="1" s="1"/>
  <c r="AIQ31" i="1"/>
  <c r="AIL31" i="1"/>
  <c r="AIH31" i="1"/>
  <c r="AIC31" i="1"/>
  <c r="AHY31" i="1"/>
  <c r="AHT31" i="1"/>
  <c r="AHP31" i="1"/>
  <c r="AHO31" i="1" s="1"/>
  <c r="AHK31" i="1"/>
  <c r="AHF31" i="1"/>
  <c r="AHA31" i="1"/>
  <c r="AGV31" i="1"/>
  <c r="AGR31" i="1"/>
  <c r="AGQ31" i="1" s="1"/>
  <c r="AGM31" i="1"/>
  <c r="AGH31" i="1"/>
  <c r="AGC31" i="1"/>
  <c r="AFX31" i="1"/>
  <c r="AFT31" i="1"/>
  <c r="AFS31" i="1" s="1"/>
  <c r="AFO31" i="1"/>
  <c r="AFJ31" i="1"/>
  <c r="AFE31" i="1"/>
  <c r="AEZ31" i="1"/>
  <c r="AEV31" i="1"/>
  <c r="AEU31" i="1" s="1"/>
  <c r="AEQ31" i="1"/>
  <c r="AEL31" i="1"/>
  <c r="AEG31" i="1"/>
  <c r="AEB31" i="1"/>
  <c r="ADX31" i="1"/>
  <c r="ADT31" i="1"/>
  <c r="ADP31" i="1"/>
  <c r="ADL31" i="1"/>
  <c r="ADH31" i="1"/>
  <c r="ADD31" i="1"/>
  <c r="ACZ31" i="1"/>
  <c r="ACV31" i="1"/>
  <c r="ACR31" i="1"/>
  <c r="ACQ31" i="1" s="1"/>
  <c r="ACM31" i="1"/>
  <c r="ACL31" i="1" s="1"/>
  <c r="ACH31" i="1"/>
  <c r="ACC31" i="1"/>
  <c r="ABY31" i="1"/>
  <c r="ABX31" i="1" s="1"/>
  <c r="ABT31" i="1"/>
  <c r="ABP31" i="1"/>
  <c r="ABL31" i="1"/>
  <c r="ABD31" i="1"/>
  <c r="AAZ31" i="1"/>
  <c r="AAU31" i="1"/>
  <c r="AAQ31" i="1"/>
  <c r="AAP31" i="1" s="1"/>
  <c r="AAK31" i="1"/>
  <c r="AAG31" i="1"/>
  <c r="AAC31" i="1"/>
  <c r="ZY31" i="1"/>
  <c r="ZU31" i="1"/>
  <c r="ZT31" i="1" s="1"/>
  <c r="ZP31" i="1"/>
  <c r="ZL31" i="1"/>
  <c r="ZD31" i="1"/>
  <c r="ZC31" i="1" s="1"/>
  <c r="YY31" i="1"/>
  <c r="YT31" i="1"/>
  <c r="YP31" i="1"/>
  <c r="YO31" i="1" s="1"/>
  <c r="YK31" i="1"/>
  <c r="YJ31" i="1" s="1"/>
  <c r="YF31" i="1"/>
  <c r="YB31" i="1"/>
  <c r="XX31" i="1"/>
  <c r="XT31" i="1"/>
  <c r="XO31" i="1"/>
  <c r="XG31" i="1"/>
  <c r="XC31" i="1"/>
  <c r="WY31" i="1"/>
  <c r="WU31" i="1"/>
  <c r="WQ31" i="1"/>
  <c r="WM31" i="1"/>
  <c r="WI31" i="1"/>
  <c r="WE31" i="1"/>
  <c r="WA31" i="1"/>
  <c r="VW31" i="1"/>
  <c r="APB31" i="1"/>
  <c r="APA31" i="1" s="1"/>
  <c r="AOM31" i="1"/>
  <c r="ANK31" i="1"/>
  <c r="AMW31" i="1"/>
  <c r="ALU31" i="1"/>
  <c r="ALH31" i="1"/>
  <c r="AKR31" i="1"/>
  <c r="AKF31" i="1"/>
  <c r="AKE31" i="1" s="1"/>
  <c r="AJS31" i="1"/>
  <c r="AIK31" i="1"/>
  <c r="AHX31" i="1"/>
  <c r="AHW31" i="1" s="1"/>
  <c r="AHE31" i="1"/>
  <c r="AGU31" i="1"/>
  <c r="AGB31" i="1"/>
  <c r="AFN31" i="1"/>
  <c r="AFM31" i="1" s="1"/>
  <c r="AEY31" i="1"/>
  <c r="AEF31" i="1"/>
  <c r="ADC31" i="1"/>
  <c r="ACP31" i="1"/>
  <c r="ABW31" i="1"/>
  <c r="ABO31" i="1"/>
  <c r="ABC31" i="1"/>
  <c r="AAO31" i="1"/>
  <c r="ZX31" i="1"/>
  <c r="ZK31" i="1"/>
  <c r="YS31" i="1"/>
  <c r="YE31" i="1"/>
  <c r="XN31" i="1"/>
  <c r="WL31" i="1"/>
  <c r="VV31" i="1"/>
  <c r="APX31" i="1"/>
  <c r="APS31" i="1"/>
  <c r="APM31" i="1"/>
  <c r="APG31" i="1"/>
  <c r="AOZ31" i="1"/>
  <c r="AOU31" i="1"/>
  <c r="AOT31" i="1" s="1"/>
  <c r="AOP31" i="1"/>
  <c r="AOL31" i="1"/>
  <c r="AOH31" i="1"/>
  <c r="AOD31" i="1"/>
  <c r="ANZ31" i="1"/>
  <c r="ANV31" i="1"/>
  <c r="ANR31" i="1"/>
  <c r="ANN31" i="1"/>
  <c r="ANJ31" i="1"/>
  <c r="ANE31" i="1"/>
  <c r="ANA31" i="1"/>
  <c r="AMV31" i="1"/>
  <c r="AMR31" i="1"/>
  <c r="AMN31" i="1"/>
  <c r="AMJ31" i="1"/>
  <c r="AMF31" i="1"/>
  <c r="AMB31" i="1"/>
  <c r="ALX31" i="1"/>
  <c r="ALP31" i="1"/>
  <c r="ALL31" i="1"/>
  <c r="ALG31" i="1"/>
  <c r="ALC31" i="1"/>
  <c r="AKY31" i="1"/>
  <c r="AKQ31" i="1"/>
  <c r="AKM31" i="1"/>
  <c r="AKI31" i="1"/>
  <c r="AJZ31" i="1"/>
  <c r="AJV31" i="1"/>
  <c r="AJN31" i="1"/>
  <c r="AJJ31" i="1"/>
  <c r="AJF31" i="1"/>
  <c r="AJB31" i="1"/>
  <c r="AIX31" i="1"/>
  <c r="AIS31" i="1"/>
  <c r="AIO31" i="1"/>
  <c r="AIJ31" i="1"/>
  <c r="AIF31" i="1"/>
  <c r="AIE31" i="1" s="1"/>
  <c r="AIA31" i="1"/>
  <c r="AHV31" i="1"/>
  <c r="AHR31" i="1"/>
  <c r="AHM31" i="1"/>
  <c r="AHH31" i="1"/>
  <c r="AHD31" i="1"/>
  <c r="AHC31" i="1" s="1"/>
  <c r="AGY31" i="1"/>
  <c r="AGT31" i="1"/>
  <c r="AGO31" i="1"/>
  <c r="AGJ31" i="1"/>
  <c r="AGF31" i="1"/>
  <c r="AGE31" i="1" s="1"/>
  <c r="AGA31" i="1"/>
  <c r="AFV31" i="1"/>
  <c r="AFQ31" i="1"/>
  <c r="AFL31" i="1"/>
  <c r="AFH31" i="1"/>
  <c r="AFG31" i="1" s="1"/>
  <c r="AFC31" i="1"/>
  <c r="AEX31" i="1"/>
  <c r="AES31" i="1"/>
  <c r="AEN31" i="1"/>
  <c r="AEJ31" i="1"/>
  <c r="AEI31" i="1" s="1"/>
  <c r="AEE31" i="1"/>
  <c r="AED31" i="1" s="1"/>
  <c r="ADZ31" i="1"/>
  <c r="ADV31" i="1"/>
  <c r="ADR31" i="1"/>
  <c r="ADN31" i="1"/>
  <c r="ADF31" i="1"/>
  <c r="ADB31" i="1"/>
  <c r="ACX31" i="1"/>
  <c r="ACT31" i="1"/>
  <c r="ACO31" i="1"/>
  <c r="ACJ31" i="1"/>
  <c r="ACE31" i="1"/>
  <c r="ACA31" i="1"/>
  <c r="ABV31" i="1"/>
  <c r="ABR31" i="1"/>
  <c r="ABN31" i="1"/>
  <c r="ABJ31" i="1"/>
  <c r="ABF31" i="1"/>
  <c r="AAX31" i="1"/>
  <c r="AAS31" i="1"/>
  <c r="AAN31" i="1"/>
  <c r="AAI31" i="1"/>
  <c r="AAE31" i="1"/>
  <c r="AAA31" i="1"/>
  <c r="ZW31" i="1"/>
  <c r="ZR31" i="1"/>
  <c r="ZN31" i="1"/>
  <c r="ZJ31" i="1"/>
  <c r="ZF31" i="1"/>
  <c r="ZA31" i="1"/>
  <c r="YW31" i="1"/>
  <c r="YV31" i="1" s="1"/>
  <c r="YR31" i="1"/>
  <c r="YM31" i="1"/>
  <c r="YH31" i="1"/>
  <c r="YD31" i="1"/>
  <c r="XZ31" i="1"/>
  <c r="XV31" i="1"/>
  <c r="XM31" i="1"/>
  <c r="XI31" i="1"/>
  <c r="XE31" i="1"/>
  <c r="XA31" i="1"/>
  <c r="WW31" i="1"/>
  <c r="WO31" i="1"/>
  <c r="WG31" i="1"/>
  <c r="WC31" i="1"/>
  <c r="VY31" i="1"/>
  <c r="VU31" i="1"/>
  <c r="APR31" i="1"/>
  <c r="APK31" i="1"/>
  <c r="AOY31" i="1"/>
  <c r="AOS31" i="1"/>
  <c r="AOK31" i="1"/>
  <c r="AOG31" i="1"/>
  <c r="ANY31" i="1"/>
  <c r="ANQ31" i="1"/>
  <c r="ANM31" i="1"/>
  <c r="AND31" i="1"/>
  <c r="AMZ31" i="1"/>
  <c r="AMY31" i="1" s="1"/>
  <c r="AMQ31" i="1"/>
  <c r="AMM31" i="1"/>
  <c r="AME31" i="1"/>
  <c r="AMA31" i="1"/>
  <c r="ALK31" i="1"/>
  <c r="ALJ31" i="1" s="1"/>
  <c r="ALB31" i="1"/>
  <c r="AKX31" i="1"/>
  <c r="AKP31" i="1"/>
  <c r="AKH31" i="1"/>
  <c r="AJY31" i="1"/>
  <c r="AJU31" i="1"/>
  <c r="AJQ31" i="1"/>
  <c r="AJI31" i="1"/>
  <c r="AJE31" i="1"/>
  <c r="AIW31" i="1"/>
  <c r="AIN31" i="1"/>
  <c r="AIM31" i="1" s="1"/>
  <c r="AII31" i="1"/>
  <c r="AHZ31" i="1"/>
  <c r="AHQ31" i="1"/>
  <c r="AHL31" i="1"/>
  <c r="AHB31" i="1"/>
  <c r="AGX31" i="1"/>
  <c r="AGW31" i="1" s="1"/>
  <c r="AGN31" i="1"/>
  <c r="AGI31" i="1"/>
  <c r="AFZ31" i="1"/>
  <c r="AFY31" i="1" s="1"/>
  <c r="AFU31" i="1"/>
  <c r="AFK31" i="1"/>
  <c r="AFF31" i="1"/>
  <c r="AEW31" i="1"/>
  <c r="AEM31" i="1"/>
  <c r="AEH31" i="1"/>
  <c r="ADY31" i="1"/>
  <c r="ADU31" i="1"/>
  <c r="ADM31" i="1"/>
  <c r="ADI31" i="1"/>
  <c r="ADA31" i="1"/>
  <c r="ACN31" i="1"/>
  <c r="ACD31" i="1"/>
  <c r="ABZ31" i="1"/>
  <c r="ABQ31" i="1"/>
  <c r="ABE31" i="1"/>
  <c r="AAW31" i="1"/>
  <c r="AAV31" i="1" s="1"/>
  <c r="AAR31" i="1"/>
  <c r="AAM31" i="1"/>
  <c r="AAL31" i="1" s="1"/>
  <c r="ZV31" i="1"/>
  <c r="ZQ31" i="1"/>
  <c r="ZI31" i="1"/>
  <c r="ZE31" i="1"/>
  <c r="YZ31" i="1"/>
  <c r="YQ31" i="1"/>
  <c r="YL31" i="1"/>
  <c r="XU31" i="1"/>
  <c r="XP31" i="1"/>
  <c r="XH31" i="1"/>
  <c r="XD31" i="1"/>
  <c r="WV31" i="1"/>
  <c r="WR31" i="1"/>
  <c r="WB31" i="1"/>
  <c r="APT31" i="1"/>
  <c r="AOV31" i="1"/>
  <c r="AOI31" i="1"/>
  <c r="AOA31" i="1"/>
  <c r="ANB31" i="1"/>
  <c r="AMS31" i="1"/>
  <c r="AMG31" i="1"/>
  <c r="ALY31" i="1"/>
  <c r="ALM31" i="1"/>
  <c r="ALD31" i="1"/>
  <c r="AKV31" i="1"/>
  <c r="AKJ31" i="1"/>
  <c r="AKA31" i="1"/>
  <c r="AJO31" i="1"/>
  <c r="AJG31" i="1"/>
  <c r="AIY31" i="1"/>
  <c r="AIP31" i="1"/>
  <c r="AIG31" i="1"/>
  <c r="AHS31" i="1"/>
  <c r="AHN31" i="1"/>
  <c r="AGZ31" i="1"/>
  <c r="AGL31" i="1"/>
  <c r="AGK31" i="1" s="1"/>
  <c r="AGG31" i="1"/>
  <c r="AFR31" i="1"/>
  <c r="AFI31" i="1"/>
  <c r="AET31" i="1"/>
  <c r="AEK31" i="1"/>
  <c r="AEA31" i="1"/>
  <c r="ADO31" i="1"/>
  <c r="ADG31" i="1"/>
  <c r="ACY31" i="1"/>
  <c r="ACK31" i="1"/>
  <c r="ACG31" i="1"/>
  <c r="ACF31" i="1" s="1"/>
  <c r="ABS31" i="1"/>
  <c r="ABG31" i="1"/>
  <c r="AAY31" i="1"/>
  <c r="AAJ31" i="1"/>
  <c r="AAB31" i="1"/>
  <c r="ZS31" i="1"/>
  <c r="ZG31" i="1"/>
  <c r="YX31" i="1"/>
  <c r="YN31" i="1"/>
  <c r="YA31" i="1"/>
  <c r="XS31" i="1"/>
  <c r="XR31" i="1" s="1"/>
  <c r="XJ31" i="1"/>
  <c r="WX31" i="1"/>
  <c r="WP31" i="1"/>
  <c r="WH31" i="1"/>
  <c r="WD31" i="1"/>
  <c r="I31" i="1"/>
  <c r="E31" i="1"/>
  <c r="H31" i="1"/>
  <c r="D31" i="1"/>
  <c r="F31" i="1"/>
  <c r="XK50" i="1"/>
  <c r="XK73" i="1"/>
  <c r="HF27" i="1"/>
  <c r="HB27" i="1"/>
  <c r="LO27" i="1"/>
  <c r="EC28" i="1"/>
  <c r="DY28" i="1"/>
  <c r="EF28" i="1"/>
  <c r="EA28" i="1"/>
  <c r="PU28" i="1"/>
  <c r="PQ28" i="1"/>
  <c r="PS28" i="1"/>
  <c r="PR28" i="1"/>
  <c r="EJ30" i="1"/>
  <c r="EN30" i="1"/>
  <c r="EI30" i="1"/>
  <c r="EL30" i="1"/>
  <c r="EK30" i="1" s="1"/>
  <c r="FL30" i="1"/>
  <c r="FP30" i="1"/>
  <c r="FK30" i="1"/>
  <c r="FN30" i="1"/>
  <c r="FM30" i="1" s="1"/>
  <c r="HC30" i="1"/>
  <c r="HB30" i="1" s="1"/>
  <c r="HF30" i="1"/>
  <c r="HA30" i="1"/>
  <c r="HD30" i="1"/>
  <c r="NN30" i="1"/>
  <c r="NM30" i="1"/>
  <c r="NO30" i="1"/>
  <c r="SD30" i="1"/>
  <c r="RZ30" i="1"/>
  <c r="SC30" i="1"/>
  <c r="RY30" i="1"/>
  <c r="SE30" i="1"/>
  <c r="SA30" i="1"/>
  <c r="FV27" i="1"/>
  <c r="FR27" i="1"/>
  <c r="HZ27" i="1"/>
  <c r="HV27" i="1"/>
  <c r="RU27" i="1"/>
  <c r="JI28" i="1"/>
  <c r="JE28" i="1"/>
  <c r="JG28" i="1"/>
  <c r="TP28" i="1"/>
  <c r="TK28" i="1"/>
  <c r="TM28" i="1"/>
  <c r="TQ28" i="1"/>
  <c r="TL28" i="1"/>
  <c r="FD27" i="1"/>
  <c r="FI27" i="1"/>
  <c r="FS27" i="1"/>
  <c r="GD27" i="1"/>
  <c r="FZ27" i="1"/>
  <c r="GC27" i="1"/>
  <c r="GI27" i="1"/>
  <c r="HC27" i="1"/>
  <c r="HH27" i="1"/>
  <c r="HM27" i="1"/>
  <c r="HW27" i="1"/>
  <c r="IM27" i="1"/>
  <c r="IH27" i="1"/>
  <c r="ID27" i="1"/>
  <c r="IG27" i="1"/>
  <c r="IN27" i="1"/>
  <c r="LM27" i="1"/>
  <c r="MA27" i="1"/>
  <c r="MK27" i="1"/>
  <c r="MY27" i="1"/>
  <c r="NI27" i="1"/>
  <c r="NW27" i="1"/>
  <c r="RV27" i="1"/>
  <c r="I28" i="1"/>
  <c r="DM28" i="1"/>
  <c r="EB28" i="1"/>
  <c r="JF28" i="1"/>
  <c r="MJ28" i="1"/>
  <c r="MI28" i="1"/>
  <c r="MK28" i="1"/>
  <c r="NK28" i="1"/>
  <c r="NJ28" i="1" s="1"/>
  <c r="OZ28" i="1"/>
  <c r="OY28" i="1"/>
  <c r="PA28" i="1"/>
  <c r="RG28" i="1"/>
  <c r="RF28" i="1" s="1"/>
  <c r="TO28" i="1"/>
  <c r="TN28" i="1" s="1"/>
  <c r="WF28" i="1"/>
  <c r="WR28" i="1"/>
  <c r="WZ28" i="1"/>
  <c r="AAB28" i="1"/>
  <c r="ABT28" i="1"/>
  <c r="ACJ28" i="1"/>
  <c r="ACR28" i="1"/>
  <c r="ADD28" i="1"/>
  <c r="ADP28" i="1"/>
  <c r="AEB28" i="1"/>
  <c r="AEJ28" i="1"/>
  <c r="AFD28" i="1"/>
  <c r="AFX28" i="1"/>
  <c r="AGF28" i="1"/>
  <c r="AGZ28" i="1"/>
  <c r="AHT28" i="1"/>
  <c r="AIN28" i="1"/>
  <c r="AIZ28" i="1"/>
  <c r="AJL28" i="1"/>
  <c r="AJX28" i="1"/>
  <c r="AKF28" i="1"/>
  <c r="AKN28" i="1"/>
  <c r="AKV28" i="1"/>
  <c r="AMJ28" i="1"/>
  <c r="AMV28" i="1"/>
  <c r="ANP28" i="1"/>
  <c r="AOB28" i="1"/>
  <c r="AON28" i="1"/>
  <c r="AOZ28" i="1"/>
  <c r="APH28" i="1"/>
  <c r="EC29" i="1"/>
  <c r="EB29" i="1" s="1"/>
  <c r="MV29" i="1"/>
  <c r="MU29" i="1"/>
  <c r="MW29" i="1"/>
  <c r="NW29" i="1"/>
  <c r="NV29" i="1" s="1"/>
  <c r="VB29" i="1"/>
  <c r="L30" i="1"/>
  <c r="P30" i="1"/>
  <c r="K30" i="1"/>
  <c r="M30" i="1"/>
  <c r="Z30" i="1"/>
  <c r="AD30" i="1"/>
  <c r="Y30" i="1"/>
  <c r="AB30" i="1"/>
  <c r="AA30" i="1" s="1"/>
  <c r="AN30" i="1"/>
  <c r="AR30" i="1"/>
  <c r="AM30" i="1"/>
  <c r="AP30" i="1"/>
  <c r="AO30" i="1" s="1"/>
  <c r="BB30" i="1"/>
  <c r="BF30" i="1"/>
  <c r="BA30" i="1"/>
  <c r="BD30" i="1"/>
  <c r="BC30" i="1" s="1"/>
  <c r="BP30" i="1"/>
  <c r="BT30" i="1"/>
  <c r="BO30" i="1"/>
  <c r="BQ30" i="1"/>
  <c r="CE30" i="1"/>
  <c r="CD30" i="1" s="1"/>
  <c r="CH30" i="1"/>
  <c r="CC30" i="1"/>
  <c r="CF30" i="1"/>
  <c r="CR30" i="1"/>
  <c r="CV30" i="1"/>
  <c r="CQ30" i="1"/>
  <c r="CT30" i="1"/>
  <c r="CS30" i="1" s="1"/>
  <c r="DF30" i="1"/>
  <c r="DE30" i="1"/>
  <c r="DH30" i="1"/>
  <c r="DG30" i="1" s="1"/>
  <c r="LR30" i="1"/>
  <c r="LQ30" i="1"/>
  <c r="LS30" i="1"/>
  <c r="MS30" i="1"/>
  <c r="MR30" i="1" s="1"/>
  <c r="SG30" i="1"/>
  <c r="SF30" i="1" s="1"/>
  <c r="TO30" i="1"/>
  <c r="G31" i="1"/>
  <c r="DN31" i="1"/>
  <c r="DM31" i="1" s="1"/>
  <c r="DL31" i="1"/>
  <c r="DO31" i="1"/>
  <c r="FB27" i="1"/>
  <c r="EX27" i="1"/>
  <c r="MM27" i="1"/>
  <c r="NK27" i="1"/>
  <c r="GA30" i="1"/>
  <c r="FZ30" i="1" s="1"/>
  <c r="GD30" i="1"/>
  <c r="FY30" i="1"/>
  <c r="GB30" i="1"/>
  <c r="IM30" i="1"/>
  <c r="IH30" i="1"/>
  <c r="ID30" i="1"/>
  <c r="IL30" i="1"/>
  <c r="IG30" i="1"/>
  <c r="IC30" i="1"/>
  <c r="IN30" i="1"/>
  <c r="IJ30" i="1"/>
  <c r="II30" i="1" s="1"/>
  <c r="IE30" i="1"/>
  <c r="EW27" i="1"/>
  <c r="FW27" i="1"/>
  <c r="MI27" i="1"/>
  <c r="DZ28" i="1"/>
  <c r="ET27" i="1"/>
  <c r="EP27" i="1"/>
  <c r="EU27" i="1"/>
  <c r="EZ27" i="1"/>
  <c r="FE27" i="1"/>
  <c r="FT27" i="1"/>
  <c r="GJ27" i="1"/>
  <c r="GX27" i="1"/>
  <c r="GT27" i="1"/>
  <c r="GY27" i="1"/>
  <c r="HD27" i="1"/>
  <c r="HI27" i="1"/>
  <c r="HX27" i="1"/>
  <c r="LN27" i="1"/>
  <c r="ML27" i="1"/>
  <c r="NJ27" i="1"/>
  <c r="C35" i="1"/>
  <c r="APV28" i="1"/>
  <c r="APR28" i="1"/>
  <c r="APJ28" i="1"/>
  <c r="APF28" i="1"/>
  <c r="APB28" i="1"/>
  <c r="AOX28" i="1"/>
  <c r="AOP28" i="1"/>
  <c r="AOL28" i="1"/>
  <c r="AOH28" i="1"/>
  <c r="AOD28" i="1"/>
  <c r="ANZ28" i="1"/>
  <c r="ANV28" i="1"/>
  <c r="ANR28" i="1"/>
  <c r="ANN28" i="1"/>
  <c r="ANJ28" i="1"/>
  <c r="ANF28" i="1"/>
  <c r="ANB28" i="1"/>
  <c r="AMX28" i="1"/>
  <c r="AMT28" i="1"/>
  <c r="AMP28" i="1"/>
  <c r="AML28" i="1"/>
  <c r="AMH28" i="1"/>
  <c r="AMD28" i="1"/>
  <c r="ALZ28" i="1"/>
  <c r="ALV28" i="1"/>
  <c r="ALR28" i="1"/>
  <c r="ALN28" i="1"/>
  <c r="ALF28" i="1"/>
  <c r="ALB28" i="1"/>
  <c r="AKX28" i="1"/>
  <c r="AKP28" i="1"/>
  <c r="AKH28" i="1"/>
  <c r="AJZ28" i="1"/>
  <c r="AJV28" i="1"/>
  <c r="AJN28" i="1"/>
  <c r="AJJ28" i="1"/>
  <c r="AJF28" i="1"/>
  <c r="AJB28" i="1"/>
  <c r="AIX28" i="1"/>
  <c r="AIT28" i="1"/>
  <c r="AIP28" i="1"/>
  <c r="AIL28" i="1"/>
  <c r="AIH28" i="1"/>
  <c r="AID28" i="1"/>
  <c r="AHZ28" i="1"/>
  <c r="AHV28" i="1"/>
  <c r="AHR28" i="1"/>
  <c r="AHN28" i="1"/>
  <c r="AHJ28" i="1"/>
  <c r="AHF28" i="1"/>
  <c r="AHB28" i="1"/>
  <c r="AGX28" i="1"/>
  <c r="AGT28" i="1"/>
  <c r="AGP28" i="1"/>
  <c r="AGL28" i="1"/>
  <c r="AGH28" i="1"/>
  <c r="AGD28" i="1"/>
  <c r="AFZ28" i="1"/>
  <c r="AFV28" i="1"/>
  <c r="AFR28" i="1"/>
  <c r="AFN28" i="1"/>
  <c r="AFJ28" i="1"/>
  <c r="AFF28" i="1"/>
  <c r="AEX28" i="1"/>
  <c r="AET28" i="1"/>
  <c r="AEP28" i="1"/>
  <c r="AEL28" i="1"/>
  <c r="AEH28" i="1"/>
  <c r="ADZ28" i="1"/>
  <c r="ADV28" i="1"/>
  <c r="ADR28" i="1"/>
  <c r="ADN28" i="1"/>
  <c r="ADF28" i="1"/>
  <c r="ADB28" i="1"/>
  <c r="ACX28" i="1"/>
  <c r="ACT28" i="1"/>
  <c r="ACP28" i="1"/>
  <c r="ACH28" i="1"/>
  <c r="ACD28" i="1"/>
  <c r="ABZ28" i="1"/>
  <c r="ABV28" i="1"/>
  <c r="ABR28" i="1"/>
  <c r="ABN28" i="1"/>
  <c r="ABJ28" i="1"/>
  <c r="ABF28" i="1"/>
  <c r="AAX28" i="1"/>
  <c r="AAT28" i="1"/>
  <c r="AAH28" i="1"/>
  <c r="ZZ28" i="1"/>
  <c r="ZR28" i="1"/>
  <c r="ZN28" i="1"/>
  <c r="ZF28" i="1"/>
  <c r="YX28" i="1"/>
  <c r="YL28" i="1"/>
  <c r="XZ28" i="1"/>
  <c r="XN28" i="1"/>
  <c r="XF28" i="1"/>
  <c r="WL28" i="1"/>
  <c r="VZ28" i="1"/>
  <c r="APU28" i="1"/>
  <c r="APQ28" i="1"/>
  <c r="APM28" i="1"/>
  <c r="API28" i="1"/>
  <c r="AOW28" i="1"/>
  <c r="AOS28" i="1"/>
  <c r="AOO28" i="1"/>
  <c r="AOK28" i="1"/>
  <c r="AOG28" i="1"/>
  <c r="AOC28" i="1"/>
  <c r="ANY28" i="1"/>
  <c r="ANU28" i="1"/>
  <c r="ANQ28" i="1"/>
  <c r="ANM28" i="1"/>
  <c r="ANI28" i="1"/>
  <c r="ANE28" i="1"/>
  <c r="ANA28" i="1"/>
  <c r="AMW28" i="1"/>
  <c r="AMS28" i="1"/>
  <c r="AMO28" i="1"/>
  <c r="AMG28" i="1"/>
  <c r="AMC28" i="1"/>
  <c r="ALY28" i="1"/>
  <c r="ALU28" i="1"/>
  <c r="ALQ28" i="1"/>
  <c r="ALM28" i="1"/>
  <c r="ALI28" i="1"/>
  <c r="ALE28" i="1"/>
  <c r="ALA28" i="1"/>
  <c r="AKW28" i="1"/>
  <c r="AKS28" i="1"/>
  <c r="AKO28" i="1"/>
  <c r="AKG28" i="1"/>
  <c r="AKC28" i="1"/>
  <c r="AJY28" i="1"/>
  <c r="AJU28" i="1"/>
  <c r="AJQ28" i="1"/>
  <c r="AJM28" i="1"/>
  <c r="AJI28" i="1"/>
  <c r="AJE28" i="1"/>
  <c r="AJA28" i="1"/>
  <c r="AIW28" i="1"/>
  <c r="AIS28" i="1"/>
  <c r="AIO28" i="1"/>
  <c r="AIK28" i="1"/>
  <c r="AIG28" i="1"/>
  <c r="AIC28" i="1"/>
  <c r="AHY28" i="1"/>
  <c r="AHU28" i="1"/>
  <c r="AHQ28" i="1"/>
  <c r="AHM28" i="1"/>
  <c r="AHE28" i="1"/>
  <c r="AHA28" i="1"/>
  <c r="AGS28" i="1"/>
  <c r="AGO28" i="1"/>
  <c r="AGG28" i="1"/>
  <c r="AGC28" i="1"/>
  <c r="AFU28" i="1"/>
  <c r="AFQ28" i="1"/>
  <c r="AFI28" i="1"/>
  <c r="AFE28" i="1"/>
  <c r="AEW28" i="1"/>
  <c r="AES28" i="1"/>
  <c r="AEK28" i="1"/>
  <c r="AEG28" i="1"/>
  <c r="AEC28" i="1"/>
  <c r="ADY28" i="1"/>
  <c r="ADU28" i="1"/>
  <c r="ADQ28" i="1"/>
  <c r="ADM28" i="1"/>
  <c r="ADI28" i="1"/>
  <c r="ADE28" i="1"/>
  <c r="ADA28" i="1"/>
  <c r="ACS28" i="1"/>
  <c r="ACO28" i="1"/>
  <c r="ACK28" i="1"/>
  <c r="ACG28" i="1"/>
  <c r="ACC28" i="1"/>
  <c r="ABY28" i="1"/>
  <c r="ABU28" i="1"/>
  <c r="ABQ28" i="1"/>
  <c r="ABI28" i="1"/>
  <c r="ABE28" i="1"/>
  <c r="ABA28" i="1"/>
  <c r="AAW28" i="1"/>
  <c r="AAS28" i="1"/>
  <c r="AAO28" i="1"/>
  <c r="AAK28" i="1"/>
  <c r="AAG28" i="1"/>
  <c r="AAC28" i="1"/>
  <c r="ZY28" i="1"/>
  <c r="ZU28" i="1"/>
  <c r="ZQ28" i="1"/>
  <c r="ZI28" i="1"/>
  <c r="ZE28" i="1"/>
  <c r="ZA28" i="1"/>
  <c r="YW28" i="1"/>
  <c r="YS28" i="1"/>
  <c r="YK28" i="1"/>
  <c r="YG28" i="1"/>
  <c r="XY28" i="1"/>
  <c r="XU28" i="1"/>
  <c r="XM28" i="1"/>
  <c r="XI28" i="1"/>
  <c r="XE28" i="1"/>
  <c r="XA28" i="1"/>
  <c r="WW28" i="1"/>
  <c r="WO28" i="1"/>
  <c r="WG28" i="1"/>
  <c r="WC28" i="1"/>
  <c r="VY28" i="1"/>
  <c r="VU28" i="1"/>
  <c r="F28" i="1"/>
  <c r="APW28" i="1"/>
  <c r="APS28" i="1"/>
  <c r="APK28" i="1"/>
  <c r="APG28" i="1"/>
  <c r="APC28" i="1"/>
  <c r="AOY28" i="1"/>
  <c r="AOU28" i="1"/>
  <c r="AOQ28" i="1"/>
  <c r="AOM28" i="1"/>
  <c r="AOI28" i="1"/>
  <c r="AOA28" i="1"/>
  <c r="ANS28" i="1"/>
  <c r="ANK28" i="1"/>
  <c r="ANC28" i="1"/>
  <c r="AMU28" i="1"/>
  <c r="AMQ28" i="1"/>
  <c r="AMM28" i="1"/>
  <c r="AMI28" i="1"/>
  <c r="AME28" i="1"/>
  <c r="AMA28" i="1"/>
  <c r="ALW28" i="1"/>
  <c r="ALO28" i="1"/>
  <c r="ALK28" i="1"/>
  <c r="ALG28" i="1"/>
  <c r="ALC28" i="1"/>
  <c r="AKY28" i="1"/>
  <c r="AKQ28" i="1"/>
  <c r="AKM28" i="1"/>
  <c r="AKI28" i="1"/>
  <c r="AKA28" i="1"/>
  <c r="AJW28" i="1"/>
  <c r="AJS28" i="1"/>
  <c r="AJO28" i="1"/>
  <c r="AJK28" i="1"/>
  <c r="AJG28" i="1"/>
  <c r="AIY28" i="1"/>
  <c r="AIQ28" i="1"/>
  <c r="AII28" i="1"/>
  <c r="AIA28" i="1"/>
  <c r="AHS28" i="1"/>
  <c r="AHK28" i="1"/>
  <c r="AHG28" i="1"/>
  <c r="AGY28" i="1"/>
  <c r="AGU28" i="1"/>
  <c r="AGM28" i="1"/>
  <c r="AGI28" i="1"/>
  <c r="AGA28" i="1"/>
  <c r="AFW28" i="1"/>
  <c r="AFO28" i="1"/>
  <c r="AFK28" i="1"/>
  <c r="AFC28" i="1"/>
  <c r="AEY28" i="1"/>
  <c r="AEQ28" i="1"/>
  <c r="AEM28" i="1"/>
  <c r="AEE28" i="1"/>
  <c r="AEA28" i="1"/>
  <c r="ADW28" i="1"/>
  <c r="ADO28" i="1"/>
  <c r="ADK28" i="1"/>
  <c r="ADG28" i="1"/>
  <c r="ADC28" i="1"/>
  <c r="ACY28" i="1"/>
  <c r="ACU28" i="1"/>
  <c r="ACM28" i="1"/>
  <c r="ACI28" i="1"/>
  <c r="ACE28" i="1"/>
  <c r="ACA28" i="1"/>
  <c r="ABW28" i="1"/>
  <c r="ABS28" i="1"/>
  <c r="ABO28" i="1"/>
  <c r="ABK28" i="1"/>
  <c r="ABG28" i="1"/>
  <c r="ABC28" i="1"/>
  <c r="AAY28" i="1"/>
  <c r="AAU28" i="1"/>
  <c r="AAQ28" i="1"/>
  <c r="AAM28" i="1"/>
  <c r="AAI28" i="1"/>
  <c r="AAE28" i="1"/>
  <c r="AAA28" i="1"/>
  <c r="ZW28" i="1"/>
  <c r="ZS28" i="1"/>
  <c r="ZO28" i="1"/>
  <c r="ZK28" i="1"/>
  <c r="ZG28" i="1"/>
  <c r="YY28" i="1"/>
  <c r="YU28" i="1"/>
  <c r="YQ28" i="1"/>
  <c r="YM28" i="1"/>
  <c r="YI28" i="1"/>
  <c r="YE28" i="1"/>
  <c r="YA28" i="1"/>
  <c r="XW28" i="1"/>
  <c r="XS28" i="1"/>
  <c r="XO28" i="1"/>
  <c r="XG28" i="1"/>
  <c r="XC28" i="1"/>
  <c r="WY28" i="1"/>
  <c r="WU28" i="1"/>
  <c r="WQ28" i="1"/>
  <c r="WM28" i="1"/>
  <c r="WI28" i="1"/>
  <c r="WE28" i="1"/>
  <c r="WA28" i="1"/>
  <c r="VW28" i="1"/>
  <c r="H28" i="1"/>
  <c r="D28" i="1"/>
  <c r="AFB28" i="1"/>
  <c r="ZV28" i="1"/>
  <c r="ZJ28" i="1"/>
  <c r="ZB28" i="1"/>
  <c r="YT28" i="1"/>
  <c r="YP28" i="1"/>
  <c r="YH28" i="1"/>
  <c r="YD28" i="1"/>
  <c r="XV28" i="1"/>
  <c r="XJ28" i="1"/>
  <c r="WX28" i="1"/>
  <c r="WP28" i="1"/>
  <c r="WH28" i="1"/>
  <c r="WD28" i="1"/>
  <c r="VV28" i="1"/>
  <c r="DQ28" i="1"/>
  <c r="EE28" i="1"/>
  <c r="ED28" i="1" s="1"/>
  <c r="JH28" i="1"/>
  <c r="KS28" i="1"/>
  <c r="KW28" i="1"/>
  <c r="KR28" i="1"/>
  <c r="KT28" i="1"/>
  <c r="LL28" i="1"/>
  <c r="LK28" i="1"/>
  <c r="LM28" i="1"/>
  <c r="UZ28" i="1"/>
  <c r="VC28" i="1"/>
  <c r="UY28" i="1"/>
  <c r="VE28" i="1"/>
  <c r="VA28" i="1"/>
  <c r="VD28" i="1"/>
  <c r="XL28" i="1"/>
  <c r="XT28" i="1"/>
  <c r="YF28" i="1"/>
  <c r="YR28" i="1"/>
  <c r="ZD28" i="1"/>
  <c r="ZP28" i="1"/>
  <c r="AAN28" i="1"/>
  <c r="AAZ28" i="1"/>
  <c r="ABL28" i="1"/>
  <c r="ACV28" i="1"/>
  <c r="ADH28" i="1"/>
  <c r="AEN28" i="1"/>
  <c r="AEV28" i="1"/>
  <c r="AFP28" i="1"/>
  <c r="AGJ28" i="1"/>
  <c r="AGR28" i="1"/>
  <c r="AHL28" i="1"/>
  <c r="AIF28" i="1"/>
  <c r="AIR28" i="1"/>
  <c r="AJP28" i="1"/>
  <c r="AKB28" i="1"/>
  <c r="AKJ28" i="1"/>
  <c r="AKR28" i="1"/>
  <c r="AKZ28" i="1"/>
  <c r="ALL28" i="1"/>
  <c r="ALX28" i="1"/>
  <c r="ANH28" i="1"/>
  <c r="ANT28" i="1"/>
  <c r="AOR28" i="1"/>
  <c r="APL28" i="1"/>
  <c r="APT28" i="1"/>
  <c r="EG29" i="1"/>
  <c r="LX29" i="1"/>
  <c r="LW29" i="1"/>
  <c r="LY29" i="1"/>
  <c r="RL29" i="1"/>
  <c r="RK29" i="1"/>
  <c r="RM29" i="1"/>
  <c r="RW29" i="1"/>
  <c r="RV29" i="1"/>
  <c r="RU29" i="1" s="1"/>
  <c r="SJ29" i="1"/>
  <c r="SN29" i="1"/>
  <c r="SI29" i="1"/>
  <c r="SK29" i="1"/>
  <c r="TQ29" i="1"/>
  <c r="TL29" i="1"/>
  <c r="TP29" i="1"/>
  <c r="TK29" i="1"/>
  <c r="TM29" i="1"/>
  <c r="VG29" i="1"/>
  <c r="VF29" i="1" s="1"/>
  <c r="IO30" i="1"/>
  <c r="VE30" i="1"/>
  <c r="UZ30" i="1"/>
  <c r="VD30" i="1"/>
  <c r="UY30" i="1"/>
  <c r="VF30" i="1"/>
  <c r="VA30" i="1"/>
  <c r="MA28" i="1"/>
  <c r="LZ28" i="1" s="1"/>
  <c r="NW28" i="1"/>
  <c r="NV28" i="1" s="1"/>
  <c r="OI28" i="1"/>
  <c r="OV28" i="1"/>
  <c r="SB28" i="1"/>
  <c r="SG28" i="1"/>
  <c r="SF28" i="1" s="1"/>
  <c r="UD28" i="1"/>
  <c r="VR28" i="1"/>
  <c r="L28" i="1"/>
  <c r="Z28" i="1"/>
  <c r="AO28" i="1"/>
  <c r="AN28" i="1" s="1"/>
  <c r="BB28" i="1"/>
  <c r="BP28" i="1"/>
  <c r="CD28" i="1"/>
  <c r="CR28" i="1"/>
  <c r="DF28" i="1"/>
  <c r="EK28" i="1"/>
  <c r="EJ28" i="1" s="1"/>
  <c r="EX28" i="1"/>
  <c r="FM28" i="1"/>
  <c r="FL28" i="1" s="1"/>
  <c r="FZ28" i="1"/>
  <c r="GO28" i="1"/>
  <c r="GN28" i="1" s="1"/>
  <c r="HB28" i="1"/>
  <c r="HQ28" i="1"/>
  <c r="HP28" i="1" s="1"/>
  <c r="ID28" i="1"/>
  <c r="IH28" i="1"/>
  <c r="IL28" i="1"/>
  <c r="IY28" i="1"/>
  <c r="JC28" i="1"/>
  <c r="JT28" i="1"/>
  <c r="KC28" i="1"/>
  <c r="KG28" i="1"/>
  <c r="KK28" i="1"/>
  <c r="KY28" i="1"/>
  <c r="LR28" i="1"/>
  <c r="LW28" i="1"/>
  <c r="MP28" i="1"/>
  <c r="MU28" i="1"/>
  <c r="NN28" i="1"/>
  <c r="NS28" i="1"/>
  <c r="OF28" i="1"/>
  <c r="OJ28" i="1"/>
  <c r="ON28" i="1"/>
  <c r="OS28" i="1"/>
  <c r="OW28" i="1"/>
  <c r="PF28" i="1"/>
  <c r="PW28" i="1"/>
  <c r="QJ28" i="1"/>
  <c r="RY28" i="1"/>
  <c r="SC28" i="1"/>
  <c r="SQ28" i="1"/>
  <c r="TD28" i="1"/>
  <c r="TI28" i="1"/>
  <c r="UA28" i="1"/>
  <c r="UE28" i="1"/>
  <c r="UJ28" i="1"/>
  <c r="UN28" i="1"/>
  <c r="UR28" i="1"/>
  <c r="UW28" i="1"/>
  <c r="VJ28" i="1"/>
  <c r="VN28" i="1"/>
  <c r="D29" i="1"/>
  <c r="H29" i="1"/>
  <c r="L29" i="1"/>
  <c r="Z29" i="1"/>
  <c r="AN29" i="1"/>
  <c r="BB29" i="1"/>
  <c r="BP29" i="1"/>
  <c r="CD29" i="1"/>
  <c r="CH29" i="1"/>
  <c r="CN29" i="1"/>
  <c r="CM29" i="1" s="1"/>
  <c r="CR29" i="1"/>
  <c r="DF29" i="1"/>
  <c r="DL29" i="1"/>
  <c r="EJ29" i="1"/>
  <c r="EX29" i="1"/>
  <c r="FL29" i="1"/>
  <c r="FZ29" i="1"/>
  <c r="GN29" i="1"/>
  <c r="HB29" i="1"/>
  <c r="HP29" i="1"/>
  <c r="ID29" i="1"/>
  <c r="IH29" i="1"/>
  <c r="IM29" i="1"/>
  <c r="KA29" i="1"/>
  <c r="KE29" i="1"/>
  <c r="KI29" i="1"/>
  <c r="KM29" i="1"/>
  <c r="KR29" i="1"/>
  <c r="KW29" i="1"/>
  <c r="LF29" i="1"/>
  <c r="LK29" i="1"/>
  <c r="MD29" i="1"/>
  <c r="MI29" i="1"/>
  <c r="NB29" i="1"/>
  <c r="NG29" i="1"/>
  <c r="QZ29" i="1"/>
  <c r="RD29" i="1"/>
  <c r="SB29" i="1"/>
  <c r="TD29" i="1"/>
  <c r="TI29" i="1"/>
  <c r="UA29" i="1"/>
  <c r="UE29" i="1"/>
  <c r="UJ29" i="1"/>
  <c r="UN29" i="1"/>
  <c r="UR29" i="1"/>
  <c r="UW29" i="1"/>
  <c r="VJ29" i="1"/>
  <c r="VN29" i="1"/>
  <c r="VY29" i="1"/>
  <c r="VX29" i="1" s="1"/>
  <c r="WC29" i="1"/>
  <c r="WG29" i="1"/>
  <c r="WL29" i="1"/>
  <c r="WK29" i="1" s="1"/>
  <c r="WP29" i="1"/>
  <c r="WU29" i="1"/>
  <c r="WT29" i="1" s="1"/>
  <c r="WY29" i="1"/>
  <c r="XD29" i="1"/>
  <c r="XH29" i="1"/>
  <c r="XL29" i="1"/>
  <c r="XP29" i="1"/>
  <c r="XU29" i="1"/>
  <c r="XY29" i="1"/>
  <c r="YG29" i="1"/>
  <c r="YL29" i="1"/>
  <c r="YQ29" i="1"/>
  <c r="YU29" i="1"/>
  <c r="YZ29" i="1"/>
  <c r="ZE29" i="1"/>
  <c r="ZI29" i="1"/>
  <c r="ZQ29" i="1"/>
  <c r="ZV29" i="1"/>
  <c r="ZZ29" i="1"/>
  <c r="AAE29" i="1"/>
  <c r="AAD29" i="1" s="1"/>
  <c r="AAI29" i="1"/>
  <c r="AAN29" i="1"/>
  <c r="AAS29" i="1"/>
  <c r="AAX29" i="1"/>
  <c r="ABF29" i="1"/>
  <c r="ABJ29" i="1"/>
  <c r="ABN29" i="1"/>
  <c r="ABR29" i="1"/>
  <c r="ABV29" i="1"/>
  <c r="ACA29" i="1"/>
  <c r="ACE29" i="1"/>
  <c r="ACJ29" i="1"/>
  <c r="ACO29" i="1"/>
  <c r="ACT29" i="1"/>
  <c r="ACX29" i="1"/>
  <c r="ADB29" i="1"/>
  <c r="ADF29" i="1"/>
  <c r="ADN29" i="1"/>
  <c r="ADR29" i="1"/>
  <c r="ADV29" i="1"/>
  <c r="ADZ29" i="1"/>
  <c r="AEE29" i="1"/>
  <c r="AED29" i="1" s="1"/>
  <c r="AEJ29" i="1"/>
  <c r="AEI29" i="1" s="1"/>
  <c r="AEN29" i="1"/>
  <c r="AES29" i="1"/>
  <c r="AEX29" i="1"/>
  <c r="AFC29" i="1"/>
  <c r="AFH29" i="1"/>
  <c r="AFG29" i="1" s="1"/>
  <c r="AFL29" i="1"/>
  <c r="AFQ29" i="1"/>
  <c r="AFV29" i="1"/>
  <c r="AGA29" i="1"/>
  <c r="AGF29" i="1"/>
  <c r="AGE29" i="1" s="1"/>
  <c r="AGJ29" i="1"/>
  <c r="AGO29" i="1"/>
  <c r="AGT29" i="1"/>
  <c r="AGY29" i="1"/>
  <c r="AHD29" i="1"/>
  <c r="AHC29" i="1" s="1"/>
  <c r="AHH29" i="1"/>
  <c r="AHM29" i="1"/>
  <c r="AHR29" i="1"/>
  <c r="AHV29" i="1"/>
  <c r="AIA29" i="1"/>
  <c r="AIF29" i="1"/>
  <c r="AIE29" i="1" s="1"/>
  <c r="AIJ29" i="1"/>
  <c r="AIO29" i="1"/>
  <c r="AIS29" i="1"/>
  <c r="AIX29" i="1"/>
  <c r="AJB29" i="1"/>
  <c r="AJF29" i="1"/>
  <c r="AJJ29" i="1"/>
  <c r="AJN29" i="1"/>
  <c r="AJV29" i="1"/>
  <c r="AJZ29" i="1"/>
  <c r="AKI29" i="1"/>
  <c r="AKM29" i="1"/>
  <c r="AKQ29" i="1"/>
  <c r="AKY29" i="1"/>
  <c r="ALC29" i="1"/>
  <c r="ALG29" i="1"/>
  <c r="ALL29" i="1"/>
  <c r="ALP29" i="1"/>
  <c r="ALX29" i="1"/>
  <c r="AMB29" i="1"/>
  <c r="AMF29" i="1"/>
  <c r="AMJ29" i="1"/>
  <c r="AMN29" i="1"/>
  <c r="AMR29" i="1"/>
  <c r="AMV29" i="1"/>
  <c r="ANA29" i="1"/>
  <c r="ANE29" i="1"/>
  <c r="ANJ29" i="1"/>
  <c r="ANN29" i="1"/>
  <c r="ANS29" i="1"/>
  <c r="ANX29" i="1"/>
  <c r="ANW29" i="1" s="1"/>
  <c r="AOB29" i="1"/>
  <c r="AOF29" i="1"/>
  <c r="AOJ29" i="1"/>
  <c r="AON29" i="1"/>
  <c r="AOR29" i="1"/>
  <c r="AOW29" i="1"/>
  <c r="APB29" i="1"/>
  <c r="APA29" i="1" s="1"/>
  <c r="APG29" i="1"/>
  <c r="APK29" i="1"/>
  <c r="APP29" i="1"/>
  <c r="APO29" i="1" s="1"/>
  <c r="APT29" i="1"/>
  <c r="APX29" i="1"/>
  <c r="E30" i="1"/>
  <c r="I30" i="1"/>
  <c r="S30" i="1"/>
  <c r="R30" i="1" s="1"/>
  <c r="W30" i="1"/>
  <c r="AF30" i="1"/>
  <c r="AK30" i="1"/>
  <c r="AU30" i="1"/>
  <c r="AT30" i="1" s="1"/>
  <c r="AY30" i="1"/>
  <c r="BH30" i="1"/>
  <c r="BM30" i="1"/>
  <c r="BW30" i="1"/>
  <c r="BV30" i="1" s="1"/>
  <c r="CA30" i="1"/>
  <c r="CJ30" i="1"/>
  <c r="CO30" i="1"/>
  <c r="CY30" i="1"/>
  <c r="CX30" i="1" s="1"/>
  <c r="DC30" i="1"/>
  <c r="DN30" i="1"/>
  <c r="DM30" i="1" s="1"/>
  <c r="DS30" i="1"/>
  <c r="EB30" i="1"/>
  <c r="EP30" i="1"/>
  <c r="EU30" i="1"/>
  <c r="FD30" i="1"/>
  <c r="FI30" i="1"/>
  <c r="FR30" i="1"/>
  <c r="FW30" i="1"/>
  <c r="GF30" i="1"/>
  <c r="GK30" i="1"/>
  <c r="GT30" i="1"/>
  <c r="GY30" i="1"/>
  <c r="HH30" i="1"/>
  <c r="HM30" i="1"/>
  <c r="HV30" i="1"/>
  <c r="IA30" i="1"/>
  <c r="JZ30" i="1"/>
  <c r="KD30" i="1"/>
  <c r="KH30" i="1"/>
  <c r="KL30" i="1"/>
  <c r="KZ30" i="1"/>
  <c r="LE30" i="1"/>
  <c r="LX30" i="1"/>
  <c r="MC30" i="1"/>
  <c r="MV30" i="1"/>
  <c r="NA30" i="1"/>
  <c r="NT30" i="1"/>
  <c r="QY30" i="1"/>
  <c r="RD30" i="1"/>
  <c r="RH30" i="1"/>
  <c r="RL30" i="1"/>
  <c r="SJ30" i="1"/>
  <c r="TD30" i="1"/>
  <c r="TH30" i="1"/>
  <c r="UA30" i="1"/>
  <c r="UE30" i="1"/>
  <c r="UJ30" i="1"/>
  <c r="UN30" i="1"/>
  <c r="UR30" i="1"/>
  <c r="UW30" i="1"/>
  <c r="VJ30" i="1"/>
  <c r="VN30" i="1"/>
  <c r="VY30" i="1"/>
  <c r="VX30" i="1" s="1"/>
  <c r="WC30" i="1"/>
  <c r="WG30" i="1"/>
  <c r="WL30" i="1"/>
  <c r="WK30" i="1" s="1"/>
  <c r="WP30" i="1"/>
  <c r="WU30" i="1"/>
  <c r="WT30" i="1" s="1"/>
  <c r="WY30" i="1"/>
  <c r="XD30" i="1"/>
  <c r="XH30" i="1"/>
  <c r="XM30" i="1"/>
  <c r="XV30" i="1"/>
  <c r="XZ30" i="1"/>
  <c r="YD30" i="1"/>
  <c r="YH30" i="1"/>
  <c r="YM30" i="1"/>
  <c r="YR30" i="1"/>
  <c r="YW30" i="1"/>
  <c r="YV30" i="1" s="1"/>
  <c r="ZA30" i="1"/>
  <c r="ZF30" i="1"/>
  <c r="ZJ30" i="1"/>
  <c r="ZN30" i="1"/>
  <c r="ZR30" i="1"/>
  <c r="ZW30" i="1"/>
  <c r="AAA30" i="1"/>
  <c r="AAF30" i="1"/>
  <c r="AAJ30" i="1"/>
  <c r="AAO30" i="1"/>
  <c r="AAT30" i="1"/>
  <c r="AAY30" i="1"/>
  <c r="ABC30" i="1"/>
  <c r="ABG30" i="1"/>
  <c r="ABK30" i="1"/>
  <c r="ABO30" i="1"/>
  <c r="ABS30" i="1"/>
  <c r="ABW30" i="1"/>
  <c r="ACB30" i="1"/>
  <c r="ACG30" i="1"/>
  <c r="ACF30" i="1" s="1"/>
  <c r="ACK30" i="1"/>
  <c r="ACP30" i="1"/>
  <c r="ACU30" i="1"/>
  <c r="ACY30" i="1"/>
  <c r="ADC30" i="1"/>
  <c r="ADG30" i="1"/>
  <c r="ADK30" i="1"/>
  <c r="ADO30" i="1"/>
  <c r="ADW30" i="1"/>
  <c r="AEA30" i="1"/>
  <c r="AEF30" i="1"/>
  <c r="AEK30" i="1"/>
  <c r="AEP30" i="1"/>
  <c r="AEO30" i="1" s="1"/>
  <c r="AET30" i="1"/>
  <c r="AEY30" i="1"/>
  <c r="AFD30" i="1"/>
  <c r="AFI30" i="1"/>
  <c r="AFN30" i="1"/>
  <c r="AFM30" i="1" s="1"/>
  <c r="AFR30" i="1"/>
  <c r="AFW30" i="1"/>
  <c r="AGB30" i="1"/>
  <c r="AGG30" i="1"/>
  <c r="AGL30" i="1"/>
  <c r="AGK30" i="1" s="1"/>
  <c r="AGP30" i="1"/>
  <c r="AGU30" i="1"/>
  <c r="AGZ30" i="1"/>
  <c r="AHE30" i="1"/>
  <c r="AHJ30" i="1"/>
  <c r="AHI30" i="1" s="1"/>
  <c r="AHN30" i="1"/>
  <c r="AHS30" i="1"/>
  <c r="AHX30" i="1"/>
  <c r="AHW30" i="1" s="1"/>
  <c r="AIB30" i="1"/>
  <c r="AIG30" i="1"/>
  <c r="AIK30" i="1"/>
  <c r="AIP30" i="1"/>
  <c r="AIT30" i="1"/>
  <c r="AIY30" i="1"/>
  <c r="AJG30" i="1"/>
  <c r="AJK30" i="1"/>
  <c r="AJO30" i="1"/>
  <c r="AJS30" i="1"/>
  <c r="AJW30" i="1"/>
  <c r="AKA30" i="1"/>
  <c r="AKF30" i="1"/>
  <c r="AKE30" i="1" s="1"/>
  <c r="AKJ30" i="1"/>
  <c r="AKN30" i="1"/>
  <c r="AKR30" i="1"/>
  <c r="AKV30" i="1"/>
  <c r="AKZ30" i="1"/>
  <c r="ALD30" i="1"/>
  <c r="ALH30" i="1"/>
  <c r="ALM30" i="1"/>
  <c r="ALQ30" i="1"/>
  <c r="ALU30" i="1"/>
  <c r="ALY30" i="1"/>
  <c r="AMC30" i="1"/>
  <c r="AMG30" i="1"/>
  <c r="AMO30" i="1"/>
  <c r="AMS30" i="1"/>
  <c r="AMW30" i="1"/>
  <c r="ANB30" i="1"/>
  <c r="ANF30" i="1"/>
  <c r="ANK30" i="1"/>
  <c r="ANP30" i="1"/>
  <c r="ANO30" i="1" s="1"/>
  <c r="ANT30" i="1"/>
  <c r="ANY30" i="1"/>
  <c r="AOC30" i="1"/>
  <c r="AOG30" i="1"/>
  <c r="AOK30" i="1"/>
  <c r="AOO30" i="1"/>
  <c r="AOS30" i="1"/>
  <c r="AOX30" i="1"/>
  <c r="APC30" i="1"/>
  <c r="APH30" i="1"/>
  <c r="APL30" i="1"/>
  <c r="APQ30" i="1"/>
  <c r="APU30" i="1"/>
  <c r="S31" i="1"/>
  <c r="AG31" i="1"/>
  <c r="AU31" i="1"/>
  <c r="BI31" i="1"/>
  <c r="BW31" i="1"/>
  <c r="CA31" i="1"/>
  <c r="CF31" i="1"/>
  <c r="CK31" i="1"/>
  <c r="CY31" i="1"/>
  <c r="DT31" i="1"/>
  <c r="DY31" i="1"/>
  <c r="EC31" i="1"/>
  <c r="EQ31" i="1"/>
  <c r="FE31" i="1"/>
  <c r="FS31" i="1"/>
  <c r="GG31" i="1"/>
  <c r="GU31" i="1"/>
  <c r="HI31" i="1"/>
  <c r="HW31" i="1"/>
  <c r="IJ31" i="1"/>
  <c r="IM31" i="1"/>
  <c r="IO31" i="1"/>
  <c r="IK31" i="1"/>
  <c r="IN31" i="1"/>
  <c r="IL31" i="1"/>
  <c r="IF31" i="1"/>
  <c r="IF28" i="1"/>
  <c r="IJ28" i="1"/>
  <c r="LA28" i="1"/>
  <c r="MW28" i="1"/>
  <c r="PY28" i="1"/>
  <c r="SA28" i="1"/>
  <c r="UC28" i="1"/>
  <c r="UG28" i="1"/>
  <c r="UP28" i="1"/>
  <c r="VL28" i="1"/>
  <c r="VQ28" i="1"/>
  <c r="VP28" i="1" s="1"/>
  <c r="F29" i="1"/>
  <c r="DN29" i="1"/>
  <c r="IF29" i="1"/>
  <c r="IK29" i="1"/>
  <c r="KC29" i="1"/>
  <c r="KG29" i="1"/>
  <c r="KK29" i="1"/>
  <c r="KT29" i="1"/>
  <c r="LM29" i="1"/>
  <c r="MK29" i="1"/>
  <c r="NI29" i="1"/>
  <c r="RB29" i="1"/>
  <c r="UC29" i="1"/>
  <c r="UG29" i="1"/>
  <c r="UP29" i="1"/>
  <c r="VL29" i="1"/>
  <c r="VQ29" i="1"/>
  <c r="VP29" i="1" s="1"/>
  <c r="VV29" i="1"/>
  <c r="WA29" i="1"/>
  <c r="WE29" i="1"/>
  <c r="WI29" i="1"/>
  <c r="WN29" i="1"/>
  <c r="WR29" i="1"/>
  <c r="WW29" i="1"/>
  <c r="XA29" i="1"/>
  <c r="XF29" i="1"/>
  <c r="XJ29" i="1"/>
  <c r="XN29" i="1"/>
  <c r="XS29" i="1"/>
  <c r="XR29" i="1" s="1"/>
  <c r="XW29" i="1"/>
  <c r="YA29" i="1"/>
  <c r="YE29" i="1"/>
  <c r="YI29" i="1"/>
  <c r="YN29" i="1"/>
  <c r="YS29" i="1"/>
  <c r="YX29" i="1"/>
  <c r="ZB29" i="1"/>
  <c r="ZG29" i="1"/>
  <c r="ZK29" i="1"/>
  <c r="ZO29" i="1"/>
  <c r="ZS29" i="1"/>
  <c r="ZX29" i="1"/>
  <c r="AAB29" i="1"/>
  <c r="AAG29" i="1"/>
  <c r="AAK29" i="1"/>
  <c r="AAQ29" i="1"/>
  <c r="AAP29" i="1" s="1"/>
  <c r="AAU29" i="1"/>
  <c r="AAZ29" i="1"/>
  <c r="ABD29" i="1"/>
  <c r="ABL29" i="1"/>
  <c r="ABP29" i="1"/>
  <c r="ABT29" i="1"/>
  <c r="ABY29" i="1"/>
  <c r="ABX29" i="1" s="1"/>
  <c r="ACC29" i="1"/>
  <c r="ACH29" i="1"/>
  <c r="ACM29" i="1"/>
  <c r="ACL29" i="1" s="1"/>
  <c r="ACR29" i="1"/>
  <c r="ACQ29" i="1" s="1"/>
  <c r="ACV29" i="1"/>
  <c r="ACZ29" i="1"/>
  <c r="ADD29" i="1"/>
  <c r="ADH29" i="1"/>
  <c r="ADL29" i="1"/>
  <c r="ADP29" i="1"/>
  <c r="ADT29" i="1"/>
  <c r="ADX29" i="1"/>
  <c r="AEB29" i="1"/>
  <c r="AEG29" i="1"/>
  <c r="AEL29" i="1"/>
  <c r="AEQ29" i="1"/>
  <c r="AEV29" i="1"/>
  <c r="AEU29" i="1" s="1"/>
  <c r="AEZ29" i="1"/>
  <c r="AFE29" i="1"/>
  <c r="AFJ29" i="1"/>
  <c r="AFO29" i="1"/>
  <c r="AFT29" i="1"/>
  <c r="AFS29" i="1" s="1"/>
  <c r="AFX29" i="1"/>
  <c r="AGC29" i="1"/>
  <c r="AGH29" i="1"/>
  <c r="AGM29" i="1"/>
  <c r="AGR29" i="1"/>
  <c r="AGQ29" i="1" s="1"/>
  <c r="AGV29" i="1"/>
  <c r="AHA29" i="1"/>
  <c r="AHF29" i="1"/>
  <c r="AHK29" i="1"/>
  <c r="AHP29" i="1"/>
  <c r="AHO29" i="1" s="1"/>
  <c r="AHT29" i="1"/>
  <c r="AHY29" i="1"/>
  <c r="AIC29" i="1"/>
  <c r="AIH29" i="1"/>
  <c r="AIL29" i="1"/>
  <c r="AIQ29" i="1"/>
  <c r="AIV29" i="1"/>
  <c r="AIU29" i="1" s="1"/>
  <c r="AIZ29" i="1"/>
  <c r="AJD29" i="1"/>
  <c r="AJH29" i="1"/>
  <c r="AJL29" i="1"/>
  <c r="AJP29" i="1"/>
  <c r="AJT29" i="1"/>
  <c r="AJX29" i="1"/>
  <c r="AKB29" i="1"/>
  <c r="AKG29" i="1"/>
  <c r="AKO29" i="1"/>
  <c r="AKS29" i="1"/>
  <c r="AKW29" i="1"/>
  <c r="ALA29" i="1"/>
  <c r="ALE29" i="1"/>
  <c r="ALI29" i="1"/>
  <c r="ALN29" i="1"/>
  <c r="ALR29" i="1"/>
  <c r="ALV29" i="1"/>
  <c r="ALZ29" i="1"/>
  <c r="AMD29" i="1"/>
  <c r="AMH29" i="1"/>
  <c r="AML29" i="1"/>
  <c r="AMP29" i="1"/>
  <c r="AMT29" i="1"/>
  <c r="AMX29" i="1"/>
  <c r="ANC29" i="1"/>
  <c r="ANH29" i="1"/>
  <c r="ANG29" i="1" s="1"/>
  <c r="ANL29" i="1"/>
  <c r="ANQ29" i="1"/>
  <c r="ANU29" i="1"/>
  <c r="ANZ29" i="1"/>
  <c r="AOD29" i="1"/>
  <c r="AOH29" i="1"/>
  <c r="AOL29" i="1"/>
  <c r="AOP29" i="1"/>
  <c r="AOU29" i="1"/>
  <c r="AOT29" i="1" s="1"/>
  <c r="AOY29" i="1"/>
  <c r="APD29" i="1"/>
  <c r="API29" i="1"/>
  <c r="APM29" i="1"/>
  <c r="APR29" i="1"/>
  <c r="APV29" i="1"/>
  <c r="G30" i="1"/>
  <c r="U30" i="1"/>
  <c r="AH30" i="1"/>
  <c r="AW30" i="1"/>
  <c r="BJ30" i="1"/>
  <c r="BY30" i="1"/>
  <c r="CL30" i="1"/>
  <c r="DA30" i="1"/>
  <c r="DV30" i="1"/>
  <c r="DU30" i="1" s="1"/>
  <c r="ER30" i="1"/>
  <c r="FG30" i="1"/>
  <c r="FF30" i="1" s="1"/>
  <c r="FU30" i="1"/>
  <c r="GI30" i="1"/>
  <c r="GH30" i="1" s="1"/>
  <c r="GV30" i="1"/>
  <c r="HK30" i="1"/>
  <c r="HJ30" i="1" s="1"/>
  <c r="HX30" i="1"/>
  <c r="KB30" i="1"/>
  <c r="KF30" i="1"/>
  <c r="KJ30" i="1"/>
  <c r="KN30" i="1"/>
  <c r="LG30" i="1"/>
  <c r="ME30" i="1"/>
  <c r="NC30" i="1"/>
  <c r="RB30" i="1"/>
  <c r="RA30" i="1" s="1"/>
  <c r="RF30" i="1"/>
  <c r="UC30" i="1"/>
  <c r="UG30" i="1"/>
  <c r="UP30" i="1"/>
  <c r="VL30" i="1"/>
  <c r="VQ30" i="1"/>
  <c r="VV30" i="1"/>
  <c r="WA30" i="1"/>
  <c r="WE30" i="1"/>
  <c r="WI30" i="1"/>
  <c r="WN30" i="1"/>
  <c r="WR30" i="1"/>
  <c r="WW30" i="1"/>
  <c r="XA30" i="1"/>
  <c r="XF30" i="1"/>
  <c r="XJ30" i="1"/>
  <c r="XO30" i="1"/>
  <c r="XT30" i="1"/>
  <c r="XX30" i="1"/>
  <c r="YB30" i="1"/>
  <c r="YF30" i="1"/>
  <c r="YK30" i="1"/>
  <c r="YJ30" i="1" s="1"/>
  <c r="YP30" i="1"/>
  <c r="YO30" i="1" s="1"/>
  <c r="YT30" i="1"/>
  <c r="YY30" i="1"/>
  <c r="ZD30" i="1"/>
  <c r="ZC30" i="1" s="1"/>
  <c r="ZL30" i="1"/>
  <c r="ZP30" i="1"/>
  <c r="ZU30" i="1"/>
  <c r="ZT30" i="1" s="1"/>
  <c r="ZY30" i="1"/>
  <c r="AAC30" i="1"/>
  <c r="AAH30" i="1"/>
  <c r="AAM30" i="1"/>
  <c r="AAL30" i="1" s="1"/>
  <c r="AAR30" i="1"/>
  <c r="AAW30" i="1"/>
  <c r="AAV30" i="1" s="1"/>
  <c r="ABA30" i="1"/>
  <c r="ABE30" i="1"/>
  <c r="ABI30" i="1"/>
  <c r="ABQ30" i="1"/>
  <c r="ABU30" i="1"/>
  <c r="ABZ30" i="1"/>
  <c r="ACD30" i="1"/>
  <c r="ACI30" i="1"/>
  <c r="ACN30" i="1"/>
  <c r="ACS30" i="1"/>
  <c r="ADA30" i="1"/>
  <c r="ADE30" i="1"/>
  <c r="ADI30" i="1"/>
  <c r="ADM30" i="1"/>
  <c r="ADQ30" i="1"/>
  <c r="ADU30" i="1"/>
  <c r="ADY30" i="1"/>
  <c r="AEC30" i="1"/>
  <c r="AEH30" i="1"/>
  <c r="AEM30" i="1"/>
  <c r="AER30" i="1"/>
  <c r="AEW30" i="1"/>
  <c r="AFB30" i="1"/>
  <c r="AFA30" i="1" s="1"/>
  <c r="AFF30" i="1"/>
  <c r="AFK30" i="1"/>
  <c r="AFP30" i="1"/>
  <c r="AFU30" i="1"/>
  <c r="AFZ30" i="1"/>
  <c r="AFY30" i="1" s="1"/>
  <c r="AGD30" i="1"/>
  <c r="AGI30" i="1"/>
  <c r="AGN30" i="1"/>
  <c r="AGS30" i="1"/>
  <c r="AGX30" i="1"/>
  <c r="AGW30" i="1" s="1"/>
  <c r="AHB30" i="1"/>
  <c r="AHG30" i="1"/>
  <c r="AHL30" i="1"/>
  <c r="AHQ30" i="1"/>
  <c r="AHU30" i="1"/>
  <c r="AHZ30" i="1"/>
  <c r="AID30" i="1"/>
  <c r="AII30" i="1"/>
  <c r="AIN30" i="1"/>
  <c r="AIM30" i="1" s="1"/>
  <c r="AIR30" i="1"/>
  <c r="AIW30" i="1"/>
  <c r="AJA30" i="1"/>
  <c r="AJE30" i="1"/>
  <c r="AJI30" i="1"/>
  <c r="AJM30" i="1"/>
  <c r="AJQ30" i="1"/>
  <c r="AJU30" i="1"/>
  <c r="AJY30" i="1"/>
  <c r="AKC30" i="1"/>
  <c r="AKH30" i="1"/>
  <c r="AKP30" i="1"/>
  <c r="AKX30" i="1"/>
  <c r="ALB30" i="1"/>
  <c r="ALF30" i="1"/>
  <c r="ALK30" i="1"/>
  <c r="ALJ30" i="1" s="1"/>
  <c r="ALO30" i="1"/>
  <c r="ALW30" i="1"/>
  <c r="AMA30" i="1"/>
  <c r="AME30" i="1"/>
  <c r="AMI30" i="1"/>
  <c r="AMM30" i="1"/>
  <c r="AMQ30" i="1"/>
  <c r="AMU30" i="1"/>
  <c r="AMZ30" i="1"/>
  <c r="AMY30" i="1" s="1"/>
  <c r="AND30" i="1"/>
  <c r="ANI30" i="1"/>
  <c r="ANM30" i="1"/>
  <c r="ANR30" i="1"/>
  <c r="ANV30" i="1"/>
  <c r="AOA30" i="1"/>
  <c r="AOI30" i="1"/>
  <c r="AOM30" i="1"/>
  <c r="AOQ30" i="1"/>
  <c r="AOV30" i="1"/>
  <c r="AOZ30" i="1"/>
  <c r="APF30" i="1"/>
  <c r="APE30" i="1" s="1"/>
  <c r="APJ30" i="1"/>
  <c r="APS30" i="1"/>
  <c r="APW30" i="1"/>
  <c r="V31" i="1"/>
  <c r="U31" i="1" s="1"/>
  <c r="BY31" i="1"/>
  <c r="DB31" i="1"/>
  <c r="DA31" i="1" s="1"/>
  <c r="EA31" i="1"/>
  <c r="EF31" i="1"/>
  <c r="FH31" i="1"/>
  <c r="FG31" i="1" s="1"/>
  <c r="GJ31" i="1"/>
  <c r="GI31" i="1" s="1"/>
  <c r="HL31" i="1"/>
  <c r="HK31" i="1" s="1"/>
  <c r="G29" i="1"/>
  <c r="UD29" i="1"/>
  <c r="VM29" i="1"/>
  <c r="VW29" i="1"/>
  <c r="WB29" i="1"/>
  <c r="WF29" i="1"/>
  <c r="WO29" i="1"/>
  <c r="WX29" i="1"/>
  <c r="XC29" i="1"/>
  <c r="XB29" i="1" s="1"/>
  <c r="XG29" i="1"/>
  <c r="XO29" i="1"/>
  <c r="XT29" i="1"/>
  <c r="XX29" i="1"/>
  <c r="YB29" i="1"/>
  <c r="YF29" i="1"/>
  <c r="YK29" i="1"/>
  <c r="YJ29" i="1" s="1"/>
  <c r="YP29" i="1"/>
  <c r="YO29" i="1" s="1"/>
  <c r="YT29" i="1"/>
  <c r="YY29" i="1"/>
  <c r="ZD29" i="1"/>
  <c r="ZC29" i="1" s="1"/>
  <c r="ZL29" i="1"/>
  <c r="ZP29" i="1"/>
  <c r="ZU29" i="1"/>
  <c r="ZT29" i="1" s="1"/>
  <c r="ZY29" i="1"/>
  <c r="AAC29" i="1"/>
  <c r="AAH29" i="1"/>
  <c r="AAM29" i="1"/>
  <c r="AAL29" i="1" s="1"/>
  <c r="AAR29" i="1"/>
  <c r="AAW29" i="1"/>
  <c r="AAV29" i="1" s="1"/>
  <c r="ABA29" i="1"/>
  <c r="ABE29" i="1"/>
  <c r="ABI29" i="1"/>
  <c r="ABQ29" i="1"/>
  <c r="ABU29" i="1"/>
  <c r="ABZ29" i="1"/>
  <c r="ACD29" i="1"/>
  <c r="ACI29" i="1"/>
  <c r="ACN29" i="1"/>
  <c r="ACS29" i="1"/>
  <c r="ADA29" i="1"/>
  <c r="ADE29" i="1"/>
  <c r="ADI29" i="1"/>
  <c r="ADM29" i="1"/>
  <c r="ADQ29" i="1"/>
  <c r="ADU29" i="1"/>
  <c r="ADY29" i="1"/>
  <c r="AEC29" i="1"/>
  <c r="AEH29" i="1"/>
  <c r="AEM29" i="1"/>
  <c r="AER29" i="1"/>
  <c r="AEW29" i="1"/>
  <c r="AFB29" i="1"/>
  <c r="AFA29" i="1" s="1"/>
  <c r="AFF29" i="1"/>
  <c r="AFK29" i="1"/>
  <c r="AFP29" i="1"/>
  <c r="AFU29" i="1"/>
  <c r="AFZ29" i="1"/>
  <c r="AFY29" i="1" s="1"/>
  <c r="AGD29" i="1"/>
  <c r="AGI29" i="1"/>
  <c r="AGN29" i="1"/>
  <c r="AGS29" i="1"/>
  <c r="AGX29" i="1"/>
  <c r="AGW29" i="1" s="1"/>
  <c r="AHB29" i="1"/>
  <c r="AHG29" i="1"/>
  <c r="AHL29" i="1"/>
  <c r="AHQ29" i="1"/>
  <c r="AHU29" i="1"/>
  <c r="AHZ29" i="1"/>
  <c r="AID29" i="1"/>
  <c r="AII29" i="1"/>
  <c r="AIN29" i="1"/>
  <c r="AIM29" i="1" s="1"/>
  <c r="AIR29" i="1"/>
  <c r="AIW29" i="1"/>
  <c r="AJA29" i="1"/>
  <c r="AJE29" i="1"/>
  <c r="AJI29" i="1"/>
  <c r="AJM29" i="1"/>
  <c r="AJQ29" i="1"/>
  <c r="AJU29" i="1"/>
  <c r="AJY29" i="1"/>
  <c r="AKC29" i="1"/>
  <c r="AKH29" i="1"/>
  <c r="AKP29" i="1"/>
  <c r="AKX29" i="1"/>
  <c r="ALB29" i="1"/>
  <c r="ALF29" i="1"/>
  <c r="ALK29" i="1"/>
  <c r="ALJ29" i="1" s="1"/>
  <c r="ALO29" i="1"/>
  <c r="ALW29" i="1"/>
  <c r="AMA29" i="1"/>
  <c r="AME29" i="1"/>
  <c r="AMI29" i="1"/>
  <c r="AMM29" i="1"/>
  <c r="AMQ29" i="1"/>
  <c r="AMU29" i="1"/>
  <c r="AMZ29" i="1"/>
  <c r="AMY29" i="1" s="1"/>
  <c r="AND29" i="1"/>
  <c r="ANI29" i="1"/>
  <c r="ANM29" i="1"/>
  <c r="ANR29" i="1"/>
  <c r="ANV29" i="1"/>
  <c r="AOA29" i="1"/>
  <c r="AOI29" i="1"/>
  <c r="AOM29" i="1"/>
  <c r="AOQ29" i="1"/>
  <c r="AOV29" i="1"/>
  <c r="AOZ29" i="1"/>
  <c r="APF29" i="1"/>
  <c r="APE29" i="1" s="1"/>
  <c r="APJ29" i="1"/>
  <c r="APS29" i="1"/>
  <c r="KC30" i="1"/>
  <c r="KG30" i="1"/>
  <c r="KK30" i="1"/>
  <c r="RC30" i="1"/>
  <c r="UD30" i="1"/>
  <c r="UI30" i="1"/>
  <c r="UH30" i="1" s="1"/>
  <c r="VM30" i="1"/>
  <c r="VW30" i="1"/>
  <c r="WB30" i="1"/>
  <c r="WF30" i="1"/>
  <c r="WO30" i="1"/>
  <c r="WX30" i="1"/>
  <c r="XC30" i="1"/>
  <c r="XB30" i="1" s="1"/>
  <c r="XG30" i="1"/>
  <c r="XL30" i="1"/>
  <c r="XK30" i="1" s="1"/>
  <c r="XP30" i="1"/>
  <c r="XU30" i="1"/>
  <c r="XY30" i="1"/>
  <c r="YG30" i="1"/>
  <c r="YL30" i="1"/>
  <c r="YQ30" i="1"/>
  <c r="YU30" i="1"/>
  <c r="YZ30" i="1"/>
  <c r="ZE30" i="1"/>
  <c r="ZI30" i="1"/>
  <c r="ZQ30" i="1"/>
  <c r="ZV30" i="1"/>
  <c r="ZZ30" i="1"/>
  <c r="AAE30" i="1"/>
  <c r="AAD30" i="1" s="1"/>
  <c r="AAI30" i="1"/>
  <c r="AAN30" i="1"/>
  <c r="AAS30" i="1"/>
  <c r="AAX30" i="1"/>
  <c r="ABF30" i="1"/>
  <c r="ABJ30" i="1"/>
  <c r="ABN30" i="1"/>
  <c r="ABR30" i="1"/>
  <c r="ABV30" i="1"/>
  <c r="ACA30" i="1"/>
  <c r="ACE30" i="1"/>
  <c r="ACJ30" i="1"/>
  <c r="ACO30" i="1"/>
  <c r="ACT30" i="1"/>
  <c r="ACX30" i="1"/>
  <c r="ADB30" i="1"/>
  <c r="ADF30" i="1"/>
  <c r="ADN30" i="1"/>
  <c r="ADR30" i="1"/>
  <c r="ADV30" i="1"/>
  <c r="ADZ30" i="1"/>
  <c r="AEE30" i="1"/>
  <c r="AED30" i="1" s="1"/>
  <c r="AEJ30" i="1"/>
  <c r="AEI30" i="1" s="1"/>
  <c r="AEN30" i="1"/>
  <c r="AES30" i="1"/>
  <c r="AEX30" i="1"/>
  <c r="AFC30" i="1"/>
  <c r="AFH30" i="1"/>
  <c r="AFG30" i="1" s="1"/>
  <c r="AFL30" i="1"/>
  <c r="AFQ30" i="1"/>
  <c r="AFV30" i="1"/>
  <c r="AGA30" i="1"/>
  <c r="AGF30" i="1"/>
  <c r="AGE30" i="1" s="1"/>
  <c r="AGJ30" i="1"/>
  <c r="AGO30" i="1"/>
  <c r="AGT30" i="1"/>
  <c r="AGY30" i="1"/>
  <c r="AHD30" i="1"/>
  <c r="AHC30" i="1" s="1"/>
  <c r="AHH30" i="1"/>
  <c r="AHM30" i="1"/>
  <c r="AHR30" i="1"/>
  <c r="AHV30" i="1"/>
  <c r="AIA30" i="1"/>
  <c r="AIF30" i="1"/>
  <c r="AIE30" i="1" s="1"/>
  <c r="AIJ30" i="1"/>
  <c r="AIO30" i="1"/>
  <c r="AIS30" i="1"/>
  <c r="AIX30" i="1"/>
  <c r="AJB30" i="1"/>
  <c r="AJF30" i="1"/>
  <c r="AJJ30" i="1"/>
  <c r="AJN30" i="1"/>
  <c r="AJV30" i="1"/>
  <c r="AJZ30" i="1"/>
  <c r="AKI30" i="1"/>
  <c r="AKM30" i="1"/>
  <c r="AKQ30" i="1"/>
  <c r="AKY30" i="1"/>
  <c r="ALC30" i="1"/>
  <c r="ALG30" i="1"/>
  <c r="ALL30" i="1"/>
  <c r="ALP30" i="1"/>
  <c r="ALX30" i="1"/>
  <c r="AMB30" i="1"/>
  <c r="AMF30" i="1"/>
  <c r="AMJ30" i="1"/>
  <c r="AMN30" i="1"/>
  <c r="AMR30" i="1"/>
  <c r="AMV30" i="1"/>
  <c r="ANA30" i="1"/>
  <c r="ANE30" i="1"/>
  <c r="ANJ30" i="1"/>
  <c r="ANN30" i="1"/>
  <c r="ANS30" i="1"/>
  <c r="ANX30" i="1"/>
  <c r="ANW30" i="1" s="1"/>
  <c r="AOB30" i="1"/>
  <c r="AOF30" i="1"/>
  <c r="AOJ30" i="1"/>
  <c r="AON30" i="1"/>
  <c r="AOR30" i="1"/>
  <c r="AOW30" i="1"/>
  <c r="APB30" i="1"/>
  <c r="APA30" i="1" s="1"/>
  <c r="APG30" i="1"/>
  <c r="APK30" i="1"/>
  <c r="APP30" i="1"/>
  <c r="APO30" i="1" s="1"/>
  <c r="APT30" i="1"/>
  <c r="EB31" i="1"/>
  <c r="APN26" i="1"/>
  <c r="ANF26" i="1"/>
  <c r="ALS26" i="1"/>
  <c r="ALF26" i="1"/>
  <c r="AKT26" i="1"/>
  <c r="AKK26" i="1"/>
  <c r="AKD26" i="1"/>
  <c r="AHK26" i="1"/>
  <c r="AEL26" i="1"/>
  <c r="ABQ26" i="1"/>
  <c r="YS26" i="1"/>
  <c r="XQ26" i="1"/>
  <c r="WS26" i="1"/>
  <c r="WJ26" i="1"/>
  <c r="VS26" i="1"/>
  <c r="VH26" i="1"/>
  <c r="RT26" i="1"/>
  <c r="RI26" i="1"/>
  <c r="NV26" i="1"/>
  <c r="NR26" i="1"/>
  <c r="NN26" i="1"/>
  <c r="NL26" i="1"/>
  <c r="NP26" i="1" s="1"/>
  <c r="NJ26" i="1"/>
  <c r="NF26" i="1"/>
  <c r="NB26" i="1"/>
  <c r="MZ26" i="1"/>
  <c r="ND26" i="1" s="1"/>
  <c r="MX26" i="1"/>
  <c r="MT26" i="1"/>
  <c r="MP26" i="1"/>
  <c r="MN26" i="1"/>
  <c r="MR26" i="1" s="1"/>
  <c r="ML26" i="1"/>
  <c r="MH26" i="1"/>
  <c r="MD26" i="1"/>
  <c r="MB26" i="1"/>
  <c r="MF26" i="1" s="1"/>
  <c r="LZ26" i="1"/>
  <c r="LV26" i="1"/>
  <c r="LR26" i="1"/>
  <c r="LP26" i="1"/>
  <c r="LT26" i="1" s="1"/>
  <c r="LN26" i="1"/>
  <c r="LJ26" i="1"/>
  <c r="LF26" i="1"/>
  <c r="LD26" i="1"/>
  <c r="LH26" i="1" s="1"/>
  <c r="IN26" i="1"/>
  <c r="IL26" i="1"/>
  <c r="IJ26" i="1"/>
  <c r="II26" i="1" s="1"/>
  <c r="IG26" i="1"/>
  <c r="IE26" i="1"/>
  <c r="IC26" i="1"/>
  <c r="IB26" i="1"/>
  <c r="IO26" i="1" s="1"/>
  <c r="IA26" i="1"/>
  <c r="HW26" i="1"/>
  <c r="HU26" i="1"/>
  <c r="HY26" i="1" s="1"/>
  <c r="HT26" i="1"/>
  <c r="HS26" i="1"/>
  <c r="HQ26" i="1"/>
  <c r="HP26" i="1"/>
  <c r="HO26" i="1"/>
  <c r="HN26" i="1"/>
  <c r="HR26" i="1" s="1"/>
  <c r="HG26" i="1"/>
  <c r="HE26" i="1"/>
  <c r="HC26" i="1"/>
  <c r="HA26" i="1"/>
  <c r="GZ26" i="1"/>
  <c r="HD26" i="1" s="1"/>
  <c r="GY26" i="1"/>
  <c r="GU26" i="1"/>
  <c r="GS26" i="1"/>
  <c r="GW26" i="1" s="1"/>
  <c r="GR26" i="1"/>
  <c r="GQ26" i="1"/>
  <c r="GO26" i="1"/>
  <c r="GN26" i="1"/>
  <c r="GM26" i="1"/>
  <c r="GL26" i="1"/>
  <c r="GP26" i="1" s="1"/>
  <c r="GI26" i="1"/>
  <c r="GE26" i="1"/>
  <c r="GC26" i="1"/>
  <c r="GA26" i="1"/>
  <c r="FY26" i="1"/>
  <c r="FX26" i="1"/>
  <c r="GB26" i="1" s="1"/>
  <c r="FW26" i="1"/>
  <c r="FS26" i="1"/>
  <c r="FQ26" i="1"/>
  <c r="FU26" i="1" s="1"/>
  <c r="FP26" i="1"/>
  <c r="FO26" i="1"/>
  <c r="FM26" i="1"/>
  <c r="FL26" i="1"/>
  <c r="FK26" i="1"/>
  <c r="FJ26" i="1"/>
  <c r="FN26" i="1" s="1"/>
  <c r="FG26" i="1"/>
  <c r="FC26" i="1"/>
  <c r="FA26" i="1"/>
  <c r="EY26" i="1"/>
  <c r="EW26" i="1"/>
  <c r="EV26" i="1"/>
  <c r="EZ26" i="1" s="1"/>
  <c r="EU26" i="1"/>
  <c r="EQ26" i="1"/>
  <c r="EO26" i="1"/>
  <c r="ES26" i="1" s="1"/>
  <c r="APY25" i="1"/>
  <c r="APU25" i="1"/>
  <c r="APN25" i="1"/>
  <c r="APH25" i="1"/>
  <c r="AOE25" i="1"/>
  <c r="ANK25" i="1"/>
  <c r="AMK25" i="1"/>
  <c r="ALT25" i="1"/>
  <c r="ALS25" i="1"/>
  <c r="ALD25" i="1"/>
  <c r="AKU25" i="1"/>
  <c r="AKT25" i="1"/>
  <c r="AKL25" i="1"/>
  <c r="AKK25" i="1"/>
  <c r="AKD25" i="1"/>
  <c r="AKA25" i="1"/>
  <c r="AJR25" i="1"/>
  <c r="AJO25" i="1"/>
  <c r="AJC25" i="1"/>
  <c r="AIY25" i="1"/>
  <c r="AHN25" i="1"/>
  <c r="AGB25" i="1"/>
  <c r="AEP25" i="1"/>
  <c r="AEO25" i="1" s="1"/>
  <c r="ADS25" i="1"/>
  <c r="ADJ25" i="1"/>
  <c r="ACW25" i="1"/>
  <c r="ABO25" i="1"/>
  <c r="ABM25" i="1"/>
  <c r="ABH25" i="1"/>
  <c r="ABB25" i="1"/>
  <c r="AAA25" i="1"/>
  <c r="ZM25" i="1"/>
  <c r="ZH25" i="1"/>
  <c r="YH25" i="1"/>
  <c r="YC25" i="1"/>
  <c r="XV25" i="1"/>
  <c r="XQ25" i="1"/>
  <c r="XK25" i="1"/>
  <c r="WP25" i="1"/>
  <c r="WJ25" i="1"/>
  <c r="WC25" i="1"/>
  <c r="VS25" i="1"/>
  <c r="VP25" i="1"/>
  <c r="VO25" i="1"/>
  <c r="VN25" i="1"/>
  <c r="VL25" i="1"/>
  <c r="VK25" i="1"/>
  <c r="VJ25" i="1"/>
  <c r="VI25" i="1"/>
  <c r="VR25" i="1" s="1"/>
  <c r="VQ25" i="1" s="1"/>
  <c r="VH25" i="1"/>
  <c r="VE25" i="1"/>
  <c r="VC25" i="1"/>
  <c r="VA25" i="1"/>
  <c r="UY25" i="1"/>
  <c r="UX25" i="1"/>
  <c r="VG25" i="1" s="1"/>
  <c r="VF25" i="1" s="1"/>
  <c r="UW25" i="1"/>
  <c r="UR25" i="1"/>
  <c r="UN25" i="1"/>
  <c r="UL25" i="1"/>
  <c r="UU25" i="1" s="1"/>
  <c r="UT25" i="1" s="1"/>
  <c r="UK25" i="1"/>
  <c r="UJ25" i="1"/>
  <c r="UG25" i="1"/>
  <c r="UF25" i="1"/>
  <c r="UE25" i="1"/>
  <c r="UC25" i="1"/>
  <c r="UB25" i="1"/>
  <c r="UA25" i="1"/>
  <c r="TZ25" i="1"/>
  <c r="UI25" i="1" s="1"/>
  <c r="UH25" i="1" s="1"/>
  <c r="TW25" i="1"/>
  <c r="TV25" i="1" s="1"/>
  <c r="TR25" i="1"/>
  <c r="TP25" i="1"/>
  <c r="TM25" i="1"/>
  <c r="TK25" i="1"/>
  <c r="TJ25" i="1"/>
  <c r="TO25" i="1" s="1"/>
  <c r="TN25" i="1" s="1"/>
  <c r="TI25" i="1"/>
  <c r="TD25" i="1"/>
  <c r="TB25" i="1"/>
  <c r="TG25" i="1" s="1"/>
  <c r="TF25" i="1" s="1"/>
  <c r="SU25" i="1"/>
  <c r="SJ25" i="1"/>
  <c r="SH25" i="1"/>
  <c r="SM25" i="1" s="1"/>
  <c r="SL25" i="1" s="1"/>
  <c r="SE25" i="1"/>
  <c r="SC25" i="1"/>
  <c r="SA25" i="1"/>
  <c r="RY25" i="1"/>
  <c r="RX25" i="1"/>
  <c r="SG25" i="1" s="1"/>
  <c r="SF25" i="1" s="1"/>
  <c r="RW25" i="1"/>
  <c r="RV25" i="1" s="1"/>
  <c r="RT25" i="1"/>
  <c r="RU25" i="1" s="1"/>
  <c r="RS25" i="1"/>
  <c r="RR25" i="1" s="1"/>
  <c r="RQ25" i="1"/>
  <c r="RP25" i="1"/>
  <c r="RL25" i="1"/>
  <c r="RJ25" i="1"/>
  <c r="RO25" i="1" s="1"/>
  <c r="RN25" i="1" s="1"/>
  <c r="RI25" i="1"/>
  <c r="RH25" i="1"/>
  <c r="RE25" i="1"/>
  <c r="RD25" i="1"/>
  <c r="RC25" i="1"/>
  <c r="RA25" i="1"/>
  <c r="QZ25" i="1"/>
  <c r="QY25" i="1"/>
  <c r="QX25" i="1"/>
  <c r="RG25" i="1" s="1"/>
  <c r="RF25" i="1" s="1"/>
  <c r="QT25" i="1"/>
  <c r="NU25" i="1"/>
  <c r="NS25" i="1"/>
  <c r="NR25" i="1"/>
  <c r="NW25" i="1" s="1"/>
  <c r="NV25" i="1" s="1"/>
  <c r="NL25" i="1"/>
  <c r="NI25" i="1"/>
  <c r="NH25" i="1"/>
  <c r="NG25" i="1"/>
  <c r="NF25" i="1"/>
  <c r="NK25" i="1" s="1"/>
  <c r="NJ25" i="1" s="1"/>
  <c r="NB25" i="1"/>
  <c r="MZ25" i="1"/>
  <c r="NE25" i="1" s="1"/>
  <c r="ND25" i="1" s="1"/>
  <c r="MW25" i="1"/>
  <c r="MU25" i="1"/>
  <c r="MT25" i="1"/>
  <c r="MY25" i="1" s="1"/>
  <c r="MX25" i="1" s="1"/>
  <c r="MN25" i="1"/>
  <c r="MK25" i="1"/>
  <c r="MJ25" i="1"/>
  <c r="MI25" i="1"/>
  <c r="MH25" i="1"/>
  <c r="MM25" i="1" s="1"/>
  <c r="ML25" i="1" s="1"/>
  <c r="MD25" i="1"/>
  <c r="MB25" i="1"/>
  <c r="MG25" i="1" s="1"/>
  <c r="MF25" i="1" s="1"/>
  <c r="LY25" i="1"/>
  <c r="LW25" i="1"/>
  <c r="LV25" i="1"/>
  <c r="MA25" i="1" s="1"/>
  <c r="LZ25" i="1" s="1"/>
  <c r="LU25" i="1"/>
  <c r="LT25" i="1" s="1"/>
  <c r="LP25" i="1"/>
  <c r="LM25" i="1"/>
  <c r="LL25" i="1"/>
  <c r="LK25" i="1"/>
  <c r="LJ25" i="1"/>
  <c r="LO25" i="1" s="1"/>
  <c r="LN25" i="1" s="1"/>
  <c r="LF25" i="1"/>
  <c r="LD25" i="1"/>
  <c r="LI25" i="1" s="1"/>
  <c r="LH25" i="1" s="1"/>
  <c r="LA25" i="1"/>
  <c r="KY25" i="1"/>
  <c r="KX25" i="1"/>
  <c r="LC25" i="1" s="1"/>
  <c r="LB25" i="1" s="1"/>
  <c r="KW25" i="1"/>
  <c r="KT25" i="1"/>
  <c r="KS25" i="1"/>
  <c r="KR25" i="1"/>
  <c r="KQ25" i="1"/>
  <c r="KV25" i="1" s="1"/>
  <c r="KU25" i="1" s="1"/>
  <c r="KM25" i="1"/>
  <c r="KI25" i="1"/>
  <c r="KE25" i="1"/>
  <c r="KA25" i="1"/>
  <c r="JY25" i="1"/>
  <c r="KP25" i="1" s="1"/>
  <c r="IV25" i="1"/>
  <c r="IS25" i="1"/>
  <c r="IQ25" i="1"/>
  <c r="IP25" i="1"/>
  <c r="IU25" i="1" s="1"/>
  <c r="IT25" i="1" s="1"/>
  <c r="IO25" i="1"/>
  <c r="IB25" i="1"/>
  <c r="HW25" i="1"/>
  <c r="HU25" i="1"/>
  <c r="HY25" i="1" s="1"/>
  <c r="HN25" i="1"/>
  <c r="HI25" i="1"/>
  <c r="HG25" i="1"/>
  <c r="HL25" i="1" s="1"/>
  <c r="HK25" i="1" s="1"/>
  <c r="GZ25" i="1"/>
  <c r="GU25" i="1"/>
  <c r="GS25" i="1"/>
  <c r="GW25" i="1" s="1"/>
  <c r="GL25" i="1"/>
  <c r="GG25" i="1"/>
  <c r="GE25" i="1"/>
  <c r="GJ25" i="1" s="1"/>
  <c r="GI25" i="1" s="1"/>
  <c r="FX25" i="1"/>
  <c r="FS25" i="1"/>
  <c r="FQ25" i="1"/>
  <c r="FU25" i="1" s="1"/>
  <c r="FJ25" i="1"/>
  <c r="FE25" i="1"/>
  <c r="FC25" i="1"/>
  <c r="FH25" i="1" s="1"/>
  <c r="FG25" i="1" s="1"/>
  <c r="EV25" i="1"/>
  <c r="EQ25" i="1"/>
  <c r="EO25" i="1"/>
  <c r="ES25" i="1" s="1"/>
  <c r="EH25" i="1"/>
  <c r="EE25" i="1"/>
  <c r="ED25" i="1"/>
  <c r="EC25" i="1"/>
  <c r="EA25" i="1"/>
  <c r="DZ25" i="1"/>
  <c r="DY25" i="1"/>
  <c r="DX25" i="1"/>
  <c r="EG25" i="1" s="1"/>
  <c r="EF25" i="1" s="1"/>
  <c r="DT25" i="1"/>
  <c r="DR25" i="1"/>
  <c r="DW25" i="1" s="1"/>
  <c r="DV25" i="1" s="1"/>
  <c r="DN25" i="1"/>
  <c r="DL25" i="1"/>
  <c r="DK25" i="1"/>
  <c r="DQ25" i="1" s="1"/>
  <c r="DO25" i="1" s="1"/>
  <c r="DJ25" i="1"/>
  <c r="DH25" i="1" s="1"/>
  <c r="DD25" i="1"/>
  <c r="CY25" i="1"/>
  <c r="CW25" i="1"/>
  <c r="DB25" i="1" s="1"/>
  <c r="DA25" i="1" s="1"/>
  <c r="CU25" i="1"/>
  <c r="CT25" i="1" s="1"/>
  <c r="CP25" i="1"/>
  <c r="CK25" i="1"/>
  <c r="CI25" i="1"/>
  <c r="CM25" i="1" s="1"/>
  <c r="CF25" i="1"/>
  <c r="CB25" i="1"/>
  <c r="BZ25" i="1"/>
  <c r="BX25" i="1"/>
  <c r="BV25" i="1"/>
  <c r="BU25" i="1"/>
  <c r="BY25" i="1" s="1"/>
  <c r="BT25" i="1"/>
  <c r="BQ25" i="1"/>
  <c r="BP25" i="1"/>
  <c r="BO25" i="1"/>
  <c r="BN25" i="1"/>
  <c r="BS25" i="1" s="1"/>
  <c r="BR25" i="1" s="1"/>
  <c r="BM25" i="1"/>
  <c r="BK25" i="1"/>
  <c r="BJ25" i="1" s="1"/>
  <c r="BH25" i="1"/>
  <c r="BG25" i="1"/>
  <c r="BL25" i="1" s="1"/>
  <c r="BF25" i="1"/>
  <c r="BC25" i="1"/>
  <c r="BB25" i="1"/>
  <c r="BA25" i="1"/>
  <c r="AZ25" i="1"/>
  <c r="BE25" i="1" s="1"/>
  <c r="BD25" i="1" s="1"/>
  <c r="AY25" i="1"/>
  <c r="AV25" i="1"/>
  <c r="AT25" i="1"/>
  <c r="AS25" i="1"/>
  <c r="AX25" i="1" s="1"/>
  <c r="AW25" i="1" s="1"/>
  <c r="AR25" i="1"/>
  <c r="AQ25" i="1" s="1"/>
  <c r="AO25" i="1"/>
  <c r="AN25" i="1"/>
  <c r="AM25" i="1"/>
  <c r="AL25" i="1"/>
  <c r="AJ25" i="1"/>
  <c r="AH25" i="1"/>
  <c r="AF25" i="1"/>
  <c r="AE25" i="1"/>
  <c r="AI25" i="1" s="1"/>
  <c r="AD25" i="1"/>
  <c r="AA25" i="1"/>
  <c r="Z25" i="1"/>
  <c r="Y25" i="1"/>
  <c r="X25" i="1"/>
  <c r="AC25" i="1" s="1"/>
  <c r="AB25" i="1" s="1"/>
  <c r="W25" i="1"/>
  <c r="T25" i="1"/>
  <c r="R25" i="1"/>
  <c r="Q25" i="1"/>
  <c r="V25" i="1" s="1"/>
  <c r="U25" i="1" s="1"/>
  <c r="P25" i="1"/>
  <c r="M25" i="1"/>
  <c r="L25" i="1"/>
  <c r="K25" i="1"/>
  <c r="J25" i="1"/>
  <c r="O25" i="1" s="1"/>
  <c r="N25" i="1" s="1"/>
  <c r="C25" i="1"/>
  <c r="APY24" i="1"/>
  <c r="APV24" i="1"/>
  <c r="APR24" i="1"/>
  <c r="APN24" i="1"/>
  <c r="APM24" i="1"/>
  <c r="API24" i="1"/>
  <c r="APD24" i="1"/>
  <c r="AOY24" i="1"/>
  <c r="AOU24" i="1"/>
  <c r="AOT24" i="1" s="1"/>
  <c r="AOP24" i="1"/>
  <c r="AOL24" i="1"/>
  <c r="AOH24" i="1"/>
  <c r="AOE24" i="1"/>
  <c r="AOD24" i="1"/>
  <c r="ANZ24" i="1"/>
  <c r="ANU24" i="1"/>
  <c r="ANQ24" i="1"/>
  <c r="ANL24" i="1"/>
  <c r="ANH24" i="1"/>
  <c r="ANG24" i="1" s="1"/>
  <c r="ANC24" i="1"/>
  <c r="AMX24" i="1"/>
  <c r="AMT24" i="1"/>
  <c r="AMP24" i="1"/>
  <c r="AML24" i="1"/>
  <c r="AMK24" i="1"/>
  <c r="AMH24" i="1"/>
  <c r="AMD24" i="1"/>
  <c r="ALZ24" i="1"/>
  <c r="ALV24" i="1"/>
  <c r="ALT24" i="1"/>
  <c r="ALS24" i="1"/>
  <c r="ALR24" i="1"/>
  <c r="ALN24" i="1"/>
  <c r="ALI24" i="1"/>
  <c r="ALE24" i="1"/>
  <c r="ALA24" i="1"/>
  <c r="AKW24" i="1"/>
  <c r="AKU24" i="1"/>
  <c r="AKT24" i="1"/>
  <c r="AKS24" i="1"/>
  <c r="AKO24" i="1"/>
  <c r="AKL24" i="1"/>
  <c r="AKK24" i="1"/>
  <c r="AKG24" i="1"/>
  <c r="AKD24" i="1"/>
  <c r="AKB24" i="1"/>
  <c r="AJX24" i="1"/>
  <c r="AJT24" i="1"/>
  <c r="AJR24" i="1"/>
  <c r="AJP24" i="1"/>
  <c r="AJL24" i="1"/>
  <c r="AJH24" i="1"/>
  <c r="AJD24" i="1"/>
  <c r="AJC24" i="1"/>
  <c r="AIZ24" i="1"/>
  <c r="AIV24" i="1"/>
  <c r="AIU24" i="1" s="1"/>
  <c r="AIQ24" i="1"/>
  <c r="AIL24" i="1"/>
  <c r="AIH24" i="1"/>
  <c r="AIC24" i="1"/>
  <c r="AHY24" i="1"/>
  <c r="AHT24" i="1"/>
  <c r="AHP24" i="1"/>
  <c r="AHO24" i="1" s="1"/>
  <c r="AHK24" i="1"/>
  <c r="AHF24" i="1"/>
  <c r="AHA24" i="1"/>
  <c r="AGV24" i="1"/>
  <c r="AGR24" i="1"/>
  <c r="AGQ24" i="1" s="1"/>
  <c r="AGM24" i="1"/>
  <c r="AGH24" i="1"/>
  <c r="AGC24" i="1"/>
  <c r="AFX24" i="1"/>
  <c r="AFT24" i="1"/>
  <c r="AFS24" i="1" s="1"/>
  <c r="AFO24" i="1"/>
  <c r="AFJ24" i="1"/>
  <c r="AFE24" i="1"/>
  <c r="AEZ24" i="1"/>
  <c r="AEV24" i="1"/>
  <c r="AEU24" i="1" s="1"/>
  <c r="AEQ24" i="1"/>
  <c r="AEL24" i="1"/>
  <c r="AEG24" i="1"/>
  <c r="AEB24" i="1"/>
  <c r="ADX24" i="1"/>
  <c r="ADT24" i="1"/>
  <c r="ADS24" i="1"/>
  <c r="ADP24" i="1"/>
  <c r="ADL24" i="1"/>
  <c r="ADJ24" i="1"/>
  <c r="ADH24" i="1"/>
  <c r="ADD24" i="1"/>
  <c r="ACZ24" i="1"/>
  <c r="ACW24" i="1"/>
  <c r="ACV24" i="1"/>
  <c r="ACR24" i="1"/>
  <c r="ACQ24" i="1" s="1"/>
  <c r="ACM24" i="1"/>
  <c r="ACL24" i="1" s="1"/>
  <c r="ACH24" i="1"/>
  <c r="ACC24" i="1"/>
  <c r="ABY24" i="1"/>
  <c r="ABX24" i="1" s="1"/>
  <c r="ABT24" i="1"/>
  <c r="ABP24" i="1"/>
  <c r="ABM24" i="1"/>
  <c r="ABL24" i="1"/>
  <c r="ABH24" i="1"/>
  <c r="ABD24" i="1"/>
  <c r="ABB24" i="1"/>
  <c r="AAZ24" i="1"/>
  <c r="AAU24" i="1"/>
  <c r="AAQ24" i="1"/>
  <c r="AAP24" i="1" s="1"/>
  <c r="AAK24" i="1"/>
  <c r="AAG24" i="1"/>
  <c r="AAB24" i="1"/>
  <c r="ZX24" i="1"/>
  <c r="ZS24" i="1"/>
  <c r="ZO24" i="1"/>
  <c r="ZM24" i="1"/>
  <c r="ZK24" i="1"/>
  <c r="ZH24" i="1"/>
  <c r="ZG24" i="1"/>
  <c r="ZB24" i="1"/>
  <c r="YX24" i="1"/>
  <c r="YS24" i="1"/>
  <c r="YN24" i="1"/>
  <c r="YI24" i="1"/>
  <c r="YE24" i="1"/>
  <c r="YC24" i="1"/>
  <c r="YA24" i="1"/>
  <c r="XW24" i="1"/>
  <c r="XS24" i="1"/>
  <c r="XR24" i="1" s="1"/>
  <c r="XQ24" i="1"/>
  <c r="XN24" i="1"/>
  <c r="XK24" i="1"/>
  <c r="XJ24" i="1"/>
  <c r="XF24" i="1"/>
  <c r="XA24" i="1"/>
  <c r="WW24" i="1"/>
  <c r="WQ24" i="1"/>
  <c r="WM24" i="1"/>
  <c r="WJ24" i="1"/>
  <c r="WH24" i="1"/>
  <c r="WD24" i="1"/>
  <c r="VZ24" i="1"/>
  <c r="VU24" i="1"/>
  <c r="VT24" i="1" s="1"/>
  <c r="VS24" i="1"/>
  <c r="VO24" i="1"/>
  <c r="VK24" i="1"/>
  <c r="VI24" i="1"/>
  <c r="VR24" i="1" s="1"/>
  <c r="VQ24" i="1" s="1"/>
  <c r="VH24" i="1"/>
  <c r="VG24" i="1"/>
  <c r="VB24" i="1"/>
  <c r="UX24" i="1"/>
  <c r="UV24" i="1"/>
  <c r="UT24" i="1"/>
  <c r="UR24" i="1"/>
  <c r="UO24" i="1"/>
  <c r="UM24" i="1"/>
  <c r="UL24" i="1"/>
  <c r="UU24" i="1" s="1"/>
  <c r="UK24" i="1"/>
  <c r="UG24" i="1"/>
  <c r="UF24" i="1" s="1"/>
  <c r="UB24" i="1"/>
  <c r="TZ24" i="1"/>
  <c r="UI24" i="1" s="1"/>
  <c r="TY24" i="1"/>
  <c r="TX24" i="1" s="1"/>
  <c r="TW24" i="1"/>
  <c r="TU24" i="1"/>
  <c r="TT24" i="1"/>
  <c r="TS24" i="1"/>
  <c r="TR24" i="1"/>
  <c r="TV24" i="1" s="1"/>
  <c r="TJ24" i="1"/>
  <c r="TG24" i="1"/>
  <c r="TE24" i="1"/>
  <c r="TC24" i="1"/>
  <c r="TB24" i="1"/>
  <c r="TF24" i="1" s="1"/>
  <c r="TA24" i="1"/>
  <c r="SY24" i="1"/>
  <c r="SX24" i="1" s="1"/>
  <c r="SW24" i="1"/>
  <c r="SV24" i="1"/>
  <c r="SU24" i="1"/>
  <c r="SZ24" i="1" s="1"/>
  <c r="SH24" i="1"/>
  <c r="SF24" i="1"/>
  <c r="SE24" i="1" s="1"/>
  <c r="SD24" i="1"/>
  <c r="SC24" i="1"/>
  <c r="SA24" i="1"/>
  <c r="RZ24" i="1"/>
  <c r="RY24" i="1"/>
  <c r="RX24" i="1"/>
  <c r="RT24" i="1"/>
  <c r="RQ24" i="1"/>
  <c r="RP24" i="1"/>
  <c r="RR24" i="1" s="1"/>
  <c r="RJ24" i="1"/>
  <c r="RI24" i="1"/>
  <c r="RH24" i="1"/>
  <c r="RE24" i="1"/>
  <c r="RC24" i="1"/>
  <c r="RA24" i="1"/>
  <c r="QY24" i="1"/>
  <c r="QX24" i="1"/>
  <c r="RD24" i="1" s="1"/>
  <c r="QV24" i="1"/>
  <c r="QT24" i="1"/>
  <c r="QU24" i="1" s="1"/>
  <c r="NU24" i="1"/>
  <c r="NS24" i="1"/>
  <c r="NR24" i="1"/>
  <c r="NW24" i="1" s="1"/>
  <c r="NV24" i="1" s="1"/>
  <c r="NL24" i="1"/>
  <c r="NI24" i="1"/>
  <c r="NH24" i="1"/>
  <c r="NG24" i="1"/>
  <c r="NF24" i="1"/>
  <c r="NK24" i="1" s="1"/>
  <c r="NJ24" i="1" s="1"/>
  <c r="NB24" i="1"/>
  <c r="MZ24" i="1"/>
  <c r="NE24" i="1" s="1"/>
  <c r="MW24" i="1"/>
  <c r="MU24" i="1"/>
  <c r="MT24" i="1"/>
  <c r="MY24" i="1" s="1"/>
  <c r="MX24" i="1" s="1"/>
  <c r="MN24" i="1"/>
  <c r="MK24" i="1"/>
  <c r="MJ24" i="1"/>
  <c r="MI24" i="1"/>
  <c r="MH24" i="1"/>
  <c r="MM24" i="1" s="1"/>
  <c r="ML24" i="1" s="1"/>
  <c r="MD24" i="1"/>
  <c r="MB24" i="1"/>
  <c r="MG24" i="1" s="1"/>
  <c r="LY24" i="1"/>
  <c r="LW24" i="1"/>
  <c r="LV24" i="1"/>
  <c r="MA24" i="1" s="1"/>
  <c r="LZ24" i="1" s="1"/>
  <c r="LU24" i="1"/>
  <c r="LP24" i="1"/>
  <c r="LM24" i="1"/>
  <c r="LL24" i="1"/>
  <c r="LK24" i="1"/>
  <c r="LJ24" i="1"/>
  <c r="LO24" i="1" s="1"/>
  <c r="LN24" i="1" s="1"/>
  <c r="LF24" i="1"/>
  <c r="LD24" i="1"/>
  <c r="LI24" i="1" s="1"/>
  <c r="LA24" i="1"/>
  <c r="KY24" i="1"/>
  <c r="KX24" i="1"/>
  <c r="LC24" i="1" s="1"/>
  <c r="LB24" i="1" s="1"/>
  <c r="KW24" i="1"/>
  <c r="KT24" i="1"/>
  <c r="KS24" i="1"/>
  <c r="KR24" i="1"/>
  <c r="KQ24" i="1"/>
  <c r="KV24" i="1" s="1"/>
  <c r="KU24" i="1" s="1"/>
  <c r="KM24" i="1"/>
  <c r="KI24" i="1"/>
  <c r="KE24" i="1"/>
  <c r="KA24" i="1"/>
  <c r="JY24" i="1"/>
  <c r="KP24" i="1" s="1"/>
  <c r="KO24" i="1" s="1"/>
  <c r="IV24" i="1"/>
  <c r="IT24" i="1"/>
  <c r="IS24" i="1" s="1"/>
  <c r="IQ24" i="1"/>
  <c r="IP24" i="1"/>
  <c r="IU24" i="1" s="1"/>
  <c r="IO24" i="1"/>
  <c r="IB24" i="1"/>
  <c r="HX24" i="1"/>
  <c r="HW24" i="1" s="1"/>
  <c r="HU24" i="1"/>
  <c r="HZ24" i="1" s="1"/>
  <c r="HN24" i="1"/>
  <c r="HI24" i="1"/>
  <c r="HG24" i="1"/>
  <c r="HL24" i="1" s="1"/>
  <c r="GZ24" i="1"/>
  <c r="GV24" i="1"/>
  <c r="GU24" i="1" s="1"/>
  <c r="GS24" i="1"/>
  <c r="GX24" i="1" s="1"/>
  <c r="GL24" i="1"/>
  <c r="GG24" i="1"/>
  <c r="GE24" i="1"/>
  <c r="GJ24" i="1" s="1"/>
  <c r="FX24" i="1"/>
  <c r="FT24" i="1"/>
  <c r="FS24" i="1" s="1"/>
  <c r="FQ24" i="1"/>
  <c r="FV24" i="1" s="1"/>
  <c r="FJ24" i="1"/>
  <c r="FE24" i="1"/>
  <c r="FC24" i="1"/>
  <c r="FH24" i="1" s="1"/>
  <c r="EV24" i="1"/>
  <c r="ER24" i="1"/>
  <c r="EQ24" i="1" s="1"/>
  <c r="EO24" i="1"/>
  <c r="ET24" i="1" s="1"/>
  <c r="EH24" i="1"/>
  <c r="EF24" i="1"/>
  <c r="EE24" i="1" s="1"/>
  <c r="ED24" i="1"/>
  <c r="EC24" i="1"/>
  <c r="EA24" i="1"/>
  <c r="DZ24" i="1"/>
  <c r="DY24" i="1"/>
  <c r="DX24" i="1"/>
  <c r="EG24" i="1" s="1"/>
  <c r="DT24" i="1"/>
  <c r="DR24" i="1"/>
  <c r="DW24" i="1" s="1"/>
  <c r="DV24" i="1" s="1"/>
  <c r="DO24" i="1"/>
  <c r="DL24" i="1"/>
  <c r="DK24" i="1"/>
  <c r="DQ24" i="1" s="1"/>
  <c r="DJ24" i="1"/>
  <c r="DH24" i="1" s="1"/>
  <c r="DD24" i="1"/>
  <c r="CY24" i="1"/>
  <c r="CW24" i="1"/>
  <c r="DB24" i="1" s="1"/>
  <c r="CU24" i="1"/>
  <c r="CP24" i="1"/>
  <c r="CK24" i="1"/>
  <c r="CI24" i="1"/>
  <c r="CN24" i="1" s="1"/>
  <c r="CF24" i="1"/>
  <c r="CB24" i="1"/>
  <c r="BW24" i="1"/>
  <c r="BU24" i="1"/>
  <c r="BY24" i="1" s="1"/>
  <c r="BS24" i="1"/>
  <c r="BN24" i="1"/>
  <c r="BI24" i="1"/>
  <c r="BG24" i="1"/>
  <c r="BL24" i="1" s="1"/>
  <c r="BE24" i="1"/>
  <c r="BD24" i="1" s="1"/>
  <c r="AZ24" i="1"/>
  <c r="AU24" i="1"/>
  <c r="AS24" i="1"/>
  <c r="AX24" i="1" s="1"/>
  <c r="AQ24" i="1"/>
  <c r="AL24" i="1"/>
  <c r="AG24" i="1"/>
  <c r="AE24" i="1"/>
  <c r="AJ24" i="1" s="1"/>
  <c r="AI24" i="1" s="1"/>
  <c r="AC24" i="1"/>
  <c r="AB24" i="1" s="1"/>
  <c r="X24" i="1"/>
  <c r="S24" i="1"/>
  <c r="Q24" i="1"/>
  <c r="V24" i="1" s="1"/>
  <c r="O24" i="1"/>
  <c r="J24" i="1"/>
  <c r="H24" i="1"/>
  <c r="F24" i="1"/>
  <c r="D24" i="1"/>
  <c r="C24" i="1"/>
  <c r="APX24" i="1" s="1"/>
  <c r="APY23" i="1"/>
  <c r="APW23" i="1"/>
  <c r="APV23" i="1"/>
  <c r="APU23" i="1"/>
  <c r="APS23" i="1"/>
  <c r="APR23" i="1"/>
  <c r="APQ23" i="1"/>
  <c r="APN23" i="1"/>
  <c r="APM23" i="1"/>
  <c r="APL23" i="1"/>
  <c r="APJ23" i="1"/>
  <c r="API23" i="1"/>
  <c r="APH23" i="1"/>
  <c r="APF23" i="1"/>
  <c r="APE23" i="1" s="1"/>
  <c r="APD23" i="1"/>
  <c r="APC23" i="1"/>
  <c r="AOZ23" i="1"/>
  <c r="AOY23" i="1"/>
  <c r="AOX23" i="1"/>
  <c r="AOV23" i="1"/>
  <c r="AOU23" i="1"/>
  <c r="AOT23" i="1" s="1"/>
  <c r="AOS23" i="1"/>
  <c r="AOQ23" i="1"/>
  <c r="AOP23" i="1"/>
  <c r="AOO23" i="1"/>
  <c r="AOM23" i="1"/>
  <c r="AOL23" i="1"/>
  <c r="AOK23" i="1"/>
  <c r="AOI23" i="1"/>
  <c r="AOH23" i="1"/>
  <c r="AOG23" i="1"/>
  <c r="AOE23" i="1"/>
  <c r="AOD23" i="1"/>
  <c r="AOC23" i="1"/>
  <c r="AOA23" i="1"/>
  <c r="ANZ23" i="1"/>
  <c r="ANY23" i="1"/>
  <c r="ANV23" i="1"/>
  <c r="ANU23" i="1"/>
  <c r="ANT23" i="1"/>
  <c r="ANR23" i="1"/>
  <c r="ANQ23" i="1"/>
  <c r="ANP23" i="1"/>
  <c r="ANO23" i="1" s="1"/>
  <c r="ANM23" i="1"/>
  <c r="ANL23" i="1"/>
  <c r="ANK23" i="1"/>
  <c r="ANI23" i="1"/>
  <c r="ANH23" i="1"/>
  <c r="ANG23" i="1" s="1"/>
  <c r="ANF23" i="1"/>
  <c r="AND23" i="1"/>
  <c r="ANC23" i="1"/>
  <c r="ANB23" i="1"/>
  <c r="AMZ23" i="1"/>
  <c r="AMY23" i="1" s="1"/>
  <c r="AMX23" i="1"/>
  <c r="AMW23" i="1"/>
  <c r="AMU23" i="1"/>
  <c r="AMT23" i="1"/>
  <c r="AMS23" i="1"/>
  <c r="AMQ23" i="1"/>
  <c r="AMP23" i="1"/>
  <c r="AMO23" i="1"/>
  <c r="AMM23" i="1"/>
  <c r="AML23" i="1"/>
  <c r="AMK23" i="1"/>
  <c r="AMI23" i="1"/>
  <c r="AMH23" i="1"/>
  <c r="AMG23" i="1"/>
  <c r="AME23" i="1"/>
  <c r="AMD23" i="1"/>
  <c r="AMC23" i="1"/>
  <c r="AMA23" i="1"/>
  <c r="ALZ23" i="1"/>
  <c r="ALY23" i="1"/>
  <c r="ALW23" i="1"/>
  <c r="ALV23" i="1"/>
  <c r="ALU23" i="1"/>
  <c r="ALT23" i="1"/>
  <c r="ALS23" i="1"/>
  <c r="ALR23" i="1"/>
  <c r="ALQ23" i="1"/>
  <c r="ALO23" i="1"/>
  <c r="ALN23" i="1"/>
  <c r="ALM23" i="1"/>
  <c r="ALK23" i="1"/>
  <c r="ALJ23" i="1" s="1"/>
  <c r="ALI23" i="1"/>
  <c r="ALH23" i="1"/>
  <c r="ALF23" i="1"/>
  <c r="ALE23" i="1"/>
  <c r="ALD23" i="1"/>
  <c r="ALB23" i="1"/>
  <c r="ALA23" i="1"/>
  <c r="AKZ23" i="1"/>
  <c r="AKX23" i="1"/>
  <c r="AKW23" i="1"/>
  <c r="AKV23" i="1"/>
  <c r="AKU23" i="1"/>
  <c r="AKT23" i="1"/>
  <c r="AKS23" i="1"/>
  <c r="AKR23" i="1"/>
  <c r="AKP23" i="1"/>
  <c r="AKO23" i="1"/>
  <c r="AKN23" i="1"/>
  <c r="AKL23" i="1"/>
  <c r="AKK23" i="1"/>
  <c r="AKJ23" i="1"/>
  <c r="AKH23" i="1"/>
  <c r="AKG23" i="1"/>
  <c r="AKF23" i="1"/>
  <c r="AKE23" i="1" s="1"/>
  <c r="AKD23" i="1"/>
  <c r="AKC23" i="1"/>
  <c r="AKB23" i="1"/>
  <c r="AKA23" i="1"/>
  <c r="AJY23" i="1"/>
  <c r="AJX23" i="1"/>
  <c r="AJW23" i="1"/>
  <c r="AJU23" i="1"/>
  <c r="AJT23" i="1"/>
  <c r="AJS23" i="1"/>
  <c r="AJR23" i="1"/>
  <c r="AJQ23" i="1"/>
  <c r="AJP23" i="1"/>
  <c r="AJO23" i="1"/>
  <c r="AJM23" i="1"/>
  <c r="AJL23" i="1"/>
  <c r="AJK23" i="1"/>
  <c r="AJI23" i="1"/>
  <c r="AJH23" i="1"/>
  <c r="AJG23" i="1"/>
  <c r="AJE23" i="1"/>
  <c r="AJD23" i="1"/>
  <c r="AJC23" i="1"/>
  <c r="AJA23" i="1"/>
  <c r="AIZ23" i="1"/>
  <c r="AIY23" i="1"/>
  <c r="AIW23" i="1"/>
  <c r="AIV23" i="1"/>
  <c r="AIU23" i="1" s="1"/>
  <c r="AIT23" i="1"/>
  <c r="AIR23" i="1"/>
  <c r="AIQ23" i="1"/>
  <c r="AIP23" i="1"/>
  <c r="AIN23" i="1"/>
  <c r="AIM23" i="1" s="1"/>
  <c r="AIL23" i="1"/>
  <c r="AIK23" i="1"/>
  <c r="AII23" i="1"/>
  <c r="AIH23" i="1"/>
  <c r="AIG23" i="1"/>
  <c r="AID23" i="1"/>
  <c r="AIC23" i="1"/>
  <c r="AIB23" i="1"/>
  <c r="AHZ23" i="1"/>
  <c r="AHY23" i="1"/>
  <c r="AHX23" i="1"/>
  <c r="AHW23" i="1" s="1"/>
  <c r="AHU23" i="1"/>
  <c r="AHT23" i="1"/>
  <c r="AHS23" i="1"/>
  <c r="AHQ23" i="1"/>
  <c r="AHP23" i="1"/>
  <c r="AHO23" i="1" s="1"/>
  <c r="AHN23" i="1"/>
  <c r="AHL23" i="1"/>
  <c r="AHK23" i="1"/>
  <c r="AHJ23" i="1"/>
  <c r="AHI23" i="1" s="1"/>
  <c r="AHG23" i="1"/>
  <c r="AHF23" i="1"/>
  <c r="AHE23" i="1"/>
  <c r="AHB23" i="1"/>
  <c r="AHA23" i="1"/>
  <c r="AGZ23" i="1"/>
  <c r="AGX23" i="1"/>
  <c r="AGW23" i="1" s="1"/>
  <c r="AGV23" i="1"/>
  <c r="AGU23" i="1"/>
  <c r="AGS23" i="1"/>
  <c r="AGR23" i="1"/>
  <c r="AGQ23" i="1" s="1"/>
  <c r="AGP23" i="1"/>
  <c r="AGN23" i="1"/>
  <c r="AGM23" i="1"/>
  <c r="AGL23" i="1"/>
  <c r="AGK23" i="1" s="1"/>
  <c r="AGI23" i="1"/>
  <c r="AGH23" i="1"/>
  <c r="AGG23" i="1"/>
  <c r="AGD23" i="1"/>
  <c r="AGC23" i="1"/>
  <c r="AGB23" i="1"/>
  <c r="AFZ23" i="1"/>
  <c r="AFY23" i="1" s="1"/>
  <c r="AFX23" i="1"/>
  <c r="AFW23" i="1"/>
  <c r="AFU23" i="1"/>
  <c r="AFT23" i="1"/>
  <c r="AFS23" i="1" s="1"/>
  <c r="AFR23" i="1"/>
  <c r="AFP23" i="1"/>
  <c r="AFO23" i="1"/>
  <c r="AFN23" i="1"/>
  <c r="AFM23" i="1" s="1"/>
  <c r="AFK23" i="1"/>
  <c r="AFJ23" i="1"/>
  <c r="AFI23" i="1"/>
  <c r="AFF23" i="1"/>
  <c r="AFE23" i="1"/>
  <c r="AFD23" i="1"/>
  <c r="AFB23" i="1"/>
  <c r="AFA23" i="1" s="1"/>
  <c r="AEZ23" i="1"/>
  <c r="AEY23" i="1"/>
  <c r="AEW23" i="1"/>
  <c r="AEV23" i="1"/>
  <c r="AEU23" i="1" s="1"/>
  <c r="AET23" i="1"/>
  <c r="AER23" i="1"/>
  <c r="AEQ23" i="1"/>
  <c r="AEP23" i="1"/>
  <c r="AEO23" i="1" s="1"/>
  <c r="AEM23" i="1"/>
  <c r="AEL23" i="1"/>
  <c r="AEK23" i="1"/>
  <c r="AEH23" i="1"/>
  <c r="AEG23" i="1"/>
  <c r="AEF23" i="1"/>
  <c r="AEC23" i="1"/>
  <c r="AEB23" i="1"/>
  <c r="AEA23" i="1"/>
  <c r="ADY23" i="1"/>
  <c r="ADX23" i="1"/>
  <c r="ADW23" i="1"/>
  <c r="ADU23" i="1"/>
  <c r="ADT23" i="1"/>
  <c r="ADS23" i="1"/>
  <c r="ADQ23" i="1"/>
  <c r="ADP23" i="1"/>
  <c r="ADO23" i="1"/>
  <c r="ADM23" i="1"/>
  <c r="ADL23" i="1"/>
  <c r="ADK23" i="1"/>
  <c r="ADJ23" i="1"/>
  <c r="ADI23" i="1"/>
  <c r="ADH23" i="1"/>
  <c r="ADG23" i="1"/>
  <c r="ADE23" i="1"/>
  <c r="ADD23" i="1"/>
  <c r="ADC23" i="1"/>
  <c r="ADA23" i="1"/>
  <c r="ACZ23" i="1"/>
  <c r="ACY23" i="1"/>
  <c r="ACW23" i="1"/>
  <c r="ACV23" i="1"/>
  <c r="ACU23" i="1"/>
  <c r="ACS23" i="1"/>
  <c r="ACR23" i="1"/>
  <c r="ACQ23" i="1" s="1"/>
  <c r="ACP23" i="1"/>
  <c r="ACN23" i="1"/>
  <c r="ACM23" i="1"/>
  <c r="ACL23" i="1" s="1"/>
  <c r="ACK23" i="1"/>
  <c r="ACI23" i="1"/>
  <c r="ACH23" i="1"/>
  <c r="ACG23" i="1"/>
  <c r="ACF23" i="1" s="1"/>
  <c r="ACD23" i="1"/>
  <c r="ACC23" i="1"/>
  <c r="ACB23" i="1"/>
  <c r="ABZ23" i="1"/>
  <c r="ABY23" i="1"/>
  <c r="ABX23" i="1" s="1"/>
  <c r="ABW23" i="1"/>
  <c r="ABU23" i="1"/>
  <c r="ABT23" i="1"/>
  <c r="ABS23" i="1"/>
  <c r="ABQ23" i="1"/>
  <c r="ABP23" i="1"/>
  <c r="ABO23" i="1"/>
  <c r="ABM23" i="1"/>
  <c r="ABL23" i="1"/>
  <c r="ABK23" i="1"/>
  <c r="ABI23" i="1"/>
  <c r="ABH23" i="1"/>
  <c r="ABG23" i="1"/>
  <c r="ABE23" i="1"/>
  <c r="ABD23" i="1"/>
  <c r="ABC23" i="1"/>
  <c r="ABB23" i="1"/>
  <c r="ABA23" i="1"/>
  <c r="AAZ23" i="1"/>
  <c r="AAY23" i="1"/>
  <c r="AAW23" i="1"/>
  <c r="AAV23" i="1" s="1"/>
  <c r="AAU23" i="1"/>
  <c r="AAT23" i="1"/>
  <c r="AAR23" i="1"/>
  <c r="AAQ23" i="1"/>
  <c r="AAP23" i="1" s="1"/>
  <c r="AAO23" i="1"/>
  <c r="AAM23" i="1"/>
  <c r="AAL23" i="1" s="1"/>
  <c r="AAK23" i="1"/>
  <c r="AAJ23" i="1"/>
  <c r="AAH23" i="1"/>
  <c r="AAG23" i="1"/>
  <c r="AAF23" i="1"/>
  <c r="AAC23" i="1"/>
  <c r="AAB23" i="1"/>
  <c r="AAA23" i="1"/>
  <c r="ZY23" i="1"/>
  <c r="ZX23" i="1"/>
  <c r="ZW23" i="1"/>
  <c r="ZU23" i="1"/>
  <c r="ZT23" i="1" s="1"/>
  <c r="ZS23" i="1"/>
  <c r="ZR23" i="1"/>
  <c r="ZP23" i="1"/>
  <c r="ZO23" i="1"/>
  <c r="ZN23" i="1"/>
  <c r="ZM23" i="1"/>
  <c r="ZL23" i="1"/>
  <c r="ZK23" i="1"/>
  <c r="ZJ23" i="1"/>
  <c r="ZH23" i="1"/>
  <c r="ZG23" i="1"/>
  <c r="ZF23" i="1"/>
  <c r="ZD23" i="1"/>
  <c r="ZC23" i="1" s="1"/>
  <c r="ZB23" i="1"/>
  <c r="ZA23" i="1"/>
  <c r="YY23" i="1"/>
  <c r="YX23" i="1"/>
  <c r="YW23" i="1"/>
  <c r="YV23" i="1" s="1"/>
  <c r="YT23" i="1"/>
  <c r="YS23" i="1"/>
  <c r="YR23" i="1"/>
  <c r="YP23" i="1"/>
  <c r="YO23" i="1" s="1"/>
  <c r="YN23" i="1"/>
  <c r="YM23" i="1"/>
  <c r="YK23" i="1"/>
  <c r="YJ23" i="1" s="1"/>
  <c r="YI23" i="1"/>
  <c r="YH23" i="1"/>
  <c r="YF23" i="1"/>
  <c r="YE23" i="1"/>
  <c r="YD23" i="1"/>
  <c r="YC23" i="1"/>
  <c r="YB23" i="1"/>
  <c r="YA23" i="1"/>
  <c r="XZ23" i="1"/>
  <c r="XX23" i="1"/>
  <c r="XW23" i="1"/>
  <c r="XV23" i="1"/>
  <c r="XT23" i="1"/>
  <c r="XS23" i="1"/>
  <c r="XR23" i="1" s="1"/>
  <c r="XQ23" i="1"/>
  <c r="XO23" i="1"/>
  <c r="XN23" i="1"/>
  <c r="XM23" i="1"/>
  <c r="XK23" i="1"/>
  <c r="XJ23" i="1"/>
  <c r="XI23" i="1"/>
  <c r="XG23" i="1"/>
  <c r="XF23" i="1"/>
  <c r="XE23" i="1"/>
  <c r="XC23" i="1"/>
  <c r="XB23" i="1" s="1"/>
  <c r="XA23" i="1"/>
  <c r="WZ23" i="1"/>
  <c r="WX23" i="1"/>
  <c r="WW23" i="1"/>
  <c r="WV23" i="1"/>
  <c r="WS23" i="1"/>
  <c r="WR23" i="1"/>
  <c r="WQ23" i="1"/>
  <c r="WO23" i="1"/>
  <c r="WN23" i="1"/>
  <c r="WM23" i="1"/>
  <c r="WJ23" i="1"/>
  <c r="WI23" i="1"/>
  <c r="WH23" i="1"/>
  <c r="WF23" i="1"/>
  <c r="WE23" i="1"/>
  <c r="WD23" i="1"/>
  <c r="WB23" i="1"/>
  <c r="WA23" i="1"/>
  <c r="VZ23" i="1"/>
  <c r="VW23" i="1"/>
  <c r="VV23" i="1"/>
  <c r="VU23" i="1"/>
  <c r="VT23" i="1" s="1"/>
  <c r="VS23" i="1"/>
  <c r="VO23" i="1"/>
  <c r="VK23" i="1"/>
  <c r="VI23" i="1"/>
  <c r="VR23" i="1" s="1"/>
  <c r="VQ23" i="1" s="1"/>
  <c r="VH23" i="1"/>
  <c r="UX23" i="1"/>
  <c r="UV23" i="1"/>
  <c r="US23" i="1"/>
  <c r="UQ23" i="1"/>
  <c r="UO23" i="1"/>
  <c r="UM23" i="1"/>
  <c r="UL23" i="1"/>
  <c r="UU23" i="1" s="1"/>
  <c r="UT23" i="1" s="1"/>
  <c r="UK23" i="1"/>
  <c r="UF23" i="1"/>
  <c r="UB23" i="1"/>
  <c r="TZ23" i="1"/>
  <c r="UI23" i="1" s="1"/>
  <c r="UH23" i="1" s="1"/>
  <c r="TY23" i="1"/>
  <c r="TX23" i="1"/>
  <c r="TU23" i="1"/>
  <c r="TT23" i="1"/>
  <c r="TS23" i="1"/>
  <c r="TR23" i="1"/>
  <c r="TW23" i="1" s="1"/>
  <c r="TV23" i="1" s="1"/>
  <c r="TO23" i="1"/>
  <c r="TN23" i="1" s="1"/>
  <c r="TJ23" i="1"/>
  <c r="TH23" i="1"/>
  <c r="TE23" i="1"/>
  <c r="TC23" i="1"/>
  <c r="TB23" i="1"/>
  <c r="TG23" i="1" s="1"/>
  <c r="TF23" i="1" s="1"/>
  <c r="TA23" i="1"/>
  <c r="SY23" i="1"/>
  <c r="SX23" i="1" s="1"/>
  <c r="SW23" i="1"/>
  <c r="SV23" i="1"/>
  <c r="SU23" i="1"/>
  <c r="SZ23" i="1" s="1"/>
  <c r="SM23" i="1"/>
  <c r="SL23" i="1" s="1"/>
  <c r="SJ23" i="1"/>
  <c r="SH23" i="1"/>
  <c r="SE23" i="1"/>
  <c r="SD23" i="1"/>
  <c r="SC23" i="1"/>
  <c r="SA23" i="1"/>
  <c r="RZ23" i="1"/>
  <c r="RY23" i="1"/>
  <c r="RX23" i="1"/>
  <c r="SG23" i="1" s="1"/>
  <c r="SF23" i="1" s="1"/>
  <c r="RT23" i="1"/>
  <c r="RV23" i="1" s="1"/>
  <c r="RU23" i="1" s="1"/>
  <c r="RR23" i="1"/>
  <c r="RQ23" i="1" s="1"/>
  <c r="RP23" i="1"/>
  <c r="RS23" i="1" s="1"/>
  <c r="RJ23" i="1"/>
  <c r="RI23" i="1"/>
  <c r="RH23" i="1"/>
  <c r="RE23" i="1"/>
  <c r="RC23" i="1"/>
  <c r="RA23" i="1"/>
  <c r="QY23" i="1"/>
  <c r="QX23" i="1"/>
  <c r="RG23" i="1" s="1"/>
  <c r="RF23" i="1" s="1"/>
  <c r="QW23" i="1"/>
  <c r="QV23" i="1" s="1"/>
  <c r="QT23" i="1"/>
  <c r="QU23" i="1" s="1"/>
  <c r="NW23" i="1"/>
  <c r="NV23" i="1" s="1"/>
  <c r="NT23" i="1"/>
  <c r="NR23" i="1"/>
  <c r="NO23" i="1"/>
  <c r="NN23" i="1"/>
  <c r="NM23" i="1"/>
  <c r="NL23" i="1"/>
  <c r="NQ23" i="1" s="1"/>
  <c r="NP23" i="1" s="1"/>
  <c r="NK23" i="1"/>
  <c r="NJ23" i="1" s="1"/>
  <c r="NH23" i="1"/>
  <c r="NF23" i="1"/>
  <c r="NC23" i="1"/>
  <c r="NA23" i="1"/>
  <c r="MZ23" i="1"/>
  <c r="NE23" i="1" s="1"/>
  <c r="ND23" i="1" s="1"/>
  <c r="MT23" i="1"/>
  <c r="MQ23" i="1"/>
  <c r="MP23" i="1"/>
  <c r="MO23" i="1"/>
  <c r="MN23" i="1"/>
  <c r="MS23" i="1" s="1"/>
  <c r="MR23" i="1" s="1"/>
  <c r="MM23" i="1"/>
  <c r="ML23" i="1" s="1"/>
  <c r="MJ23" i="1"/>
  <c r="MH23" i="1"/>
  <c r="ME23" i="1"/>
  <c r="MC23" i="1"/>
  <c r="MB23" i="1"/>
  <c r="MG23" i="1" s="1"/>
  <c r="MF23" i="1" s="1"/>
  <c r="LV23" i="1"/>
  <c r="LS23" i="1"/>
  <c r="LR23" i="1"/>
  <c r="LQ23" i="1"/>
  <c r="LP23" i="1"/>
  <c r="LU23" i="1" s="1"/>
  <c r="LT23" i="1" s="1"/>
  <c r="LJ23" i="1"/>
  <c r="LG23" i="1"/>
  <c r="LE23" i="1"/>
  <c r="LD23" i="1"/>
  <c r="LI23" i="1" s="1"/>
  <c r="LH23" i="1" s="1"/>
  <c r="LC23" i="1"/>
  <c r="LB23" i="1" s="1"/>
  <c r="KZ23" i="1"/>
  <c r="KX23" i="1"/>
  <c r="KQ23" i="1"/>
  <c r="KN23" i="1"/>
  <c r="KL23" i="1"/>
  <c r="KJ23" i="1"/>
  <c r="KH23" i="1"/>
  <c r="KF23" i="1"/>
  <c r="KD23" i="1"/>
  <c r="KB23" i="1"/>
  <c r="JZ23" i="1"/>
  <c r="JY23" i="1"/>
  <c r="KP23" i="1" s="1"/>
  <c r="KO23" i="1" s="1"/>
  <c r="IP23" i="1"/>
  <c r="IN23" i="1"/>
  <c r="IM23" i="1"/>
  <c r="IL23" i="1"/>
  <c r="IJ23" i="1"/>
  <c r="II23" i="1" s="1"/>
  <c r="IH23" i="1"/>
  <c r="IG23" i="1"/>
  <c r="IE23" i="1"/>
  <c r="ID23" i="1"/>
  <c r="IC23" i="1"/>
  <c r="IB23" i="1"/>
  <c r="IO23" i="1" s="1"/>
  <c r="IA23" i="1"/>
  <c r="HX23" i="1"/>
  <c r="HV23" i="1"/>
  <c r="HU23" i="1"/>
  <c r="HZ23" i="1" s="1"/>
  <c r="HY23" i="1" s="1"/>
  <c r="HT23" i="1"/>
  <c r="HQ23" i="1"/>
  <c r="HP23" i="1"/>
  <c r="HO23" i="1"/>
  <c r="HN23" i="1"/>
  <c r="HS23" i="1" s="1"/>
  <c r="HR23" i="1" s="1"/>
  <c r="HM23" i="1"/>
  <c r="HJ23" i="1"/>
  <c r="HH23" i="1"/>
  <c r="HG23" i="1"/>
  <c r="HL23" i="1" s="1"/>
  <c r="HK23" i="1" s="1"/>
  <c r="HF23" i="1"/>
  <c r="HD23" i="1"/>
  <c r="HC23" i="1" s="1"/>
  <c r="HB23" i="1"/>
  <c r="HA23" i="1"/>
  <c r="GZ23" i="1"/>
  <c r="HE23" i="1" s="1"/>
  <c r="GY23" i="1"/>
  <c r="GV23" i="1"/>
  <c r="GT23" i="1"/>
  <c r="GS23" i="1"/>
  <c r="GX23" i="1" s="1"/>
  <c r="GW23" i="1" s="1"/>
  <c r="GR23" i="1"/>
  <c r="GO23" i="1"/>
  <c r="GN23" i="1"/>
  <c r="GM23" i="1"/>
  <c r="GL23" i="1"/>
  <c r="GQ23" i="1" s="1"/>
  <c r="GP23" i="1" s="1"/>
  <c r="GK23" i="1"/>
  <c r="GH23" i="1"/>
  <c r="GF23" i="1"/>
  <c r="GE23" i="1"/>
  <c r="GJ23" i="1" s="1"/>
  <c r="GI23" i="1" s="1"/>
  <c r="GD23" i="1"/>
  <c r="GB23" i="1"/>
  <c r="GA23" i="1" s="1"/>
  <c r="FZ23" i="1"/>
  <c r="FY23" i="1"/>
  <c r="FX23" i="1"/>
  <c r="GC23" i="1" s="1"/>
  <c r="FW23" i="1"/>
  <c r="FU23" i="1"/>
  <c r="FR23" i="1"/>
  <c r="FQ23" i="1"/>
  <c r="FV23" i="1" s="1"/>
  <c r="FP23" i="1"/>
  <c r="FM23" i="1"/>
  <c r="FL23" i="1"/>
  <c r="FK23" i="1"/>
  <c r="FJ23" i="1"/>
  <c r="FO23" i="1" s="1"/>
  <c r="FN23" i="1" s="1"/>
  <c r="FI23" i="1"/>
  <c r="FF23" i="1"/>
  <c r="FD23" i="1"/>
  <c r="FC23" i="1"/>
  <c r="FH23" i="1" s="1"/>
  <c r="FG23" i="1" s="1"/>
  <c r="FB23" i="1"/>
  <c r="EZ23" i="1"/>
  <c r="EY23" i="1" s="1"/>
  <c r="EX23" i="1"/>
  <c r="EW23" i="1"/>
  <c r="EV23" i="1"/>
  <c r="FA23" i="1" s="1"/>
  <c r="EU23" i="1"/>
  <c r="ER23" i="1"/>
  <c r="EP23" i="1"/>
  <c r="EO23" i="1"/>
  <c r="ET23" i="1" s="1"/>
  <c r="ES23" i="1" s="1"/>
  <c r="EN23" i="1"/>
  <c r="EK23" i="1"/>
  <c r="EJ23" i="1"/>
  <c r="EI23" i="1"/>
  <c r="EH23" i="1"/>
  <c r="EM23" i="1" s="1"/>
  <c r="EL23" i="1" s="1"/>
  <c r="ED23" i="1"/>
  <c r="EB23" i="1"/>
  <c r="DZ23" i="1"/>
  <c r="DX23" i="1"/>
  <c r="DU23" i="1"/>
  <c r="DS23" i="1"/>
  <c r="DR23" i="1"/>
  <c r="DW23" i="1" s="1"/>
  <c r="DV23" i="1" s="1"/>
  <c r="DK23" i="1"/>
  <c r="DG23" i="1"/>
  <c r="DF23" i="1"/>
  <c r="DE23" i="1"/>
  <c r="DD23" i="1"/>
  <c r="DJ23" i="1" s="1"/>
  <c r="DH23" i="1" s="1"/>
  <c r="DC23" i="1"/>
  <c r="CZ23" i="1"/>
  <c r="CX23" i="1"/>
  <c r="CW23" i="1"/>
  <c r="DB23" i="1" s="1"/>
  <c r="DA23" i="1" s="1"/>
  <c r="CV23" i="1"/>
  <c r="CT23" i="1"/>
  <c r="CS23" i="1" s="1"/>
  <c r="CR23" i="1"/>
  <c r="CQ23" i="1"/>
  <c r="CP23" i="1"/>
  <c r="CU23" i="1" s="1"/>
  <c r="CO23" i="1"/>
  <c r="CL23" i="1"/>
  <c r="CJ23" i="1"/>
  <c r="CI23" i="1"/>
  <c r="CN23" i="1" s="1"/>
  <c r="CM23" i="1" s="1"/>
  <c r="CF23" i="1"/>
  <c r="CD23" i="1"/>
  <c r="CB23" i="1"/>
  <c r="CH23" i="1" s="1"/>
  <c r="BU23" i="1"/>
  <c r="BN23" i="1"/>
  <c r="BL23" i="1"/>
  <c r="BK23" i="1" s="1"/>
  <c r="BI23" i="1"/>
  <c r="BG23" i="1"/>
  <c r="BE23" i="1"/>
  <c r="BD23" i="1" s="1"/>
  <c r="BB23" i="1"/>
  <c r="AZ23" i="1"/>
  <c r="AS23" i="1"/>
  <c r="AL23" i="1"/>
  <c r="AJ23" i="1"/>
  <c r="AI23" i="1" s="1"/>
  <c r="AG23" i="1"/>
  <c r="AE23" i="1"/>
  <c r="AC23" i="1"/>
  <c r="AB23" i="1" s="1"/>
  <c r="Z23" i="1"/>
  <c r="X23" i="1"/>
  <c r="Q23" i="1"/>
  <c r="J23" i="1"/>
  <c r="I23" i="1"/>
  <c r="H23" i="1"/>
  <c r="F23" i="1"/>
  <c r="E23" i="1"/>
  <c r="D23" i="1"/>
  <c r="C23" i="1"/>
  <c r="APX23" i="1" s="1"/>
  <c r="APY22" i="1"/>
  <c r="APX22" i="1"/>
  <c r="APW22" i="1"/>
  <c r="APU22" i="1"/>
  <c r="APT22" i="1"/>
  <c r="APS22" i="1"/>
  <c r="APQ22" i="1"/>
  <c r="APP22" i="1"/>
  <c r="APO22" i="1" s="1"/>
  <c r="APN22" i="1"/>
  <c r="APL22" i="1"/>
  <c r="APK22" i="1"/>
  <c r="APJ22" i="1"/>
  <c r="APH22" i="1"/>
  <c r="APG22" i="1"/>
  <c r="APF22" i="1"/>
  <c r="APE22" i="1" s="1"/>
  <c r="APC22" i="1"/>
  <c r="APB22" i="1"/>
  <c r="APA22" i="1" s="1"/>
  <c r="AOZ22" i="1"/>
  <c r="AOX22" i="1"/>
  <c r="AOW22" i="1"/>
  <c r="AOV22" i="1"/>
  <c r="AOS22" i="1"/>
  <c r="AOR22" i="1"/>
  <c r="AOQ22" i="1"/>
  <c r="AOO22" i="1"/>
  <c r="AON22" i="1"/>
  <c r="AOM22" i="1"/>
  <c r="AOK22" i="1"/>
  <c r="AOJ22" i="1"/>
  <c r="AOI22" i="1"/>
  <c r="AOG22" i="1"/>
  <c r="AOF22" i="1"/>
  <c r="AOE22" i="1"/>
  <c r="AOC22" i="1"/>
  <c r="AOB22" i="1"/>
  <c r="AOA22" i="1"/>
  <c r="ANY22" i="1"/>
  <c r="ANX22" i="1"/>
  <c r="ANW22" i="1" s="1"/>
  <c r="ANV22" i="1"/>
  <c r="ANT22" i="1"/>
  <c r="ANS22" i="1"/>
  <c r="ANR22" i="1"/>
  <c r="ANP22" i="1"/>
  <c r="ANO22" i="1" s="1"/>
  <c r="ANN22" i="1"/>
  <c r="ANM22" i="1"/>
  <c r="ANK22" i="1"/>
  <c r="ANJ22" i="1"/>
  <c r="ANI22" i="1"/>
  <c r="ANF22" i="1"/>
  <c r="ANE22" i="1"/>
  <c r="AND22" i="1"/>
  <c r="ANB22" i="1"/>
  <c r="ANA22" i="1"/>
  <c r="AMZ22" i="1"/>
  <c r="AMY22" i="1" s="1"/>
  <c r="AMW22" i="1"/>
  <c r="AMV22" i="1"/>
  <c r="AMU22" i="1"/>
  <c r="AMS22" i="1"/>
  <c r="AMR22" i="1"/>
  <c r="AMQ22" i="1"/>
  <c r="AMO22" i="1"/>
  <c r="AMN22" i="1"/>
  <c r="AMM22" i="1"/>
  <c r="AMK22" i="1"/>
  <c r="AMJ22" i="1"/>
  <c r="AMI22" i="1"/>
  <c r="AMG22" i="1"/>
  <c r="AMF22" i="1"/>
  <c r="AME22" i="1"/>
  <c r="AMC22" i="1"/>
  <c r="AMB22" i="1"/>
  <c r="AMA22" i="1"/>
  <c r="ALY22" i="1"/>
  <c r="ALX22" i="1"/>
  <c r="ALW22" i="1"/>
  <c r="ALU22" i="1"/>
  <c r="ALT22" i="1"/>
  <c r="ALS22" i="1"/>
  <c r="ALQ22" i="1"/>
  <c r="ALP22" i="1"/>
  <c r="ALO22" i="1"/>
  <c r="ALM22" i="1"/>
  <c r="ALL22" i="1"/>
  <c r="ALK22" i="1"/>
  <c r="ALJ22" i="1" s="1"/>
  <c r="ALH22" i="1"/>
  <c r="ALG22" i="1"/>
  <c r="ALF22" i="1"/>
  <c r="ALD22" i="1"/>
  <c r="ALC22" i="1"/>
  <c r="ALB22" i="1"/>
  <c r="AKZ22" i="1"/>
  <c r="AKY22" i="1"/>
  <c r="AKX22" i="1"/>
  <c r="AKV22" i="1"/>
  <c r="AKU22" i="1"/>
  <c r="AKT22" i="1"/>
  <c r="AKR22" i="1"/>
  <c r="AKQ22" i="1"/>
  <c r="AKP22" i="1"/>
  <c r="AKN22" i="1"/>
  <c r="AKM22" i="1"/>
  <c r="AKL22" i="1"/>
  <c r="AKK22" i="1"/>
  <c r="AKJ22" i="1"/>
  <c r="AKI22" i="1"/>
  <c r="AKH22" i="1"/>
  <c r="AKF22" i="1"/>
  <c r="AKE22" i="1" s="1"/>
  <c r="AKD22" i="1"/>
  <c r="AKC22" i="1"/>
  <c r="AKA22" i="1"/>
  <c r="AJZ22" i="1"/>
  <c r="AJY22" i="1"/>
  <c r="AJW22" i="1"/>
  <c r="AJV22" i="1"/>
  <c r="AJU22" i="1"/>
  <c r="AJS22" i="1"/>
  <c r="AJR22" i="1"/>
  <c r="AJQ22" i="1"/>
  <c r="AJO22" i="1"/>
  <c r="AJN22" i="1"/>
  <c r="AJM22" i="1"/>
  <c r="AJK22" i="1"/>
  <c r="AJJ22" i="1"/>
  <c r="AJI22" i="1"/>
  <c r="AJG22" i="1"/>
  <c r="AJF22" i="1"/>
  <c r="AJE22" i="1"/>
  <c r="AJC22" i="1"/>
  <c r="AJB22" i="1"/>
  <c r="AJA22" i="1"/>
  <c r="AIY22" i="1"/>
  <c r="AIX22" i="1"/>
  <c r="AIW22" i="1"/>
  <c r="AIT22" i="1"/>
  <c r="AIS22" i="1"/>
  <c r="AIR22" i="1"/>
  <c r="AIP22" i="1"/>
  <c r="AIO22" i="1"/>
  <c r="AIN22" i="1"/>
  <c r="AIM22" i="1" s="1"/>
  <c r="AIK22" i="1"/>
  <c r="AIJ22" i="1"/>
  <c r="AII22" i="1"/>
  <c r="AIG22" i="1"/>
  <c r="AIF22" i="1"/>
  <c r="AIE22" i="1" s="1"/>
  <c r="AID22" i="1"/>
  <c r="AIB22" i="1"/>
  <c r="AIA22" i="1"/>
  <c r="AHZ22" i="1"/>
  <c r="AHX22" i="1"/>
  <c r="AHW22" i="1" s="1"/>
  <c r="AHV22" i="1"/>
  <c r="AHU22" i="1"/>
  <c r="AHS22" i="1"/>
  <c r="AHR22" i="1"/>
  <c r="AHQ22" i="1"/>
  <c r="AHN22" i="1"/>
  <c r="AHM22" i="1"/>
  <c r="AHL22" i="1"/>
  <c r="AHJ22" i="1"/>
  <c r="AHI22" i="1" s="1"/>
  <c r="AHH22" i="1"/>
  <c r="AHG22" i="1"/>
  <c r="AHE22" i="1"/>
  <c r="AHD22" i="1"/>
  <c r="AHC22" i="1" s="1"/>
  <c r="AHB22" i="1"/>
  <c r="AGZ22" i="1"/>
  <c r="AGY22" i="1"/>
  <c r="AGX22" i="1"/>
  <c r="AGW22" i="1" s="1"/>
  <c r="AGU22" i="1"/>
  <c r="AGT22" i="1"/>
  <c r="AGS22" i="1"/>
  <c r="AGP22" i="1"/>
  <c r="AGO22" i="1"/>
  <c r="AGN22" i="1"/>
  <c r="AGL22" i="1"/>
  <c r="AGK22" i="1" s="1"/>
  <c r="AGJ22" i="1"/>
  <c r="AGI22" i="1"/>
  <c r="AGG22" i="1"/>
  <c r="AGF22" i="1"/>
  <c r="AGE22" i="1" s="1"/>
  <c r="AGD22" i="1"/>
  <c r="AGB22" i="1"/>
  <c r="AGA22" i="1"/>
  <c r="AFZ22" i="1"/>
  <c r="AFY22" i="1" s="1"/>
  <c r="AFW22" i="1"/>
  <c r="AFV22" i="1"/>
  <c r="AFU22" i="1"/>
  <c r="AFR22" i="1"/>
  <c r="AFQ22" i="1"/>
  <c r="AFP22" i="1"/>
  <c r="AFN22" i="1"/>
  <c r="AFM22" i="1" s="1"/>
  <c r="AFL22" i="1"/>
  <c r="AFK22" i="1"/>
  <c r="AFI22" i="1"/>
  <c r="AFH22" i="1"/>
  <c r="AFG22" i="1" s="1"/>
  <c r="AFF22" i="1"/>
  <c r="AFD22" i="1"/>
  <c r="AFC22" i="1"/>
  <c r="AFB22" i="1"/>
  <c r="AFA22" i="1" s="1"/>
  <c r="AEY22" i="1"/>
  <c r="AEX22" i="1"/>
  <c r="AEW22" i="1"/>
  <c r="AET22" i="1"/>
  <c r="AES22" i="1"/>
  <c r="AER22" i="1"/>
  <c r="AEP22" i="1"/>
  <c r="AEO22" i="1" s="1"/>
  <c r="AEN22" i="1"/>
  <c r="AEM22" i="1"/>
  <c r="AEK22" i="1"/>
  <c r="AEJ22" i="1"/>
  <c r="AEI22" i="1" s="1"/>
  <c r="AEH22" i="1"/>
  <c r="AEF22" i="1"/>
  <c r="AEE22" i="1"/>
  <c r="AED22" i="1" s="1"/>
  <c r="AEC22" i="1"/>
  <c r="AEA22" i="1"/>
  <c r="ADZ22" i="1"/>
  <c r="ADY22" i="1"/>
  <c r="ADW22" i="1"/>
  <c r="ADV22" i="1"/>
  <c r="ADU22" i="1"/>
  <c r="ADS22" i="1"/>
  <c r="ADR22" i="1"/>
  <c r="ADQ22" i="1"/>
  <c r="ADO22" i="1"/>
  <c r="ADN22" i="1"/>
  <c r="ADM22" i="1"/>
  <c r="ADK22" i="1"/>
  <c r="ADJ22" i="1"/>
  <c r="ADI22" i="1"/>
  <c r="ADG22" i="1"/>
  <c r="ADF22" i="1"/>
  <c r="ADE22" i="1"/>
  <c r="ADC22" i="1"/>
  <c r="ADB22" i="1"/>
  <c r="ADA22" i="1"/>
  <c r="ACY22" i="1"/>
  <c r="ACX22" i="1"/>
  <c r="ACW22" i="1"/>
  <c r="ACU22" i="1"/>
  <c r="ACT22" i="1"/>
  <c r="ACS22" i="1"/>
  <c r="ACP22" i="1"/>
  <c r="ACO22" i="1"/>
  <c r="ACN22" i="1"/>
  <c r="ACK22" i="1"/>
  <c r="ACJ22" i="1"/>
  <c r="ACI22" i="1"/>
  <c r="ACG22" i="1"/>
  <c r="ACF22" i="1" s="1"/>
  <c r="ACE22" i="1"/>
  <c r="ACD22" i="1"/>
  <c r="ACB22" i="1"/>
  <c r="ACA22" i="1"/>
  <c r="ABZ22" i="1"/>
  <c r="ABW22" i="1"/>
  <c r="ABV22" i="1"/>
  <c r="ABU22" i="1"/>
  <c r="ABS22" i="1"/>
  <c r="ABR22" i="1"/>
  <c r="ABQ22" i="1"/>
  <c r="ABO22" i="1"/>
  <c r="ABN22" i="1"/>
  <c r="ABM22" i="1"/>
  <c r="ABK22" i="1"/>
  <c r="ABJ22" i="1"/>
  <c r="ABI22" i="1"/>
  <c r="ABH22" i="1"/>
  <c r="ABG22" i="1"/>
  <c r="ABF22" i="1"/>
  <c r="ABE22" i="1"/>
  <c r="ABC22" i="1"/>
  <c r="ABB22" i="1"/>
  <c r="ABA22" i="1"/>
  <c r="AAY22" i="1"/>
  <c r="AAX22" i="1"/>
  <c r="AAW22" i="1"/>
  <c r="AAV22" i="1" s="1"/>
  <c r="AAT22" i="1"/>
  <c r="AAS22" i="1"/>
  <c r="AAR22" i="1"/>
  <c r="AAO22" i="1"/>
  <c r="AAN22" i="1"/>
  <c r="AAM22" i="1"/>
  <c r="AAL22" i="1" s="1"/>
  <c r="AAJ22" i="1"/>
  <c r="AAI22" i="1"/>
  <c r="AAH22" i="1"/>
  <c r="AAF22" i="1"/>
  <c r="AAE22" i="1"/>
  <c r="AAD22" i="1" s="1"/>
  <c r="AAC22" i="1"/>
  <c r="AAA22" i="1"/>
  <c r="ZZ22" i="1"/>
  <c r="ZY22" i="1"/>
  <c r="ZW22" i="1"/>
  <c r="ZV22" i="1"/>
  <c r="ZU22" i="1"/>
  <c r="ZT22" i="1" s="1"/>
  <c r="ZR22" i="1"/>
  <c r="ZQ22" i="1"/>
  <c r="ZP22" i="1"/>
  <c r="ZN22" i="1"/>
  <c r="ZM22" i="1"/>
  <c r="ZL22" i="1"/>
  <c r="ZJ22" i="1"/>
  <c r="ZI22" i="1"/>
  <c r="ZH22" i="1"/>
  <c r="ZF22" i="1"/>
  <c r="ZE22" i="1"/>
  <c r="ZD22" i="1"/>
  <c r="ZC22" i="1" s="1"/>
  <c r="ZA22" i="1"/>
  <c r="YZ22" i="1"/>
  <c r="YY22" i="1"/>
  <c r="YW22" i="1"/>
  <c r="YV22" i="1" s="1"/>
  <c r="YU22" i="1"/>
  <c r="YT22" i="1"/>
  <c r="YR22" i="1"/>
  <c r="YQ22" i="1"/>
  <c r="YP22" i="1"/>
  <c r="YO22" i="1" s="1"/>
  <c r="YM22" i="1"/>
  <c r="YL22" i="1"/>
  <c r="YK22" i="1"/>
  <c r="YJ22" i="1" s="1"/>
  <c r="YH22" i="1"/>
  <c r="YG22" i="1"/>
  <c r="YF22" i="1"/>
  <c r="YD22" i="1"/>
  <c r="YC22" i="1"/>
  <c r="YB22" i="1"/>
  <c r="XZ22" i="1"/>
  <c r="XY22" i="1"/>
  <c r="XX22" i="1"/>
  <c r="XV22" i="1"/>
  <c r="XU22" i="1"/>
  <c r="XT22" i="1"/>
  <c r="XQ22" i="1"/>
  <c r="XP22" i="1"/>
  <c r="XO22" i="1"/>
  <c r="XM22" i="1"/>
  <c r="XL22" i="1"/>
  <c r="XK22" i="1"/>
  <c r="XI22" i="1"/>
  <c r="XH22" i="1"/>
  <c r="XG22" i="1"/>
  <c r="XE22" i="1"/>
  <c r="XD22" i="1"/>
  <c r="XC22" i="1"/>
  <c r="XB22" i="1" s="1"/>
  <c r="WZ22" i="1"/>
  <c r="WY22" i="1"/>
  <c r="WX22" i="1"/>
  <c r="WV22" i="1"/>
  <c r="WU22" i="1"/>
  <c r="WT22" i="1" s="1"/>
  <c r="WS22" i="1"/>
  <c r="WQ22" i="1"/>
  <c r="WP22" i="1"/>
  <c r="WO22" i="1"/>
  <c r="WM22" i="1"/>
  <c r="WL22" i="1"/>
  <c r="WK22" i="1" s="1"/>
  <c r="WJ22" i="1"/>
  <c r="WH22" i="1"/>
  <c r="WG22" i="1"/>
  <c r="WF22" i="1"/>
  <c r="WD22" i="1"/>
  <c r="WC22" i="1"/>
  <c r="WB22" i="1"/>
  <c r="VZ22" i="1"/>
  <c r="VY22" i="1"/>
  <c r="VX22" i="1" s="1"/>
  <c r="VW22" i="1"/>
  <c r="VU22" i="1"/>
  <c r="VT22" i="1" s="1"/>
  <c r="VS22" i="1"/>
  <c r="VR22" i="1"/>
  <c r="VQ22" i="1" s="1"/>
  <c r="VO22" i="1"/>
  <c r="VK22" i="1"/>
  <c r="VJ22" i="1"/>
  <c r="VI22" i="1"/>
  <c r="VM22" i="1" s="1"/>
  <c r="VH22" i="1"/>
  <c r="VG22" i="1"/>
  <c r="VF22" i="1" s="1"/>
  <c r="VE22" i="1"/>
  <c r="VA22" i="1"/>
  <c r="UZ22" i="1"/>
  <c r="UX22" i="1"/>
  <c r="VB22" i="1" s="1"/>
  <c r="UW22" i="1"/>
  <c r="UV22" i="1"/>
  <c r="US22" i="1"/>
  <c r="UR22" i="1"/>
  <c r="UQ22" i="1"/>
  <c r="UO22" i="1"/>
  <c r="UN22" i="1"/>
  <c r="UM22" i="1"/>
  <c r="UL22" i="1"/>
  <c r="UU22" i="1" s="1"/>
  <c r="UT22" i="1" s="1"/>
  <c r="UJ22" i="1"/>
  <c r="UD22" i="1"/>
  <c r="TZ22" i="1"/>
  <c r="TX22" i="1"/>
  <c r="TR22" i="1"/>
  <c r="TM22" i="1"/>
  <c r="TL22" i="1"/>
  <c r="TJ22" i="1"/>
  <c r="TO22" i="1" s="1"/>
  <c r="TN22" i="1" s="1"/>
  <c r="TI22" i="1"/>
  <c r="TH22" i="1"/>
  <c r="TE22" i="1"/>
  <c r="TD22" i="1"/>
  <c r="TC22" i="1"/>
  <c r="TB22" i="1"/>
  <c r="TG22" i="1" s="1"/>
  <c r="TF22" i="1" s="1"/>
  <c r="SU22" i="1"/>
  <c r="SH22" i="1"/>
  <c r="SB22" i="1"/>
  <c r="RX22" i="1"/>
  <c r="RV22" i="1"/>
  <c r="RT22" i="1"/>
  <c r="RR22" i="1"/>
  <c r="RQ22" i="1"/>
  <c r="RP22" i="1"/>
  <c r="RJ22" i="1"/>
  <c r="RI22" i="1"/>
  <c r="RH22" i="1"/>
  <c r="RF22" i="1"/>
  <c r="RE22" i="1"/>
  <c r="RD22" i="1"/>
  <c r="RB22" i="1"/>
  <c r="RA22" i="1" s="1"/>
  <c r="QZ22" i="1"/>
  <c r="QY22" i="1"/>
  <c r="QX22" i="1"/>
  <c r="QT22" i="1"/>
  <c r="NW22" i="1"/>
  <c r="NV22" i="1"/>
  <c r="NU22" i="1" s="1"/>
  <c r="NS22" i="1"/>
  <c r="NR22" i="1"/>
  <c r="NT22" i="1" s="1"/>
  <c r="NQ22" i="1"/>
  <c r="NP22" i="1" s="1"/>
  <c r="NN22" i="1"/>
  <c r="NM22" i="1"/>
  <c r="NL22" i="1"/>
  <c r="NO22" i="1" s="1"/>
  <c r="NJ22" i="1"/>
  <c r="NI22" i="1" s="1"/>
  <c r="NH22" i="1"/>
  <c r="NG22" i="1"/>
  <c r="NF22" i="1"/>
  <c r="NK22" i="1" s="1"/>
  <c r="NE22" i="1"/>
  <c r="ND22" i="1" s="1"/>
  <c r="NC22" i="1"/>
  <c r="NB22" i="1"/>
  <c r="MZ22" i="1"/>
  <c r="NA22" i="1" s="1"/>
  <c r="MY22" i="1"/>
  <c r="MX22" i="1"/>
  <c r="MW22" i="1" s="1"/>
  <c r="MU22" i="1"/>
  <c r="MT22" i="1"/>
  <c r="MV22" i="1" s="1"/>
  <c r="MS22" i="1"/>
  <c r="MR22" i="1" s="1"/>
  <c r="MP22" i="1"/>
  <c r="MO22" i="1"/>
  <c r="MN22" i="1"/>
  <c r="MQ22" i="1" s="1"/>
  <c r="ML22" i="1"/>
  <c r="MK22" i="1" s="1"/>
  <c r="MJ22" i="1"/>
  <c r="MI22" i="1"/>
  <c r="MH22" i="1"/>
  <c r="MM22" i="1" s="1"/>
  <c r="MG22" i="1"/>
  <c r="MF22" i="1" s="1"/>
  <c r="ME22" i="1"/>
  <c r="MD22" i="1"/>
  <c r="MB22" i="1"/>
  <c r="MC22" i="1" s="1"/>
  <c r="MA22" i="1"/>
  <c r="LZ22" i="1"/>
  <c r="LY22" i="1" s="1"/>
  <c r="LW22" i="1"/>
  <c r="LV22" i="1"/>
  <c r="LX22" i="1" s="1"/>
  <c r="LU22" i="1"/>
  <c r="LT22" i="1" s="1"/>
  <c r="LR22" i="1"/>
  <c r="LQ22" i="1"/>
  <c r="LP22" i="1"/>
  <c r="LS22" i="1" s="1"/>
  <c r="LN22" i="1"/>
  <c r="LM22" i="1" s="1"/>
  <c r="LL22" i="1"/>
  <c r="LK22" i="1"/>
  <c r="LJ22" i="1"/>
  <c r="LO22" i="1" s="1"/>
  <c r="LI22" i="1"/>
  <c r="LH22" i="1" s="1"/>
  <c r="LG22" i="1"/>
  <c r="LF22" i="1"/>
  <c r="LD22" i="1"/>
  <c r="LE22" i="1" s="1"/>
  <c r="LC22" i="1"/>
  <c r="LB22" i="1"/>
  <c r="LA22" i="1" s="1"/>
  <c r="KY22" i="1"/>
  <c r="KX22" i="1"/>
  <c r="KZ22" i="1" s="1"/>
  <c r="KW22" i="1"/>
  <c r="KT22" i="1"/>
  <c r="KS22" i="1"/>
  <c r="KR22" i="1"/>
  <c r="KQ22" i="1"/>
  <c r="JY22" i="1"/>
  <c r="KO22" i="1" s="1"/>
  <c r="IU22" i="1"/>
  <c r="IT22" i="1" s="1"/>
  <c r="IP22" i="1"/>
  <c r="IS22" i="1" s="1"/>
  <c r="IN22" i="1"/>
  <c r="IJ22" i="1"/>
  <c r="II22" i="1"/>
  <c r="IE22" i="1"/>
  <c r="ID22" i="1"/>
  <c r="IB22" i="1"/>
  <c r="IL22" i="1" s="1"/>
  <c r="HZ22" i="1"/>
  <c r="HY22" i="1" s="1"/>
  <c r="HW22" i="1"/>
  <c r="HV22" i="1"/>
  <c r="HU22" i="1"/>
  <c r="HX22" i="1" s="1"/>
  <c r="HS22" i="1"/>
  <c r="HR22" i="1" s="1"/>
  <c r="HQ22" i="1"/>
  <c r="HP22" i="1"/>
  <c r="HN22" i="1"/>
  <c r="HK22" i="1"/>
  <c r="HG22" i="1"/>
  <c r="HD22" i="1"/>
  <c r="GZ22" i="1"/>
  <c r="GS22" i="1"/>
  <c r="GY22" i="1" s="1"/>
  <c r="GL22" i="1"/>
  <c r="GG22" i="1"/>
  <c r="GF22" i="1"/>
  <c r="GE22" i="1"/>
  <c r="GJ22" i="1" s="1"/>
  <c r="GI22" i="1" s="1"/>
  <c r="GA22" i="1"/>
  <c r="FZ22" i="1"/>
  <c r="FX22" i="1"/>
  <c r="GB22" i="1" s="1"/>
  <c r="FV22" i="1"/>
  <c r="FT22" i="1"/>
  <c r="FS22" i="1"/>
  <c r="FR22" i="1" s="1"/>
  <c r="FQ22" i="1"/>
  <c r="FU22" i="1" s="1"/>
  <c r="FO22" i="1"/>
  <c r="FN22" i="1" s="1"/>
  <c r="FM22" i="1"/>
  <c r="FL22" i="1"/>
  <c r="FJ22" i="1"/>
  <c r="FH22" i="1"/>
  <c r="FG22" i="1" s="1"/>
  <c r="FC22" i="1"/>
  <c r="EZ22" i="1"/>
  <c r="EV22" i="1"/>
  <c r="EU22" i="1"/>
  <c r="EO22" i="1"/>
  <c r="EK22" i="1"/>
  <c r="EI22" i="1"/>
  <c r="EH22" i="1"/>
  <c r="EL22" i="1" s="1"/>
  <c r="DX22" i="1"/>
  <c r="DU22" i="1"/>
  <c r="DT22" i="1"/>
  <c r="DS22" i="1"/>
  <c r="DR22" i="1"/>
  <c r="DW22" i="1" s="1"/>
  <c r="DV22" i="1" s="1"/>
  <c r="DK22" i="1"/>
  <c r="DD22" i="1"/>
  <c r="DC22" i="1"/>
  <c r="DB22" i="1" s="1"/>
  <c r="CZ22" i="1"/>
  <c r="CY22" i="1"/>
  <c r="CX22" i="1"/>
  <c r="CW22" i="1"/>
  <c r="CT22" i="1"/>
  <c r="CS22" i="1"/>
  <c r="CQ22" i="1"/>
  <c r="CP22" i="1"/>
  <c r="CR22" i="1" s="1"/>
  <c r="CO22" i="1"/>
  <c r="CL22" i="1"/>
  <c r="CK22" i="1"/>
  <c r="CJ22" i="1"/>
  <c r="CI22" i="1"/>
  <c r="CN22" i="1" s="1"/>
  <c r="CM22" i="1" s="1"/>
  <c r="CH22" i="1"/>
  <c r="CD22" i="1"/>
  <c r="CC22" i="1"/>
  <c r="CB22" i="1"/>
  <c r="CE22" i="1" s="1"/>
  <c r="BY22" i="1"/>
  <c r="BX22" i="1" s="1"/>
  <c r="BW22" i="1"/>
  <c r="BU22" i="1"/>
  <c r="BZ22" i="1" s="1"/>
  <c r="BR22" i="1"/>
  <c r="BP22" i="1"/>
  <c r="BO22" i="1"/>
  <c r="BN22" i="1"/>
  <c r="BQ22" i="1" s="1"/>
  <c r="BL22" i="1"/>
  <c r="BK22" i="1" s="1"/>
  <c r="BJ22" i="1"/>
  <c r="BI22" i="1"/>
  <c r="BG22" i="1"/>
  <c r="BF22" i="1"/>
  <c r="BE22" i="1"/>
  <c r="BC22" i="1"/>
  <c r="BB22" i="1"/>
  <c r="BA22" i="1"/>
  <c r="AZ22" i="1"/>
  <c r="BD22" i="1" s="1"/>
  <c r="AV22" i="1"/>
  <c r="AT22" i="1"/>
  <c r="AS22" i="1"/>
  <c r="AU22" i="1" s="1"/>
  <c r="AP22" i="1"/>
  <c r="AO22" i="1"/>
  <c r="AN22" i="1"/>
  <c r="AL22" i="1"/>
  <c r="AJ22" i="1"/>
  <c r="AI22" i="1" s="1"/>
  <c r="AE22" i="1"/>
  <c r="AH22" i="1" s="1"/>
  <c r="AC22" i="1"/>
  <c r="X22" i="1"/>
  <c r="Q22" i="1"/>
  <c r="W22" i="1" s="1"/>
  <c r="V22" i="1" s="1"/>
  <c r="J22" i="1"/>
  <c r="I22" i="1"/>
  <c r="H22" i="1"/>
  <c r="F22" i="1"/>
  <c r="E22" i="1"/>
  <c r="D22" i="1"/>
  <c r="C22" i="1"/>
  <c r="APV22" i="1" s="1"/>
  <c r="APY21" i="1"/>
  <c r="APX21" i="1"/>
  <c r="APT21" i="1"/>
  <c r="APS21" i="1"/>
  <c r="APN21" i="1"/>
  <c r="APL21" i="1"/>
  <c r="APH21" i="1"/>
  <c r="APG21" i="1"/>
  <c r="APB21" i="1"/>
  <c r="APA21" i="1" s="1"/>
  <c r="AOZ21" i="1"/>
  <c r="AOV21" i="1"/>
  <c r="AOS21" i="1"/>
  <c r="AOO21" i="1"/>
  <c r="AON21" i="1"/>
  <c r="AOJ21" i="1"/>
  <c r="AOI21" i="1"/>
  <c r="AOE21" i="1"/>
  <c r="AOC21" i="1"/>
  <c r="ANY21" i="1"/>
  <c r="ANX21" i="1"/>
  <c r="ANW21" i="1" s="1"/>
  <c r="ANS21" i="1"/>
  <c r="ANR21" i="1"/>
  <c r="ANM21" i="1"/>
  <c r="ANK21" i="1"/>
  <c r="ANF21" i="1"/>
  <c r="ANE21" i="1"/>
  <c r="ANA21" i="1"/>
  <c r="AMZ21" i="1"/>
  <c r="AMY21" i="1" s="1"/>
  <c r="AMU21" i="1"/>
  <c r="AMS21" i="1"/>
  <c r="AMO21" i="1"/>
  <c r="AMN21" i="1"/>
  <c r="AMK21" i="1"/>
  <c r="AMJ21" i="1"/>
  <c r="AMI21" i="1"/>
  <c r="AME21" i="1"/>
  <c r="AMC21" i="1"/>
  <c r="ALY21" i="1"/>
  <c r="ALX21" i="1"/>
  <c r="ALT21" i="1"/>
  <c r="ALS21" i="1"/>
  <c r="ALO21" i="1"/>
  <c r="ALM21" i="1"/>
  <c r="ALH21" i="1"/>
  <c r="ALG21" i="1"/>
  <c r="ALC21" i="1"/>
  <c r="ALB21" i="1"/>
  <c r="AKX21" i="1"/>
  <c r="AKV21" i="1"/>
  <c r="AKU21" i="1"/>
  <c r="AKT21" i="1"/>
  <c r="AKR21" i="1"/>
  <c r="AKQ21" i="1"/>
  <c r="AKM21" i="1"/>
  <c r="AKL21" i="1"/>
  <c r="AKK21" i="1"/>
  <c r="AKI21" i="1"/>
  <c r="AKH21" i="1"/>
  <c r="AKD21" i="1"/>
  <c r="AKC21" i="1"/>
  <c r="AKA21" i="1"/>
  <c r="AJW21" i="1"/>
  <c r="AJV21" i="1"/>
  <c r="AJR21" i="1"/>
  <c r="AJQ21" i="1"/>
  <c r="AJM21" i="1"/>
  <c r="AJK21" i="1"/>
  <c r="AJG21" i="1"/>
  <c r="AJF21" i="1"/>
  <c r="AJC21" i="1"/>
  <c r="AJB21" i="1"/>
  <c r="AJA21" i="1"/>
  <c r="AIW21" i="1"/>
  <c r="AIT21" i="1"/>
  <c r="AIP21" i="1"/>
  <c r="AIO21" i="1"/>
  <c r="AIJ21" i="1"/>
  <c r="AII21" i="1"/>
  <c r="AID21" i="1"/>
  <c r="AIB21" i="1"/>
  <c r="AHX21" i="1"/>
  <c r="AHW21" i="1" s="1"/>
  <c r="AHV21" i="1"/>
  <c r="AHR21" i="1"/>
  <c r="AHQ21" i="1"/>
  <c r="AHL21" i="1"/>
  <c r="AHJ21" i="1"/>
  <c r="AHI21" i="1" s="1"/>
  <c r="AHE21" i="1"/>
  <c r="AHD21" i="1"/>
  <c r="AHC21" i="1" s="1"/>
  <c r="AGY21" i="1"/>
  <c r="AGX21" i="1"/>
  <c r="AGW21" i="1" s="1"/>
  <c r="AGS21" i="1"/>
  <c r="AGP21" i="1"/>
  <c r="AGL21" i="1"/>
  <c r="AGK21" i="1" s="1"/>
  <c r="AGJ21" i="1"/>
  <c r="AGF21" i="1"/>
  <c r="AGE21" i="1" s="1"/>
  <c r="AGD21" i="1"/>
  <c r="AFZ21" i="1"/>
  <c r="AFY21" i="1" s="1"/>
  <c r="AFW21" i="1"/>
  <c r="AFR21" i="1"/>
  <c r="AFQ21" i="1"/>
  <c r="AFL21" i="1"/>
  <c r="AFK21" i="1"/>
  <c r="AFF21" i="1"/>
  <c r="AFD21" i="1"/>
  <c r="AEY21" i="1"/>
  <c r="AEX21" i="1"/>
  <c r="AES21" i="1"/>
  <c r="AER21" i="1"/>
  <c r="AEM21" i="1"/>
  <c r="AEK21" i="1"/>
  <c r="AEF21" i="1"/>
  <c r="AEE21" i="1"/>
  <c r="AED21" i="1" s="1"/>
  <c r="ADZ21" i="1"/>
  <c r="ADY21" i="1"/>
  <c r="ADU21" i="1"/>
  <c r="ADS21" i="1"/>
  <c r="ADO21" i="1"/>
  <c r="ADN21" i="1"/>
  <c r="ADJ21" i="1"/>
  <c r="ADI21" i="1"/>
  <c r="ADE21" i="1"/>
  <c r="ADC21" i="1"/>
  <c r="ACY21" i="1"/>
  <c r="ACX21" i="1"/>
  <c r="ACW21" i="1"/>
  <c r="ACT21" i="1"/>
  <c r="ACS21" i="1"/>
  <c r="ACN21" i="1"/>
  <c r="ACK21" i="1"/>
  <c r="ACG21" i="1"/>
  <c r="ACF21" i="1" s="1"/>
  <c r="ACE21" i="1"/>
  <c r="ACA21" i="1"/>
  <c r="ABZ21" i="1"/>
  <c r="ABU21" i="1"/>
  <c r="ABS21" i="1"/>
  <c r="ABO21" i="1"/>
  <c r="ABN21" i="1"/>
  <c r="ABM21" i="1"/>
  <c r="ABJ21" i="1"/>
  <c r="ABI21" i="1"/>
  <c r="ABH21" i="1"/>
  <c r="ABF21" i="1"/>
  <c r="ABE21" i="1"/>
  <c r="ABB21" i="1"/>
  <c r="ABA21" i="1"/>
  <c r="AAY21" i="1"/>
  <c r="AAT21" i="1"/>
  <c r="AAS21" i="1"/>
  <c r="AAN21" i="1"/>
  <c r="AAM21" i="1"/>
  <c r="AAL21" i="1" s="1"/>
  <c r="AAH21" i="1"/>
  <c r="AAF21" i="1"/>
  <c r="AAA21" i="1"/>
  <c r="ZZ21" i="1"/>
  <c r="ZV21" i="1"/>
  <c r="ZU21" i="1"/>
  <c r="ZT21" i="1" s="1"/>
  <c r="ZP21" i="1"/>
  <c r="ZN21" i="1"/>
  <c r="ZM21" i="1"/>
  <c r="ZJ21" i="1"/>
  <c r="ZI21" i="1"/>
  <c r="ZH21" i="1"/>
  <c r="ZE21" i="1"/>
  <c r="ZD21" i="1"/>
  <c r="ZC21" i="1" s="1"/>
  <c r="YY21" i="1"/>
  <c r="YW21" i="1"/>
  <c r="YV21" i="1" s="1"/>
  <c r="YR21" i="1"/>
  <c r="YQ21" i="1"/>
  <c r="YL21" i="1"/>
  <c r="YK21" i="1"/>
  <c r="YJ21" i="1" s="1"/>
  <c r="YF21" i="1"/>
  <c r="YD21" i="1"/>
  <c r="YC21" i="1"/>
  <c r="XZ21" i="1"/>
  <c r="XY21" i="1"/>
  <c r="XU21" i="1"/>
  <c r="XT21" i="1"/>
  <c r="XQ21" i="1"/>
  <c r="XO21" i="1"/>
  <c r="XM21" i="1"/>
  <c r="XK21" i="1"/>
  <c r="XI21" i="1"/>
  <c r="XH21" i="1"/>
  <c r="XD21" i="1"/>
  <c r="XC21" i="1"/>
  <c r="XB21" i="1" s="1"/>
  <c r="WX21" i="1"/>
  <c r="WV21" i="1"/>
  <c r="WS21" i="1"/>
  <c r="WQ21" i="1"/>
  <c r="WP21" i="1"/>
  <c r="WO21" i="1"/>
  <c r="WL21" i="1"/>
  <c r="WK21" i="1" s="1"/>
  <c r="WJ21" i="1"/>
  <c r="WH21" i="1"/>
  <c r="WF21" i="1"/>
  <c r="WD21" i="1"/>
  <c r="WC21" i="1"/>
  <c r="VZ21" i="1"/>
  <c r="VY21" i="1"/>
  <c r="VX21" i="1" s="1"/>
  <c r="VW21" i="1"/>
  <c r="VS21" i="1"/>
  <c r="VR21" i="1"/>
  <c r="VQ21" i="1" s="1"/>
  <c r="VO21" i="1"/>
  <c r="VM21" i="1"/>
  <c r="VK21" i="1"/>
  <c r="VJ21" i="1"/>
  <c r="VI21" i="1"/>
  <c r="VH21" i="1"/>
  <c r="VG21" i="1"/>
  <c r="VF21" i="1"/>
  <c r="VC21" i="1"/>
  <c r="VB21" i="1"/>
  <c r="VA21" i="1"/>
  <c r="UX21" i="1"/>
  <c r="UW21" i="1"/>
  <c r="UV21" i="1"/>
  <c r="US21" i="1"/>
  <c r="UR21" i="1"/>
  <c r="UQ21" i="1"/>
  <c r="UO21" i="1"/>
  <c r="UN21" i="1"/>
  <c r="UM21" i="1"/>
  <c r="UL21" i="1"/>
  <c r="UJ21" i="1"/>
  <c r="UE21" i="1"/>
  <c r="TZ21" i="1"/>
  <c r="TU21" i="1"/>
  <c r="TS21" i="1"/>
  <c r="TR21" i="1"/>
  <c r="TV21" i="1" s="1"/>
  <c r="TN21" i="1"/>
  <c r="TM21" i="1"/>
  <c r="TL21" i="1"/>
  <c r="TJ21" i="1"/>
  <c r="TH21" i="1"/>
  <c r="TG21" i="1"/>
  <c r="TE21" i="1"/>
  <c r="TD21" i="1"/>
  <c r="TC21" i="1"/>
  <c r="TB21" i="1"/>
  <c r="TF21" i="1" s="1"/>
  <c r="SY21" i="1"/>
  <c r="SV21" i="1"/>
  <c r="SU21" i="1"/>
  <c r="SX21" i="1" s="1"/>
  <c r="SW21" i="1" s="1"/>
  <c r="SL21" i="1"/>
  <c r="SK21" i="1" s="1"/>
  <c r="SJ21" i="1"/>
  <c r="SH21" i="1"/>
  <c r="SM21" i="1" s="1"/>
  <c r="SC21" i="1"/>
  <c r="RX21" i="1"/>
  <c r="RV21" i="1"/>
  <c r="RT21" i="1"/>
  <c r="RR21" i="1"/>
  <c r="RQ21" i="1"/>
  <c r="RP21" i="1"/>
  <c r="RN21" i="1"/>
  <c r="RM21" i="1"/>
  <c r="RL21" i="1" s="1"/>
  <c r="RJ21" i="1"/>
  <c r="RK21" i="1" s="1"/>
  <c r="RI21" i="1"/>
  <c r="RH21" i="1"/>
  <c r="RE21" i="1"/>
  <c r="RD21" i="1"/>
  <c r="RC21" i="1"/>
  <c r="RA21" i="1"/>
  <c r="QZ21" i="1"/>
  <c r="QY21" i="1"/>
  <c r="QX21" i="1"/>
  <c r="RG21" i="1" s="1"/>
  <c r="RF21" i="1" s="1"/>
  <c r="QW21" i="1"/>
  <c r="QV21" i="1"/>
  <c r="QU21" i="1" s="1"/>
  <c r="QT21" i="1"/>
  <c r="NV21" i="1"/>
  <c r="NU21" i="1" s="1"/>
  <c r="NT21" i="1"/>
  <c r="NS21" i="1"/>
  <c r="NR21" i="1"/>
  <c r="NW21" i="1" s="1"/>
  <c r="NQ21" i="1"/>
  <c r="NP21" i="1"/>
  <c r="NO21" i="1" s="1"/>
  <c r="NN21" i="1"/>
  <c r="NL21" i="1"/>
  <c r="NM21" i="1" s="1"/>
  <c r="NK21" i="1"/>
  <c r="NJ21" i="1"/>
  <c r="NG21" i="1"/>
  <c r="NF21" i="1"/>
  <c r="NI21" i="1" s="1"/>
  <c r="NH21" i="1" s="1"/>
  <c r="NE21" i="1"/>
  <c r="NB21" i="1"/>
  <c r="NA21" i="1"/>
  <c r="MZ21" i="1"/>
  <c r="ND21" i="1" s="1"/>
  <c r="NC21" i="1" s="1"/>
  <c r="MX21" i="1"/>
  <c r="MW21" i="1"/>
  <c r="MV21" i="1" s="1"/>
  <c r="MU21" i="1"/>
  <c r="MT21" i="1"/>
  <c r="MY21" i="1" s="1"/>
  <c r="MS21" i="1"/>
  <c r="MR21" i="1"/>
  <c r="MQ21" i="1" s="1"/>
  <c r="MP21" i="1"/>
  <c r="MN21" i="1"/>
  <c r="MO21" i="1" s="1"/>
  <c r="MM21" i="1"/>
  <c r="ML21" i="1"/>
  <c r="MI21" i="1"/>
  <c r="MH21" i="1"/>
  <c r="MK21" i="1" s="1"/>
  <c r="MJ21" i="1" s="1"/>
  <c r="MG21" i="1"/>
  <c r="MD21" i="1"/>
  <c r="MC21" i="1"/>
  <c r="MB21" i="1"/>
  <c r="MF21" i="1" s="1"/>
  <c r="ME21" i="1" s="1"/>
  <c r="LZ21" i="1"/>
  <c r="LY21" i="1" s="1"/>
  <c r="LX21" i="1"/>
  <c r="LW21" i="1"/>
  <c r="LV21" i="1"/>
  <c r="MA21" i="1" s="1"/>
  <c r="LU21" i="1"/>
  <c r="LT21" i="1"/>
  <c r="LS21" i="1" s="1"/>
  <c r="LR21" i="1"/>
  <c r="LP21" i="1"/>
  <c r="LQ21" i="1" s="1"/>
  <c r="LO21" i="1"/>
  <c r="LN21" i="1"/>
  <c r="LK21" i="1"/>
  <c r="LJ21" i="1"/>
  <c r="LM21" i="1" s="1"/>
  <c r="LL21" i="1" s="1"/>
  <c r="LI21" i="1"/>
  <c r="LF21" i="1"/>
  <c r="LE21" i="1"/>
  <c r="LD21" i="1"/>
  <c r="LH21" i="1" s="1"/>
  <c r="LG21" i="1" s="1"/>
  <c r="LB21" i="1"/>
  <c r="LA21" i="1"/>
  <c r="KZ21" i="1" s="1"/>
  <c r="KY21" i="1"/>
  <c r="KX21" i="1"/>
  <c r="LC21" i="1" s="1"/>
  <c r="KV21" i="1"/>
  <c r="KU21" i="1" s="1"/>
  <c r="KQ21" i="1"/>
  <c r="KI21" i="1"/>
  <c r="JY21" i="1"/>
  <c r="KO21" i="1" s="1"/>
  <c r="IV21" i="1"/>
  <c r="IP21" i="1"/>
  <c r="IO21" i="1"/>
  <c r="IL21" i="1"/>
  <c r="IK21" i="1"/>
  <c r="IH21" i="1"/>
  <c r="IF21" i="1"/>
  <c r="ID21" i="1"/>
  <c r="IC21" i="1"/>
  <c r="IB21" i="1"/>
  <c r="HY21" i="1"/>
  <c r="HX21" i="1"/>
  <c r="HW21" i="1"/>
  <c r="HU21" i="1"/>
  <c r="HS21" i="1"/>
  <c r="HN21" i="1"/>
  <c r="HR21" i="1" s="1"/>
  <c r="HQ21" i="1" s="1"/>
  <c r="HK21" i="1"/>
  <c r="HG21" i="1"/>
  <c r="HF21" i="1"/>
  <c r="GZ21" i="1"/>
  <c r="GS21" i="1"/>
  <c r="GN21" i="1"/>
  <c r="GM21" i="1"/>
  <c r="GL21" i="1"/>
  <c r="GP21" i="1" s="1"/>
  <c r="GO21" i="1" s="1"/>
  <c r="GI21" i="1"/>
  <c r="GH21" i="1"/>
  <c r="GE21" i="1"/>
  <c r="GJ21" i="1" s="1"/>
  <c r="GC21" i="1"/>
  <c r="GA21" i="1"/>
  <c r="FZ21" i="1" s="1"/>
  <c r="FY21" i="1"/>
  <c r="FX21" i="1"/>
  <c r="GB21" i="1" s="1"/>
  <c r="FV21" i="1"/>
  <c r="FU21" i="1"/>
  <c r="FT21" i="1"/>
  <c r="FS21" i="1" s="1"/>
  <c r="FQ21" i="1"/>
  <c r="FO21" i="1"/>
  <c r="FJ21" i="1"/>
  <c r="FN21" i="1" s="1"/>
  <c r="FM21" i="1" s="1"/>
  <c r="FG21" i="1"/>
  <c r="FC21" i="1"/>
  <c r="EV21" i="1"/>
  <c r="FB21" i="1" s="1"/>
  <c r="EO21" i="1"/>
  <c r="EJ21" i="1"/>
  <c r="EI21" i="1"/>
  <c r="EH21" i="1"/>
  <c r="EL21" i="1" s="1"/>
  <c r="EK21" i="1" s="1"/>
  <c r="EF21" i="1"/>
  <c r="EE21" i="1"/>
  <c r="ED21" i="1" s="1"/>
  <c r="EC21" i="1"/>
  <c r="EA21" i="1"/>
  <c r="DZ21" i="1"/>
  <c r="DY21" i="1"/>
  <c r="DX21" i="1"/>
  <c r="EG21" i="1" s="1"/>
  <c r="DR21" i="1"/>
  <c r="DK21" i="1"/>
  <c r="DD21" i="1"/>
  <c r="CW21" i="1"/>
  <c r="CR21" i="1"/>
  <c r="CQ21" i="1"/>
  <c r="CP21" i="1"/>
  <c r="CT21" i="1" s="1"/>
  <c r="CL21" i="1"/>
  <c r="CK21" i="1"/>
  <c r="CI21" i="1"/>
  <c r="CM21" i="1" s="1"/>
  <c r="CF21" i="1"/>
  <c r="CD21" i="1"/>
  <c r="CC21" i="1"/>
  <c r="CB21" i="1"/>
  <c r="CE21" i="1" s="1"/>
  <c r="BZ21" i="1"/>
  <c r="BY21" i="1"/>
  <c r="BX21" i="1" s="1"/>
  <c r="BW21" i="1"/>
  <c r="BU21" i="1"/>
  <c r="BS21" i="1"/>
  <c r="BN21" i="1"/>
  <c r="BR21" i="1" s="1"/>
  <c r="BM21" i="1"/>
  <c r="BI21" i="1"/>
  <c r="BH21" i="1"/>
  <c r="BG21" i="1"/>
  <c r="BL21" i="1" s="1"/>
  <c r="BK21" i="1" s="1"/>
  <c r="BD21" i="1"/>
  <c r="BC21" i="1" s="1"/>
  <c r="AZ21" i="1"/>
  <c r="BB21" i="1" s="1"/>
  <c r="AY21" i="1"/>
  <c r="AU21" i="1"/>
  <c r="AT21" i="1"/>
  <c r="AS21" i="1"/>
  <c r="AV21" i="1" s="1"/>
  <c r="AO21" i="1"/>
  <c r="AL21" i="1"/>
  <c r="AN21" i="1" s="1"/>
  <c r="AK21" i="1"/>
  <c r="AG21" i="1"/>
  <c r="AF21" i="1"/>
  <c r="AE21" i="1"/>
  <c r="AJ21" i="1" s="1"/>
  <c r="AI21" i="1" s="1"/>
  <c r="AA21" i="1"/>
  <c r="X21" i="1"/>
  <c r="Z21" i="1" s="1"/>
  <c r="W21" i="1"/>
  <c r="S21" i="1"/>
  <c r="R21" i="1"/>
  <c r="Q21" i="1"/>
  <c r="V21" i="1" s="1"/>
  <c r="N21" i="1"/>
  <c r="J21" i="1"/>
  <c r="M21" i="1" s="1"/>
  <c r="L21" i="1" s="1"/>
  <c r="I21" i="1"/>
  <c r="H21" i="1"/>
  <c r="F21" i="1"/>
  <c r="E21" i="1"/>
  <c r="D21" i="1"/>
  <c r="C21" i="1"/>
  <c r="APY20" i="1"/>
  <c r="APX20" i="1"/>
  <c r="APU20" i="1"/>
  <c r="APT20" i="1"/>
  <c r="APQ20" i="1"/>
  <c r="APP20" i="1"/>
  <c r="APO20" i="1" s="1"/>
  <c r="APN20" i="1"/>
  <c r="APL20" i="1"/>
  <c r="APK20" i="1"/>
  <c r="APH20" i="1"/>
  <c r="APG20" i="1"/>
  <c r="APC20" i="1"/>
  <c r="APB20" i="1"/>
  <c r="APA20" i="1" s="1"/>
  <c r="AOX20" i="1"/>
  <c r="AOW20" i="1"/>
  <c r="AOS20" i="1"/>
  <c r="AOR20" i="1"/>
  <c r="AOO20" i="1"/>
  <c r="AON20" i="1"/>
  <c r="AOK20" i="1"/>
  <c r="AOJ20" i="1"/>
  <c r="AOG20" i="1"/>
  <c r="AOF20" i="1"/>
  <c r="AOE20" i="1"/>
  <c r="AOC20" i="1"/>
  <c r="AOB20" i="1"/>
  <c r="ANY20" i="1"/>
  <c r="ANX20" i="1"/>
  <c r="ANW20" i="1" s="1"/>
  <c r="ANT20" i="1"/>
  <c r="ANS20" i="1"/>
  <c r="ANP20" i="1"/>
  <c r="ANO20" i="1" s="1"/>
  <c r="ANN20" i="1"/>
  <c r="ANK20" i="1"/>
  <c r="ANJ20" i="1"/>
  <c r="ANF20" i="1"/>
  <c r="ANE20" i="1"/>
  <c r="ANB20" i="1"/>
  <c r="ANA20" i="1"/>
  <c r="AMW20" i="1"/>
  <c r="AMV20" i="1"/>
  <c r="AMS20" i="1"/>
  <c r="AMR20" i="1"/>
  <c r="AMO20" i="1"/>
  <c r="AMN20" i="1"/>
  <c r="AMK20" i="1"/>
  <c r="AMJ20" i="1"/>
  <c r="AMG20" i="1"/>
  <c r="AMF20" i="1"/>
  <c r="AMC20" i="1"/>
  <c r="AMB20" i="1"/>
  <c r="ALY20" i="1"/>
  <c r="ALX20" i="1"/>
  <c r="ALU20" i="1"/>
  <c r="ALT20" i="1"/>
  <c r="ALS20" i="1"/>
  <c r="ALQ20" i="1"/>
  <c r="ALP20" i="1"/>
  <c r="ALM20" i="1"/>
  <c r="ALL20" i="1"/>
  <c r="ALH20" i="1"/>
  <c r="ALG20" i="1"/>
  <c r="ALD20" i="1"/>
  <c r="ALC20" i="1"/>
  <c r="AKZ20" i="1"/>
  <c r="AKY20" i="1"/>
  <c r="AKV20" i="1"/>
  <c r="AKU20" i="1"/>
  <c r="AKT20" i="1"/>
  <c r="AKR20" i="1"/>
  <c r="AKQ20" i="1"/>
  <c r="AKN20" i="1"/>
  <c r="AKM20" i="1"/>
  <c r="AKL20" i="1"/>
  <c r="AKK20" i="1"/>
  <c r="AKJ20" i="1"/>
  <c r="AKI20" i="1"/>
  <c r="AKF20" i="1"/>
  <c r="AKE20" i="1" s="1"/>
  <c r="AKD20" i="1"/>
  <c r="AKA20" i="1"/>
  <c r="AJZ20" i="1"/>
  <c r="AJW20" i="1"/>
  <c r="AJV20" i="1"/>
  <c r="AJS20" i="1"/>
  <c r="AJR20" i="1"/>
  <c r="AJO20" i="1"/>
  <c r="AJN20" i="1"/>
  <c r="AJK20" i="1"/>
  <c r="AJJ20" i="1"/>
  <c r="AJG20" i="1"/>
  <c r="AJF20" i="1"/>
  <c r="AJC20" i="1"/>
  <c r="AJB20" i="1"/>
  <c r="AIY20" i="1"/>
  <c r="AIX20" i="1"/>
  <c r="AIT20" i="1"/>
  <c r="AIS20" i="1"/>
  <c r="AIP20" i="1"/>
  <c r="AIO20" i="1"/>
  <c r="AIK20" i="1"/>
  <c r="AIJ20" i="1"/>
  <c r="AIG20" i="1"/>
  <c r="AIF20" i="1"/>
  <c r="AIE20" i="1" s="1"/>
  <c r="AIB20" i="1"/>
  <c r="AIA20" i="1"/>
  <c r="AHX20" i="1"/>
  <c r="AHW20" i="1" s="1"/>
  <c r="AHV20" i="1"/>
  <c r="AHS20" i="1"/>
  <c r="AHR20" i="1"/>
  <c r="AHN20" i="1"/>
  <c r="AHM20" i="1"/>
  <c r="AHJ20" i="1"/>
  <c r="AHI20" i="1" s="1"/>
  <c r="AHH20" i="1"/>
  <c r="AHE20" i="1"/>
  <c r="AHD20" i="1"/>
  <c r="AHC20" i="1" s="1"/>
  <c r="AGZ20" i="1"/>
  <c r="AGY20" i="1"/>
  <c r="AGU20" i="1"/>
  <c r="AGT20" i="1"/>
  <c r="AGP20" i="1"/>
  <c r="AGO20" i="1"/>
  <c r="AGL20" i="1"/>
  <c r="AGK20" i="1" s="1"/>
  <c r="AGJ20" i="1"/>
  <c r="AGG20" i="1"/>
  <c r="AGF20" i="1"/>
  <c r="AGE20" i="1" s="1"/>
  <c r="AGB20" i="1"/>
  <c r="AGA20" i="1"/>
  <c r="AFW20" i="1"/>
  <c r="AFV20" i="1"/>
  <c r="AFR20" i="1"/>
  <c r="AFQ20" i="1"/>
  <c r="AFN20" i="1"/>
  <c r="AFM20" i="1" s="1"/>
  <c r="AFL20" i="1"/>
  <c r="AFI20" i="1"/>
  <c r="AFH20" i="1"/>
  <c r="AFG20" i="1" s="1"/>
  <c r="AFD20" i="1"/>
  <c r="AFC20" i="1"/>
  <c r="AEY20" i="1"/>
  <c r="AEX20" i="1"/>
  <c r="AET20" i="1"/>
  <c r="AES20" i="1"/>
  <c r="AEP20" i="1"/>
  <c r="AEO20" i="1" s="1"/>
  <c r="AEN20" i="1"/>
  <c r="AEK20" i="1"/>
  <c r="AEJ20" i="1"/>
  <c r="AEI20" i="1" s="1"/>
  <c r="AEF20" i="1"/>
  <c r="AEE20" i="1"/>
  <c r="AED20" i="1" s="1"/>
  <c r="AEA20" i="1"/>
  <c r="ADZ20" i="1"/>
  <c r="ADW20" i="1"/>
  <c r="ADV20" i="1"/>
  <c r="ADS20" i="1"/>
  <c r="ADR20" i="1"/>
  <c r="ADO20" i="1"/>
  <c r="ADN20" i="1"/>
  <c r="ADK20" i="1"/>
  <c r="ADJ20" i="1"/>
  <c r="ADG20" i="1"/>
  <c r="ADF20" i="1"/>
  <c r="ADC20" i="1"/>
  <c r="ADB20" i="1"/>
  <c r="ACY20" i="1"/>
  <c r="ACX20" i="1"/>
  <c r="ACW20" i="1"/>
  <c r="ACU20" i="1"/>
  <c r="ACT20" i="1"/>
  <c r="ACP20" i="1"/>
  <c r="ACO20" i="1"/>
  <c r="ACK20" i="1"/>
  <c r="ACJ20" i="1"/>
  <c r="ACG20" i="1"/>
  <c r="ACF20" i="1" s="1"/>
  <c r="ACE20" i="1"/>
  <c r="ACB20" i="1"/>
  <c r="ACA20" i="1"/>
  <c r="ABW20" i="1"/>
  <c r="ABV20" i="1"/>
  <c r="ABS20" i="1"/>
  <c r="ABR20" i="1"/>
  <c r="ABO20" i="1"/>
  <c r="ABN20" i="1"/>
  <c r="ABM20" i="1"/>
  <c r="ABK20" i="1"/>
  <c r="ABJ20" i="1"/>
  <c r="ABH20" i="1"/>
  <c r="ABG20" i="1"/>
  <c r="ABF20" i="1"/>
  <c r="ABC20" i="1"/>
  <c r="ABB20" i="1"/>
  <c r="AAY20" i="1"/>
  <c r="AAX20" i="1"/>
  <c r="AAT20" i="1"/>
  <c r="AAS20" i="1"/>
  <c r="AAO20" i="1"/>
  <c r="AAN20" i="1"/>
  <c r="AAJ20" i="1"/>
  <c r="AAI20" i="1"/>
  <c r="AAF20" i="1"/>
  <c r="AAE20" i="1"/>
  <c r="AAD20" i="1" s="1"/>
  <c r="AAA20" i="1"/>
  <c r="ZZ20" i="1"/>
  <c r="ZW20" i="1"/>
  <c r="ZV20" i="1"/>
  <c r="ZR20" i="1"/>
  <c r="ZQ20" i="1"/>
  <c r="ZN20" i="1"/>
  <c r="ZM20" i="1"/>
  <c r="ZJ20" i="1"/>
  <c r="ZI20" i="1"/>
  <c r="ZH20" i="1"/>
  <c r="ZF20" i="1"/>
  <c r="ZE20" i="1"/>
  <c r="ZA20" i="1"/>
  <c r="YZ20" i="1"/>
  <c r="YW20" i="1"/>
  <c r="YV20" i="1" s="1"/>
  <c r="YU20" i="1"/>
  <c r="YR20" i="1"/>
  <c r="YQ20" i="1"/>
  <c r="YM20" i="1"/>
  <c r="YL20" i="1"/>
  <c r="YH20" i="1"/>
  <c r="YG20" i="1"/>
  <c r="YD20" i="1"/>
  <c r="YC20" i="1"/>
  <c r="XZ20" i="1"/>
  <c r="XY20" i="1"/>
  <c r="XV20" i="1"/>
  <c r="XU20" i="1"/>
  <c r="XQ20" i="1"/>
  <c r="XP20" i="1"/>
  <c r="XM20" i="1"/>
  <c r="XL20" i="1"/>
  <c r="XK20" i="1"/>
  <c r="XI20" i="1"/>
  <c r="XH20" i="1"/>
  <c r="XE20" i="1"/>
  <c r="XD20" i="1"/>
  <c r="XB20" i="1"/>
  <c r="XA20" i="1"/>
  <c r="WZ20" i="1"/>
  <c r="WW20" i="1"/>
  <c r="WV20" i="1"/>
  <c r="WT20" i="1"/>
  <c r="WS20" i="1"/>
  <c r="WR20" i="1"/>
  <c r="WO20" i="1"/>
  <c r="WN20" i="1"/>
  <c r="WK20" i="1"/>
  <c r="WJ20" i="1"/>
  <c r="WG20" i="1"/>
  <c r="WF20" i="1"/>
  <c r="WC20" i="1"/>
  <c r="WB20" i="1"/>
  <c r="VY20" i="1"/>
  <c r="VX20" i="1"/>
  <c r="VU20" i="1"/>
  <c r="VT20" i="1"/>
  <c r="VS20" i="1"/>
  <c r="VQ20" i="1"/>
  <c r="VP20" i="1" s="1"/>
  <c r="VO20" i="1"/>
  <c r="VN20" i="1"/>
  <c r="VL20" i="1"/>
  <c r="VK20" i="1"/>
  <c r="VJ20" i="1"/>
  <c r="VI20" i="1"/>
  <c r="VR20" i="1" s="1"/>
  <c r="VH20" i="1"/>
  <c r="UX20" i="1"/>
  <c r="UY20" i="1" s="1"/>
  <c r="UT20" i="1"/>
  <c r="UO20" i="1"/>
  <c r="UL20" i="1"/>
  <c r="UK20" i="1"/>
  <c r="UJ20" i="1"/>
  <c r="UH20" i="1"/>
  <c r="UG20" i="1"/>
  <c r="UF20" i="1"/>
  <c r="UC20" i="1"/>
  <c r="UB20" i="1"/>
  <c r="UA20" i="1"/>
  <c r="TZ20" i="1"/>
  <c r="UI20" i="1" s="1"/>
  <c r="TY20" i="1"/>
  <c r="TX20" i="1"/>
  <c r="TT20" i="1"/>
  <c r="TS20" i="1"/>
  <c r="TR20" i="1"/>
  <c r="TW20" i="1" s="1"/>
  <c r="TV20" i="1" s="1"/>
  <c r="TP20" i="1"/>
  <c r="TO20" i="1"/>
  <c r="TN20" i="1" s="1"/>
  <c r="TK20" i="1"/>
  <c r="TJ20" i="1"/>
  <c r="TG20" i="1"/>
  <c r="TF20" i="1" s="1"/>
  <c r="TB20" i="1"/>
  <c r="TE20" i="1" s="1"/>
  <c r="TA20" i="1"/>
  <c r="SW20" i="1"/>
  <c r="SV20" i="1"/>
  <c r="SU20" i="1"/>
  <c r="SZ20" i="1" s="1"/>
  <c r="SY20" i="1" s="1"/>
  <c r="SS20" i="1"/>
  <c r="SR20" i="1"/>
  <c r="SQ20" i="1" s="1"/>
  <c r="SP20" i="1"/>
  <c r="SO20" i="1"/>
  <c r="ST20" i="1" s="1"/>
  <c r="SM20" i="1"/>
  <c r="SL20" i="1" s="1"/>
  <c r="SH20" i="1"/>
  <c r="SN20" i="1" s="1"/>
  <c r="SD20" i="1"/>
  <c r="SC20" i="1"/>
  <c r="RZ20" i="1"/>
  <c r="RY20" i="1"/>
  <c r="RX20" i="1"/>
  <c r="SG20" i="1" s="1"/>
  <c r="RU20" i="1"/>
  <c r="RT20" i="1"/>
  <c r="RW20" i="1" s="1"/>
  <c r="RV20" i="1" s="1"/>
  <c r="RP20" i="1"/>
  <c r="RK20" i="1"/>
  <c r="RJ20" i="1"/>
  <c r="RI20" i="1"/>
  <c r="RE20" i="1"/>
  <c r="RB20" i="1"/>
  <c r="RA20" i="1"/>
  <c r="QX20" i="1"/>
  <c r="QW20" i="1"/>
  <c r="QV20" i="1" s="1"/>
  <c r="QU20" i="1"/>
  <c r="QT20" i="1"/>
  <c r="QH20" i="1"/>
  <c r="QI20" i="1" s="1"/>
  <c r="PN20" i="1"/>
  <c r="PJ20" i="1"/>
  <c r="PO20" i="1" s="1"/>
  <c r="PB20" i="1"/>
  <c r="PA20" i="1"/>
  <c r="OX20" i="1"/>
  <c r="NR20" i="1"/>
  <c r="NO20" i="1"/>
  <c r="NN20" i="1" s="1"/>
  <c r="NM20" i="1"/>
  <c r="NL20" i="1"/>
  <c r="NQ20" i="1" s="1"/>
  <c r="NI20" i="1"/>
  <c r="NH20" i="1"/>
  <c r="NG20" i="1"/>
  <c r="NF20" i="1"/>
  <c r="NK20" i="1" s="1"/>
  <c r="NJ20" i="1" s="1"/>
  <c r="NE20" i="1"/>
  <c r="MZ20" i="1"/>
  <c r="ND20" i="1" s="1"/>
  <c r="MU20" i="1"/>
  <c r="MT20" i="1"/>
  <c r="MQ20" i="1"/>
  <c r="MP20" i="1" s="1"/>
  <c r="MO20" i="1"/>
  <c r="MN20" i="1"/>
  <c r="MS20" i="1" s="1"/>
  <c r="MK20" i="1"/>
  <c r="MJ20" i="1"/>
  <c r="MI20" i="1"/>
  <c r="MH20" i="1"/>
  <c r="MM20" i="1" s="1"/>
  <c r="ML20" i="1" s="1"/>
  <c r="MG20" i="1"/>
  <c r="MF20" i="1"/>
  <c r="MB20" i="1"/>
  <c r="MA20" i="1"/>
  <c r="LZ20" i="1" s="1"/>
  <c r="LV20" i="1"/>
  <c r="LW20" i="1" s="1"/>
  <c r="LS20" i="1"/>
  <c r="LR20" i="1" s="1"/>
  <c r="LQ20" i="1"/>
  <c r="LP20" i="1"/>
  <c r="LU20" i="1" s="1"/>
  <c r="LM20" i="1"/>
  <c r="LL20" i="1"/>
  <c r="LK20" i="1"/>
  <c r="LJ20" i="1"/>
  <c r="LO20" i="1" s="1"/>
  <c r="LN20" i="1" s="1"/>
  <c r="LD20" i="1"/>
  <c r="LC20" i="1"/>
  <c r="LB20" i="1" s="1"/>
  <c r="KY20" i="1"/>
  <c r="KX20" i="1"/>
  <c r="KW20" i="1"/>
  <c r="KU20" i="1"/>
  <c r="KT20" i="1" s="1"/>
  <c r="KS20" i="1"/>
  <c r="KR20" i="1"/>
  <c r="KQ20" i="1"/>
  <c r="KV20" i="1" s="1"/>
  <c r="KO20" i="1"/>
  <c r="KJ20" i="1"/>
  <c r="KF20" i="1"/>
  <c r="KB20" i="1"/>
  <c r="JY20" i="1"/>
  <c r="JP20" i="1"/>
  <c r="JO20" i="1"/>
  <c r="JN20" i="1" s="1"/>
  <c r="JK20" i="1"/>
  <c r="IV20" i="1"/>
  <c r="IR20" i="1"/>
  <c r="IQ20" i="1"/>
  <c r="IP20" i="1"/>
  <c r="IU20" i="1" s="1"/>
  <c r="IT20" i="1" s="1"/>
  <c r="IN20" i="1"/>
  <c r="IM20" i="1"/>
  <c r="IL20" i="1"/>
  <c r="IJ20" i="1"/>
  <c r="II20" i="1" s="1"/>
  <c r="IH20" i="1"/>
  <c r="IG20" i="1"/>
  <c r="IE20" i="1"/>
  <c r="ID20" i="1"/>
  <c r="IC20" i="1"/>
  <c r="IB20" i="1"/>
  <c r="IO20" i="1" s="1"/>
  <c r="IA20" i="1"/>
  <c r="HZ20" i="1"/>
  <c r="HY20" i="1" s="1"/>
  <c r="HV20" i="1"/>
  <c r="HU20" i="1"/>
  <c r="HT20" i="1"/>
  <c r="HR20" i="1"/>
  <c r="HQ20" i="1" s="1"/>
  <c r="HP20" i="1"/>
  <c r="HO20" i="1"/>
  <c r="HN20" i="1"/>
  <c r="HS20" i="1" s="1"/>
  <c r="HG20" i="1"/>
  <c r="HF20" i="1"/>
  <c r="HC20" i="1"/>
  <c r="HB20" i="1"/>
  <c r="HA20" i="1"/>
  <c r="GZ20" i="1"/>
  <c r="HE20" i="1" s="1"/>
  <c r="HD20" i="1" s="1"/>
  <c r="GY20" i="1"/>
  <c r="GT20" i="1"/>
  <c r="GS20" i="1"/>
  <c r="GR20" i="1"/>
  <c r="GP20" i="1"/>
  <c r="GO20" i="1" s="1"/>
  <c r="GN20" i="1"/>
  <c r="GM20" i="1"/>
  <c r="GL20" i="1"/>
  <c r="GQ20" i="1" s="1"/>
  <c r="GJ20" i="1"/>
  <c r="GI20" i="1" s="1"/>
  <c r="GE20" i="1"/>
  <c r="GK20" i="1" s="1"/>
  <c r="GD20" i="1"/>
  <c r="GA20" i="1"/>
  <c r="FZ20" i="1"/>
  <c r="FY20" i="1"/>
  <c r="FX20" i="1"/>
  <c r="FV20" i="1"/>
  <c r="FU20" i="1"/>
  <c r="FR20" i="1"/>
  <c r="FQ20" i="1"/>
  <c r="FP20" i="1"/>
  <c r="FN20" i="1"/>
  <c r="FM20" i="1" s="1"/>
  <c r="FL20" i="1"/>
  <c r="FK20" i="1"/>
  <c r="FJ20" i="1"/>
  <c r="FO20" i="1" s="1"/>
  <c r="FC20" i="1"/>
  <c r="FB20" i="1"/>
  <c r="EY20" i="1"/>
  <c r="EX20" i="1"/>
  <c r="EW20" i="1"/>
  <c r="EV20" i="1"/>
  <c r="FA20" i="1" s="1"/>
  <c r="EZ20" i="1" s="1"/>
  <c r="EU20" i="1"/>
  <c r="EP20" i="1"/>
  <c r="EO20" i="1"/>
  <c r="EN20" i="1"/>
  <c r="EL20" i="1"/>
  <c r="EK20" i="1" s="1"/>
  <c r="EJ20" i="1"/>
  <c r="EI20" i="1"/>
  <c r="EH20" i="1"/>
  <c r="EM20" i="1" s="1"/>
  <c r="EE20" i="1"/>
  <c r="EB20" i="1"/>
  <c r="EA20" i="1"/>
  <c r="DX20" i="1"/>
  <c r="DW20" i="1"/>
  <c r="DR20" i="1"/>
  <c r="DS20" i="1" s="1"/>
  <c r="DM20" i="1"/>
  <c r="DL20" i="1"/>
  <c r="DK20" i="1"/>
  <c r="DQ20" i="1" s="1"/>
  <c r="DO20" i="1" s="1"/>
  <c r="DH20" i="1"/>
  <c r="DG20" i="1" s="1"/>
  <c r="DF20" i="1"/>
  <c r="DE20" i="1"/>
  <c r="DD20" i="1"/>
  <c r="DJ20" i="1" s="1"/>
  <c r="DC20" i="1"/>
  <c r="CX20" i="1"/>
  <c r="CW20" i="1"/>
  <c r="CV20" i="1"/>
  <c r="CS20" i="1"/>
  <c r="CR20" i="1"/>
  <c r="CQ20" i="1"/>
  <c r="CP20" i="1"/>
  <c r="CU20" i="1" s="1"/>
  <c r="CT20" i="1" s="1"/>
  <c r="CN20" i="1"/>
  <c r="CM20" i="1" s="1"/>
  <c r="CI20" i="1"/>
  <c r="CO20" i="1" s="1"/>
  <c r="CH20" i="1"/>
  <c r="CF20" i="1"/>
  <c r="CE20" i="1"/>
  <c r="CD20" i="1"/>
  <c r="CC20" i="1" s="1"/>
  <c r="CB20" i="1"/>
  <c r="CG20" i="1" s="1"/>
  <c r="CA20" i="1"/>
  <c r="BZ20" i="1"/>
  <c r="BY20" i="1" s="1"/>
  <c r="BV20" i="1"/>
  <c r="BU20" i="1"/>
  <c r="BT20" i="1"/>
  <c r="BQ20" i="1"/>
  <c r="BP20" i="1"/>
  <c r="BO20" i="1"/>
  <c r="BN20" i="1"/>
  <c r="BS20" i="1" s="1"/>
  <c r="BR20" i="1" s="1"/>
  <c r="BG20" i="1"/>
  <c r="BF20" i="1"/>
  <c r="BD20" i="1"/>
  <c r="BC20" i="1" s="1"/>
  <c r="BB20" i="1"/>
  <c r="BA20" i="1"/>
  <c r="AZ20" i="1"/>
  <c r="BE20" i="1" s="1"/>
  <c r="AY20" i="1"/>
  <c r="AT20" i="1"/>
  <c r="AS20" i="1"/>
  <c r="AR20" i="1"/>
  <c r="AQ20" i="1" s="1"/>
  <c r="AO20" i="1"/>
  <c r="AN20" i="1"/>
  <c r="AM20" i="1"/>
  <c r="AL20" i="1"/>
  <c r="AP20" i="1" s="1"/>
  <c r="AJ20" i="1"/>
  <c r="AI20" i="1" s="1"/>
  <c r="AE20" i="1"/>
  <c r="AK20" i="1" s="1"/>
  <c r="AD20" i="1"/>
  <c r="AB20" i="1"/>
  <c r="AA20" i="1" s="1"/>
  <c r="Z20" i="1"/>
  <c r="Y20" i="1"/>
  <c r="X20" i="1"/>
  <c r="AC20" i="1" s="1"/>
  <c r="W20" i="1"/>
  <c r="V20" i="1"/>
  <c r="U20" i="1" s="1"/>
  <c r="R20" i="1"/>
  <c r="Q20" i="1"/>
  <c r="P20" i="1"/>
  <c r="M20" i="1"/>
  <c r="L20" i="1"/>
  <c r="K20" i="1"/>
  <c r="J20" i="1"/>
  <c r="O20" i="1" s="1"/>
  <c r="N20" i="1" s="1"/>
  <c r="I20" i="1"/>
  <c r="H20" i="1"/>
  <c r="E20" i="1"/>
  <c r="D20" i="1"/>
  <c r="C20" i="1"/>
  <c r="C27" i="1" s="1"/>
  <c r="AKS27" i="1" s="1"/>
  <c r="APY19" i="1"/>
  <c r="APX19" i="1"/>
  <c r="APW19" i="1"/>
  <c r="APT19" i="1"/>
  <c r="APS19" i="1"/>
  <c r="APP19" i="1"/>
  <c r="APO19" i="1" s="1"/>
  <c r="APN19" i="1"/>
  <c r="APK19" i="1"/>
  <c r="APJ19" i="1"/>
  <c r="APG19" i="1"/>
  <c r="APF19" i="1"/>
  <c r="APE19" i="1" s="1"/>
  <c r="APB19" i="1"/>
  <c r="APA19" i="1" s="1"/>
  <c r="AOZ19" i="1"/>
  <c r="AOW19" i="1"/>
  <c r="AOV19" i="1"/>
  <c r="AOR19" i="1"/>
  <c r="AOQ19" i="1"/>
  <c r="AON19" i="1"/>
  <c r="AOM19" i="1"/>
  <c r="AOJ19" i="1"/>
  <c r="AOI19" i="1"/>
  <c r="AOF19" i="1"/>
  <c r="AOE19" i="1"/>
  <c r="AOB19" i="1"/>
  <c r="AOA19" i="1"/>
  <c r="ANX19" i="1"/>
  <c r="ANW19" i="1" s="1"/>
  <c r="ANV19" i="1"/>
  <c r="ANS19" i="1"/>
  <c r="ANR19" i="1"/>
  <c r="ANN19" i="1"/>
  <c r="ANM19" i="1"/>
  <c r="ANJ19" i="1"/>
  <c r="ANI19" i="1"/>
  <c r="ANE19" i="1"/>
  <c r="AND19" i="1"/>
  <c r="ANA19" i="1"/>
  <c r="AMZ19" i="1"/>
  <c r="AMY19" i="1" s="1"/>
  <c r="AMV19" i="1"/>
  <c r="AMU19" i="1"/>
  <c r="AMR19" i="1"/>
  <c r="AMQ19" i="1"/>
  <c r="AMN19" i="1"/>
  <c r="AMM19" i="1"/>
  <c r="AMK19" i="1"/>
  <c r="AMJ19" i="1"/>
  <c r="AMI19" i="1"/>
  <c r="AMF19" i="1"/>
  <c r="AME19" i="1"/>
  <c r="AMB19" i="1"/>
  <c r="AMA19" i="1"/>
  <c r="ALX19" i="1"/>
  <c r="ALW19" i="1"/>
  <c r="ALT19" i="1"/>
  <c r="ALS19" i="1"/>
  <c r="ALP19" i="1"/>
  <c r="ALO19" i="1"/>
  <c r="ALL19" i="1"/>
  <c r="ALK19" i="1"/>
  <c r="ALJ19" i="1" s="1"/>
  <c r="ALG19" i="1"/>
  <c r="ALF19" i="1"/>
  <c r="ALC19" i="1"/>
  <c r="ALB19" i="1"/>
  <c r="AKY19" i="1"/>
  <c r="AKX19" i="1"/>
  <c r="AKU19" i="1"/>
  <c r="AKT19" i="1"/>
  <c r="AKQ19" i="1"/>
  <c r="AKP19" i="1"/>
  <c r="AKM19" i="1"/>
  <c r="AKL19" i="1"/>
  <c r="AKK19" i="1"/>
  <c r="AKI19" i="1"/>
  <c r="AKH19" i="1"/>
  <c r="AKD19" i="1"/>
  <c r="AKC19" i="1"/>
  <c r="AJZ19" i="1"/>
  <c r="AJY19" i="1"/>
  <c r="AJV19" i="1"/>
  <c r="AJU19" i="1"/>
  <c r="AJR19" i="1"/>
  <c r="AJQ19" i="1"/>
  <c r="AJN19" i="1"/>
  <c r="AJM19" i="1"/>
  <c r="AJJ19" i="1"/>
  <c r="AJI19" i="1"/>
  <c r="AJF19" i="1"/>
  <c r="AJE19" i="1"/>
  <c r="AJC19" i="1"/>
  <c r="AJB19" i="1"/>
  <c r="AJA19" i="1"/>
  <c r="AIX19" i="1"/>
  <c r="AIW19" i="1"/>
  <c r="AIS19" i="1"/>
  <c r="AIR19" i="1"/>
  <c r="AIO19" i="1"/>
  <c r="AIN19" i="1"/>
  <c r="AIM19" i="1" s="1"/>
  <c r="AIJ19" i="1"/>
  <c r="AII19" i="1"/>
  <c r="AIF19" i="1"/>
  <c r="AIE19" i="1" s="1"/>
  <c r="AID19" i="1"/>
  <c r="AIA19" i="1"/>
  <c r="AHZ19" i="1"/>
  <c r="AHV19" i="1"/>
  <c r="AHU19" i="1"/>
  <c r="AHR19" i="1"/>
  <c r="AHQ19" i="1"/>
  <c r="AHM19" i="1"/>
  <c r="AHL19" i="1"/>
  <c r="AHH19" i="1"/>
  <c r="AHG19" i="1"/>
  <c r="AHD19" i="1"/>
  <c r="AHC19" i="1" s="1"/>
  <c r="AHB19" i="1"/>
  <c r="AGY19" i="1"/>
  <c r="AGX19" i="1"/>
  <c r="AGW19" i="1" s="1"/>
  <c r="AGT19" i="1"/>
  <c r="AGS19" i="1"/>
  <c r="AGO19" i="1"/>
  <c r="AGN19" i="1"/>
  <c r="AGJ19" i="1"/>
  <c r="AGI19" i="1"/>
  <c r="AGF19" i="1"/>
  <c r="AGE19" i="1" s="1"/>
  <c r="AGD19" i="1"/>
  <c r="AGA19" i="1"/>
  <c r="AFZ19" i="1"/>
  <c r="AFY19" i="1" s="1"/>
  <c r="AFV19" i="1"/>
  <c r="AFU19" i="1"/>
  <c r="AFQ19" i="1"/>
  <c r="AFP19" i="1"/>
  <c r="AFL19" i="1"/>
  <c r="AFK19" i="1"/>
  <c r="AFH19" i="1"/>
  <c r="AFG19" i="1" s="1"/>
  <c r="AFF19" i="1"/>
  <c r="AFC19" i="1"/>
  <c r="AFB19" i="1"/>
  <c r="AFA19" i="1" s="1"/>
  <c r="AEX19" i="1"/>
  <c r="AEW19" i="1"/>
  <c r="AES19" i="1"/>
  <c r="AER19" i="1"/>
  <c r="AEN19" i="1"/>
  <c r="AEM19" i="1"/>
  <c r="AEJ19" i="1"/>
  <c r="AEI19" i="1" s="1"/>
  <c r="AEH19" i="1"/>
  <c r="AEE19" i="1"/>
  <c r="AED19" i="1" s="1"/>
  <c r="AEC19" i="1"/>
  <c r="ADZ19" i="1"/>
  <c r="ADY19" i="1"/>
  <c r="ADV19" i="1"/>
  <c r="ADU19" i="1"/>
  <c r="ADS19" i="1"/>
  <c r="ADR19" i="1"/>
  <c r="ADQ19" i="1"/>
  <c r="ADN19" i="1"/>
  <c r="ADM19" i="1"/>
  <c r="ADJ19" i="1"/>
  <c r="ADI19" i="1"/>
  <c r="ADF19" i="1"/>
  <c r="ADE19" i="1"/>
  <c r="ADB19" i="1"/>
  <c r="ADA19" i="1"/>
  <c r="ACX19" i="1"/>
  <c r="ACW19" i="1"/>
  <c r="ACT19" i="1"/>
  <c r="ACS19" i="1"/>
  <c r="ACO19" i="1"/>
  <c r="ACN19" i="1"/>
  <c r="ACJ19" i="1"/>
  <c r="ACI19" i="1"/>
  <c r="ACE19" i="1"/>
  <c r="ACD19" i="1"/>
  <c r="ACA19" i="1"/>
  <c r="ABZ19" i="1"/>
  <c r="ABV19" i="1"/>
  <c r="ABU19" i="1"/>
  <c r="ABR19" i="1"/>
  <c r="ABQ19" i="1"/>
  <c r="ABN19" i="1"/>
  <c r="ABM19" i="1"/>
  <c r="ABJ19" i="1"/>
  <c r="ABI19" i="1"/>
  <c r="ABH19" i="1"/>
  <c r="ABF19" i="1"/>
  <c r="ABE19" i="1"/>
  <c r="ABB19" i="1"/>
  <c r="ABA19" i="1"/>
  <c r="AAX19" i="1"/>
  <c r="AAW19" i="1"/>
  <c r="AAV19" i="1" s="1"/>
  <c r="AAS19" i="1"/>
  <c r="AAR19" i="1"/>
  <c r="AAN19" i="1"/>
  <c r="AAM19" i="1"/>
  <c r="AAL19" i="1" s="1"/>
  <c r="AAI19" i="1"/>
  <c r="AAH19" i="1"/>
  <c r="AAE19" i="1"/>
  <c r="AAD19" i="1" s="1"/>
  <c r="AAC19" i="1"/>
  <c r="ZZ19" i="1"/>
  <c r="ZY19" i="1"/>
  <c r="ZV19" i="1"/>
  <c r="ZU19" i="1"/>
  <c r="ZT19" i="1" s="1"/>
  <c r="ZQ19" i="1"/>
  <c r="ZP19" i="1"/>
  <c r="ZM19" i="1"/>
  <c r="ZL19" i="1"/>
  <c r="ZI19" i="1"/>
  <c r="ZH19" i="1"/>
  <c r="ZE19" i="1"/>
  <c r="ZD19" i="1"/>
  <c r="ZC19" i="1" s="1"/>
  <c r="YZ19" i="1"/>
  <c r="YY19" i="1"/>
  <c r="YU19" i="1"/>
  <c r="YT19" i="1"/>
  <c r="YQ19" i="1"/>
  <c r="YP19" i="1"/>
  <c r="YO19" i="1" s="1"/>
  <c r="YL19" i="1"/>
  <c r="YK19" i="1"/>
  <c r="YJ19" i="1" s="1"/>
  <c r="YG19" i="1"/>
  <c r="YF19" i="1"/>
  <c r="YC19" i="1"/>
  <c r="YB19" i="1"/>
  <c r="XY19" i="1"/>
  <c r="XX19" i="1"/>
  <c r="XU19" i="1"/>
  <c r="XT19" i="1"/>
  <c r="XQ19" i="1"/>
  <c r="XP19" i="1"/>
  <c r="XO19" i="1"/>
  <c r="XL19" i="1"/>
  <c r="XK19" i="1"/>
  <c r="XH19" i="1"/>
  <c r="XG19" i="1"/>
  <c r="XD19" i="1"/>
  <c r="XC19" i="1"/>
  <c r="XB19" i="1" s="1"/>
  <c r="WY19" i="1"/>
  <c r="WX19" i="1"/>
  <c r="WU19" i="1"/>
  <c r="WT19" i="1" s="1"/>
  <c r="WS19" i="1"/>
  <c r="WP19" i="1"/>
  <c r="WO19" i="1"/>
  <c r="WL19" i="1"/>
  <c r="WK19" i="1" s="1"/>
  <c r="WJ19" i="1"/>
  <c r="WG19" i="1"/>
  <c r="WF19" i="1"/>
  <c r="WC19" i="1"/>
  <c r="WB19" i="1"/>
  <c r="VY19" i="1"/>
  <c r="VX19" i="1" s="1"/>
  <c r="VW19" i="1"/>
  <c r="VS19" i="1"/>
  <c r="VI19" i="1"/>
  <c r="VJ19" i="1" s="1"/>
  <c r="VH19" i="1"/>
  <c r="VF19" i="1"/>
  <c r="VE19" i="1"/>
  <c r="VD19" i="1"/>
  <c r="VA19" i="1"/>
  <c r="UZ19" i="1"/>
  <c r="UY19" i="1"/>
  <c r="UX19" i="1"/>
  <c r="VG19" i="1" s="1"/>
  <c r="UW19" i="1"/>
  <c r="UV19" i="1"/>
  <c r="US19" i="1"/>
  <c r="UR19" i="1"/>
  <c r="UN19" i="1"/>
  <c r="UM19" i="1"/>
  <c r="UL19" i="1"/>
  <c r="UU19" i="1" s="1"/>
  <c r="UJ19" i="1"/>
  <c r="UF19" i="1"/>
  <c r="UA19" i="1"/>
  <c r="TZ19" i="1"/>
  <c r="TR19" i="1"/>
  <c r="TQ19" i="1"/>
  <c r="TP19" i="1"/>
  <c r="TM19" i="1"/>
  <c r="TL19" i="1"/>
  <c r="TK19" i="1"/>
  <c r="TJ19" i="1"/>
  <c r="TO19" i="1" s="1"/>
  <c r="TN19" i="1" s="1"/>
  <c r="TI19" i="1"/>
  <c r="TH19" i="1"/>
  <c r="TD19" i="1"/>
  <c r="TC19" i="1"/>
  <c r="TB19" i="1"/>
  <c r="TG19" i="1" s="1"/>
  <c r="TF19" i="1" s="1"/>
  <c r="SZ19" i="1"/>
  <c r="SY19" i="1" s="1"/>
  <c r="SU19" i="1"/>
  <c r="SX19" i="1" s="1"/>
  <c r="SN19" i="1"/>
  <c r="SL19" i="1"/>
  <c r="SK19" i="1" s="1"/>
  <c r="SJ19" i="1"/>
  <c r="SI19" i="1"/>
  <c r="SH19" i="1"/>
  <c r="SM19" i="1" s="1"/>
  <c r="SF19" i="1"/>
  <c r="SE19" i="1" s="1"/>
  <c r="SB19" i="1"/>
  <c r="SA19" i="1"/>
  <c r="RX19" i="1"/>
  <c r="RW19" i="1"/>
  <c r="RV19" i="1"/>
  <c r="RU19" i="1" s="1"/>
  <c r="RT19" i="1"/>
  <c r="RS19" i="1"/>
  <c r="RR19" i="1"/>
  <c r="RQ19" i="1" s="1"/>
  <c r="RP19" i="1"/>
  <c r="RN19" i="1"/>
  <c r="RM19" i="1" s="1"/>
  <c r="RL19" i="1"/>
  <c r="RK19" i="1"/>
  <c r="RJ19" i="1"/>
  <c r="RO19" i="1" s="1"/>
  <c r="RI19" i="1"/>
  <c r="RH19" i="1"/>
  <c r="RE19" i="1"/>
  <c r="RD19" i="1" s="1"/>
  <c r="RC19" i="1"/>
  <c r="QZ19" i="1"/>
  <c r="QY19" i="1"/>
  <c r="QX19" i="1"/>
  <c r="RF19" i="1" s="1"/>
  <c r="QT19" i="1"/>
  <c r="QV19" i="1" s="1"/>
  <c r="NW19" i="1"/>
  <c r="NR19" i="1"/>
  <c r="NS19" i="1" s="1"/>
  <c r="NO19" i="1"/>
  <c r="NN19" i="1" s="1"/>
  <c r="NM19" i="1"/>
  <c r="NL19" i="1"/>
  <c r="NQ19" i="1" s="1"/>
  <c r="NJ19" i="1"/>
  <c r="NI19" i="1" s="1"/>
  <c r="NH19" i="1"/>
  <c r="NG19" i="1"/>
  <c r="NF19" i="1"/>
  <c r="NK19" i="1" s="1"/>
  <c r="MZ19" i="1"/>
  <c r="MY19" i="1"/>
  <c r="MU19" i="1"/>
  <c r="MT19" i="1"/>
  <c r="MP19" i="1"/>
  <c r="MO19" i="1"/>
  <c r="MN19" i="1"/>
  <c r="MS19" i="1" s="1"/>
  <c r="ML19" i="1"/>
  <c r="MK19" i="1" s="1"/>
  <c r="MJ19" i="1"/>
  <c r="MI19" i="1"/>
  <c r="MH19" i="1"/>
  <c r="MM19" i="1" s="1"/>
  <c r="MF19" i="1"/>
  <c r="ME19" i="1" s="1"/>
  <c r="MB19" i="1"/>
  <c r="LV19" i="1"/>
  <c r="LS19" i="1"/>
  <c r="LR19" i="1" s="1"/>
  <c r="LQ19" i="1"/>
  <c r="LP19" i="1"/>
  <c r="LU19" i="1" s="1"/>
  <c r="LN19" i="1"/>
  <c r="LM19" i="1" s="1"/>
  <c r="LL19" i="1"/>
  <c r="LK19" i="1"/>
  <c r="LJ19" i="1"/>
  <c r="LO19" i="1" s="1"/>
  <c r="LI19" i="1"/>
  <c r="LD19" i="1"/>
  <c r="LH19" i="1" s="1"/>
  <c r="KY19" i="1"/>
  <c r="KX19" i="1"/>
  <c r="KW19" i="1"/>
  <c r="KU19" i="1"/>
  <c r="KT19" i="1" s="1"/>
  <c r="KS19" i="1"/>
  <c r="KR19" i="1"/>
  <c r="KQ19" i="1"/>
  <c r="KV19" i="1" s="1"/>
  <c r="KN19" i="1"/>
  <c r="KK19" i="1"/>
  <c r="KJ19" i="1"/>
  <c r="KF19" i="1"/>
  <c r="KC19" i="1"/>
  <c r="KB19" i="1"/>
  <c r="JY19" i="1"/>
  <c r="IU19" i="1"/>
  <c r="IT19" i="1" s="1"/>
  <c r="IP19" i="1"/>
  <c r="IV19" i="1" s="1"/>
  <c r="IO19" i="1"/>
  <c r="IM19" i="1"/>
  <c r="IL19" i="1"/>
  <c r="IK19" i="1"/>
  <c r="II19" i="1"/>
  <c r="IH19" i="1"/>
  <c r="IG19" i="1"/>
  <c r="IE19" i="1"/>
  <c r="ID19" i="1"/>
  <c r="IC19" i="1"/>
  <c r="IB19" i="1"/>
  <c r="IN19" i="1" s="1"/>
  <c r="IA19" i="1"/>
  <c r="HV19" i="1"/>
  <c r="HU19" i="1"/>
  <c r="HT19" i="1"/>
  <c r="HR19" i="1"/>
  <c r="HQ19" i="1" s="1"/>
  <c r="HP19" i="1"/>
  <c r="HO19" i="1"/>
  <c r="HN19" i="1"/>
  <c r="HS19" i="1" s="1"/>
  <c r="HL19" i="1"/>
  <c r="HK19" i="1" s="1"/>
  <c r="HG19" i="1"/>
  <c r="HM19" i="1" s="1"/>
  <c r="HF19" i="1"/>
  <c r="HC19" i="1"/>
  <c r="HB19" i="1"/>
  <c r="HA19" i="1"/>
  <c r="GZ19" i="1"/>
  <c r="HE19" i="1" s="1"/>
  <c r="HD19" i="1" s="1"/>
  <c r="GY19" i="1"/>
  <c r="GX19" i="1"/>
  <c r="GW19" i="1" s="1"/>
  <c r="GT19" i="1"/>
  <c r="GS19" i="1"/>
  <c r="GR19" i="1"/>
  <c r="GP19" i="1"/>
  <c r="GO19" i="1" s="1"/>
  <c r="GN19" i="1"/>
  <c r="GM19" i="1"/>
  <c r="GL19" i="1"/>
  <c r="GQ19" i="1" s="1"/>
  <c r="GE19" i="1"/>
  <c r="GK19" i="1" s="1"/>
  <c r="GD19" i="1"/>
  <c r="GA19" i="1"/>
  <c r="FZ19" i="1"/>
  <c r="FY19" i="1"/>
  <c r="FX19" i="1"/>
  <c r="GC19" i="1" s="1"/>
  <c r="GB19" i="1" s="1"/>
  <c r="FW19" i="1"/>
  <c r="FR19" i="1"/>
  <c r="FQ19" i="1"/>
  <c r="FP19" i="1"/>
  <c r="FN19" i="1"/>
  <c r="FM19" i="1" s="1"/>
  <c r="FL19" i="1"/>
  <c r="FK19" i="1"/>
  <c r="FJ19" i="1"/>
  <c r="FO19" i="1" s="1"/>
  <c r="FH19" i="1"/>
  <c r="FG19" i="1" s="1"/>
  <c r="FC19" i="1"/>
  <c r="FI19" i="1" s="1"/>
  <c r="FB19" i="1"/>
  <c r="EY19" i="1"/>
  <c r="EX19" i="1"/>
  <c r="EW19" i="1"/>
  <c r="EV19" i="1"/>
  <c r="FA19" i="1" s="1"/>
  <c r="EZ19" i="1" s="1"/>
  <c r="EU19" i="1"/>
  <c r="ET19" i="1"/>
  <c r="ES19" i="1" s="1"/>
  <c r="EP19" i="1"/>
  <c r="EO19" i="1"/>
  <c r="EN19" i="1"/>
  <c r="EL19" i="1"/>
  <c r="EK19" i="1" s="1"/>
  <c r="EJ19" i="1"/>
  <c r="EI19" i="1"/>
  <c r="EH19" i="1"/>
  <c r="EM19" i="1" s="1"/>
  <c r="EE19" i="1"/>
  <c r="EA19" i="1"/>
  <c r="DX19" i="1"/>
  <c r="DR19" i="1"/>
  <c r="DM19" i="1"/>
  <c r="DL19" i="1"/>
  <c r="DK19" i="1"/>
  <c r="DQ19" i="1" s="1"/>
  <c r="DO19" i="1" s="1"/>
  <c r="DH19" i="1"/>
  <c r="DG19" i="1" s="1"/>
  <c r="DF19" i="1"/>
  <c r="DE19" i="1"/>
  <c r="DD19" i="1"/>
  <c r="DJ19" i="1" s="1"/>
  <c r="DC19" i="1"/>
  <c r="DB19" i="1"/>
  <c r="DA19" i="1" s="1"/>
  <c r="CX19" i="1"/>
  <c r="CW19" i="1"/>
  <c r="CV19" i="1"/>
  <c r="CS19" i="1"/>
  <c r="CR19" i="1"/>
  <c r="CQ19" i="1"/>
  <c r="CP19" i="1"/>
  <c r="CU19" i="1" s="1"/>
  <c r="CT19" i="1" s="1"/>
  <c r="CI19" i="1"/>
  <c r="CH19" i="1"/>
  <c r="CG19" i="1" s="1"/>
  <c r="CE19" i="1"/>
  <c r="CD19" i="1"/>
  <c r="CC19" i="1"/>
  <c r="CB19" i="1"/>
  <c r="CF19" i="1" s="1"/>
  <c r="CA19" i="1"/>
  <c r="BV19" i="1"/>
  <c r="BU19" i="1"/>
  <c r="BT19" i="1"/>
  <c r="BQ19" i="1"/>
  <c r="BP19" i="1"/>
  <c r="BO19" i="1"/>
  <c r="BN19" i="1"/>
  <c r="BS19" i="1" s="1"/>
  <c r="BR19" i="1" s="1"/>
  <c r="BL19" i="1"/>
  <c r="BK19" i="1" s="1"/>
  <c r="BG19" i="1"/>
  <c r="BM19" i="1" s="1"/>
  <c r="BF19" i="1"/>
  <c r="BD19" i="1"/>
  <c r="BC19" i="1" s="1"/>
  <c r="BB19" i="1"/>
  <c r="BA19" i="1"/>
  <c r="AZ19" i="1"/>
  <c r="BE19" i="1" s="1"/>
  <c r="AY19" i="1"/>
  <c r="AX19" i="1"/>
  <c r="AW19" i="1" s="1"/>
  <c r="AT19" i="1"/>
  <c r="AS19" i="1"/>
  <c r="AR19" i="1"/>
  <c r="AP19" i="1"/>
  <c r="AO19" i="1"/>
  <c r="AN19" i="1" s="1"/>
  <c r="AM19" i="1"/>
  <c r="AL19" i="1"/>
  <c r="AQ19" i="1" s="1"/>
  <c r="AE19" i="1"/>
  <c r="AD19" i="1"/>
  <c r="AB19" i="1"/>
  <c r="AA19" i="1" s="1"/>
  <c r="Z19" i="1"/>
  <c r="Y19" i="1"/>
  <c r="X19" i="1"/>
  <c r="AC19" i="1" s="1"/>
  <c r="W19" i="1"/>
  <c r="R19" i="1"/>
  <c r="Q19" i="1"/>
  <c r="P19" i="1"/>
  <c r="M19" i="1"/>
  <c r="L19" i="1"/>
  <c r="K19" i="1"/>
  <c r="J19" i="1"/>
  <c r="O19" i="1" s="1"/>
  <c r="N19" i="1" s="1"/>
  <c r="I19" i="1"/>
  <c r="H19" i="1"/>
  <c r="E19" i="1"/>
  <c r="D19" i="1"/>
  <c r="C19" i="1"/>
  <c r="APV19" i="1" s="1"/>
  <c r="APY18" i="1"/>
  <c r="APW18" i="1"/>
  <c r="APS18" i="1"/>
  <c r="APN18" i="1"/>
  <c r="APJ18" i="1"/>
  <c r="APF18" i="1"/>
  <c r="APE18" i="1" s="1"/>
  <c r="AOZ18" i="1"/>
  <c r="AOV18" i="1"/>
  <c r="AOR18" i="1"/>
  <c r="AOP18" i="1"/>
  <c r="AOM18" i="1"/>
  <c r="AOJ18" i="1"/>
  <c r="AOH18" i="1"/>
  <c r="AOE18" i="1"/>
  <c r="AOB18" i="1"/>
  <c r="ANZ18" i="1"/>
  <c r="ANV18" i="1"/>
  <c r="ANS18" i="1"/>
  <c r="ANQ18" i="1"/>
  <c r="ANM18" i="1"/>
  <c r="ANJ18" i="1"/>
  <c r="ANH18" i="1"/>
  <c r="ANG18" i="1" s="1"/>
  <c r="AND18" i="1"/>
  <c r="ANA18" i="1"/>
  <c r="AMX18" i="1"/>
  <c r="AMU18" i="1"/>
  <c r="AMR18" i="1"/>
  <c r="AMP18" i="1"/>
  <c r="AMM18" i="1"/>
  <c r="AMK18" i="1"/>
  <c r="AMI18" i="1"/>
  <c r="AMF18" i="1"/>
  <c r="AMD18" i="1"/>
  <c r="AMA18" i="1"/>
  <c r="ALX18" i="1"/>
  <c r="ALV18" i="1"/>
  <c r="ALT18" i="1"/>
  <c r="ALS18" i="1"/>
  <c r="ALP18" i="1"/>
  <c r="ALN18" i="1"/>
  <c r="ALK18" i="1"/>
  <c r="ALJ18" i="1" s="1"/>
  <c r="ALG18" i="1"/>
  <c r="ALE18" i="1"/>
  <c r="ALB18" i="1"/>
  <c r="AKY18" i="1"/>
  <c r="AKW18" i="1"/>
  <c r="AKU18" i="1"/>
  <c r="AKT18" i="1"/>
  <c r="AKQ18" i="1"/>
  <c r="AKO18" i="1"/>
  <c r="AKL18" i="1"/>
  <c r="AKK18" i="1"/>
  <c r="AKI18" i="1"/>
  <c r="AKG18" i="1"/>
  <c r="AKD18" i="1"/>
  <c r="AKC18" i="1"/>
  <c r="AJZ18" i="1"/>
  <c r="AJX18" i="1"/>
  <c r="AJU18" i="1"/>
  <c r="AJR18" i="1"/>
  <c r="AJP18" i="1"/>
  <c r="AJM18" i="1"/>
  <c r="AJJ18" i="1"/>
  <c r="AJH18" i="1"/>
  <c r="AJE18" i="1"/>
  <c r="AJC18" i="1"/>
  <c r="AJA18" i="1"/>
  <c r="AIX18" i="1"/>
  <c r="AIV18" i="1"/>
  <c r="AIU18" i="1" s="1"/>
  <c r="AIR18" i="1"/>
  <c r="AIO18" i="1"/>
  <c r="AIL18" i="1"/>
  <c r="AII18" i="1"/>
  <c r="AIF18" i="1"/>
  <c r="AIE18" i="1" s="1"/>
  <c r="AIC18" i="1"/>
  <c r="AHZ18" i="1"/>
  <c r="AHV18" i="1"/>
  <c r="AHT18" i="1"/>
  <c r="AHQ18" i="1"/>
  <c r="AHM18" i="1"/>
  <c r="AHK18" i="1"/>
  <c r="AHG18" i="1"/>
  <c r="AHD18" i="1"/>
  <c r="AHC18" i="1" s="1"/>
  <c r="AHA18" i="1"/>
  <c r="AGX18" i="1"/>
  <c r="AGW18" i="1" s="1"/>
  <c r="AGT18" i="1"/>
  <c r="AGR18" i="1"/>
  <c r="AGQ18" i="1" s="1"/>
  <c r="AGN18" i="1"/>
  <c r="AGJ18" i="1"/>
  <c r="AGH18" i="1"/>
  <c r="AGD18" i="1"/>
  <c r="AGA18" i="1"/>
  <c r="AFX18" i="1"/>
  <c r="AFU18" i="1"/>
  <c r="AFQ18" i="1"/>
  <c r="AFO18" i="1"/>
  <c r="AFK18" i="1"/>
  <c r="AFH18" i="1"/>
  <c r="AFG18" i="1" s="1"/>
  <c r="AFE18" i="1"/>
  <c r="AFB18" i="1"/>
  <c r="AFA18" i="1" s="1"/>
  <c r="AEX18" i="1"/>
  <c r="AEV18" i="1"/>
  <c r="AEU18" i="1" s="1"/>
  <c r="AER18" i="1"/>
  <c r="AEN18" i="1"/>
  <c r="AEL18" i="1"/>
  <c r="AEH18" i="1"/>
  <c r="AEE18" i="1"/>
  <c r="AED18" i="1" s="1"/>
  <c r="AEB18" i="1"/>
  <c r="ADY18" i="1"/>
  <c r="ADV18" i="1"/>
  <c r="ADT18" i="1"/>
  <c r="ADS18" i="1"/>
  <c r="ADR18" i="1"/>
  <c r="ADP18" i="1"/>
  <c r="ADM18" i="1"/>
  <c r="ADJ18" i="1"/>
  <c r="ADH18" i="1"/>
  <c r="ADE18" i="1"/>
  <c r="ADB18" i="1"/>
  <c r="ACZ18" i="1"/>
  <c r="ACW18" i="1"/>
  <c r="ACT18" i="1"/>
  <c r="ACR18" i="1"/>
  <c r="ACQ18" i="1" s="1"/>
  <c r="ACN18" i="1"/>
  <c r="ACJ18" i="1"/>
  <c r="ACH18" i="1"/>
  <c r="ACD18" i="1"/>
  <c r="ACA18" i="1"/>
  <c r="ABY18" i="1"/>
  <c r="ABX18" i="1" s="1"/>
  <c r="ABU18" i="1"/>
  <c r="ABR18" i="1"/>
  <c r="ABP18" i="1"/>
  <c r="ABM18" i="1"/>
  <c r="ABJ18" i="1"/>
  <c r="ABH18" i="1"/>
  <c r="ABE18" i="1"/>
  <c r="ABB18" i="1"/>
  <c r="AAZ18" i="1"/>
  <c r="AAW18" i="1"/>
  <c r="AAV18" i="1" s="1"/>
  <c r="AAS18" i="1"/>
  <c r="AAQ18" i="1"/>
  <c r="AAP18" i="1" s="1"/>
  <c r="AAM18" i="1"/>
  <c r="AAL18" i="1" s="1"/>
  <c r="AAI18" i="1"/>
  <c r="AAG18" i="1"/>
  <c r="AAC18" i="1"/>
  <c r="ZZ18" i="1"/>
  <c r="ZX18" i="1"/>
  <c r="ZU18" i="1"/>
  <c r="ZT18" i="1" s="1"/>
  <c r="ZQ18" i="1"/>
  <c r="ZO18" i="1"/>
  <c r="ZM18" i="1"/>
  <c r="ZL18" i="1"/>
  <c r="ZI18" i="1"/>
  <c r="ZH18" i="1"/>
  <c r="ZG18" i="1"/>
  <c r="ZD18" i="1"/>
  <c r="ZC18" i="1" s="1"/>
  <c r="YZ18" i="1"/>
  <c r="YX18" i="1"/>
  <c r="YT18" i="1"/>
  <c r="YQ18" i="1"/>
  <c r="YN18" i="1"/>
  <c r="YK18" i="1"/>
  <c r="YJ18" i="1" s="1"/>
  <c r="YG18" i="1"/>
  <c r="YE18" i="1"/>
  <c r="YC18" i="1"/>
  <c r="YB18" i="1"/>
  <c r="XY18" i="1"/>
  <c r="XW18" i="1"/>
  <c r="XT18" i="1"/>
  <c r="XQ18" i="1"/>
  <c r="XO18" i="1"/>
  <c r="XL18" i="1"/>
  <c r="XK18" i="1"/>
  <c r="XJ18" i="1"/>
  <c r="XG18" i="1"/>
  <c r="XD18" i="1"/>
  <c r="XA18" i="1"/>
  <c r="WX18" i="1"/>
  <c r="WU18" i="1"/>
  <c r="WT18" i="1" s="1"/>
  <c r="WS18" i="1"/>
  <c r="WR18" i="1"/>
  <c r="WO18" i="1"/>
  <c r="WL18" i="1"/>
  <c r="WK18" i="1" s="1"/>
  <c r="WJ18" i="1"/>
  <c r="WI18" i="1"/>
  <c r="WF18" i="1"/>
  <c r="WC18" i="1"/>
  <c r="WA18" i="1"/>
  <c r="VW18" i="1"/>
  <c r="VS18" i="1"/>
  <c r="VQ18" i="1"/>
  <c r="VP18" i="1" s="1"/>
  <c r="VM18" i="1"/>
  <c r="VJ18" i="1"/>
  <c r="VI18" i="1"/>
  <c r="VR18" i="1" s="1"/>
  <c r="VH18" i="1"/>
  <c r="VF18" i="1"/>
  <c r="VE18" i="1" s="1"/>
  <c r="VD18" i="1"/>
  <c r="VC18" i="1"/>
  <c r="VA18" i="1"/>
  <c r="UZ18" i="1"/>
  <c r="UY18" i="1"/>
  <c r="UX18" i="1"/>
  <c r="VG18" i="1" s="1"/>
  <c r="UL18" i="1"/>
  <c r="UR18" i="1" s="1"/>
  <c r="TZ18" i="1"/>
  <c r="UJ18" i="1" s="1"/>
  <c r="TV18" i="1"/>
  <c r="TU18" i="1"/>
  <c r="TT18" i="1"/>
  <c r="TR18" i="1"/>
  <c r="TP18" i="1"/>
  <c r="TO18" i="1"/>
  <c r="TM18" i="1"/>
  <c r="TL18" i="1"/>
  <c r="TK18" i="1"/>
  <c r="TJ18" i="1"/>
  <c r="TH18" i="1"/>
  <c r="TF18" i="1"/>
  <c r="TD18" i="1"/>
  <c r="TC18" i="1"/>
  <c r="TB18" i="1"/>
  <c r="TE18" i="1" s="1"/>
  <c r="SZ18" i="1"/>
  <c r="SY18" i="1" s="1"/>
  <c r="SX18" i="1"/>
  <c r="SW18" i="1"/>
  <c r="SU18" i="1"/>
  <c r="SN18" i="1"/>
  <c r="SK18" i="1"/>
  <c r="SJ18" i="1"/>
  <c r="SI18" i="1"/>
  <c r="SH18" i="1"/>
  <c r="SM18" i="1" s="1"/>
  <c r="SL18" i="1" s="1"/>
  <c r="SG18" i="1"/>
  <c r="SF18" i="1" s="1"/>
  <c r="SE18" i="1"/>
  <c r="SB18" i="1"/>
  <c r="SA18" i="1"/>
  <c r="RZ18" i="1"/>
  <c r="RX18" i="1"/>
  <c r="RV18" i="1"/>
  <c r="RU18" i="1"/>
  <c r="RT18" i="1"/>
  <c r="RQ18" i="1"/>
  <c r="RP18" i="1"/>
  <c r="RR18" i="1" s="1"/>
  <c r="RN18" i="1"/>
  <c r="RM18" i="1"/>
  <c r="RL18" i="1" s="1"/>
  <c r="RK18" i="1"/>
  <c r="RJ18" i="1"/>
  <c r="RO18" i="1" s="1"/>
  <c r="RI18" i="1"/>
  <c r="QX18" i="1"/>
  <c r="QT18" i="1"/>
  <c r="QW18" i="1" s="1"/>
  <c r="QV18" i="1" s="1"/>
  <c r="NR18" i="1"/>
  <c r="NS18" i="1" s="1"/>
  <c r="NL18" i="1"/>
  <c r="NN18" i="1" s="1"/>
  <c r="NF18" i="1"/>
  <c r="NJ18" i="1" s="1"/>
  <c r="NC18" i="1"/>
  <c r="NB18" i="1"/>
  <c r="NA18" i="1"/>
  <c r="MZ18" i="1"/>
  <c r="NE18" i="1" s="1"/>
  <c r="ND18" i="1" s="1"/>
  <c r="MW18" i="1"/>
  <c r="MV18" i="1" s="1"/>
  <c r="MT18" i="1"/>
  <c r="MY18" i="1" s="1"/>
  <c r="MQ18" i="1"/>
  <c r="MO18" i="1"/>
  <c r="MN18" i="1"/>
  <c r="MS18" i="1" s="1"/>
  <c r="MR18" i="1" s="1"/>
  <c r="MH18" i="1"/>
  <c r="MK18" i="1" s="1"/>
  <c r="MJ18" i="1" s="1"/>
  <c r="ME18" i="1"/>
  <c r="MD18" i="1"/>
  <c r="MC18" i="1"/>
  <c r="MB18" i="1"/>
  <c r="MG18" i="1" s="1"/>
  <c r="MF18" i="1" s="1"/>
  <c r="LY18" i="1"/>
  <c r="LX18" i="1" s="1"/>
  <c r="LV18" i="1"/>
  <c r="MA18" i="1" s="1"/>
  <c r="LS18" i="1"/>
  <c r="LQ18" i="1"/>
  <c r="LP18" i="1"/>
  <c r="LU18" i="1" s="1"/>
  <c r="LT18" i="1" s="1"/>
  <c r="LJ18" i="1"/>
  <c r="LM18" i="1" s="1"/>
  <c r="LL18" i="1" s="1"/>
  <c r="LG18" i="1"/>
  <c r="LF18" i="1"/>
  <c r="LE18" i="1"/>
  <c r="LD18" i="1"/>
  <c r="LI18" i="1" s="1"/>
  <c r="LH18" i="1" s="1"/>
  <c r="LA18" i="1"/>
  <c r="KZ18" i="1" s="1"/>
  <c r="KX18" i="1"/>
  <c r="LC18" i="1" s="1"/>
  <c r="KQ18" i="1"/>
  <c r="KP18" i="1" s="1"/>
  <c r="KN18" i="1"/>
  <c r="KM18" i="1"/>
  <c r="KL18" i="1"/>
  <c r="KJ18" i="1"/>
  <c r="KI18" i="1"/>
  <c r="KH18" i="1"/>
  <c r="KF18" i="1"/>
  <c r="KE18" i="1"/>
  <c r="KD18" i="1"/>
  <c r="KB18" i="1"/>
  <c r="KA18" i="1"/>
  <c r="JZ18" i="1"/>
  <c r="JY18" i="1"/>
  <c r="KO18" i="1" s="1"/>
  <c r="IS18" i="1"/>
  <c r="IR18" i="1" s="1"/>
  <c r="IP18" i="1"/>
  <c r="IU18" i="1" s="1"/>
  <c r="II18" i="1"/>
  <c r="IB18" i="1"/>
  <c r="IL18" i="1" s="1"/>
  <c r="HW18" i="1"/>
  <c r="HU18" i="1"/>
  <c r="HZ18" i="1" s="1"/>
  <c r="HN18" i="1"/>
  <c r="HP18" i="1" s="1"/>
  <c r="HJ18" i="1"/>
  <c r="HI18" i="1" s="1"/>
  <c r="HG18" i="1"/>
  <c r="HL18" i="1" s="1"/>
  <c r="GZ18" i="1"/>
  <c r="HB18" i="1" s="1"/>
  <c r="GU18" i="1"/>
  <c r="GS18" i="1"/>
  <c r="GX18" i="1" s="1"/>
  <c r="GL18" i="1"/>
  <c r="GO18" i="1" s="1"/>
  <c r="GH18" i="1"/>
  <c r="GG18" i="1" s="1"/>
  <c r="GE18" i="1"/>
  <c r="GJ18" i="1" s="1"/>
  <c r="FX18" i="1"/>
  <c r="FW18" i="1" s="1"/>
  <c r="FS18" i="1"/>
  <c r="FQ18" i="1"/>
  <c r="FU18" i="1" s="1"/>
  <c r="FJ18" i="1"/>
  <c r="FL18" i="1" s="1"/>
  <c r="FF18" i="1"/>
  <c r="FE18" i="1" s="1"/>
  <c r="FC18" i="1"/>
  <c r="FH18" i="1" s="1"/>
  <c r="FA18" i="1"/>
  <c r="EZ18" i="1" s="1"/>
  <c r="EV18" i="1"/>
  <c r="EX18" i="1" s="1"/>
  <c r="EQ18" i="1"/>
  <c r="EO18" i="1"/>
  <c r="ET18" i="1" s="1"/>
  <c r="EH18" i="1"/>
  <c r="EK18" i="1" s="1"/>
  <c r="EE18" i="1"/>
  <c r="ED18" i="1"/>
  <c r="EC18" i="1"/>
  <c r="EA18" i="1"/>
  <c r="DZ18" i="1"/>
  <c r="DY18" i="1"/>
  <c r="DX18" i="1"/>
  <c r="EG18" i="1" s="1"/>
  <c r="EF18" i="1" s="1"/>
  <c r="DU18" i="1"/>
  <c r="DT18" i="1" s="1"/>
  <c r="DR18" i="1"/>
  <c r="DW18" i="1" s="1"/>
  <c r="DN18" i="1"/>
  <c r="DL18" i="1"/>
  <c r="DK18" i="1"/>
  <c r="DQ18" i="1" s="1"/>
  <c r="DO18" i="1" s="1"/>
  <c r="DD18" i="1"/>
  <c r="DG18" i="1" s="1"/>
  <c r="DF18" i="1" s="1"/>
  <c r="CZ18" i="1"/>
  <c r="CY18" i="1" s="1"/>
  <c r="CW18" i="1"/>
  <c r="DB18" i="1" s="1"/>
  <c r="CU18" i="1"/>
  <c r="CT18" i="1" s="1"/>
  <c r="CP18" i="1"/>
  <c r="CR18" i="1" s="1"/>
  <c r="CK18" i="1"/>
  <c r="CI18" i="1"/>
  <c r="CN18" i="1" s="1"/>
  <c r="CG18" i="1"/>
  <c r="CB18" i="1"/>
  <c r="CE18" i="1" s="1"/>
  <c r="BW18" i="1"/>
  <c r="BU18" i="1"/>
  <c r="BZ18" i="1" s="1"/>
  <c r="BN18" i="1"/>
  <c r="BP18" i="1" s="1"/>
  <c r="BI18" i="1"/>
  <c r="BG18" i="1"/>
  <c r="BL18" i="1" s="1"/>
  <c r="AZ18" i="1"/>
  <c r="BC18" i="1" s="1"/>
  <c r="AV18" i="1"/>
  <c r="AU18" i="1" s="1"/>
  <c r="AS18" i="1"/>
  <c r="AX18" i="1" s="1"/>
  <c r="AL18" i="1"/>
  <c r="AN18" i="1" s="1"/>
  <c r="AG18" i="1"/>
  <c r="AE18" i="1"/>
  <c r="AJ18" i="1" s="1"/>
  <c r="X18" i="1"/>
  <c r="AA18" i="1" s="1"/>
  <c r="T18" i="1"/>
  <c r="S18" i="1" s="1"/>
  <c r="Q18" i="1"/>
  <c r="V18" i="1" s="1"/>
  <c r="J18" i="1"/>
  <c r="L18" i="1" s="1"/>
  <c r="H18" i="1"/>
  <c r="F18" i="1"/>
  <c r="D18" i="1"/>
  <c r="C18" i="1"/>
  <c r="APX18" i="1" s="1"/>
  <c r="APY17" i="1"/>
  <c r="APU17" i="1"/>
  <c r="APQ17" i="1"/>
  <c r="APO17" i="1"/>
  <c r="APN17" i="1"/>
  <c r="APM17" i="1"/>
  <c r="API17" i="1"/>
  <c r="APE17" i="1"/>
  <c r="APA17" i="1"/>
  <c r="AOW17" i="1"/>
  <c r="AOT17" i="1"/>
  <c r="AOS17" i="1"/>
  <c r="AOO17" i="1"/>
  <c r="AOK17" i="1"/>
  <c r="AOG17" i="1"/>
  <c r="AOE17" i="1"/>
  <c r="AOC17" i="1"/>
  <c r="ANY17" i="1"/>
  <c r="ANW17" i="1"/>
  <c r="ANU17" i="1"/>
  <c r="ANQ17" i="1"/>
  <c r="ANO17" i="1"/>
  <c r="ANM17" i="1"/>
  <c r="ANI17" i="1"/>
  <c r="ANG17" i="1"/>
  <c r="ANE17" i="1"/>
  <c r="ANA17" i="1"/>
  <c r="AMY17" i="1"/>
  <c r="AMW17" i="1"/>
  <c r="AMS17" i="1"/>
  <c r="AMO17" i="1"/>
  <c r="AMK17" i="1"/>
  <c r="AMG17" i="1"/>
  <c r="AMC17" i="1"/>
  <c r="ALY17" i="1"/>
  <c r="ALU17" i="1"/>
  <c r="ALT17" i="1"/>
  <c r="ALS17" i="1"/>
  <c r="ALQ17" i="1"/>
  <c r="ALM17" i="1"/>
  <c r="ALJ17" i="1"/>
  <c r="ALI17" i="1"/>
  <c r="ALE17" i="1"/>
  <c r="ALA17" i="1"/>
  <c r="AKW17" i="1"/>
  <c r="AKU17" i="1"/>
  <c r="AKT17" i="1"/>
  <c r="AKS17" i="1"/>
  <c r="AKO17" i="1"/>
  <c r="AKL17" i="1"/>
  <c r="AKK17" i="1"/>
  <c r="AKG17" i="1"/>
  <c r="AKE17" i="1"/>
  <c r="AKD17" i="1"/>
  <c r="AKC17" i="1"/>
  <c r="AJY17" i="1"/>
  <c r="AJU17" i="1"/>
  <c r="AJR17" i="1"/>
  <c r="AJQ17" i="1"/>
  <c r="AJM17" i="1"/>
  <c r="AJI17" i="1"/>
  <c r="AJE17" i="1"/>
  <c r="AJC17" i="1"/>
  <c r="AJA17" i="1"/>
  <c r="AIW17" i="1"/>
  <c r="AIU17" i="1"/>
  <c r="AIS17" i="1"/>
  <c r="AIO17" i="1"/>
  <c r="AIM17" i="1"/>
  <c r="AIK17" i="1"/>
  <c r="AIG17" i="1"/>
  <c r="AIE17" i="1"/>
  <c r="AIC17" i="1"/>
  <c r="AHY17" i="1"/>
  <c r="AHW17" i="1"/>
  <c r="AHU17" i="1"/>
  <c r="AHQ17" i="1"/>
  <c r="AHO17" i="1"/>
  <c r="AHM17" i="1"/>
  <c r="AHI17" i="1"/>
  <c r="AHE17" i="1"/>
  <c r="AHC17" i="1"/>
  <c r="AHA17" i="1"/>
  <c r="AGW17" i="1"/>
  <c r="AGS17" i="1"/>
  <c r="AGQ17" i="1"/>
  <c r="AGO17" i="1"/>
  <c r="AGK17" i="1"/>
  <c r="AGG17" i="1"/>
  <c r="AGE17" i="1"/>
  <c r="AGC17" i="1"/>
  <c r="AFY17" i="1"/>
  <c r="AFU17" i="1"/>
  <c r="AFS17" i="1"/>
  <c r="AFQ17" i="1"/>
  <c r="AFM17" i="1"/>
  <c r="AFI17" i="1"/>
  <c r="AFG17" i="1"/>
  <c r="AFE17" i="1"/>
  <c r="AFA17" i="1"/>
  <c r="AEW17" i="1"/>
  <c r="AEU17" i="1"/>
  <c r="AES17" i="1"/>
  <c r="AEO17" i="1"/>
  <c r="AEK17" i="1"/>
  <c r="AEI17" i="1"/>
  <c r="AEG17" i="1"/>
  <c r="AED17" i="1"/>
  <c r="AEC17" i="1"/>
  <c r="ADY17" i="1"/>
  <c r="ADU17" i="1"/>
  <c r="ADS17" i="1"/>
  <c r="ADQ17" i="1"/>
  <c r="ADM17" i="1"/>
  <c r="ADJ17" i="1"/>
  <c r="ADI17" i="1"/>
  <c r="ADE17" i="1"/>
  <c r="ADA17" i="1"/>
  <c r="ACW17" i="1"/>
  <c r="ACS17" i="1"/>
  <c r="ACQ17" i="1"/>
  <c r="ACO17" i="1"/>
  <c r="ACL17" i="1"/>
  <c r="ACK17" i="1"/>
  <c r="ACG17" i="1"/>
  <c r="ACF17" i="1"/>
  <c r="ACC17" i="1"/>
  <c r="ABY17" i="1"/>
  <c r="ABX17" i="1"/>
  <c r="ABU17" i="1"/>
  <c r="ABQ17" i="1"/>
  <c r="ABM17" i="1"/>
  <c r="ABI17" i="1"/>
  <c r="ABH17" i="1"/>
  <c r="ABE17" i="1"/>
  <c r="ABB17" i="1"/>
  <c r="ABA17" i="1"/>
  <c r="AAW17" i="1"/>
  <c r="AAV17" i="1"/>
  <c r="AAS17" i="1"/>
  <c r="AAP17" i="1"/>
  <c r="AAO17" i="1"/>
  <c r="AAL17" i="1"/>
  <c r="AAK17" i="1"/>
  <c r="AAG17" i="1"/>
  <c r="AAD17" i="1"/>
  <c r="AAC17" i="1"/>
  <c r="ZY17" i="1"/>
  <c r="ZU17" i="1"/>
  <c r="ZT17" i="1"/>
  <c r="ZQ17" i="1"/>
  <c r="ZM17" i="1"/>
  <c r="ZI17" i="1"/>
  <c r="ZH17" i="1"/>
  <c r="ZE17" i="1"/>
  <c r="ZC17" i="1"/>
  <c r="ZA17" i="1"/>
  <c r="YW17" i="1"/>
  <c r="YV17" i="1"/>
  <c r="YS17" i="1"/>
  <c r="YO17" i="1"/>
  <c r="YK17" i="1"/>
  <c r="YJ17" i="1"/>
  <c r="YG17" i="1"/>
  <c r="YC17" i="1"/>
  <c r="XY17" i="1"/>
  <c r="XU17" i="1"/>
  <c r="XR17" i="1"/>
  <c r="XQ17" i="1"/>
  <c r="XM17" i="1"/>
  <c r="XK17" i="1"/>
  <c r="XI17" i="1"/>
  <c r="XE17" i="1"/>
  <c r="XB17" i="1"/>
  <c r="XA17" i="1"/>
  <c r="WW17" i="1"/>
  <c r="WT17" i="1"/>
  <c r="WS17" i="1"/>
  <c r="WO17" i="1"/>
  <c r="WK17" i="1"/>
  <c r="WJ17" i="1"/>
  <c r="WG17" i="1"/>
  <c r="WC17" i="1"/>
  <c r="VY17" i="1"/>
  <c r="VX17" i="1"/>
  <c r="VU17" i="1"/>
  <c r="VT17" i="1"/>
  <c r="VS17" i="1"/>
  <c r="VP17" i="1"/>
  <c r="VN17" i="1"/>
  <c r="VL17" i="1"/>
  <c r="VJ17" i="1"/>
  <c r="VI17" i="1"/>
  <c r="VR17" i="1" s="1"/>
  <c r="VQ17" i="1" s="1"/>
  <c r="VH17" i="1"/>
  <c r="VE17" i="1"/>
  <c r="VD17" i="1"/>
  <c r="VC17" i="1"/>
  <c r="VA17" i="1"/>
  <c r="UZ17" i="1"/>
  <c r="UY17" i="1"/>
  <c r="UX17" i="1"/>
  <c r="VG17" i="1" s="1"/>
  <c r="VF17" i="1" s="1"/>
  <c r="UL17" i="1"/>
  <c r="UW17" i="1" s="1"/>
  <c r="UJ17" i="1"/>
  <c r="UG17" i="1"/>
  <c r="UE17" i="1"/>
  <c r="UC17" i="1"/>
  <c r="UA17" i="1"/>
  <c r="TZ17" i="1"/>
  <c r="UI17" i="1" s="1"/>
  <c r="UH17" i="1" s="1"/>
  <c r="TY17" i="1"/>
  <c r="TT17" i="1"/>
  <c r="TR17" i="1"/>
  <c r="TW17" i="1" s="1"/>
  <c r="TV17" i="1" s="1"/>
  <c r="TQ17" i="1"/>
  <c r="TP17" i="1"/>
  <c r="TM17" i="1"/>
  <c r="TL17" i="1"/>
  <c r="TK17" i="1"/>
  <c r="TJ17" i="1"/>
  <c r="TO17" i="1" s="1"/>
  <c r="TN17" i="1" s="1"/>
  <c r="TB17" i="1"/>
  <c r="TI17" i="1" s="1"/>
  <c r="SW17" i="1"/>
  <c r="SU17" i="1"/>
  <c r="SZ17" i="1" s="1"/>
  <c r="SY17" i="1" s="1"/>
  <c r="SS17" i="1"/>
  <c r="SR17" i="1" s="1"/>
  <c r="SP17" i="1"/>
  <c r="SO17" i="1"/>
  <c r="ST17" i="1" s="1"/>
  <c r="SN17" i="1"/>
  <c r="SK17" i="1"/>
  <c r="SJ17" i="1"/>
  <c r="SI17" i="1"/>
  <c r="SH17" i="1"/>
  <c r="SM17" i="1" s="1"/>
  <c r="SL17" i="1" s="1"/>
  <c r="SD17" i="1"/>
  <c r="RZ17" i="1"/>
  <c r="RX17" i="1"/>
  <c r="SG17" i="1" s="1"/>
  <c r="SF17" i="1" s="1"/>
  <c r="RW17" i="1"/>
  <c r="RV17" i="1" s="1"/>
  <c r="RU17" i="1"/>
  <c r="RT17" i="1"/>
  <c r="RP17" i="1"/>
  <c r="RS17" i="1" s="1"/>
  <c r="RR17" i="1" s="1"/>
  <c r="RM17" i="1"/>
  <c r="RL17" i="1"/>
  <c r="RK17" i="1"/>
  <c r="RJ17" i="1"/>
  <c r="RO17" i="1" s="1"/>
  <c r="RN17" i="1" s="1"/>
  <c r="RI17" i="1"/>
  <c r="QX17" i="1"/>
  <c r="RD17" i="1" s="1"/>
  <c r="QV17" i="1"/>
  <c r="QU17" i="1" s="1"/>
  <c r="QT17" i="1"/>
  <c r="QW17" i="1" s="1"/>
  <c r="QS17" i="1"/>
  <c r="QQ17" i="1"/>
  <c r="QP17" i="1"/>
  <c r="QO17" i="1"/>
  <c r="QN17" i="1"/>
  <c r="QR17" i="1" s="1"/>
  <c r="QM17" i="1"/>
  <c r="QK17" i="1"/>
  <c r="QI17" i="1"/>
  <c r="QH17" i="1"/>
  <c r="QL17" i="1" s="1"/>
  <c r="QG17" i="1"/>
  <c r="QE17" i="1"/>
  <c r="QD17" i="1"/>
  <c r="QC17" i="1"/>
  <c r="QB17" i="1"/>
  <c r="QF17" i="1" s="1"/>
  <c r="QA17" i="1"/>
  <c r="PY17" i="1"/>
  <c r="PW17" i="1"/>
  <c r="PV17" i="1"/>
  <c r="PZ17" i="1" s="1"/>
  <c r="PU17" i="1"/>
  <c r="PS17" i="1"/>
  <c r="PR17" i="1"/>
  <c r="PQ17" i="1"/>
  <c r="PP17" i="1"/>
  <c r="PT17" i="1" s="1"/>
  <c r="PO17" i="1"/>
  <c r="PM17" i="1"/>
  <c r="PK17" i="1"/>
  <c r="PJ17" i="1"/>
  <c r="PN17" i="1" s="1"/>
  <c r="PI17" i="1"/>
  <c r="PG17" i="1"/>
  <c r="PF17" i="1"/>
  <c r="PE17" i="1"/>
  <c r="PD17" i="1"/>
  <c r="PH17" i="1" s="1"/>
  <c r="PC17" i="1"/>
  <c r="PA17" i="1"/>
  <c r="OY17" i="1"/>
  <c r="OX17" i="1"/>
  <c r="PB17" i="1" s="1"/>
  <c r="OW17" i="1"/>
  <c r="OU17" i="1"/>
  <c r="OT17" i="1"/>
  <c r="OS17" i="1"/>
  <c r="OR17" i="1"/>
  <c r="OV17" i="1" s="1"/>
  <c r="OO17" i="1"/>
  <c r="ON17" i="1" s="1"/>
  <c r="OL17" i="1"/>
  <c r="OQ17" i="1" s="1"/>
  <c r="OK17" i="1"/>
  <c r="OJ17" i="1"/>
  <c r="OH17" i="1"/>
  <c r="OG17" i="1"/>
  <c r="OF17" i="1"/>
  <c r="OE17" i="1"/>
  <c r="OI17" i="1" s="1"/>
  <c r="NX17" i="1"/>
  <c r="OD17" i="1" s="1"/>
  <c r="NU17" i="1"/>
  <c r="NT17" i="1"/>
  <c r="NS17" i="1"/>
  <c r="NR17" i="1"/>
  <c r="NW17" i="1" s="1"/>
  <c r="NV17" i="1" s="1"/>
  <c r="NN17" i="1"/>
  <c r="NL17" i="1"/>
  <c r="NQ17" i="1" s="1"/>
  <c r="NP17" i="1" s="1"/>
  <c r="NI17" i="1"/>
  <c r="NG17" i="1"/>
  <c r="NF17" i="1"/>
  <c r="NK17" i="1" s="1"/>
  <c r="NJ17" i="1" s="1"/>
  <c r="MZ17" i="1"/>
  <c r="NB17" i="1" s="1"/>
  <c r="MW17" i="1"/>
  <c r="MV17" i="1"/>
  <c r="MU17" i="1"/>
  <c r="MT17" i="1"/>
  <c r="MY17" i="1" s="1"/>
  <c r="MX17" i="1" s="1"/>
  <c r="MP17" i="1"/>
  <c r="MN17" i="1"/>
  <c r="MS17" i="1" s="1"/>
  <c r="MR17" i="1" s="1"/>
  <c r="MK17" i="1"/>
  <c r="MI17" i="1"/>
  <c r="MH17" i="1"/>
  <c r="MM17" i="1" s="1"/>
  <c r="ML17" i="1" s="1"/>
  <c r="MB17" i="1"/>
  <c r="MD17" i="1" s="1"/>
  <c r="LY17" i="1"/>
  <c r="LX17" i="1"/>
  <c r="LW17" i="1"/>
  <c r="LV17" i="1"/>
  <c r="MA17" i="1" s="1"/>
  <c r="LZ17" i="1" s="1"/>
  <c r="LR17" i="1"/>
  <c r="LP17" i="1"/>
  <c r="LU17" i="1" s="1"/>
  <c r="LT17" i="1" s="1"/>
  <c r="LM17" i="1"/>
  <c r="LK17" i="1"/>
  <c r="LJ17" i="1"/>
  <c r="LO17" i="1" s="1"/>
  <c r="LN17" i="1" s="1"/>
  <c r="LD17" i="1"/>
  <c r="LF17" i="1" s="1"/>
  <c r="LA17" i="1"/>
  <c r="KZ17" i="1"/>
  <c r="KY17" i="1"/>
  <c r="KX17" i="1"/>
  <c r="LC17" i="1" s="1"/>
  <c r="LB17" i="1" s="1"/>
  <c r="KW17" i="1"/>
  <c r="KT17" i="1"/>
  <c r="KR17" i="1"/>
  <c r="KQ17" i="1"/>
  <c r="KV17" i="1" s="1"/>
  <c r="KU17" i="1" s="1"/>
  <c r="JY17" i="1"/>
  <c r="KM17" i="1" s="1"/>
  <c r="JW17" i="1"/>
  <c r="JU17" i="1"/>
  <c r="JS17" i="1"/>
  <c r="JR17" i="1"/>
  <c r="JV17" i="1" s="1"/>
  <c r="JQ17" i="1"/>
  <c r="JM17" i="1"/>
  <c r="JK17" i="1"/>
  <c r="JO17" i="1" s="1"/>
  <c r="JJ17" i="1"/>
  <c r="JI17" i="1"/>
  <c r="JG17" i="1"/>
  <c r="JF17" i="1"/>
  <c r="JE17" i="1"/>
  <c r="JD17" i="1"/>
  <c r="JH17" i="1" s="1"/>
  <c r="JC17" i="1"/>
  <c r="IZ17" i="1"/>
  <c r="IX17" i="1"/>
  <c r="IW17" i="1"/>
  <c r="JB17" i="1" s="1"/>
  <c r="JA17" i="1" s="1"/>
  <c r="IV17" i="1"/>
  <c r="IS17" i="1"/>
  <c r="IR17" i="1"/>
  <c r="IQ17" i="1"/>
  <c r="IP17" i="1"/>
  <c r="IU17" i="1" s="1"/>
  <c r="IT17" i="1" s="1"/>
  <c r="IO17" i="1"/>
  <c r="IM17" i="1"/>
  <c r="IK17" i="1"/>
  <c r="II17" i="1"/>
  <c r="IG17" i="1"/>
  <c r="IE17" i="1"/>
  <c r="IC17" i="1"/>
  <c r="IB17" i="1"/>
  <c r="IN17" i="1" s="1"/>
  <c r="IA17" i="1"/>
  <c r="HX17" i="1"/>
  <c r="HW17" i="1"/>
  <c r="HV17" i="1"/>
  <c r="HU17" i="1"/>
  <c r="HZ17" i="1" s="1"/>
  <c r="HY17" i="1" s="1"/>
  <c r="HT17" i="1"/>
  <c r="HR17" i="1"/>
  <c r="HQ17" i="1" s="1"/>
  <c r="HO17" i="1"/>
  <c r="HN17" i="1"/>
  <c r="HS17" i="1" s="1"/>
  <c r="HM17" i="1"/>
  <c r="HJ17" i="1"/>
  <c r="HI17" i="1"/>
  <c r="HH17" i="1"/>
  <c r="HG17" i="1"/>
  <c r="HL17" i="1" s="1"/>
  <c r="HK17" i="1" s="1"/>
  <c r="HF17" i="1"/>
  <c r="HC17" i="1"/>
  <c r="HA17" i="1"/>
  <c r="GZ17" i="1"/>
  <c r="HE17" i="1" s="1"/>
  <c r="HD17" i="1" s="1"/>
  <c r="GY17" i="1"/>
  <c r="GW17" i="1"/>
  <c r="GV17" i="1"/>
  <c r="GU17" i="1"/>
  <c r="GT17" i="1" s="1"/>
  <c r="GS17" i="1"/>
  <c r="GX17" i="1" s="1"/>
  <c r="GR17" i="1"/>
  <c r="GO17" i="1"/>
  <c r="GM17" i="1"/>
  <c r="GL17" i="1"/>
  <c r="GQ17" i="1" s="1"/>
  <c r="GP17" i="1" s="1"/>
  <c r="GK17" i="1"/>
  <c r="GH17" i="1"/>
  <c r="GG17" i="1"/>
  <c r="GF17" i="1"/>
  <c r="GE17" i="1"/>
  <c r="GJ17" i="1" s="1"/>
  <c r="GI17" i="1" s="1"/>
  <c r="GD17" i="1"/>
  <c r="GA17" i="1"/>
  <c r="FY17" i="1"/>
  <c r="FX17" i="1"/>
  <c r="GC17" i="1" s="1"/>
  <c r="GB17" i="1" s="1"/>
  <c r="FW17" i="1"/>
  <c r="FT17" i="1"/>
  <c r="FS17" i="1"/>
  <c r="FR17" i="1"/>
  <c r="FQ17" i="1"/>
  <c r="FV17" i="1" s="1"/>
  <c r="FU17" i="1" s="1"/>
  <c r="FP17" i="1"/>
  <c r="FN17" i="1"/>
  <c r="FM17" i="1" s="1"/>
  <c r="FK17" i="1"/>
  <c r="FJ17" i="1"/>
  <c r="FO17" i="1" s="1"/>
  <c r="FI17" i="1"/>
  <c r="FF17" i="1"/>
  <c r="FE17" i="1"/>
  <c r="FD17" i="1"/>
  <c r="FC17" i="1"/>
  <c r="FH17" i="1" s="1"/>
  <c r="FG17" i="1" s="1"/>
  <c r="FB17" i="1"/>
  <c r="EY17" i="1"/>
  <c r="EW17" i="1"/>
  <c r="EV17" i="1"/>
  <c r="FA17" i="1" s="1"/>
  <c r="EZ17" i="1" s="1"/>
  <c r="EU17" i="1"/>
  <c r="ES17" i="1"/>
  <c r="ER17" i="1"/>
  <c r="EQ17" i="1"/>
  <c r="EP17" i="1" s="1"/>
  <c r="EO17" i="1"/>
  <c r="ET17" i="1" s="1"/>
  <c r="EN17" i="1"/>
  <c r="EK17" i="1"/>
  <c r="EI17" i="1"/>
  <c r="EH17" i="1"/>
  <c r="EM17" i="1" s="1"/>
  <c r="EL17" i="1" s="1"/>
  <c r="DX17" i="1"/>
  <c r="ED17" i="1" s="1"/>
  <c r="DV17" i="1"/>
  <c r="DU17" i="1" s="1"/>
  <c r="DT17" i="1"/>
  <c r="DS17" i="1"/>
  <c r="DR17" i="1"/>
  <c r="DW17" i="1" s="1"/>
  <c r="DM17" i="1"/>
  <c r="DK17" i="1"/>
  <c r="DQ17" i="1" s="1"/>
  <c r="DO17" i="1" s="1"/>
  <c r="DH17" i="1"/>
  <c r="DG17" i="1" s="1"/>
  <c r="DE17" i="1"/>
  <c r="DD17" i="1"/>
  <c r="DJ17" i="1" s="1"/>
  <c r="DC17" i="1"/>
  <c r="CZ17" i="1"/>
  <c r="CY17" i="1"/>
  <c r="CX17" i="1"/>
  <c r="CW17" i="1"/>
  <c r="DB17" i="1" s="1"/>
  <c r="DA17" i="1" s="1"/>
  <c r="CV17" i="1"/>
  <c r="CS17" i="1"/>
  <c r="CQ17" i="1"/>
  <c r="CP17" i="1"/>
  <c r="CU17" i="1" s="1"/>
  <c r="CT17" i="1" s="1"/>
  <c r="CO17" i="1"/>
  <c r="CM17" i="1"/>
  <c r="CL17" i="1"/>
  <c r="CK17" i="1"/>
  <c r="CJ17" i="1" s="1"/>
  <c r="CI17" i="1"/>
  <c r="CN17" i="1" s="1"/>
  <c r="CH17" i="1"/>
  <c r="CE17" i="1"/>
  <c r="CC17" i="1"/>
  <c r="CB17" i="1"/>
  <c r="CG17" i="1" s="1"/>
  <c r="CF17" i="1" s="1"/>
  <c r="CA17" i="1"/>
  <c r="BY17" i="1"/>
  <c r="BX17" i="1" s="1"/>
  <c r="BW17" i="1"/>
  <c r="BV17" i="1"/>
  <c r="BU17" i="1"/>
  <c r="BZ17" i="1" s="1"/>
  <c r="BT17" i="1"/>
  <c r="BQ17" i="1"/>
  <c r="BO17" i="1"/>
  <c r="BN17" i="1"/>
  <c r="BS17" i="1" s="1"/>
  <c r="BR17" i="1" s="1"/>
  <c r="BM17" i="1"/>
  <c r="BK17" i="1"/>
  <c r="BJ17" i="1"/>
  <c r="BI17" i="1"/>
  <c r="BH17" i="1" s="1"/>
  <c r="BG17" i="1"/>
  <c r="BL17" i="1" s="1"/>
  <c r="BF17" i="1"/>
  <c r="BD17" i="1"/>
  <c r="BC17" i="1" s="1"/>
  <c r="BA17" i="1"/>
  <c r="AZ17" i="1"/>
  <c r="BE17" i="1" s="1"/>
  <c r="AY17" i="1"/>
  <c r="AV17" i="1"/>
  <c r="AU17" i="1"/>
  <c r="AT17" i="1"/>
  <c r="AS17" i="1"/>
  <c r="AX17" i="1" s="1"/>
  <c r="AW17" i="1" s="1"/>
  <c r="AR17" i="1"/>
  <c r="AQ17" i="1" s="1"/>
  <c r="AO17" i="1"/>
  <c r="AM17" i="1"/>
  <c r="AL17" i="1"/>
  <c r="AP17" i="1" s="1"/>
  <c r="AK17" i="1"/>
  <c r="AI17" i="1"/>
  <c r="AH17" i="1"/>
  <c r="AG17" i="1"/>
  <c r="AF17" i="1" s="1"/>
  <c r="AE17" i="1"/>
  <c r="AJ17" i="1" s="1"/>
  <c r="AD17" i="1"/>
  <c r="AB17" i="1"/>
  <c r="AA17" i="1" s="1"/>
  <c r="Y17" i="1"/>
  <c r="X17" i="1"/>
  <c r="AC17" i="1" s="1"/>
  <c r="W17" i="1"/>
  <c r="T17" i="1"/>
  <c r="S17" i="1"/>
  <c r="R17" i="1"/>
  <c r="Q17" i="1"/>
  <c r="V17" i="1" s="1"/>
  <c r="U17" i="1" s="1"/>
  <c r="P17" i="1"/>
  <c r="M17" i="1"/>
  <c r="K17" i="1"/>
  <c r="J17" i="1"/>
  <c r="O17" i="1" s="1"/>
  <c r="N17" i="1" s="1"/>
  <c r="I17" i="1"/>
  <c r="G17" i="1"/>
  <c r="E17" i="1"/>
  <c r="C17" i="1"/>
  <c r="C26" i="1" s="1"/>
  <c r="APO16" i="1"/>
  <c r="APN16" i="1"/>
  <c r="APA16" i="1"/>
  <c r="AOT16" i="1"/>
  <c r="AOE16" i="1"/>
  <c r="ANW16" i="1"/>
  <c r="ANO16" i="1"/>
  <c r="ANG16" i="1"/>
  <c r="AMY16" i="1"/>
  <c r="AMK16" i="1"/>
  <c r="ALT16" i="1"/>
  <c r="ALS16" i="1"/>
  <c r="ALJ16" i="1"/>
  <c r="AKU16" i="1"/>
  <c r="AKT16" i="1"/>
  <c r="AKL16" i="1"/>
  <c r="AKK16" i="1"/>
  <c r="AKD16" i="1"/>
  <c r="AJC16" i="1"/>
  <c r="AIU16" i="1"/>
  <c r="AIM16" i="1"/>
  <c r="AIE16" i="1"/>
  <c r="AHW16" i="1"/>
  <c r="AHO16" i="1"/>
  <c r="AHC16" i="1"/>
  <c r="AGW16" i="1"/>
  <c r="AFS16" i="1"/>
  <c r="AEU16" i="1"/>
  <c r="AEO16" i="1"/>
  <c r="AEI16" i="1"/>
  <c r="ADS16" i="1"/>
  <c r="ADJ16" i="1"/>
  <c r="ACW16" i="1"/>
  <c r="ACQ16" i="1"/>
  <c r="ABM16" i="1"/>
  <c r="ABH16" i="1"/>
  <c r="ABB16" i="1"/>
  <c r="AAV16" i="1"/>
  <c r="AAP16" i="1"/>
  <c r="AAL16" i="1"/>
  <c r="AAD16" i="1"/>
  <c r="ZT16" i="1"/>
  <c r="ZM16" i="1"/>
  <c r="ZH16" i="1"/>
  <c r="ZC16" i="1"/>
  <c r="YV16" i="1"/>
  <c r="YO16" i="1"/>
  <c r="YJ16" i="1"/>
  <c r="YC16" i="1"/>
  <c r="XR16" i="1"/>
  <c r="XQ16" i="1"/>
  <c r="XK16" i="1"/>
  <c r="XB16" i="1"/>
  <c r="WT16" i="1"/>
  <c r="WS16" i="1"/>
  <c r="WK16" i="1"/>
  <c r="WJ16" i="1"/>
  <c r="VT16" i="1"/>
  <c r="VS16" i="1"/>
  <c r="VO16" i="1"/>
  <c r="VK16" i="1"/>
  <c r="VI16" i="1"/>
  <c r="VM16" i="1" s="1"/>
  <c r="VH16" i="1"/>
  <c r="VG16" i="1"/>
  <c r="VE16" i="1"/>
  <c r="VD16" i="1"/>
  <c r="VC16" i="1"/>
  <c r="VA16" i="1"/>
  <c r="UZ16" i="1"/>
  <c r="UY16" i="1"/>
  <c r="UX16" i="1"/>
  <c r="VF16" i="1" s="1"/>
  <c r="UW16" i="1"/>
  <c r="UV16" i="1"/>
  <c r="UU16" i="1"/>
  <c r="US16" i="1"/>
  <c r="UR16" i="1"/>
  <c r="UQ16" i="1"/>
  <c r="UO16" i="1"/>
  <c r="UN16" i="1"/>
  <c r="UM16" i="1"/>
  <c r="UL16" i="1"/>
  <c r="UT16" i="1" s="1"/>
  <c r="UK16" i="1"/>
  <c r="UJ16" i="1"/>
  <c r="UI16" i="1"/>
  <c r="UG16" i="1"/>
  <c r="UF16" i="1"/>
  <c r="UE16" i="1"/>
  <c r="UC16" i="1"/>
  <c r="UB16" i="1"/>
  <c r="UA16" i="1"/>
  <c r="TZ16" i="1"/>
  <c r="UH16" i="1" s="1"/>
  <c r="TY16" i="1"/>
  <c r="TX16" i="1"/>
  <c r="TW16" i="1"/>
  <c r="TU16" i="1"/>
  <c r="TT16" i="1"/>
  <c r="TS16" i="1"/>
  <c r="TR16" i="1"/>
  <c r="TV16" i="1" s="1"/>
  <c r="TQ16" i="1"/>
  <c r="TP16" i="1"/>
  <c r="TO16" i="1"/>
  <c r="TM16" i="1"/>
  <c r="TL16" i="1"/>
  <c r="TK16" i="1"/>
  <c r="TJ16" i="1"/>
  <c r="TN16" i="1" s="1"/>
  <c r="TI16" i="1"/>
  <c r="TH16" i="1"/>
  <c r="TG16" i="1"/>
  <c r="TE16" i="1"/>
  <c r="TD16" i="1"/>
  <c r="TC16" i="1"/>
  <c r="TB16" i="1"/>
  <c r="TF16" i="1" s="1"/>
  <c r="SU16" i="1"/>
  <c r="SZ16" i="1" s="1"/>
  <c r="SQ16" i="1"/>
  <c r="SO16" i="1"/>
  <c r="SS16" i="1" s="1"/>
  <c r="SN16" i="1"/>
  <c r="SM16" i="1"/>
  <c r="SK16" i="1"/>
  <c r="SJ16" i="1"/>
  <c r="SI16" i="1"/>
  <c r="SH16" i="1"/>
  <c r="SL16" i="1" s="1"/>
  <c r="SG16" i="1"/>
  <c r="SE16" i="1"/>
  <c r="SC16" i="1"/>
  <c r="SA16" i="1"/>
  <c r="RY16" i="1"/>
  <c r="RX16" i="1"/>
  <c r="SF16" i="1" s="1"/>
  <c r="RW16" i="1"/>
  <c r="RU16" i="1"/>
  <c r="RT16" i="1"/>
  <c r="RV16" i="1" s="1"/>
  <c r="RS16" i="1"/>
  <c r="RQ16" i="1"/>
  <c r="RP16" i="1"/>
  <c r="RR16" i="1" s="1"/>
  <c r="RO16" i="1"/>
  <c r="RM16" i="1"/>
  <c r="RL16" i="1"/>
  <c r="RK16" i="1"/>
  <c r="RJ16" i="1"/>
  <c r="RN16" i="1" s="1"/>
  <c r="RI16" i="1"/>
  <c r="RH16" i="1"/>
  <c r="RG16" i="1"/>
  <c r="RE16" i="1"/>
  <c r="RD16" i="1"/>
  <c r="RC16" i="1"/>
  <c r="RA16" i="1"/>
  <c r="QZ16" i="1"/>
  <c r="QY16" i="1"/>
  <c r="QX16" i="1"/>
  <c r="RF16" i="1" s="1"/>
  <c r="QW16" i="1"/>
  <c r="QV16" i="1"/>
  <c r="QU16" i="1"/>
  <c r="QT16" i="1"/>
  <c r="QP16" i="1"/>
  <c r="QN16" i="1"/>
  <c r="QR16" i="1" s="1"/>
  <c r="QQ16" i="1" s="1"/>
  <c r="QH16" i="1"/>
  <c r="QJ16" i="1" s="1"/>
  <c r="QF16" i="1"/>
  <c r="QE16" i="1" s="1"/>
  <c r="QD16" i="1"/>
  <c r="QC16" i="1"/>
  <c r="QB16" i="1"/>
  <c r="QG16" i="1" s="1"/>
  <c r="QA16" i="1"/>
  <c r="PY16" i="1"/>
  <c r="PW16" i="1"/>
  <c r="PV16" i="1"/>
  <c r="PZ16" i="1" s="1"/>
  <c r="PP16" i="1"/>
  <c r="PR16" i="1" s="1"/>
  <c r="PL16" i="1"/>
  <c r="PJ16" i="1"/>
  <c r="PM16" i="1" s="1"/>
  <c r="PH16" i="1"/>
  <c r="PG16" i="1" s="1"/>
  <c r="PE16" i="1"/>
  <c r="PD16" i="1"/>
  <c r="PI16" i="1" s="1"/>
  <c r="OD16" i="1"/>
  <c r="OB16" i="1"/>
  <c r="OA16" i="1" s="1"/>
  <c r="NZ16" i="1"/>
  <c r="NY16" i="1"/>
  <c r="NX16" i="1"/>
  <c r="OC16" i="1" s="1"/>
  <c r="NW16" i="1"/>
  <c r="NU16" i="1"/>
  <c r="NS16" i="1"/>
  <c r="NR16" i="1"/>
  <c r="NV16" i="1" s="1"/>
  <c r="NQ16" i="1"/>
  <c r="NO16" i="1"/>
  <c r="NN16" i="1"/>
  <c r="NM16" i="1"/>
  <c r="NL16" i="1"/>
  <c r="NP16" i="1" s="1"/>
  <c r="NK16" i="1"/>
  <c r="NI16" i="1"/>
  <c r="NG16" i="1"/>
  <c r="NF16" i="1"/>
  <c r="NJ16" i="1" s="1"/>
  <c r="NE16" i="1"/>
  <c r="NC16" i="1"/>
  <c r="NB16" i="1"/>
  <c r="NA16" i="1"/>
  <c r="MZ16" i="1"/>
  <c r="ND16" i="1" s="1"/>
  <c r="MY16" i="1"/>
  <c r="MW16" i="1"/>
  <c r="MU16" i="1"/>
  <c r="MT16" i="1"/>
  <c r="MX16" i="1" s="1"/>
  <c r="MS16" i="1"/>
  <c r="MQ16" i="1"/>
  <c r="MP16" i="1"/>
  <c r="MO16" i="1"/>
  <c r="MN16" i="1"/>
  <c r="MR16" i="1" s="1"/>
  <c r="MM16" i="1"/>
  <c r="MK16" i="1"/>
  <c r="MI16" i="1"/>
  <c r="MH16" i="1"/>
  <c r="ML16" i="1" s="1"/>
  <c r="MG16" i="1"/>
  <c r="ME16" i="1"/>
  <c r="MD16" i="1"/>
  <c r="MC16" i="1"/>
  <c r="MB16" i="1"/>
  <c r="MF16" i="1" s="1"/>
  <c r="MA16" i="1"/>
  <c r="LY16" i="1"/>
  <c r="LW16" i="1"/>
  <c r="LV16" i="1"/>
  <c r="LZ16" i="1" s="1"/>
  <c r="LU16" i="1"/>
  <c r="LS16" i="1"/>
  <c r="LR16" i="1"/>
  <c r="LQ16" i="1"/>
  <c r="LP16" i="1"/>
  <c r="LT16" i="1" s="1"/>
  <c r="LO16" i="1"/>
  <c r="LM16" i="1"/>
  <c r="LK16" i="1"/>
  <c r="LJ16" i="1"/>
  <c r="LN16" i="1" s="1"/>
  <c r="LI16" i="1"/>
  <c r="LG16" i="1"/>
  <c r="LF16" i="1"/>
  <c r="LE16" i="1"/>
  <c r="LD16" i="1"/>
  <c r="LH16" i="1" s="1"/>
  <c r="LC16" i="1"/>
  <c r="LA16" i="1"/>
  <c r="KY16" i="1"/>
  <c r="KX16" i="1"/>
  <c r="LB16" i="1" s="1"/>
  <c r="KW16" i="1"/>
  <c r="KS16" i="1"/>
  <c r="KQ16" i="1"/>
  <c r="KU16" i="1" s="1"/>
  <c r="JY16" i="1"/>
  <c r="KM16" i="1" s="1"/>
  <c r="JW16" i="1"/>
  <c r="JU16" i="1"/>
  <c r="JS16" i="1"/>
  <c r="JR16" i="1"/>
  <c r="JV16" i="1" s="1"/>
  <c r="IN16" i="1"/>
  <c r="IL16" i="1"/>
  <c r="IJ16" i="1"/>
  <c r="II16" i="1" s="1"/>
  <c r="IG16" i="1"/>
  <c r="IE16" i="1"/>
  <c r="IC16" i="1"/>
  <c r="IB16" i="1"/>
  <c r="IO16" i="1" s="1"/>
  <c r="IA16" i="1"/>
  <c r="HW16" i="1"/>
  <c r="HU16" i="1"/>
  <c r="HY16" i="1" s="1"/>
  <c r="HT16" i="1"/>
  <c r="HS16" i="1"/>
  <c r="HQ16" i="1"/>
  <c r="HP16" i="1"/>
  <c r="HO16" i="1"/>
  <c r="HN16" i="1"/>
  <c r="HR16" i="1" s="1"/>
  <c r="HG16" i="1"/>
  <c r="HI16" i="1" s="1"/>
  <c r="HE16" i="1"/>
  <c r="HC16" i="1"/>
  <c r="HA16" i="1"/>
  <c r="GZ16" i="1"/>
  <c r="HD16" i="1" s="1"/>
  <c r="GY16" i="1"/>
  <c r="GU16" i="1"/>
  <c r="GS16" i="1"/>
  <c r="GV16" i="1" s="1"/>
  <c r="GR16" i="1"/>
  <c r="GQ16" i="1"/>
  <c r="GO16" i="1"/>
  <c r="GN16" i="1"/>
  <c r="GM16" i="1"/>
  <c r="GL16" i="1"/>
  <c r="GP16" i="1" s="1"/>
  <c r="GE16" i="1"/>
  <c r="GJ16" i="1" s="1"/>
  <c r="GC16" i="1"/>
  <c r="GA16" i="1"/>
  <c r="FY16" i="1"/>
  <c r="FX16" i="1"/>
  <c r="GB16" i="1" s="1"/>
  <c r="FW16" i="1"/>
  <c r="FS16" i="1"/>
  <c r="FQ16" i="1"/>
  <c r="FT16" i="1" s="1"/>
  <c r="FP16" i="1"/>
  <c r="FO16" i="1"/>
  <c r="FM16" i="1"/>
  <c r="FL16" i="1"/>
  <c r="FK16" i="1"/>
  <c r="FJ16" i="1"/>
  <c r="FN16" i="1" s="1"/>
  <c r="FC16" i="1"/>
  <c r="FI16" i="1" s="1"/>
  <c r="FA16" i="1"/>
  <c r="EY16" i="1"/>
  <c r="EW16" i="1"/>
  <c r="EV16" i="1"/>
  <c r="EZ16" i="1" s="1"/>
  <c r="EU16" i="1"/>
  <c r="EQ16" i="1"/>
  <c r="EO16" i="1"/>
  <c r="ER16" i="1" s="1"/>
  <c r="EN16" i="1"/>
  <c r="EM16" i="1"/>
  <c r="EK16" i="1"/>
  <c r="EJ16" i="1"/>
  <c r="EI16" i="1"/>
  <c r="EH16" i="1"/>
  <c r="EL16" i="1" s="1"/>
  <c r="EG16" i="1"/>
  <c r="EE16" i="1"/>
  <c r="EC16" i="1"/>
  <c r="EA16" i="1"/>
  <c r="DY16" i="1"/>
  <c r="DX16" i="1"/>
  <c r="EF16" i="1" s="1"/>
  <c r="DW16" i="1"/>
  <c r="DU16" i="1"/>
  <c r="DT16" i="1"/>
  <c r="DS16" i="1"/>
  <c r="DR16" i="1"/>
  <c r="DV16" i="1" s="1"/>
  <c r="DQ16" i="1"/>
  <c r="DN16" i="1"/>
  <c r="DL16" i="1"/>
  <c r="DK16" i="1"/>
  <c r="DO16" i="1" s="1"/>
  <c r="DJ16" i="1"/>
  <c r="DG16" i="1"/>
  <c r="DF16" i="1"/>
  <c r="DE16" i="1"/>
  <c r="DD16" i="1"/>
  <c r="DH16" i="1" s="1"/>
  <c r="CW16" i="1"/>
  <c r="DC16" i="1" s="1"/>
  <c r="CU16" i="1"/>
  <c r="CS16" i="1"/>
  <c r="CQ16" i="1"/>
  <c r="CP16" i="1"/>
  <c r="CT16" i="1" s="1"/>
  <c r="CO16" i="1"/>
  <c r="CK16" i="1"/>
  <c r="CI16" i="1"/>
  <c r="CM16" i="1" s="1"/>
  <c r="CH16" i="1"/>
  <c r="CG16" i="1"/>
  <c r="CE16" i="1"/>
  <c r="CD16" i="1"/>
  <c r="CC16" i="1"/>
  <c r="CB16" i="1"/>
  <c r="CF16" i="1" s="1"/>
  <c r="BU16" i="1"/>
  <c r="BW16" i="1" s="1"/>
  <c r="BS16" i="1"/>
  <c r="BQ16" i="1"/>
  <c r="BO16" i="1"/>
  <c r="BN16" i="1"/>
  <c r="BR16" i="1" s="1"/>
  <c r="BM16" i="1"/>
  <c r="BI16" i="1"/>
  <c r="BG16" i="1"/>
  <c r="BJ16" i="1" s="1"/>
  <c r="BF16" i="1"/>
  <c r="BE16" i="1"/>
  <c r="BC16" i="1"/>
  <c r="BB16" i="1"/>
  <c r="BA16" i="1"/>
  <c r="AZ16" i="1"/>
  <c r="BD16" i="1" s="1"/>
  <c r="AS16" i="1"/>
  <c r="AU16" i="1" s="1"/>
  <c r="AQ16" i="1"/>
  <c r="AO16" i="1"/>
  <c r="AM16" i="1"/>
  <c r="AL16" i="1"/>
  <c r="AP16" i="1" s="1"/>
  <c r="AK16" i="1"/>
  <c r="AG16" i="1"/>
  <c r="AE16" i="1"/>
  <c r="AH16" i="1" s="1"/>
  <c r="AD16" i="1"/>
  <c r="AC16" i="1"/>
  <c r="AA16" i="1"/>
  <c r="Z16" i="1"/>
  <c r="Y16" i="1"/>
  <c r="X16" i="1"/>
  <c r="AB16" i="1" s="1"/>
  <c r="Q16" i="1"/>
  <c r="V16" i="1" s="1"/>
  <c r="O16" i="1"/>
  <c r="M16" i="1"/>
  <c r="K16" i="1"/>
  <c r="J16" i="1"/>
  <c r="N16" i="1" s="1"/>
  <c r="APO15" i="1"/>
  <c r="APN15" i="1"/>
  <c r="APE15" i="1"/>
  <c r="APA15" i="1"/>
  <c r="AOT15" i="1"/>
  <c r="AOE15" i="1"/>
  <c r="ANW15" i="1"/>
  <c r="ANO15" i="1"/>
  <c r="ANG15" i="1"/>
  <c r="AMY15" i="1"/>
  <c r="AMK15" i="1"/>
  <c r="ALT15" i="1"/>
  <c r="ALS15" i="1"/>
  <c r="AKU15" i="1"/>
  <c r="AKT15" i="1"/>
  <c r="AKL15" i="1"/>
  <c r="AKK15" i="1"/>
  <c r="AKE15" i="1"/>
  <c r="AKD15" i="1"/>
  <c r="AJR15" i="1"/>
  <c r="AJC15" i="1"/>
  <c r="AIU15" i="1"/>
  <c r="AIM15" i="1"/>
  <c r="AIE15" i="1"/>
  <c r="AHW15" i="1"/>
  <c r="AHO15" i="1"/>
  <c r="AHI15" i="1"/>
  <c r="AHC15" i="1"/>
  <c r="AGW15" i="1"/>
  <c r="AGQ15" i="1"/>
  <c r="AGK15" i="1"/>
  <c r="AGE15" i="1"/>
  <c r="AFY15" i="1"/>
  <c r="AFS15" i="1"/>
  <c r="AFM15" i="1"/>
  <c r="AFG15" i="1"/>
  <c r="AFA15" i="1"/>
  <c r="AEU15" i="1"/>
  <c r="AEO15" i="1"/>
  <c r="AEI15" i="1"/>
  <c r="AED15" i="1"/>
  <c r="ADS15" i="1"/>
  <c r="ADJ15" i="1"/>
  <c r="ACW15" i="1"/>
  <c r="ACQ15" i="1"/>
  <c r="ACL15" i="1"/>
  <c r="ACF15" i="1"/>
  <c r="ABX15" i="1"/>
  <c r="ABM15" i="1"/>
  <c r="ABH15" i="1"/>
  <c r="ABB15" i="1"/>
  <c r="AAV15" i="1"/>
  <c r="AAP15" i="1"/>
  <c r="AAL15" i="1"/>
  <c r="AAD15" i="1"/>
  <c r="ZT15" i="1"/>
  <c r="ZM15" i="1"/>
  <c r="ZH15" i="1"/>
  <c r="ZC15" i="1"/>
  <c r="YV15" i="1"/>
  <c r="YO15" i="1"/>
  <c r="YJ15" i="1"/>
  <c r="YC15" i="1"/>
  <c r="XR15" i="1"/>
  <c r="XQ15" i="1"/>
  <c r="XK15" i="1"/>
  <c r="XB15" i="1"/>
  <c r="WT15" i="1"/>
  <c r="WS15" i="1"/>
  <c r="WK15" i="1"/>
  <c r="WJ15" i="1"/>
  <c r="VX15" i="1"/>
  <c r="VT15" i="1"/>
  <c r="VS15" i="1"/>
  <c r="VR15" i="1"/>
  <c r="VP15" i="1"/>
  <c r="VO15" i="1"/>
  <c r="VN15" i="1"/>
  <c r="VL15" i="1"/>
  <c r="VK15" i="1"/>
  <c r="VJ15" i="1"/>
  <c r="VI15" i="1"/>
  <c r="VQ15" i="1" s="1"/>
  <c r="VH15" i="1"/>
  <c r="UX15" i="1"/>
  <c r="VD15" i="1" s="1"/>
  <c r="UL15" i="1"/>
  <c r="UV15" i="1" s="1"/>
  <c r="TZ15" i="1"/>
  <c r="UB15" i="1" s="1"/>
  <c r="TR15" i="1"/>
  <c r="TW15" i="1" s="1"/>
  <c r="TJ15" i="1"/>
  <c r="TP15" i="1" s="1"/>
  <c r="TB15" i="1"/>
  <c r="TH15" i="1" s="1"/>
  <c r="SZ15" i="1"/>
  <c r="SX15" i="1"/>
  <c r="SV15" i="1"/>
  <c r="SU15" i="1"/>
  <c r="SY15" i="1" s="1"/>
  <c r="ST15" i="1"/>
  <c r="SR15" i="1"/>
  <c r="SQ15" i="1"/>
  <c r="SP15" i="1"/>
  <c r="SO15" i="1"/>
  <c r="SS15" i="1" s="1"/>
  <c r="SH15" i="1"/>
  <c r="SN15" i="1" s="1"/>
  <c r="SD15" i="1"/>
  <c r="RZ15" i="1"/>
  <c r="RX15" i="1"/>
  <c r="SB15" i="1" s="1"/>
  <c r="RV15" i="1"/>
  <c r="RT15" i="1"/>
  <c r="RW15" i="1" s="1"/>
  <c r="RR15" i="1"/>
  <c r="RP15" i="1"/>
  <c r="RS15" i="1" s="1"/>
  <c r="RJ15" i="1"/>
  <c r="RL15" i="1" s="1"/>
  <c r="RI15" i="1"/>
  <c r="QX15" i="1"/>
  <c r="QZ15" i="1" s="1"/>
  <c r="QT15" i="1"/>
  <c r="QU15" i="1" s="1"/>
  <c r="QR15" i="1"/>
  <c r="QQ15" i="1"/>
  <c r="QP15" i="1" s="1"/>
  <c r="QO15" i="1"/>
  <c r="QN15" i="1"/>
  <c r="QS15" i="1" s="1"/>
  <c r="QM15" i="1"/>
  <c r="QK15" i="1"/>
  <c r="QI15" i="1"/>
  <c r="QH15" i="1"/>
  <c r="QL15" i="1" s="1"/>
  <c r="QG15" i="1"/>
  <c r="QE15" i="1"/>
  <c r="QD15" i="1"/>
  <c r="QC15" i="1"/>
  <c r="QB15" i="1"/>
  <c r="QF15" i="1" s="1"/>
  <c r="QA15" i="1"/>
  <c r="PY15" i="1"/>
  <c r="PW15" i="1"/>
  <c r="PV15" i="1"/>
  <c r="PZ15" i="1" s="1"/>
  <c r="PU15" i="1"/>
  <c r="PS15" i="1"/>
  <c r="PR15" i="1"/>
  <c r="PQ15" i="1"/>
  <c r="PP15" i="1"/>
  <c r="PT15" i="1" s="1"/>
  <c r="PO15" i="1"/>
  <c r="PM15" i="1"/>
  <c r="PK15" i="1"/>
  <c r="PJ15" i="1"/>
  <c r="PN15" i="1" s="1"/>
  <c r="PI15" i="1"/>
  <c r="PG15" i="1"/>
  <c r="PF15" i="1"/>
  <c r="PE15" i="1"/>
  <c r="PD15" i="1"/>
  <c r="PH15" i="1" s="1"/>
  <c r="PC15" i="1"/>
  <c r="PA15" i="1"/>
  <c r="OY15" i="1"/>
  <c r="OX15" i="1"/>
  <c r="PB15" i="1" s="1"/>
  <c r="OW15" i="1"/>
  <c r="OU15" i="1"/>
  <c r="OT15" i="1"/>
  <c r="OS15" i="1"/>
  <c r="OR15" i="1"/>
  <c r="OV15" i="1" s="1"/>
  <c r="OQ15" i="1"/>
  <c r="OO15" i="1"/>
  <c r="OM15" i="1"/>
  <c r="OL15" i="1"/>
  <c r="OP15" i="1" s="1"/>
  <c r="OK15" i="1"/>
  <c r="OI15" i="1"/>
  <c r="OH15" i="1" s="1"/>
  <c r="OG15" i="1"/>
  <c r="OF15" i="1"/>
  <c r="OE15" i="1"/>
  <c r="OJ15" i="1" s="1"/>
  <c r="NX15" i="1"/>
  <c r="OD15" i="1" s="1"/>
  <c r="NT15" i="1"/>
  <c r="NR15" i="1"/>
  <c r="NV15" i="1" s="1"/>
  <c r="NL15" i="1"/>
  <c r="NN15" i="1" s="1"/>
  <c r="NH15" i="1"/>
  <c r="NF15" i="1"/>
  <c r="NI15" i="1" s="1"/>
  <c r="MZ15" i="1"/>
  <c r="NB15" i="1" s="1"/>
  <c r="MV15" i="1"/>
  <c r="MT15" i="1"/>
  <c r="MW15" i="1" s="1"/>
  <c r="MN15" i="1"/>
  <c r="MS15" i="1" s="1"/>
  <c r="MJ15" i="1"/>
  <c r="MH15" i="1"/>
  <c r="MK15" i="1" s="1"/>
  <c r="MB15" i="1"/>
  <c r="MG15" i="1" s="1"/>
  <c r="LX15" i="1"/>
  <c r="LV15" i="1"/>
  <c r="LY15" i="1" s="1"/>
  <c r="LP15" i="1"/>
  <c r="LU15" i="1" s="1"/>
  <c r="LL15" i="1"/>
  <c r="LJ15" i="1"/>
  <c r="LN15" i="1" s="1"/>
  <c r="LD15" i="1"/>
  <c r="LF15" i="1" s="1"/>
  <c r="KZ15" i="1"/>
  <c r="KX15" i="1"/>
  <c r="LA15" i="1" s="1"/>
  <c r="KW15" i="1"/>
  <c r="KV15" i="1"/>
  <c r="KT15" i="1"/>
  <c r="KS15" i="1"/>
  <c r="KR15" i="1"/>
  <c r="KQ15" i="1"/>
  <c r="KU15" i="1" s="1"/>
  <c r="KP15" i="1"/>
  <c r="KN15" i="1"/>
  <c r="KL15" i="1"/>
  <c r="KJ15" i="1"/>
  <c r="KH15" i="1"/>
  <c r="KF15" i="1"/>
  <c r="KD15" i="1"/>
  <c r="KB15" i="1"/>
  <c r="JZ15" i="1"/>
  <c r="JY15" i="1"/>
  <c r="KO15" i="1" s="1"/>
  <c r="JX15" i="1"/>
  <c r="JT15" i="1"/>
  <c r="JR15" i="1"/>
  <c r="JV15" i="1" s="1"/>
  <c r="JK15" i="1"/>
  <c r="JM15" i="1" s="1"/>
  <c r="JP15" i="1" l="1"/>
  <c r="RF15" i="1"/>
  <c r="SL15" i="1"/>
  <c r="VF15" i="1"/>
  <c r="U16" i="1"/>
  <c r="FG16" i="1"/>
  <c r="HK16" i="1"/>
  <c r="KG16" i="1"/>
  <c r="KK16" i="1"/>
  <c r="PU16" i="1"/>
  <c r="SY16" i="1"/>
  <c r="EB17" i="1"/>
  <c r="KC17" i="1"/>
  <c r="KK17" i="1"/>
  <c r="LI17" i="1"/>
  <c r="LH17" i="1" s="1"/>
  <c r="OB17" i="1"/>
  <c r="TG17" i="1"/>
  <c r="TF17" i="1" s="1"/>
  <c r="UU17" i="1"/>
  <c r="UT17" i="1" s="1"/>
  <c r="AC18" i="1"/>
  <c r="FO18" i="1"/>
  <c r="GQ18" i="1"/>
  <c r="HS18" i="1"/>
  <c r="IJ18" i="1"/>
  <c r="KV18" i="1"/>
  <c r="MM18" i="1"/>
  <c r="RF18" i="1"/>
  <c r="RE18" i="1" s="1"/>
  <c r="RA18" i="1"/>
  <c r="RC18" i="1"/>
  <c r="UE18" i="1"/>
  <c r="UW18" i="1"/>
  <c r="AH19" i="1"/>
  <c r="AG19" i="1"/>
  <c r="CL19" i="1"/>
  <c r="CK19" i="1"/>
  <c r="NC19" i="1"/>
  <c r="NB19" i="1" s="1"/>
  <c r="NA19" i="1"/>
  <c r="BJ20" i="1"/>
  <c r="BI20" i="1"/>
  <c r="FF20" i="1"/>
  <c r="FE20" i="1"/>
  <c r="HJ20" i="1"/>
  <c r="HI20" i="1"/>
  <c r="VG20" i="1"/>
  <c r="DH21" i="1"/>
  <c r="DG21" i="1" s="1"/>
  <c r="DJ21" i="1"/>
  <c r="DF21" i="1"/>
  <c r="DE21" i="1"/>
  <c r="LB15" i="1"/>
  <c r="LR15" i="1"/>
  <c r="LZ15" i="1"/>
  <c r="MD15" i="1"/>
  <c r="ML15" i="1"/>
  <c r="MP15" i="1"/>
  <c r="MX15" i="1"/>
  <c r="NJ15" i="1"/>
  <c r="QV15" i="1"/>
  <c r="RD15" i="1"/>
  <c r="RH15" i="1"/>
  <c r="SF15" i="1"/>
  <c r="TD15" i="1"/>
  <c r="TL15" i="1"/>
  <c r="TT15" i="1"/>
  <c r="TX15" i="1"/>
  <c r="UF15" i="1"/>
  <c r="UJ15" i="1"/>
  <c r="UR15" i="1"/>
  <c r="UZ15" i="1"/>
  <c r="S16" i="1"/>
  <c r="W16" i="1"/>
  <c r="AI16" i="1"/>
  <c r="AY16" i="1"/>
  <c r="BK16" i="1"/>
  <c r="CA16" i="1"/>
  <c r="CY16" i="1"/>
  <c r="ES16" i="1"/>
  <c r="FE16" i="1"/>
  <c r="FU16" i="1"/>
  <c r="GG16" i="1"/>
  <c r="GK16" i="1"/>
  <c r="GW16" i="1"/>
  <c r="HM16" i="1"/>
  <c r="KE16" i="1"/>
  <c r="KI16" i="1"/>
  <c r="PN16" i="1"/>
  <c r="QS16" i="1"/>
  <c r="SW16" i="1"/>
  <c r="TA16" i="1"/>
  <c r="VQ16" i="1"/>
  <c r="APX26" i="1"/>
  <c r="APT26" i="1"/>
  <c r="APP26" i="1"/>
  <c r="APO26" i="1" s="1"/>
  <c r="APK26" i="1"/>
  <c r="APG26" i="1"/>
  <c r="APB26" i="1"/>
  <c r="APA26" i="1" s="1"/>
  <c r="AOW26" i="1"/>
  <c r="AOR26" i="1"/>
  <c r="AON26" i="1"/>
  <c r="AOJ26" i="1"/>
  <c r="AOF26" i="1"/>
  <c r="AOE26" i="1" s="1"/>
  <c r="AOA26" i="1"/>
  <c r="ANV26" i="1"/>
  <c r="ANR26" i="1"/>
  <c r="ANM26" i="1"/>
  <c r="ANI26" i="1"/>
  <c r="AND26" i="1"/>
  <c r="AMZ26" i="1"/>
  <c r="AMY26" i="1" s="1"/>
  <c r="AMU26" i="1"/>
  <c r="AMQ26" i="1"/>
  <c r="AMM26" i="1"/>
  <c r="AMH26" i="1"/>
  <c r="AMD26" i="1"/>
  <c r="ALZ26" i="1"/>
  <c r="ALV26" i="1"/>
  <c r="ALQ26" i="1"/>
  <c r="ALM26" i="1"/>
  <c r="ALH26" i="1"/>
  <c r="ALD26" i="1"/>
  <c r="AKZ26" i="1"/>
  <c r="AKV26" i="1"/>
  <c r="AKU26" i="1" s="1"/>
  <c r="AKP26" i="1"/>
  <c r="AKG26" i="1"/>
  <c r="AKB26" i="1"/>
  <c r="AJX26" i="1"/>
  <c r="AJT26" i="1"/>
  <c r="AJO26" i="1"/>
  <c r="AJK26" i="1"/>
  <c r="AJG26" i="1"/>
  <c r="AJB26" i="1"/>
  <c r="AIX26" i="1"/>
  <c r="AIS26" i="1"/>
  <c r="AIO26" i="1"/>
  <c r="AIJ26" i="1"/>
  <c r="AIF26" i="1"/>
  <c r="AIE26" i="1" s="1"/>
  <c r="AIA26" i="1"/>
  <c r="AHV26" i="1"/>
  <c r="AHR26" i="1"/>
  <c r="AHM26" i="1"/>
  <c r="AHH26" i="1"/>
  <c r="AHD26" i="1"/>
  <c r="AHC26" i="1" s="1"/>
  <c r="AGY26" i="1"/>
  <c r="AGT26" i="1"/>
  <c r="AGO26" i="1"/>
  <c r="AGJ26" i="1"/>
  <c r="AGF26" i="1"/>
  <c r="AGE26" i="1" s="1"/>
  <c r="AGA26" i="1"/>
  <c r="AFV26" i="1"/>
  <c r="AFQ26" i="1"/>
  <c r="AFL26" i="1"/>
  <c r="AFH26" i="1"/>
  <c r="AFG26" i="1" s="1"/>
  <c r="AFC26" i="1"/>
  <c r="AEX26" i="1"/>
  <c r="AES26" i="1"/>
  <c r="AEN26" i="1"/>
  <c r="AEJ26" i="1"/>
  <c r="AEI26" i="1" s="1"/>
  <c r="AEE26" i="1"/>
  <c r="AED26" i="1" s="1"/>
  <c r="ADZ26" i="1"/>
  <c r="ADV26" i="1"/>
  <c r="ADQ26" i="1"/>
  <c r="ADM26" i="1"/>
  <c r="ADH26" i="1"/>
  <c r="ADD26" i="1"/>
  <c r="ACZ26" i="1"/>
  <c r="ACU26" i="1"/>
  <c r="ACP26" i="1"/>
  <c r="ACK26" i="1"/>
  <c r="ACG26" i="1"/>
  <c r="ACF26" i="1" s="1"/>
  <c r="ACB26" i="1"/>
  <c r="ABW26" i="1"/>
  <c r="ABS26" i="1"/>
  <c r="ABO26" i="1"/>
  <c r="ABJ26" i="1"/>
  <c r="ABE26" i="1"/>
  <c r="AAZ26" i="1"/>
  <c r="AAU26" i="1"/>
  <c r="AAQ26" i="1"/>
  <c r="AAP26" i="1" s="1"/>
  <c r="AAK26" i="1"/>
  <c r="AAG26" i="1"/>
  <c r="AAB26" i="1"/>
  <c r="ZX26" i="1"/>
  <c r="ZS26" i="1"/>
  <c r="ZO26" i="1"/>
  <c r="ZJ26" i="1"/>
  <c r="ZE26" i="1"/>
  <c r="YZ26" i="1"/>
  <c r="YU26" i="1"/>
  <c r="YQ26" i="1"/>
  <c r="YL26" i="1"/>
  <c r="YG26" i="1"/>
  <c r="YB26" i="1"/>
  <c r="XX26" i="1"/>
  <c r="XT26" i="1"/>
  <c r="XO26" i="1"/>
  <c r="XJ26" i="1"/>
  <c r="XF26" i="1"/>
  <c r="XA26" i="1"/>
  <c r="WW26" i="1"/>
  <c r="WR26" i="1"/>
  <c r="WN26" i="1"/>
  <c r="WI26" i="1"/>
  <c r="WE26" i="1"/>
  <c r="WA26" i="1"/>
  <c r="VV26" i="1"/>
  <c r="H26" i="1"/>
  <c r="D26" i="1"/>
  <c r="APW26" i="1"/>
  <c r="APS26" i="1"/>
  <c r="APJ26" i="1"/>
  <c r="APF26" i="1"/>
  <c r="APE26" i="1" s="1"/>
  <c r="AOZ26" i="1"/>
  <c r="AOV26" i="1"/>
  <c r="AOQ26" i="1"/>
  <c r="AOM26" i="1"/>
  <c r="AOI26" i="1"/>
  <c r="AOD26" i="1"/>
  <c r="ANZ26" i="1"/>
  <c r="ANU26" i="1"/>
  <c r="ANQ26" i="1"/>
  <c r="ANL26" i="1"/>
  <c r="ANH26" i="1"/>
  <c r="ANG26" i="1" s="1"/>
  <c r="ANC26" i="1"/>
  <c r="AMX26" i="1"/>
  <c r="AMT26" i="1"/>
  <c r="AMP26" i="1"/>
  <c r="AML26" i="1"/>
  <c r="AMK26" i="1" s="1"/>
  <c r="AMG26" i="1"/>
  <c r="AMC26" i="1"/>
  <c r="ALY26" i="1"/>
  <c r="ALU26" i="1"/>
  <c r="ALT26" i="1" s="1"/>
  <c r="ALP26" i="1"/>
  <c r="ALL26" i="1"/>
  <c r="ALG26" i="1"/>
  <c r="ALC26" i="1"/>
  <c r="AKY26" i="1"/>
  <c r="AKO26" i="1"/>
  <c r="AKJ26" i="1"/>
  <c r="AKF26" i="1"/>
  <c r="AKE26" i="1" s="1"/>
  <c r="AKA26" i="1"/>
  <c r="AJW26" i="1"/>
  <c r="AJS26" i="1"/>
  <c r="AJR26" i="1" s="1"/>
  <c r="AJN26" i="1"/>
  <c r="AJJ26" i="1"/>
  <c r="AJF26" i="1"/>
  <c r="AJA26" i="1"/>
  <c r="AIW26" i="1"/>
  <c r="AIR26" i="1"/>
  <c r="AIN26" i="1"/>
  <c r="AIM26" i="1" s="1"/>
  <c r="AII26" i="1"/>
  <c r="AID26" i="1"/>
  <c r="AHZ26" i="1"/>
  <c r="AHU26" i="1"/>
  <c r="AHQ26" i="1"/>
  <c r="AHL26" i="1"/>
  <c r="AHG26" i="1"/>
  <c r="AHB26" i="1"/>
  <c r="AGX26" i="1"/>
  <c r="AGW26" i="1" s="1"/>
  <c r="AGS26" i="1"/>
  <c r="AGN26" i="1"/>
  <c r="AGI26" i="1"/>
  <c r="AGD26" i="1"/>
  <c r="AFZ26" i="1"/>
  <c r="AFY26" i="1" s="1"/>
  <c r="AFU26" i="1"/>
  <c r="AFP26" i="1"/>
  <c r="AFK26" i="1"/>
  <c r="AFF26" i="1"/>
  <c r="AFB26" i="1"/>
  <c r="AFA26" i="1" s="1"/>
  <c r="AEW26" i="1"/>
  <c r="AER26" i="1"/>
  <c r="AEM26" i="1"/>
  <c r="AEH26" i="1"/>
  <c r="AEC26" i="1"/>
  <c r="ADY26" i="1"/>
  <c r="ADU26" i="1"/>
  <c r="ADP26" i="1"/>
  <c r="ADL26" i="1"/>
  <c r="ADG26" i="1"/>
  <c r="ADC26" i="1"/>
  <c r="ACY26" i="1"/>
  <c r="ACT26" i="1"/>
  <c r="ACO26" i="1"/>
  <c r="ACJ26" i="1"/>
  <c r="ACE26" i="1"/>
  <c r="ACA26" i="1"/>
  <c r="ABV26" i="1"/>
  <c r="ABR26" i="1"/>
  <c r="ABN26" i="1"/>
  <c r="ABM26" i="1" s="1"/>
  <c r="ABI26" i="1"/>
  <c r="ABH26" i="1" s="1"/>
  <c r="ABD26" i="1"/>
  <c r="AAY26" i="1"/>
  <c r="AAT26" i="1"/>
  <c r="AAO26" i="1"/>
  <c r="AAJ26" i="1"/>
  <c r="AAF26" i="1"/>
  <c r="AAA26" i="1"/>
  <c r="ZW26" i="1"/>
  <c r="ZR26" i="1"/>
  <c r="ZN26" i="1"/>
  <c r="ZM26" i="1" s="1"/>
  <c r="ZI26" i="1"/>
  <c r="ZH26" i="1" s="1"/>
  <c r="ZD26" i="1"/>
  <c r="ZC26" i="1" s="1"/>
  <c r="YY26" i="1"/>
  <c r="YT26" i="1"/>
  <c r="YP26" i="1"/>
  <c r="YO26" i="1" s="1"/>
  <c r="YK26" i="1"/>
  <c r="YJ26" i="1" s="1"/>
  <c r="YF26" i="1"/>
  <c r="YA26" i="1"/>
  <c r="XW26" i="1"/>
  <c r="XS26" i="1"/>
  <c r="XR26" i="1" s="1"/>
  <c r="XN26" i="1"/>
  <c r="XI26" i="1"/>
  <c r="XE26" i="1"/>
  <c r="WZ26" i="1"/>
  <c r="WV26" i="1"/>
  <c r="WQ26" i="1"/>
  <c r="WM26" i="1"/>
  <c r="WH26" i="1"/>
  <c r="WD26" i="1"/>
  <c r="VZ26" i="1"/>
  <c r="VU26" i="1"/>
  <c r="VT26" i="1" s="1"/>
  <c r="G26" i="1"/>
  <c r="APU26" i="1"/>
  <c r="APQ26" i="1"/>
  <c r="APL26" i="1"/>
  <c r="APH26" i="1"/>
  <c r="APC26" i="1"/>
  <c r="AOX26" i="1"/>
  <c r="AOS26" i="1"/>
  <c r="AOO26" i="1"/>
  <c r="AOK26" i="1"/>
  <c r="AOG26" i="1"/>
  <c r="AOB26" i="1"/>
  <c r="ANX26" i="1"/>
  <c r="ANW26" i="1" s="1"/>
  <c r="ANS26" i="1"/>
  <c r="ANN26" i="1"/>
  <c r="ANJ26" i="1"/>
  <c r="ANE26" i="1"/>
  <c r="ANA26" i="1"/>
  <c r="AMV26" i="1"/>
  <c r="AMR26" i="1"/>
  <c r="AMN26" i="1"/>
  <c r="AMI26" i="1"/>
  <c r="AME26" i="1"/>
  <c r="AMA26" i="1"/>
  <c r="ALW26" i="1"/>
  <c r="ALR26" i="1"/>
  <c r="ALN26" i="1"/>
  <c r="ALI26" i="1"/>
  <c r="ALE26" i="1"/>
  <c r="ALA26" i="1"/>
  <c r="AKW26" i="1"/>
  <c r="AKQ26" i="1"/>
  <c r="AKM26" i="1"/>
  <c r="AKL26" i="1" s="1"/>
  <c r="AKH26" i="1"/>
  <c r="AKC26" i="1"/>
  <c r="AJY26" i="1"/>
  <c r="AJU26" i="1"/>
  <c r="AJP26" i="1"/>
  <c r="AJL26" i="1"/>
  <c r="AJH26" i="1"/>
  <c r="AJD26" i="1"/>
  <c r="AJC26" i="1" s="1"/>
  <c r="AIY26" i="1"/>
  <c r="AIT26" i="1"/>
  <c r="AIP26" i="1"/>
  <c r="AIK26" i="1"/>
  <c r="AIG26" i="1"/>
  <c r="AIB26" i="1"/>
  <c r="AHX26" i="1"/>
  <c r="AHW26" i="1" s="1"/>
  <c r="AHS26" i="1"/>
  <c r="AHN26" i="1"/>
  <c r="AHJ26" i="1"/>
  <c r="AHI26" i="1" s="1"/>
  <c r="AHE26" i="1"/>
  <c r="AGZ26" i="1"/>
  <c r="AGU26" i="1"/>
  <c r="AGP26" i="1"/>
  <c r="AGL26" i="1"/>
  <c r="AGK26" i="1" s="1"/>
  <c r="AGG26" i="1"/>
  <c r="AGB26" i="1"/>
  <c r="AFW26" i="1"/>
  <c r="AFR26" i="1"/>
  <c r="AFN26" i="1"/>
  <c r="AFM26" i="1" s="1"/>
  <c r="AFI26" i="1"/>
  <c r="AFD26" i="1"/>
  <c r="AEY26" i="1"/>
  <c r="AET26" i="1"/>
  <c r="AEP26" i="1"/>
  <c r="AEO26" i="1" s="1"/>
  <c r="AEK26" i="1"/>
  <c r="AEF26" i="1"/>
  <c r="AEA26" i="1"/>
  <c r="ADW26" i="1"/>
  <c r="ADR26" i="1"/>
  <c r="ADN26" i="1"/>
  <c r="ADI26" i="1"/>
  <c r="ADE26" i="1"/>
  <c r="ADA26" i="1"/>
  <c r="ACV26" i="1"/>
  <c r="ACR26" i="1"/>
  <c r="ACQ26" i="1" s="1"/>
  <c r="ACM26" i="1"/>
  <c r="ACL26" i="1" s="1"/>
  <c r="ACH26" i="1"/>
  <c r="ACC26" i="1"/>
  <c r="ABY26" i="1"/>
  <c r="ABX26" i="1" s="1"/>
  <c r="ABT26" i="1"/>
  <c r="ABP26" i="1"/>
  <c r="ABK26" i="1"/>
  <c r="ABF26" i="1"/>
  <c r="ABA26" i="1"/>
  <c r="AAW26" i="1"/>
  <c r="AAV26" i="1" s="1"/>
  <c r="AAR26" i="1"/>
  <c r="AAM26" i="1"/>
  <c r="AAL26" i="1" s="1"/>
  <c r="AAH26" i="1"/>
  <c r="AAC26" i="1"/>
  <c r="ZY26" i="1"/>
  <c r="ZU26" i="1"/>
  <c r="ZT26" i="1" s="1"/>
  <c r="ZP26" i="1"/>
  <c r="ZK26" i="1"/>
  <c r="ZF26" i="1"/>
  <c r="ZA26" i="1"/>
  <c r="YW26" i="1"/>
  <c r="YV26" i="1" s="1"/>
  <c r="YR26" i="1"/>
  <c r="YM26" i="1"/>
  <c r="YH26" i="1"/>
  <c r="YD26" i="1"/>
  <c r="YC26" i="1" s="1"/>
  <c r="XY26" i="1"/>
  <c r="XU26" i="1"/>
  <c r="XP26" i="1"/>
  <c r="XL26" i="1"/>
  <c r="XK26" i="1" s="1"/>
  <c r="XG26" i="1"/>
  <c r="XC26" i="1"/>
  <c r="XB26" i="1" s="1"/>
  <c r="WX26" i="1"/>
  <c r="WO26" i="1"/>
  <c r="WF26" i="1"/>
  <c r="WB26" i="1"/>
  <c r="VW26" i="1"/>
  <c r="I26" i="1"/>
  <c r="E26" i="1"/>
  <c r="APR26" i="1"/>
  <c r="APD26" i="1"/>
  <c r="AOL26" i="1"/>
  <c r="ANT26" i="1"/>
  <c r="ANB26" i="1"/>
  <c r="AMJ26" i="1"/>
  <c r="ALB26" i="1"/>
  <c r="AKN26" i="1"/>
  <c r="AJZ26" i="1"/>
  <c r="AJI26" i="1"/>
  <c r="AIQ26" i="1"/>
  <c r="AHY26" i="1"/>
  <c r="AHF26" i="1"/>
  <c r="AGM26" i="1"/>
  <c r="AFT26" i="1"/>
  <c r="AFS26" i="1" s="1"/>
  <c r="AEZ26" i="1"/>
  <c r="AEG26" i="1"/>
  <c r="ADO26" i="1"/>
  <c r="ACX26" i="1"/>
  <c r="ACW26" i="1" s="1"/>
  <c r="ACD26" i="1"/>
  <c r="ABL26" i="1"/>
  <c r="AAS26" i="1"/>
  <c r="ZZ26" i="1"/>
  <c r="ZG26" i="1"/>
  <c r="YN26" i="1"/>
  <c r="XV26" i="1"/>
  <c r="XD26" i="1"/>
  <c r="WP26" i="1"/>
  <c r="WC26" i="1"/>
  <c r="AOY26" i="1"/>
  <c r="AOH26" i="1"/>
  <c r="ANP26" i="1"/>
  <c r="ANO26" i="1" s="1"/>
  <c r="AMW26" i="1"/>
  <c r="AMF26" i="1"/>
  <c r="ALO26" i="1"/>
  <c r="AKX26" i="1"/>
  <c r="AJV26" i="1"/>
  <c r="AJE26" i="1"/>
  <c r="AIL26" i="1"/>
  <c r="AHT26" i="1"/>
  <c r="AHA26" i="1"/>
  <c r="AGH26" i="1"/>
  <c r="AFO26" i="1"/>
  <c r="AEV26" i="1"/>
  <c r="AEU26" i="1" s="1"/>
  <c r="AEB26" i="1"/>
  <c r="ADK26" i="1"/>
  <c r="ADJ26" i="1" s="1"/>
  <c r="ACS26" i="1"/>
  <c r="ABZ26" i="1"/>
  <c r="ABG26" i="1"/>
  <c r="AAN26" i="1"/>
  <c r="ZV26" i="1"/>
  <c r="ZB26" i="1"/>
  <c r="YI26" i="1"/>
  <c r="WY26" i="1"/>
  <c r="WL26" i="1"/>
  <c r="WK26" i="1" s="1"/>
  <c r="VY26" i="1"/>
  <c r="VX26" i="1" s="1"/>
  <c r="F26" i="1"/>
  <c r="APM26" i="1"/>
  <c r="AOU26" i="1"/>
  <c r="AOT26" i="1" s="1"/>
  <c r="AOC26" i="1"/>
  <c r="ANK26" i="1"/>
  <c r="AMS26" i="1"/>
  <c r="AMB26" i="1"/>
  <c r="ALK26" i="1"/>
  <c r="ALJ26" i="1" s="1"/>
  <c r="AKI26" i="1"/>
  <c r="AJQ26" i="1"/>
  <c r="AIZ26" i="1"/>
  <c r="AIH26" i="1"/>
  <c r="AHP26" i="1"/>
  <c r="AHO26" i="1" s="1"/>
  <c r="AGV26" i="1"/>
  <c r="AGC26" i="1"/>
  <c r="AFJ26" i="1"/>
  <c r="AEQ26" i="1"/>
  <c r="ADX26" i="1"/>
  <c r="ADF26" i="1"/>
  <c r="ACN26" i="1"/>
  <c r="ABU26" i="1"/>
  <c r="ABC26" i="1"/>
  <c r="ABB26" i="1" s="1"/>
  <c r="AAI26" i="1"/>
  <c r="ZQ26" i="1"/>
  <c r="YX26" i="1"/>
  <c r="YE26" i="1"/>
  <c r="XM26" i="1"/>
  <c r="WU26" i="1"/>
  <c r="WT26" i="1" s="1"/>
  <c r="JO15" i="1"/>
  <c r="JN15" i="1" s="1"/>
  <c r="JS15" i="1"/>
  <c r="JW15" i="1"/>
  <c r="KA15" i="1"/>
  <c r="KE15" i="1"/>
  <c r="KI15" i="1"/>
  <c r="KM15" i="1"/>
  <c r="KY15" i="1"/>
  <c r="LC15" i="1"/>
  <c r="LG15" i="1"/>
  <c r="LK15" i="1"/>
  <c r="LO15" i="1"/>
  <c r="LS15" i="1"/>
  <c r="LW15" i="1"/>
  <c r="MA15" i="1"/>
  <c r="ME15" i="1"/>
  <c r="MI15" i="1"/>
  <c r="MM15" i="1"/>
  <c r="MQ15" i="1"/>
  <c r="MU15" i="1"/>
  <c r="MY15" i="1"/>
  <c r="NC15" i="1"/>
  <c r="NG15" i="1"/>
  <c r="NK15" i="1"/>
  <c r="NO15" i="1"/>
  <c r="NS15" i="1"/>
  <c r="NW15" i="1"/>
  <c r="OA15" i="1"/>
  <c r="ON15" i="1"/>
  <c r="OZ15" i="1"/>
  <c r="PL15" i="1"/>
  <c r="PX15" i="1"/>
  <c r="QJ15" i="1"/>
  <c r="QW15" i="1"/>
  <c r="RA15" i="1"/>
  <c r="RE15" i="1"/>
  <c r="RM15" i="1"/>
  <c r="RQ15" i="1"/>
  <c r="RU15" i="1"/>
  <c r="RY15" i="1"/>
  <c r="SC15" i="1"/>
  <c r="SG15" i="1"/>
  <c r="SK15" i="1"/>
  <c r="SW15" i="1"/>
  <c r="TA15" i="1"/>
  <c r="TE15" i="1"/>
  <c r="TI15" i="1"/>
  <c r="TM15" i="1"/>
  <c r="TQ15" i="1"/>
  <c r="TU15" i="1"/>
  <c r="TY15" i="1"/>
  <c r="UC15" i="1"/>
  <c r="UG15" i="1"/>
  <c r="UK15" i="1"/>
  <c r="UO15" i="1"/>
  <c r="US15" i="1"/>
  <c r="UW15" i="1"/>
  <c r="VA15" i="1"/>
  <c r="VE15" i="1"/>
  <c r="VM15" i="1"/>
  <c r="L16" i="1"/>
  <c r="P16" i="1"/>
  <c r="T16" i="1"/>
  <c r="AF16" i="1"/>
  <c r="AJ16" i="1"/>
  <c r="AN16" i="1"/>
  <c r="AR16" i="1"/>
  <c r="AV16" i="1"/>
  <c r="BH16" i="1"/>
  <c r="BL16" i="1"/>
  <c r="BP16" i="1"/>
  <c r="BT16" i="1"/>
  <c r="BX16" i="1"/>
  <c r="CJ16" i="1"/>
  <c r="CN16" i="1"/>
  <c r="CR16" i="1"/>
  <c r="CV16" i="1"/>
  <c r="CZ16" i="1"/>
  <c r="DM16" i="1"/>
  <c r="DZ16" i="1"/>
  <c r="ED16" i="1"/>
  <c r="EP16" i="1"/>
  <c r="ET16" i="1"/>
  <c r="EX16" i="1"/>
  <c r="FB16" i="1"/>
  <c r="FF16" i="1"/>
  <c r="FR16" i="1"/>
  <c r="FV16" i="1"/>
  <c r="FZ16" i="1"/>
  <c r="GD16" i="1"/>
  <c r="GH16" i="1"/>
  <c r="GT16" i="1"/>
  <c r="GX16" i="1"/>
  <c r="HB16" i="1"/>
  <c r="HF16" i="1"/>
  <c r="HJ16" i="1"/>
  <c r="HV16" i="1"/>
  <c r="HZ16" i="1"/>
  <c r="ID16" i="1"/>
  <c r="IH16" i="1"/>
  <c r="IM16" i="1"/>
  <c r="JT16" i="1"/>
  <c r="JX16" i="1"/>
  <c r="KB16" i="1"/>
  <c r="KF16" i="1"/>
  <c r="KJ16" i="1"/>
  <c r="KN16" i="1"/>
  <c r="KR16" i="1"/>
  <c r="KV16" i="1"/>
  <c r="KZ16" i="1"/>
  <c r="LL16" i="1"/>
  <c r="LX16" i="1"/>
  <c r="MJ16" i="1"/>
  <c r="MV16" i="1"/>
  <c r="NH16" i="1"/>
  <c r="NT16" i="1"/>
  <c r="PF16" i="1"/>
  <c r="PK16" i="1"/>
  <c r="PO16" i="1"/>
  <c r="PT16" i="1"/>
  <c r="PS16" i="1" s="1"/>
  <c r="PX16" i="1"/>
  <c r="QK16" i="1"/>
  <c r="QO16" i="1"/>
  <c r="RB16" i="1"/>
  <c r="RZ16" i="1"/>
  <c r="SD16" i="1"/>
  <c r="SP16" i="1"/>
  <c r="ST16" i="1"/>
  <c r="SX16" i="1"/>
  <c r="UD16" i="1"/>
  <c r="UP16" i="1"/>
  <c r="VB16" i="1"/>
  <c r="VJ16" i="1"/>
  <c r="VN16" i="1"/>
  <c r="VR16" i="1"/>
  <c r="D17" i="1"/>
  <c r="H17" i="1"/>
  <c r="L17" i="1"/>
  <c r="Z17" i="1"/>
  <c r="AN17" i="1"/>
  <c r="BB17" i="1"/>
  <c r="BP17" i="1"/>
  <c r="CD17" i="1"/>
  <c r="CR17" i="1"/>
  <c r="DF17" i="1"/>
  <c r="DL17" i="1"/>
  <c r="EA17" i="1"/>
  <c r="EE17" i="1"/>
  <c r="EJ17" i="1"/>
  <c r="EX17" i="1"/>
  <c r="FL17" i="1"/>
  <c r="FZ17" i="1"/>
  <c r="GN17" i="1"/>
  <c r="HB17" i="1"/>
  <c r="HP17" i="1"/>
  <c r="ID17" i="1"/>
  <c r="IH17" i="1"/>
  <c r="IL17" i="1"/>
  <c r="IY17" i="1"/>
  <c r="JL17" i="1"/>
  <c r="JP17" i="1"/>
  <c r="JT17" i="1"/>
  <c r="JX17" i="1"/>
  <c r="KB17" i="1"/>
  <c r="KF17" i="1"/>
  <c r="KJ17" i="1"/>
  <c r="KO17" i="1"/>
  <c r="KN17" i="1" s="1"/>
  <c r="KS17" i="1"/>
  <c r="LG17" i="1"/>
  <c r="LL17" i="1"/>
  <c r="LQ17" i="1"/>
  <c r="ME17" i="1"/>
  <c r="MJ17" i="1"/>
  <c r="MO17" i="1"/>
  <c r="NC17" i="1"/>
  <c r="NH17" i="1"/>
  <c r="NM17" i="1"/>
  <c r="OA17" i="1"/>
  <c r="OM17" i="1"/>
  <c r="OZ17" i="1"/>
  <c r="PL17" i="1"/>
  <c r="PX17" i="1"/>
  <c r="QJ17" i="1"/>
  <c r="RA17" i="1"/>
  <c r="RE17" i="1"/>
  <c r="RY17" i="1"/>
  <c r="SC17" i="1"/>
  <c r="SQ17" i="1"/>
  <c r="SV17" i="1"/>
  <c r="TA17" i="1"/>
  <c r="TE17" i="1"/>
  <c r="TS17" i="1"/>
  <c r="TX17" i="1"/>
  <c r="UB17" i="1"/>
  <c r="UF17" i="1"/>
  <c r="UK17" i="1"/>
  <c r="UO17" i="1"/>
  <c r="US17" i="1"/>
  <c r="VB17" i="1"/>
  <c r="VK17" i="1"/>
  <c r="VO17" i="1"/>
  <c r="WB17" i="1"/>
  <c r="WF17" i="1"/>
  <c r="WN17" i="1"/>
  <c r="WR17" i="1"/>
  <c r="WV17" i="1"/>
  <c r="WZ17" i="1"/>
  <c r="XD17" i="1"/>
  <c r="XH17" i="1"/>
  <c r="XL17" i="1"/>
  <c r="XP17" i="1"/>
  <c r="XT17" i="1"/>
  <c r="XX17" i="1"/>
  <c r="YB17" i="1"/>
  <c r="YF17" i="1"/>
  <c r="YN17" i="1"/>
  <c r="YR17" i="1"/>
  <c r="YZ17" i="1"/>
  <c r="ZD17" i="1"/>
  <c r="ZL17" i="1"/>
  <c r="ZP17" i="1"/>
  <c r="ZX17" i="1"/>
  <c r="AAB17" i="1"/>
  <c r="AAF17" i="1"/>
  <c r="AAJ17" i="1"/>
  <c r="AAN17" i="1"/>
  <c r="AAR17" i="1"/>
  <c r="AAZ17" i="1"/>
  <c r="ABD17" i="1"/>
  <c r="ABL17" i="1"/>
  <c r="ABP17" i="1"/>
  <c r="ABT17" i="1"/>
  <c r="ACB17" i="1"/>
  <c r="ACJ17" i="1"/>
  <c r="ACN17" i="1"/>
  <c r="ACR17" i="1"/>
  <c r="ACV17" i="1"/>
  <c r="ACZ17" i="1"/>
  <c r="ADD17" i="1"/>
  <c r="ADH17" i="1"/>
  <c r="ADL17" i="1"/>
  <c r="ADP17" i="1"/>
  <c r="ADT17" i="1"/>
  <c r="ADX17" i="1"/>
  <c r="AEB17" i="1"/>
  <c r="AEF17" i="1"/>
  <c r="AEJ17" i="1"/>
  <c r="AEN17" i="1"/>
  <c r="AER17" i="1"/>
  <c r="AEV17" i="1"/>
  <c r="AEZ17" i="1"/>
  <c r="AFD17" i="1"/>
  <c r="AFH17" i="1"/>
  <c r="AFL17" i="1"/>
  <c r="AFP17" i="1"/>
  <c r="AFT17" i="1"/>
  <c r="AFX17" i="1"/>
  <c r="AGB17" i="1"/>
  <c r="AGF17" i="1"/>
  <c r="AGJ17" i="1"/>
  <c r="AGN17" i="1"/>
  <c r="AGR17" i="1"/>
  <c r="AGV17" i="1"/>
  <c r="AGZ17" i="1"/>
  <c r="AHD17" i="1"/>
  <c r="AHH17" i="1"/>
  <c r="AHL17" i="1"/>
  <c r="AHP17" i="1"/>
  <c r="AHT17" i="1"/>
  <c r="AHX17" i="1"/>
  <c r="AIB17" i="1"/>
  <c r="AIF17" i="1"/>
  <c r="AIJ17" i="1"/>
  <c r="AIN17" i="1"/>
  <c r="AIR17" i="1"/>
  <c r="AIV17" i="1"/>
  <c r="AIZ17" i="1"/>
  <c r="AJD17" i="1"/>
  <c r="AJH17" i="1"/>
  <c r="AJL17" i="1"/>
  <c r="AJP17" i="1"/>
  <c r="AJT17" i="1"/>
  <c r="AJX17" i="1"/>
  <c r="AKB17" i="1"/>
  <c r="AKF17" i="1"/>
  <c r="AKJ17" i="1"/>
  <c r="AKN17" i="1"/>
  <c r="AKR17" i="1"/>
  <c r="AKV17" i="1"/>
  <c r="AKZ17" i="1"/>
  <c r="ALD17" i="1"/>
  <c r="ALH17" i="1"/>
  <c r="ALL17" i="1"/>
  <c r="ALP17" i="1"/>
  <c r="ALX17" i="1"/>
  <c r="AMB17" i="1"/>
  <c r="AMF17" i="1"/>
  <c r="AMJ17" i="1"/>
  <c r="AMN17" i="1"/>
  <c r="AMR17" i="1"/>
  <c r="AMV17" i="1"/>
  <c r="AMZ17" i="1"/>
  <c r="AND17" i="1"/>
  <c r="ANH17" i="1"/>
  <c r="ANL17" i="1"/>
  <c r="ANP17" i="1"/>
  <c r="ANT17" i="1"/>
  <c r="ANX17" i="1"/>
  <c r="AOB17" i="1"/>
  <c r="AOF17" i="1"/>
  <c r="AOJ17" i="1"/>
  <c r="AON17" i="1"/>
  <c r="AOR17" i="1"/>
  <c r="AOV17" i="1"/>
  <c r="AOZ17" i="1"/>
  <c r="APD17" i="1"/>
  <c r="APH17" i="1"/>
  <c r="APL17" i="1"/>
  <c r="APP17" i="1"/>
  <c r="APT17" i="1"/>
  <c r="APX17" i="1"/>
  <c r="E18" i="1"/>
  <c r="I18" i="1"/>
  <c r="M18" i="1"/>
  <c r="R18" i="1"/>
  <c r="W18" i="1"/>
  <c r="AB18" i="1"/>
  <c r="AF18" i="1"/>
  <c r="AK18" i="1"/>
  <c r="AO18" i="1"/>
  <c r="AT18" i="1"/>
  <c r="AY18" i="1"/>
  <c r="BD18" i="1"/>
  <c r="BH18" i="1"/>
  <c r="BM18" i="1"/>
  <c r="BQ18" i="1"/>
  <c r="BV18" i="1"/>
  <c r="CA18" i="1"/>
  <c r="CF18" i="1"/>
  <c r="CJ18" i="1"/>
  <c r="CO18" i="1"/>
  <c r="CS18" i="1"/>
  <c r="CX18" i="1"/>
  <c r="DC18" i="1"/>
  <c r="DH18" i="1"/>
  <c r="DM18" i="1"/>
  <c r="DS18" i="1"/>
  <c r="EB18" i="1"/>
  <c r="EL18" i="1"/>
  <c r="EP18" i="1"/>
  <c r="EU18" i="1"/>
  <c r="EY18" i="1"/>
  <c r="FD18" i="1"/>
  <c r="FI18" i="1"/>
  <c r="FN18" i="1"/>
  <c r="FM18" i="1" s="1"/>
  <c r="FR18" i="1"/>
  <c r="FV18" i="1"/>
  <c r="GA18" i="1"/>
  <c r="GF18" i="1"/>
  <c r="GK18" i="1"/>
  <c r="GP18" i="1"/>
  <c r="GT18" i="1"/>
  <c r="GY18" i="1"/>
  <c r="HC18" i="1"/>
  <c r="HH18" i="1"/>
  <c r="HM18" i="1"/>
  <c r="HR18" i="1"/>
  <c r="HQ18" i="1" s="1"/>
  <c r="HV18" i="1"/>
  <c r="IA18" i="1"/>
  <c r="IE18" i="1"/>
  <c r="IM18" i="1"/>
  <c r="IQ18" i="1"/>
  <c r="IV18" i="1"/>
  <c r="KC18" i="1"/>
  <c r="KG18" i="1"/>
  <c r="KK18" i="1"/>
  <c r="KU18" i="1"/>
  <c r="KY18" i="1"/>
  <c r="LN18" i="1"/>
  <c r="LR18" i="1"/>
  <c r="LW18" i="1"/>
  <c r="ML18" i="1"/>
  <c r="MP18" i="1"/>
  <c r="MU18" i="1"/>
  <c r="NK18" i="1"/>
  <c r="NQ18" i="1"/>
  <c r="NP18" i="1" s="1"/>
  <c r="NW18" i="1"/>
  <c r="QU18" i="1"/>
  <c r="RB18" i="1"/>
  <c r="RH18" i="1"/>
  <c r="RW18" i="1"/>
  <c r="SC18" i="1"/>
  <c r="RY18" i="1"/>
  <c r="SD18" i="1"/>
  <c r="TA18" i="1"/>
  <c r="SV18" i="1"/>
  <c r="TG18" i="1"/>
  <c r="TQ18" i="1"/>
  <c r="TW18" i="1"/>
  <c r="TS18" i="1"/>
  <c r="TX18" i="1"/>
  <c r="UD18" i="1"/>
  <c r="UP18" i="1"/>
  <c r="UV18" i="1"/>
  <c r="VL18" i="1"/>
  <c r="VY18" i="1"/>
  <c r="VX18" i="1" s="1"/>
  <c r="WE18" i="1"/>
  <c r="WP18" i="1"/>
  <c r="WW18" i="1"/>
  <c r="XC18" i="1"/>
  <c r="XB18" i="1" s="1"/>
  <c r="XH18" i="1"/>
  <c r="XN18" i="1"/>
  <c r="XS18" i="1"/>
  <c r="XR18" i="1" s="1"/>
  <c r="XX18" i="1"/>
  <c r="YI18" i="1"/>
  <c r="YP18" i="1"/>
  <c r="YO18" i="1" s="1"/>
  <c r="YU18" i="1"/>
  <c r="ZB18" i="1"/>
  <c r="ZS18" i="1"/>
  <c r="ZY18" i="1"/>
  <c r="AAE18" i="1"/>
  <c r="AAD18" i="1" s="1"/>
  <c r="AAK18" i="1"/>
  <c r="AAR18" i="1"/>
  <c r="AAX18" i="1"/>
  <c r="ABD18" i="1"/>
  <c r="ABI18" i="1"/>
  <c r="ABN18" i="1"/>
  <c r="ABT18" i="1"/>
  <c r="ABZ18" i="1"/>
  <c r="ACE18" i="1"/>
  <c r="ACM18" i="1"/>
  <c r="ACL18" i="1" s="1"/>
  <c r="ACS18" i="1"/>
  <c r="ACX18" i="1"/>
  <c r="ADD18" i="1"/>
  <c r="ADI18" i="1"/>
  <c r="ADN18" i="1"/>
  <c r="ADX18" i="1"/>
  <c r="AEC18" i="1"/>
  <c r="AEJ18" i="1"/>
  <c r="AEI18" i="1" s="1"/>
  <c r="AEQ18" i="1"/>
  <c r="AEW18" i="1"/>
  <c r="AFC18" i="1"/>
  <c r="AFJ18" i="1"/>
  <c r="AFP18" i="1"/>
  <c r="AFV18" i="1"/>
  <c r="AGC18" i="1"/>
  <c r="AGI18" i="1"/>
  <c r="AGO18" i="1"/>
  <c r="AGV18" i="1"/>
  <c r="AHB18" i="1"/>
  <c r="AHH18" i="1"/>
  <c r="AHP18" i="1"/>
  <c r="AHO18" i="1" s="1"/>
  <c r="AHU18" i="1"/>
  <c r="AIA18" i="1"/>
  <c r="AIH18" i="1"/>
  <c r="AIN18" i="1"/>
  <c r="AIM18" i="1" s="1"/>
  <c r="AIS18" i="1"/>
  <c r="AIZ18" i="1"/>
  <c r="AJD18" i="1"/>
  <c r="AJI18" i="1"/>
  <c r="AJN18" i="1"/>
  <c r="AJT18" i="1"/>
  <c r="AJY18" i="1"/>
  <c r="AKP18" i="1"/>
  <c r="ALA18" i="1"/>
  <c r="ALF18" i="1"/>
  <c r="ALL18" i="1"/>
  <c r="ALR18" i="1"/>
  <c r="ALW18" i="1"/>
  <c r="AMB18" i="1"/>
  <c r="AMH18" i="1"/>
  <c r="AML18" i="1"/>
  <c r="AMQ18" i="1"/>
  <c r="AMV18" i="1"/>
  <c r="ANC18" i="1"/>
  <c r="ANI18" i="1"/>
  <c r="ANN18" i="1"/>
  <c r="ANU18" i="1"/>
  <c r="AOA18" i="1"/>
  <c r="AOF18" i="1"/>
  <c r="AOL18" i="1"/>
  <c r="AOQ18" i="1"/>
  <c r="AOW18" i="1"/>
  <c r="APG18" i="1"/>
  <c r="APP18" i="1"/>
  <c r="APO18" i="1" s="1"/>
  <c r="T19" i="1"/>
  <c r="S19" i="1"/>
  <c r="AK19" i="1"/>
  <c r="BH19" i="1"/>
  <c r="BX19" i="1"/>
  <c r="BW19" i="1"/>
  <c r="CO19" i="1"/>
  <c r="ED19" i="1"/>
  <c r="DZ19" i="1"/>
  <c r="EC19" i="1"/>
  <c r="DY19" i="1"/>
  <c r="EG19" i="1"/>
  <c r="EF19" i="1" s="1"/>
  <c r="FD19" i="1"/>
  <c r="FU19" i="1"/>
  <c r="FT19" i="1"/>
  <c r="FS19" i="1" s="1"/>
  <c r="HH19" i="1"/>
  <c r="HX19" i="1"/>
  <c r="HW19" i="1"/>
  <c r="IQ19" i="1"/>
  <c r="LB19" i="1"/>
  <c r="LA19" i="1" s="1"/>
  <c r="KZ19" i="1"/>
  <c r="MD19" i="1"/>
  <c r="MC19" i="1"/>
  <c r="QU19" i="1"/>
  <c r="UH19" i="1"/>
  <c r="UC19" i="1"/>
  <c r="UK19" i="1"/>
  <c r="UG19" i="1"/>
  <c r="UB19" i="1"/>
  <c r="UI19" i="1"/>
  <c r="VN19" i="1"/>
  <c r="AF20" i="1"/>
  <c r="AV20" i="1"/>
  <c r="AU20" i="1"/>
  <c r="BM20" i="1"/>
  <c r="CJ20" i="1"/>
  <c r="CZ20" i="1"/>
  <c r="CY20" i="1"/>
  <c r="ER20" i="1"/>
  <c r="EQ20" i="1"/>
  <c r="FI20" i="1"/>
  <c r="GF20" i="1"/>
  <c r="GV20" i="1"/>
  <c r="GU20" i="1"/>
  <c r="HM20" i="1"/>
  <c r="KN20" i="1"/>
  <c r="KI20" i="1"/>
  <c r="KE20" i="1"/>
  <c r="KA20" i="1"/>
  <c r="KM20" i="1"/>
  <c r="KH20" i="1"/>
  <c r="KD20" i="1"/>
  <c r="JZ20" i="1"/>
  <c r="KG20" i="1"/>
  <c r="KP20" i="1"/>
  <c r="MW20" i="1"/>
  <c r="MV20" i="1"/>
  <c r="PK20" i="1"/>
  <c r="QM20" i="1"/>
  <c r="RM20" i="1"/>
  <c r="RL20" i="1"/>
  <c r="SI20" i="1"/>
  <c r="UW20" i="1"/>
  <c r="US20" i="1"/>
  <c r="UN20" i="1"/>
  <c r="UV20" i="1"/>
  <c r="UR20" i="1"/>
  <c r="UM20" i="1"/>
  <c r="UU20" i="1"/>
  <c r="VD20" i="1"/>
  <c r="CV21" i="1"/>
  <c r="DC21" i="1"/>
  <c r="CX21" i="1"/>
  <c r="DB21" i="1"/>
  <c r="DA21" i="1"/>
  <c r="CZ21" i="1" s="1"/>
  <c r="CY21" i="1"/>
  <c r="HD21" i="1"/>
  <c r="HC21" i="1" s="1"/>
  <c r="HE21" i="1"/>
  <c r="HB21" i="1"/>
  <c r="HA21" i="1"/>
  <c r="KD21" i="1"/>
  <c r="RW21" i="1"/>
  <c r="SD21" i="1"/>
  <c r="RZ21" i="1"/>
  <c r="SB21" i="1"/>
  <c r="SG21" i="1"/>
  <c r="SF21" i="1" s="1"/>
  <c r="SA21" i="1"/>
  <c r="SE21" i="1"/>
  <c r="RY21" i="1"/>
  <c r="DL22" i="1"/>
  <c r="DQ22" i="1"/>
  <c r="DO22" i="1"/>
  <c r="DN22" i="1"/>
  <c r="DM22" i="1" s="1"/>
  <c r="TY22" i="1"/>
  <c r="TT22" i="1"/>
  <c r="TW22" i="1"/>
  <c r="TV22" i="1" s="1"/>
  <c r="TU22" i="1"/>
  <c r="TS22" i="1"/>
  <c r="KU23" i="1"/>
  <c r="KT23" i="1" s="1"/>
  <c r="KW23" i="1"/>
  <c r="KR23" i="1"/>
  <c r="KV23" i="1"/>
  <c r="KS23" i="1"/>
  <c r="LW23" i="1"/>
  <c r="LY23" i="1"/>
  <c r="MA23" i="1"/>
  <c r="LZ23" i="1" s="1"/>
  <c r="LX23" i="1"/>
  <c r="NN24" i="1"/>
  <c r="NM24" i="1"/>
  <c r="NP24" i="1"/>
  <c r="NO24" i="1" s="1"/>
  <c r="NQ24" i="1"/>
  <c r="RL24" i="1"/>
  <c r="RK24" i="1"/>
  <c r="RM24" i="1"/>
  <c r="RO24" i="1"/>
  <c r="RN24" i="1" s="1"/>
  <c r="APW25" i="1"/>
  <c r="APS25" i="1"/>
  <c r="APJ25" i="1"/>
  <c r="APF25" i="1"/>
  <c r="APE25" i="1" s="1"/>
  <c r="AOZ25" i="1"/>
  <c r="AOV25" i="1"/>
  <c r="AOQ25" i="1"/>
  <c r="AOM25" i="1"/>
  <c r="AOI25" i="1"/>
  <c r="AOA25" i="1"/>
  <c r="ANV25" i="1"/>
  <c r="ANR25" i="1"/>
  <c r="ANM25" i="1"/>
  <c r="ANI25" i="1"/>
  <c r="AND25" i="1"/>
  <c r="AMZ25" i="1"/>
  <c r="AMY25" i="1" s="1"/>
  <c r="AMU25" i="1"/>
  <c r="AMQ25" i="1"/>
  <c r="AMM25" i="1"/>
  <c r="AMI25" i="1"/>
  <c r="AME25" i="1"/>
  <c r="AMA25" i="1"/>
  <c r="ALW25" i="1"/>
  <c r="ALO25" i="1"/>
  <c r="ALK25" i="1"/>
  <c r="ALJ25" i="1" s="1"/>
  <c r="ALF25" i="1"/>
  <c r="ALB25" i="1"/>
  <c r="AKX25" i="1"/>
  <c r="AKP25" i="1"/>
  <c r="AKH25" i="1"/>
  <c r="AKC25" i="1"/>
  <c r="AJY25" i="1"/>
  <c r="AJU25" i="1"/>
  <c r="AJQ25" i="1"/>
  <c r="AJM25" i="1"/>
  <c r="AJI25" i="1"/>
  <c r="AJE25" i="1"/>
  <c r="AJA25" i="1"/>
  <c r="AIW25" i="1"/>
  <c r="AIR25" i="1"/>
  <c r="AIN25" i="1"/>
  <c r="AIM25" i="1" s="1"/>
  <c r="AII25" i="1"/>
  <c r="AID25" i="1"/>
  <c r="AHZ25" i="1"/>
  <c r="AHU25" i="1"/>
  <c r="AHQ25" i="1"/>
  <c r="AHL25" i="1"/>
  <c r="AHG25" i="1"/>
  <c r="AHB25" i="1"/>
  <c r="AGX25" i="1"/>
  <c r="AGW25" i="1" s="1"/>
  <c r="AGS25" i="1"/>
  <c r="AGN25" i="1"/>
  <c r="AGI25" i="1"/>
  <c r="AGD25" i="1"/>
  <c r="AFZ25" i="1"/>
  <c r="AFY25" i="1" s="1"/>
  <c r="AFU25" i="1"/>
  <c r="AFP25" i="1"/>
  <c r="AFK25" i="1"/>
  <c r="AFF25" i="1"/>
  <c r="AFB25" i="1"/>
  <c r="AFA25" i="1" s="1"/>
  <c r="AEW25" i="1"/>
  <c r="AER25" i="1"/>
  <c r="AEM25" i="1"/>
  <c r="AEH25" i="1"/>
  <c r="AEC25" i="1"/>
  <c r="ADY25" i="1"/>
  <c r="ADU25" i="1"/>
  <c r="ADQ25" i="1"/>
  <c r="ADM25" i="1"/>
  <c r="ADI25" i="1"/>
  <c r="ADE25" i="1"/>
  <c r="ADA25" i="1"/>
  <c r="ACS25" i="1"/>
  <c r="ACN25" i="1"/>
  <c r="ACI25" i="1"/>
  <c r="ACD25" i="1"/>
  <c r="ABZ25" i="1"/>
  <c r="ABU25" i="1"/>
  <c r="ABQ25" i="1"/>
  <c r="ABI25" i="1"/>
  <c r="ABE25" i="1"/>
  <c r="ABA25" i="1"/>
  <c r="AAW25" i="1"/>
  <c r="AAV25" i="1" s="1"/>
  <c r="AAR25" i="1"/>
  <c r="AAM25" i="1"/>
  <c r="AAL25" i="1" s="1"/>
  <c r="AAH25" i="1"/>
  <c r="AAC25" i="1"/>
  <c r="ZY25" i="1"/>
  <c r="ZU25" i="1"/>
  <c r="ZT25" i="1" s="1"/>
  <c r="ZP25" i="1"/>
  <c r="ZL25" i="1"/>
  <c r="ZD25" i="1"/>
  <c r="ZC25" i="1" s="1"/>
  <c r="YY25" i="1"/>
  <c r="YT25" i="1"/>
  <c r="YP25" i="1"/>
  <c r="YO25" i="1" s="1"/>
  <c r="YK25" i="1"/>
  <c r="YJ25" i="1" s="1"/>
  <c r="YF25" i="1"/>
  <c r="YB25" i="1"/>
  <c r="XX25" i="1"/>
  <c r="XT25" i="1"/>
  <c r="XO25" i="1"/>
  <c r="XG25" i="1"/>
  <c r="XC25" i="1"/>
  <c r="XB25" i="1" s="1"/>
  <c r="WX25" i="1"/>
  <c r="WR25" i="1"/>
  <c r="WN25" i="1"/>
  <c r="WI25" i="1"/>
  <c r="WE25" i="1"/>
  <c r="WA25" i="1"/>
  <c r="VV25" i="1"/>
  <c r="I25" i="1"/>
  <c r="E25" i="1"/>
  <c r="APV25" i="1"/>
  <c r="APR25" i="1"/>
  <c r="APM25" i="1"/>
  <c r="API25" i="1"/>
  <c r="APD25" i="1"/>
  <c r="AOY25" i="1"/>
  <c r="AOU25" i="1"/>
  <c r="AOT25" i="1" s="1"/>
  <c r="AOP25" i="1"/>
  <c r="AOL25" i="1"/>
  <c r="AOH25" i="1"/>
  <c r="AOD25" i="1"/>
  <c r="ANZ25" i="1"/>
  <c r="ANU25" i="1"/>
  <c r="ANQ25" i="1"/>
  <c r="ANL25" i="1"/>
  <c r="ANH25" i="1"/>
  <c r="ANG25" i="1" s="1"/>
  <c r="ANC25" i="1"/>
  <c r="AMX25" i="1"/>
  <c r="AMT25" i="1"/>
  <c r="AMP25" i="1"/>
  <c r="AML25" i="1"/>
  <c r="AMH25" i="1"/>
  <c r="AMD25" i="1"/>
  <c r="ALZ25" i="1"/>
  <c r="ALV25" i="1"/>
  <c r="ALR25" i="1"/>
  <c r="ALN25" i="1"/>
  <c r="ALI25" i="1"/>
  <c r="ALE25" i="1"/>
  <c r="ALA25" i="1"/>
  <c r="AKW25" i="1"/>
  <c r="AKS25" i="1"/>
  <c r="AKO25" i="1"/>
  <c r="AKG25" i="1"/>
  <c r="AKB25" i="1"/>
  <c r="AJX25" i="1"/>
  <c r="AJT25" i="1"/>
  <c r="AJP25" i="1"/>
  <c r="AJL25" i="1"/>
  <c r="AJH25" i="1"/>
  <c r="AJD25" i="1"/>
  <c r="AIZ25" i="1"/>
  <c r="AIV25" i="1"/>
  <c r="AIU25" i="1" s="1"/>
  <c r="AIQ25" i="1"/>
  <c r="AIL25" i="1"/>
  <c r="AIH25" i="1"/>
  <c r="AIC25" i="1"/>
  <c r="AHY25" i="1"/>
  <c r="AHT25" i="1"/>
  <c r="AHP25" i="1"/>
  <c r="AHO25" i="1" s="1"/>
  <c r="AHK25" i="1"/>
  <c r="AHF25" i="1"/>
  <c r="AHA25" i="1"/>
  <c r="AGV25" i="1"/>
  <c r="AGR25" i="1"/>
  <c r="AGQ25" i="1" s="1"/>
  <c r="AGM25" i="1"/>
  <c r="AGH25" i="1"/>
  <c r="AGC25" i="1"/>
  <c r="AFX25" i="1"/>
  <c r="AFT25" i="1"/>
  <c r="AFS25" i="1" s="1"/>
  <c r="AFO25" i="1"/>
  <c r="AFJ25" i="1"/>
  <c r="AFE25" i="1"/>
  <c r="AEZ25" i="1"/>
  <c r="AEV25" i="1"/>
  <c r="AEU25" i="1" s="1"/>
  <c r="AEQ25" i="1"/>
  <c r="AEL25" i="1"/>
  <c r="AEG25" i="1"/>
  <c r="AEB25" i="1"/>
  <c r="ADX25" i="1"/>
  <c r="ADT25" i="1"/>
  <c r="ADP25" i="1"/>
  <c r="ADL25" i="1"/>
  <c r="ADH25" i="1"/>
  <c r="ADD25" i="1"/>
  <c r="ACZ25" i="1"/>
  <c r="ACV25" i="1"/>
  <c r="ACR25" i="1"/>
  <c r="ACQ25" i="1" s="1"/>
  <c r="ACM25" i="1"/>
  <c r="ACL25" i="1" s="1"/>
  <c r="ACH25" i="1"/>
  <c r="ACC25" i="1"/>
  <c r="ABY25" i="1"/>
  <c r="ABX25" i="1" s="1"/>
  <c r="ABT25" i="1"/>
  <c r="ABP25" i="1"/>
  <c r="ABL25" i="1"/>
  <c r="ABD25" i="1"/>
  <c r="AAZ25" i="1"/>
  <c r="AAU25" i="1"/>
  <c r="AAQ25" i="1"/>
  <c r="AAP25" i="1" s="1"/>
  <c r="AAK25" i="1"/>
  <c r="AAG25" i="1"/>
  <c r="AAB25" i="1"/>
  <c r="ZX25" i="1"/>
  <c r="ZS25" i="1"/>
  <c r="ZO25" i="1"/>
  <c r="ZK25" i="1"/>
  <c r="ZG25" i="1"/>
  <c r="ZB25" i="1"/>
  <c r="YX25" i="1"/>
  <c r="YS25" i="1"/>
  <c r="YN25" i="1"/>
  <c r="YI25" i="1"/>
  <c r="YE25" i="1"/>
  <c r="YA25" i="1"/>
  <c r="XW25" i="1"/>
  <c r="XS25" i="1"/>
  <c r="XR25" i="1" s="1"/>
  <c r="XN25" i="1"/>
  <c r="XJ25" i="1"/>
  <c r="XF25" i="1"/>
  <c r="XA25" i="1"/>
  <c r="WW25" i="1"/>
  <c r="WQ25" i="1"/>
  <c r="WM25" i="1"/>
  <c r="WH25" i="1"/>
  <c r="WD25" i="1"/>
  <c r="VZ25" i="1"/>
  <c r="VU25" i="1"/>
  <c r="VT25" i="1" s="1"/>
  <c r="H25" i="1"/>
  <c r="D25" i="1"/>
  <c r="APX25" i="1"/>
  <c r="APT25" i="1"/>
  <c r="APP25" i="1"/>
  <c r="APO25" i="1" s="1"/>
  <c r="APK25" i="1"/>
  <c r="APG25" i="1"/>
  <c r="APB25" i="1"/>
  <c r="APA25" i="1" s="1"/>
  <c r="AOW25" i="1"/>
  <c r="AOR25" i="1"/>
  <c r="AON25" i="1"/>
  <c r="AOJ25" i="1"/>
  <c r="AOF25" i="1"/>
  <c r="AOB25" i="1"/>
  <c r="ANX25" i="1"/>
  <c r="ANW25" i="1" s="1"/>
  <c r="ANS25" i="1"/>
  <c r="ANN25" i="1"/>
  <c r="ANJ25" i="1"/>
  <c r="ANE25" i="1"/>
  <c r="ANA25" i="1"/>
  <c r="AMV25" i="1"/>
  <c r="AMR25" i="1"/>
  <c r="AMN25" i="1"/>
  <c r="AMJ25" i="1"/>
  <c r="AMF25" i="1"/>
  <c r="AMB25" i="1"/>
  <c r="ALX25" i="1"/>
  <c r="ALP25" i="1"/>
  <c r="ALL25" i="1"/>
  <c r="ALG25" i="1"/>
  <c r="ALC25" i="1"/>
  <c r="AKY25" i="1"/>
  <c r="AKQ25" i="1"/>
  <c r="AKM25" i="1"/>
  <c r="AKI25" i="1"/>
  <c r="AJZ25" i="1"/>
  <c r="AJV25" i="1"/>
  <c r="AJN25" i="1"/>
  <c r="AJJ25" i="1"/>
  <c r="AJF25" i="1"/>
  <c r="AJB25" i="1"/>
  <c r="AIX25" i="1"/>
  <c r="AIS25" i="1"/>
  <c r="AIO25" i="1"/>
  <c r="AIJ25" i="1"/>
  <c r="AIF25" i="1"/>
  <c r="AIE25" i="1" s="1"/>
  <c r="AIA25" i="1"/>
  <c r="AHV25" i="1"/>
  <c r="AHR25" i="1"/>
  <c r="AHM25" i="1"/>
  <c r="AHH25" i="1"/>
  <c r="AHD25" i="1"/>
  <c r="AHC25" i="1" s="1"/>
  <c r="AGY25" i="1"/>
  <c r="AGT25" i="1"/>
  <c r="AGO25" i="1"/>
  <c r="AGJ25" i="1"/>
  <c r="AGF25" i="1"/>
  <c r="AGE25" i="1" s="1"/>
  <c r="AGA25" i="1"/>
  <c r="AFV25" i="1"/>
  <c r="AFQ25" i="1"/>
  <c r="AFL25" i="1"/>
  <c r="AFH25" i="1"/>
  <c r="AFG25" i="1" s="1"/>
  <c r="AFC25" i="1"/>
  <c r="AEX25" i="1"/>
  <c r="AES25" i="1"/>
  <c r="AEN25" i="1"/>
  <c r="AEJ25" i="1"/>
  <c r="AEI25" i="1" s="1"/>
  <c r="AEE25" i="1"/>
  <c r="AED25" i="1" s="1"/>
  <c r="ADZ25" i="1"/>
  <c r="ADV25" i="1"/>
  <c r="ADR25" i="1"/>
  <c r="ADN25" i="1"/>
  <c r="ADF25" i="1"/>
  <c r="ADB25" i="1"/>
  <c r="ACX25" i="1"/>
  <c r="ACT25" i="1"/>
  <c r="ACO25" i="1"/>
  <c r="ACJ25" i="1"/>
  <c r="ACE25" i="1"/>
  <c r="ACA25" i="1"/>
  <c r="ABV25" i="1"/>
  <c r="ABR25" i="1"/>
  <c r="ABN25" i="1"/>
  <c r="ABJ25" i="1"/>
  <c r="ABF25" i="1"/>
  <c r="AAX25" i="1"/>
  <c r="AAS25" i="1"/>
  <c r="AAN25" i="1"/>
  <c r="AAI25" i="1"/>
  <c r="AAE25" i="1"/>
  <c r="AAD25" i="1" s="1"/>
  <c r="ZZ25" i="1"/>
  <c r="ZV25" i="1"/>
  <c r="ZQ25" i="1"/>
  <c r="ZI25" i="1"/>
  <c r="ZE25" i="1"/>
  <c r="YZ25" i="1"/>
  <c r="YU25" i="1"/>
  <c r="YQ25" i="1"/>
  <c r="YL25" i="1"/>
  <c r="YG25" i="1"/>
  <c r="XY25" i="1"/>
  <c r="XU25" i="1"/>
  <c r="XP25" i="1"/>
  <c r="XL25" i="1"/>
  <c r="XH25" i="1"/>
  <c r="XD25" i="1"/>
  <c r="WY25" i="1"/>
  <c r="WU25" i="1"/>
  <c r="WT25" i="1" s="1"/>
  <c r="WO25" i="1"/>
  <c r="WF25" i="1"/>
  <c r="WB25" i="1"/>
  <c r="VW25" i="1"/>
  <c r="F25" i="1"/>
  <c r="APQ25" i="1"/>
  <c r="APC25" i="1"/>
  <c r="AOK25" i="1"/>
  <c r="ANY25" i="1"/>
  <c r="ANF25" i="1"/>
  <c r="AMO25" i="1"/>
  <c r="ALY25" i="1"/>
  <c r="ALQ25" i="1"/>
  <c r="AKZ25" i="1"/>
  <c r="AKR25" i="1"/>
  <c r="AKJ25" i="1"/>
  <c r="AJW25" i="1"/>
  <c r="AJK25" i="1"/>
  <c r="AIT25" i="1"/>
  <c r="AIB25" i="1"/>
  <c r="AHJ25" i="1"/>
  <c r="AHI25" i="1" s="1"/>
  <c r="AGP25" i="1"/>
  <c r="AFW25" i="1"/>
  <c r="AFD25" i="1"/>
  <c r="AEK25" i="1"/>
  <c r="ADG25" i="1"/>
  <c r="ACU25" i="1"/>
  <c r="ACB25" i="1"/>
  <c r="ABC25" i="1"/>
  <c r="AAO25" i="1"/>
  <c r="ZW25" i="1"/>
  <c r="ZJ25" i="1"/>
  <c r="YW25" i="1"/>
  <c r="YV25" i="1" s="1"/>
  <c r="YD25" i="1"/>
  <c r="XE25" i="1"/>
  <c r="WL25" i="1"/>
  <c r="WK25" i="1" s="1"/>
  <c r="VY25" i="1"/>
  <c r="VX25" i="1" s="1"/>
  <c r="AOX25" i="1"/>
  <c r="AOG25" i="1"/>
  <c r="ANT25" i="1"/>
  <c r="ANB25" i="1"/>
  <c r="ALU25" i="1"/>
  <c r="ALM25" i="1"/>
  <c r="AKV25" i="1"/>
  <c r="AKN25" i="1"/>
  <c r="AKF25" i="1"/>
  <c r="AKE25" i="1" s="1"/>
  <c r="AJS25" i="1"/>
  <c r="AJG25" i="1"/>
  <c r="AIP25" i="1"/>
  <c r="AHX25" i="1"/>
  <c r="AHW25" i="1" s="1"/>
  <c r="AHE25" i="1"/>
  <c r="AGL25" i="1"/>
  <c r="AGK25" i="1" s="1"/>
  <c r="AFR25" i="1"/>
  <c r="AEY25" i="1"/>
  <c r="AEF25" i="1"/>
  <c r="ADO25" i="1"/>
  <c r="ADC25" i="1"/>
  <c r="ACP25" i="1"/>
  <c r="ABW25" i="1"/>
  <c r="ABK25" i="1"/>
  <c r="AAJ25" i="1"/>
  <c r="ZR25" i="1"/>
  <c r="YR25" i="1"/>
  <c r="XM25" i="1"/>
  <c r="WZ25" i="1"/>
  <c r="APL25" i="1"/>
  <c r="AOS25" i="1"/>
  <c r="ANP25" i="1"/>
  <c r="ANO25" i="1" s="1"/>
  <c r="AMW25" i="1"/>
  <c r="AMG25" i="1"/>
  <c r="ALH25" i="1"/>
  <c r="AIK25" i="1"/>
  <c r="AHS25" i="1"/>
  <c r="AGZ25" i="1"/>
  <c r="AGG25" i="1"/>
  <c r="AFN25" i="1"/>
  <c r="AFM25" i="1" s="1"/>
  <c r="AET25" i="1"/>
  <c r="AEA25" i="1"/>
  <c r="ADK25" i="1"/>
  <c r="ACY25" i="1"/>
  <c r="ACK25" i="1"/>
  <c r="ABS25" i="1"/>
  <c r="AAY25" i="1"/>
  <c r="AAF25" i="1"/>
  <c r="ZN25" i="1"/>
  <c r="ZF25" i="1"/>
  <c r="YM25" i="1"/>
  <c r="XZ25" i="1"/>
  <c r="WV25" i="1"/>
  <c r="WG25" i="1"/>
  <c r="G25" i="1"/>
  <c r="NN25" i="1"/>
  <c r="NM25" i="1"/>
  <c r="NO25" i="1"/>
  <c r="NQ25" i="1"/>
  <c r="NP25" i="1" s="1"/>
  <c r="XI25" i="1"/>
  <c r="ABG25" i="1"/>
  <c r="ACG25" i="1"/>
  <c r="ACF25" i="1" s="1"/>
  <c r="ADW25" i="1"/>
  <c r="AGU25" i="1"/>
  <c r="AMC25" i="1"/>
  <c r="AOC25" i="1"/>
  <c r="XZ26" i="1"/>
  <c r="AAX26" i="1"/>
  <c r="ADT26" i="1"/>
  <c r="ADS26" i="1" s="1"/>
  <c r="AGR26" i="1"/>
  <c r="AGQ26" i="1" s="1"/>
  <c r="AJM26" i="1"/>
  <c r="AMO26" i="1"/>
  <c r="API26" i="1"/>
  <c r="LT15" i="1"/>
  <c r="MF15" i="1"/>
  <c r="MR15" i="1"/>
  <c r="ND15" i="1"/>
  <c r="OB15" i="1"/>
  <c r="TF15" i="1"/>
  <c r="TV15" i="1"/>
  <c r="UH15" i="1"/>
  <c r="UP15" i="1"/>
  <c r="VB15" i="1"/>
  <c r="BY16" i="1"/>
  <c r="GI16" i="1"/>
  <c r="KC16" i="1"/>
  <c r="KO16" i="1"/>
  <c r="QL16" i="1"/>
  <c r="KG17" i="1"/>
  <c r="KP17" i="1"/>
  <c r="MG17" i="1"/>
  <c r="MF17" i="1" s="1"/>
  <c r="RG17" i="1"/>
  <c r="RF17" i="1" s="1"/>
  <c r="UP17" i="1"/>
  <c r="O18" i="1"/>
  <c r="N18" i="1" s="1"/>
  <c r="BS18" i="1"/>
  <c r="BR18" i="1" s="1"/>
  <c r="GC18" i="1"/>
  <c r="GB18" i="1" s="1"/>
  <c r="HE18" i="1"/>
  <c r="HD18" i="1" s="1"/>
  <c r="IF18" i="1"/>
  <c r="IN18" i="1"/>
  <c r="TY18" i="1"/>
  <c r="UK18" i="1"/>
  <c r="UF18" i="1"/>
  <c r="UB18" i="1"/>
  <c r="UQ18" i="1"/>
  <c r="DV19" i="1"/>
  <c r="DU19" i="1" s="1"/>
  <c r="DT19" i="1"/>
  <c r="GH19" i="1"/>
  <c r="GG19" i="1"/>
  <c r="LZ19" i="1"/>
  <c r="LY19" i="1" s="1"/>
  <c r="LX19" i="1"/>
  <c r="TY19" i="1"/>
  <c r="TT19" i="1"/>
  <c r="TX19" i="1"/>
  <c r="TS19" i="1"/>
  <c r="VR19" i="1"/>
  <c r="LG20" i="1"/>
  <c r="LF20" i="1" s="1"/>
  <c r="LE20" i="1"/>
  <c r="NU20" i="1"/>
  <c r="NT20" i="1"/>
  <c r="EF22" i="1"/>
  <c r="EA22" i="1"/>
  <c r="EB22" i="1"/>
  <c r="EG22" i="1"/>
  <c r="DZ22" i="1"/>
  <c r="EE22" i="1"/>
  <c r="ED22" i="1" s="1"/>
  <c r="DY22" i="1"/>
  <c r="KL22" i="1"/>
  <c r="KH22" i="1"/>
  <c r="KD22" i="1"/>
  <c r="JZ22" i="1"/>
  <c r="KN22" i="1"/>
  <c r="KI22" i="1"/>
  <c r="KC22" i="1"/>
  <c r="KM22" i="1"/>
  <c r="KG22" i="1"/>
  <c r="KB22" i="1"/>
  <c r="KK22" i="1"/>
  <c r="KF22" i="1"/>
  <c r="KA22" i="1"/>
  <c r="QV22" i="1"/>
  <c r="QU22" i="1"/>
  <c r="SW22" i="1"/>
  <c r="SZ22" i="1"/>
  <c r="SY22" i="1"/>
  <c r="SX22" i="1" s="1"/>
  <c r="SV22" i="1"/>
  <c r="W23" i="1"/>
  <c r="R23" i="1"/>
  <c r="T23" i="1"/>
  <c r="V23" i="1"/>
  <c r="U23" i="1" s="1"/>
  <c r="S23" i="1"/>
  <c r="AR23" i="1"/>
  <c r="AY23" i="1"/>
  <c r="AT23" i="1"/>
  <c r="AV23" i="1"/>
  <c r="AX23" i="1"/>
  <c r="AW23" i="1" s="1"/>
  <c r="AU23" i="1"/>
  <c r="CA23" i="1"/>
  <c r="BV23" i="1"/>
  <c r="BY23" i="1"/>
  <c r="BX23" i="1" s="1"/>
  <c r="BZ23" i="1"/>
  <c r="BW23" i="1"/>
  <c r="RK23" i="1"/>
  <c r="RM23" i="1"/>
  <c r="RO23" i="1"/>
  <c r="RN23" i="1" s="1"/>
  <c r="RL23" i="1"/>
  <c r="TQ24" i="1"/>
  <c r="TP24" i="1" s="1"/>
  <c r="TL24" i="1"/>
  <c r="TO24" i="1"/>
  <c r="TK24" i="1"/>
  <c r="TM24" i="1"/>
  <c r="TN24" i="1"/>
  <c r="JL15" i="1"/>
  <c r="JQ15" i="1"/>
  <c r="JU15" i="1"/>
  <c r="KC15" i="1"/>
  <c r="KG15" i="1"/>
  <c r="KK15" i="1"/>
  <c r="LE15" i="1"/>
  <c r="LI15" i="1"/>
  <c r="LM15" i="1"/>
  <c r="LQ15" i="1"/>
  <c r="MC15" i="1"/>
  <c r="MO15" i="1"/>
  <c r="NA15" i="1"/>
  <c r="NE15" i="1"/>
  <c r="NM15" i="1"/>
  <c r="NQ15" i="1"/>
  <c r="NU15" i="1"/>
  <c r="NY15" i="1"/>
  <c r="OC15" i="1"/>
  <c r="QY15" i="1"/>
  <c r="RC15" i="1"/>
  <c r="RG15" i="1"/>
  <c r="RK15" i="1"/>
  <c r="RO15" i="1"/>
  <c r="SA15" i="1"/>
  <c r="SE15" i="1"/>
  <c r="SI15" i="1"/>
  <c r="SM15" i="1"/>
  <c r="TC15" i="1"/>
  <c r="TG15" i="1"/>
  <c r="TK15" i="1"/>
  <c r="TO15" i="1"/>
  <c r="TS15" i="1"/>
  <c r="UA15" i="1"/>
  <c r="UE15" i="1"/>
  <c r="UI15" i="1"/>
  <c r="UM15" i="1"/>
  <c r="UQ15" i="1"/>
  <c r="UU15" i="1"/>
  <c r="UY15" i="1"/>
  <c r="VC15" i="1"/>
  <c r="VG15" i="1"/>
  <c r="R16" i="1"/>
  <c r="AT16" i="1"/>
  <c r="AX16" i="1"/>
  <c r="BV16" i="1"/>
  <c r="BZ16" i="1"/>
  <c r="CL16" i="1"/>
  <c r="CX16" i="1"/>
  <c r="DB16" i="1"/>
  <c r="EB16" i="1"/>
  <c r="FD16" i="1"/>
  <c r="FH16" i="1"/>
  <c r="GF16" i="1"/>
  <c r="HH16" i="1"/>
  <c r="HL16" i="1"/>
  <c r="HX16" i="1"/>
  <c r="IF16" i="1"/>
  <c r="IK16" i="1"/>
  <c r="JZ16" i="1"/>
  <c r="KD16" i="1"/>
  <c r="KH16" i="1"/>
  <c r="KL16" i="1"/>
  <c r="KP16" i="1"/>
  <c r="KT16" i="1"/>
  <c r="PQ16" i="1"/>
  <c r="QI16" i="1"/>
  <c r="QM16" i="1"/>
  <c r="SB16" i="1"/>
  <c r="SR16" i="1"/>
  <c r="SV16" i="1"/>
  <c r="VL16" i="1"/>
  <c r="VP16" i="1"/>
  <c r="F17" i="1"/>
  <c r="DN17" i="1"/>
  <c r="DY17" i="1"/>
  <c r="EC17" i="1"/>
  <c r="IF17" i="1"/>
  <c r="IJ17" i="1"/>
  <c r="JN17" i="1"/>
  <c r="JZ17" i="1"/>
  <c r="KD17" i="1"/>
  <c r="KH17" i="1"/>
  <c r="KL17" i="1"/>
  <c r="LE17" i="1"/>
  <c r="LS17" i="1"/>
  <c r="MC17" i="1"/>
  <c r="MQ17" i="1"/>
  <c r="NA17" i="1"/>
  <c r="NO17" i="1"/>
  <c r="NY17" i="1"/>
  <c r="OC17" i="1"/>
  <c r="OP17" i="1"/>
  <c r="QY17" i="1"/>
  <c r="RC17" i="1"/>
  <c r="RH17" i="1"/>
  <c r="RQ17" i="1"/>
  <c r="SA17" i="1"/>
  <c r="SE17" i="1"/>
  <c r="SX17" i="1"/>
  <c r="TC17" i="1"/>
  <c r="TH17" i="1"/>
  <c r="TU17" i="1"/>
  <c r="UD17" i="1"/>
  <c r="UM17" i="1"/>
  <c r="UQ17" i="1"/>
  <c r="UV17" i="1"/>
  <c r="VM17" i="1"/>
  <c r="VV17" i="1"/>
  <c r="VZ17" i="1"/>
  <c r="WD17" i="1"/>
  <c r="WH17" i="1"/>
  <c r="WL17" i="1"/>
  <c r="WP17" i="1"/>
  <c r="WX17" i="1"/>
  <c r="XF17" i="1"/>
  <c r="XJ17" i="1"/>
  <c r="XN17" i="1"/>
  <c r="XV17" i="1"/>
  <c r="XZ17" i="1"/>
  <c r="YD17" i="1"/>
  <c r="YH17" i="1"/>
  <c r="YL17" i="1"/>
  <c r="YP17" i="1"/>
  <c r="YT17" i="1"/>
  <c r="YX17" i="1"/>
  <c r="ZB17" i="1"/>
  <c r="ZF17" i="1"/>
  <c r="ZJ17" i="1"/>
  <c r="ZN17" i="1"/>
  <c r="ZR17" i="1"/>
  <c r="ZV17" i="1"/>
  <c r="ZZ17" i="1"/>
  <c r="AAH17" i="1"/>
  <c r="AAT17" i="1"/>
  <c r="AAX17" i="1"/>
  <c r="ABF17" i="1"/>
  <c r="ABJ17" i="1"/>
  <c r="ABN17" i="1"/>
  <c r="ABR17" i="1"/>
  <c r="ABV17" i="1"/>
  <c r="ABZ17" i="1"/>
  <c r="ACD17" i="1"/>
  <c r="ACH17" i="1"/>
  <c r="ACP17" i="1"/>
  <c r="ACT17" i="1"/>
  <c r="ACX17" i="1"/>
  <c r="ADB17" i="1"/>
  <c r="ADF17" i="1"/>
  <c r="ADN17" i="1"/>
  <c r="ADR17" i="1"/>
  <c r="ADV17" i="1"/>
  <c r="ADZ17" i="1"/>
  <c r="AEH17" i="1"/>
  <c r="AEL17" i="1"/>
  <c r="AEP17" i="1"/>
  <c r="AET17" i="1"/>
  <c r="AEX17" i="1"/>
  <c r="AFB17" i="1"/>
  <c r="AFF17" i="1"/>
  <c r="AFJ17" i="1"/>
  <c r="AFN17" i="1"/>
  <c r="AFR17" i="1"/>
  <c r="AFV17" i="1"/>
  <c r="AFZ17" i="1"/>
  <c r="AGD17" i="1"/>
  <c r="AGH17" i="1"/>
  <c r="AGL17" i="1"/>
  <c r="AGP17" i="1"/>
  <c r="AGT17" i="1"/>
  <c r="AGX17" i="1"/>
  <c r="AHB17" i="1"/>
  <c r="AHF17" i="1"/>
  <c r="AHJ17" i="1"/>
  <c r="AHN17" i="1"/>
  <c r="AHR17" i="1"/>
  <c r="AHV17" i="1"/>
  <c r="AHZ17" i="1"/>
  <c r="AID17" i="1"/>
  <c r="AIH17" i="1"/>
  <c r="AIL17" i="1"/>
  <c r="AIP17" i="1"/>
  <c r="AIT17" i="1"/>
  <c r="AIX17" i="1"/>
  <c r="AJB17" i="1"/>
  <c r="AJF17" i="1"/>
  <c r="AJJ17" i="1"/>
  <c r="AJN17" i="1"/>
  <c r="AJV17" i="1"/>
  <c r="AJZ17" i="1"/>
  <c r="AKH17" i="1"/>
  <c r="AKP17" i="1"/>
  <c r="AKX17" i="1"/>
  <c r="ALB17" i="1"/>
  <c r="ALF17" i="1"/>
  <c r="ALN17" i="1"/>
  <c r="ALR17" i="1"/>
  <c r="ALV17" i="1"/>
  <c r="ALZ17" i="1"/>
  <c r="AMD17" i="1"/>
  <c r="AMH17" i="1"/>
  <c r="AML17" i="1"/>
  <c r="AMP17" i="1"/>
  <c r="AMT17" i="1"/>
  <c r="AMX17" i="1"/>
  <c r="ANB17" i="1"/>
  <c r="ANF17" i="1"/>
  <c r="ANJ17" i="1"/>
  <c r="ANN17" i="1"/>
  <c r="ANR17" i="1"/>
  <c r="ANV17" i="1"/>
  <c r="ANZ17" i="1"/>
  <c r="AOD17" i="1"/>
  <c r="AOH17" i="1"/>
  <c r="AOL17" i="1"/>
  <c r="AOP17" i="1"/>
  <c r="AOX17" i="1"/>
  <c r="APB17" i="1"/>
  <c r="APF17" i="1"/>
  <c r="APJ17" i="1"/>
  <c r="APR17" i="1"/>
  <c r="APV17" i="1"/>
  <c r="APV18" i="1"/>
  <c r="APR18" i="1"/>
  <c r="APM18" i="1"/>
  <c r="API18" i="1"/>
  <c r="APD18" i="1"/>
  <c r="AOY18" i="1"/>
  <c r="APU18" i="1"/>
  <c r="APQ18" i="1"/>
  <c r="APL18" i="1"/>
  <c r="APH18" i="1"/>
  <c r="APC18" i="1"/>
  <c r="AOX18" i="1"/>
  <c r="AOS18" i="1"/>
  <c r="AOO18" i="1"/>
  <c r="AOK18" i="1"/>
  <c r="AOG18" i="1"/>
  <c r="AOC18" i="1"/>
  <c r="ANY18" i="1"/>
  <c r="ANT18" i="1"/>
  <c r="ANP18" i="1"/>
  <c r="ANO18" i="1" s="1"/>
  <c r="ANK18" i="1"/>
  <c r="ANF18" i="1"/>
  <c r="ANB18" i="1"/>
  <c r="AMW18" i="1"/>
  <c r="AMS18" i="1"/>
  <c r="AMO18" i="1"/>
  <c r="AMG18" i="1"/>
  <c r="AMC18" i="1"/>
  <c r="ALY18" i="1"/>
  <c r="ALU18" i="1"/>
  <c r="ALQ18" i="1"/>
  <c r="ALM18" i="1"/>
  <c r="ALH18" i="1"/>
  <c r="ALD18" i="1"/>
  <c r="AKZ18" i="1"/>
  <c r="AKV18" i="1"/>
  <c r="AKR18" i="1"/>
  <c r="AKN18" i="1"/>
  <c r="AKJ18" i="1"/>
  <c r="AKF18" i="1"/>
  <c r="AKE18" i="1" s="1"/>
  <c r="AKA18" i="1"/>
  <c r="AJW18" i="1"/>
  <c r="AJS18" i="1"/>
  <c r="AJO18" i="1"/>
  <c r="AJK18" i="1"/>
  <c r="AJG18" i="1"/>
  <c r="AIY18" i="1"/>
  <c r="AIT18" i="1"/>
  <c r="AIP18" i="1"/>
  <c r="AIK18" i="1"/>
  <c r="AIG18" i="1"/>
  <c r="AIB18" i="1"/>
  <c r="AHX18" i="1"/>
  <c r="AHW18" i="1" s="1"/>
  <c r="AHS18" i="1"/>
  <c r="AHN18" i="1"/>
  <c r="AHJ18" i="1"/>
  <c r="AHI18" i="1" s="1"/>
  <c r="AHE18" i="1"/>
  <c r="AGZ18" i="1"/>
  <c r="AGU18" i="1"/>
  <c r="AGP18" i="1"/>
  <c r="AGL18" i="1"/>
  <c r="AGK18" i="1" s="1"/>
  <c r="AGG18" i="1"/>
  <c r="AGB18" i="1"/>
  <c r="AFW18" i="1"/>
  <c r="AFR18" i="1"/>
  <c r="AFN18" i="1"/>
  <c r="AFM18" i="1" s="1"/>
  <c r="AFI18" i="1"/>
  <c r="AFD18" i="1"/>
  <c r="AEY18" i="1"/>
  <c r="AET18" i="1"/>
  <c r="AEP18" i="1"/>
  <c r="AEO18" i="1" s="1"/>
  <c r="AEK18" i="1"/>
  <c r="AEF18" i="1"/>
  <c r="AEA18" i="1"/>
  <c r="ADW18" i="1"/>
  <c r="ADO18" i="1"/>
  <c r="ADK18" i="1"/>
  <c r="ADG18" i="1"/>
  <c r="ADC18" i="1"/>
  <c r="ACY18" i="1"/>
  <c r="ACU18" i="1"/>
  <c r="ACP18" i="1"/>
  <c r="ACK18" i="1"/>
  <c r="ACG18" i="1"/>
  <c r="ACF18" i="1" s="1"/>
  <c r="ACB18" i="1"/>
  <c r="ABW18" i="1"/>
  <c r="ABS18" i="1"/>
  <c r="ABO18" i="1"/>
  <c r="ABK18" i="1"/>
  <c r="ABG18" i="1"/>
  <c r="ABC18" i="1"/>
  <c r="AAY18" i="1"/>
  <c r="AAT18" i="1"/>
  <c r="AAO18" i="1"/>
  <c r="AAJ18" i="1"/>
  <c r="AAF18" i="1"/>
  <c r="AAA18" i="1"/>
  <c r="ZW18" i="1"/>
  <c r="ZR18" i="1"/>
  <c r="ZN18" i="1"/>
  <c r="ZJ18" i="1"/>
  <c r="ZF18" i="1"/>
  <c r="ZA18" i="1"/>
  <c r="YW18" i="1"/>
  <c r="YV18" i="1" s="1"/>
  <c r="YR18" i="1"/>
  <c r="YM18" i="1"/>
  <c r="YH18" i="1"/>
  <c r="YD18" i="1"/>
  <c r="XZ18" i="1"/>
  <c r="XV18" i="1"/>
  <c r="XM18" i="1"/>
  <c r="XI18" i="1"/>
  <c r="XE18" i="1"/>
  <c r="WZ18" i="1"/>
  <c r="WV18" i="1"/>
  <c r="WQ18" i="1"/>
  <c r="WM18" i="1"/>
  <c r="WH18" i="1"/>
  <c r="WD18" i="1"/>
  <c r="VZ18" i="1"/>
  <c r="VU18" i="1"/>
  <c r="VT18" i="1" s="1"/>
  <c r="G18" i="1"/>
  <c r="K18" i="1"/>
  <c r="P18" i="1"/>
  <c r="U18" i="1"/>
  <c r="Z18" i="1"/>
  <c r="Y18" i="1" s="1"/>
  <c r="AD18" i="1"/>
  <c r="AI18" i="1"/>
  <c r="AH18" i="1" s="1"/>
  <c r="AM18" i="1"/>
  <c r="AR18" i="1"/>
  <c r="AQ18" i="1" s="1"/>
  <c r="AW18" i="1"/>
  <c r="BB18" i="1"/>
  <c r="BA18" i="1" s="1"/>
  <c r="BF18" i="1"/>
  <c r="BK18" i="1"/>
  <c r="BJ18" i="1" s="1"/>
  <c r="BO18" i="1"/>
  <c r="BT18" i="1"/>
  <c r="BY18" i="1"/>
  <c r="BX18" i="1" s="1"/>
  <c r="CD18" i="1"/>
  <c r="CC18" i="1" s="1"/>
  <c r="CH18" i="1"/>
  <c r="CM18" i="1"/>
  <c r="CL18" i="1" s="1"/>
  <c r="CQ18" i="1"/>
  <c r="CV18" i="1"/>
  <c r="DA18" i="1"/>
  <c r="DE18" i="1"/>
  <c r="DV18" i="1"/>
  <c r="EJ18" i="1"/>
  <c r="EI18" i="1" s="1"/>
  <c r="EN18" i="1"/>
  <c r="ES18" i="1"/>
  <c r="ER18" i="1" s="1"/>
  <c r="EW18" i="1"/>
  <c r="FB18" i="1"/>
  <c r="FG18" i="1"/>
  <c r="FK18" i="1"/>
  <c r="FP18" i="1"/>
  <c r="FT18" i="1"/>
  <c r="FY18" i="1"/>
  <c r="GD18" i="1"/>
  <c r="GI18" i="1"/>
  <c r="GN18" i="1"/>
  <c r="GM18" i="1" s="1"/>
  <c r="GR18" i="1"/>
  <c r="GW18" i="1"/>
  <c r="GV18" i="1" s="1"/>
  <c r="HA18" i="1"/>
  <c r="HF18" i="1"/>
  <c r="HK18" i="1"/>
  <c r="HO18" i="1"/>
  <c r="HT18" i="1"/>
  <c r="HY18" i="1"/>
  <c r="HX18" i="1" s="1"/>
  <c r="IC18" i="1"/>
  <c r="IG18" i="1"/>
  <c r="IK18" i="1"/>
  <c r="IO18" i="1"/>
  <c r="IT18" i="1"/>
  <c r="KR18" i="1"/>
  <c r="KW18" i="1"/>
  <c r="LB18" i="1"/>
  <c r="LK18" i="1"/>
  <c r="LZ18" i="1"/>
  <c r="MI18" i="1"/>
  <c r="MX18" i="1"/>
  <c r="NG18" i="1"/>
  <c r="NM18" i="1"/>
  <c r="NU18" i="1"/>
  <c r="NT18" i="1" s="1"/>
  <c r="QY18" i="1"/>
  <c r="RD18" i="1"/>
  <c r="UA18" i="1"/>
  <c r="UH18" i="1"/>
  <c r="UG18" i="1" s="1"/>
  <c r="UM18" i="1"/>
  <c r="VO18" i="1"/>
  <c r="VK18" i="1"/>
  <c r="VN18" i="1"/>
  <c r="VV18" i="1"/>
  <c r="WB18" i="1"/>
  <c r="WG18" i="1"/>
  <c r="WN18" i="1"/>
  <c r="WY18" i="1"/>
  <c r="XF18" i="1"/>
  <c r="XP18" i="1"/>
  <c r="XU18" i="1"/>
  <c r="YA18" i="1"/>
  <c r="YF18" i="1"/>
  <c r="YL18" i="1"/>
  <c r="YS18" i="1"/>
  <c r="YY18" i="1"/>
  <c r="ZE18" i="1"/>
  <c r="ZK18" i="1"/>
  <c r="ZP18" i="1"/>
  <c r="ZV18" i="1"/>
  <c r="AAB18" i="1"/>
  <c r="AAH18" i="1"/>
  <c r="AAN18" i="1"/>
  <c r="AAU18" i="1"/>
  <c r="ABA18" i="1"/>
  <c r="ABF18" i="1"/>
  <c r="ABL18" i="1"/>
  <c r="ABQ18" i="1"/>
  <c r="ABV18" i="1"/>
  <c r="ACC18" i="1"/>
  <c r="ACI18" i="1"/>
  <c r="ACO18" i="1"/>
  <c r="ACV18" i="1"/>
  <c r="ADA18" i="1"/>
  <c r="ADF18" i="1"/>
  <c r="ADL18" i="1"/>
  <c r="ADQ18" i="1"/>
  <c r="ADU18" i="1"/>
  <c r="ADZ18" i="1"/>
  <c r="AEG18" i="1"/>
  <c r="AEM18" i="1"/>
  <c r="AES18" i="1"/>
  <c r="AEZ18" i="1"/>
  <c r="AFF18" i="1"/>
  <c r="AFL18" i="1"/>
  <c r="AFT18" i="1"/>
  <c r="AFS18" i="1" s="1"/>
  <c r="AFZ18" i="1"/>
  <c r="AFY18" i="1" s="1"/>
  <c r="AGF18" i="1"/>
  <c r="AGE18" i="1" s="1"/>
  <c r="AGM18" i="1"/>
  <c r="AGS18" i="1"/>
  <c r="AGY18" i="1"/>
  <c r="AHF18" i="1"/>
  <c r="AHL18" i="1"/>
  <c r="AHR18" i="1"/>
  <c r="AHY18" i="1"/>
  <c r="AID18" i="1"/>
  <c r="AIJ18" i="1"/>
  <c r="AIQ18" i="1"/>
  <c r="AIW18" i="1"/>
  <c r="AJB18" i="1"/>
  <c r="AJF18" i="1"/>
  <c r="AJL18" i="1"/>
  <c r="AJQ18" i="1"/>
  <c r="AJV18" i="1"/>
  <c r="AKB18" i="1"/>
  <c r="AKH18" i="1"/>
  <c r="AKM18" i="1"/>
  <c r="AKS18" i="1"/>
  <c r="AKX18" i="1"/>
  <c r="ALC18" i="1"/>
  <c r="ALI18" i="1"/>
  <c r="ALO18" i="1"/>
  <c r="ALZ18" i="1"/>
  <c r="AME18" i="1"/>
  <c r="AMJ18" i="1"/>
  <c r="AMN18" i="1"/>
  <c r="AMT18" i="1"/>
  <c r="AMZ18" i="1"/>
  <c r="AMY18" i="1" s="1"/>
  <c r="ANE18" i="1"/>
  <c r="ANL18" i="1"/>
  <c r="ANR18" i="1"/>
  <c r="ANX18" i="1"/>
  <c r="ANW18" i="1" s="1"/>
  <c r="AOD18" i="1"/>
  <c r="AOI18" i="1"/>
  <c r="AON18" i="1"/>
  <c r="AOU18" i="1"/>
  <c r="AOT18" i="1" s="1"/>
  <c r="APB18" i="1"/>
  <c r="APA18" i="1" s="1"/>
  <c r="APK18" i="1"/>
  <c r="APT18" i="1"/>
  <c r="V19" i="1"/>
  <c r="U19" i="1" s="1"/>
  <c r="AF19" i="1"/>
  <c r="AV19" i="1"/>
  <c r="AU19" i="1"/>
  <c r="BZ19" i="1"/>
  <c r="BY19" i="1" s="1"/>
  <c r="CJ19" i="1"/>
  <c r="CZ19" i="1"/>
  <c r="CY19" i="1"/>
  <c r="DS19" i="1"/>
  <c r="EB19" i="1"/>
  <c r="ER19" i="1"/>
  <c r="EQ19" i="1"/>
  <c r="FV19" i="1"/>
  <c r="GF19" i="1"/>
  <c r="GV19" i="1"/>
  <c r="GU19" i="1"/>
  <c r="HZ19" i="1"/>
  <c r="HY19" i="1" s="1"/>
  <c r="KM19" i="1"/>
  <c r="KI19" i="1"/>
  <c r="KE19" i="1"/>
  <c r="KA19" i="1"/>
  <c r="KL19" i="1"/>
  <c r="KH19" i="1"/>
  <c r="KD19" i="1"/>
  <c r="JZ19" i="1"/>
  <c r="KG19" i="1"/>
  <c r="KP19" i="1"/>
  <c r="KO19" i="1" s="1"/>
  <c r="LC19" i="1"/>
  <c r="LW19" i="1"/>
  <c r="MG19" i="1"/>
  <c r="MX19" i="1"/>
  <c r="MW19" i="1" s="1"/>
  <c r="MV19" i="1"/>
  <c r="ND19" i="1"/>
  <c r="SD19" i="1"/>
  <c r="RZ19" i="1"/>
  <c r="SC19" i="1"/>
  <c r="RY19" i="1"/>
  <c r="SG19" i="1"/>
  <c r="TU19" i="1"/>
  <c r="UE19" i="1"/>
  <c r="UD19" i="1" s="1"/>
  <c r="T20" i="1"/>
  <c r="S20" i="1"/>
  <c r="AX20" i="1"/>
  <c r="AW20" i="1" s="1"/>
  <c r="BH20" i="1"/>
  <c r="BX20" i="1"/>
  <c r="BW20" i="1"/>
  <c r="DB20" i="1"/>
  <c r="DA20" i="1" s="1"/>
  <c r="ED20" i="1"/>
  <c r="DZ20" i="1"/>
  <c r="EC20" i="1"/>
  <c r="DY20" i="1"/>
  <c r="EG20" i="1"/>
  <c r="EF20" i="1" s="1"/>
  <c r="ET20" i="1"/>
  <c r="ES20" i="1" s="1"/>
  <c r="FD20" i="1"/>
  <c r="FT20" i="1"/>
  <c r="FS20" i="1"/>
  <c r="GX20" i="1"/>
  <c r="GW20" i="1" s="1"/>
  <c r="HH20" i="1"/>
  <c r="HX20" i="1"/>
  <c r="HW20" i="1"/>
  <c r="JM20" i="1"/>
  <c r="JQ20" i="1"/>
  <c r="JL20" i="1"/>
  <c r="KC20" i="1"/>
  <c r="KL20" i="1"/>
  <c r="KK20" i="1" s="1"/>
  <c r="LA20" i="1"/>
  <c r="KZ20" i="1"/>
  <c r="LH20" i="1"/>
  <c r="ME20" i="1"/>
  <c r="MD20" i="1" s="1"/>
  <c r="MC20" i="1"/>
  <c r="MY20" i="1"/>
  <c r="MX20" i="1" s="1"/>
  <c r="NS20" i="1"/>
  <c r="OZ20" i="1"/>
  <c r="PC20" i="1"/>
  <c r="OY20" i="1"/>
  <c r="RD20" i="1"/>
  <c r="QZ20" i="1"/>
  <c r="RH20" i="1"/>
  <c r="RC20" i="1"/>
  <c r="QY20" i="1"/>
  <c r="RG20" i="1"/>
  <c r="RF20" i="1" s="1"/>
  <c r="RO20" i="1"/>
  <c r="RN20" i="1" s="1"/>
  <c r="TM20" i="1"/>
  <c r="TQ20" i="1"/>
  <c r="TL20" i="1"/>
  <c r="UQ20" i="1"/>
  <c r="UP20" i="1" s="1"/>
  <c r="DM21" i="1"/>
  <c r="DQ21" i="1"/>
  <c r="DO21" i="1"/>
  <c r="DN21" i="1" s="1"/>
  <c r="DL21" i="1"/>
  <c r="EU21" i="1"/>
  <c r="EP21" i="1"/>
  <c r="ET21" i="1"/>
  <c r="ES21" i="1" s="1"/>
  <c r="ER21" i="1"/>
  <c r="EQ21" i="1"/>
  <c r="IS21" i="1"/>
  <c r="IU21" i="1"/>
  <c r="IT21" i="1"/>
  <c r="IR21" i="1"/>
  <c r="IQ21" i="1" s="1"/>
  <c r="TY21" i="1"/>
  <c r="UG21" i="1"/>
  <c r="UC21" i="1"/>
  <c r="UI21" i="1"/>
  <c r="UD21" i="1"/>
  <c r="UH21" i="1"/>
  <c r="UB21" i="1"/>
  <c r="UF21" i="1"/>
  <c r="UA21" i="1"/>
  <c r="O22" i="1"/>
  <c r="K22" i="1"/>
  <c r="N22" i="1"/>
  <c r="M22" i="1"/>
  <c r="L22" i="1"/>
  <c r="EC22" i="1"/>
  <c r="ES22" i="1"/>
  <c r="ET22" i="1"/>
  <c r="ER22" i="1"/>
  <c r="EQ22" i="1"/>
  <c r="EP22" i="1" s="1"/>
  <c r="GR22" i="1"/>
  <c r="GM22" i="1"/>
  <c r="GQ22" i="1"/>
  <c r="GP22" i="1" s="1"/>
  <c r="GO22" i="1"/>
  <c r="GN22" i="1"/>
  <c r="KE22" i="1"/>
  <c r="TA22" i="1"/>
  <c r="DL23" i="1"/>
  <c r="DO23" i="1"/>
  <c r="DN23" i="1" s="1"/>
  <c r="DQ23" i="1"/>
  <c r="DM23" i="1"/>
  <c r="ZA25" i="1"/>
  <c r="AAT25" i="1"/>
  <c r="AFI25" i="1"/>
  <c r="AIG25" i="1"/>
  <c r="AMS25" i="1"/>
  <c r="AOO25" i="1"/>
  <c r="XH26" i="1"/>
  <c r="ZL26" i="1"/>
  <c r="ACI26" i="1"/>
  <c r="AFE26" i="1"/>
  <c r="AIC26" i="1"/>
  <c r="ANY26" i="1"/>
  <c r="APV26" i="1"/>
  <c r="LH15" i="1"/>
  <c r="NP15" i="1"/>
  <c r="RB15" i="1"/>
  <c r="RN15" i="1"/>
  <c r="TN15" i="1"/>
  <c r="UD15" i="1"/>
  <c r="UT15" i="1"/>
  <c r="AW16" i="1"/>
  <c r="DA16" i="1"/>
  <c r="EG17" i="1"/>
  <c r="EF17" i="1" s="1"/>
  <c r="NE17" i="1"/>
  <c r="ND17" i="1" s="1"/>
  <c r="RB17" i="1"/>
  <c r="AP18" i="1"/>
  <c r="BE18" i="1"/>
  <c r="DJ18" i="1"/>
  <c r="EM18" i="1"/>
  <c r="LO18" i="1"/>
  <c r="UT18" i="1"/>
  <c r="US18" i="1" s="1"/>
  <c r="UO18" i="1"/>
  <c r="VQ19" i="1"/>
  <c r="VP19" i="1" s="1"/>
  <c r="VL19" i="1"/>
  <c r="VO19" i="1"/>
  <c r="VK19" i="1"/>
  <c r="QK20" i="1"/>
  <c r="QJ20" i="1"/>
  <c r="VF20" i="1"/>
  <c r="VA20" i="1"/>
  <c r="VE20" i="1"/>
  <c r="UZ20" i="1"/>
  <c r="NZ15" i="1"/>
  <c r="SJ15" i="1"/>
  <c r="UN15" i="1"/>
  <c r="KA16" i="1"/>
  <c r="DZ17" i="1"/>
  <c r="KA17" i="1"/>
  <c r="KE17" i="1"/>
  <c r="KI17" i="1"/>
  <c r="NZ17" i="1"/>
  <c r="QZ17" i="1"/>
  <c r="SB17" i="1"/>
  <c r="TD17" i="1"/>
  <c r="UN17" i="1"/>
  <c r="UR17" i="1"/>
  <c r="VW17" i="1"/>
  <c r="WA17" i="1"/>
  <c r="WE17" i="1"/>
  <c r="WI17" i="1"/>
  <c r="WM17" i="1"/>
  <c r="WQ17" i="1"/>
  <c r="WU17" i="1"/>
  <c r="WY17" i="1"/>
  <c r="XC17" i="1"/>
  <c r="XG17" i="1"/>
  <c r="XO17" i="1"/>
  <c r="XS17" i="1"/>
  <c r="XW17" i="1"/>
  <c r="YA17" i="1"/>
  <c r="YE17" i="1"/>
  <c r="YI17" i="1"/>
  <c r="YM17" i="1"/>
  <c r="YQ17" i="1"/>
  <c r="YU17" i="1"/>
  <c r="YY17" i="1"/>
  <c r="ZG17" i="1"/>
  <c r="ZK17" i="1"/>
  <c r="ZO17" i="1"/>
  <c r="ZS17" i="1"/>
  <c r="ZW17" i="1"/>
  <c r="AAA17" i="1"/>
  <c r="AAE17" i="1"/>
  <c r="AAI17" i="1"/>
  <c r="AAM17" i="1"/>
  <c r="AAQ17" i="1"/>
  <c r="AAU17" i="1"/>
  <c r="AAY17" i="1"/>
  <c r="ABC17" i="1"/>
  <c r="ABG17" i="1"/>
  <c r="ABK17" i="1"/>
  <c r="ABO17" i="1"/>
  <c r="ABS17" i="1"/>
  <c r="ABW17" i="1"/>
  <c r="ACA17" i="1"/>
  <c r="ACE17" i="1"/>
  <c r="ACI17" i="1"/>
  <c r="ACM17" i="1"/>
  <c r="ACU17" i="1"/>
  <c r="ACY17" i="1"/>
  <c r="ADC17" i="1"/>
  <c r="ADG17" i="1"/>
  <c r="ADK17" i="1"/>
  <c r="ADO17" i="1"/>
  <c r="ADW17" i="1"/>
  <c r="AEA17" i="1"/>
  <c r="AEE17" i="1"/>
  <c r="AEM17" i="1"/>
  <c r="AEQ17" i="1"/>
  <c r="AEY17" i="1"/>
  <c r="AFC17" i="1"/>
  <c r="AFK17" i="1"/>
  <c r="AFO17" i="1"/>
  <c r="AFW17" i="1"/>
  <c r="AGA17" i="1"/>
  <c r="AGI17" i="1"/>
  <c r="AGM17" i="1"/>
  <c r="AGU17" i="1"/>
  <c r="AGY17" i="1"/>
  <c r="AHG17" i="1"/>
  <c r="AHK17" i="1"/>
  <c r="AHS17" i="1"/>
  <c r="AIA17" i="1"/>
  <c r="AII17" i="1"/>
  <c r="AIQ17" i="1"/>
  <c r="AIY17" i="1"/>
  <c r="AJG17" i="1"/>
  <c r="AJK17" i="1"/>
  <c r="AJO17" i="1"/>
  <c r="AJS17" i="1"/>
  <c r="AJW17" i="1"/>
  <c r="AKA17" i="1"/>
  <c r="AKI17" i="1"/>
  <c r="AKM17" i="1"/>
  <c r="AKQ17" i="1"/>
  <c r="AKY17" i="1"/>
  <c r="ALC17" i="1"/>
  <c r="ALG17" i="1"/>
  <c r="ALK17" i="1"/>
  <c r="ALO17" i="1"/>
  <c r="ALW17" i="1"/>
  <c r="AMA17" i="1"/>
  <c r="AME17" i="1"/>
  <c r="AMI17" i="1"/>
  <c r="AMM17" i="1"/>
  <c r="AMQ17" i="1"/>
  <c r="AMU17" i="1"/>
  <c r="ANC17" i="1"/>
  <c r="ANK17" i="1"/>
  <c r="ANS17" i="1"/>
  <c r="AOA17" i="1"/>
  <c r="AOI17" i="1"/>
  <c r="AOM17" i="1"/>
  <c r="AOQ17" i="1"/>
  <c r="AOU17" i="1"/>
  <c r="AOY17" i="1"/>
  <c r="APC17" i="1"/>
  <c r="APG17" i="1"/>
  <c r="APK17" i="1"/>
  <c r="APS17" i="1"/>
  <c r="APW17" i="1"/>
  <c r="FZ18" i="1"/>
  <c r="ID18" i="1"/>
  <c r="IH18" i="1"/>
  <c r="KT18" i="1"/>
  <c r="KS18" i="1" s="1"/>
  <c r="NI18" i="1"/>
  <c r="NH18" i="1" s="1"/>
  <c r="NO18" i="1"/>
  <c r="NV18" i="1"/>
  <c r="QZ18" i="1"/>
  <c r="RG18" i="1"/>
  <c r="UC18" i="1"/>
  <c r="UI18" i="1"/>
  <c r="UN18" i="1"/>
  <c r="UU18" i="1"/>
  <c r="AJ19" i="1"/>
  <c r="AI19" i="1" s="1"/>
  <c r="BJ19" i="1"/>
  <c r="BI19" i="1"/>
  <c r="CN19" i="1"/>
  <c r="CM19" i="1" s="1"/>
  <c r="DW19" i="1"/>
  <c r="FF19" i="1"/>
  <c r="FE19" i="1"/>
  <c r="GJ19" i="1"/>
  <c r="GI19" i="1" s="1"/>
  <c r="HJ19" i="1"/>
  <c r="HI19" i="1"/>
  <c r="IS19" i="1"/>
  <c r="IR19" i="1"/>
  <c r="LG19" i="1"/>
  <c r="LF19" i="1" s="1"/>
  <c r="LE19" i="1"/>
  <c r="MA19" i="1"/>
  <c r="NE19" i="1"/>
  <c r="NV19" i="1"/>
  <c r="NU19" i="1" s="1"/>
  <c r="NT19" i="1"/>
  <c r="SW19" i="1"/>
  <c r="TA19" i="1"/>
  <c r="SV19" i="1"/>
  <c r="TW19" i="1"/>
  <c r="TV19" i="1" s="1"/>
  <c r="VM19" i="1"/>
  <c r="AH20" i="1"/>
  <c r="AG20" i="1"/>
  <c r="BL20" i="1"/>
  <c r="BK20" i="1" s="1"/>
  <c r="CL20" i="1"/>
  <c r="CK20" i="1"/>
  <c r="DV20" i="1"/>
  <c r="DU20" i="1" s="1"/>
  <c r="DT20" i="1"/>
  <c r="FH20" i="1"/>
  <c r="FG20" i="1" s="1"/>
  <c r="GH20" i="1"/>
  <c r="GG20" i="1"/>
  <c r="HL20" i="1"/>
  <c r="HK20" i="1" s="1"/>
  <c r="LI20" i="1"/>
  <c r="LY20" i="1"/>
  <c r="LX20" i="1"/>
  <c r="NC20" i="1"/>
  <c r="NB20" i="1" s="1"/>
  <c r="NA20" i="1"/>
  <c r="NW20" i="1"/>
  <c r="NV20" i="1" s="1"/>
  <c r="PM20" i="1"/>
  <c r="PL20" i="1"/>
  <c r="QL20" i="1"/>
  <c r="RS20" i="1"/>
  <c r="RR20" i="1" s="1"/>
  <c r="RQ20" i="1"/>
  <c r="SK20" i="1"/>
  <c r="SJ20" i="1"/>
  <c r="TI20" i="1"/>
  <c r="TD20" i="1"/>
  <c r="TH20" i="1"/>
  <c r="TC20" i="1"/>
  <c r="VC20" i="1"/>
  <c r="VB20" i="1" s="1"/>
  <c r="DS21" i="1"/>
  <c r="DW21" i="1"/>
  <c r="DV21" i="1"/>
  <c r="DU21" i="1" s="1"/>
  <c r="DT21" i="1"/>
  <c r="EZ21" i="1"/>
  <c r="EY21" i="1" s="1"/>
  <c r="FA21" i="1"/>
  <c r="EX21" i="1"/>
  <c r="EW21" i="1"/>
  <c r="GY21" i="1"/>
  <c r="GT21" i="1"/>
  <c r="GX21" i="1"/>
  <c r="GW21" i="1" s="1"/>
  <c r="GV21" i="1"/>
  <c r="GU21" i="1"/>
  <c r="KN21" i="1"/>
  <c r="KJ21" i="1"/>
  <c r="KF21" i="1"/>
  <c r="KB21" i="1"/>
  <c r="KM21" i="1"/>
  <c r="KH21" i="1"/>
  <c r="KC21" i="1"/>
  <c r="KL21" i="1"/>
  <c r="KG21" i="1"/>
  <c r="KA21" i="1"/>
  <c r="KK21" i="1"/>
  <c r="KE21" i="1"/>
  <c r="JZ21" i="1"/>
  <c r="P22" i="1"/>
  <c r="T22" i="1"/>
  <c r="U22" i="1"/>
  <c r="S22" i="1"/>
  <c r="R22" i="1"/>
  <c r="DF22" i="1"/>
  <c r="DJ22" i="1"/>
  <c r="DH22" i="1" s="1"/>
  <c r="DG22" i="1"/>
  <c r="DE22" i="1"/>
  <c r="GV22" i="1"/>
  <c r="GX22" i="1"/>
  <c r="GW22" i="1" s="1"/>
  <c r="GU22" i="1"/>
  <c r="GT22" i="1"/>
  <c r="KJ22" i="1"/>
  <c r="RK22" i="1"/>
  <c r="RO22" i="1"/>
  <c r="RN22" i="1" s="1"/>
  <c r="RM22" i="1"/>
  <c r="RL22" i="1"/>
  <c r="SN22" i="1"/>
  <c r="SI22" i="1"/>
  <c r="SM22" i="1"/>
  <c r="SL22" i="1" s="1"/>
  <c r="SK22" i="1"/>
  <c r="SJ22" i="1"/>
  <c r="IV23" i="1"/>
  <c r="IQ23" i="1"/>
  <c r="IS23" i="1"/>
  <c r="IU23" i="1"/>
  <c r="IT23" i="1" s="1"/>
  <c r="IR23" i="1"/>
  <c r="RS24" i="1"/>
  <c r="RV24" i="1"/>
  <c r="RU24" i="1"/>
  <c r="SJ24" i="1"/>
  <c r="SN24" i="1"/>
  <c r="SI24" i="1"/>
  <c r="SK24" i="1"/>
  <c r="SM24" i="1"/>
  <c r="SL24" i="1" s="1"/>
  <c r="QW25" i="1"/>
  <c r="QV25" i="1"/>
  <c r="QU25" i="1" s="1"/>
  <c r="WG26" i="1"/>
  <c r="AAE26" i="1"/>
  <c r="AAD26" i="1" s="1"/>
  <c r="ADB26" i="1"/>
  <c r="AFX26" i="1"/>
  <c r="AIV26" i="1"/>
  <c r="AIU26" i="1" s="1"/>
  <c r="AKR26" i="1"/>
  <c r="ALX26" i="1"/>
  <c r="AOP26" i="1"/>
  <c r="O21" i="1"/>
  <c r="AB21" i="1"/>
  <c r="AP21" i="1"/>
  <c r="BE21" i="1"/>
  <c r="BT21" i="1"/>
  <c r="FI21" i="1"/>
  <c r="FH21" i="1" s="1"/>
  <c r="FD21" i="1"/>
  <c r="FP21" i="1"/>
  <c r="HM21" i="1"/>
  <c r="HL21" i="1" s="1"/>
  <c r="HH21" i="1"/>
  <c r="HT21" i="1"/>
  <c r="KP21" i="1"/>
  <c r="KS21" i="1"/>
  <c r="KW21" i="1"/>
  <c r="AD22" i="1"/>
  <c r="Y22" i="1"/>
  <c r="AK22" i="1"/>
  <c r="FA22" i="1"/>
  <c r="EW22" i="1"/>
  <c r="FB22" i="1"/>
  <c r="FF22" i="1"/>
  <c r="FI22" i="1"/>
  <c r="HE22" i="1"/>
  <c r="HA22" i="1"/>
  <c r="HF22" i="1"/>
  <c r="HJ22" i="1"/>
  <c r="HM22" i="1"/>
  <c r="HL22" i="1" s="1"/>
  <c r="IV22" i="1"/>
  <c r="RW22" i="1"/>
  <c r="SD22" i="1"/>
  <c r="RZ22" i="1"/>
  <c r="SC22" i="1"/>
  <c r="UG22" i="1"/>
  <c r="UC22" i="1"/>
  <c r="UE22" i="1"/>
  <c r="UK22" i="1"/>
  <c r="N23" i="1"/>
  <c r="M23" i="1" s="1"/>
  <c r="P23" i="1"/>
  <c r="K23" i="1"/>
  <c r="AO23" i="1"/>
  <c r="AQ23" i="1"/>
  <c r="AM23" i="1"/>
  <c r="BR23" i="1"/>
  <c r="BQ23" i="1" s="1"/>
  <c r="BT23" i="1"/>
  <c r="BO23" i="1"/>
  <c r="LM23" i="1"/>
  <c r="LK23" i="1"/>
  <c r="MU23" i="1"/>
  <c r="MW23" i="1"/>
  <c r="VD23" i="1"/>
  <c r="UZ23" i="1"/>
  <c r="VC23" i="1"/>
  <c r="UY23" i="1"/>
  <c r="VE23" i="1"/>
  <c r="VA23" i="1"/>
  <c r="EJ24" i="1"/>
  <c r="EN24" i="1"/>
  <c r="EI24" i="1"/>
  <c r="EK24" i="1"/>
  <c r="EX24" i="1"/>
  <c r="FB24" i="1"/>
  <c r="EW24" i="1"/>
  <c r="EZ24" i="1"/>
  <c r="EY24" i="1" s="1"/>
  <c r="FL24" i="1"/>
  <c r="FP24" i="1"/>
  <c r="FK24" i="1"/>
  <c r="FM24" i="1"/>
  <c r="FZ24" i="1"/>
  <c r="GD24" i="1"/>
  <c r="FY24" i="1"/>
  <c r="GA24" i="1"/>
  <c r="GN24" i="1"/>
  <c r="GR24" i="1"/>
  <c r="GM24" i="1"/>
  <c r="GO24" i="1"/>
  <c r="HB24" i="1"/>
  <c r="HF24" i="1"/>
  <c r="HA24" i="1"/>
  <c r="HD24" i="1"/>
  <c r="HC24" i="1" s="1"/>
  <c r="HP24" i="1"/>
  <c r="HT24" i="1"/>
  <c r="HO24" i="1"/>
  <c r="HQ24" i="1"/>
  <c r="IM24" i="1"/>
  <c r="IH24" i="1"/>
  <c r="ID24" i="1"/>
  <c r="IL24" i="1"/>
  <c r="IG24" i="1"/>
  <c r="IC24" i="1"/>
  <c r="IN24" i="1"/>
  <c r="IJ24" i="1"/>
  <c r="II24" i="1" s="1"/>
  <c r="IE24" i="1"/>
  <c r="MP24" i="1"/>
  <c r="MO24" i="1"/>
  <c r="MR24" i="1"/>
  <c r="MQ24" i="1" s="1"/>
  <c r="EJ25" i="1"/>
  <c r="EN25" i="1"/>
  <c r="EI25" i="1"/>
  <c r="EK25" i="1"/>
  <c r="EU25" i="1"/>
  <c r="EX25" i="1"/>
  <c r="FB25" i="1"/>
  <c r="EW25" i="1"/>
  <c r="EY25" i="1"/>
  <c r="FL25" i="1"/>
  <c r="FP25" i="1"/>
  <c r="FK25" i="1"/>
  <c r="FM25" i="1"/>
  <c r="FZ25" i="1"/>
  <c r="GD25" i="1"/>
  <c r="FY25" i="1"/>
  <c r="GA25" i="1"/>
  <c r="GN25" i="1"/>
  <c r="GR25" i="1"/>
  <c r="GM25" i="1"/>
  <c r="GO25" i="1"/>
  <c r="GY25" i="1"/>
  <c r="HB25" i="1"/>
  <c r="HF25" i="1"/>
  <c r="HA25" i="1"/>
  <c r="HC25" i="1"/>
  <c r="HP25" i="1"/>
  <c r="HT25" i="1"/>
  <c r="HO25" i="1"/>
  <c r="HQ25" i="1"/>
  <c r="IA25" i="1"/>
  <c r="IM25" i="1"/>
  <c r="IH25" i="1"/>
  <c r="ID25" i="1"/>
  <c r="IL25" i="1"/>
  <c r="IG25" i="1"/>
  <c r="IC25" i="1"/>
  <c r="IN25" i="1"/>
  <c r="IJ25" i="1"/>
  <c r="II25" i="1" s="1"/>
  <c r="IE25" i="1"/>
  <c r="MP25" i="1"/>
  <c r="MO25" i="1"/>
  <c r="MQ25" i="1"/>
  <c r="SW25" i="1"/>
  <c r="TA25" i="1"/>
  <c r="SV25" i="1"/>
  <c r="SX25" i="1"/>
  <c r="HM26" i="1"/>
  <c r="HI26" i="1"/>
  <c r="HL26" i="1"/>
  <c r="HH26" i="1"/>
  <c r="HJ26" i="1"/>
  <c r="RV26" i="1"/>
  <c r="RU26" i="1"/>
  <c r="RW26" i="1"/>
  <c r="D27" i="1"/>
  <c r="APX36" i="1"/>
  <c r="APT36" i="1"/>
  <c r="APP36" i="1"/>
  <c r="APO36" i="1" s="1"/>
  <c r="APK36" i="1"/>
  <c r="APG36" i="1"/>
  <c r="APB36" i="1"/>
  <c r="APA36" i="1" s="1"/>
  <c r="AOW36" i="1"/>
  <c r="AOR36" i="1"/>
  <c r="AON36" i="1"/>
  <c r="AOJ36" i="1"/>
  <c r="AOF36" i="1"/>
  <c r="AOE36" i="1" s="1"/>
  <c r="AOA36" i="1"/>
  <c r="ANV36" i="1"/>
  <c r="ANR36" i="1"/>
  <c r="ANM36" i="1"/>
  <c r="ANI36" i="1"/>
  <c r="AND36" i="1"/>
  <c r="AMZ36" i="1"/>
  <c r="AMY36" i="1" s="1"/>
  <c r="AMU36" i="1"/>
  <c r="AMQ36" i="1"/>
  <c r="AMM36" i="1"/>
  <c r="AMH36" i="1"/>
  <c r="AMD36" i="1"/>
  <c r="ALZ36" i="1"/>
  <c r="ALV36" i="1"/>
  <c r="ALQ36" i="1"/>
  <c r="ALM36" i="1"/>
  <c r="ALH36" i="1"/>
  <c r="ALD36" i="1"/>
  <c r="AKZ36" i="1"/>
  <c r="AKV36" i="1"/>
  <c r="AKU36" i="1" s="1"/>
  <c r="AKP36" i="1"/>
  <c r="AKG36" i="1"/>
  <c r="AKB36" i="1"/>
  <c r="AJX36" i="1"/>
  <c r="AJT36" i="1"/>
  <c r="AJO36" i="1"/>
  <c r="AJK36" i="1"/>
  <c r="AJG36" i="1"/>
  <c r="AJB36" i="1"/>
  <c r="AIX36" i="1"/>
  <c r="AIS36" i="1"/>
  <c r="AIO36" i="1"/>
  <c r="AIJ36" i="1"/>
  <c r="AIF36" i="1"/>
  <c r="AIE36" i="1" s="1"/>
  <c r="AIA36" i="1"/>
  <c r="AHV36" i="1"/>
  <c r="AHR36" i="1"/>
  <c r="AHM36" i="1"/>
  <c r="AHH36" i="1"/>
  <c r="AHD36" i="1"/>
  <c r="AHC36" i="1" s="1"/>
  <c r="AGY36" i="1"/>
  <c r="AGT36" i="1"/>
  <c r="AGO36" i="1"/>
  <c r="AGJ36" i="1"/>
  <c r="AGF36" i="1"/>
  <c r="AGE36" i="1" s="1"/>
  <c r="AGA36" i="1"/>
  <c r="AFV36" i="1"/>
  <c r="AFQ36" i="1"/>
  <c r="AFL36" i="1"/>
  <c r="AFH36" i="1"/>
  <c r="AFG36" i="1" s="1"/>
  <c r="AFC36" i="1"/>
  <c r="AEX36" i="1"/>
  <c r="AES36" i="1"/>
  <c r="AEN36" i="1"/>
  <c r="AEJ36" i="1"/>
  <c r="AEI36" i="1" s="1"/>
  <c r="AEE36" i="1"/>
  <c r="AED36" i="1" s="1"/>
  <c r="ADZ36" i="1"/>
  <c r="ADV36" i="1"/>
  <c r="ADQ36" i="1"/>
  <c r="ADM36" i="1"/>
  <c r="ADH36" i="1"/>
  <c r="ADD36" i="1"/>
  <c r="ACZ36" i="1"/>
  <c r="ACU36" i="1"/>
  <c r="ACP36" i="1"/>
  <c r="ACK36" i="1"/>
  <c r="ACG36" i="1"/>
  <c r="ACF36" i="1" s="1"/>
  <c r="ACB36" i="1"/>
  <c r="ABW36" i="1"/>
  <c r="ABS36" i="1"/>
  <c r="ABO36" i="1"/>
  <c r="ABJ36" i="1"/>
  <c r="ABE36" i="1"/>
  <c r="AAZ36" i="1"/>
  <c r="AAU36" i="1"/>
  <c r="AAQ36" i="1"/>
  <c r="AAP36" i="1" s="1"/>
  <c r="AAK36" i="1"/>
  <c r="AAG36" i="1"/>
  <c r="AAB36" i="1"/>
  <c r="ZX36" i="1"/>
  <c r="ZS36" i="1"/>
  <c r="ZO36" i="1"/>
  <c r="ZJ36" i="1"/>
  <c r="ZE36" i="1"/>
  <c r="YZ36" i="1"/>
  <c r="YU36" i="1"/>
  <c r="YQ36" i="1"/>
  <c r="YL36" i="1"/>
  <c r="YG36" i="1"/>
  <c r="YB36" i="1"/>
  <c r="XX36" i="1"/>
  <c r="XT36" i="1"/>
  <c r="XO36" i="1"/>
  <c r="XJ36" i="1"/>
  <c r="XF36" i="1"/>
  <c r="XA36" i="1"/>
  <c r="WW36" i="1"/>
  <c r="WR36" i="1"/>
  <c r="WN36" i="1"/>
  <c r="WI36" i="1"/>
  <c r="WE36" i="1"/>
  <c r="WA36" i="1"/>
  <c r="VV36" i="1"/>
  <c r="APW36" i="1"/>
  <c r="APS36" i="1"/>
  <c r="APJ36" i="1"/>
  <c r="APF36" i="1"/>
  <c r="APE36" i="1" s="1"/>
  <c r="AOZ36" i="1"/>
  <c r="AOV36" i="1"/>
  <c r="AOQ36" i="1"/>
  <c r="AOM36" i="1"/>
  <c r="AOI36" i="1"/>
  <c r="AOD36" i="1"/>
  <c r="ANZ36" i="1"/>
  <c r="ANU36" i="1"/>
  <c r="ANQ36" i="1"/>
  <c r="ANL36" i="1"/>
  <c r="ANH36" i="1"/>
  <c r="ANG36" i="1" s="1"/>
  <c r="ANC36" i="1"/>
  <c r="AMX36" i="1"/>
  <c r="AMT36" i="1"/>
  <c r="AMP36" i="1"/>
  <c r="AML36" i="1"/>
  <c r="AMK36" i="1" s="1"/>
  <c r="AMG36" i="1"/>
  <c r="AMC36" i="1"/>
  <c r="ALY36" i="1"/>
  <c r="ALU36" i="1"/>
  <c r="ALT36" i="1" s="1"/>
  <c r="ALP36" i="1"/>
  <c r="ALL36" i="1"/>
  <c r="ALG36" i="1"/>
  <c r="ALC36" i="1"/>
  <c r="AKY36" i="1"/>
  <c r="AKO36" i="1"/>
  <c r="AKJ36" i="1"/>
  <c r="AKF36" i="1"/>
  <c r="AKE36" i="1" s="1"/>
  <c r="AKA36" i="1"/>
  <c r="AJW36" i="1"/>
  <c r="AJS36" i="1"/>
  <c r="AJR36" i="1" s="1"/>
  <c r="AJN36" i="1"/>
  <c r="AJJ36" i="1"/>
  <c r="AJF36" i="1"/>
  <c r="AJA36" i="1"/>
  <c r="AIW36" i="1"/>
  <c r="AIR36" i="1"/>
  <c r="AIN36" i="1"/>
  <c r="AIM36" i="1" s="1"/>
  <c r="AII36" i="1"/>
  <c r="AID36" i="1"/>
  <c r="AHZ36" i="1"/>
  <c r="AHU36" i="1"/>
  <c r="AHQ36" i="1"/>
  <c r="AHL36" i="1"/>
  <c r="AHG36" i="1"/>
  <c r="AHB36" i="1"/>
  <c r="AGX36" i="1"/>
  <c r="AGW36" i="1" s="1"/>
  <c r="AGS36" i="1"/>
  <c r="AGN36" i="1"/>
  <c r="AGI36" i="1"/>
  <c r="AGD36" i="1"/>
  <c r="AFZ36" i="1"/>
  <c r="AFY36" i="1" s="1"/>
  <c r="AFU36" i="1"/>
  <c r="AFP36" i="1"/>
  <c r="AFK36" i="1"/>
  <c r="AFF36" i="1"/>
  <c r="AFB36" i="1"/>
  <c r="AFA36" i="1" s="1"/>
  <c r="AEW36" i="1"/>
  <c r="AER36" i="1"/>
  <c r="AEM36" i="1"/>
  <c r="AEH36" i="1"/>
  <c r="AEC36" i="1"/>
  <c r="ADY36" i="1"/>
  <c r="ADU36" i="1"/>
  <c r="ADP36" i="1"/>
  <c r="ADL36" i="1"/>
  <c r="ADG36" i="1"/>
  <c r="ADC36" i="1"/>
  <c r="ACY36" i="1"/>
  <c r="ACT36" i="1"/>
  <c r="ACO36" i="1"/>
  <c r="ACJ36" i="1"/>
  <c r="ACE36" i="1"/>
  <c r="ACA36" i="1"/>
  <c r="ABV36" i="1"/>
  <c r="ABR36" i="1"/>
  <c r="ABN36" i="1"/>
  <c r="ABM36" i="1" s="1"/>
  <c r="ABI36" i="1"/>
  <c r="ABH36" i="1" s="1"/>
  <c r="ABD36" i="1"/>
  <c r="AAY36" i="1"/>
  <c r="AAT36" i="1"/>
  <c r="AAO36" i="1"/>
  <c r="AAJ36" i="1"/>
  <c r="AAF36" i="1"/>
  <c r="AAA36" i="1"/>
  <c r="ZW36" i="1"/>
  <c r="ZR36" i="1"/>
  <c r="ZN36" i="1"/>
  <c r="ZM36" i="1" s="1"/>
  <c r="ZI36" i="1"/>
  <c r="ZH36" i="1" s="1"/>
  <c r="ZD36" i="1"/>
  <c r="ZC36" i="1" s="1"/>
  <c r="YY36" i="1"/>
  <c r="YT36" i="1"/>
  <c r="YP36" i="1"/>
  <c r="YO36" i="1" s="1"/>
  <c r="YK36" i="1"/>
  <c r="YJ36" i="1" s="1"/>
  <c r="YF36" i="1"/>
  <c r="YA36" i="1"/>
  <c r="XW36" i="1"/>
  <c r="XS36" i="1"/>
  <c r="XR36" i="1" s="1"/>
  <c r="XN36" i="1"/>
  <c r="XI36" i="1"/>
  <c r="XE36" i="1"/>
  <c r="WZ36" i="1"/>
  <c r="WV36" i="1"/>
  <c r="WQ36" i="1"/>
  <c r="WM36" i="1"/>
  <c r="WH36" i="1"/>
  <c r="WD36" i="1"/>
  <c r="VZ36" i="1"/>
  <c r="VU36" i="1"/>
  <c r="VT36" i="1" s="1"/>
  <c r="H36" i="1"/>
  <c r="D36" i="1"/>
  <c r="APU36" i="1"/>
  <c r="APQ36" i="1"/>
  <c r="APL36" i="1"/>
  <c r="APH36" i="1"/>
  <c r="APC36" i="1"/>
  <c r="AOX36" i="1"/>
  <c r="AOS36" i="1"/>
  <c r="AOO36" i="1"/>
  <c r="AOK36" i="1"/>
  <c r="AOG36" i="1"/>
  <c r="AOB36" i="1"/>
  <c r="ANX36" i="1"/>
  <c r="ANW36" i="1" s="1"/>
  <c r="ANS36" i="1"/>
  <c r="ANN36" i="1"/>
  <c r="ANJ36" i="1"/>
  <c r="ANE36" i="1"/>
  <c r="ANA36" i="1"/>
  <c r="AMV36" i="1"/>
  <c r="AMR36" i="1"/>
  <c r="AMN36" i="1"/>
  <c r="AMI36" i="1"/>
  <c r="AME36" i="1"/>
  <c r="AMA36" i="1"/>
  <c r="ALW36" i="1"/>
  <c r="ALR36" i="1"/>
  <c r="ALN36" i="1"/>
  <c r="ALI36" i="1"/>
  <c r="ALE36" i="1"/>
  <c r="ALA36" i="1"/>
  <c r="AKW36" i="1"/>
  <c r="AKQ36" i="1"/>
  <c r="AKM36" i="1"/>
  <c r="AKL36" i="1" s="1"/>
  <c r="AKH36" i="1"/>
  <c r="AKC36" i="1"/>
  <c r="AJY36" i="1"/>
  <c r="AJU36" i="1"/>
  <c r="AJP36" i="1"/>
  <c r="AJL36" i="1"/>
  <c r="AJH36" i="1"/>
  <c r="AJD36" i="1"/>
  <c r="AJC36" i="1" s="1"/>
  <c r="AIY36" i="1"/>
  <c r="AIT36" i="1"/>
  <c r="AIP36" i="1"/>
  <c r="AIK36" i="1"/>
  <c r="AIG36" i="1"/>
  <c r="AIB36" i="1"/>
  <c r="AHX36" i="1"/>
  <c r="AHW36" i="1" s="1"/>
  <c r="AHS36" i="1"/>
  <c r="AHN36" i="1"/>
  <c r="AHJ36" i="1"/>
  <c r="AHI36" i="1" s="1"/>
  <c r="AHE36" i="1"/>
  <c r="AGZ36" i="1"/>
  <c r="AGU36" i="1"/>
  <c r="AGP36" i="1"/>
  <c r="AGL36" i="1"/>
  <c r="AGK36" i="1" s="1"/>
  <c r="AGG36" i="1"/>
  <c r="AGB36" i="1"/>
  <c r="AFW36" i="1"/>
  <c r="AFR36" i="1"/>
  <c r="AFN36" i="1"/>
  <c r="AFM36" i="1" s="1"/>
  <c r="AFI36" i="1"/>
  <c r="AFD36" i="1"/>
  <c r="AEY36" i="1"/>
  <c r="AET36" i="1"/>
  <c r="AEP36" i="1"/>
  <c r="AEO36" i="1" s="1"/>
  <c r="AEK36" i="1"/>
  <c r="AEF36" i="1"/>
  <c r="AEA36" i="1"/>
  <c r="ADW36" i="1"/>
  <c r="ADR36" i="1"/>
  <c r="ADN36" i="1"/>
  <c r="ADI36" i="1"/>
  <c r="ADE36" i="1"/>
  <c r="ADA36" i="1"/>
  <c r="ACV36" i="1"/>
  <c r="ACR36" i="1"/>
  <c r="ACQ36" i="1" s="1"/>
  <c r="ACM36" i="1"/>
  <c r="ACL36" i="1" s="1"/>
  <c r="ACH36" i="1"/>
  <c r="ACC36" i="1"/>
  <c r="ABY36" i="1"/>
  <c r="ABX36" i="1" s="1"/>
  <c r="ABT36" i="1"/>
  <c r="ABP36" i="1"/>
  <c r="ABK36" i="1"/>
  <c r="ABF36" i="1"/>
  <c r="ABA36" i="1"/>
  <c r="AAW36" i="1"/>
  <c r="AAV36" i="1" s="1"/>
  <c r="AAR36" i="1"/>
  <c r="AAM36" i="1"/>
  <c r="AAL36" i="1" s="1"/>
  <c r="AAH36" i="1"/>
  <c r="AAC36" i="1"/>
  <c r="ZY36" i="1"/>
  <c r="ZU36" i="1"/>
  <c r="ZT36" i="1" s="1"/>
  <c r="ZP36" i="1"/>
  <c r="ZK36" i="1"/>
  <c r="ZF36" i="1"/>
  <c r="ZA36" i="1"/>
  <c r="YW36" i="1"/>
  <c r="YV36" i="1" s="1"/>
  <c r="YR36" i="1"/>
  <c r="YM36" i="1"/>
  <c r="YH36" i="1"/>
  <c r="YD36" i="1"/>
  <c r="YC36" i="1" s="1"/>
  <c r="XY36" i="1"/>
  <c r="XU36" i="1"/>
  <c r="XP36" i="1"/>
  <c r="XL36" i="1"/>
  <c r="XK36" i="1" s="1"/>
  <c r="XG36" i="1"/>
  <c r="XC36" i="1"/>
  <c r="XB36" i="1" s="1"/>
  <c r="WX36" i="1"/>
  <c r="WO36" i="1"/>
  <c r="WF36" i="1"/>
  <c r="WB36" i="1"/>
  <c r="VW36" i="1"/>
  <c r="F36" i="1"/>
  <c r="AOY36" i="1"/>
  <c r="AOH36" i="1"/>
  <c r="ANP36" i="1"/>
  <c r="ANO36" i="1" s="1"/>
  <c r="AMW36" i="1"/>
  <c r="AMF36" i="1"/>
  <c r="ALO36" i="1"/>
  <c r="AKX36" i="1"/>
  <c r="AJV36" i="1"/>
  <c r="AJE36" i="1"/>
  <c r="AIL36" i="1"/>
  <c r="AHT36" i="1"/>
  <c r="AHA36" i="1"/>
  <c r="AGH36" i="1"/>
  <c r="AFO36" i="1"/>
  <c r="AEV36" i="1"/>
  <c r="AEU36" i="1" s="1"/>
  <c r="AEB36" i="1"/>
  <c r="ADK36" i="1"/>
  <c r="ADJ36" i="1" s="1"/>
  <c r="ACS36" i="1"/>
  <c r="ABZ36" i="1"/>
  <c r="ABG36" i="1"/>
  <c r="AAN36" i="1"/>
  <c r="ZV36" i="1"/>
  <c r="ZB36" i="1"/>
  <c r="YI36" i="1"/>
  <c r="WY36" i="1"/>
  <c r="WL36" i="1"/>
  <c r="WK36" i="1" s="1"/>
  <c r="VY36" i="1"/>
  <c r="VX36" i="1" s="1"/>
  <c r="I36" i="1"/>
  <c r="APM36" i="1"/>
  <c r="AOU36" i="1"/>
  <c r="AOT36" i="1" s="1"/>
  <c r="AOC36" i="1"/>
  <c r="ANK36" i="1"/>
  <c r="AMS36" i="1"/>
  <c r="AMB36" i="1"/>
  <c r="ALK36" i="1"/>
  <c r="ALJ36" i="1" s="1"/>
  <c r="AKI36" i="1"/>
  <c r="AJQ36" i="1"/>
  <c r="AIZ36" i="1"/>
  <c r="AIH36" i="1"/>
  <c r="AHP36" i="1"/>
  <c r="AHO36" i="1" s="1"/>
  <c r="AGV36" i="1"/>
  <c r="AGC36" i="1"/>
  <c r="AFJ36" i="1"/>
  <c r="AEQ36" i="1"/>
  <c r="ADX36" i="1"/>
  <c r="ADF36" i="1"/>
  <c r="ACN36" i="1"/>
  <c r="ABU36" i="1"/>
  <c r="ABC36" i="1"/>
  <c r="ABB36" i="1" s="1"/>
  <c r="AAI36" i="1"/>
  <c r="ZQ36" i="1"/>
  <c r="YX36" i="1"/>
  <c r="YE36" i="1"/>
  <c r="XM36" i="1"/>
  <c r="WU36" i="1"/>
  <c r="WT36" i="1" s="1"/>
  <c r="G36" i="1"/>
  <c r="APR36" i="1"/>
  <c r="APD36" i="1"/>
  <c r="AOL36" i="1"/>
  <c r="ANT36" i="1"/>
  <c r="ANB36" i="1"/>
  <c r="AMJ36" i="1"/>
  <c r="ALB36" i="1"/>
  <c r="AKN36" i="1"/>
  <c r="AJZ36" i="1"/>
  <c r="AJI36" i="1"/>
  <c r="AIQ36" i="1"/>
  <c r="AHY36" i="1"/>
  <c r="AHF36" i="1"/>
  <c r="AGM36" i="1"/>
  <c r="AFT36" i="1"/>
  <c r="AFS36" i="1" s="1"/>
  <c r="AEZ36" i="1"/>
  <c r="AEG36" i="1"/>
  <c r="ADO36" i="1"/>
  <c r="ACX36" i="1"/>
  <c r="ACW36" i="1" s="1"/>
  <c r="ACD36" i="1"/>
  <c r="ABL36" i="1"/>
  <c r="AAS36" i="1"/>
  <c r="ZZ36" i="1"/>
  <c r="ZG36" i="1"/>
  <c r="YN36" i="1"/>
  <c r="XV36" i="1"/>
  <c r="XD36" i="1"/>
  <c r="WP36" i="1"/>
  <c r="WC36" i="1"/>
  <c r="API36" i="1"/>
  <c r="AMO36" i="1"/>
  <c r="AJM36" i="1"/>
  <c r="AGR36" i="1"/>
  <c r="AGQ36" i="1" s="1"/>
  <c r="ADT36" i="1"/>
  <c r="ADS36" i="1" s="1"/>
  <c r="AAX36" i="1"/>
  <c r="XZ36" i="1"/>
  <c r="AOP36" i="1"/>
  <c r="ALX36" i="1"/>
  <c r="AKR36" i="1"/>
  <c r="AIV36" i="1"/>
  <c r="AIU36" i="1" s="1"/>
  <c r="AFX36" i="1"/>
  <c r="ADB36" i="1"/>
  <c r="AAE36" i="1"/>
  <c r="AAD36" i="1" s="1"/>
  <c r="WG36" i="1"/>
  <c r="APV36" i="1"/>
  <c r="ANY36" i="1"/>
  <c r="AIC36" i="1"/>
  <c r="AFE36" i="1"/>
  <c r="ACI36" i="1"/>
  <c r="ZL36" i="1"/>
  <c r="XH36" i="1"/>
  <c r="E36" i="1"/>
  <c r="YS36" i="1"/>
  <c r="ALF36" i="1"/>
  <c r="AHK36" i="1"/>
  <c r="AEL36" i="1"/>
  <c r="ANF36" i="1"/>
  <c r="ABQ36" i="1"/>
  <c r="AKS36" i="1"/>
  <c r="RS18" i="1"/>
  <c r="TI18" i="1"/>
  <c r="TN18" i="1"/>
  <c r="VB18" i="1"/>
  <c r="F19" i="1"/>
  <c r="DN19" i="1"/>
  <c r="IF19" i="1"/>
  <c r="IJ19" i="1"/>
  <c r="LT19" i="1"/>
  <c r="MR19" i="1"/>
  <c r="MQ19" i="1" s="1"/>
  <c r="NP19" i="1"/>
  <c r="RA19" i="1"/>
  <c r="TE19" i="1"/>
  <c r="UO19" i="1"/>
  <c r="UT19" i="1"/>
  <c r="VC19" i="1"/>
  <c r="VB19" i="1" s="1"/>
  <c r="VU19" i="1"/>
  <c r="VT19" i="1" s="1"/>
  <c r="VZ19" i="1"/>
  <c r="WD19" i="1"/>
  <c r="WH19" i="1"/>
  <c r="WM19" i="1"/>
  <c r="WQ19" i="1"/>
  <c r="WV19" i="1"/>
  <c r="WZ19" i="1"/>
  <c r="XE19" i="1"/>
  <c r="XI19" i="1"/>
  <c r="XM19" i="1"/>
  <c r="XV19" i="1"/>
  <c r="XZ19" i="1"/>
  <c r="YD19" i="1"/>
  <c r="YH19" i="1"/>
  <c r="YM19" i="1"/>
  <c r="YR19" i="1"/>
  <c r="YW19" i="1"/>
  <c r="YV19" i="1" s="1"/>
  <c r="ZA19" i="1"/>
  <c r="ZF19" i="1"/>
  <c r="ZJ19" i="1"/>
  <c r="ZN19" i="1"/>
  <c r="ZR19" i="1"/>
  <c r="ZW19" i="1"/>
  <c r="AAA19" i="1"/>
  <c r="AAF19" i="1"/>
  <c r="AAJ19" i="1"/>
  <c r="AAO19" i="1"/>
  <c r="AAT19" i="1"/>
  <c r="AAY19" i="1"/>
  <c r="ABC19" i="1"/>
  <c r="ABG19" i="1"/>
  <c r="ABK19" i="1"/>
  <c r="ABO19" i="1"/>
  <c r="ABS19" i="1"/>
  <c r="ABW19" i="1"/>
  <c r="ACB19" i="1"/>
  <c r="ACG19" i="1"/>
  <c r="ACF19" i="1" s="1"/>
  <c r="ACK19" i="1"/>
  <c r="ACP19" i="1"/>
  <c r="ACU19" i="1"/>
  <c r="ACY19" i="1"/>
  <c r="ADC19" i="1"/>
  <c r="ADG19" i="1"/>
  <c r="ADK19" i="1"/>
  <c r="ADO19" i="1"/>
  <c r="ADW19" i="1"/>
  <c r="AEA19" i="1"/>
  <c r="AEF19" i="1"/>
  <c r="AEK19" i="1"/>
  <c r="AEP19" i="1"/>
  <c r="AEO19" i="1" s="1"/>
  <c r="AET19" i="1"/>
  <c r="AEY19" i="1"/>
  <c r="AFD19" i="1"/>
  <c r="AFI19" i="1"/>
  <c r="AFN19" i="1"/>
  <c r="AFM19" i="1" s="1"/>
  <c r="AFR19" i="1"/>
  <c r="AFW19" i="1"/>
  <c r="AGB19" i="1"/>
  <c r="AGG19" i="1"/>
  <c r="AGL19" i="1"/>
  <c r="AGK19" i="1" s="1"/>
  <c r="AGP19" i="1"/>
  <c r="AGU19" i="1"/>
  <c r="AGZ19" i="1"/>
  <c r="AHE19" i="1"/>
  <c r="AHJ19" i="1"/>
  <c r="AHI19" i="1" s="1"/>
  <c r="AHN19" i="1"/>
  <c r="AHS19" i="1"/>
  <c r="AHX19" i="1"/>
  <c r="AHW19" i="1" s="1"/>
  <c r="AIB19" i="1"/>
  <c r="AIG19" i="1"/>
  <c r="AIK19" i="1"/>
  <c r="AIP19" i="1"/>
  <c r="AIT19" i="1"/>
  <c r="AIY19" i="1"/>
  <c r="AJG19" i="1"/>
  <c r="AJK19" i="1"/>
  <c r="AJO19" i="1"/>
  <c r="AJS19" i="1"/>
  <c r="AJW19" i="1"/>
  <c r="AKA19" i="1"/>
  <c r="AKF19" i="1"/>
  <c r="AKE19" i="1" s="1"/>
  <c r="AKJ19" i="1"/>
  <c r="AKN19" i="1"/>
  <c r="AKR19" i="1"/>
  <c r="AKV19" i="1"/>
  <c r="AKZ19" i="1"/>
  <c r="ALD19" i="1"/>
  <c r="ALH19" i="1"/>
  <c r="ALM19" i="1"/>
  <c r="ALQ19" i="1"/>
  <c r="ALU19" i="1"/>
  <c r="ALY19" i="1"/>
  <c r="AMC19" i="1"/>
  <c r="AMG19" i="1"/>
  <c r="AMO19" i="1"/>
  <c r="AMS19" i="1"/>
  <c r="AMW19" i="1"/>
  <c r="ANB19" i="1"/>
  <c r="ANF19" i="1"/>
  <c r="ANK19" i="1"/>
  <c r="ANP19" i="1"/>
  <c r="ANO19" i="1" s="1"/>
  <c r="ANT19" i="1"/>
  <c r="ANY19" i="1"/>
  <c r="AOC19" i="1"/>
  <c r="AOG19" i="1"/>
  <c r="AOK19" i="1"/>
  <c r="AOO19" i="1"/>
  <c r="AOS19" i="1"/>
  <c r="AOX19" i="1"/>
  <c r="APC19" i="1"/>
  <c r="APH19" i="1"/>
  <c r="APL19" i="1"/>
  <c r="APQ19" i="1"/>
  <c r="APU19" i="1"/>
  <c r="F20" i="1"/>
  <c r="DN20" i="1"/>
  <c r="FW20" i="1"/>
  <c r="GC20" i="1"/>
  <c r="GB20" i="1" s="1"/>
  <c r="IF20" i="1"/>
  <c r="IK20" i="1"/>
  <c r="IS20" i="1"/>
  <c r="LT20" i="1"/>
  <c r="MR20" i="1"/>
  <c r="NP20" i="1"/>
  <c r="SA20" i="1"/>
  <c r="SF20" i="1"/>
  <c r="SE20" i="1" s="1"/>
  <c r="SX20" i="1"/>
  <c r="TU20" i="1"/>
  <c r="UE20" i="1"/>
  <c r="UD20" i="1" s="1"/>
  <c r="VM20" i="1"/>
  <c r="VV20" i="1"/>
  <c r="VZ20" i="1"/>
  <c r="WD20" i="1"/>
  <c r="WH20" i="1"/>
  <c r="WL20" i="1"/>
  <c r="WP20" i="1"/>
  <c r="WX20" i="1"/>
  <c r="XF20" i="1"/>
  <c r="XJ20" i="1"/>
  <c r="XN20" i="1"/>
  <c r="XS20" i="1"/>
  <c r="XR20" i="1" s="1"/>
  <c r="XW20" i="1"/>
  <c r="YA20" i="1"/>
  <c r="YE20" i="1"/>
  <c r="YI20" i="1"/>
  <c r="YN20" i="1"/>
  <c r="YS20" i="1"/>
  <c r="YX20" i="1"/>
  <c r="ZB20" i="1"/>
  <c r="ZG20" i="1"/>
  <c r="ZK20" i="1"/>
  <c r="ZO20" i="1"/>
  <c r="ZS20" i="1"/>
  <c r="ZX20" i="1"/>
  <c r="AAB20" i="1"/>
  <c r="AAG20" i="1"/>
  <c r="AAK20" i="1"/>
  <c r="AAQ20" i="1"/>
  <c r="AAP20" i="1" s="1"/>
  <c r="AAU20" i="1"/>
  <c r="AAZ20" i="1"/>
  <c r="ABD20" i="1"/>
  <c r="ABL20" i="1"/>
  <c r="ABP20" i="1"/>
  <c r="ABT20" i="1"/>
  <c r="ABY20" i="1"/>
  <c r="ABX20" i="1" s="1"/>
  <c r="ACC20" i="1"/>
  <c r="ACH20" i="1"/>
  <c r="ACM20" i="1"/>
  <c r="ACL20" i="1" s="1"/>
  <c r="ACR20" i="1"/>
  <c r="ACQ20" i="1" s="1"/>
  <c r="ACV20" i="1"/>
  <c r="ACZ20" i="1"/>
  <c r="ADD20" i="1"/>
  <c r="ADH20" i="1"/>
  <c r="ADL20" i="1"/>
  <c r="ADP20" i="1"/>
  <c r="ADT20" i="1"/>
  <c r="ADX20" i="1"/>
  <c r="AEB20" i="1"/>
  <c r="AEG20" i="1"/>
  <c r="AEL20" i="1"/>
  <c r="AEQ20" i="1"/>
  <c r="AEV20" i="1"/>
  <c r="AEU20" i="1" s="1"/>
  <c r="AEZ20" i="1"/>
  <c r="AFE20" i="1"/>
  <c r="AFJ20" i="1"/>
  <c r="AFO20" i="1"/>
  <c r="AFT20" i="1"/>
  <c r="AFS20" i="1" s="1"/>
  <c r="AFX20" i="1"/>
  <c r="AGC20" i="1"/>
  <c r="AGH20" i="1"/>
  <c r="AGM20" i="1"/>
  <c r="AGR20" i="1"/>
  <c r="AGQ20" i="1" s="1"/>
  <c r="AGV20" i="1"/>
  <c r="AHA20" i="1"/>
  <c r="AHF20" i="1"/>
  <c r="AHK20" i="1"/>
  <c r="AHP20" i="1"/>
  <c r="AHO20" i="1" s="1"/>
  <c r="AHT20" i="1"/>
  <c r="AHY20" i="1"/>
  <c r="AIC20" i="1"/>
  <c r="AIH20" i="1"/>
  <c r="AIL20" i="1"/>
  <c r="AIQ20" i="1"/>
  <c r="AIV20" i="1"/>
  <c r="AIU20" i="1" s="1"/>
  <c r="AIZ20" i="1"/>
  <c r="AJD20" i="1"/>
  <c r="AJH20" i="1"/>
  <c r="AJL20" i="1"/>
  <c r="AJP20" i="1"/>
  <c r="AJT20" i="1"/>
  <c r="AJX20" i="1"/>
  <c r="AKB20" i="1"/>
  <c r="AKG20" i="1"/>
  <c r="AKO20" i="1"/>
  <c r="AKS20" i="1"/>
  <c r="AKW20" i="1"/>
  <c r="ALA20" i="1"/>
  <c r="ALE20" i="1"/>
  <c r="ALI20" i="1"/>
  <c r="ALN20" i="1"/>
  <c r="ALR20" i="1"/>
  <c r="ALV20" i="1"/>
  <c r="ALZ20" i="1"/>
  <c r="AMD20" i="1"/>
  <c r="AMH20" i="1"/>
  <c r="AML20" i="1"/>
  <c r="AMP20" i="1"/>
  <c r="AMT20" i="1"/>
  <c r="AMX20" i="1"/>
  <c r="ANC20" i="1"/>
  <c r="ANH20" i="1"/>
  <c r="ANG20" i="1" s="1"/>
  <c r="ANL20" i="1"/>
  <c r="ANQ20" i="1"/>
  <c r="ANU20" i="1"/>
  <c r="ANZ20" i="1"/>
  <c r="AOD20" i="1"/>
  <c r="AOH20" i="1"/>
  <c r="AOL20" i="1"/>
  <c r="AOP20" i="1"/>
  <c r="AOU20" i="1"/>
  <c r="AOT20" i="1" s="1"/>
  <c r="AOY20" i="1"/>
  <c r="APD20" i="1"/>
  <c r="API20" i="1"/>
  <c r="APM20" i="1"/>
  <c r="APR20" i="1"/>
  <c r="APV20" i="1"/>
  <c r="APV21" i="1"/>
  <c r="APR21" i="1"/>
  <c r="APM21" i="1"/>
  <c r="API21" i="1"/>
  <c r="APD21" i="1"/>
  <c r="AOY21" i="1"/>
  <c r="AOU21" i="1"/>
  <c r="AOT21" i="1" s="1"/>
  <c r="AOP21" i="1"/>
  <c r="AOL21" i="1"/>
  <c r="AOH21" i="1"/>
  <c r="AOD21" i="1"/>
  <c r="ANZ21" i="1"/>
  <c r="ANU21" i="1"/>
  <c r="ANQ21" i="1"/>
  <c r="ANL21" i="1"/>
  <c r="ANH21" i="1"/>
  <c r="ANG21" i="1" s="1"/>
  <c r="ANC21" i="1"/>
  <c r="AMX21" i="1"/>
  <c r="AMT21" i="1"/>
  <c r="AMP21" i="1"/>
  <c r="AML21" i="1"/>
  <c r="AMH21" i="1"/>
  <c r="AMD21" i="1"/>
  <c r="ALZ21" i="1"/>
  <c r="ALV21" i="1"/>
  <c r="ALR21" i="1"/>
  <c r="ALN21" i="1"/>
  <c r="ALI21" i="1"/>
  <c r="ALE21" i="1"/>
  <c r="ALA21" i="1"/>
  <c r="AKW21" i="1"/>
  <c r="AKS21" i="1"/>
  <c r="AKO21" i="1"/>
  <c r="AKG21" i="1"/>
  <c r="AKB21" i="1"/>
  <c r="AJX21" i="1"/>
  <c r="AJT21" i="1"/>
  <c r="AJP21" i="1"/>
  <c r="AJL21" i="1"/>
  <c r="AJH21" i="1"/>
  <c r="AJD21" i="1"/>
  <c r="AIZ21" i="1"/>
  <c r="AIV21" i="1"/>
  <c r="AIU21" i="1" s="1"/>
  <c r="AIQ21" i="1"/>
  <c r="AIL21" i="1"/>
  <c r="AIH21" i="1"/>
  <c r="AIC21" i="1"/>
  <c r="AHY21" i="1"/>
  <c r="AHT21" i="1"/>
  <c r="AHP21" i="1"/>
  <c r="AHO21" i="1" s="1"/>
  <c r="AHK21" i="1"/>
  <c r="AHF21" i="1"/>
  <c r="AHA21" i="1"/>
  <c r="AGV21" i="1"/>
  <c r="AGR21" i="1"/>
  <c r="AGQ21" i="1" s="1"/>
  <c r="AGM21" i="1"/>
  <c r="AGH21" i="1"/>
  <c r="AGC21" i="1"/>
  <c r="AFX21" i="1"/>
  <c r="AFT21" i="1"/>
  <c r="AFS21" i="1" s="1"/>
  <c r="AFO21" i="1"/>
  <c r="AFJ21" i="1"/>
  <c r="AFE21" i="1"/>
  <c r="AEZ21" i="1"/>
  <c r="AEV21" i="1"/>
  <c r="AEU21" i="1" s="1"/>
  <c r="AEQ21" i="1"/>
  <c r="AEL21" i="1"/>
  <c r="AEG21" i="1"/>
  <c r="AEB21" i="1"/>
  <c r="ADX21" i="1"/>
  <c r="ADT21" i="1"/>
  <c r="ADP21" i="1"/>
  <c r="ADL21" i="1"/>
  <c r="ADH21" i="1"/>
  <c r="ADD21" i="1"/>
  <c r="ACZ21" i="1"/>
  <c r="ACV21" i="1"/>
  <c r="ACR21" i="1"/>
  <c r="ACQ21" i="1" s="1"/>
  <c r="ACM21" i="1"/>
  <c r="ACL21" i="1" s="1"/>
  <c r="ACH21" i="1"/>
  <c r="ACC21" i="1"/>
  <c r="ABY21" i="1"/>
  <c r="ABX21" i="1" s="1"/>
  <c r="ABT21" i="1"/>
  <c r="ABP21" i="1"/>
  <c r="ABL21" i="1"/>
  <c r="ABD21" i="1"/>
  <c r="AAZ21" i="1"/>
  <c r="AAU21" i="1"/>
  <c r="AAQ21" i="1"/>
  <c r="AAP21" i="1" s="1"/>
  <c r="AAK21" i="1"/>
  <c r="AAG21" i="1"/>
  <c r="AAB21" i="1"/>
  <c r="ZX21" i="1"/>
  <c r="ZS21" i="1"/>
  <c r="ZO21" i="1"/>
  <c r="ZK21" i="1"/>
  <c r="ZG21" i="1"/>
  <c r="ZB21" i="1"/>
  <c r="YX21" i="1"/>
  <c r="YS21" i="1"/>
  <c r="YN21" i="1"/>
  <c r="YI21" i="1"/>
  <c r="YE21" i="1"/>
  <c r="YA21" i="1"/>
  <c r="XW21" i="1"/>
  <c r="XS21" i="1"/>
  <c r="XR21" i="1" s="1"/>
  <c r="XN21" i="1"/>
  <c r="XJ21" i="1"/>
  <c r="XF21" i="1"/>
  <c r="XA21" i="1"/>
  <c r="WW21" i="1"/>
  <c r="WR21" i="1"/>
  <c r="WN21" i="1"/>
  <c r="WI21" i="1"/>
  <c r="WE21" i="1"/>
  <c r="WA21" i="1"/>
  <c r="VV21" i="1"/>
  <c r="G21" i="1"/>
  <c r="K21" i="1"/>
  <c r="P21" i="1"/>
  <c r="U21" i="1"/>
  <c r="T21" i="1" s="1"/>
  <c r="Y21" i="1"/>
  <c r="AD21" i="1"/>
  <c r="AC21" i="1" s="1"/>
  <c r="AH21" i="1"/>
  <c r="AM21" i="1"/>
  <c r="AQ21" i="1"/>
  <c r="BA21" i="1"/>
  <c r="BF21" i="1"/>
  <c r="BJ21" i="1"/>
  <c r="BO21" i="1"/>
  <c r="CA21" i="1"/>
  <c r="BV21" i="1"/>
  <c r="CH21" i="1"/>
  <c r="CG21" i="1" s="1"/>
  <c r="EM21" i="1"/>
  <c r="FE21" i="1"/>
  <c r="FK21" i="1"/>
  <c r="FW21" i="1"/>
  <c r="FR21" i="1"/>
  <c r="GD21" i="1"/>
  <c r="GQ21" i="1"/>
  <c r="HI21" i="1"/>
  <c r="HO21" i="1"/>
  <c r="HZ21" i="1"/>
  <c r="HV21" i="1"/>
  <c r="IA21" i="1"/>
  <c r="IN21" i="1"/>
  <c r="IJ21" i="1"/>
  <c r="II21" i="1" s="1"/>
  <c r="IE21" i="1"/>
  <c r="IG21" i="1"/>
  <c r="IM21" i="1"/>
  <c r="KR21" i="1"/>
  <c r="RO21" i="1"/>
  <c r="RS21" i="1"/>
  <c r="RU21" i="1"/>
  <c r="SZ21" i="1"/>
  <c r="TI21" i="1"/>
  <c r="TP21" i="1"/>
  <c r="TO21" i="1" s="1"/>
  <c r="TK21" i="1"/>
  <c r="TQ21" i="1"/>
  <c r="VD21" i="1"/>
  <c r="UZ21" i="1"/>
  <c r="UY21" i="1" s="1"/>
  <c r="VE21" i="1"/>
  <c r="VP21" i="1"/>
  <c r="VL21" i="1"/>
  <c r="VN21" i="1"/>
  <c r="VU21" i="1"/>
  <c r="VT21" i="1" s="1"/>
  <c r="WB21" i="1"/>
  <c r="WG21" i="1"/>
  <c r="WM21" i="1"/>
  <c r="WY21" i="1"/>
  <c r="XE21" i="1"/>
  <c r="XP21" i="1"/>
  <c r="XV21" i="1"/>
  <c r="YB21" i="1"/>
  <c r="YG21" i="1"/>
  <c r="YM21" i="1"/>
  <c r="YT21" i="1"/>
  <c r="YZ21" i="1"/>
  <c r="ZF21" i="1"/>
  <c r="ZL21" i="1"/>
  <c r="ZQ21" i="1"/>
  <c r="ZW21" i="1"/>
  <c r="AAC21" i="1"/>
  <c r="AAI21" i="1"/>
  <c r="AAO21" i="1"/>
  <c r="AAW21" i="1"/>
  <c r="AAV21" i="1" s="1"/>
  <c r="ABG21" i="1"/>
  <c r="ABK21" i="1"/>
  <c r="ABQ21" i="1"/>
  <c r="ABV21" i="1"/>
  <c r="ACB21" i="1"/>
  <c r="ACI21" i="1"/>
  <c r="ACO21" i="1"/>
  <c r="ACU21" i="1"/>
  <c r="ADA21" i="1"/>
  <c r="ADF21" i="1"/>
  <c r="ADK21" i="1"/>
  <c r="ADQ21" i="1"/>
  <c r="ADV21" i="1"/>
  <c r="AEA21" i="1"/>
  <c r="AEH21" i="1"/>
  <c r="AEN21" i="1"/>
  <c r="AET21" i="1"/>
  <c r="AFB21" i="1"/>
  <c r="AFA21" i="1" s="1"/>
  <c r="AFH21" i="1"/>
  <c r="AFG21" i="1" s="1"/>
  <c r="AFN21" i="1"/>
  <c r="AFM21" i="1" s="1"/>
  <c r="AFU21" i="1"/>
  <c r="AGA21" i="1"/>
  <c r="AGG21" i="1"/>
  <c r="AGN21" i="1"/>
  <c r="AGT21" i="1"/>
  <c r="AGZ21" i="1"/>
  <c r="AHG21" i="1"/>
  <c r="AHM21" i="1"/>
  <c r="AHS21" i="1"/>
  <c r="AHZ21" i="1"/>
  <c r="AIF21" i="1"/>
  <c r="AIE21" i="1" s="1"/>
  <c r="AIK21" i="1"/>
  <c r="AIR21" i="1"/>
  <c r="AIX21" i="1"/>
  <c r="AJI21" i="1"/>
  <c r="AJN21" i="1"/>
  <c r="AJS21" i="1"/>
  <c r="AJY21" i="1"/>
  <c r="AKJ21" i="1"/>
  <c r="AKN21" i="1"/>
  <c r="AKY21" i="1"/>
  <c r="ALD21" i="1"/>
  <c r="ALK21" i="1"/>
  <c r="ALJ21" i="1" s="1"/>
  <c r="ALP21" i="1"/>
  <c r="ALU21" i="1"/>
  <c r="AMA21" i="1"/>
  <c r="AMF21" i="1"/>
  <c r="AMQ21" i="1"/>
  <c r="AMV21" i="1"/>
  <c r="ANB21" i="1"/>
  <c r="ANI21" i="1"/>
  <c r="ANN21" i="1"/>
  <c r="ANT21" i="1"/>
  <c r="AOA21" i="1"/>
  <c r="AOF21" i="1"/>
  <c r="AOK21" i="1"/>
  <c r="AOQ21" i="1"/>
  <c r="AOW21" i="1"/>
  <c r="APC21" i="1"/>
  <c r="APJ21" i="1"/>
  <c r="APP21" i="1"/>
  <c r="APO21" i="1" s="1"/>
  <c r="APU21" i="1"/>
  <c r="AA22" i="1"/>
  <c r="Z22" i="1" s="1"/>
  <c r="AF22" i="1"/>
  <c r="AQ22" i="1"/>
  <c r="AM22" i="1"/>
  <c r="AR22" i="1"/>
  <c r="AW22" i="1"/>
  <c r="BM22" i="1"/>
  <c r="BH22" i="1"/>
  <c r="BS22" i="1"/>
  <c r="CF22" i="1"/>
  <c r="CU22" i="1"/>
  <c r="EX22" i="1"/>
  <c r="FD22" i="1"/>
  <c r="FP22" i="1"/>
  <c r="FK22" i="1"/>
  <c r="FW22" i="1"/>
  <c r="HB22" i="1"/>
  <c r="HH22" i="1"/>
  <c r="HT22" i="1"/>
  <c r="HO22" i="1"/>
  <c r="IA22" i="1"/>
  <c r="IF22" i="1"/>
  <c r="IQ22" i="1"/>
  <c r="RY22" i="1"/>
  <c r="SE22" i="1"/>
  <c r="UA22" i="1"/>
  <c r="UF22" i="1"/>
  <c r="L23" i="1"/>
  <c r="AK23" i="1"/>
  <c r="AF23" i="1"/>
  <c r="AH23" i="1"/>
  <c r="AN23" i="1"/>
  <c r="BM23" i="1"/>
  <c r="BH23" i="1"/>
  <c r="BJ23" i="1"/>
  <c r="BP23" i="1"/>
  <c r="EF23" i="1"/>
  <c r="EE23" i="1" s="1"/>
  <c r="EA23" i="1"/>
  <c r="EC23" i="1"/>
  <c r="DY23" i="1"/>
  <c r="EG23" i="1"/>
  <c r="LL23" i="1"/>
  <c r="MK23" i="1"/>
  <c r="MI23" i="1"/>
  <c r="MV23" i="1"/>
  <c r="NS23" i="1"/>
  <c r="NU23" i="1"/>
  <c r="RW23" i="1"/>
  <c r="SN23" i="1"/>
  <c r="SI23" i="1"/>
  <c r="SK23" i="1"/>
  <c r="VB23" i="1"/>
  <c r="EM24" i="1"/>
  <c r="EL24" i="1" s="1"/>
  <c r="FA24" i="1"/>
  <c r="FO24" i="1"/>
  <c r="FN24" i="1" s="1"/>
  <c r="GC24" i="1"/>
  <c r="GB24" i="1" s="1"/>
  <c r="GQ24" i="1"/>
  <c r="GP24" i="1" s="1"/>
  <c r="HE24" i="1"/>
  <c r="HS24" i="1"/>
  <c r="HR24" i="1" s="1"/>
  <c r="IF24" i="1"/>
  <c r="LR24" i="1"/>
  <c r="LQ24" i="1"/>
  <c r="LT24" i="1"/>
  <c r="LS24" i="1" s="1"/>
  <c r="MS24" i="1"/>
  <c r="VE24" i="1"/>
  <c r="VD24" i="1" s="1"/>
  <c r="UZ24" i="1"/>
  <c r="VC24" i="1"/>
  <c r="UY24" i="1"/>
  <c r="VF24" i="1"/>
  <c r="VA24" i="1"/>
  <c r="EM25" i="1"/>
  <c r="EL25" i="1" s="1"/>
  <c r="FA25" i="1"/>
  <c r="EZ25" i="1" s="1"/>
  <c r="FO25" i="1"/>
  <c r="FN25" i="1" s="1"/>
  <c r="GC25" i="1"/>
  <c r="GB25" i="1" s="1"/>
  <c r="GQ25" i="1"/>
  <c r="GP25" i="1" s="1"/>
  <c r="HE25" i="1"/>
  <c r="HD25" i="1" s="1"/>
  <c r="HS25" i="1"/>
  <c r="HR25" i="1" s="1"/>
  <c r="IF25" i="1"/>
  <c r="LR25" i="1"/>
  <c r="LQ25" i="1"/>
  <c r="LS25" i="1"/>
  <c r="MS25" i="1"/>
  <c r="MR25" i="1" s="1"/>
  <c r="SZ25" i="1"/>
  <c r="SY25" i="1" s="1"/>
  <c r="TY25" i="1"/>
  <c r="TT25" i="1"/>
  <c r="TX25" i="1"/>
  <c r="TS25" i="1"/>
  <c r="TU25" i="1"/>
  <c r="GK26" i="1"/>
  <c r="GG26" i="1"/>
  <c r="GJ26" i="1"/>
  <c r="GF26" i="1"/>
  <c r="GH26" i="1"/>
  <c r="HK26" i="1"/>
  <c r="G19" i="1"/>
  <c r="QW19" i="1"/>
  <c r="RB19" i="1"/>
  <c r="RG19" i="1"/>
  <c r="UQ19" i="1"/>
  <c r="UP19" i="1" s="1"/>
  <c r="VV19" i="1"/>
  <c r="WA19" i="1"/>
  <c r="WE19" i="1"/>
  <c r="WI19" i="1"/>
  <c r="WN19" i="1"/>
  <c r="WR19" i="1"/>
  <c r="WW19" i="1"/>
  <c r="XA19" i="1"/>
  <c r="XF19" i="1"/>
  <c r="XJ19" i="1"/>
  <c r="XN19" i="1"/>
  <c r="XS19" i="1"/>
  <c r="XR19" i="1" s="1"/>
  <c r="XW19" i="1"/>
  <c r="YA19" i="1"/>
  <c r="YE19" i="1"/>
  <c r="YI19" i="1"/>
  <c r="YN19" i="1"/>
  <c r="YS19" i="1"/>
  <c r="YX19" i="1"/>
  <c r="ZB19" i="1"/>
  <c r="ZG19" i="1"/>
  <c r="ZK19" i="1"/>
  <c r="ZO19" i="1"/>
  <c r="ZS19" i="1"/>
  <c r="ZX19" i="1"/>
  <c r="AAB19" i="1"/>
  <c r="AAG19" i="1"/>
  <c r="AAK19" i="1"/>
  <c r="AAQ19" i="1"/>
  <c r="AAP19" i="1" s="1"/>
  <c r="AAU19" i="1"/>
  <c r="AAZ19" i="1"/>
  <c r="ABD19" i="1"/>
  <c r="ABL19" i="1"/>
  <c r="ABP19" i="1"/>
  <c r="ABT19" i="1"/>
  <c r="ABY19" i="1"/>
  <c r="ABX19" i="1" s="1"/>
  <c r="ACC19" i="1"/>
  <c r="ACH19" i="1"/>
  <c r="ACM19" i="1"/>
  <c r="ACL19" i="1" s="1"/>
  <c r="ACR19" i="1"/>
  <c r="ACQ19" i="1" s="1"/>
  <c r="ACV19" i="1"/>
  <c r="ACZ19" i="1"/>
  <c r="ADD19" i="1"/>
  <c r="ADH19" i="1"/>
  <c r="ADL19" i="1"/>
  <c r="ADP19" i="1"/>
  <c r="ADT19" i="1"/>
  <c r="ADX19" i="1"/>
  <c r="AEB19" i="1"/>
  <c r="AEG19" i="1"/>
  <c r="AEL19" i="1"/>
  <c r="AEQ19" i="1"/>
  <c r="AEV19" i="1"/>
  <c r="AEU19" i="1" s="1"/>
  <c r="AEZ19" i="1"/>
  <c r="AFE19" i="1"/>
  <c r="AFJ19" i="1"/>
  <c r="AFO19" i="1"/>
  <c r="AFT19" i="1"/>
  <c r="AFS19" i="1" s="1"/>
  <c r="AFX19" i="1"/>
  <c r="AGC19" i="1"/>
  <c r="AGH19" i="1"/>
  <c r="AGM19" i="1"/>
  <c r="AGR19" i="1"/>
  <c r="AGQ19" i="1" s="1"/>
  <c r="AGV19" i="1"/>
  <c r="AHA19" i="1"/>
  <c r="AHF19" i="1"/>
  <c r="AHK19" i="1"/>
  <c r="AHP19" i="1"/>
  <c r="AHO19" i="1" s="1"/>
  <c r="AHT19" i="1"/>
  <c r="AHY19" i="1"/>
  <c r="AIC19" i="1"/>
  <c r="AIH19" i="1"/>
  <c r="AIL19" i="1"/>
  <c r="AIQ19" i="1"/>
  <c r="AIV19" i="1"/>
  <c r="AIU19" i="1" s="1"/>
  <c r="AIZ19" i="1"/>
  <c r="AJD19" i="1"/>
  <c r="AJH19" i="1"/>
  <c r="AJL19" i="1"/>
  <c r="AJP19" i="1"/>
  <c r="AJT19" i="1"/>
  <c r="AJX19" i="1"/>
  <c r="AKB19" i="1"/>
  <c r="AKG19" i="1"/>
  <c r="AKO19" i="1"/>
  <c r="AKS19" i="1"/>
  <c r="AKW19" i="1"/>
  <c r="ALA19" i="1"/>
  <c r="ALE19" i="1"/>
  <c r="ALI19" i="1"/>
  <c r="ALN19" i="1"/>
  <c r="ALR19" i="1"/>
  <c r="ALV19" i="1"/>
  <c r="ALZ19" i="1"/>
  <c r="AMD19" i="1"/>
  <c r="AMH19" i="1"/>
  <c r="AML19" i="1"/>
  <c r="AMP19" i="1"/>
  <c r="AMT19" i="1"/>
  <c r="AMX19" i="1"/>
  <c r="ANC19" i="1"/>
  <c r="ANH19" i="1"/>
  <c r="ANG19" i="1" s="1"/>
  <c r="ANL19" i="1"/>
  <c r="ANQ19" i="1"/>
  <c r="ANU19" i="1"/>
  <c r="ANZ19" i="1"/>
  <c r="AOD19" i="1"/>
  <c r="AOH19" i="1"/>
  <c r="AOL19" i="1"/>
  <c r="AOP19" i="1"/>
  <c r="AOU19" i="1"/>
  <c r="AOT19" i="1" s="1"/>
  <c r="AOY19" i="1"/>
  <c r="APD19" i="1"/>
  <c r="API19" i="1"/>
  <c r="APM19" i="1"/>
  <c r="APR19" i="1"/>
  <c r="APX27" i="1"/>
  <c r="APT27" i="1"/>
  <c r="APP27" i="1"/>
  <c r="APO27" i="1" s="1"/>
  <c r="APK27" i="1"/>
  <c r="APG27" i="1"/>
  <c r="APB27" i="1"/>
  <c r="APA27" i="1" s="1"/>
  <c r="AOW27" i="1"/>
  <c r="AOR27" i="1"/>
  <c r="AON27" i="1"/>
  <c r="AOJ27" i="1"/>
  <c r="AOF27" i="1"/>
  <c r="AOE27" i="1" s="1"/>
  <c r="AOA27" i="1"/>
  <c r="ANV27" i="1"/>
  <c r="ANR27" i="1"/>
  <c r="ANM27" i="1"/>
  <c r="ANI27" i="1"/>
  <c r="AND27" i="1"/>
  <c r="AMZ27" i="1"/>
  <c r="AMY27" i="1" s="1"/>
  <c r="AMU27" i="1"/>
  <c r="AMQ27" i="1"/>
  <c r="AMM27" i="1"/>
  <c r="AMH27" i="1"/>
  <c r="AMD27" i="1"/>
  <c r="ALZ27" i="1"/>
  <c r="ALV27" i="1"/>
  <c r="ALQ27" i="1"/>
  <c r="ALM27" i="1"/>
  <c r="ALH27" i="1"/>
  <c r="ALD27" i="1"/>
  <c r="AKZ27" i="1"/>
  <c r="AKV27" i="1"/>
  <c r="AKU27" i="1" s="1"/>
  <c r="AKP27" i="1"/>
  <c r="AKG27" i="1"/>
  <c r="AKB27" i="1"/>
  <c r="AJX27" i="1"/>
  <c r="AJT27" i="1"/>
  <c r="AJO27" i="1"/>
  <c r="AJK27" i="1"/>
  <c r="AJG27" i="1"/>
  <c r="AJB27" i="1"/>
  <c r="AIX27" i="1"/>
  <c r="AIS27" i="1"/>
  <c r="AIO27" i="1"/>
  <c r="AIJ27" i="1"/>
  <c r="AIF27" i="1"/>
  <c r="AIE27" i="1" s="1"/>
  <c r="AIA27" i="1"/>
  <c r="AHV27" i="1"/>
  <c r="AHR27" i="1"/>
  <c r="AHM27" i="1"/>
  <c r="AHH27" i="1"/>
  <c r="AHD27" i="1"/>
  <c r="AHC27" i="1" s="1"/>
  <c r="AGY27" i="1"/>
  <c r="AGT27" i="1"/>
  <c r="AGO27" i="1"/>
  <c r="AGJ27" i="1"/>
  <c r="AGF27" i="1"/>
  <c r="AGE27" i="1" s="1"/>
  <c r="AGA27" i="1"/>
  <c r="AFV27" i="1"/>
  <c r="AFQ27" i="1"/>
  <c r="AFL27" i="1"/>
  <c r="AFH27" i="1"/>
  <c r="AFG27" i="1" s="1"/>
  <c r="AFC27" i="1"/>
  <c r="AEX27" i="1"/>
  <c r="AES27" i="1"/>
  <c r="AEN27" i="1"/>
  <c r="AEJ27" i="1"/>
  <c r="AEI27" i="1" s="1"/>
  <c r="AEE27" i="1"/>
  <c r="AED27" i="1" s="1"/>
  <c r="ADZ27" i="1"/>
  <c r="ADV27" i="1"/>
  <c r="ADQ27" i="1"/>
  <c r="ADM27" i="1"/>
  <c r="ADH27" i="1"/>
  <c r="ADD27" i="1"/>
  <c r="ACZ27" i="1"/>
  <c r="ACU27" i="1"/>
  <c r="ACP27" i="1"/>
  <c r="ACK27" i="1"/>
  <c r="ACG27" i="1"/>
  <c r="ACF27" i="1" s="1"/>
  <c r="APV27" i="1"/>
  <c r="APR27" i="1"/>
  <c r="APM27" i="1"/>
  <c r="API27" i="1"/>
  <c r="APD27" i="1"/>
  <c r="AOY27" i="1"/>
  <c r="AOU27" i="1"/>
  <c r="AOT27" i="1" s="1"/>
  <c r="AOP27" i="1"/>
  <c r="AOL27" i="1"/>
  <c r="AOH27" i="1"/>
  <c r="AOC27" i="1"/>
  <c r="ANY27" i="1"/>
  <c r="ANT27" i="1"/>
  <c r="ANP27" i="1"/>
  <c r="ANO27" i="1" s="1"/>
  <c r="ANK27" i="1"/>
  <c r="ANF27" i="1"/>
  <c r="ANB27" i="1"/>
  <c r="AMW27" i="1"/>
  <c r="AMS27" i="1"/>
  <c r="AMO27" i="1"/>
  <c r="AMJ27" i="1"/>
  <c r="AMF27" i="1"/>
  <c r="AMB27" i="1"/>
  <c r="ALX27" i="1"/>
  <c r="ALO27" i="1"/>
  <c r="ALK27" i="1"/>
  <c r="ALJ27" i="1" s="1"/>
  <c r="ALF27" i="1"/>
  <c r="ALB27" i="1"/>
  <c r="AKX27" i="1"/>
  <c r="AKR27" i="1"/>
  <c r="AKN27" i="1"/>
  <c r="AKI27" i="1"/>
  <c r="AJZ27" i="1"/>
  <c r="AJV27" i="1"/>
  <c r="AJQ27" i="1"/>
  <c r="AJM27" i="1"/>
  <c r="AJI27" i="1"/>
  <c r="AJE27" i="1"/>
  <c r="AIZ27" i="1"/>
  <c r="AIV27" i="1"/>
  <c r="AIU27" i="1" s="1"/>
  <c r="AIQ27" i="1"/>
  <c r="AIL27" i="1"/>
  <c r="AIH27" i="1"/>
  <c r="AIC27" i="1"/>
  <c r="AHY27" i="1"/>
  <c r="AHT27" i="1"/>
  <c r="AHP27" i="1"/>
  <c r="AHO27" i="1" s="1"/>
  <c r="AHK27" i="1"/>
  <c r="AHF27" i="1"/>
  <c r="AHA27" i="1"/>
  <c r="AGV27" i="1"/>
  <c r="AGR27" i="1"/>
  <c r="AGQ27" i="1" s="1"/>
  <c r="AGM27" i="1"/>
  <c r="AGH27" i="1"/>
  <c r="AGC27" i="1"/>
  <c r="AFX27" i="1"/>
  <c r="AFT27" i="1"/>
  <c r="AFS27" i="1" s="1"/>
  <c r="AFO27" i="1"/>
  <c r="AFJ27" i="1"/>
  <c r="AFE27" i="1"/>
  <c r="AEZ27" i="1"/>
  <c r="AEV27" i="1"/>
  <c r="AEU27" i="1" s="1"/>
  <c r="AEQ27" i="1"/>
  <c r="AEL27" i="1"/>
  <c r="AEG27" i="1"/>
  <c r="AEB27" i="1"/>
  <c r="ADX27" i="1"/>
  <c r="ADT27" i="1"/>
  <c r="ADS27" i="1" s="1"/>
  <c r="ADO27" i="1"/>
  <c r="ADK27" i="1"/>
  <c r="ADJ27" i="1" s="1"/>
  <c r="ADF27" i="1"/>
  <c r="ADB27" i="1"/>
  <c r="ACX27" i="1"/>
  <c r="ACW27" i="1" s="1"/>
  <c r="ACS27" i="1"/>
  <c r="ACN27" i="1"/>
  <c r="ACI27" i="1"/>
  <c r="ACD27" i="1"/>
  <c r="ABZ27" i="1"/>
  <c r="ABU27" i="1"/>
  <c r="ABQ27" i="1"/>
  <c r="ABL27" i="1"/>
  <c r="ABG27" i="1"/>
  <c r="ABC27" i="1"/>
  <c r="ABB27" i="1" s="1"/>
  <c r="AAX27" i="1"/>
  <c r="AAS27" i="1"/>
  <c r="AAN27" i="1"/>
  <c r="AAI27" i="1"/>
  <c r="AAE27" i="1"/>
  <c r="AAD27" i="1" s="1"/>
  <c r="ZZ27" i="1"/>
  <c r="ZV27" i="1"/>
  <c r="ZQ27" i="1"/>
  <c r="ZL27" i="1"/>
  <c r="ZG27" i="1"/>
  <c r="ZB27" i="1"/>
  <c r="YX27" i="1"/>
  <c r="YS27" i="1"/>
  <c r="YN27" i="1"/>
  <c r="YI27" i="1"/>
  <c r="YE27" i="1"/>
  <c r="XZ27" i="1"/>
  <c r="XV27" i="1"/>
  <c r="XM27" i="1"/>
  <c r="XH27" i="1"/>
  <c r="XD27" i="1"/>
  <c r="WY27" i="1"/>
  <c r="WU27" i="1"/>
  <c r="WT27" i="1" s="1"/>
  <c r="WP27" i="1"/>
  <c r="WL27" i="1"/>
  <c r="WK27" i="1" s="1"/>
  <c r="WG27" i="1"/>
  <c r="WC27" i="1"/>
  <c r="VY27" i="1"/>
  <c r="VX27" i="1" s="1"/>
  <c r="I27" i="1"/>
  <c r="E27" i="1"/>
  <c r="APQ27" i="1"/>
  <c r="APH27" i="1"/>
  <c r="AOX27" i="1"/>
  <c r="AOO27" i="1"/>
  <c r="AOG27" i="1"/>
  <c r="ANX27" i="1"/>
  <c r="ANW27" i="1" s="1"/>
  <c r="ANN27" i="1"/>
  <c r="ANE27" i="1"/>
  <c r="AMV27" i="1"/>
  <c r="AMN27" i="1"/>
  <c r="AME27" i="1"/>
  <c r="ALW27" i="1"/>
  <c r="ALP27" i="1"/>
  <c r="ALG27" i="1"/>
  <c r="AKY27" i="1"/>
  <c r="AKO27" i="1"/>
  <c r="AKH27" i="1"/>
  <c r="AKA27" i="1"/>
  <c r="AJS27" i="1"/>
  <c r="AJR27" i="1" s="1"/>
  <c r="AJJ27" i="1"/>
  <c r="AJA27" i="1"/>
  <c r="AIR27" i="1"/>
  <c r="AII27" i="1"/>
  <c r="AHZ27" i="1"/>
  <c r="AHQ27" i="1"/>
  <c r="AHG27" i="1"/>
  <c r="AGX27" i="1"/>
  <c r="AGW27" i="1" s="1"/>
  <c r="AGN27" i="1"/>
  <c r="AGD27" i="1"/>
  <c r="AFU27" i="1"/>
  <c r="AFK27" i="1"/>
  <c r="AFB27" i="1"/>
  <c r="AFA27" i="1" s="1"/>
  <c r="AER27" i="1"/>
  <c r="AEH27" i="1"/>
  <c r="ADY27" i="1"/>
  <c r="ADP27" i="1"/>
  <c r="ADG27" i="1"/>
  <c r="ACY27" i="1"/>
  <c r="ACO27" i="1"/>
  <c r="ACE27" i="1"/>
  <c r="ABY27" i="1"/>
  <c r="ABX27" i="1" s="1"/>
  <c r="ABS27" i="1"/>
  <c r="ABN27" i="1"/>
  <c r="ABM27" i="1" s="1"/>
  <c r="ABF27" i="1"/>
  <c r="AAZ27" i="1"/>
  <c r="AAT27" i="1"/>
  <c r="AAM27" i="1"/>
  <c r="AAL27" i="1" s="1"/>
  <c r="AAG27" i="1"/>
  <c r="AAA27" i="1"/>
  <c r="ZU27" i="1"/>
  <c r="ZT27" i="1" s="1"/>
  <c r="ZO27" i="1"/>
  <c r="ZI27" i="1"/>
  <c r="ZH27" i="1" s="1"/>
  <c r="ZA27" i="1"/>
  <c r="YU27" i="1"/>
  <c r="YP27" i="1"/>
  <c r="YO27" i="1" s="1"/>
  <c r="YH27" i="1"/>
  <c r="YB27" i="1"/>
  <c r="XW27" i="1"/>
  <c r="XL27" i="1"/>
  <c r="XK27" i="1" s="1"/>
  <c r="XF27" i="1"/>
  <c r="WZ27" i="1"/>
  <c r="WN27" i="1"/>
  <c r="WH27" i="1"/>
  <c r="WB27" i="1"/>
  <c r="VV27" i="1"/>
  <c r="G27" i="1"/>
  <c r="APU27" i="1"/>
  <c r="APC27" i="1"/>
  <c r="AOS27" i="1"/>
  <c r="ANS27" i="1"/>
  <c r="AMR27" i="1"/>
  <c r="ALC27" i="1"/>
  <c r="AJW27" i="1"/>
  <c r="AJF27" i="1"/>
  <c r="AID27" i="1"/>
  <c r="AHB27" i="1"/>
  <c r="AFZ27" i="1"/>
  <c r="AFY27" i="1" s="1"/>
  <c r="AFF27" i="1"/>
  <c r="AEC27" i="1"/>
  <c r="ADC27" i="1"/>
  <c r="ACB27" i="1"/>
  <c r="ABJ27" i="1"/>
  <c r="AAQ27" i="1"/>
  <c r="AAP27" i="1" s="1"/>
  <c r="ZX27" i="1"/>
  <c r="ZE27" i="1"/>
  <c r="YL27" i="1"/>
  <c r="XT27" i="1"/>
  <c r="XI27" i="1"/>
  <c r="WQ27" i="1"/>
  <c r="VZ27" i="1"/>
  <c r="AOQ27" i="1"/>
  <c r="AMX27" i="1"/>
  <c r="ALY27" i="1"/>
  <c r="AKQ27" i="1"/>
  <c r="AJU27" i="1"/>
  <c r="AIK27" i="1"/>
  <c r="AHJ27" i="1"/>
  <c r="AHI27" i="1" s="1"/>
  <c r="AFN27" i="1"/>
  <c r="AFM27" i="1" s="1"/>
  <c r="AEK27" i="1"/>
  <c r="ADA27" i="1"/>
  <c r="ACA27" i="1"/>
  <c r="ABA27" i="1"/>
  <c r="AAH27" i="1"/>
  <c r="ZP27" i="1"/>
  <c r="YW27" i="1"/>
  <c r="YV27" i="1" s="1"/>
  <c r="YD27" i="1"/>
  <c r="YC27" i="1" s="1"/>
  <c r="XG27" i="1"/>
  <c r="WO27" i="1"/>
  <c r="H27" i="1"/>
  <c r="APW27" i="1"/>
  <c r="APF27" i="1"/>
  <c r="APE27" i="1" s="1"/>
  <c r="AOV27" i="1"/>
  <c r="AOM27" i="1"/>
  <c r="AOD27" i="1"/>
  <c r="ANU27" i="1"/>
  <c r="ANL27" i="1"/>
  <c r="ANC27" i="1"/>
  <c r="AMT27" i="1"/>
  <c r="AML27" i="1"/>
  <c r="AMK27" i="1" s="1"/>
  <c r="AMC27" i="1"/>
  <c r="ALU27" i="1"/>
  <c r="ALT27" i="1" s="1"/>
  <c r="ALN27" i="1"/>
  <c r="ALE27" i="1"/>
  <c r="AKW27" i="1"/>
  <c r="AKM27" i="1"/>
  <c r="AKL27" i="1" s="1"/>
  <c r="AKF27" i="1"/>
  <c r="AKE27" i="1" s="1"/>
  <c r="AJY27" i="1"/>
  <c r="AJP27" i="1"/>
  <c r="AJH27" i="1"/>
  <c r="AIY27" i="1"/>
  <c r="AIP27" i="1"/>
  <c r="AIG27" i="1"/>
  <c r="AHX27" i="1"/>
  <c r="AHW27" i="1" s="1"/>
  <c r="AHN27" i="1"/>
  <c r="AHE27" i="1"/>
  <c r="AGU27" i="1"/>
  <c r="AGL27" i="1"/>
  <c r="AGK27" i="1" s="1"/>
  <c r="AGB27" i="1"/>
  <c r="AFR27" i="1"/>
  <c r="AFI27" i="1"/>
  <c r="AEY27" i="1"/>
  <c r="AEP27" i="1"/>
  <c r="AEO27" i="1" s="1"/>
  <c r="AEF27" i="1"/>
  <c r="ADW27" i="1"/>
  <c r="ADN27" i="1"/>
  <c r="ADE27" i="1"/>
  <c r="ACV27" i="1"/>
  <c r="ACM27" i="1"/>
  <c r="ACL27" i="1" s="1"/>
  <c r="ACC27" i="1"/>
  <c r="ABW27" i="1"/>
  <c r="ABR27" i="1"/>
  <c r="ABK27" i="1"/>
  <c r="ABE27" i="1"/>
  <c r="AAY27" i="1"/>
  <c r="AAR27" i="1"/>
  <c r="AAK27" i="1"/>
  <c r="AAF27" i="1"/>
  <c r="ZY27" i="1"/>
  <c r="ZS27" i="1"/>
  <c r="ZN27" i="1"/>
  <c r="ZM27" i="1" s="1"/>
  <c r="ZF27" i="1"/>
  <c r="YZ27" i="1"/>
  <c r="YT27" i="1"/>
  <c r="YM27" i="1"/>
  <c r="YG27" i="1"/>
  <c r="YA27" i="1"/>
  <c r="XU27" i="1"/>
  <c r="XP27" i="1"/>
  <c r="XJ27" i="1"/>
  <c r="XE27" i="1"/>
  <c r="WX27" i="1"/>
  <c r="WR27" i="1"/>
  <c r="WM27" i="1"/>
  <c r="WF27" i="1"/>
  <c r="WA27" i="1"/>
  <c r="VU27" i="1"/>
  <c r="VT27" i="1" s="1"/>
  <c r="F27" i="1"/>
  <c r="AOK27" i="1"/>
  <c r="ANJ27" i="1"/>
  <c r="AMI27" i="1"/>
  <c r="ALL27" i="1"/>
  <c r="AJN27" i="1"/>
  <c r="AIW27" i="1"/>
  <c r="AHU27" i="1"/>
  <c r="AHL27" i="1"/>
  <c r="AFP27" i="1"/>
  <c r="AEM27" i="1"/>
  <c r="ADL27" i="1"/>
  <c r="ACJ27" i="1"/>
  <c r="ABP27" i="1"/>
  <c r="AAW27" i="1"/>
  <c r="AAV27" i="1" s="1"/>
  <c r="AAC27" i="1"/>
  <c r="ZK27" i="1"/>
  <c r="YR27" i="1"/>
  <c r="YF27" i="1"/>
  <c r="XO27" i="1"/>
  <c r="WW27" i="1"/>
  <c r="APS27" i="1"/>
  <c r="AOI27" i="1"/>
  <c r="ANQ27" i="1"/>
  <c r="AMG27" i="1"/>
  <c r="ALI27" i="1"/>
  <c r="AKC27" i="1"/>
  <c r="AJD27" i="1"/>
  <c r="AJC27" i="1" s="1"/>
  <c r="AIB27" i="1"/>
  <c r="AGZ27" i="1"/>
  <c r="AGG27" i="1"/>
  <c r="AET27" i="1"/>
  <c r="ADR27" i="1"/>
  <c r="ACH27" i="1"/>
  <c r="ABO27" i="1"/>
  <c r="AAU27" i="1"/>
  <c r="AAB27" i="1"/>
  <c r="ZD27" i="1"/>
  <c r="ZC27" i="1" s="1"/>
  <c r="YK27" i="1"/>
  <c r="YJ27" i="1" s="1"/>
  <c r="XS27" i="1"/>
  <c r="XR27" i="1" s="1"/>
  <c r="XA27" i="1"/>
  <c r="WI27" i="1"/>
  <c r="VW27" i="1"/>
  <c r="APL27" i="1"/>
  <c r="AOB27" i="1"/>
  <c r="ANA27" i="1"/>
  <c r="AMA27" i="1"/>
  <c r="AIN27" i="1"/>
  <c r="AIM27" i="1" s="1"/>
  <c r="AGS27" i="1"/>
  <c r="AGI27" i="1"/>
  <c r="AEW27" i="1"/>
  <c r="ADU27" i="1"/>
  <c r="ACT27" i="1"/>
  <c r="ABV27" i="1"/>
  <c r="ABD27" i="1"/>
  <c r="AAJ27" i="1"/>
  <c r="ZR27" i="1"/>
  <c r="YY27" i="1"/>
  <c r="XY27" i="1"/>
  <c r="XC27" i="1"/>
  <c r="XB27" i="1" s="1"/>
  <c r="WE27" i="1"/>
  <c r="APJ27" i="1"/>
  <c r="AOZ27" i="1"/>
  <c r="ANZ27" i="1"/>
  <c r="ANH27" i="1"/>
  <c r="ANG27" i="1" s="1"/>
  <c r="AMP27" i="1"/>
  <c r="ALR27" i="1"/>
  <c r="ALA27" i="1"/>
  <c r="AKJ27" i="1"/>
  <c r="AJL27" i="1"/>
  <c r="AIT27" i="1"/>
  <c r="AHS27" i="1"/>
  <c r="AGP27" i="1"/>
  <c r="AFW27" i="1"/>
  <c r="AFD27" i="1"/>
  <c r="AEA27" i="1"/>
  <c r="ADI27" i="1"/>
  <c r="ACR27" i="1"/>
  <c r="ACQ27" i="1" s="1"/>
  <c r="ABT27" i="1"/>
  <c r="ABI27" i="1"/>
  <c r="ABH27" i="1" s="1"/>
  <c r="AAO27" i="1"/>
  <c r="ZW27" i="1"/>
  <c r="ZJ27" i="1"/>
  <c r="YQ27" i="1"/>
  <c r="XX27" i="1"/>
  <c r="XN27" i="1"/>
  <c r="WV27" i="1"/>
  <c r="WD27" i="1"/>
  <c r="G20" i="1"/>
  <c r="SB20" i="1"/>
  <c r="VW20" i="1"/>
  <c r="WA20" i="1"/>
  <c r="WE20" i="1"/>
  <c r="WI20" i="1"/>
  <c r="WM20" i="1"/>
  <c r="WQ20" i="1"/>
  <c r="WU20" i="1"/>
  <c r="WY20" i="1"/>
  <c r="XC20" i="1"/>
  <c r="XG20" i="1"/>
  <c r="XO20" i="1"/>
  <c r="XT20" i="1"/>
  <c r="XX20" i="1"/>
  <c r="YB20" i="1"/>
  <c r="YF20" i="1"/>
  <c r="YK20" i="1"/>
  <c r="YJ20" i="1" s="1"/>
  <c r="YP20" i="1"/>
  <c r="YO20" i="1" s="1"/>
  <c r="YT20" i="1"/>
  <c r="YY20" i="1"/>
  <c r="ZD20" i="1"/>
  <c r="ZC20" i="1" s="1"/>
  <c r="ZL20" i="1"/>
  <c r="ZP20" i="1"/>
  <c r="ZU20" i="1"/>
  <c r="ZT20" i="1" s="1"/>
  <c r="ZY20" i="1"/>
  <c r="AAC20" i="1"/>
  <c r="AAH20" i="1"/>
  <c r="AAM20" i="1"/>
  <c r="AAL20" i="1" s="1"/>
  <c r="AAR20" i="1"/>
  <c r="AAW20" i="1"/>
  <c r="AAV20" i="1" s="1"/>
  <c r="ABA20" i="1"/>
  <c r="ABE20" i="1"/>
  <c r="ABI20" i="1"/>
  <c r="ABQ20" i="1"/>
  <c r="ABU20" i="1"/>
  <c r="ABZ20" i="1"/>
  <c r="ACD20" i="1"/>
  <c r="ACI20" i="1"/>
  <c r="ACN20" i="1"/>
  <c r="ACS20" i="1"/>
  <c r="ADA20" i="1"/>
  <c r="ADE20" i="1"/>
  <c r="ADI20" i="1"/>
  <c r="ADM20" i="1"/>
  <c r="ADQ20" i="1"/>
  <c r="ADU20" i="1"/>
  <c r="ADY20" i="1"/>
  <c r="AEC20" i="1"/>
  <c r="AEH20" i="1"/>
  <c r="AEM20" i="1"/>
  <c r="AER20" i="1"/>
  <c r="AEW20" i="1"/>
  <c r="AFB20" i="1"/>
  <c r="AFA20" i="1" s="1"/>
  <c r="AFF20" i="1"/>
  <c r="AFK20" i="1"/>
  <c r="AFP20" i="1"/>
  <c r="AFU20" i="1"/>
  <c r="AFZ20" i="1"/>
  <c r="AFY20" i="1" s="1"/>
  <c r="AGD20" i="1"/>
  <c r="AGI20" i="1"/>
  <c r="AGN20" i="1"/>
  <c r="AGS20" i="1"/>
  <c r="AGX20" i="1"/>
  <c r="AGW20" i="1" s="1"/>
  <c r="AHB20" i="1"/>
  <c r="AHG20" i="1"/>
  <c r="AHL20" i="1"/>
  <c r="AHQ20" i="1"/>
  <c r="AHU20" i="1"/>
  <c r="AHZ20" i="1"/>
  <c r="AID20" i="1"/>
  <c r="AII20" i="1"/>
  <c r="AIN20" i="1"/>
  <c r="AIM20" i="1" s="1"/>
  <c r="AIR20" i="1"/>
  <c r="AIW20" i="1"/>
  <c r="AJA20" i="1"/>
  <c r="AJE20" i="1"/>
  <c r="AJI20" i="1"/>
  <c r="AJM20" i="1"/>
  <c r="AJQ20" i="1"/>
  <c r="AJU20" i="1"/>
  <c r="AJY20" i="1"/>
  <c r="AKC20" i="1"/>
  <c r="AKH20" i="1"/>
  <c r="AKP20" i="1"/>
  <c r="AKX20" i="1"/>
  <c r="ALB20" i="1"/>
  <c r="ALF20" i="1"/>
  <c r="ALK20" i="1"/>
  <c r="ALJ20" i="1" s="1"/>
  <c r="ALO20" i="1"/>
  <c r="ALW20" i="1"/>
  <c r="AMA20" i="1"/>
  <c r="AME20" i="1"/>
  <c r="AMI20" i="1"/>
  <c r="AMM20" i="1"/>
  <c r="AMQ20" i="1"/>
  <c r="AMU20" i="1"/>
  <c r="AMZ20" i="1"/>
  <c r="AMY20" i="1" s="1"/>
  <c r="AND20" i="1"/>
  <c r="ANI20" i="1"/>
  <c r="ANM20" i="1"/>
  <c r="ANR20" i="1"/>
  <c r="ANV20" i="1"/>
  <c r="AOA20" i="1"/>
  <c r="AOI20" i="1"/>
  <c r="AOM20" i="1"/>
  <c r="AOQ20" i="1"/>
  <c r="AOV20" i="1"/>
  <c r="AOZ20" i="1"/>
  <c r="APF20" i="1"/>
  <c r="APE20" i="1" s="1"/>
  <c r="APJ20" i="1"/>
  <c r="APS20" i="1"/>
  <c r="APW20" i="1"/>
  <c r="AR21" i="1"/>
  <c r="AX21" i="1"/>
  <c r="AW21" i="1" s="1"/>
  <c r="BQ21" i="1"/>
  <c r="BP21" i="1" s="1"/>
  <c r="CN21" i="1"/>
  <c r="CJ21" i="1"/>
  <c r="CO21" i="1"/>
  <c r="CS21" i="1"/>
  <c r="CU21" i="1"/>
  <c r="EN21" i="1"/>
  <c r="FF21" i="1"/>
  <c r="FL21" i="1"/>
  <c r="GK21" i="1"/>
  <c r="GG21" i="1"/>
  <c r="GF21" i="1" s="1"/>
  <c r="GR21" i="1"/>
  <c r="HJ21" i="1"/>
  <c r="HP21" i="1"/>
  <c r="KT21" i="1"/>
  <c r="SN21" i="1"/>
  <c r="SI21" i="1"/>
  <c r="TA21" i="1"/>
  <c r="TX21" i="1"/>
  <c r="TT21" i="1"/>
  <c r="TW21" i="1"/>
  <c r="WU21" i="1"/>
  <c r="WT21" i="1" s="1"/>
  <c r="WZ21" i="1"/>
  <c r="XG21" i="1"/>
  <c r="XL21" i="1"/>
  <c r="XX21" i="1"/>
  <c r="YH21" i="1"/>
  <c r="YP21" i="1"/>
  <c r="YO21" i="1" s="1"/>
  <c r="YU21" i="1"/>
  <c r="ZA21" i="1"/>
  <c r="ZR21" i="1"/>
  <c r="ZY21" i="1"/>
  <c r="AAE21" i="1"/>
  <c r="AAD21" i="1" s="1"/>
  <c r="AAJ21" i="1"/>
  <c r="AAR21" i="1"/>
  <c r="AAX21" i="1"/>
  <c r="ABC21" i="1"/>
  <c r="ABR21" i="1"/>
  <c r="ABW21" i="1"/>
  <c r="ACD21" i="1"/>
  <c r="ACJ21" i="1"/>
  <c r="ACP21" i="1"/>
  <c r="ADB21" i="1"/>
  <c r="ADG21" i="1"/>
  <c r="ADM21" i="1"/>
  <c r="ADR21" i="1"/>
  <c r="ADW21" i="1"/>
  <c r="AEC21" i="1"/>
  <c r="AEJ21" i="1"/>
  <c r="AEI21" i="1" s="1"/>
  <c r="AEP21" i="1"/>
  <c r="AEO21" i="1" s="1"/>
  <c r="AEW21" i="1"/>
  <c r="AFC21" i="1"/>
  <c r="AFI21" i="1"/>
  <c r="AFP21" i="1"/>
  <c r="AFV21" i="1"/>
  <c r="AGB21" i="1"/>
  <c r="AGI21" i="1"/>
  <c r="AGO21" i="1"/>
  <c r="AGU21" i="1"/>
  <c r="AHB21" i="1"/>
  <c r="AHH21" i="1"/>
  <c r="AHN21" i="1"/>
  <c r="AHU21" i="1"/>
  <c r="AIA21" i="1"/>
  <c r="AIG21" i="1"/>
  <c r="AIN21" i="1"/>
  <c r="AIM21" i="1" s="1"/>
  <c r="AIS21" i="1"/>
  <c r="AIY21" i="1"/>
  <c r="AJE21" i="1"/>
  <c r="AJJ21" i="1"/>
  <c r="AJO21" i="1"/>
  <c r="AJU21" i="1"/>
  <c r="AJZ21" i="1"/>
  <c r="AKF21" i="1"/>
  <c r="AKE21" i="1" s="1"/>
  <c r="AKP21" i="1"/>
  <c r="AKZ21" i="1"/>
  <c r="ALF21" i="1"/>
  <c r="ALL21" i="1"/>
  <c r="ALQ21" i="1"/>
  <c r="ALW21" i="1"/>
  <c r="AMB21" i="1"/>
  <c r="AMG21" i="1"/>
  <c r="AMM21" i="1"/>
  <c r="AMR21" i="1"/>
  <c r="AMW21" i="1"/>
  <c r="AND21" i="1"/>
  <c r="ANJ21" i="1"/>
  <c r="ANP21" i="1"/>
  <c r="ANO21" i="1" s="1"/>
  <c r="ANV21" i="1"/>
  <c r="AOB21" i="1"/>
  <c r="AOG21" i="1"/>
  <c r="AOM21" i="1"/>
  <c r="AOR21" i="1"/>
  <c r="AOX21" i="1"/>
  <c r="APF21" i="1"/>
  <c r="APE21" i="1" s="1"/>
  <c r="APK21" i="1"/>
  <c r="APQ21" i="1"/>
  <c r="APW21" i="1"/>
  <c r="AB22" i="1"/>
  <c r="AG22" i="1"/>
  <c r="AY22" i="1"/>
  <c r="AX22" i="1" s="1"/>
  <c r="BT22" i="1"/>
  <c r="CA22" i="1"/>
  <c r="BV22" i="1"/>
  <c r="CG22" i="1"/>
  <c r="EN22" i="1"/>
  <c r="EJ22" i="1"/>
  <c r="EM22" i="1"/>
  <c r="EY22" i="1"/>
  <c r="FE22" i="1"/>
  <c r="GC22" i="1"/>
  <c r="FY22" i="1"/>
  <c r="GD22" i="1"/>
  <c r="GH22" i="1"/>
  <c r="GK22" i="1"/>
  <c r="HC22" i="1"/>
  <c r="HI22" i="1"/>
  <c r="IO22" i="1"/>
  <c r="IK22" i="1"/>
  <c r="IG22" i="1"/>
  <c r="IC22" i="1"/>
  <c r="IH22" i="1"/>
  <c r="IM22" i="1"/>
  <c r="IR22" i="1"/>
  <c r="RS22" i="1"/>
  <c r="RU22" i="1"/>
  <c r="SA22" i="1"/>
  <c r="SG22" i="1"/>
  <c r="SF22" i="1" s="1"/>
  <c r="TP22" i="1"/>
  <c r="TK22" i="1"/>
  <c r="TQ22" i="1"/>
  <c r="UB22" i="1"/>
  <c r="UI22" i="1"/>
  <c r="UH22" i="1" s="1"/>
  <c r="VC22" i="1"/>
  <c r="UY22" i="1"/>
  <c r="VD22" i="1"/>
  <c r="VP22" i="1"/>
  <c r="VL22" i="1"/>
  <c r="VN22" i="1"/>
  <c r="O23" i="1"/>
  <c r="AA23" i="1"/>
  <c r="AD23" i="1"/>
  <c r="Y23" i="1"/>
  <c r="AP23" i="1"/>
  <c r="BC23" i="1"/>
  <c r="BF23" i="1"/>
  <c r="BA23" i="1"/>
  <c r="BS23" i="1"/>
  <c r="CE23" i="1"/>
  <c r="CG23" i="1"/>
  <c r="CC23" i="1"/>
  <c r="KY23" i="1"/>
  <c r="LA23" i="1"/>
  <c r="LO23" i="1"/>
  <c r="LN23" i="1" s="1"/>
  <c r="MY23" i="1"/>
  <c r="MX23" i="1" s="1"/>
  <c r="NI23" i="1"/>
  <c r="NG23" i="1"/>
  <c r="TQ23" i="1"/>
  <c r="TL23" i="1"/>
  <c r="TP23" i="1"/>
  <c r="TK23" i="1"/>
  <c r="TM23" i="1"/>
  <c r="VG23" i="1"/>
  <c r="VF23" i="1" s="1"/>
  <c r="M24" i="1"/>
  <c r="P24" i="1"/>
  <c r="L24" i="1"/>
  <c r="K24" i="1" s="1"/>
  <c r="N24" i="1"/>
  <c r="Z24" i="1"/>
  <c r="AD24" i="1"/>
  <c r="Y24" i="1"/>
  <c r="AA24" i="1"/>
  <c r="AO24" i="1"/>
  <c r="AR24" i="1"/>
  <c r="AN24" i="1"/>
  <c r="AM24" i="1" s="1"/>
  <c r="AP24" i="1"/>
  <c r="BB24" i="1"/>
  <c r="BF24" i="1"/>
  <c r="BA24" i="1"/>
  <c r="BC24" i="1"/>
  <c r="BQ24" i="1"/>
  <c r="BT24" i="1"/>
  <c r="BP24" i="1"/>
  <c r="BO24" i="1" s="1"/>
  <c r="BR24" i="1"/>
  <c r="CA24" i="1"/>
  <c r="CD24" i="1"/>
  <c r="CH24" i="1"/>
  <c r="CG24" i="1" s="1"/>
  <c r="CC24" i="1"/>
  <c r="CE24" i="1"/>
  <c r="CS24" i="1"/>
  <c r="CV24" i="1"/>
  <c r="CR24" i="1"/>
  <c r="CQ24" i="1" s="1"/>
  <c r="CT24" i="1"/>
  <c r="DF24" i="1"/>
  <c r="DE24" i="1"/>
  <c r="DG24" i="1"/>
  <c r="IK24" i="1"/>
  <c r="CD25" i="1"/>
  <c r="CH25" i="1"/>
  <c r="CG25" i="1" s="1"/>
  <c r="CC25" i="1"/>
  <c r="CE25" i="1"/>
  <c r="CO25" i="1"/>
  <c r="CR25" i="1"/>
  <c r="CV25" i="1"/>
  <c r="CQ25" i="1"/>
  <c r="CS25" i="1"/>
  <c r="DF25" i="1"/>
  <c r="DE25" i="1"/>
  <c r="DG25" i="1"/>
  <c r="IK25" i="1"/>
  <c r="FI26" i="1"/>
  <c r="FE26" i="1"/>
  <c r="FH26" i="1"/>
  <c r="FD26" i="1"/>
  <c r="FF26" i="1"/>
  <c r="LL26" i="1"/>
  <c r="LO26" i="1"/>
  <c r="LK26" i="1"/>
  <c r="LM26" i="1"/>
  <c r="LX26" i="1"/>
  <c r="MA26" i="1"/>
  <c r="LW26" i="1"/>
  <c r="LY26" i="1"/>
  <c r="MJ26" i="1"/>
  <c r="MM26" i="1"/>
  <c r="MI26" i="1"/>
  <c r="MK26" i="1"/>
  <c r="MV26" i="1"/>
  <c r="MY26" i="1"/>
  <c r="MU26" i="1"/>
  <c r="MW26" i="1"/>
  <c r="NH26" i="1"/>
  <c r="NK26" i="1"/>
  <c r="NG26" i="1"/>
  <c r="NI26" i="1"/>
  <c r="NT26" i="1"/>
  <c r="NW26" i="1"/>
  <c r="NS26" i="1"/>
  <c r="NU26" i="1"/>
  <c r="EB21" i="1"/>
  <c r="RB21" i="1"/>
  <c r="UK21" i="1"/>
  <c r="UP21" i="1"/>
  <c r="UU21" i="1"/>
  <c r="UT21" i="1" s="1"/>
  <c r="G22" i="1"/>
  <c r="CV22" i="1"/>
  <c r="DA22" i="1"/>
  <c r="KP22" i="1"/>
  <c r="KV22" i="1"/>
  <c r="KU22" i="1" s="1"/>
  <c r="QW22" i="1"/>
  <c r="RC22" i="1"/>
  <c r="RG22" i="1"/>
  <c r="UP22" i="1"/>
  <c r="VV22" i="1"/>
  <c r="WA22" i="1"/>
  <c r="WE22" i="1"/>
  <c r="WI22" i="1"/>
  <c r="WN22" i="1"/>
  <c r="WR22" i="1"/>
  <c r="WW22" i="1"/>
  <c r="XA22" i="1"/>
  <c r="XF22" i="1"/>
  <c r="XJ22" i="1"/>
  <c r="XN22" i="1"/>
  <c r="XS22" i="1"/>
  <c r="XR22" i="1" s="1"/>
  <c r="XW22" i="1"/>
  <c r="YA22" i="1"/>
  <c r="YE22" i="1"/>
  <c r="YI22" i="1"/>
  <c r="YN22" i="1"/>
  <c r="YS22" i="1"/>
  <c r="YX22" i="1"/>
  <c r="ZB22" i="1"/>
  <c r="ZG22" i="1"/>
  <c r="ZK22" i="1"/>
  <c r="ZO22" i="1"/>
  <c r="ZS22" i="1"/>
  <c r="ZX22" i="1"/>
  <c r="AAB22" i="1"/>
  <c r="AAG22" i="1"/>
  <c r="AAK22" i="1"/>
  <c r="AAQ22" i="1"/>
  <c r="AAP22" i="1" s="1"/>
  <c r="AAU22" i="1"/>
  <c r="AAZ22" i="1"/>
  <c r="ABD22" i="1"/>
  <c r="ABL22" i="1"/>
  <c r="ABP22" i="1"/>
  <c r="ABT22" i="1"/>
  <c r="ABY22" i="1"/>
  <c r="ABX22" i="1" s="1"/>
  <c r="ACC22" i="1"/>
  <c r="ACH22" i="1"/>
  <c r="ACM22" i="1"/>
  <c r="ACL22" i="1" s="1"/>
  <c r="ACR22" i="1"/>
  <c r="ACQ22" i="1" s="1"/>
  <c r="ACV22" i="1"/>
  <c r="ACZ22" i="1"/>
  <c r="ADD22" i="1"/>
  <c r="ADH22" i="1"/>
  <c r="ADL22" i="1"/>
  <c r="ADP22" i="1"/>
  <c r="ADT22" i="1"/>
  <c r="ADX22" i="1"/>
  <c r="AEB22" i="1"/>
  <c r="AEG22" i="1"/>
  <c r="AEL22" i="1"/>
  <c r="AEQ22" i="1"/>
  <c r="AEV22" i="1"/>
  <c r="AEU22" i="1" s="1"/>
  <c r="AEZ22" i="1"/>
  <c r="AFE22" i="1"/>
  <c r="AFJ22" i="1"/>
  <c r="AFO22" i="1"/>
  <c r="AFT22" i="1"/>
  <c r="AFS22" i="1" s="1"/>
  <c r="AFX22" i="1"/>
  <c r="AGC22" i="1"/>
  <c r="AGH22" i="1"/>
  <c r="AGM22" i="1"/>
  <c r="AGR22" i="1"/>
  <c r="AGQ22" i="1" s="1"/>
  <c r="AGV22" i="1"/>
  <c r="AHA22" i="1"/>
  <c r="AHF22" i="1"/>
  <c r="AHK22" i="1"/>
  <c r="AHP22" i="1"/>
  <c r="AHO22" i="1" s="1"/>
  <c r="AHT22" i="1"/>
  <c r="AHY22" i="1"/>
  <c r="AIC22" i="1"/>
  <c r="AIH22" i="1"/>
  <c r="AIL22" i="1"/>
  <c r="AIQ22" i="1"/>
  <c r="AIV22" i="1"/>
  <c r="AIU22" i="1" s="1"/>
  <c r="AIZ22" i="1"/>
  <c r="AJD22" i="1"/>
  <c r="AJH22" i="1"/>
  <c r="AJL22" i="1"/>
  <c r="AJP22" i="1"/>
  <c r="AJT22" i="1"/>
  <c r="AJX22" i="1"/>
  <c r="AKB22" i="1"/>
  <c r="AKG22" i="1"/>
  <c r="AKO22" i="1"/>
  <c r="AKS22" i="1"/>
  <c r="AKW22" i="1"/>
  <c r="ALA22" i="1"/>
  <c r="ALE22" i="1"/>
  <c r="ALI22" i="1"/>
  <c r="ALN22" i="1"/>
  <c r="ALR22" i="1"/>
  <c r="ALV22" i="1"/>
  <c r="ALZ22" i="1"/>
  <c r="AMD22" i="1"/>
  <c r="AMH22" i="1"/>
  <c r="AML22" i="1"/>
  <c r="AMP22" i="1"/>
  <c r="AMT22" i="1"/>
  <c r="AMX22" i="1"/>
  <c r="ANC22" i="1"/>
  <c r="ANH22" i="1"/>
  <c r="ANG22" i="1" s="1"/>
  <c r="ANL22" i="1"/>
  <c r="ANQ22" i="1"/>
  <c r="ANU22" i="1"/>
  <c r="ANZ22" i="1"/>
  <c r="AOD22" i="1"/>
  <c r="AOH22" i="1"/>
  <c r="AOL22" i="1"/>
  <c r="AOP22" i="1"/>
  <c r="AOU22" i="1"/>
  <c r="AOT22" i="1" s="1"/>
  <c r="AOY22" i="1"/>
  <c r="APD22" i="1"/>
  <c r="API22" i="1"/>
  <c r="APM22" i="1"/>
  <c r="APR22" i="1"/>
  <c r="G23" i="1"/>
  <c r="CK23" i="1"/>
  <c r="CY23" i="1"/>
  <c r="DT23" i="1"/>
  <c r="EQ23" i="1"/>
  <c r="FE23" i="1"/>
  <c r="FT23" i="1"/>
  <c r="FS23" i="1" s="1"/>
  <c r="GG23" i="1"/>
  <c r="GU23" i="1"/>
  <c r="HI23" i="1"/>
  <c r="HW23" i="1"/>
  <c r="IF23" i="1"/>
  <c r="IK23" i="1"/>
  <c r="KA23" i="1"/>
  <c r="KE23" i="1"/>
  <c r="KI23" i="1"/>
  <c r="KM23" i="1"/>
  <c r="LF23" i="1"/>
  <c r="MD23" i="1"/>
  <c r="NB23" i="1"/>
  <c r="QZ23" i="1"/>
  <c r="RD23" i="1"/>
  <c r="SB23" i="1"/>
  <c r="TD23" i="1"/>
  <c r="TI23" i="1"/>
  <c r="UA23" i="1"/>
  <c r="UE23" i="1"/>
  <c r="UJ23" i="1"/>
  <c r="UN23" i="1"/>
  <c r="UR23" i="1"/>
  <c r="UW23" i="1"/>
  <c r="VJ23" i="1"/>
  <c r="VN23" i="1"/>
  <c r="VY23" i="1"/>
  <c r="VX23" i="1" s="1"/>
  <c r="WC23" i="1"/>
  <c r="WG23" i="1"/>
  <c r="WL23" i="1"/>
  <c r="WK23" i="1" s="1"/>
  <c r="WP23" i="1"/>
  <c r="WU23" i="1"/>
  <c r="WT23" i="1" s="1"/>
  <c r="WY23" i="1"/>
  <c r="XD23" i="1"/>
  <c r="XH23" i="1"/>
  <c r="XL23" i="1"/>
  <c r="XP23" i="1"/>
  <c r="XU23" i="1"/>
  <c r="XY23" i="1"/>
  <c r="YG23" i="1"/>
  <c r="YL23" i="1"/>
  <c r="YQ23" i="1"/>
  <c r="YU23" i="1"/>
  <c r="YZ23" i="1"/>
  <c r="ZE23" i="1"/>
  <c r="ZI23" i="1"/>
  <c r="ZQ23" i="1"/>
  <c r="ZV23" i="1"/>
  <c r="ZZ23" i="1"/>
  <c r="AAE23" i="1"/>
  <c r="AAD23" i="1" s="1"/>
  <c r="AAI23" i="1"/>
  <c r="AAN23" i="1"/>
  <c r="AAS23" i="1"/>
  <c r="AAX23" i="1"/>
  <c r="ABF23" i="1"/>
  <c r="ABJ23" i="1"/>
  <c r="ABN23" i="1"/>
  <c r="ABR23" i="1"/>
  <c r="ABV23" i="1"/>
  <c r="ACA23" i="1"/>
  <c r="ACE23" i="1"/>
  <c r="ACJ23" i="1"/>
  <c r="ACO23" i="1"/>
  <c r="ACT23" i="1"/>
  <c r="ACX23" i="1"/>
  <c r="ADB23" i="1"/>
  <c r="ADF23" i="1"/>
  <c r="ADN23" i="1"/>
  <c r="ADR23" i="1"/>
  <c r="ADV23" i="1"/>
  <c r="ADZ23" i="1"/>
  <c r="AEE23" i="1"/>
  <c r="AED23" i="1" s="1"/>
  <c r="AEJ23" i="1"/>
  <c r="AEI23" i="1" s="1"/>
  <c r="AEN23" i="1"/>
  <c r="AES23" i="1"/>
  <c r="AEX23" i="1"/>
  <c r="AFC23" i="1"/>
  <c r="AFH23" i="1"/>
  <c r="AFG23" i="1" s="1"/>
  <c r="AFL23" i="1"/>
  <c r="AFQ23" i="1"/>
  <c r="AFV23" i="1"/>
  <c r="AGA23" i="1"/>
  <c r="AGF23" i="1"/>
  <c r="AGE23" i="1" s="1"/>
  <c r="AGJ23" i="1"/>
  <c r="AGO23" i="1"/>
  <c r="AGT23" i="1"/>
  <c r="AGY23" i="1"/>
  <c r="AHD23" i="1"/>
  <c r="AHC23" i="1" s="1"/>
  <c r="AHH23" i="1"/>
  <c r="AHM23" i="1"/>
  <c r="AHR23" i="1"/>
  <c r="AHV23" i="1"/>
  <c r="AIA23" i="1"/>
  <c r="AIF23" i="1"/>
  <c r="AIE23" i="1" s="1"/>
  <c r="AIJ23" i="1"/>
  <c r="AIO23" i="1"/>
  <c r="AIS23" i="1"/>
  <c r="AIX23" i="1"/>
  <c r="AJB23" i="1"/>
  <c r="AJF23" i="1"/>
  <c r="AJJ23" i="1"/>
  <c r="AJN23" i="1"/>
  <c r="AJV23" i="1"/>
  <c r="AJZ23" i="1"/>
  <c r="AKI23" i="1"/>
  <c r="AKM23" i="1"/>
  <c r="AKQ23" i="1"/>
  <c r="AKY23" i="1"/>
  <c r="ALC23" i="1"/>
  <c r="ALG23" i="1"/>
  <c r="ALL23" i="1"/>
  <c r="ALP23" i="1"/>
  <c r="ALX23" i="1"/>
  <c r="AMB23" i="1"/>
  <c r="AMF23" i="1"/>
  <c r="AMJ23" i="1"/>
  <c r="AMN23" i="1"/>
  <c r="AMR23" i="1"/>
  <c r="AMV23" i="1"/>
  <c r="ANA23" i="1"/>
  <c r="ANE23" i="1"/>
  <c r="ANJ23" i="1"/>
  <c r="ANN23" i="1"/>
  <c r="ANS23" i="1"/>
  <c r="ANX23" i="1"/>
  <c r="ANW23" i="1" s="1"/>
  <c r="AOB23" i="1"/>
  <c r="AOF23" i="1"/>
  <c r="AOJ23" i="1"/>
  <c r="AON23" i="1"/>
  <c r="AOR23" i="1"/>
  <c r="AOW23" i="1"/>
  <c r="APB23" i="1"/>
  <c r="APA23" i="1" s="1"/>
  <c r="APG23" i="1"/>
  <c r="APK23" i="1"/>
  <c r="APP23" i="1"/>
  <c r="APO23" i="1" s="1"/>
  <c r="APT23" i="1"/>
  <c r="E24" i="1"/>
  <c r="I24" i="1"/>
  <c r="R24" i="1"/>
  <c r="W24" i="1"/>
  <c r="AF24" i="1"/>
  <c r="AK24" i="1"/>
  <c r="AT24" i="1"/>
  <c r="AY24" i="1"/>
  <c r="BH24" i="1"/>
  <c r="BM24" i="1"/>
  <c r="BV24" i="1"/>
  <c r="BZ24" i="1"/>
  <c r="CJ24" i="1"/>
  <c r="CO24" i="1"/>
  <c r="CX24" i="1"/>
  <c r="DC24" i="1"/>
  <c r="DN24" i="1"/>
  <c r="DM24" i="1" s="1"/>
  <c r="DS24" i="1"/>
  <c r="EB24" i="1"/>
  <c r="EP24" i="1"/>
  <c r="EU24" i="1"/>
  <c r="FD24" i="1"/>
  <c r="FI24" i="1"/>
  <c r="FR24" i="1"/>
  <c r="FW24" i="1"/>
  <c r="GF24" i="1"/>
  <c r="GK24" i="1"/>
  <c r="GT24" i="1"/>
  <c r="GY24" i="1"/>
  <c r="HH24" i="1"/>
  <c r="HM24" i="1"/>
  <c r="HV24" i="1"/>
  <c r="IA24" i="1"/>
  <c r="IR24" i="1"/>
  <c r="JZ24" i="1"/>
  <c r="KD24" i="1"/>
  <c r="KH24" i="1"/>
  <c r="KL24" i="1"/>
  <c r="KZ24" i="1"/>
  <c r="LE24" i="1"/>
  <c r="LX24" i="1"/>
  <c r="MC24" i="1"/>
  <c r="MV24" i="1"/>
  <c r="NA24" i="1"/>
  <c r="NT24" i="1"/>
  <c r="QZ24" i="1"/>
  <c r="RW24" i="1"/>
  <c r="SB24" i="1"/>
  <c r="SG24" i="1"/>
  <c r="TD24" i="1"/>
  <c r="TI24" i="1"/>
  <c r="TH24" i="1" s="1"/>
  <c r="UA24" i="1"/>
  <c r="UE24" i="1"/>
  <c r="UJ24" i="1"/>
  <c r="UN24" i="1"/>
  <c r="US24" i="1"/>
  <c r="UW24" i="1"/>
  <c r="VJ24" i="1"/>
  <c r="VN24" i="1"/>
  <c r="VY24" i="1"/>
  <c r="VX24" i="1" s="1"/>
  <c r="WC24" i="1"/>
  <c r="WG24" i="1"/>
  <c r="WL24" i="1"/>
  <c r="WK24" i="1" s="1"/>
  <c r="WP24" i="1"/>
  <c r="WV24" i="1"/>
  <c r="WZ24" i="1"/>
  <c r="XE24" i="1"/>
  <c r="XI24" i="1"/>
  <c r="XM24" i="1"/>
  <c r="XV24" i="1"/>
  <c r="XZ24" i="1"/>
  <c r="YD24" i="1"/>
  <c r="YH24" i="1"/>
  <c r="YM24" i="1"/>
  <c r="YR24" i="1"/>
  <c r="YW24" i="1"/>
  <c r="YV24" i="1" s="1"/>
  <c r="ZA24" i="1"/>
  <c r="ZF24" i="1"/>
  <c r="ZJ24" i="1"/>
  <c r="ZN24" i="1"/>
  <c r="ZR24" i="1"/>
  <c r="ZW24" i="1"/>
  <c r="AAA24" i="1"/>
  <c r="AAF24" i="1"/>
  <c r="AAJ24" i="1"/>
  <c r="AAO24" i="1"/>
  <c r="AAT24" i="1"/>
  <c r="AAY24" i="1"/>
  <c r="ABC24" i="1"/>
  <c r="ABG24" i="1"/>
  <c r="ABK24" i="1"/>
  <c r="ABO24" i="1"/>
  <c r="ABS24" i="1"/>
  <c r="ABW24" i="1"/>
  <c r="ACB24" i="1"/>
  <c r="ACG24" i="1"/>
  <c r="ACF24" i="1" s="1"/>
  <c r="ACK24" i="1"/>
  <c r="ACP24" i="1"/>
  <c r="ACU24" i="1"/>
  <c r="ACY24" i="1"/>
  <c r="ADC24" i="1"/>
  <c r="ADG24" i="1"/>
  <c r="ADK24" i="1"/>
  <c r="ADO24" i="1"/>
  <c r="ADW24" i="1"/>
  <c r="AEA24" i="1"/>
  <c r="AEF24" i="1"/>
  <c r="AEK24" i="1"/>
  <c r="AEP24" i="1"/>
  <c r="AEO24" i="1" s="1"/>
  <c r="AET24" i="1"/>
  <c r="AEY24" i="1"/>
  <c r="AFD24" i="1"/>
  <c r="AFI24" i="1"/>
  <c r="AFN24" i="1"/>
  <c r="AFM24" i="1" s="1"/>
  <c r="AFR24" i="1"/>
  <c r="AFW24" i="1"/>
  <c r="AGB24" i="1"/>
  <c r="AGG24" i="1"/>
  <c r="AGL24" i="1"/>
  <c r="AGK24" i="1" s="1"/>
  <c r="AGP24" i="1"/>
  <c r="AGU24" i="1"/>
  <c r="AGZ24" i="1"/>
  <c r="AHE24" i="1"/>
  <c r="AHJ24" i="1"/>
  <c r="AHI24" i="1" s="1"/>
  <c r="AHN24" i="1"/>
  <c r="AHS24" i="1"/>
  <c r="AHX24" i="1"/>
  <c r="AHW24" i="1" s="1"/>
  <c r="AIB24" i="1"/>
  <c r="AIG24" i="1"/>
  <c r="AIK24" i="1"/>
  <c r="AIP24" i="1"/>
  <c r="AIT24" i="1"/>
  <c r="AIY24" i="1"/>
  <c r="AJG24" i="1"/>
  <c r="AJK24" i="1"/>
  <c r="AJO24" i="1"/>
  <c r="AJS24" i="1"/>
  <c r="AJW24" i="1"/>
  <c r="AKA24" i="1"/>
  <c r="AKF24" i="1"/>
  <c r="AKE24" i="1" s="1"/>
  <c r="AKJ24" i="1"/>
  <c r="AKN24" i="1"/>
  <c r="AKR24" i="1"/>
  <c r="AKV24" i="1"/>
  <c r="AKZ24" i="1"/>
  <c r="ALD24" i="1"/>
  <c r="ALH24" i="1"/>
  <c r="ALM24" i="1"/>
  <c r="ALQ24" i="1"/>
  <c r="ALU24" i="1"/>
  <c r="ALY24" i="1"/>
  <c r="AMC24" i="1"/>
  <c r="AMG24" i="1"/>
  <c r="AMO24" i="1"/>
  <c r="AMS24" i="1"/>
  <c r="AMW24" i="1"/>
  <c r="ANB24" i="1"/>
  <c r="ANF24" i="1"/>
  <c r="ANK24" i="1"/>
  <c r="ANP24" i="1"/>
  <c r="ANO24" i="1" s="1"/>
  <c r="ANT24" i="1"/>
  <c r="ANY24" i="1"/>
  <c r="AOC24" i="1"/>
  <c r="AOG24" i="1"/>
  <c r="AOK24" i="1"/>
  <c r="AOO24" i="1"/>
  <c r="AOS24" i="1"/>
  <c r="AOX24" i="1"/>
  <c r="APC24" i="1"/>
  <c r="APH24" i="1"/>
  <c r="APL24" i="1"/>
  <c r="APQ24" i="1"/>
  <c r="APU24" i="1"/>
  <c r="S25" i="1"/>
  <c r="AG25" i="1"/>
  <c r="AK25" i="1"/>
  <c r="AP25" i="1"/>
  <c r="AU25" i="1"/>
  <c r="BI25" i="1"/>
  <c r="BW25" i="1"/>
  <c r="CA25" i="1"/>
  <c r="CJ25" i="1"/>
  <c r="CN25" i="1"/>
  <c r="CX25" i="1"/>
  <c r="DC25" i="1"/>
  <c r="DM25" i="1"/>
  <c r="DS25" i="1"/>
  <c r="EB25" i="1"/>
  <c r="EP25" i="1"/>
  <c r="ET25" i="1"/>
  <c r="FD25" i="1"/>
  <c r="FI25" i="1"/>
  <c r="FR25" i="1"/>
  <c r="FW25" i="1"/>
  <c r="FV25" i="1" s="1"/>
  <c r="GF25" i="1"/>
  <c r="GK25" i="1"/>
  <c r="GT25" i="1"/>
  <c r="GX25" i="1"/>
  <c r="HH25" i="1"/>
  <c r="HM25" i="1"/>
  <c r="HV25" i="1"/>
  <c r="HZ25" i="1"/>
  <c r="IR25" i="1"/>
  <c r="JZ25" i="1"/>
  <c r="KD25" i="1"/>
  <c r="KH25" i="1"/>
  <c r="KL25" i="1"/>
  <c r="KZ25" i="1"/>
  <c r="LE25" i="1"/>
  <c r="LX25" i="1"/>
  <c r="MC25" i="1"/>
  <c r="MV25" i="1"/>
  <c r="NA25" i="1"/>
  <c r="NT25" i="1"/>
  <c r="RB25" i="1"/>
  <c r="RK25" i="1"/>
  <c r="RZ25" i="1"/>
  <c r="SD25" i="1"/>
  <c r="SI25" i="1"/>
  <c r="SN25" i="1"/>
  <c r="TC25" i="1"/>
  <c r="TH25" i="1"/>
  <c r="TL25" i="1"/>
  <c r="TQ25" i="1"/>
  <c r="UD25" i="1"/>
  <c r="UM25" i="1"/>
  <c r="UQ25" i="1"/>
  <c r="UV25" i="1"/>
  <c r="UZ25" i="1"/>
  <c r="VD25" i="1"/>
  <c r="VM25" i="1"/>
  <c r="EP26" i="1"/>
  <c r="ET26" i="1"/>
  <c r="EX26" i="1"/>
  <c r="FB26" i="1"/>
  <c r="FR26" i="1"/>
  <c r="FV26" i="1"/>
  <c r="FZ26" i="1"/>
  <c r="GD26" i="1"/>
  <c r="GT26" i="1"/>
  <c r="GX26" i="1"/>
  <c r="HB26" i="1"/>
  <c r="HF26" i="1"/>
  <c r="HV26" i="1"/>
  <c r="HZ26" i="1"/>
  <c r="ID26" i="1"/>
  <c r="IH26" i="1"/>
  <c r="IM26" i="1"/>
  <c r="LE26" i="1"/>
  <c r="LI26" i="1"/>
  <c r="LQ26" i="1"/>
  <c r="LU26" i="1"/>
  <c r="MC26" i="1"/>
  <c r="MG26" i="1"/>
  <c r="MO26" i="1"/>
  <c r="MS26" i="1"/>
  <c r="NA26" i="1"/>
  <c r="NE26" i="1"/>
  <c r="NM26" i="1"/>
  <c r="NQ26" i="1"/>
  <c r="KC23" i="1"/>
  <c r="KG23" i="1"/>
  <c r="KK23" i="1"/>
  <c r="RB23" i="1"/>
  <c r="UC23" i="1"/>
  <c r="UG23" i="1"/>
  <c r="UP23" i="1"/>
  <c r="VL23" i="1"/>
  <c r="VP23" i="1"/>
  <c r="G24" i="1"/>
  <c r="U24" i="1"/>
  <c r="T24" i="1" s="1"/>
  <c r="AH24" i="1"/>
  <c r="AW24" i="1"/>
  <c r="AV24" i="1" s="1"/>
  <c r="BK24" i="1"/>
  <c r="BJ24" i="1" s="1"/>
  <c r="BX24" i="1"/>
  <c r="CM24" i="1"/>
  <c r="CL24" i="1" s="1"/>
  <c r="DA24" i="1"/>
  <c r="CZ24" i="1" s="1"/>
  <c r="DU24" i="1"/>
  <c r="ES24" i="1"/>
  <c r="FG24" i="1"/>
  <c r="FF24" i="1" s="1"/>
  <c r="FU24" i="1"/>
  <c r="GI24" i="1"/>
  <c r="GH24" i="1" s="1"/>
  <c r="GW24" i="1"/>
  <c r="HK24" i="1"/>
  <c r="HJ24" i="1" s="1"/>
  <c r="HY24" i="1"/>
  <c r="KB24" i="1"/>
  <c r="KF24" i="1"/>
  <c r="KJ24" i="1"/>
  <c r="KN24" i="1"/>
  <c r="LH24" i="1"/>
  <c r="LG24" i="1" s="1"/>
  <c r="MF24" i="1"/>
  <c r="ME24" i="1" s="1"/>
  <c r="ND24" i="1"/>
  <c r="NC24" i="1" s="1"/>
  <c r="QW24" i="1"/>
  <c r="RB24" i="1"/>
  <c r="RG24" i="1"/>
  <c r="RF24" i="1" s="1"/>
  <c r="UC24" i="1"/>
  <c r="UH24" i="1"/>
  <c r="UQ24" i="1"/>
  <c r="UP24" i="1" s="1"/>
  <c r="VL24" i="1"/>
  <c r="VP24" i="1"/>
  <c r="VV24" i="1"/>
  <c r="WA24" i="1"/>
  <c r="WE24" i="1"/>
  <c r="WI24" i="1"/>
  <c r="WN24" i="1"/>
  <c r="WR24" i="1"/>
  <c r="WX24" i="1"/>
  <c r="XC24" i="1"/>
  <c r="XB24" i="1" s="1"/>
  <c r="XG24" i="1"/>
  <c r="XO24" i="1"/>
  <c r="XT24" i="1"/>
  <c r="XX24" i="1"/>
  <c r="YB24" i="1"/>
  <c r="YF24" i="1"/>
  <c r="YK24" i="1"/>
  <c r="YJ24" i="1" s="1"/>
  <c r="YP24" i="1"/>
  <c r="YO24" i="1" s="1"/>
  <c r="YT24" i="1"/>
  <c r="YY24" i="1"/>
  <c r="ZD24" i="1"/>
  <c r="ZC24" i="1" s="1"/>
  <c r="ZL24" i="1"/>
  <c r="ZP24" i="1"/>
  <c r="ZU24" i="1"/>
  <c r="ZT24" i="1" s="1"/>
  <c r="ZY24" i="1"/>
  <c r="AAC24" i="1"/>
  <c r="AAH24" i="1"/>
  <c r="AAM24" i="1"/>
  <c r="AAL24" i="1" s="1"/>
  <c r="AAR24" i="1"/>
  <c r="AAW24" i="1"/>
  <c r="AAV24" i="1" s="1"/>
  <c r="ABA24" i="1"/>
  <c r="ABE24" i="1"/>
  <c r="ABI24" i="1"/>
  <c r="ABQ24" i="1"/>
  <c r="ABU24" i="1"/>
  <c r="ABZ24" i="1"/>
  <c r="ACD24" i="1"/>
  <c r="ACI24" i="1"/>
  <c r="ACN24" i="1"/>
  <c r="ACS24" i="1"/>
  <c r="ADA24" i="1"/>
  <c r="ADE24" i="1"/>
  <c r="ADI24" i="1"/>
  <c r="ADM24" i="1"/>
  <c r="ADQ24" i="1"/>
  <c r="ADU24" i="1"/>
  <c r="ADY24" i="1"/>
  <c r="AEC24" i="1"/>
  <c r="AEH24" i="1"/>
  <c r="AEM24" i="1"/>
  <c r="AER24" i="1"/>
  <c r="AEW24" i="1"/>
  <c r="AFB24" i="1"/>
  <c r="AFA24" i="1" s="1"/>
  <c r="AFF24" i="1"/>
  <c r="AFK24" i="1"/>
  <c r="AFP24" i="1"/>
  <c r="AFU24" i="1"/>
  <c r="AFZ24" i="1"/>
  <c r="AFY24" i="1" s="1"/>
  <c r="AGD24" i="1"/>
  <c r="AGI24" i="1"/>
  <c r="AGN24" i="1"/>
  <c r="AGS24" i="1"/>
  <c r="AGX24" i="1"/>
  <c r="AGW24" i="1" s="1"/>
  <c r="AHB24" i="1"/>
  <c r="AHG24" i="1"/>
  <c r="AHL24" i="1"/>
  <c r="AHQ24" i="1"/>
  <c r="AHU24" i="1"/>
  <c r="AHZ24" i="1"/>
  <c r="AID24" i="1"/>
  <c r="AII24" i="1"/>
  <c r="AIN24" i="1"/>
  <c r="AIM24" i="1" s="1"/>
  <c r="AIR24" i="1"/>
  <c r="AIW24" i="1"/>
  <c r="AJA24" i="1"/>
  <c r="AJE24" i="1"/>
  <c r="AJI24" i="1"/>
  <c r="AJM24" i="1"/>
  <c r="AJQ24" i="1"/>
  <c r="AJU24" i="1"/>
  <c r="AJY24" i="1"/>
  <c r="AKC24" i="1"/>
  <c r="AKH24" i="1"/>
  <c r="AKP24" i="1"/>
  <c r="AKX24" i="1"/>
  <c r="ALB24" i="1"/>
  <c r="ALF24" i="1"/>
  <c r="ALK24" i="1"/>
  <c r="ALJ24" i="1" s="1"/>
  <c r="ALO24" i="1"/>
  <c r="ALW24" i="1"/>
  <c r="AMA24" i="1"/>
  <c r="AME24" i="1"/>
  <c r="AMI24" i="1"/>
  <c r="AMM24" i="1"/>
  <c r="AMQ24" i="1"/>
  <c r="AMU24" i="1"/>
  <c r="AMZ24" i="1"/>
  <c r="AMY24" i="1" s="1"/>
  <c r="AND24" i="1"/>
  <c r="ANI24" i="1"/>
  <c r="ANM24" i="1"/>
  <c r="ANR24" i="1"/>
  <c r="ANV24" i="1"/>
  <c r="AOA24" i="1"/>
  <c r="AOI24" i="1"/>
  <c r="AOM24" i="1"/>
  <c r="AOQ24" i="1"/>
  <c r="AOV24" i="1"/>
  <c r="AOZ24" i="1"/>
  <c r="APF24" i="1"/>
  <c r="APE24" i="1" s="1"/>
  <c r="APJ24" i="1"/>
  <c r="APS24" i="1"/>
  <c r="APW24" i="1"/>
  <c r="CL25" i="1"/>
  <c r="CZ25" i="1"/>
  <c r="DU25" i="1"/>
  <c r="ER25" i="1"/>
  <c r="FF25" i="1"/>
  <c r="FT25" i="1"/>
  <c r="GH25" i="1"/>
  <c r="GV25" i="1"/>
  <c r="HJ25" i="1"/>
  <c r="HX25" i="1"/>
  <c r="KB25" i="1"/>
  <c r="KF25" i="1"/>
  <c r="KJ25" i="1"/>
  <c r="KO25" i="1"/>
  <c r="KN25" i="1" s="1"/>
  <c r="LG25" i="1"/>
  <c r="ME25" i="1"/>
  <c r="NC25" i="1"/>
  <c r="RM25" i="1"/>
  <c r="SB25" i="1"/>
  <c r="SK25" i="1"/>
  <c r="TE25" i="1"/>
  <c r="UO25" i="1"/>
  <c r="US25" i="1"/>
  <c r="VB25" i="1"/>
  <c r="ER26" i="1"/>
  <c r="FT26" i="1"/>
  <c r="GV26" i="1"/>
  <c r="HX26" i="1"/>
  <c r="IF26" i="1"/>
  <c r="IK26" i="1"/>
  <c r="LG26" i="1"/>
  <c r="LS26" i="1"/>
  <c r="ME26" i="1"/>
  <c r="MQ26" i="1"/>
  <c r="NC26" i="1"/>
  <c r="NO26" i="1"/>
  <c r="AKS26" i="1"/>
  <c r="UD23" i="1"/>
  <c r="VM23" i="1"/>
  <c r="KC24" i="1"/>
  <c r="KG24" i="1"/>
  <c r="KK24" i="1"/>
  <c r="UD24" i="1"/>
  <c r="VM24" i="1"/>
  <c r="VW24" i="1"/>
  <c r="WB24" i="1"/>
  <c r="WF24" i="1"/>
  <c r="WO24" i="1"/>
  <c r="WU24" i="1"/>
  <c r="WT24" i="1" s="1"/>
  <c r="WY24" i="1"/>
  <c r="XD24" i="1"/>
  <c r="XH24" i="1"/>
  <c r="XL24" i="1"/>
  <c r="XP24" i="1"/>
  <c r="XU24" i="1"/>
  <c r="XY24" i="1"/>
  <c r="YG24" i="1"/>
  <c r="YL24" i="1"/>
  <c r="YQ24" i="1"/>
  <c r="YU24" i="1"/>
  <c r="YZ24" i="1"/>
  <c r="ZE24" i="1"/>
  <c r="ZI24" i="1"/>
  <c r="ZQ24" i="1"/>
  <c r="ZV24" i="1"/>
  <c r="ZZ24" i="1"/>
  <c r="AAE24" i="1"/>
  <c r="AAD24" i="1" s="1"/>
  <c r="AAI24" i="1"/>
  <c r="AAN24" i="1"/>
  <c r="AAS24" i="1"/>
  <c r="AAX24" i="1"/>
  <c r="ABF24" i="1"/>
  <c r="ABJ24" i="1"/>
  <c r="ABN24" i="1"/>
  <c r="ABR24" i="1"/>
  <c r="ABV24" i="1"/>
  <c r="ACA24" i="1"/>
  <c r="ACE24" i="1"/>
  <c r="ACJ24" i="1"/>
  <c r="ACO24" i="1"/>
  <c r="ACT24" i="1"/>
  <c r="ACX24" i="1"/>
  <c r="ADB24" i="1"/>
  <c r="ADF24" i="1"/>
  <c r="ADN24" i="1"/>
  <c r="ADR24" i="1"/>
  <c r="ADV24" i="1"/>
  <c r="ADZ24" i="1"/>
  <c r="AEE24" i="1"/>
  <c r="AED24" i="1" s="1"/>
  <c r="AEJ24" i="1"/>
  <c r="AEI24" i="1" s="1"/>
  <c r="AEN24" i="1"/>
  <c r="AES24" i="1"/>
  <c r="AEX24" i="1"/>
  <c r="AFC24" i="1"/>
  <c r="AFH24" i="1"/>
  <c r="AFG24" i="1" s="1"/>
  <c r="AFL24" i="1"/>
  <c r="AFQ24" i="1"/>
  <c r="AFV24" i="1"/>
  <c r="AGA24" i="1"/>
  <c r="AGF24" i="1"/>
  <c r="AGE24" i="1" s="1"/>
  <c r="AGJ24" i="1"/>
  <c r="AGO24" i="1"/>
  <c r="AGT24" i="1"/>
  <c r="AGY24" i="1"/>
  <c r="AHD24" i="1"/>
  <c r="AHC24" i="1" s="1"/>
  <c r="AHH24" i="1"/>
  <c r="AHM24" i="1"/>
  <c r="AHR24" i="1"/>
  <c r="AHV24" i="1"/>
  <c r="AIA24" i="1"/>
  <c r="AIF24" i="1"/>
  <c r="AIE24" i="1" s="1"/>
  <c r="AIJ24" i="1"/>
  <c r="AIO24" i="1"/>
  <c r="AIS24" i="1"/>
  <c r="AIX24" i="1"/>
  <c r="AJB24" i="1"/>
  <c r="AJF24" i="1"/>
  <c r="AJJ24" i="1"/>
  <c r="AJN24" i="1"/>
  <c r="AJV24" i="1"/>
  <c r="AJZ24" i="1"/>
  <c r="AKI24" i="1"/>
  <c r="AKM24" i="1"/>
  <c r="AKQ24" i="1"/>
  <c r="AKY24" i="1"/>
  <c r="ALC24" i="1"/>
  <c r="ALG24" i="1"/>
  <c r="ALL24" i="1"/>
  <c r="ALP24" i="1"/>
  <c r="ALX24" i="1"/>
  <c r="AMB24" i="1"/>
  <c r="AMF24" i="1"/>
  <c r="AMJ24" i="1"/>
  <c r="AMN24" i="1"/>
  <c r="AMR24" i="1"/>
  <c r="AMV24" i="1"/>
  <c r="ANA24" i="1"/>
  <c r="ANE24" i="1"/>
  <c r="ANJ24" i="1"/>
  <c r="ANN24" i="1"/>
  <c r="ANS24" i="1"/>
  <c r="ANX24" i="1"/>
  <c r="ANW24" i="1" s="1"/>
  <c r="AOB24" i="1"/>
  <c r="AOF24" i="1"/>
  <c r="AOJ24" i="1"/>
  <c r="AON24" i="1"/>
  <c r="AOR24" i="1"/>
  <c r="AOW24" i="1"/>
  <c r="APB24" i="1"/>
  <c r="APA24" i="1" s="1"/>
  <c r="APG24" i="1"/>
  <c r="APK24" i="1"/>
  <c r="APP24" i="1"/>
  <c r="APO24" i="1" s="1"/>
  <c r="APT24" i="1"/>
  <c r="KC25" i="1"/>
  <c r="KG25" i="1"/>
  <c r="KK25" i="1"/>
  <c r="UP25" i="1"/>
  <c r="APV35" i="1"/>
  <c r="APR35" i="1"/>
  <c r="APM35" i="1"/>
  <c r="API35" i="1"/>
  <c r="APD35" i="1"/>
  <c r="AOY35" i="1"/>
  <c r="AOU35" i="1"/>
  <c r="AOT35" i="1" s="1"/>
  <c r="AOP35" i="1"/>
  <c r="AOL35" i="1"/>
  <c r="AOH35" i="1"/>
  <c r="AOC35" i="1"/>
  <c r="ANY35" i="1"/>
  <c r="ANT35" i="1"/>
  <c r="ANP35" i="1"/>
  <c r="ANO35" i="1" s="1"/>
  <c r="ANK35" i="1"/>
  <c r="ANF35" i="1"/>
  <c r="ANB35" i="1"/>
  <c r="AMW35" i="1"/>
  <c r="AMS35" i="1"/>
  <c r="AMO35" i="1"/>
  <c r="AMJ35" i="1"/>
  <c r="AMF35" i="1"/>
  <c r="AMB35" i="1"/>
  <c r="ALX35" i="1"/>
  <c r="ALO35" i="1"/>
  <c r="ALK35" i="1"/>
  <c r="ALJ35" i="1" s="1"/>
  <c r="APX35" i="1"/>
  <c r="APT35" i="1"/>
  <c r="APP35" i="1"/>
  <c r="APO35" i="1" s="1"/>
  <c r="APK35" i="1"/>
  <c r="APG35" i="1"/>
  <c r="APB35" i="1"/>
  <c r="APA35" i="1" s="1"/>
  <c r="AOW35" i="1"/>
  <c r="AOR35" i="1"/>
  <c r="AON35" i="1"/>
  <c r="AOJ35" i="1"/>
  <c r="AOF35" i="1"/>
  <c r="AOE35" i="1" s="1"/>
  <c r="AOA35" i="1"/>
  <c r="ANV35" i="1"/>
  <c r="ANR35" i="1"/>
  <c r="ANM35" i="1"/>
  <c r="ANI35" i="1"/>
  <c r="AND35" i="1"/>
  <c r="AMZ35" i="1"/>
  <c r="AMY35" i="1" s="1"/>
  <c r="AMU35" i="1"/>
  <c r="AMQ35" i="1"/>
  <c r="AMM35" i="1"/>
  <c r="AMH35" i="1"/>
  <c r="AMD35" i="1"/>
  <c r="ALZ35" i="1"/>
  <c r="ALV35" i="1"/>
  <c r="ALQ35" i="1"/>
  <c r="ALM35" i="1"/>
  <c r="ALH35" i="1"/>
  <c r="ALD35" i="1"/>
  <c r="AKZ35" i="1"/>
  <c r="AKV35" i="1"/>
  <c r="AKU35" i="1" s="1"/>
  <c r="AKP35" i="1"/>
  <c r="AKG35" i="1"/>
  <c r="AKB35" i="1"/>
  <c r="AJX35" i="1"/>
  <c r="AJT35" i="1"/>
  <c r="AJO35" i="1"/>
  <c r="AJK35" i="1"/>
  <c r="AJG35" i="1"/>
  <c r="AJB35" i="1"/>
  <c r="AIX35" i="1"/>
  <c r="AIS35" i="1"/>
  <c r="AIO35" i="1"/>
  <c r="AIJ35" i="1"/>
  <c r="AIF35" i="1"/>
  <c r="AIE35" i="1" s="1"/>
  <c r="AIA35" i="1"/>
  <c r="AHV35" i="1"/>
  <c r="AHR35" i="1"/>
  <c r="AHM35" i="1"/>
  <c r="AHH35" i="1"/>
  <c r="AHD35" i="1"/>
  <c r="AHC35" i="1" s="1"/>
  <c r="AGY35" i="1"/>
  <c r="AGT35" i="1"/>
  <c r="AGO35" i="1"/>
  <c r="AGJ35" i="1"/>
  <c r="AGF35" i="1"/>
  <c r="AGE35" i="1" s="1"/>
  <c r="AGA35" i="1"/>
  <c r="AFV35" i="1"/>
  <c r="AFQ35" i="1"/>
  <c r="AFL35" i="1"/>
  <c r="AFH35" i="1"/>
  <c r="AFG35" i="1" s="1"/>
  <c r="AFC35" i="1"/>
  <c r="AEX35" i="1"/>
  <c r="AES35" i="1"/>
  <c r="AEN35" i="1"/>
  <c r="AEJ35" i="1"/>
  <c r="AEI35" i="1" s="1"/>
  <c r="AEE35" i="1"/>
  <c r="AED35" i="1" s="1"/>
  <c r="ADZ35" i="1"/>
  <c r="ADV35" i="1"/>
  <c r="ADQ35" i="1"/>
  <c r="ADM35" i="1"/>
  <c r="ADH35" i="1"/>
  <c r="ADD35" i="1"/>
  <c r="ACZ35" i="1"/>
  <c r="ACU35" i="1"/>
  <c r="ACP35" i="1"/>
  <c r="ACK35" i="1"/>
  <c r="ACG35" i="1"/>
  <c r="ACF35" i="1" s="1"/>
  <c r="ACB35" i="1"/>
  <c r="ABW35" i="1"/>
  <c r="ABS35" i="1"/>
  <c r="ABO35" i="1"/>
  <c r="ABJ35" i="1"/>
  <c r="ABE35" i="1"/>
  <c r="AAZ35" i="1"/>
  <c r="AAU35" i="1"/>
  <c r="AAQ35" i="1"/>
  <c r="AAP35" i="1" s="1"/>
  <c r="AAK35" i="1"/>
  <c r="AAG35" i="1"/>
  <c r="AAB35" i="1"/>
  <c r="ZX35" i="1"/>
  <c r="ZS35" i="1"/>
  <c r="ZO35" i="1"/>
  <c r="ZJ35" i="1"/>
  <c r="ZE35" i="1"/>
  <c r="YZ35" i="1"/>
  <c r="YU35" i="1"/>
  <c r="YQ35" i="1"/>
  <c r="YL35" i="1"/>
  <c r="YG35" i="1"/>
  <c r="YB35" i="1"/>
  <c r="XX35" i="1"/>
  <c r="XT35" i="1"/>
  <c r="XO35" i="1"/>
  <c r="XJ35" i="1"/>
  <c r="XF35" i="1"/>
  <c r="XA35" i="1"/>
  <c r="WW35" i="1"/>
  <c r="WR35" i="1"/>
  <c r="WN35" i="1"/>
  <c r="WI35" i="1"/>
  <c r="WE35" i="1"/>
  <c r="WA35" i="1"/>
  <c r="VV35" i="1"/>
  <c r="H35" i="1"/>
  <c r="D35" i="1"/>
  <c r="APW35" i="1"/>
  <c r="APF35" i="1"/>
  <c r="APE35" i="1" s="1"/>
  <c r="AOV35" i="1"/>
  <c r="AOM35" i="1"/>
  <c r="AOD35" i="1"/>
  <c r="ANU35" i="1"/>
  <c r="ANL35" i="1"/>
  <c r="ANC35" i="1"/>
  <c r="AMT35" i="1"/>
  <c r="AML35" i="1"/>
  <c r="AMK35" i="1" s="1"/>
  <c r="AMC35" i="1"/>
  <c r="ALU35" i="1"/>
  <c r="ALT35" i="1" s="1"/>
  <c r="ALN35" i="1"/>
  <c r="ALF35" i="1"/>
  <c r="ALA35" i="1"/>
  <c r="AKN35" i="1"/>
  <c r="AKI35" i="1"/>
  <c r="AKC35" i="1"/>
  <c r="AJW35" i="1"/>
  <c r="AJQ35" i="1"/>
  <c r="AJL35" i="1"/>
  <c r="AJF35" i="1"/>
  <c r="AIZ35" i="1"/>
  <c r="AIT35" i="1"/>
  <c r="AIN35" i="1"/>
  <c r="AIM35" i="1" s="1"/>
  <c r="AIH35" i="1"/>
  <c r="AIB35" i="1"/>
  <c r="AHU35" i="1"/>
  <c r="AHP35" i="1"/>
  <c r="AHO35" i="1" s="1"/>
  <c r="AHJ35" i="1"/>
  <c r="AHI35" i="1" s="1"/>
  <c r="AHB35" i="1"/>
  <c r="AGV35" i="1"/>
  <c r="AGP35" i="1"/>
  <c r="AGI35" i="1"/>
  <c r="AGC35" i="1"/>
  <c r="AFW35" i="1"/>
  <c r="AFP35" i="1"/>
  <c r="AFJ35" i="1"/>
  <c r="AFD35" i="1"/>
  <c r="AEW35" i="1"/>
  <c r="AEQ35" i="1"/>
  <c r="AEK35" i="1"/>
  <c r="AEC35" i="1"/>
  <c r="ADX35" i="1"/>
  <c r="ADR35" i="1"/>
  <c r="ADL35" i="1"/>
  <c r="ADF35" i="1"/>
  <c r="ADA35" i="1"/>
  <c r="ACT35" i="1"/>
  <c r="ACN35" i="1"/>
  <c r="ACH35" i="1"/>
  <c r="ACA35" i="1"/>
  <c r="ABU35" i="1"/>
  <c r="ABP35" i="1"/>
  <c r="ABI35" i="1"/>
  <c r="ABH35" i="1" s="1"/>
  <c r="ABC35" i="1"/>
  <c r="ABB35" i="1" s="1"/>
  <c r="AAW35" i="1"/>
  <c r="AAV35" i="1" s="1"/>
  <c r="AAO35" i="1"/>
  <c r="AAI35" i="1"/>
  <c r="AAC35" i="1"/>
  <c r="ZW35" i="1"/>
  <c r="ZQ35" i="1"/>
  <c r="ZK35" i="1"/>
  <c r="ZD35" i="1"/>
  <c r="ZC35" i="1" s="1"/>
  <c r="YX35" i="1"/>
  <c r="YR35" i="1"/>
  <c r="YK35" i="1"/>
  <c r="YJ35" i="1" s="1"/>
  <c r="YE35" i="1"/>
  <c r="XY35" i="1"/>
  <c r="XS35" i="1"/>
  <c r="XR35" i="1" s="1"/>
  <c r="XM35" i="1"/>
  <c r="XG35" i="1"/>
  <c r="WZ35" i="1"/>
  <c r="WU35" i="1"/>
  <c r="WT35" i="1" s="1"/>
  <c r="WO35" i="1"/>
  <c r="WH35" i="1"/>
  <c r="WC35" i="1"/>
  <c r="VW35" i="1"/>
  <c r="F35" i="1"/>
  <c r="APU35" i="1"/>
  <c r="APL35" i="1"/>
  <c r="APC35" i="1"/>
  <c r="AOS35" i="1"/>
  <c r="AOK35" i="1"/>
  <c r="AOB35" i="1"/>
  <c r="ANS35" i="1"/>
  <c r="ANJ35" i="1"/>
  <c r="ANA35" i="1"/>
  <c r="AMR35" i="1"/>
  <c r="AMI35" i="1"/>
  <c r="AMA35" i="1"/>
  <c r="ALL35" i="1"/>
  <c r="ALE35" i="1"/>
  <c r="AKY35" i="1"/>
  <c r="AKR35" i="1"/>
  <c r="AKM35" i="1"/>
  <c r="AKL35" i="1" s="1"/>
  <c r="AKH35" i="1"/>
  <c r="AKA35" i="1"/>
  <c r="AJV35" i="1"/>
  <c r="AJP35" i="1"/>
  <c r="AJJ35" i="1"/>
  <c r="AJE35" i="1"/>
  <c r="AIY35" i="1"/>
  <c r="AIR35" i="1"/>
  <c r="AIL35" i="1"/>
  <c r="AIG35" i="1"/>
  <c r="AHZ35" i="1"/>
  <c r="AHT35" i="1"/>
  <c r="AHN35" i="1"/>
  <c r="AHG35" i="1"/>
  <c r="AHA35" i="1"/>
  <c r="AGU35" i="1"/>
  <c r="AGN35" i="1"/>
  <c r="AGH35" i="1"/>
  <c r="AGB35" i="1"/>
  <c r="AFU35" i="1"/>
  <c r="AFO35" i="1"/>
  <c r="AFI35" i="1"/>
  <c r="AFB35" i="1"/>
  <c r="AFA35" i="1" s="1"/>
  <c r="AEV35" i="1"/>
  <c r="AEU35" i="1" s="1"/>
  <c r="AEP35" i="1"/>
  <c r="AEO35" i="1" s="1"/>
  <c r="AEH35" i="1"/>
  <c r="AEB35" i="1"/>
  <c r="ADW35" i="1"/>
  <c r="ADP35" i="1"/>
  <c r="ADK35" i="1"/>
  <c r="ADJ35" i="1" s="1"/>
  <c r="ADE35" i="1"/>
  <c r="ACY35" i="1"/>
  <c r="ACS35" i="1"/>
  <c r="ACM35" i="1"/>
  <c r="ACL35" i="1" s="1"/>
  <c r="ACE35" i="1"/>
  <c r="ABZ35" i="1"/>
  <c r="ABT35" i="1"/>
  <c r="ABN35" i="1"/>
  <c r="ABM35" i="1" s="1"/>
  <c r="ABG35" i="1"/>
  <c r="ABA35" i="1"/>
  <c r="AAT35" i="1"/>
  <c r="AAN35" i="1"/>
  <c r="AAH35" i="1"/>
  <c r="AAA35" i="1"/>
  <c r="ZV35" i="1"/>
  <c r="ZP35" i="1"/>
  <c r="ZI35" i="1"/>
  <c r="ZH35" i="1" s="1"/>
  <c r="ZB35" i="1"/>
  <c r="YW35" i="1"/>
  <c r="YV35" i="1" s="1"/>
  <c r="YP35" i="1"/>
  <c r="YO35" i="1" s="1"/>
  <c r="YI35" i="1"/>
  <c r="YD35" i="1"/>
  <c r="YC35" i="1" s="1"/>
  <c r="XW35" i="1"/>
  <c r="XL35" i="1"/>
  <c r="XK35" i="1" s="1"/>
  <c r="XE35" i="1"/>
  <c r="WY35" i="1"/>
  <c r="WM35" i="1"/>
  <c r="WG35" i="1"/>
  <c r="WB35" i="1"/>
  <c r="VU35" i="1"/>
  <c r="VT35" i="1" s="1"/>
  <c r="E35" i="1"/>
  <c r="APQ35" i="1"/>
  <c r="APH35" i="1"/>
  <c r="AOX35" i="1"/>
  <c r="AOO35" i="1"/>
  <c r="AOG35" i="1"/>
  <c r="ANX35" i="1"/>
  <c r="ANW35" i="1" s="1"/>
  <c r="ANN35" i="1"/>
  <c r="ANE35" i="1"/>
  <c r="AMV35" i="1"/>
  <c r="AMN35" i="1"/>
  <c r="AME35" i="1"/>
  <c r="ALW35" i="1"/>
  <c r="ALP35" i="1"/>
  <c r="ALG35" i="1"/>
  <c r="ALB35" i="1"/>
  <c r="AKW35" i="1"/>
  <c r="AKO35" i="1"/>
  <c r="AKJ35" i="1"/>
  <c r="AJY35" i="1"/>
  <c r="AJS35" i="1"/>
  <c r="AJR35" i="1" s="1"/>
  <c r="AJM35" i="1"/>
  <c r="AJH35" i="1"/>
  <c r="AJA35" i="1"/>
  <c r="AIV35" i="1"/>
  <c r="AIU35" i="1" s="1"/>
  <c r="AIP35" i="1"/>
  <c r="AII35" i="1"/>
  <c r="AIC35" i="1"/>
  <c r="AHX35" i="1"/>
  <c r="AHW35" i="1" s="1"/>
  <c r="AHQ35" i="1"/>
  <c r="AHK35" i="1"/>
  <c r="AHE35" i="1"/>
  <c r="AGX35" i="1"/>
  <c r="AGW35" i="1" s="1"/>
  <c r="AGR35" i="1"/>
  <c r="AGQ35" i="1" s="1"/>
  <c r="AGL35" i="1"/>
  <c r="AGK35" i="1" s="1"/>
  <c r="AGD35" i="1"/>
  <c r="AFX35" i="1"/>
  <c r="AFR35" i="1"/>
  <c r="AFK35" i="1"/>
  <c r="AFE35" i="1"/>
  <c r="AEY35" i="1"/>
  <c r="AER35" i="1"/>
  <c r="AEL35" i="1"/>
  <c r="AEF35" i="1"/>
  <c r="ADY35" i="1"/>
  <c r="ADT35" i="1"/>
  <c r="ADS35" i="1" s="1"/>
  <c r="ADN35" i="1"/>
  <c r="ADG35" i="1"/>
  <c r="ADB35" i="1"/>
  <c r="ACV35" i="1"/>
  <c r="ACO35" i="1"/>
  <c r="ACI35" i="1"/>
  <c r="ACC35" i="1"/>
  <c r="ABV35" i="1"/>
  <c r="ABQ35" i="1"/>
  <c r="ABK35" i="1"/>
  <c r="ABD35" i="1"/>
  <c r="AAX35" i="1"/>
  <c r="AAR35" i="1"/>
  <c r="AAJ35" i="1"/>
  <c r="AAE35" i="1"/>
  <c r="AAD35" i="1" s="1"/>
  <c r="ZY35" i="1"/>
  <c r="ZR35" i="1"/>
  <c r="ZL35" i="1"/>
  <c r="ZF35" i="1"/>
  <c r="YY35" i="1"/>
  <c r="YS35" i="1"/>
  <c r="YM35" i="1"/>
  <c r="YF35" i="1"/>
  <c r="XZ35" i="1"/>
  <c r="XU35" i="1"/>
  <c r="XN35" i="1"/>
  <c r="XH35" i="1"/>
  <c r="XC35" i="1"/>
  <c r="XB35" i="1" s="1"/>
  <c r="WV35" i="1"/>
  <c r="WP35" i="1"/>
  <c r="WD35" i="1"/>
  <c r="VY35" i="1"/>
  <c r="VX35" i="1" s="1"/>
  <c r="G35" i="1"/>
  <c r="AOI35" i="1"/>
  <c r="AMX35" i="1"/>
  <c r="AKX35" i="1"/>
  <c r="AKF35" i="1"/>
  <c r="AKE35" i="1" s="1"/>
  <c r="AJN35" i="1"/>
  <c r="AIQ35" i="1"/>
  <c r="AHS35" i="1"/>
  <c r="AGS35" i="1"/>
  <c r="AFT35" i="1"/>
  <c r="AFS35" i="1" s="1"/>
  <c r="AET35" i="1"/>
  <c r="ADU35" i="1"/>
  <c r="ACX35" i="1"/>
  <c r="ACW35" i="1" s="1"/>
  <c r="ABY35" i="1"/>
  <c r="ABX35" i="1" s="1"/>
  <c r="AAY35" i="1"/>
  <c r="ZZ35" i="1"/>
  <c r="ZA35" i="1"/>
  <c r="YA35" i="1"/>
  <c r="XI35" i="1"/>
  <c r="WQ35" i="1"/>
  <c r="VZ35" i="1"/>
  <c r="APJ35" i="1"/>
  <c r="ANZ35" i="1"/>
  <c r="AMP35" i="1"/>
  <c r="ALR35" i="1"/>
  <c r="AJI35" i="1"/>
  <c r="AIK35" i="1"/>
  <c r="AHL35" i="1"/>
  <c r="AGM35" i="1"/>
  <c r="AFN35" i="1"/>
  <c r="AFM35" i="1" s="1"/>
  <c r="AEM35" i="1"/>
  <c r="ADO35" i="1"/>
  <c r="ACR35" i="1"/>
  <c r="ACQ35" i="1" s="1"/>
  <c r="ABR35" i="1"/>
  <c r="AAS35" i="1"/>
  <c r="ZU35" i="1"/>
  <c r="ZT35" i="1" s="1"/>
  <c r="YT35" i="1"/>
  <c r="XV35" i="1"/>
  <c r="XD35" i="1"/>
  <c r="WL35" i="1"/>
  <c r="WK35" i="1" s="1"/>
  <c r="I35" i="1"/>
  <c r="AOZ35" i="1"/>
  <c r="ANQ35" i="1"/>
  <c r="AMG35" i="1"/>
  <c r="ALI35" i="1"/>
  <c r="AKQ35" i="1"/>
  <c r="AJZ35" i="1"/>
  <c r="AJD35" i="1"/>
  <c r="AJC35" i="1" s="1"/>
  <c r="AID35" i="1"/>
  <c r="AHF35" i="1"/>
  <c r="AGG35" i="1"/>
  <c r="AFF35" i="1"/>
  <c r="AEG35" i="1"/>
  <c r="ADI35" i="1"/>
  <c r="ACJ35" i="1"/>
  <c r="ABL35" i="1"/>
  <c r="AAM35" i="1"/>
  <c r="AAL35" i="1" s="1"/>
  <c r="ZN35" i="1"/>
  <c r="ZM35" i="1" s="1"/>
  <c r="YN35" i="1"/>
  <c r="WX35" i="1"/>
  <c r="APS35" i="1"/>
  <c r="ALY35" i="1"/>
  <c r="AHY35" i="1"/>
  <c r="AEA35" i="1"/>
  <c r="AAF35" i="1"/>
  <c r="XP35" i="1"/>
  <c r="ALC35" i="1"/>
  <c r="ACD35" i="1"/>
  <c r="AGZ35" i="1"/>
  <c r="ADC35" i="1"/>
  <c r="ZG35" i="1"/>
  <c r="AJU35" i="1"/>
  <c r="YH35" i="1"/>
  <c r="ANH35" i="1"/>
  <c r="ANG35" i="1" s="1"/>
  <c r="AIW35" i="1"/>
  <c r="AEZ35" i="1"/>
  <c r="ABF35" i="1"/>
  <c r="WF35" i="1"/>
  <c r="AOQ35" i="1"/>
  <c r="AFZ35" i="1"/>
  <c r="AFY35" i="1" s="1"/>
  <c r="AKS35" i="1"/>
  <c r="JJ15" i="1"/>
  <c r="JE15" i="1"/>
  <c r="JD15" i="1"/>
  <c r="JI15" i="1" s="1"/>
  <c r="IW15" i="1"/>
  <c r="IV15" i="1" s="1"/>
  <c r="IU15" i="1"/>
  <c r="IR15" i="1"/>
  <c r="IQ15" i="1"/>
  <c r="IP15" i="1"/>
  <c r="IT15" i="1" s="1"/>
  <c r="II15" i="1"/>
  <c r="IB15" i="1"/>
  <c r="IM15" i="1" s="1"/>
  <c r="IA15" i="1"/>
  <c r="HZ15" i="1"/>
  <c r="HX15" i="1"/>
  <c r="HW15" i="1"/>
  <c r="HV15" i="1"/>
  <c r="HU15" i="1"/>
  <c r="HY15" i="1" s="1"/>
  <c r="HT15" i="1"/>
  <c r="HS15" i="1"/>
  <c r="HP15" i="1"/>
  <c r="HO15" i="1"/>
  <c r="HN15" i="1"/>
  <c r="HR15" i="1" s="1"/>
  <c r="HL15" i="1"/>
  <c r="HH15" i="1"/>
  <c r="HG15" i="1"/>
  <c r="HK15" i="1" s="1"/>
  <c r="GZ15" i="1"/>
  <c r="HC15" i="1" s="1"/>
  <c r="GY15" i="1"/>
  <c r="GX15" i="1"/>
  <c r="GV15" i="1"/>
  <c r="GU15" i="1"/>
  <c r="GT15" i="1"/>
  <c r="GS15" i="1"/>
  <c r="GW15" i="1" s="1"/>
  <c r="GR15" i="1"/>
  <c r="GQ15" i="1"/>
  <c r="GN15" i="1"/>
  <c r="GM15" i="1"/>
  <c r="GL15" i="1"/>
  <c r="GP15" i="1" s="1"/>
  <c r="GJ15" i="1"/>
  <c r="GF15" i="1"/>
  <c r="GE15" i="1"/>
  <c r="GI15" i="1" s="1"/>
  <c r="FX15" i="1"/>
  <c r="GA15" i="1" s="1"/>
  <c r="FW15" i="1"/>
  <c r="FV15" i="1"/>
  <c r="FT15" i="1"/>
  <c r="FS15" i="1"/>
  <c r="FR15" i="1"/>
  <c r="FQ15" i="1"/>
  <c r="FU15" i="1" s="1"/>
  <c r="FP15" i="1"/>
  <c r="FO15" i="1"/>
  <c r="FL15" i="1"/>
  <c r="FK15" i="1"/>
  <c r="FJ15" i="1"/>
  <c r="FN15" i="1" s="1"/>
  <c r="FH15" i="1"/>
  <c r="FD15" i="1"/>
  <c r="FC15" i="1"/>
  <c r="FG15" i="1" s="1"/>
  <c r="EV15" i="1"/>
  <c r="EY15" i="1" s="1"/>
  <c r="EU15" i="1"/>
  <c r="ET15" i="1"/>
  <c r="ER15" i="1"/>
  <c r="EQ15" i="1"/>
  <c r="EP15" i="1"/>
  <c r="EO15" i="1"/>
  <c r="ES15" i="1" s="1"/>
  <c r="EN15" i="1"/>
  <c r="EM15" i="1"/>
  <c r="EJ15" i="1"/>
  <c r="EI15" i="1"/>
  <c r="EH15" i="1"/>
  <c r="EL15" i="1" s="1"/>
  <c r="DX15" i="1"/>
  <c r="EE15" i="1" s="1"/>
  <c r="DW15" i="1"/>
  <c r="DT15" i="1"/>
  <c r="DS15" i="1"/>
  <c r="DR15" i="1"/>
  <c r="DV15" i="1" s="1"/>
  <c r="DK15" i="1"/>
  <c r="DN15" i="1" s="1"/>
  <c r="DJ15" i="1"/>
  <c r="DF15" i="1"/>
  <c r="DE15" i="1"/>
  <c r="DD15" i="1"/>
  <c r="DH15" i="1" s="1"/>
  <c r="DB15" i="1"/>
  <c r="CX15" i="1"/>
  <c r="CW15" i="1"/>
  <c r="DA15" i="1" s="1"/>
  <c r="CP15" i="1"/>
  <c r="CS15" i="1" s="1"/>
  <c r="CO15" i="1"/>
  <c r="CN15" i="1"/>
  <c r="CL15" i="1"/>
  <c r="CK15" i="1"/>
  <c r="CJ15" i="1"/>
  <c r="CI15" i="1"/>
  <c r="CM15" i="1" s="1"/>
  <c r="CH15" i="1"/>
  <c r="CG15" i="1"/>
  <c r="CD15" i="1"/>
  <c r="CC15" i="1"/>
  <c r="CB15" i="1"/>
  <c r="CF15" i="1" s="1"/>
  <c r="BZ15" i="1"/>
  <c r="BV15" i="1"/>
  <c r="BU15" i="1"/>
  <c r="BY15" i="1" s="1"/>
  <c r="BN15" i="1"/>
  <c r="BQ15" i="1" s="1"/>
  <c r="BM15" i="1"/>
  <c r="BL15" i="1"/>
  <c r="BJ15" i="1"/>
  <c r="BI15" i="1"/>
  <c r="BH15" i="1"/>
  <c r="BG15" i="1"/>
  <c r="BK15" i="1" s="1"/>
  <c r="BF15" i="1"/>
  <c r="BE15" i="1"/>
  <c r="BB15" i="1"/>
  <c r="BA15" i="1"/>
  <c r="AZ15" i="1"/>
  <c r="BD15" i="1" s="1"/>
  <c r="AX15" i="1"/>
  <c r="AT15" i="1"/>
  <c r="AS15" i="1"/>
  <c r="AW15" i="1" s="1"/>
  <c r="AL15" i="1"/>
  <c r="AO15" i="1" s="1"/>
  <c r="AK15" i="1"/>
  <c r="AJ15" i="1"/>
  <c r="AH15" i="1"/>
  <c r="AG15" i="1"/>
  <c r="AF15" i="1"/>
  <c r="AE15" i="1"/>
  <c r="AI15" i="1" s="1"/>
  <c r="AD15" i="1"/>
  <c r="AC15" i="1"/>
  <c r="Z15" i="1"/>
  <c r="Y15" i="1"/>
  <c r="X15" i="1"/>
  <c r="AB15" i="1" s="1"/>
  <c r="V15" i="1"/>
  <c r="R15" i="1"/>
  <c r="Q15" i="1"/>
  <c r="U15" i="1" s="1"/>
  <c r="J15" i="1"/>
  <c r="M15" i="1" s="1"/>
  <c r="APY14" i="1"/>
  <c r="APO14" i="1"/>
  <c r="APN14" i="1"/>
  <c r="APE14" i="1"/>
  <c r="APA14" i="1"/>
  <c r="AOT14" i="1"/>
  <c r="AOE14" i="1"/>
  <c r="ANW14" i="1"/>
  <c r="ANO14" i="1"/>
  <c r="ANG14" i="1"/>
  <c r="AMY14" i="1"/>
  <c r="AMK14" i="1"/>
  <c r="ALT14" i="1"/>
  <c r="ALS14" i="1"/>
  <c r="ALJ14" i="1"/>
  <c r="AKU14" i="1"/>
  <c r="AKT14" i="1"/>
  <c r="AKL14" i="1"/>
  <c r="AKK14" i="1"/>
  <c r="AKJ14" i="1"/>
  <c r="AKI14" i="1"/>
  <c r="AKH14" i="1"/>
  <c r="AKG14" i="1"/>
  <c r="AKF14" i="1"/>
  <c r="AKE14" i="1"/>
  <c r="AKD14" i="1"/>
  <c r="AJR14" i="1"/>
  <c r="AJC14" i="1"/>
  <c r="AIU14" i="1"/>
  <c r="AIM14" i="1"/>
  <c r="AIE14" i="1"/>
  <c r="AHW14" i="1"/>
  <c r="AHO14" i="1"/>
  <c r="AHI14" i="1"/>
  <c r="AHC14" i="1"/>
  <c r="AGW14" i="1"/>
  <c r="AGQ14" i="1"/>
  <c r="AGK14" i="1"/>
  <c r="AGE14" i="1"/>
  <c r="AFY14" i="1"/>
  <c r="AFS14" i="1"/>
  <c r="AFM14" i="1"/>
  <c r="AFG14" i="1"/>
  <c r="AFA14" i="1"/>
  <c r="AEU14" i="1"/>
  <c r="AEO14" i="1"/>
  <c r="AEI14" i="1"/>
  <c r="AED14" i="1"/>
  <c r="ADS14" i="1"/>
  <c r="ADJ14" i="1"/>
  <c r="ACW14" i="1"/>
  <c r="ACQ14" i="1"/>
  <c r="ACL14" i="1"/>
  <c r="ACF14" i="1"/>
  <c r="ABX14" i="1"/>
  <c r="ABM14" i="1"/>
  <c r="ABH14" i="1"/>
  <c r="ABB14" i="1"/>
  <c r="AAV14" i="1"/>
  <c r="AAP14" i="1"/>
  <c r="AAL14" i="1"/>
  <c r="AAD14" i="1"/>
  <c r="ZT14" i="1"/>
  <c r="ZM14" i="1"/>
  <c r="ZH14" i="1"/>
  <c r="ZC14" i="1"/>
  <c r="YV14" i="1"/>
  <c r="YJ14" i="1"/>
  <c r="YC14" i="1"/>
  <c r="XR14" i="1"/>
  <c r="XQ14" i="1"/>
  <c r="XK14" i="1"/>
  <c r="XB14" i="1"/>
  <c r="WT14" i="1"/>
  <c r="WK14" i="1"/>
  <c r="WJ14" i="1"/>
  <c r="VX14" i="1"/>
  <c r="VT14" i="1"/>
  <c r="VS14" i="1"/>
  <c r="VI14" i="1"/>
  <c r="VQ14" i="1" s="1"/>
  <c r="VP14" i="1" s="1"/>
  <c r="VH14" i="1"/>
  <c r="VD14" i="1"/>
  <c r="VC14" i="1"/>
  <c r="UZ14" i="1"/>
  <c r="UY14" i="1"/>
  <c r="UX14" i="1"/>
  <c r="VG14" i="1" s="1"/>
  <c r="UV14" i="1"/>
  <c r="UQ14" i="1"/>
  <c r="UM14" i="1"/>
  <c r="UL14" i="1"/>
  <c r="UU14" i="1" s="1"/>
  <c r="TZ14" i="1"/>
  <c r="UG14" i="1" s="1"/>
  <c r="TY14" i="1"/>
  <c r="TX14" i="1"/>
  <c r="TU14" i="1"/>
  <c r="TT14" i="1"/>
  <c r="TS14" i="1"/>
  <c r="TR14" i="1"/>
  <c r="TW14" i="1" s="1"/>
  <c r="TV14" i="1" s="1"/>
  <c r="TQ14" i="1"/>
  <c r="TP14" i="1"/>
  <c r="TL14" i="1"/>
  <c r="TK14" i="1"/>
  <c r="TJ14" i="1"/>
  <c r="TO14" i="1" s="1"/>
  <c r="TN14" i="1" s="1"/>
  <c r="TH14" i="1"/>
  <c r="TC14" i="1"/>
  <c r="TB14" i="1"/>
  <c r="TG14" i="1" s="1"/>
  <c r="TF14" i="1" s="1"/>
  <c r="TA14" i="1"/>
  <c r="SX14" i="1"/>
  <c r="SW14" i="1"/>
  <c r="SV14" i="1"/>
  <c r="SU14" i="1"/>
  <c r="SZ14" i="1" s="1"/>
  <c r="SY14" i="1" s="1"/>
  <c r="SO14" i="1"/>
  <c r="SS14" i="1" s="1"/>
  <c r="SN14" i="1"/>
  <c r="SJ14" i="1"/>
  <c r="SI14" i="1"/>
  <c r="SH14" i="1"/>
  <c r="SM14" i="1" s="1"/>
  <c r="SL14" i="1" s="1"/>
  <c r="SF14" i="1"/>
  <c r="SE14" i="1" s="1"/>
  <c r="SD14" i="1"/>
  <c r="SC14" i="1"/>
  <c r="SA14" i="1"/>
  <c r="RZ14" i="1"/>
  <c r="RY14" i="1"/>
  <c r="RX14" i="1"/>
  <c r="RV14" i="1"/>
  <c r="RU14" i="1"/>
  <c r="RT14" i="1"/>
  <c r="RQ14" i="1"/>
  <c r="RP14" i="1"/>
  <c r="RR14" i="1" s="1"/>
  <c r="RL14" i="1"/>
  <c r="RK14" i="1"/>
  <c r="RJ14" i="1"/>
  <c r="RO14" i="1" s="1"/>
  <c r="RN14" i="1" s="1"/>
  <c r="RI14" i="1"/>
  <c r="RH14" i="1"/>
  <c r="RC14" i="1"/>
  <c r="QY14" i="1"/>
  <c r="QX14" i="1"/>
  <c r="RE14" i="1" s="1"/>
  <c r="QT14" i="1"/>
  <c r="QV14" i="1" s="1"/>
  <c r="QO14" i="1"/>
  <c r="QN14" i="1"/>
  <c r="QS14" i="1" s="1"/>
  <c r="QJ14" i="1"/>
  <c r="QI14" i="1"/>
  <c r="QH14" i="1"/>
  <c r="QM14" i="1" s="1"/>
  <c r="QL14" i="1" s="1"/>
  <c r="QF14" i="1"/>
  <c r="QE14" i="1" s="1"/>
  <c r="QD14" i="1"/>
  <c r="QC14" i="1"/>
  <c r="QB14" i="1"/>
  <c r="QG14" i="1" s="1"/>
  <c r="PV14" i="1"/>
  <c r="PY14" i="1" s="1"/>
  <c r="PQ14" i="1"/>
  <c r="PP14" i="1"/>
  <c r="PU14" i="1" s="1"/>
  <c r="PL14" i="1"/>
  <c r="PK14" i="1"/>
  <c r="PJ14" i="1"/>
  <c r="PO14" i="1" s="1"/>
  <c r="PN14" i="1" s="1"/>
  <c r="PH14" i="1"/>
  <c r="PG14" i="1" s="1"/>
  <c r="PF14" i="1"/>
  <c r="PE14" i="1"/>
  <c r="PD14" i="1"/>
  <c r="PI14" i="1" s="1"/>
  <c r="OX14" i="1"/>
  <c r="PA14" i="1" s="1"/>
  <c r="OS14" i="1"/>
  <c r="OR14" i="1"/>
  <c r="OW14" i="1" s="1"/>
  <c r="ON14" i="1"/>
  <c r="OM14" i="1"/>
  <c r="OL14" i="1"/>
  <c r="OQ14" i="1" s="1"/>
  <c r="OP14" i="1" s="1"/>
  <c r="OE14" i="1"/>
  <c r="OH14" i="1" s="1"/>
  <c r="OD14" i="1"/>
  <c r="NZ14" i="1"/>
  <c r="NY14" i="1"/>
  <c r="NX14" i="1"/>
  <c r="OC14" i="1" s="1"/>
  <c r="NU14" i="1"/>
  <c r="NT14" i="1"/>
  <c r="NS14" i="1"/>
  <c r="NR14" i="1"/>
  <c r="NW14" i="1" s="1"/>
  <c r="NV14" i="1" s="1"/>
  <c r="NL14" i="1"/>
  <c r="NP14" i="1" s="1"/>
  <c r="NO14" i="1" s="1"/>
  <c r="NG14" i="1"/>
  <c r="NF14" i="1"/>
  <c r="NK14" i="1" s="1"/>
  <c r="NJ14" i="1" s="1"/>
  <c r="NB14" i="1"/>
  <c r="NA14" i="1"/>
  <c r="MZ14" i="1"/>
  <c r="NE14" i="1" s="1"/>
  <c r="MW14" i="1"/>
  <c r="MV14" i="1"/>
  <c r="MU14" i="1"/>
  <c r="MT14" i="1"/>
  <c r="MY14" i="1" s="1"/>
  <c r="MX14" i="1" s="1"/>
  <c r="MN14" i="1"/>
  <c r="MR14" i="1" s="1"/>
  <c r="MQ14" i="1" s="1"/>
  <c r="MI14" i="1"/>
  <c r="MH14" i="1"/>
  <c r="MM14" i="1" s="1"/>
  <c r="ML14" i="1" s="1"/>
  <c r="MD14" i="1"/>
  <c r="MC14" i="1"/>
  <c r="MB14" i="1"/>
  <c r="MG14" i="1" s="1"/>
  <c r="LY14" i="1"/>
  <c r="LX14" i="1"/>
  <c r="LW14" i="1"/>
  <c r="LV14" i="1"/>
  <c r="MA14" i="1" s="1"/>
  <c r="LZ14" i="1" s="1"/>
  <c r="LP14" i="1"/>
  <c r="LT14" i="1" s="1"/>
  <c r="LS14" i="1" s="1"/>
  <c r="LK14" i="1"/>
  <c r="LJ14" i="1"/>
  <c r="LO14" i="1" s="1"/>
  <c r="LN14" i="1" s="1"/>
  <c r="LF14" i="1"/>
  <c r="LE14" i="1"/>
  <c r="LD14" i="1"/>
  <c r="LI14" i="1" s="1"/>
  <c r="LA14" i="1"/>
  <c r="KZ14" i="1"/>
  <c r="KY14" i="1"/>
  <c r="KX14" i="1"/>
  <c r="LC14" i="1" s="1"/>
  <c r="LB14" i="1" s="1"/>
  <c r="KW14" i="1"/>
  <c r="KR14" i="1"/>
  <c r="KQ14" i="1"/>
  <c r="KV14" i="1" s="1"/>
  <c r="KU14" i="1" s="1"/>
  <c r="KN14" i="1"/>
  <c r="KM14" i="1" s="1"/>
  <c r="KL14" i="1"/>
  <c r="KI14" i="1"/>
  <c r="KH14" i="1"/>
  <c r="KE14" i="1"/>
  <c r="KD14" i="1"/>
  <c r="KA14" i="1"/>
  <c r="JZ14" i="1"/>
  <c r="JY14" i="1"/>
  <c r="KP14" i="1" s="1"/>
  <c r="JR14" i="1"/>
  <c r="JU14" i="1" s="1"/>
  <c r="JQ14" i="1"/>
  <c r="JM14" i="1"/>
  <c r="JL14" i="1"/>
  <c r="JK14" i="1"/>
  <c r="JP14" i="1" s="1"/>
  <c r="JD14" i="1"/>
  <c r="JC14" i="1" s="1"/>
  <c r="JB14" i="1"/>
  <c r="IY14" i="1"/>
  <c r="IX14" i="1"/>
  <c r="IW14" i="1"/>
  <c r="JA14" i="1" s="1"/>
  <c r="PC14" i="1" l="1"/>
  <c r="PB14" i="1" s="1"/>
  <c r="QA14" i="1"/>
  <c r="PZ14" i="1" s="1"/>
  <c r="ST14" i="1"/>
  <c r="UD14" i="1"/>
  <c r="VR14" i="1"/>
  <c r="AP15" i="1"/>
  <c r="CT15" i="1"/>
  <c r="EF15" i="1"/>
  <c r="EZ15" i="1"/>
  <c r="HD15" i="1"/>
  <c r="IJ15" i="1"/>
  <c r="IZ14" i="1"/>
  <c r="JE14" i="1"/>
  <c r="JJ14" i="1"/>
  <c r="JO14" i="1"/>
  <c r="JN14" i="1" s="1"/>
  <c r="JS14" i="1"/>
  <c r="JX14" i="1"/>
  <c r="KB14" i="1"/>
  <c r="KF14" i="1"/>
  <c r="KJ14" i="1"/>
  <c r="KO14" i="1"/>
  <c r="KS14" i="1"/>
  <c r="LH14" i="1"/>
  <c r="LG14" i="1" s="1"/>
  <c r="LL14" i="1"/>
  <c r="LQ14" i="1"/>
  <c r="MF14" i="1"/>
  <c r="ME14" i="1" s="1"/>
  <c r="MJ14" i="1"/>
  <c r="MO14" i="1"/>
  <c r="ND14" i="1"/>
  <c r="NC14" i="1" s="1"/>
  <c r="NH14" i="1"/>
  <c r="NM14" i="1"/>
  <c r="OB14" i="1"/>
  <c r="OA14" i="1" s="1"/>
  <c r="OF14" i="1"/>
  <c r="OK14" i="1"/>
  <c r="OO14" i="1"/>
  <c r="OT14" i="1"/>
  <c r="OY14" i="1"/>
  <c r="PM14" i="1"/>
  <c r="PR14" i="1"/>
  <c r="PW14" i="1"/>
  <c r="QK14" i="1"/>
  <c r="QP14" i="1"/>
  <c r="QU14" i="1"/>
  <c r="QZ14" i="1"/>
  <c r="RD14" i="1"/>
  <c r="RM14" i="1"/>
  <c r="RW14" i="1"/>
  <c r="SB14" i="1"/>
  <c r="SG14" i="1"/>
  <c r="SK14" i="1"/>
  <c r="SP14" i="1"/>
  <c r="TD14" i="1"/>
  <c r="TI14" i="1"/>
  <c r="TM14" i="1"/>
  <c r="UA14" i="1"/>
  <c r="UE14" i="1"/>
  <c r="UJ14" i="1"/>
  <c r="UI14" i="1" s="1"/>
  <c r="UN14" i="1"/>
  <c r="UR14" i="1"/>
  <c r="UW14" i="1"/>
  <c r="VA14" i="1"/>
  <c r="VF14" i="1"/>
  <c r="VE14" i="1" s="1"/>
  <c r="VJ14" i="1"/>
  <c r="VN14" i="1"/>
  <c r="K15" i="1"/>
  <c r="O15" i="1"/>
  <c r="S15" i="1"/>
  <c r="W15" i="1"/>
  <c r="AA15" i="1"/>
  <c r="AM15" i="1"/>
  <c r="AQ15" i="1"/>
  <c r="AU15" i="1"/>
  <c r="AY15" i="1"/>
  <c r="BC15" i="1"/>
  <c r="BO15" i="1"/>
  <c r="BS15" i="1"/>
  <c r="BW15" i="1"/>
  <c r="CA15" i="1"/>
  <c r="CE15" i="1"/>
  <c r="CQ15" i="1"/>
  <c r="CU15" i="1"/>
  <c r="CY15" i="1"/>
  <c r="DC15" i="1"/>
  <c r="DG15" i="1"/>
  <c r="DL15" i="1"/>
  <c r="DQ15" i="1"/>
  <c r="DU15" i="1"/>
  <c r="DY15" i="1"/>
  <c r="EC15" i="1"/>
  <c r="EG15" i="1"/>
  <c r="EK15" i="1"/>
  <c r="EW15" i="1"/>
  <c r="FA15" i="1"/>
  <c r="FE15" i="1"/>
  <c r="FI15" i="1"/>
  <c r="FM15" i="1"/>
  <c r="FY15" i="1"/>
  <c r="GC15" i="1"/>
  <c r="GG15" i="1"/>
  <c r="GK15" i="1"/>
  <c r="GO15" i="1"/>
  <c r="HA15" i="1"/>
  <c r="HE15" i="1"/>
  <c r="HI15" i="1"/>
  <c r="HM15" i="1"/>
  <c r="HQ15" i="1"/>
  <c r="IC15" i="1"/>
  <c r="IG15" i="1"/>
  <c r="IK15" i="1"/>
  <c r="IO15" i="1"/>
  <c r="IS15" i="1"/>
  <c r="IX15" i="1"/>
  <c r="JB15" i="1"/>
  <c r="JF15" i="1"/>
  <c r="LU14" i="1"/>
  <c r="OJ14" i="1"/>
  <c r="OI14" i="1" s="1"/>
  <c r="VM14" i="1"/>
  <c r="BR15" i="1"/>
  <c r="DO15" i="1"/>
  <c r="IF15" i="1"/>
  <c r="IN15" i="1"/>
  <c r="JF14" i="1"/>
  <c r="JT14" i="1"/>
  <c r="KC14" i="1"/>
  <c r="KG14" i="1"/>
  <c r="KK14" i="1"/>
  <c r="KT14" i="1"/>
  <c r="LM14" i="1"/>
  <c r="LR14" i="1"/>
  <c r="MK14" i="1"/>
  <c r="MP14" i="1"/>
  <c r="NI14" i="1"/>
  <c r="NN14" i="1"/>
  <c r="OG14" i="1"/>
  <c r="OV14" i="1"/>
  <c r="OU14" i="1" s="1"/>
  <c r="OZ14" i="1"/>
  <c r="PT14" i="1"/>
  <c r="PS14" i="1" s="1"/>
  <c r="PX14" i="1"/>
  <c r="QR14" i="1"/>
  <c r="QQ14" i="1" s="1"/>
  <c r="RA14" i="1"/>
  <c r="RS14" i="1"/>
  <c r="SR14" i="1"/>
  <c r="SQ14" i="1" s="1"/>
  <c r="TE14" i="1"/>
  <c r="UB14" i="1"/>
  <c r="UF14" i="1"/>
  <c r="UK14" i="1"/>
  <c r="UO14" i="1"/>
  <c r="UT14" i="1"/>
  <c r="US14" i="1" s="1"/>
  <c r="VB14" i="1"/>
  <c r="VK14" i="1"/>
  <c r="VO14" i="1"/>
  <c r="L15" i="1"/>
  <c r="P15" i="1"/>
  <c r="T15" i="1"/>
  <c r="AN15" i="1"/>
  <c r="AR15" i="1"/>
  <c r="AV15" i="1"/>
  <c r="BP15" i="1"/>
  <c r="BT15" i="1"/>
  <c r="BX15" i="1"/>
  <c r="CR15" i="1"/>
  <c r="CV15" i="1"/>
  <c r="CZ15" i="1"/>
  <c r="DM15" i="1"/>
  <c r="DZ15" i="1"/>
  <c r="ED15" i="1"/>
  <c r="EX15" i="1"/>
  <c r="FB15" i="1"/>
  <c r="FF15" i="1"/>
  <c r="FZ15" i="1"/>
  <c r="GD15" i="1"/>
  <c r="GH15" i="1"/>
  <c r="HB15" i="1"/>
  <c r="HF15" i="1"/>
  <c r="HJ15" i="1"/>
  <c r="ID15" i="1"/>
  <c r="IH15" i="1"/>
  <c r="IL15" i="1"/>
  <c r="IY15" i="1"/>
  <c r="JC15" i="1"/>
  <c r="JH15" i="1"/>
  <c r="JG15" i="1" s="1"/>
  <c r="JI14" i="1"/>
  <c r="JW14" i="1"/>
  <c r="JV14" i="1" s="1"/>
  <c r="MS14" i="1"/>
  <c r="NQ14" i="1"/>
  <c r="UH14" i="1"/>
  <c r="N15" i="1"/>
  <c r="EB15" i="1"/>
  <c r="GB15" i="1"/>
  <c r="JA15" i="1"/>
  <c r="JH14" i="1"/>
  <c r="JG14" i="1" s="1"/>
  <c r="QW14" i="1"/>
  <c r="RB14" i="1"/>
  <c r="RG14" i="1"/>
  <c r="RF14" i="1" s="1"/>
  <c r="UC14" i="1"/>
  <c r="UP14" i="1"/>
  <c r="VL14" i="1"/>
  <c r="EA15" i="1"/>
  <c r="IE15" i="1"/>
  <c r="IZ15" i="1"/>
  <c r="ID14" i="1"/>
  <c r="IC14" i="1"/>
  <c r="IB14" i="1"/>
  <c r="IE14" i="1" s="1"/>
  <c r="HU14" i="1"/>
  <c r="HT14" i="1" s="1"/>
  <c r="HS14" i="1"/>
  <c r="HP14" i="1"/>
  <c r="HO14" i="1"/>
  <c r="HN14" i="1"/>
  <c r="HR14" i="1" s="1"/>
  <c r="HG14" i="1"/>
  <c r="HI14" i="1" s="1"/>
  <c r="HF14" i="1"/>
  <c r="HB14" i="1"/>
  <c r="HA14" i="1"/>
  <c r="GZ14" i="1"/>
  <c r="HE14" i="1" s="1"/>
  <c r="HD14" i="1" s="1"/>
  <c r="GS14" i="1"/>
  <c r="GR14" i="1" s="1"/>
  <c r="GQ14" i="1"/>
  <c r="GN14" i="1"/>
  <c r="GM14" i="1"/>
  <c r="GL14" i="1"/>
  <c r="GP14" i="1" s="1"/>
  <c r="GE14" i="1"/>
  <c r="GG14" i="1" s="1"/>
  <c r="GD14" i="1"/>
  <c r="FZ14" i="1"/>
  <c r="FY14" i="1"/>
  <c r="FX14" i="1"/>
  <c r="GA14" i="1" s="1"/>
  <c r="FQ14" i="1"/>
  <c r="FP14" i="1" s="1"/>
  <c r="FO14" i="1"/>
  <c r="FL14" i="1"/>
  <c r="FK14" i="1"/>
  <c r="FJ14" i="1"/>
  <c r="FN14" i="1" s="1"/>
  <c r="FC14" i="1"/>
  <c r="FE14" i="1" s="1"/>
  <c r="FB14" i="1"/>
  <c r="EX14" i="1"/>
  <c r="EW14" i="1"/>
  <c r="EV14" i="1"/>
  <c r="FA14" i="1" s="1"/>
  <c r="EZ14" i="1" s="1"/>
  <c r="EO14" i="1"/>
  <c r="EN14" i="1" s="1"/>
  <c r="EM14" i="1"/>
  <c r="EJ14" i="1"/>
  <c r="EI14" i="1"/>
  <c r="EH14" i="1"/>
  <c r="EL14" i="1" s="1"/>
  <c r="EE14" i="1"/>
  <c r="ED14" i="1"/>
  <c r="EC14" i="1"/>
  <c r="EA14" i="1"/>
  <c r="DZ14" i="1"/>
  <c r="DY14" i="1"/>
  <c r="DX14" i="1"/>
  <c r="EG14" i="1" s="1"/>
  <c r="EF14" i="1" s="1"/>
  <c r="DR14" i="1"/>
  <c r="DU14" i="1" s="1"/>
  <c r="DT14" i="1" s="1"/>
  <c r="DL14" i="1"/>
  <c r="DK14" i="1"/>
  <c r="DN14" i="1" s="1"/>
  <c r="DG14" i="1"/>
  <c r="DF14" i="1" s="1"/>
  <c r="DE14" i="1"/>
  <c r="DD14" i="1"/>
  <c r="DJ14" i="1" s="1"/>
  <c r="CW14" i="1"/>
  <c r="CY14" i="1" s="1"/>
  <c r="CR14" i="1"/>
  <c r="CQ14" i="1"/>
  <c r="CP14" i="1"/>
  <c r="CU14" i="1" s="1"/>
  <c r="CT14" i="1" s="1"/>
  <c r="CI14" i="1"/>
  <c r="CK14" i="1" s="1"/>
  <c r="CD14" i="1"/>
  <c r="CC14" i="1"/>
  <c r="CB14" i="1"/>
  <c r="CF14" i="1" s="1"/>
  <c r="BU14" i="1"/>
  <c r="BW14" i="1" s="1"/>
  <c r="BP14" i="1"/>
  <c r="BN14" i="1"/>
  <c r="BS14" i="1" s="1"/>
  <c r="BR14" i="1" s="1"/>
  <c r="BG14" i="1"/>
  <c r="BF14" i="1" s="1"/>
  <c r="BB14" i="1"/>
  <c r="AZ14" i="1"/>
  <c r="BD14" i="1" s="1"/>
  <c r="AS14" i="1"/>
  <c r="AU14" i="1" s="1"/>
  <c r="AN14" i="1"/>
  <c r="AL14" i="1"/>
  <c r="AQ14" i="1" s="1"/>
  <c r="AE14" i="1"/>
  <c r="AD14" i="1" s="1"/>
  <c r="Z14" i="1"/>
  <c r="X14" i="1"/>
  <c r="AB14" i="1" s="1"/>
  <c r="Q14" i="1"/>
  <c r="S14" i="1" s="1"/>
  <c r="L14" i="1"/>
  <c r="J14" i="1"/>
  <c r="O14" i="1" s="1"/>
  <c r="N14" i="1" s="1"/>
  <c r="H14" i="1"/>
  <c r="F14" i="1"/>
  <c r="D14" i="1"/>
  <c r="C14" i="1"/>
  <c r="APY13" i="1"/>
  <c r="APO13" i="1"/>
  <c r="APN13" i="1"/>
  <c r="APE13" i="1"/>
  <c r="APA13" i="1"/>
  <c r="AOT13" i="1"/>
  <c r="AOE13" i="1"/>
  <c r="ANW13" i="1"/>
  <c r="ANO13" i="1"/>
  <c r="ANG13" i="1"/>
  <c r="AMY13" i="1"/>
  <c r="AMK13" i="1"/>
  <c r="ALT13" i="1"/>
  <c r="ALS13" i="1"/>
  <c r="ALJ13" i="1"/>
  <c r="AKU13" i="1"/>
  <c r="AKT13" i="1"/>
  <c r="AKL13" i="1"/>
  <c r="AKK13" i="1"/>
  <c r="AKJ13" i="1"/>
  <c r="AKI13" i="1"/>
  <c r="AKH13" i="1"/>
  <c r="AKG13" i="1"/>
  <c r="AKF13" i="1"/>
  <c r="AKE13" i="1"/>
  <c r="AKD13" i="1"/>
  <c r="AJR13" i="1"/>
  <c r="AJC13" i="1"/>
  <c r="AIU13" i="1"/>
  <c r="AIM13" i="1"/>
  <c r="AIE13" i="1"/>
  <c r="AHW13" i="1"/>
  <c r="AHO13" i="1"/>
  <c r="AHI13" i="1"/>
  <c r="AHC13" i="1"/>
  <c r="AGW13" i="1"/>
  <c r="AGQ13" i="1"/>
  <c r="AGK13" i="1"/>
  <c r="AGE13" i="1"/>
  <c r="AFY13" i="1"/>
  <c r="AFS13" i="1"/>
  <c r="AFM13" i="1"/>
  <c r="AFG13" i="1"/>
  <c r="AFA13" i="1"/>
  <c r="AEU13" i="1"/>
  <c r="AEO13" i="1"/>
  <c r="AEI13" i="1"/>
  <c r="AED13" i="1"/>
  <c r="ADS13" i="1"/>
  <c r="ADJ13" i="1"/>
  <c r="ACW13" i="1"/>
  <c r="ACQ13" i="1"/>
  <c r="ACL13" i="1"/>
  <c r="ACF13" i="1"/>
  <c r="ABX13" i="1"/>
  <c r="ABM13" i="1"/>
  <c r="ABH13" i="1"/>
  <c r="ABB13" i="1"/>
  <c r="AAV13" i="1"/>
  <c r="AAP13" i="1"/>
  <c r="AAL13" i="1"/>
  <c r="AAD13" i="1"/>
  <c r="ZT13" i="1"/>
  <c r="ZM13" i="1"/>
  <c r="ZH13" i="1"/>
  <c r="ZC13" i="1"/>
  <c r="YV13" i="1"/>
  <c r="YJ13" i="1"/>
  <c r="YC13" i="1"/>
  <c r="XR13" i="1"/>
  <c r="XQ13" i="1"/>
  <c r="XK13" i="1"/>
  <c r="XB13" i="1"/>
  <c r="WT13" i="1"/>
  <c r="WK13" i="1"/>
  <c r="WJ13" i="1"/>
  <c r="VX13" i="1"/>
  <c r="VT13" i="1"/>
  <c r="VS13" i="1"/>
  <c r="VQ13" i="1"/>
  <c r="VN13" i="1"/>
  <c r="VL13" i="1"/>
  <c r="VJ13" i="1"/>
  <c r="VI13" i="1"/>
  <c r="VR13" i="1" s="1"/>
  <c r="VH13" i="1"/>
  <c r="VE13" i="1"/>
  <c r="VD13" i="1"/>
  <c r="VC13" i="1"/>
  <c r="VA13" i="1"/>
  <c r="UZ13" i="1"/>
  <c r="UY13" i="1"/>
  <c r="UX13" i="1"/>
  <c r="VG13" i="1" s="1"/>
  <c r="VF13" i="1" s="1"/>
  <c r="UL13" i="1"/>
  <c r="UW13" i="1" s="1"/>
  <c r="UJ13" i="1"/>
  <c r="UG13" i="1"/>
  <c r="UE13" i="1"/>
  <c r="UC13" i="1"/>
  <c r="UA13" i="1"/>
  <c r="TZ13" i="1"/>
  <c r="UI13" i="1" s="1"/>
  <c r="UH13" i="1" s="1"/>
  <c r="TY13" i="1"/>
  <c r="TT13" i="1"/>
  <c r="TR13" i="1"/>
  <c r="TW13" i="1" s="1"/>
  <c r="TV13" i="1" s="1"/>
  <c r="TQ13" i="1"/>
  <c r="TP13" i="1"/>
  <c r="TM13" i="1"/>
  <c r="TL13" i="1"/>
  <c r="TK13" i="1"/>
  <c r="TJ13" i="1"/>
  <c r="TO13" i="1" s="1"/>
  <c r="TN13" i="1" s="1"/>
  <c r="TB13" i="1"/>
  <c r="TI13" i="1" s="1"/>
  <c r="SW13" i="1"/>
  <c r="SU13" i="1"/>
  <c r="SZ13" i="1" s="1"/>
  <c r="SY13" i="1" s="1"/>
  <c r="SS13" i="1"/>
  <c r="SP13" i="1"/>
  <c r="SO13" i="1"/>
  <c r="ST13" i="1" s="1"/>
  <c r="SN13" i="1"/>
  <c r="SK13" i="1"/>
  <c r="SJ13" i="1"/>
  <c r="SI13" i="1"/>
  <c r="SH13" i="1"/>
  <c r="SM13" i="1" s="1"/>
  <c r="SL13" i="1" s="1"/>
  <c r="SD13" i="1"/>
  <c r="RZ13" i="1"/>
  <c r="RX13" i="1"/>
  <c r="RW13" i="1" s="1"/>
  <c r="RV13" i="1"/>
  <c r="RU13" i="1"/>
  <c r="RT13" i="1"/>
  <c r="RP13" i="1"/>
  <c r="RR13" i="1" s="1"/>
  <c r="RM13" i="1"/>
  <c r="RL13" i="1"/>
  <c r="RK13" i="1"/>
  <c r="RJ13" i="1"/>
  <c r="RO13" i="1" s="1"/>
  <c r="RN13" i="1" s="1"/>
  <c r="RI13" i="1"/>
  <c r="QX13" i="1"/>
  <c r="RD13" i="1" s="1"/>
  <c r="QU13" i="1"/>
  <c r="QT13" i="1"/>
  <c r="QW13" i="1" s="1"/>
  <c r="QV13" i="1" s="1"/>
  <c r="QN13" i="1"/>
  <c r="QP13" i="1" s="1"/>
  <c r="QK13" i="1"/>
  <c r="QJ13" i="1"/>
  <c r="QI13" i="1"/>
  <c r="QH13" i="1"/>
  <c r="QM13" i="1" s="1"/>
  <c r="QL13" i="1" s="1"/>
  <c r="QD13" i="1"/>
  <c r="QB13" i="1"/>
  <c r="QG13" i="1" s="1"/>
  <c r="PY13" i="1"/>
  <c r="PW13" i="1"/>
  <c r="PV13" i="1"/>
  <c r="QA13" i="1" s="1"/>
  <c r="PZ13" i="1" s="1"/>
  <c r="PP13" i="1"/>
  <c r="PR13" i="1" s="1"/>
  <c r="PM13" i="1"/>
  <c r="PL13" i="1"/>
  <c r="PK13" i="1"/>
  <c r="PJ13" i="1"/>
  <c r="PO13" i="1" s="1"/>
  <c r="PN13" i="1" s="1"/>
  <c r="PF13" i="1"/>
  <c r="PD13" i="1"/>
  <c r="PI13" i="1" s="1"/>
  <c r="PA13" i="1"/>
  <c r="OY13" i="1"/>
  <c r="OX13" i="1"/>
  <c r="PC13" i="1" s="1"/>
  <c r="PB13" i="1" s="1"/>
  <c r="OR13" i="1"/>
  <c r="OT13" i="1" s="1"/>
  <c r="OO13" i="1"/>
  <c r="ON13" i="1"/>
  <c r="OM13" i="1"/>
  <c r="OL13" i="1"/>
  <c r="OQ13" i="1" s="1"/>
  <c r="OP13" i="1" s="1"/>
  <c r="OK13" i="1"/>
  <c r="OH13" i="1"/>
  <c r="OF13" i="1"/>
  <c r="OE13" i="1"/>
  <c r="OJ13" i="1" s="1"/>
  <c r="OI13" i="1" s="1"/>
  <c r="OD13" i="1"/>
  <c r="OB13" i="1"/>
  <c r="OA13" i="1" s="1"/>
  <c r="NZ13" i="1"/>
  <c r="NY13" i="1"/>
  <c r="NX13" i="1"/>
  <c r="OC13" i="1" s="1"/>
  <c r="NT13" i="1"/>
  <c r="NR13" i="1"/>
  <c r="NW13" i="1" s="1"/>
  <c r="NV13" i="1" s="1"/>
  <c r="NP13" i="1"/>
  <c r="NO13" i="1" s="1"/>
  <c r="NM13" i="1"/>
  <c r="NL13" i="1"/>
  <c r="NQ13" i="1" s="1"/>
  <c r="NF13" i="1"/>
  <c r="NH13" i="1" s="1"/>
  <c r="ND13" i="1"/>
  <c r="NC13" i="1" s="1"/>
  <c r="NB13" i="1"/>
  <c r="NA13" i="1"/>
  <c r="MZ13" i="1"/>
  <c r="NE13" i="1" s="1"/>
  <c r="MV13" i="1"/>
  <c r="MT13" i="1"/>
  <c r="MY13" i="1" s="1"/>
  <c r="MX13" i="1" s="1"/>
  <c r="MR13" i="1"/>
  <c r="MQ13" i="1" s="1"/>
  <c r="MO13" i="1"/>
  <c r="MN13" i="1"/>
  <c r="MS13" i="1" s="1"/>
  <c r="MH13" i="1"/>
  <c r="MJ13" i="1" s="1"/>
  <c r="MF13" i="1"/>
  <c r="ME13" i="1" s="1"/>
  <c r="MD13" i="1"/>
  <c r="MC13" i="1"/>
  <c r="MB13" i="1"/>
  <c r="MG13" i="1" s="1"/>
  <c r="LX13" i="1"/>
  <c r="LV13" i="1"/>
  <c r="MA13" i="1" s="1"/>
  <c r="LZ13" i="1" s="1"/>
  <c r="LT13" i="1"/>
  <c r="LS13" i="1" s="1"/>
  <c r="LQ13" i="1"/>
  <c r="LP13" i="1"/>
  <c r="LU13" i="1" s="1"/>
  <c r="LJ13" i="1"/>
  <c r="LL13" i="1" s="1"/>
  <c r="LG13" i="1"/>
  <c r="LF13" i="1"/>
  <c r="LE13" i="1"/>
  <c r="LD13" i="1"/>
  <c r="LI13" i="1" s="1"/>
  <c r="LH13" i="1" s="1"/>
  <c r="KZ13" i="1"/>
  <c r="KX13" i="1"/>
  <c r="LC13" i="1" s="1"/>
  <c r="LB13" i="1" s="1"/>
  <c r="KQ13" i="1"/>
  <c r="KS13" i="1" s="1"/>
  <c r="KO13" i="1"/>
  <c r="KN13" i="1"/>
  <c r="KM13" i="1" s="1"/>
  <c r="KL13" i="1"/>
  <c r="KJ13" i="1"/>
  <c r="KI13" i="1"/>
  <c r="KH13" i="1"/>
  <c r="KF13" i="1"/>
  <c r="KE13" i="1"/>
  <c r="KD13" i="1"/>
  <c r="KB13" i="1"/>
  <c r="KA13" i="1"/>
  <c r="JZ13" i="1"/>
  <c r="JY13" i="1"/>
  <c r="KP13" i="1" s="1"/>
  <c r="JX13" i="1"/>
  <c r="JU13" i="1"/>
  <c r="JS13" i="1"/>
  <c r="JR13" i="1"/>
  <c r="JQ13" i="1" s="1"/>
  <c r="JP13" i="1"/>
  <c r="JN13" i="1"/>
  <c r="JM13" i="1"/>
  <c r="JL13" i="1"/>
  <c r="JK13" i="1"/>
  <c r="JO13" i="1" s="1"/>
  <c r="JJ13" i="1"/>
  <c r="JH13" i="1"/>
  <c r="JG13" i="1" s="1"/>
  <c r="JE13" i="1"/>
  <c r="JD13" i="1"/>
  <c r="JI13" i="1" s="1"/>
  <c r="JC13" i="1"/>
  <c r="JA13" i="1"/>
  <c r="IZ13" i="1"/>
  <c r="IY13" i="1" s="1"/>
  <c r="IX13" i="1"/>
  <c r="IW13" i="1"/>
  <c r="JB13" i="1" s="1"/>
  <c r="IV13" i="1"/>
  <c r="IS13" i="1"/>
  <c r="IQ13" i="1"/>
  <c r="IP13" i="1"/>
  <c r="IU13" i="1" s="1"/>
  <c r="IT13" i="1" s="1"/>
  <c r="IB13" i="1"/>
  <c r="IM13" i="1" s="1"/>
  <c r="HW13" i="1"/>
  <c r="HU13" i="1"/>
  <c r="HX13" i="1" s="1"/>
  <c r="HN13" i="1"/>
  <c r="HP13" i="1" s="1"/>
  <c r="HI13" i="1"/>
  <c r="HG13" i="1"/>
  <c r="HL13" i="1" s="1"/>
  <c r="HK13" i="1" s="1"/>
  <c r="GZ13" i="1"/>
  <c r="HB13" i="1" s="1"/>
  <c r="GU13" i="1"/>
  <c r="GS13" i="1"/>
  <c r="GV13" i="1" s="1"/>
  <c r="GL13" i="1"/>
  <c r="GN13" i="1" s="1"/>
  <c r="GG13" i="1"/>
  <c r="GE13" i="1"/>
  <c r="GJ13" i="1" s="1"/>
  <c r="GI13" i="1" s="1"/>
  <c r="FX13" i="1"/>
  <c r="FZ13" i="1" s="1"/>
  <c r="FS13" i="1"/>
  <c r="FQ13" i="1"/>
  <c r="FT13" i="1" s="1"/>
  <c r="FJ13" i="1"/>
  <c r="FL13" i="1" s="1"/>
  <c r="FE13" i="1"/>
  <c r="FC13" i="1"/>
  <c r="FH13" i="1" s="1"/>
  <c r="FG13" i="1" s="1"/>
  <c r="EV13" i="1"/>
  <c r="EX13" i="1" s="1"/>
  <c r="EQ13" i="1"/>
  <c r="EO13" i="1"/>
  <c r="ET13" i="1" s="1"/>
  <c r="EH13" i="1"/>
  <c r="EJ13" i="1" s="1"/>
  <c r="EE13" i="1"/>
  <c r="ED13" i="1"/>
  <c r="EC13" i="1"/>
  <c r="EA13" i="1"/>
  <c r="DZ13" i="1"/>
  <c r="DY13" i="1"/>
  <c r="DX13" i="1"/>
  <c r="EG13" i="1" s="1"/>
  <c r="EF13" i="1" s="1"/>
  <c r="DT13" i="1"/>
  <c r="DR13" i="1"/>
  <c r="DW13" i="1" s="1"/>
  <c r="DO13" i="1"/>
  <c r="DN13" i="1" s="1"/>
  <c r="DL13" i="1"/>
  <c r="DK13" i="1"/>
  <c r="DQ13" i="1" s="1"/>
  <c r="DD13" i="1"/>
  <c r="DF13" i="1" s="1"/>
  <c r="CY13" i="1"/>
  <c r="CW13" i="1"/>
  <c r="DB13" i="1" s="1"/>
  <c r="DA13" i="1" s="1"/>
  <c r="CP13" i="1"/>
  <c r="CR13" i="1" s="1"/>
  <c r="CK13" i="1"/>
  <c r="CI13" i="1"/>
  <c r="CN13" i="1" s="1"/>
  <c r="CM13" i="1" s="1"/>
  <c r="CH13" i="1"/>
  <c r="CG13" i="1"/>
  <c r="CE13" i="1"/>
  <c r="CD13" i="1"/>
  <c r="CC13" i="1"/>
  <c r="CB13" i="1"/>
  <c r="CF13" i="1" s="1"/>
  <c r="CA13" i="1"/>
  <c r="BZ13" i="1" s="1"/>
  <c r="BX13" i="1"/>
  <c r="BV13" i="1"/>
  <c r="BU13" i="1"/>
  <c r="BY13" i="1" s="1"/>
  <c r="BT13" i="1"/>
  <c r="BR13" i="1"/>
  <c r="BQ13" i="1" s="1"/>
  <c r="BP13" i="1"/>
  <c r="BO13" i="1"/>
  <c r="BN13" i="1"/>
  <c r="BS13" i="1" s="1"/>
  <c r="BM13" i="1"/>
  <c r="BJ13" i="1"/>
  <c r="BH13" i="1"/>
  <c r="BG13" i="1"/>
  <c r="BL13" i="1" s="1"/>
  <c r="BK13" i="1" s="1"/>
  <c r="BF13" i="1"/>
  <c r="BD13" i="1"/>
  <c r="BC13" i="1"/>
  <c r="BB13" i="1" s="1"/>
  <c r="BA13" i="1"/>
  <c r="AZ13" i="1"/>
  <c r="BE13" i="1" s="1"/>
  <c r="AY13" i="1"/>
  <c r="AV13" i="1"/>
  <c r="AT13" i="1"/>
  <c r="AS13" i="1"/>
  <c r="AX13" i="1" s="1"/>
  <c r="AW13" i="1" s="1"/>
  <c r="AR13" i="1"/>
  <c r="AP13" i="1"/>
  <c r="AO13" i="1"/>
  <c r="AN13" i="1" s="1"/>
  <c r="AM13" i="1"/>
  <c r="AL13" i="1"/>
  <c r="AQ13" i="1" s="1"/>
  <c r="AK13" i="1"/>
  <c r="AI13" i="1"/>
  <c r="AH13" i="1" s="1"/>
  <c r="AF13" i="1"/>
  <c r="AE13" i="1"/>
  <c r="AJ13" i="1" s="1"/>
  <c r="AD13" i="1"/>
  <c r="AB13" i="1"/>
  <c r="AA13" i="1"/>
  <c r="Z13" i="1" s="1"/>
  <c r="Y13" i="1"/>
  <c r="X13" i="1"/>
  <c r="AC13" i="1" s="1"/>
  <c r="W13" i="1"/>
  <c r="T13" i="1"/>
  <c r="R13" i="1"/>
  <c r="Q13" i="1"/>
  <c r="V13" i="1" s="1"/>
  <c r="U13" i="1" s="1"/>
  <c r="P13" i="1"/>
  <c r="N13" i="1"/>
  <c r="M13" i="1" s="1"/>
  <c r="L13" i="1"/>
  <c r="K13" i="1"/>
  <c r="J13" i="1"/>
  <c r="O13" i="1" s="1"/>
  <c r="C13" i="1"/>
  <c r="APU13" i="1" s="1"/>
  <c r="APY12" i="1"/>
  <c r="APO12" i="1"/>
  <c r="APN12" i="1"/>
  <c r="APE12" i="1"/>
  <c r="APA12" i="1"/>
  <c r="AOT12" i="1"/>
  <c r="AOE12" i="1"/>
  <c r="ANW12" i="1"/>
  <c r="ANO12" i="1"/>
  <c r="ANG12" i="1"/>
  <c r="AMY12" i="1"/>
  <c r="AMK12" i="1"/>
  <c r="ALT12" i="1"/>
  <c r="ALS12" i="1"/>
  <c r="ALJ12" i="1"/>
  <c r="AKU12" i="1"/>
  <c r="AKT12" i="1"/>
  <c r="AKL12" i="1"/>
  <c r="AKK12" i="1"/>
  <c r="AKE12" i="1"/>
  <c r="AKD12" i="1"/>
  <c r="AJR12" i="1"/>
  <c r="AJC12" i="1"/>
  <c r="AIU12" i="1"/>
  <c r="AIM12" i="1"/>
  <c r="AIE12" i="1"/>
  <c r="AHW12" i="1"/>
  <c r="AHO12" i="1"/>
  <c r="AHI12" i="1"/>
  <c r="AHC12" i="1"/>
  <c r="AGW12" i="1"/>
  <c r="AGQ12" i="1"/>
  <c r="AGK12" i="1"/>
  <c r="AGE12" i="1"/>
  <c r="AFY12" i="1"/>
  <c r="AFS12" i="1"/>
  <c r="AFM12" i="1"/>
  <c r="AFG12" i="1"/>
  <c r="AFA12" i="1"/>
  <c r="AEU12" i="1"/>
  <c r="AEO12" i="1"/>
  <c r="AEI12" i="1"/>
  <c r="AED12" i="1"/>
  <c r="ADS12" i="1"/>
  <c r="ADJ12" i="1"/>
  <c r="ACW12" i="1"/>
  <c r="ACQ12" i="1"/>
  <c r="ACL12" i="1"/>
  <c r="ACF12" i="1"/>
  <c r="ABX12" i="1"/>
  <c r="ABM12" i="1"/>
  <c r="ABH12" i="1"/>
  <c r="ABB12" i="1"/>
  <c r="AAV12" i="1"/>
  <c r="AAP12" i="1"/>
  <c r="AAL12" i="1"/>
  <c r="AAD12" i="1"/>
  <c r="ZT12" i="1"/>
  <c r="ZM12" i="1"/>
  <c r="ZH12" i="1"/>
  <c r="ZC12" i="1"/>
  <c r="YV12" i="1"/>
  <c r="YJ12" i="1"/>
  <c r="YC12" i="1"/>
  <c r="XR12" i="1"/>
  <c r="XQ12" i="1"/>
  <c r="XK12" i="1"/>
  <c r="XB12" i="1"/>
  <c r="WT12" i="1"/>
  <c r="WS12" i="1"/>
  <c r="WK12" i="1"/>
  <c r="WJ12" i="1"/>
  <c r="VX12" i="1"/>
  <c r="VT12" i="1"/>
  <c r="VS12" i="1"/>
  <c r="VQ12" i="1"/>
  <c r="VO12" i="1"/>
  <c r="VL12" i="1"/>
  <c r="VJ12" i="1"/>
  <c r="VI12" i="1"/>
  <c r="VR12" i="1" s="1"/>
  <c r="VH12" i="1"/>
  <c r="VF12" i="1"/>
  <c r="VE12" i="1"/>
  <c r="VD12" i="1"/>
  <c r="VA12" i="1"/>
  <c r="UZ12" i="1"/>
  <c r="UY12" i="1"/>
  <c r="UX12" i="1"/>
  <c r="VG12" i="1" s="1"/>
  <c r="UL12" i="1"/>
  <c r="UK12" i="1" s="1"/>
  <c r="UI12" i="1"/>
  <c r="UG12" i="1"/>
  <c r="UE12" i="1"/>
  <c r="UC12" i="1"/>
  <c r="UA12" i="1"/>
  <c r="TZ12" i="1"/>
  <c r="UH12" i="1" s="1"/>
  <c r="TY12" i="1"/>
  <c r="TW12" i="1"/>
  <c r="TU12" i="1"/>
  <c r="TS12" i="1"/>
  <c r="TR12" i="1"/>
  <c r="TV12" i="1" s="1"/>
  <c r="TQ12" i="1"/>
  <c r="TL12" i="1"/>
  <c r="TJ12" i="1"/>
  <c r="TO12" i="1" s="1"/>
  <c r="TN12" i="1" s="1"/>
  <c r="TI12" i="1"/>
  <c r="TH12" i="1" s="1"/>
  <c r="TG12" i="1"/>
  <c r="TE12" i="1"/>
  <c r="TD12" i="1"/>
  <c r="TC12" i="1"/>
  <c r="TB12" i="1"/>
  <c r="TF12" i="1" s="1"/>
  <c r="TA12" i="1"/>
  <c r="SX12" i="1"/>
  <c r="SV12" i="1"/>
  <c r="SU12" i="1"/>
  <c r="SZ12" i="1" s="1"/>
  <c r="SY12" i="1" s="1"/>
  <c r="ST12" i="1"/>
  <c r="SR12" i="1"/>
  <c r="SQ12" i="1"/>
  <c r="SP12" i="1"/>
  <c r="SO12" i="1"/>
  <c r="SS12" i="1" s="1"/>
  <c r="SN12" i="1"/>
  <c r="SL12" i="1"/>
  <c r="SK12" i="1" s="1"/>
  <c r="SI12" i="1"/>
  <c r="SH12" i="1"/>
  <c r="SM12" i="1" s="1"/>
  <c r="RX12" i="1"/>
  <c r="RW12" i="1" s="1"/>
  <c r="RU12" i="1"/>
  <c r="RT12" i="1"/>
  <c r="RV12" i="1" s="1"/>
  <c r="RR12" i="1"/>
  <c r="RP12" i="1"/>
  <c r="RQ12" i="1" s="1"/>
  <c r="RM12" i="1"/>
  <c r="RK12" i="1"/>
  <c r="RJ12" i="1"/>
  <c r="RO12" i="1" s="1"/>
  <c r="RN12" i="1" s="1"/>
  <c r="RI12" i="1"/>
  <c r="RE12" i="1"/>
  <c r="QZ12" i="1"/>
  <c r="QX12" i="1"/>
  <c r="RG12" i="1" s="1"/>
  <c r="QW12" i="1"/>
  <c r="QV12" i="1"/>
  <c r="QU12" i="1" s="1"/>
  <c r="QT12" i="1"/>
  <c r="QP12" i="1"/>
  <c r="QN12" i="1"/>
  <c r="QS12" i="1" s="1"/>
  <c r="QK12" i="1"/>
  <c r="QI12" i="1"/>
  <c r="QH12" i="1"/>
  <c r="QM12" i="1" s="1"/>
  <c r="QL12" i="1" s="1"/>
  <c r="QB12" i="1"/>
  <c r="QD12" i="1" s="1"/>
  <c r="PY12" i="1"/>
  <c r="PX12" i="1"/>
  <c r="PW12" i="1"/>
  <c r="PV12" i="1"/>
  <c r="QA12" i="1" s="1"/>
  <c r="PZ12" i="1" s="1"/>
  <c r="PU12" i="1"/>
  <c r="PS12" i="1"/>
  <c r="PQ12" i="1"/>
  <c r="PP12" i="1"/>
  <c r="PT12" i="1" s="1"/>
  <c r="PJ12" i="1"/>
  <c r="PI12" i="1" s="1"/>
  <c r="PG12" i="1"/>
  <c r="PF12" i="1"/>
  <c r="PE12" i="1"/>
  <c r="PD12" i="1"/>
  <c r="PH12" i="1" s="1"/>
  <c r="PC12" i="1"/>
  <c r="PA12" i="1"/>
  <c r="OY12" i="1"/>
  <c r="OX12" i="1"/>
  <c r="PB12" i="1" s="1"/>
  <c r="OW12" i="1"/>
  <c r="OU12" i="1"/>
  <c r="OT12" i="1"/>
  <c r="OS12" i="1"/>
  <c r="OR12" i="1"/>
  <c r="OV12" i="1" s="1"/>
  <c r="ON12" i="1"/>
  <c r="OL12" i="1"/>
  <c r="OQ12" i="1" s="1"/>
  <c r="OE12" i="1"/>
  <c r="OG12" i="1" s="1"/>
  <c r="OC12" i="1"/>
  <c r="OA12" i="1"/>
  <c r="NY12" i="1"/>
  <c r="NX12" i="1"/>
  <c r="OB12" i="1" s="1"/>
  <c r="NR12" i="1"/>
  <c r="NT12" i="1" s="1"/>
  <c r="NP12" i="1"/>
  <c r="NO12" i="1" s="1"/>
  <c r="NN12" i="1"/>
  <c r="NM12" i="1"/>
  <c r="NL12" i="1"/>
  <c r="NQ12" i="1" s="1"/>
  <c r="NH12" i="1"/>
  <c r="NF12" i="1"/>
  <c r="NK12" i="1" s="1"/>
  <c r="NJ12" i="1" s="1"/>
  <c r="ND12" i="1"/>
  <c r="NC12" i="1" s="1"/>
  <c r="NA12" i="1"/>
  <c r="MZ12" i="1"/>
  <c r="NE12" i="1" s="1"/>
  <c r="MT12" i="1"/>
  <c r="MV12" i="1" s="1"/>
  <c r="MR12" i="1"/>
  <c r="MQ12" i="1" s="1"/>
  <c r="MP12" i="1"/>
  <c r="MO12" i="1"/>
  <c r="MN12" i="1"/>
  <c r="MS12" i="1" s="1"/>
  <c r="MJ12" i="1"/>
  <c r="MH12" i="1"/>
  <c r="MM12" i="1" s="1"/>
  <c r="ML12" i="1" s="1"/>
  <c r="MF12" i="1"/>
  <c r="ME12" i="1" s="1"/>
  <c r="MC12" i="1"/>
  <c r="MB12" i="1"/>
  <c r="MG12" i="1" s="1"/>
  <c r="LV12" i="1"/>
  <c r="LX12" i="1" s="1"/>
  <c r="LT12" i="1"/>
  <c r="LS12" i="1" s="1"/>
  <c r="LR12" i="1"/>
  <c r="LQ12" i="1"/>
  <c r="LP12" i="1"/>
  <c r="LU12" i="1" s="1"/>
  <c r="LL12" i="1"/>
  <c r="LJ12" i="1"/>
  <c r="LO12" i="1" s="1"/>
  <c r="LN12" i="1" s="1"/>
  <c r="LD12" i="1"/>
  <c r="LF12" i="1" s="1"/>
  <c r="KZ12" i="1"/>
  <c r="KX12" i="1"/>
  <c r="LB12" i="1" s="1"/>
  <c r="KQ12" i="1"/>
  <c r="KT12" i="1" s="1"/>
  <c r="KS12" i="1" s="1"/>
  <c r="KO12" i="1"/>
  <c r="KN12" i="1"/>
  <c r="KM12" i="1"/>
  <c r="KK12" i="1"/>
  <c r="KJ12" i="1"/>
  <c r="KI12" i="1"/>
  <c r="KF12" i="1"/>
  <c r="KE12" i="1"/>
  <c r="KD12" i="1"/>
  <c r="KB12" i="1"/>
  <c r="KA12" i="1"/>
  <c r="JZ12" i="1"/>
  <c r="JY12" i="1"/>
  <c r="KP12" i="1" s="1"/>
  <c r="JX12" i="1"/>
  <c r="JV12" i="1"/>
  <c r="JU12" i="1" s="1"/>
  <c r="JS12" i="1"/>
  <c r="JR12" i="1"/>
  <c r="JW12" i="1" s="1"/>
  <c r="JQ12" i="1"/>
  <c r="JO12" i="1"/>
  <c r="JN12" i="1" s="1"/>
  <c r="JM12" i="1"/>
  <c r="JL12" i="1"/>
  <c r="JK12" i="1"/>
  <c r="JP12" i="1" s="1"/>
  <c r="JJ12" i="1"/>
  <c r="JH12" i="1"/>
  <c r="JG12" i="1" s="1"/>
  <c r="JE12" i="1"/>
  <c r="JD12" i="1"/>
  <c r="JI12" i="1" s="1"/>
  <c r="JC12" i="1"/>
  <c r="JB12" i="1" s="1"/>
  <c r="IZ12" i="1"/>
  <c r="IY12" i="1"/>
  <c r="IX12" i="1"/>
  <c r="IW12" i="1"/>
  <c r="JA12" i="1" s="1"/>
  <c r="IP12" i="1"/>
  <c r="IV12" i="1" s="1"/>
  <c r="IL12" i="1"/>
  <c r="II12" i="1"/>
  <c r="IH12" i="1"/>
  <c r="ID12" i="1"/>
  <c r="IB12" i="1"/>
  <c r="IN12" i="1" s="1"/>
  <c r="HU12" i="1"/>
  <c r="HW12" i="1" s="1"/>
  <c r="HS12" i="1"/>
  <c r="HQ12" i="1"/>
  <c r="HO12" i="1"/>
  <c r="HN12" i="1"/>
  <c r="HR12" i="1" s="1"/>
  <c r="HM12" i="1"/>
  <c r="HI12" i="1"/>
  <c r="HG12" i="1"/>
  <c r="HK12" i="1" s="1"/>
  <c r="GZ12" i="1"/>
  <c r="HC12" i="1" s="1"/>
  <c r="HB12" i="1" s="1"/>
  <c r="GU12" i="1"/>
  <c r="GS12" i="1"/>
  <c r="GX12" i="1" s="1"/>
  <c r="GL12" i="1"/>
  <c r="GN12" i="1" s="1"/>
  <c r="GG12" i="1"/>
  <c r="GE12" i="1"/>
  <c r="GJ12" i="1" s="1"/>
  <c r="GI12" i="1" s="1"/>
  <c r="GC12" i="1"/>
  <c r="FX12" i="1"/>
  <c r="FW12" i="1" s="1"/>
  <c r="FS12" i="1"/>
  <c r="FQ12" i="1"/>
  <c r="FU12" i="1" s="1"/>
  <c r="FJ12" i="1"/>
  <c r="FL12" i="1" s="1"/>
  <c r="FE12" i="1"/>
  <c r="FC12" i="1"/>
  <c r="FH12" i="1" s="1"/>
  <c r="EV12" i="1"/>
  <c r="EY12" i="1" s="1"/>
  <c r="EX12" i="1" s="1"/>
  <c r="EQ12" i="1"/>
  <c r="EO12" i="1"/>
  <c r="ET12" i="1" s="1"/>
  <c r="EN12" i="1"/>
  <c r="EM12" i="1"/>
  <c r="EK12" i="1"/>
  <c r="EJ12" i="1"/>
  <c r="EI12" i="1"/>
  <c r="EH12" i="1"/>
  <c r="EL12" i="1" s="1"/>
  <c r="EE12" i="1"/>
  <c r="DZ12" i="1"/>
  <c r="DX12" i="1"/>
  <c r="EG12" i="1" s="1"/>
  <c r="DV12" i="1"/>
  <c r="DS12" i="1"/>
  <c r="DR12" i="1"/>
  <c r="DW12" i="1" s="1"/>
  <c r="DQ12" i="1"/>
  <c r="DN12" i="1"/>
  <c r="DM12" i="1"/>
  <c r="DL12" i="1"/>
  <c r="DK12" i="1"/>
  <c r="DO12" i="1" s="1"/>
  <c r="DG12" i="1"/>
  <c r="DF12" i="1" s="1"/>
  <c r="DD12" i="1"/>
  <c r="DJ12" i="1" s="1"/>
  <c r="CW12" i="1"/>
  <c r="CY12" i="1" s="1"/>
  <c r="CS12" i="1"/>
  <c r="CR12" i="1" s="1"/>
  <c r="CP12" i="1"/>
  <c r="CU12" i="1" s="1"/>
  <c r="CI12" i="1"/>
  <c r="CK12" i="1" s="1"/>
  <c r="CD12" i="1"/>
  <c r="CB12" i="1"/>
  <c r="CE12" i="1" s="1"/>
  <c r="BU12" i="1"/>
  <c r="BW12" i="1" s="1"/>
  <c r="BP12" i="1"/>
  <c r="BN12" i="1"/>
  <c r="BR12" i="1" s="1"/>
  <c r="BM12" i="1"/>
  <c r="BL12" i="1"/>
  <c r="BJ12" i="1"/>
  <c r="BI12" i="1"/>
  <c r="BH12" i="1"/>
  <c r="BG12" i="1"/>
  <c r="BK12" i="1" s="1"/>
  <c r="AZ12" i="1"/>
  <c r="BF12" i="1" s="1"/>
  <c r="AU12" i="1"/>
  <c r="AS12" i="1"/>
  <c r="AX12" i="1" s="1"/>
  <c r="AW12" i="1" s="1"/>
  <c r="AL12" i="1"/>
  <c r="AK12" i="1" s="1"/>
  <c r="AG12" i="1"/>
  <c r="AE12" i="1"/>
  <c r="AI12" i="1" s="1"/>
  <c r="AD12" i="1"/>
  <c r="AC12" i="1"/>
  <c r="AA12" i="1"/>
  <c r="Z12" i="1"/>
  <c r="Y12" i="1"/>
  <c r="X12" i="1"/>
  <c r="AB12" i="1" s="1"/>
  <c r="W12" i="1"/>
  <c r="U12" i="1"/>
  <c r="R12" i="1"/>
  <c r="Q12" i="1"/>
  <c r="V12" i="1" s="1"/>
  <c r="P12" i="1"/>
  <c r="O12" i="1" s="1"/>
  <c r="M12" i="1"/>
  <c r="L12" i="1"/>
  <c r="K12" i="1"/>
  <c r="J12" i="1"/>
  <c r="N12" i="1" s="1"/>
  <c r="C12" i="1"/>
  <c r="APX12" i="1" s="1"/>
  <c r="APY11" i="1"/>
  <c r="APO11" i="1"/>
  <c r="APN11" i="1"/>
  <c r="APE11" i="1"/>
  <c r="APA11" i="1"/>
  <c r="AOT11" i="1"/>
  <c r="AOE11" i="1"/>
  <c r="ANW11" i="1"/>
  <c r="ANO11" i="1"/>
  <c r="ANG11" i="1"/>
  <c r="AMY11" i="1"/>
  <c r="AMK11" i="1"/>
  <c r="ALT11" i="1"/>
  <c r="ALS11" i="1"/>
  <c r="ALJ11" i="1"/>
  <c r="AKU11" i="1"/>
  <c r="AKT11" i="1"/>
  <c r="AKL11" i="1"/>
  <c r="AKK11" i="1"/>
  <c r="AKE11" i="1"/>
  <c r="AKD11" i="1"/>
  <c r="AJR11" i="1"/>
  <c r="AJC11" i="1"/>
  <c r="AIU11" i="1"/>
  <c r="AIM11" i="1"/>
  <c r="AIE11" i="1"/>
  <c r="AHW11" i="1"/>
  <c r="AHO11" i="1"/>
  <c r="AHI11" i="1"/>
  <c r="AHC11" i="1"/>
  <c r="AGW11" i="1"/>
  <c r="AGQ11" i="1"/>
  <c r="AGK11" i="1"/>
  <c r="AGE11" i="1"/>
  <c r="AFY11" i="1"/>
  <c r="AFS11" i="1"/>
  <c r="AFM11" i="1"/>
  <c r="AFG11" i="1"/>
  <c r="AFA11" i="1"/>
  <c r="AEU11" i="1"/>
  <c r="AEO11" i="1"/>
  <c r="AEI11" i="1"/>
  <c r="AED11" i="1"/>
  <c r="ADS11" i="1"/>
  <c r="ADJ11" i="1"/>
  <c r="ACW11" i="1"/>
  <c r="ACQ11" i="1"/>
  <c r="ACL11" i="1"/>
  <c r="ACF11" i="1"/>
  <c r="ABX11" i="1"/>
  <c r="ABM11" i="1"/>
  <c r="ABH11" i="1"/>
  <c r="ABB11" i="1"/>
  <c r="AAV11" i="1"/>
  <c r="AAP11" i="1"/>
  <c r="AAL11" i="1"/>
  <c r="AAD11" i="1"/>
  <c r="ZT11" i="1"/>
  <c r="ZM11" i="1"/>
  <c r="ZH11" i="1"/>
  <c r="ZC11" i="1"/>
  <c r="YV11" i="1"/>
  <c r="YJ11" i="1"/>
  <c r="YC11" i="1"/>
  <c r="XR11" i="1"/>
  <c r="XQ11" i="1"/>
  <c r="XK11" i="1"/>
  <c r="XB11" i="1"/>
  <c r="WT11" i="1"/>
  <c r="WS11" i="1"/>
  <c r="WK11" i="1"/>
  <c r="WJ11" i="1"/>
  <c r="VX11" i="1"/>
  <c r="VT11" i="1"/>
  <c r="VS11" i="1"/>
  <c r="VQ11" i="1"/>
  <c r="VP11" i="1" s="1"/>
  <c r="VN11" i="1"/>
  <c r="VL11" i="1"/>
  <c r="VJ11" i="1"/>
  <c r="VI11" i="1"/>
  <c r="VR11" i="1" s="1"/>
  <c r="VH11" i="1"/>
  <c r="VF11" i="1"/>
  <c r="VE11" i="1"/>
  <c r="VD11" i="1"/>
  <c r="VB11" i="1"/>
  <c r="VA11" i="1" s="1"/>
  <c r="UZ11" i="1"/>
  <c r="UY11" i="1"/>
  <c r="UX11" i="1"/>
  <c r="VG11" i="1" s="1"/>
  <c r="UL11" i="1"/>
  <c r="UW11" i="1" s="1"/>
  <c r="UJ11" i="1"/>
  <c r="UH11" i="1"/>
  <c r="UF11" i="1"/>
  <c r="UD11" i="1"/>
  <c r="UC11" i="1" s="1"/>
  <c r="UA11" i="1"/>
  <c r="TZ11" i="1"/>
  <c r="UK11" i="1" s="1"/>
  <c r="TX11" i="1"/>
  <c r="TT11" i="1"/>
  <c r="TR11" i="1"/>
  <c r="TV11" i="1" s="1"/>
  <c r="TP11" i="1"/>
  <c r="TL11" i="1"/>
  <c r="TJ11" i="1"/>
  <c r="TN11" i="1" s="1"/>
  <c r="TI11" i="1"/>
  <c r="TH11" i="1" s="1"/>
  <c r="TG11" i="1"/>
  <c r="TE11" i="1"/>
  <c r="TD11" i="1"/>
  <c r="TC11" i="1"/>
  <c r="TB11" i="1"/>
  <c r="TF11" i="1" s="1"/>
  <c r="SU11" i="1"/>
  <c r="TA11" i="1" s="1"/>
  <c r="SS11" i="1"/>
  <c r="SR11" i="1"/>
  <c r="SQ11" i="1" s="1"/>
  <c r="SP11" i="1"/>
  <c r="SO11" i="1"/>
  <c r="ST11" i="1" s="1"/>
  <c r="SN11" i="1"/>
  <c r="SK11" i="1"/>
  <c r="SI11" i="1"/>
  <c r="SH11" i="1"/>
  <c r="SM11" i="1" s="1"/>
  <c r="SL11" i="1" s="1"/>
  <c r="RX11" i="1"/>
  <c r="RW11" i="1" s="1"/>
  <c r="RU11" i="1"/>
  <c r="RT11" i="1"/>
  <c r="RV11" i="1" s="1"/>
  <c r="RR11" i="1"/>
  <c r="RP11" i="1"/>
  <c r="RQ11" i="1" s="1"/>
  <c r="RM11" i="1"/>
  <c r="RK11" i="1"/>
  <c r="RJ11" i="1"/>
  <c r="RO11" i="1" s="1"/>
  <c r="RN11" i="1" s="1"/>
  <c r="RI11" i="1"/>
  <c r="RH11" i="1" s="1"/>
  <c r="RD11" i="1"/>
  <c r="QZ11" i="1"/>
  <c r="QX11" i="1"/>
  <c r="RF11" i="1" s="1"/>
  <c r="QV11" i="1"/>
  <c r="QT11" i="1"/>
  <c r="QW11" i="1" s="1"/>
  <c r="QN11" i="1"/>
  <c r="QP11" i="1" s="1"/>
  <c r="QJ11" i="1"/>
  <c r="QH11" i="1"/>
  <c r="QL11" i="1" s="1"/>
  <c r="QF11" i="1"/>
  <c r="QE11" i="1" s="1"/>
  <c r="QC11" i="1"/>
  <c r="QB11" i="1"/>
  <c r="QG11" i="1" s="1"/>
  <c r="PV11" i="1"/>
  <c r="QA11" i="1" s="1"/>
  <c r="PZ11" i="1" s="1"/>
  <c r="PT11" i="1"/>
  <c r="PS11" i="1" s="1"/>
  <c r="PR11" i="1"/>
  <c r="PQ11" i="1"/>
  <c r="PP11" i="1"/>
  <c r="PU11" i="1" s="1"/>
  <c r="PM11" i="1"/>
  <c r="PL11" i="1" s="1"/>
  <c r="PJ11" i="1"/>
  <c r="PO11" i="1" s="1"/>
  <c r="PH11" i="1"/>
  <c r="PG11" i="1" s="1"/>
  <c r="PE11" i="1"/>
  <c r="PD11" i="1"/>
  <c r="PI11" i="1" s="1"/>
  <c r="OX11" i="1"/>
  <c r="OZ11" i="1" s="1"/>
  <c r="OV11" i="1"/>
  <c r="OU11" i="1" s="1"/>
  <c r="OT11" i="1"/>
  <c r="OS11" i="1"/>
  <c r="OR11" i="1"/>
  <c r="OW11" i="1" s="1"/>
  <c r="ON11" i="1"/>
  <c r="OL11" i="1"/>
  <c r="OQ11" i="1" s="1"/>
  <c r="OE11" i="1"/>
  <c r="OG11" i="1" s="1"/>
  <c r="OC11" i="1"/>
  <c r="OA11" i="1"/>
  <c r="NY11" i="1"/>
  <c r="NX11" i="1"/>
  <c r="OB11" i="1" s="1"/>
  <c r="NR11" i="1"/>
  <c r="NT11" i="1" s="1"/>
  <c r="NP11" i="1"/>
  <c r="NO11" i="1" s="1"/>
  <c r="NN11" i="1"/>
  <c r="NM11" i="1"/>
  <c r="NL11" i="1"/>
  <c r="NQ11" i="1" s="1"/>
  <c r="NH11" i="1"/>
  <c r="NF11" i="1"/>
  <c r="NI11" i="1" s="1"/>
  <c r="ND11" i="1"/>
  <c r="NC11" i="1" s="1"/>
  <c r="NA11" i="1"/>
  <c r="MZ11" i="1"/>
  <c r="NE11" i="1" s="1"/>
  <c r="MT11" i="1"/>
  <c r="MV11" i="1" s="1"/>
  <c r="MP11" i="1"/>
  <c r="MN11" i="1"/>
  <c r="MQ11" i="1" s="1"/>
  <c r="MH11" i="1"/>
  <c r="MM11" i="1" s="1"/>
  <c r="MD11" i="1"/>
  <c r="MB11" i="1"/>
  <c r="MF11" i="1" s="1"/>
  <c r="LY11" i="1"/>
  <c r="LW11" i="1"/>
  <c r="LV11" i="1"/>
  <c r="MA11" i="1" s="1"/>
  <c r="LZ11" i="1" s="1"/>
  <c r="LP11" i="1"/>
  <c r="LR11" i="1" s="1"/>
  <c r="LL11" i="1"/>
  <c r="LJ11" i="1"/>
  <c r="LM11" i="1" s="1"/>
  <c r="LH11" i="1"/>
  <c r="LG11" i="1" s="1"/>
  <c r="LE11" i="1"/>
  <c r="LD11" i="1"/>
  <c r="LI11" i="1" s="1"/>
  <c r="KX11" i="1"/>
  <c r="KZ11" i="1" s="1"/>
  <c r="KT11" i="1"/>
  <c r="KS11" i="1" s="1"/>
  <c r="KQ11" i="1"/>
  <c r="KU11" i="1" s="1"/>
  <c r="KO11" i="1"/>
  <c r="KN11" i="1" s="1"/>
  <c r="KL11" i="1"/>
  <c r="KJ11" i="1"/>
  <c r="KH11" i="1"/>
  <c r="KF11" i="1"/>
  <c r="KD11" i="1"/>
  <c r="KB11" i="1"/>
  <c r="JZ11" i="1"/>
  <c r="JY11" i="1"/>
  <c r="KP11" i="1" s="1"/>
  <c r="JX11" i="1"/>
  <c r="JU11" i="1"/>
  <c r="JT11" i="1"/>
  <c r="JS11" i="1"/>
  <c r="JR11" i="1"/>
  <c r="JW11" i="1" s="1"/>
  <c r="JV11" i="1" s="1"/>
  <c r="JQ11" i="1"/>
  <c r="JP11" i="1" s="1"/>
  <c r="JN11" i="1"/>
  <c r="JL11" i="1"/>
  <c r="JK11" i="1"/>
  <c r="JO11" i="1" s="1"/>
  <c r="JJ11" i="1"/>
  <c r="JH11" i="1"/>
  <c r="JG11" i="1"/>
  <c r="JF11" i="1" s="1"/>
  <c r="JE11" i="1"/>
  <c r="JD11" i="1"/>
  <c r="JI11" i="1" s="1"/>
  <c r="IW11" i="1"/>
  <c r="IY11" i="1" s="1"/>
  <c r="IU11" i="1"/>
  <c r="IS11" i="1"/>
  <c r="IQ11" i="1"/>
  <c r="IP11" i="1"/>
  <c r="IT11" i="1" s="1"/>
  <c r="IO11" i="1"/>
  <c r="IM11" i="1"/>
  <c r="IL11" i="1"/>
  <c r="IK11" i="1"/>
  <c r="II11" i="1"/>
  <c r="IH11" i="1"/>
  <c r="IG11" i="1"/>
  <c r="IE11" i="1"/>
  <c r="ID11" i="1"/>
  <c r="IC11" i="1"/>
  <c r="IB11" i="1"/>
  <c r="IN11" i="1" s="1"/>
  <c r="IA11" i="1"/>
  <c r="HY11" i="1"/>
  <c r="HX11" i="1" s="1"/>
  <c r="HV11" i="1"/>
  <c r="HU11" i="1"/>
  <c r="HZ11" i="1" s="1"/>
  <c r="HT11" i="1"/>
  <c r="HQ11" i="1"/>
  <c r="HP11" i="1"/>
  <c r="HO11" i="1"/>
  <c r="HN11" i="1"/>
  <c r="HL11" i="1"/>
  <c r="HJ11" i="1"/>
  <c r="HH11" i="1"/>
  <c r="HG11" i="1"/>
  <c r="HK11" i="1" s="1"/>
  <c r="HF11" i="1"/>
  <c r="HC11" i="1"/>
  <c r="HB11" i="1"/>
  <c r="HA11" i="1"/>
  <c r="GZ11" i="1"/>
  <c r="HE11" i="1" s="1"/>
  <c r="HD11" i="1" s="1"/>
  <c r="GY11" i="1"/>
  <c r="GW11" i="1"/>
  <c r="GV11" i="1" s="1"/>
  <c r="GT11" i="1"/>
  <c r="GS11" i="1"/>
  <c r="GX11" i="1" s="1"/>
  <c r="GR11" i="1"/>
  <c r="GO11" i="1"/>
  <c r="GN11" i="1"/>
  <c r="GM11" i="1"/>
  <c r="GL11" i="1"/>
  <c r="GJ11" i="1"/>
  <c r="GH11" i="1"/>
  <c r="GF11" i="1"/>
  <c r="GE11" i="1"/>
  <c r="GI11" i="1" s="1"/>
  <c r="GD11" i="1"/>
  <c r="GB11" i="1"/>
  <c r="GA11" i="1"/>
  <c r="FZ11" i="1" s="1"/>
  <c r="FY11" i="1"/>
  <c r="FX11" i="1"/>
  <c r="FV11" i="1"/>
  <c r="FT11" i="1"/>
  <c r="FR11" i="1"/>
  <c r="FQ11" i="1"/>
  <c r="FU11" i="1" s="1"/>
  <c r="FP11" i="1"/>
  <c r="FM11" i="1"/>
  <c r="FL11" i="1"/>
  <c r="FK11" i="1"/>
  <c r="FJ11" i="1"/>
  <c r="FH11" i="1"/>
  <c r="FF11" i="1"/>
  <c r="FD11" i="1"/>
  <c r="FC11" i="1"/>
  <c r="FG11" i="1" s="1"/>
  <c r="FB11" i="1"/>
  <c r="EZ11" i="1"/>
  <c r="EY11" i="1" s="1"/>
  <c r="EX11" i="1"/>
  <c r="EW11" i="1"/>
  <c r="EV11" i="1"/>
  <c r="FA11" i="1" s="1"/>
  <c r="EU11" i="1"/>
  <c r="ER11" i="1"/>
  <c r="EP11" i="1"/>
  <c r="EO11" i="1"/>
  <c r="ET11" i="1" s="1"/>
  <c r="ES11" i="1" s="1"/>
  <c r="EN11" i="1"/>
  <c r="EL11" i="1"/>
  <c r="EK11" i="1"/>
  <c r="EJ11" i="1" s="1"/>
  <c r="EI11" i="1"/>
  <c r="EH11" i="1"/>
  <c r="EM11" i="1" s="1"/>
  <c r="EE11" i="1"/>
  <c r="EA11" i="1"/>
  <c r="DZ11" i="1" s="1"/>
  <c r="DX11" i="1"/>
  <c r="EF11" i="1" s="1"/>
  <c r="DV11" i="1"/>
  <c r="DS11" i="1"/>
  <c r="DR11" i="1"/>
  <c r="DW11" i="1" s="1"/>
  <c r="DK11" i="1"/>
  <c r="DM11" i="1" s="1"/>
  <c r="DL11" i="1" s="1"/>
  <c r="DF11" i="1"/>
  <c r="DD11" i="1"/>
  <c r="DG11" i="1" s="1"/>
  <c r="DC11" i="1"/>
  <c r="DB11" i="1"/>
  <c r="CZ11" i="1"/>
  <c r="CY11" i="1"/>
  <c r="CX11" i="1"/>
  <c r="CW11" i="1"/>
  <c r="DA11" i="1" s="1"/>
  <c r="CT11" i="1"/>
  <c r="CP11" i="1"/>
  <c r="CO11" i="1" s="1"/>
  <c r="CK11" i="1"/>
  <c r="CI11" i="1"/>
  <c r="CL11" i="1" s="1"/>
  <c r="CB11" i="1"/>
  <c r="CH11" i="1" s="1"/>
  <c r="BW11" i="1"/>
  <c r="BU11" i="1"/>
  <c r="BX11" i="1" s="1"/>
  <c r="BN11" i="1"/>
  <c r="BQ11" i="1" s="1"/>
  <c r="BJ11" i="1"/>
  <c r="BI11" i="1" s="1"/>
  <c r="BG11" i="1"/>
  <c r="BK11" i="1" s="1"/>
  <c r="BD11" i="1"/>
  <c r="AZ11" i="1"/>
  <c r="BB11" i="1" s="1"/>
  <c r="AX11" i="1"/>
  <c r="AV11" i="1"/>
  <c r="AT11" i="1"/>
  <c r="AS11" i="1"/>
  <c r="AW11" i="1" s="1"/>
  <c r="AR11" i="1"/>
  <c r="AO11" i="1"/>
  <c r="AN11" i="1"/>
  <c r="AM11" i="1"/>
  <c r="AL11" i="1"/>
  <c r="AJ11" i="1"/>
  <c r="AH11" i="1"/>
  <c r="AF11" i="1"/>
  <c r="AE11" i="1"/>
  <c r="AI11" i="1" s="1"/>
  <c r="AD11" i="1"/>
  <c r="AB11" i="1"/>
  <c r="AA11" i="1"/>
  <c r="Z11" i="1" s="1"/>
  <c r="Y11" i="1"/>
  <c r="X11" i="1"/>
  <c r="V11" i="1"/>
  <c r="T11" i="1"/>
  <c r="R11" i="1"/>
  <c r="Q11" i="1"/>
  <c r="U11" i="1" s="1"/>
  <c r="P11" i="1"/>
  <c r="N11" i="1"/>
  <c r="M11" i="1"/>
  <c r="L11" i="1"/>
  <c r="K11" i="1" s="1"/>
  <c r="J11" i="1"/>
  <c r="O11" i="1" s="1"/>
  <c r="C11" i="1"/>
  <c r="C16" i="1" s="1"/>
  <c r="APY10" i="1"/>
  <c r="APO10" i="1"/>
  <c r="APN10" i="1"/>
  <c r="APE10" i="1"/>
  <c r="APA10" i="1"/>
  <c r="AOT10" i="1"/>
  <c r="AOE10" i="1"/>
  <c r="ANW10" i="1"/>
  <c r="ANO10" i="1"/>
  <c r="ANG10" i="1"/>
  <c r="AMY10" i="1"/>
  <c r="AMK10" i="1"/>
  <c r="ALT10" i="1"/>
  <c r="ALS10" i="1"/>
  <c r="ALJ10" i="1"/>
  <c r="AKU10" i="1"/>
  <c r="AKT10" i="1"/>
  <c r="AKL10" i="1"/>
  <c r="AKK10" i="1"/>
  <c r="AKE10" i="1"/>
  <c r="AKD10" i="1"/>
  <c r="AJR10" i="1"/>
  <c r="AJC10" i="1"/>
  <c r="AIU10" i="1"/>
  <c r="AIM10" i="1"/>
  <c r="AIE10" i="1"/>
  <c r="AHW10" i="1"/>
  <c r="AHO10" i="1"/>
  <c r="AHI10" i="1"/>
  <c r="AHC10" i="1"/>
  <c r="AGW10" i="1"/>
  <c r="AGQ10" i="1"/>
  <c r="AGK10" i="1"/>
  <c r="AGE10" i="1"/>
  <c r="AFY10" i="1"/>
  <c r="AFS10" i="1"/>
  <c r="AFM10" i="1"/>
  <c r="AFG10" i="1"/>
  <c r="AFA10" i="1"/>
  <c r="AEU10" i="1"/>
  <c r="AEO10" i="1"/>
  <c r="AEI10" i="1"/>
  <c r="AED10" i="1"/>
  <c r="ADS10" i="1"/>
  <c r="ADJ10" i="1"/>
  <c r="ACW10" i="1"/>
  <c r="ACQ10" i="1"/>
  <c r="ACL10" i="1"/>
  <c r="ACF10" i="1"/>
  <c r="ABX10" i="1"/>
  <c r="ABM10" i="1"/>
  <c r="ABH10" i="1"/>
  <c r="ABB10" i="1"/>
  <c r="AAV10" i="1"/>
  <c r="AAP10" i="1"/>
  <c r="AAL10" i="1"/>
  <c r="AAD10" i="1"/>
  <c r="ZT10" i="1"/>
  <c r="ZM10" i="1"/>
  <c r="ZH10" i="1"/>
  <c r="ZC10" i="1"/>
  <c r="YV10" i="1"/>
  <c r="YJ10" i="1"/>
  <c r="YC10" i="1"/>
  <c r="XR10" i="1"/>
  <c r="XQ10" i="1"/>
  <c r="XK10" i="1"/>
  <c r="XB10" i="1"/>
  <c r="WT10" i="1"/>
  <c r="WS10" i="1"/>
  <c r="WK10" i="1"/>
  <c r="WJ10" i="1"/>
  <c r="VX10" i="1"/>
  <c r="VT10" i="1"/>
  <c r="VS10" i="1"/>
  <c r="VP10" i="1"/>
  <c r="VN10" i="1"/>
  <c r="VL10" i="1"/>
  <c r="VJ10" i="1"/>
  <c r="VI10" i="1"/>
  <c r="VR10" i="1" s="1"/>
  <c r="VQ10" i="1" s="1"/>
  <c r="VH10" i="1"/>
  <c r="VF10" i="1"/>
  <c r="VE10" i="1"/>
  <c r="VD10" i="1" s="1"/>
  <c r="VC10" i="1"/>
  <c r="VA10" i="1"/>
  <c r="UZ10" i="1"/>
  <c r="UY10" i="1"/>
  <c r="UX10" i="1"/>
  <c r="VG10" i="1" s="1"/>
  <c r="UW10" i="1"/>
  <c r="UV10" i="1"/>
  <c r="UU10" i="1"/>
  <c r="US10" i="1"/>
  <c r="UR10" i="1"/>
  <c r="UQ10" i="1"/>
  <c r="UO10" i="1"/>
  <c r="UN10" i="1"/>
  <c r="UM10" i="1"/>
  <c r="UL10" i="1"/>
  <c r="UT10" i="1" s="1"/>
  <c r="UK10" i="1"/>
  <c r="UJ10" i="1"/>
  <c r="UI10" i="1"/>
  <c r="UG10" i="1"/>
  <c r="UF10" i="1"/>
  <c r="UE10" i="1"/>
  <c r="UC10" i="1"/>
  <c r="UB10" i="1"/>
  <c r="UA10" i="1"/>
  <c r="TZ10" i="1"/>
  <c r="UH10" i="1" s="1"/>
  <c r="TR10" i="1"/>
  <c r="TT10" i="1" s="1"/>
  <c r="TO10" i="1"/>
  <c r="TM10" i="1"/>
  <c r="TK10" i="1"/>
  <c r="TJ10" i="1"/>
  <c r="TN10" i="1" s="1"/>
  <c r="TI10" i="1"/>
  <c r="TH10" i="1" s="1"/>
  <c r="TD10" i="1"/>
  <c r="TB10" i="1"/>
  <c r="TE10" i="1" s="1"/>
  <c r="SU10" i="1"/>
  <c r="TA10" i="1" s="1"/>
  <c r="SS10" i="1"/>
  <c r="SR10" i="1"/>
  <c r="SQ10" i="1" s="1"/>
  <c r="SP10" i="1"/>
  <c r="SO10" i="1"/>
  <c r="SM10" i="1"/>
  <c r="SK10" i="1"/>
  <c r="SI10" i="1"/>
  <c r="SH10" i="1"/>
  <c r="SL10" i="1" s="1"/>
  <c r="SG10" i="1"/>
  <c r="SE10" i="1"/>
  <c r="SD10" i="1"/>
  <c r="SC10" i="1"/>
  <c r="SA10" i="1"/>
  <c r="RZ10" i="1"/>
  <c r="RY10" i="1"/>
  <c r="RX10" i="1"/>
  <c r="SF10" i="1" s="1"/>
  <c r="RT10" i="1"/>
  <c r="RW10" i="1" s="1"/>
  <c r="RV10" i="1" s="1"/>
  <c r="RQ10" i="1"/>
  <c r="RP10" i="1"/>
  <c r="RS10" i="1" s="1"/>
  <c r="RR10" i="1" s="1"/>
  <c r="RO10" i="1"/>
  <c r="RM10" i="1"/>
  <c r="RL10" i="1"/>
  <c r="RK10" i="1"/>
  <c r="RJ10" i="1"/>
  <c r="RN10" i="1" s="1"/>
  <c r="RI10" i="1"/>
  <c r="QX10" i="1"/>
  <c r="RC10" i="1" s="1"/>
  <c r="RB10" i="1" s="1"/>
  <c r="QU10" i="1"/>
  <c r="QT10" i="1"/>
  <c r="QW10" i="1" s="1"/>
  <c r="QV10" i="1" s="1"/>
  <c r="QS10" i="1"/>
  <c r="QQ10" i="1"/>
  <c r="QP10" i="1"/>
  <c r="QO10" i="1"/>
  <c r="QN10" i="1"/>
  <c r="QR10" i="1" s="1"/>
  <c r="QJ10" i="1"/>
  <c r="QH10" i="1"/>
  <c r="QL10" i="1" s="1"/>
  <c r="QK10" i="1" s="1"/>
  <c r="QE10" i="1"/>
  <c r="QC10" i="1"/>
  <c r="QB10" i="1"/>
  <c r="QG10" i="1" s="1"/>
  <c r="QF10" i="1" s="1"/>
  <c r="PV10" i="1"/>
  <c r="PX10" i="1" s="1"/>
  <c r="PS10" i="1"/>
  <c r="PR10" i="1"/>
  <c r="PQ10" i="1"/>
  <c r="PP10" i="1"/>
  <c r="PU10" i="1" s="1"/>
  <c r="PT10" i="1" s="1"/>
  <c r="PL10" i="1"/>
  <c r="PJ10" i="1"/>
  <c r="PO10" i="1" s="1"/>
  <c r="PG10" i="1"/>
  <c r="PE10" i="1"/>
  <c r="PD10" i="1"/>
  <c r="PI10" i="1" s="1"/>
  <c r="PH10" i="1" s="1"/>
  <c r="OX10" i="1"/>
  <c r="OZ10" i="1" s="1"/>
  <c r="OT10" i="1"/>
  <c r="OR10" i="1"/>
  <c r="OV10" i="1" s="1"/>
  <c r="OP10" i="1"/>
  <c r="OO10" i="1" s="1"/>
  <c r="OM10" i="1"/>
  <c r="OL10" i="1"/>
  <c r="OQ10" i="1" s="1"/>
  <c r="OK10" i="1"/>
  <c r="OI10" i="1"/>
  <c r="OH10" i="1"/>
  <c r="OG10" i="1"/>
  <c r="OF10" i="1" s="1"/>
  <c r="OE10" i="1"/>
  <c r="OJ10" i="1" s="1"/>
  <c r="NX10" i="1"/>
  <c r="OC10" i="1" s="1"/>
  <c r="NV10" i="1"/>
  <c r="NU10" i="1" s="1"/>
  <c r="NT10" i="1"/>
  <c r="NS10" i="1"/>
  <c r="NR10" i="1"/>
  <c r="NW10" i="1" s="1"/>
  <c r="NN10" i="1"/>
  <c r="NL10" i="1"/>
  <c r="NO10" i="1" s="1"/>
  <c r="NJ10" i="1"/>
  <c r="NI10" i="1" s="1"/>
  <c r="NG10" i="1"/>
  <c r="NF10" i="1"/>
  <c r="NK10" i="1" s="1"/>
  <c r="MZ10" i="1"/>
  <c r="NA10" i="1" s="1"/>
  <c r="MX10" i="1"/>
  <c r="MW10" i="1" s="1"/>
  <c r="MV10" i="1"/>
  <c r="MU10" i="1"/>
  <c r="MT10" i="1"/>
  <c r="MY10" i="1" s="1"/>
  <c r="MP10" i="1"/>
  <c r="MN10" i="1"/>
  <c r="MQ10" i="1" s="1"/>
  <c r="ML10" i="1"/>
  <c r="MK10" i="1" s="1"/>
  <c r="MI10" i="1"/>
  <c r="MH10" i="1"/>
  <c r="MM10" i="1" s="1"/>
  <c r="MG10" i="1"/>
  <c r="ME10" i="1"/>
  <c r="MD10" i="1"/>
  <c r="MC10" i="1"/>
  <c r="MB10" i="1"/>
  <c r="MF10" i="1" s="1"/>
  <c r="LX10" i="1"/>
  <c r="LV10" i="1"/>
  <c r="MA10" i="1" s="1"/>
  <c r="LS10" i="1"/>
  <c r="LQ10" i="1"/>
  <c r="LP10" i="1"/>
  <c r="LU10" i="1" s="1"/>
  <c r="LT10" i="1" s="1"/>
  <c r="LJ10" i="1"/>
  <c r="LL10" i="1" s="1"/>
  <c r="LG10" i="1"/>
  <c r="LF10" i="1"/>
  <c r="LE10" i="1"/>
  <c r="LD10" i="1"/>
  <c r="LI10" i="1" s="1"/>
  <c r="LH10" i="1" s="1"/>
  <c r="KZ10" i="1"/>
  <c r="KX10" i="1"/>
  <c r="LC10" i="1" s="1"/>
  <c r="KQ10" i="1"/>
  <c r="KS10" i="1" s="1"/>
  <c r="KO10" i="1"/>
  <c r="KN10" i="1"/>
  <c r="KM10" i="1"/>
  <c r="KK10" i="1"/>
  <c r="KJ10" i="1"/>
  <c r="KI10" i="1"/>
  <c r="KG10" i="1"/>
  <c r="KF10" i="1"/>
  <c r="KE10" i="1"/>
  <c r="KC10" i="1"/>
  <c r="KB10" i="1"/>
  <c r="KA10" i="1" s="1"/>
  <c r="JZ10" i="1"/>
  <c r="JY10" i="1"/>
  <c r="KP10" i="1" s="1"/>
  <c r="JX10" i="1"/>
  <c r="JV10" i="1"/>
  <c r="JU10" i="1" s="1"/>
  <c r="JS10" i="1"/>
  <c r="JR10" i="1"/>
  <c r="JW10" i="1" s="1"/>
  <c r="JQ10" i="1"/>
  <c r="JO10" i="1"/>
  <c r="JN10" i="1"/>
  <c r="JM10" i="1" s="1"/>
  <c r="JL10" i="1"/>
  <c r="JK10" i="1"/>
  <c r="JP10" i="1" s="1"/>
  <c r="JG10" i="1"/>
  <c r="JD10" i="1"/>
  <c r="JJ10" i="1" s="1"/>
  <c r="JC10" i="1"/>
  <c r="JA10" i="1"/>
  <c r="IZ10" i="1"/>
  <c r="IY10" i="1" s="1"/>
  <c r="IX10" i="1"/>
  <c r="IW10" i="1"/>
  <c r="JB10" i="1" s="1"/>
  <c r="IT10" i="1"/>
  <c r="IS10" i="1" s="1"/>
  <c r="IP10" i="1"/>
  <c r="IR10" i="1" s="1"/>
  <c r="KV10" i="1" l="1"/>
  <c r="NE10" i="1"/>
  <c r="ND10" i="1" s="1"/>
  <c r="OB10" i="1"/>
  <c r="SZ10" i="1"/>
  <c r="TV10" i="1"/>
  <c r="JA11" i="1"/>
  <c r="LC11" i="1"/>
  <c r="LB11" i="1" s="1"/>
  <c r="LU11" i="1"/>
  <c r="MY11" i="1"/>
  <c r="MX11" i="1" s="1"/>
  <c r="NW11" i="1"/>
  <c r="NV11" i="1" s="1"/>
  <c r="QR11" i="1"/>
  <c r="SC11" i="1"/>
  <c r="SB11" i="1" s="1"/>
  <c r="SG11" i="1"/>
  <c r="SY11" i="1"/>
  <c r="VY11" i="1"/>
  <c r="WG11" i="1"/>
  <c r="WW11" i="1"/>
  <c r="XE11" i="1"/>
  <c r="YG11" i="1"/>
  <c r="YT11" i="1"/>
  <c r="ZB11" i="1"/>
  <c r="ZN11" i="1"/>
  <c r="ZZ11" i="1"/>
  <c r="ABN11" i="1"/>
  <c r="ABZ11" i="1"/>
  <c r="ACP11" i="1"/>
  <c r="ADB11" i="1"/>
  <c r="ADN11" i="1"/>
  <c r="ADR11" i="1"/>
  <c r="AEP11" i="1"/>
  <c r="AEX11" i="1"/>
  <c r="AFJ11" i="1"/>
  <c r="AFR11" i="1"/>
  <c r="AFZ11" i="1"/>
  <c r="AGH11" i="1"/>
  <c r="AGP11" i="1"/>
  <c r="AHB11" i="1"/>
  <c r="AHF11" i="1"/>
  <c r="AHR11" i="1"/>
  <c r="AHZ11" i="1"/>
  <c r="AIH11" i="1"/>
  <c r="AIT11" i="1"/>
  <c r="AJB11" i="1"/>
  <c r="AJF11" i="1"/>
  <c r="AJZ11" i="1"/>
  <c r="ALF11" i="1"/>
  <c r="ALN11" i="1"/>
  <c r="ALV11" i="1"/>
  <c r="AMD11" i="1"/>
  <c r="AMP11" i="1"/>
  <c r="ANB11" i="1"/>
  <c r="ANN11" i="1"/>
  <c r="ANV11" i="1"/>
  <c r="AOH11" i="1"/>
  <c r="AOL11" i="1"/>
  <c r="AOX11" i="1"/>
  <c r="APF11" i="1"/>
  <c r="APR11" i="1"/>
  <c r="DB12" i="1"/>
  <c r="DA12" i="1" s="1"/>
  <c r="FA12" i="1"/>
  <c r="FO12" i="1"/>
  <c r="FN12" i="1" s="1"/>
  <c r="HY12" i="1"/>
  <c r="IT12" i="1"/>
  <c r="KV12" i="1"/>
  <c r="OJ12" i="1"/>
  <c r="OI12" i="1" s="1"/>
  <c r="QG12" i="1"/>
  <c r="VY12" i="1"/>
  <c r="WC12" i="1"/>
  <c r="WW12" i="1"/>
  <c r="XE12" i="1"/>
  <c r="YK12" i="1"/>
  <c r="YT12" i="1"/>
  <c r="ZF12" i="1"/>
  <c r="ZR12" i="1"/>
  <c r="ZV12" i="1"/>
  <c r="AAH12" i="1"/>
  <c r="AAX12" i="1"/>
  <c r="ABF12" i="1"/>
  <c r="ABN12" i="1"/>
  <c r="ABZ12" i="1"/>
  <c r="ACT12" i="1"/>
  <c r="ADB12" i="1"/>
  <c r="ADN12" i="1"/>
  <c r="ADV12" i="1"/>
  <c r="AEH12" i="1"/>
  <c r="AEP12" i="1"/>
  <c r="AEX12" i="1"/>
  <c r="AFJ12" i="1"/>
  <c r="AFR12" i="1"/>
  <c r="AFZ12" i="1"/>
  <c r="AGL12" i="1"/>
  <c r="AGT12" i="1"/>
  <c r="AHB12" i="1"/>
  <c r="AHN12" i="1"/>
  <c r="AHV12" i="1"/>
  <c r="AID12" i="1"/>
  <c r="AIP12" i="1"/>
  <c r="AIX12" i="1"/>
  <c r="AJF12" i="1"/>
  <c r="AKP12" i="1"/>
  <c r="AKX12" i="1"/>
  <c r="ALF12" i="1"/>
  <c r="ALN12" i="1"/>
  <c r="ALV12" i="1"/>
  <c r="AMH12" i="1"/>
  <c r="AMP12" i="1"/>
  <c r="ANB12" i="1"/>
  <c r="ANN12" i="1"/>
  <c r="ANV12" i="1"/>
  <c r="AOH12" i="1"/>
  <c r="APF12" i="1"/>
  <c r="G13" i="1"/>
  <c r="FA13" i="1"/>
  <c r="EZ13" i="1" s="1"/>
  <c r="GC13" i="1"/>
  <c r="HR13" i="1"/>
  <c r="IF13" i="1"/>
  <c r="IO13" i="1"/>
  <c r="KV13" i="1"/>
  <c r="KU13" i="1" s="1"/>
  <c r="NK13" i="1"/>
  <c r="NJ13" i="1" s="1"/>
  <c r="OW13" i="1"/>
  <c r="PU13" i="1"/>
  <c r="TG13" i="1"/>
  <c r="TF13" i="1" s="1"/>
  <c r="UU13" i="1"/>
  <c r="UT13" i="1" s="1"/>
  <c r="VY13" i="1"/>
  <c r="WG13" i="1"/>
  <c r="XF13" i="1"/>
  <c r="XV13" i="1"/>
  <c r="YH13" i="1"/>
  <c r="YU13" i="1"/>
  <c r="ZK13" i="1"/>
  <c r="ZW13" i="1"/>
  <c r="AAE13" i="1"/>
  <c r="AAM13" i="1"/>
  <c r="AAU13" i="1"/>
  <c r="ABG13" i="1"/>
  <c r="ABO13" i="1"/>
  <c r="ABW13" i="1"/>
  <c r="ACM13" i="1"/>
  <c r="ACU13" i="1"/>
  <c r="ADC13" i="1"/>
  <c r="ADO13" i="1"/>
  <c r="ADW13" i="1"/>
  <c r="AEE13" i="1"/>
  <c r="AEM13" i="1"/>
  <c r="AEY13" i="1"/>
  <c r="AFK13" i="1"/>
  <c r="AGA13" i="1"/>
  <c r="AGM13" i="1"/>
  <c r="AGU13" i="1"/>
  <c r="AHK13" i="1"/>
  <c r="AII13" i="1"/>
  <c r="AJO13" i="1"/>
  <c r="AKQ13" i="1"/>
  <c r="AKY13" i="1"/>
  <c r="ALG13" i="1"/>
  <c r="ALO13" i="1"/>
  <c r="AMA13" i="1"/>
  <c r="AMM13" i="1"/>
  <c r="AMU13" i="1"/>
  <c r="ANS13" i="1"/>
  <c r="AOA13" i="1"/>
  <c r="AOI13" i="1"/>
  <c r="AOU13" i="1"/>
  <c r="APC13" i="1"/>
  <c r="APK13" i="1"/>
  <c r="APW13" i="1"/>
  <c r="CN14" i="1"/>
  <c r="ET14" i="1"/>
  <c r="GX14" i="1"/>
  <c r="IU10" i="1"/>
  <c r="IQ10" i="1"/>
  <c r="IV10" i="1"/>
  <c r="JE10" i="1"/>
  <c r="MS10" i="1"/>
  <c r="MR10" i="1" s="1"/>
  <c r="NB10" i="1"/>
  <c r="NQ10" i="1"/>
  <c r="NP10" i="1" s="1"/>
  <c r="NZ10" i="1"/>
  <c r="OD10" i="1"/>
  <c r="QM10" i="1"/>
  <c r="QZ10" i="1"/>
  <c r="RE10" i="1"/>
  <c r="SX10" i="1"/>
  <c r="SW10" i="1" s="1"/>
  <c r="TF10" i="1"/>
  <c r="TY10" i="1"/>
  <c r="TX10" i="1" s="1"/>
  <c r="E11" i="1"/>
  <c r="BL11" i="1"/>
  <c r="BZ11" i="1"/>
  <c r="BY11" i="1" s="1"/>
  <c r="CD11" i="1"/>
  <c r="CM11" i="1"/>
  <c r="CR11" i="1"/>
  <c r="CV11" i="1"/>
  <c r="DH11" i="1"/>
  <c r="DN11" i="1"/>
  <c r="EC11" i="1"/>
  <c r="EG11" i="1"/>
  <c r="JC11" i="1"/>
  <c r="KV11" i="1"/>
  <c r="LN11" i="1"/>
  <c r="MJ11" i="1"/>
  <c r="MR11" i="1"/>
  <c r="NK11" i="1"/>
  <c r="NJ11" i="1" s="1"/>
  <c r="PX11" i="1"/>
  <c r="JF10" i="1"/>
  <c r="JT10" i="1"/>
  <c r="KD10" i="1"/>
  <c r="KH10" i="1"/>
  <c r="KL10" i="1"/>
  <c r="KU10" i="1"/>
  <c r="KT10" i="1" s="1"/>
  <c r="KY10" i="1"/>
  <c r="LN10" i="1"/>
  <c r="LM10" i="1" s="1"/>
  <c r="LR10" i="1"/>
  <c r="LW10" i="1"/>
  <c r="MJ10" i="1"/>
  <c r="MO10" i="1"/>
  <c r="NC10" i="1"/>
  <c r="NH10" i="1"/>
  <c r="NM10" i="1"/>
  <c r="OA10" i="1"/>
  <c r="ON10" i="1"/>
  <c r="OS10" i="1"/>
  <c r="OW10" i="1"/>
  <c r="PB10" i="1"/>
  <c r="PA10" i="1" s="1"/>
  <c r="PF10" i="1"/>
  <c r="PK10" i="1"/>
  <c r="PZ10" i="1"/>
  <c r="PY10" i="1" s="1"/>
  <c r="QD10" i="1"/>
  <c r="QI10" i="1"/>
  <c r="RA10" i="1"/>
  <c r="RF10" i="1"/>
  <c r="SB10" i="1"/>
  <c r="SJ10" i="1"/>
  <c r="SN10" i="1"/>
  <c r="ST10" i="1"/>
  <c r="SY10" i="1"/>
  <c r="TC10" i="1"/>
  <c r="TG10" i="1"/>
  <c r="TL10" i="1"/>
  <c r="TQ10" i="1"/>
  <c r="TP10" i="1" s="1"/>
  <c r="TU10" i="1"/>
  <c r="UD10" i="1"/>
  <c r="UP10" i="1"/>
  <c r="VB10" i="1"/>
  <c r="VK10" i="1"/>
  <c r="VO10" i="1"/>
  <c r="F11" i="1"/>
  <c r="S11" i="1"/>
  <c r="W11" i="1"/>
  <c r="AC11" i="1"/>
  <c r="AG11" i="1"/>
  <c r="AK11" i="1"/>
  <c r="AQ11" i="1"/>
  <c r="AP11" i="1" s="1"/>
  <c r="AU11" i="1"/>
  <c r="AY11" i="1"/>
  <c r="BC11" i="1"/>
  <c r="BH11" i="1"/>
  <c r="BM11" i="1"/>
  <c r="BR11" i="1"/>
  <c r="BV11" i="1"/>
  <c r="CA11" i="1"/>
  <c r="CF11" i="1"/>
  <c r="CE11" i="1" s="1"/>
  <c r="CJ11" i="1"/>
  <c r="CN11" i="1"/>
  <c r="CS11" i="1"/>
  <c r="DE11" i="1"/>
  <c r="DJ11" i="1"/>
  <c r="DO11" i="1"/>
  <c r="DU11" i="1"/>
  <c r="DT11" i="1" s="1"/>
  <c r="DY11" i="1"/>
  <c r="ED11" i="1"/>
  <c r="EQ11" i="1"/>
  <c r="FE11" i="1"/>
  <c r="FI11" i="1"/>
  <c r="FO11" i="1"/>
  <c r="FN11" i="1" s="1"/>
  <c r="FS11" i="1"/>
  <c r="FW11" i="1"/>
  <c r="GC11" i="1"/>
  <c r="GG11" i="1"/>
  <c r="GK11" i="1"/>
  <c r="GQ11" i="1"/>
  <c r="GP11" i="1" s="1"/>
  <c r="GU11" i="1"/>
  <c r="HI11" i="1"/>
  <c r="HM11" i="1"/>
  <c r="HS11" i="1"/>
  <c r="HR11" i="1" s="1"/>
  <c r="HW11" i="1"/>
  <c r="IF11" i="1"/>
  <c r="IJ11" i="1"/>
  <c r="IR11" i="1"/>
  <c r="IV11" i="1"/>
  <c r="IZ11" i="1"/>
  <c r="JM11" i="1"/>
  <c r="KA11" i="1"/>
  <c r="KE11" i="1"/>
  <c r="KI11" i="1"/>
  <c r="KM11" i="1"/>
  <c r="KR11" i="1"/>
  <c r="KW11" i="1"/>
  <c r="LA11" i="1"/>
  <c r="LF11" i="1"/>
  <c r="LK11" i="1"/>
  <c r="LO11" i="1"/>
  <c r="LT11" i="1"/>
  <c r="LS11" i="1" s="1"/>
  <c r="LX11" i="1"/>
  <c r="MC11" i="1"/>
  <c r="MG11" i="1"/>
  <c r="MK11" i="1"/>
  <c r="MO11" i="1"/>
  <c r="MS11" i="1"/>
  <c r="MW11" i="1"/>
  <c r="NB11" i="1"/>
  <c r="NG11" i="1"/>
  <c r="NU11" i="1"/>
  <c r="NZ11" i="1"/>
  <c r="OD11" i="1"/>
  <c r="OH11" i="1"/>
  <c r="OM11" i="1"/>
  <c r="PA11" i="1"/>
  <c r="PF11" i="1"/>
  <c r="PK11" i="1"/>
  <c r="PY11" i="1"/>
  <c r="QD11" i="1"/>
  <c r="QI11" i="1"/>
  <c r="QM11" i="1"/>
  <c r="QQ11" i="1"/>
  <c r="QU11" i="1"/>
  <c r="QY11" i="1"/>
  <c r="RC11" i="1"/>
  <c r="RG11" i="1"/>
  <c r="RL11" i="1"/>
  <c r="SA11" i="1"/>
  <c r="SF11" i="1"/>
  <c r="SJ11" i="1"/>
  <c r="SX11" i="1"/>
  <c r="TK11" i="1"/>
  <c r="TO11" i="1"/>
  <c r="TS11" i="1"/>
  <c r="TW11" i="1"/>
  <c r="UB11" i="1"/>
  <c r="UG11" i="1"/>
  <c r="UO11" i="1"/>
  <c r="UT11" i="1"/>
  <c r="VC11" i="1"/>
  <c r="VK11" i="1"/>
  <c r="VO11" i="1"/>
  <c r="WB11" i="1"/>
  <c r="WF11" i="1"/>
  <c r="WN11" i="1"/>
  <c r="WR11" i="1"/>
  <c r="WV11" i="1"/>
  <c r="WZ11" i="1"/>
  <c r="XD11" i="1"/>
  <c r="XH11" i="1"/>
  <c r="XL11" i="1"/>
  <c r="XP11" i="1"/>
  <c r="XT11" i="1"/>
  <c r="XX11" i="1"/>
  <c r="YB11" i="1"/>
  <c r="YF11" i="1"/>
  <c r="YN11" i="1"/>
  <c r="YS11" i="1"/>
  <c r="YW11" i="1"/>
  <c r="ZA11" i="1"/>
  <c r="ZE11" i="1"/>
  <c r="ZI11" i="1"/>
  <c r="ZQ11" i="1"/>
  <c r="ZU11" i="1"/>
  <c r="ZY11" i="1"/>
  <c r="AAC11" i="1"/>
  <c r="AAG11" i="1"/>
  <c r="AAK11" i="1"/>
  <c r="AAO11" i="1"/>
  <c r="AAS11" i="1"/>
  <c r="AAW11" i="1"/>
  <c r="ABA11" i="1"/>
  <c r="ABE11" i="1"/>
  <c r="ABI11" i="1"/>
  <c r="ABQ11" i="1"/>
  <c r="ABU11" i="1"/>
  <c r="ABY11" i="1"/>
  <c r="ACC11" i="1"/>
  <c r="ACG11" i="1"/>
  <c r="ACK11" i="1"/>
  <c r="ACO11" i="1"/>
  <c r="ACS11" i="1"/>
  <c r="ADA11" i="1"/>
  <c r="ADE11" i="1"/>
  <c r="ADI11" i="1"/>
  <c r="ADM11" i="1"/>
  <c r="ADQ11" i="1"/>
  <c r="ADU11" i="1"/>
  <c r="ADY11" i="1"/>
  <c r="AEC11" i="1"/>
  <c r="AEG11" i="1"/>
  <c r="AEK11" i="1"/>
  <c r="AES11" i="1"/>
  <c r="AEW11" i="1"/>
  <c r="AFE11" i="1"/>
  <c r="AFI11" i="1"/>
  <c r="AFQ11" i="1"/>
  <c r="AFU11" i="1"/>
  <c r="AGC11" i="1"/>
  <c r="AGG11" i="1"/>
  <c r="AGO11" i="1"/>
  <c r="AGS11" i="1"/>
  <c r="AHA11" i="1"/>
  <c r="AHE11" i="1"/>
  <c r="AHM11" i="1"/>
  <c r="AHQ11" i="1"/>
  <c r="AHU11" i="1"/>
  <c r="AHY11" i="1"/>
  <c r="AIC11" i="1"/>
  <c r="AIG11" i="1"/>
  <c r="AIK11" i="1"/>
  <c r="AIO11" i="1"/>
  <c r="AIS11" i="1"/>
  <c r="AIW11" i="1"/>
  <c r="AJA11" i="1"/>
  <c r="AJE11" i="1"/>
  <c r="AJI11" i="1"/>
  <c r="AJM11" i="1"/>
  <c r="AJQ11" i="1"/>
  <c r="AJU11" i="1"/>
  <c r="AJY11" i="1"/>
  <c r="AKC11" i="1"/>
  <c r="AKG11" i="1"/>
  <c r="AKO11" i="1"/>
  <c r="AKS11" i="1"/>
  <c r="AKW11" i="1"/>
  <c r="ALA11" i="1"/>
  <c r="ALE11" i="1"/>
  <c r="ALI11" i="1"/>
  <c r="ALM11" i="1"/>
  <c r="ALQ11" i="1"/>
  <c r="ALU11" i="1"/>
  <c r="ALY11" i="1"/>
  <c r="AMC11" i="1"/>
  <c r="AMG11" i="1"/>
  <c r="AMO11" i="1"/>
  <c r="AMS11" i="1"/>
  <c r="AMW11" i="1"/>
  <c r="ANA11" i="1"/>
  <c r="ANE11" i="1"/>
  <c r="ANI11" i="1"/>
  <c r="ANM11" i="1"/>
  <c r="ANQ11" i="1"/>
  <c r="ANU11" i="1"/>
  <c r="ANY11" i="1"/>
  <c r="AOC11" i="1"/>
  <c r="AOG11" i="1"/>
  <c r="AOK11" i="1"/>
  <c r="AOO11" i="1"/>
  <c r="AOS11" i="1"/>
  <c r="AOW11" i="1"/>
  <c r="API11" i="1"/>
  <c r="APM11" i="1"/>
  <c r="APQ11" i="1"/>
  <c r="APU11" i="1"/>
  <c r="F12" i="1"/>
  <c r="T12" i="1"/>
  <c r="S12" i="1" s="1"/>
  <c r="AF12" i="1"/>
  <c r="AJ12" i="1"/>
  <c r="AP12" i="1"/>
  <c r="AO12" i="1" s="1"/>
  <c r="AT12" i="1"/>
  <c r="AY12" i="1"/>
  <c r="BC12" i="1"/>
  <c r="BO12" i="1"/>
  <c r="BT12" i="1"/>
  <c r="BS12" i="1" s="1"/>
  <c r="BX12" i="1"/>
  <c r="CC12" i="1"/>
  <c r="CH12" i="1"/>
  <c r="CG12" i="1" s="1"/>
  <c r="CM12" i="1"/>
  <c r="CL12" i="1" s="1"/>
  <c r="CQ12" i="1"/>
  <c r="CV12" i="1"/>
  <c r="CZ12" i="1"/>
  <c r="DE12" i="1"/>
  <c r="DU12" i="1"/>
  <c r="DT12" i="1" s="1"/>
  <c r="DY12" i="1"/>
  <c r="ED12" i="1"/>
  <c r="EP12" i="1"/>
  <c r="EU12" i="1"/>
  <c r="EZ12" i="1"/>
  <c r="FD12" i="1"/>
  <c r="FI12" i="1"/>
  <c r="FM12" i="1"/>
  <c r="FR12" i="1"/>
  <c r="FV12" i="1"/>
  <c r="GB12" i="1"/>
  <c r="GF12" i="1"/>
  <c r="GK12" i="1"/>
  <c r="GP12" i="1"/>
  <c r="GO12" i="1" s="1"/>
  <c r="GT12" i="1"/>
  <c r="GY12" i="1"/>
  <c r="HD12" i="1"/>
  <c r="HH12" i="1"/>
  <c r="HL12" i="1"/>
  <c r="HP12" i="1"/>
  <c r="HT12" i="1"/>
  <c r="HX12" i="1"/>
  <c r="IC12" i="1"/>
  <c r="IG12" i="1"/>
  <c r="IK12" i="1"/>
  <c r="IO12" i="1"/>
  <c r="IS12" i="1"/>
  <c r="JF12" i="1"/>
  <c r="JT12" i="1"/>
  <c r="KC12" i="1"/>
  <c r="KH12" i="1"/>
  <c r="KG12" i="1" s="1"/>
  <c r="KL12" i="1"/>
  <c r="KU12" i="1"/>
  <c r="KY12" i="1"/>
  <c r="LC12" i="1"/>
  <c r="LG12" i="1"/>
  <c r="LK12" i="1"/>
  <c r="LZ12" i="1"/>
  <c r="LY12" i="1" s="1"/>
  <c r="MD12" i="1"/>
  <c r="MI12" i="1"/>
  <c r="MW12" i="1"/>
  <c r="NB12" i="1"/>
  <c r="NG12" i="1"/>
  <c r="NV12" i="1"/>
  <c r="NU12" i="1" s="1"/>
  <c r="NZ12" i="1"/>
  <c r="OD12" i="1"/>
  <c r="OH12" i="1"/>
  <c r="OM12" i="1"/>
  <c r="OZ12" i="1"/>
  <c r="PM12" i="1"/>
  <c r="PR12" i="1"/>
  <c r="QF12" i="1"/>
  <c r="QE12" i="1" s="1"/>
  <c r="QJ12" i="1"/>
  <c r="QO12" i="1"/>
  <c r="QY12" i="1"/>
  <c r="RD12" i="1"/>
  <c r="RH12" i="1"/>
  <c r="RL12" i="1"/>
  <c r="SB12" i="1"/>
  <c r="SF12" i="1"/>
  <c r="SJ12" i="1"/>
  <c r="SW12" i="1"/>
  <c r="TK12" i="1"/>
  <c r="TP12" i="1"/>
  <c r="TT12" i="1"/>
  <c r="TX12" i="1"/>
  <c r="UB12" i="1"/>
  <c r="UF12" i="1"/>
  <c r="UJ12" i="1"/>
  <c r="UP12" i="1"/>
  <c r="UO12" i="1" s="1"/>
  <c r="UT12" i="1"/>
  <c r="VC12" i="1"/>
  <c r="VB12" i="1" s="1"/>
  <c r="VK12" i="1"/>
  <c r="VP12" i="1"/>
  <c r="WB12" i="1"/>
  <c r="WF12" i="1"/>
  <c r="WN12" i="1"/>
  <c r="WR12" i="1"/>
  <c r="WV12" i="1"/>
  <c r="WZ12" i="1"/>
  <c r="XD12" i="1"/>
  <c r="XH12" i="1"/>
  <c r="XL12" i="1"/>
  <c r="XP12" i="1"/>
  <c r="XT12" i="1"/>
  <c r="XX12" i="1"/>
  <c r="YB12" i="1"/>
  <c r="YF12" i="1"/>
  <c r="YN12" i="1"/>
  <c r="YS12" i="1"/>
  <c r="YW12" i="1"/>
  <c r="ZA12" i="1"/>
  <c r="ZE12" i="1"/>
  <c r="ZI12" i="1"/>
  <c r="ZQ12" i="1"/>
  <c r="ZU12" i="1"/>
  <c r="ZY12" i="1"/>
  <c r="AAC12" i="1"/>
  <c r="AAG12" i="1"/>
  <c r="AAK12" i="1"/>
  <c r="AAO12" i="1"/>
  <c r="AAS12" i="1"/>
  <c r="AAW12" i="1"/>
  <c r="ABA12" i="1"/>
  <c r="ABE12" i="1"/>
  <c r="ABI12" i="1"/>
  <c r="ABQ12" i="1"/>
  <c r="ABU12" i="1"/>
  <c r="ABY12" i="1"/>
  <c r="ACC12" i="1"/>
  <c r="ACG12" i="1"/>
  <c r="ACK12" i="1"/>
  <c r="ACO12" i="1"/>
  <c r="ACS12" i="1"/>
  <c r="ADA12" i="1"/>
  <c r="ADE12" i="1"/>
  <c r="ADI12" i="1"/>
  <c r="ADM12" i="1"/>
  <c r="ADQ12" i="1"/>
  <c r="ADU12" i="1"/>
  <c r="ADY12" i="1"/>
  <c r="AEC12" i="1"/>
  <c r="AEG12" i="1"/>
  <c r="AEK12" i="1"/>
  <c r="AES12" i="1"/>
  <c r="AEW12" i="1"/>
  <c r="AFE12" i="1"/>
  <c r="AFI12" i="1"/>
  <c r="AFQ12" i="1"/>
  <c r="AFU12" i="1"/>
  <c r="AGC12" i="1"/>
  <c r="AGG12" i="1"/>
  <c r="AGO12" i="1"/>
  <c r="AGS12" i="1"/>
  <c r="AHA12" i="1"/>
  <c r="AHE12" i="1"/>
  <c r="AHM12" i="1"/>
  <c r="AHQ12" i="1"/>
  <c r="AHU12" i="1"/>
  <c r="AHY12" i="1"/>
  <c r="AIC12" i="1"/>
  <c r="AIG12" i="1"/>
  <c r="AIK12" i="1"/>
  <c r="AIO12" i="1"/>
  <c r="AIS12" i="1"/>
  <c r="AIW12" i="1"/>
  <c r="AJA12" i="1"/>
  <c r="AJE12" i="1"/>
  <c r="AJI12" i="1"/>
  <c r="AJM12" i="1"/>
  <c r="AJQ12" i="1"/>
  <c r="AJU12" i="1"/>
  <c r="AJY12" i="1"/>
  <c r="AKC12" i="1"/>
  <c r="AKG12" i="1"/>
  <c r="AKO12" i="1"/>
  <c r="AKS12" i="1"/>
  <c r="AKW12" i="1"/>
  <c r="ALA12" i="1"/>
  <c r="ALE12" i="1"/>
  <c r="ALI12" i="1"/>
  <c r="ALM12" i="1"/>
  <c r="ALQ12" i="1"/>
  <c r="ALU12" i="1"/>
  <c r="ALY12" i="1"/>
  <c r="AMC12" i="1"/>
  <c r="AMG12" i="1"/>
  <c r="AMO12" i="1"/>
  <c r="AMS12" i="1"/>
  <c r="AMW12" i="1"/>
  <c r="ANA12" i="1"/>
  <c r="ANE12" i="1"/>
  <c r="ANI12" i="1"/>
  <c r="ANM12" i="1"/>
  <c r="ANQ12" i="1"/>
  <c r="ANU12" i="1"/>
  <c r="ANY12" i="1"/>
  <c r="AOC12" i="1"/>
  <c r="AOG12" i="1"/>
  <c r="AOK12" i="1"/>
  <c r="AOO12" i="1"/>
  <c r="AOS12" i="1"/>
  <c r="AOW12" i="1"/>
  <c r="API12" i="1"/>
  <c r="APM12" i="1"/>
  <c r="APQ12" i="1"/>
  <c r="APU12" i="1"/>
  <c r="F13" i="1"/>
  <c r="S13" i="1"/>
  <c r="AG13" i="1"/>
  <c r="AU13" i="1"/>
  <c r="BI13" i="1"/>
  <c r="BW13" i="1"/>
  <c r="CJ13" i="1"/>
  <c r="CO13" i="1"/>
  <c r="CS13" i="1"/>
  <c r="CX13" i="1"/>
  <c r="DC13" i="1"/>
  <c r="DH13" i="1"/>
  <c r="DG13" i="1" s="1"/>
  <c r="DM13" i="1"/>
  <c r="DS13" i="1"/>
  <c r="EB13" i="1"/>
  <c r="EL13" i="1"/>
  <c r="EK13" i="1" s="1"/>
  <c r="EP13" i="1"/>
  <c r="EU13" i="1"/>
  <c r="EY13" i="1"/>
  <c r="FD13" i="1"/>
  <c r="FI13" i="1"/>
  <c r="FM13" i="1"/>
  <c r="FR13" i="1"/>
  <c r="FW13" i="1"/>
  <c r="FV13" i="1" s="1"/>
  <c r="GB13" i="1"/>
  <c r="GA13" i="1" s="1"/>
  <c r="GF13" i="1"/>
  <c r="GK13" i="1"/>
  <c r="GO13" i="1"/>
  <c r="GT13" i="1"/>
  <c r="GY13" i="1"/>
  <c r="HC13" i="1"/>
  <c r="HH13" i="1"/>
  <c r="HM13" i="1"/>
  <c r="HQ13" i="1"/>
  <c r="HV13" i="1"/>
  <c r="IA13" i="1"/>
  <c r="IE13" i="1"/>
  <c r="IJ13" i="1"/>
  <c r="II13" i="1" s="1"/>
  <c r="IN13" i="1"/>
  <c r="IR13" i="1"/>
  <c r="JF13" i="1"/>
  <c r="JT13" i="1"/>
  <c r="KC13" i="1"/>
  <c r="KG13" i="1"/>
  <c r="KK13" i="1"/>
  <c r="KT13" i="1"/>
  <c r="KY13" i="1"/>
  <c r="LM13" i="1"/>
  <c r="LR13" i="1"/>
  <c r="LW13" i="1"/>
  <c r="MK13" i="1"/>
  <c r="MP13" i="1"/>
  <c r="MU13" i="1"/>
  <c r="NI13" i="1"/>
  <c r="NN13" i="1"/>
  <c r="NS13" i="1"/>
  <c r="OG13" i="1"/>
  <c r="OV13" i="1"/>
  <c r="OU13" i="1" s="1"/>
  <c r="OZ13" i="1"/>
  <c r="PE13" i="1"/>
  <c r="PT13" i="1"/>
  <c r="PS13" i="1" s="1"/>
  <c r="PX13" i="1"/>
  <c r="QC13" i="1"/>
  <c r="QR13" i="1"/>
  <c r="QQ13" i="1" s="1"/>
  <c r="RA13" i="1"/>
  <c r="RE13" i="1"/>
  <c r="RS13" i="1"/>
  <c r="RY13" i="1"/>
  <c r="SC13" i="1"/>
  <c r="SR13" i="1"/>
  <c r="SQ13" i="1" s="1"/>
  <c r="SV13" i="1"/>
  <c r="TA13" i="1"/>
  <c r="TE13" i="1"/>
  <c r="TS13" i="1"/>
  <c r="TX13" i="1"/>
  <c r="UB13" i="1"/>
  <c r="UF13" i="1"/>
  <c r="UK13" i="1"/>
  <c r="UO13" i="1"/>
  <c r="US13" i="1"/>
  <c r="VB13" i="1"/>
  <c r="VK13" i="1"/>
  <c r="VP13" i="1"/>
  <c r="VO13" i="1" s="1"/>
  <c r="WB13" i="1"/>
  <c r="WF13" i="1"/>
  <c r="WN13" i="1"/>
  <c r="WR13" i="1"/>
  <c r="WW13" i="1"/>
  <c r="XA13" i="1"/>
  <c r="XE13" i="1"/>
  <c r="XI13" i="1"/>
  <c r="XM13" i="1"/>
  <c r="XU13" i="1"/>
  <c r="XY13" i="1"/>
  <c r="YG13" i="1"/>
  <c r="YK13" i="1"/>
  <c r="YP13" i="1"/>
  <c r="YO13" i="1" s="1"/>
  <c r="YT13" i="1"/>
  <c r="YX13" i="1"/>
  <c r="ZB13" i="1"/>
  <c r="ZF13" i="1"/>
  <c r="ZJ13" i="1"/>
  <c r="ZN13" i="1"/>
  <c r="ZR13" i="1"/>
  <c r="ZV13" i="1"/>
  <c r="ZZ13" i="1"/>
  <c r="AAH13" i="1"/>
  <c r="AAT13" i="1"/>
  <c r="AAX13" i="1"/>
  <c r="ABF13" i="1"/>
  <c r="ABJ13" i="1"/>
  <c r="ABN13" i="1"/>
  <c r="ABR13" i="1"/>
  <c r="ABV13" i="1"/>
  <c r="ABZ13" i="1"/>
  <c r="ACD13" i="1"/>
  <c r="ACH13" i="1"/>
  <c r="ACP13" i="1"/>
  <c r="ACT13" i="1"/>
  <c r="ACX13" i="1"/>
  <c r="ADB13" i="1"/>
  <c r="ADF13" i="1"/>
  <c r="ADN13" i="1"/>
  <c r="ADR13" i="1"/>
  <c r="ADV13" i="1"/>
  <c r="ADZ13" i="1"/>
  <c r="AEH13" i="1"/>
  <c r="AEL13" i="1"/>
  <c r="AEP13" i="1"/>
  <c r="AET13" i="1"/>
  <c r="AEX13" i="1"/>
  <c r="AFB13" i="1"/>
  <c r="AFF13" i="1"/>
  <c r="AFJ13" i="1"/>
  <c r="AFN13" i="1"/>
  <c r="AFR13" i="1"/>
  <c r="AFV13" i="1"/>
  <c r="AFZ13" i="1"/>
  <c r="AGD13" i="1"/>
  <c r="AGH13" i="1"/>
  <c r="AGL13" i="1"/>
  <c r="AGP13" i="1"/>
  <c r="AGT13" i="1"/>
  <c r="AGX13" i="1"/>
  <c r="AHB13" i="1"/>
  <c r="AHF13" i="1"/>
  <c r="AHJ13" i="1"/>
  <c r="AHN13" i="1"/>
  <c r="AHR13" i="1"/>
  <c r="AHV13" i="1"/>
  <c r="AHZ13" i="1"/>
  <c r="AID13" i="1"/>
  <c r="AIH13" i="1"/>
  <c r="AIL13" i="1"/>
  <c r="AIP13" i="1"/>
  <c r="AIT13" i="1"/>
  <c r="AIX13" i="1"/>
  <c r="AJB13" i="1"/>
  <c r="AJF13" i="1"/>
  <c r="AJJ13" i="1"/>
  <c r="AJN13" i="1"/>
  <c r="AJV13" i="1"/>
  <c r="AJZ13" i="1"/>
  <c r="AKP13" i="1"/>
  <c r="AKX13" i="1"/>
  <c r="ALB13" i="1"/>
  <c r="ALF13" i="1"/>
  <c r="ALN13" i="1"/>
  <c r="ALR13" i="1"/>
  <c r="ALV13" i="1"/>
  <c r="ALZ13" i="1"/>
  <c r="AMD13" i="1"/>
  <c r="AMH13" i="1"/>
  <c r="AML13" i="1"/>
  <c r="AMP13" i="1"/>
  <c r="AMT13" i="1"/>
  <c r="AMX13" i="1"/>
  <c r="ANB13" i="1"/>
  <c r="ANF13" i="1"/>
  <c r="ANJ13" i="1"/>
  <c r="ANN13" i="1"/>
  <c r="ANR13" i="1"/>
  <c r="ANV13" i="1"/>
  <c r="ANZ13" i="1"/>
  <c r="AOD13" i="1"/>
  <c r="AOH13" i="1"/>
  <c r="AOL13" i="1"/>
  <c r="AOP13" i="1"/>
  <c r="AOX13" i="1"/>
  <c r="APB13" i="1"/>
  <c r="APF13" i="1"/>
  <c r="APJ13" i="1"/>
  <c r="APR13" i="1"/>
  <c r="APV13" i="1"/>
  <c r="APX14" i="1"/>
  <c r="APT14" i="1"/>
  <c r="APP14" i="1"/>
  <c r="APL14" i="1"/>
  <c r="APH14" i="1"/>
  <c r="APD14" i="1"/>
  <c r="AOZ14" i="1"/>
  <c r="AOV14" i="1"/>
  <c r="AOR14" i="1"/>
  <c r="AON14" i="1"/>
  <c r="AOJ14" i="1"/>
  <c r="AOF14" i="1"/>
  <c r="AOB14" i="1"/>
  <c r="ANX14" i="1"/>
  <c r="ANT14" i="1"/>
  <c r="ANK14" i="1"/>
  <c r="ANC14" i="1"/>
  <c r="AMU14" i="1"/>
  <c r="AMQ14" i="1"/>
  <c r="AMM14" i="1"/>
  <c r="AMI14" i="1"/>
  <c r="AME14" i="1"/>
  <c r="AMA14" i="1"/>
  <c r="ALW14" i="1"/>
  <c r="ALO14" i="1"/>
  <c r="ALK14" i="1"/>
  <c r="ALG14" i="1"/>
  <c r="ALC14" i="1"/>
  <c r="AKY14" i="1"/>
  <c r="AKQ14" i="1"/>
  <c r="AKM14" i="1"/>
  <c r="AKA14" i="1"/>
  <c r="AJW14" i="1"/>
  <c r="AJS14" i="1"/>
  <c r="AJO14" i="1"/>
  <c r="AJK14" i="1"/>
  <c r="AJG14" i="1"/>
  <c r="AIY14" i="1"/>
  <c r="AIQ14" i="1"/>
  <c r="AII14" i="1"/>
  <c r="AIA14" i="1"/>
  <c r="AHS14" i="1"/>
  <c r="AHK14" i="1"/>
  <c r="AHG14" i="1"/>
  <c r="AGY14" i="1"/>
  <c r="AGU14" i="1"/>
  <c r="AGM14" i="1"/>
  <c r="AGI14" i="1"/>
  <c r="AGA14" i="1"/>
  <c r="AFW14" i="1"/>
  <c r="AFO14" i="1"/>
  <c r="AFK14" i="1"/>
  <c r="AFC14" i="1"/>
  <c r="AEY14" i="1"/>
  <c r="AEQ14" i="1"/>
  <c r="AEM14" i="1"/>
  <c r="AEE14" i="1"/>
  <c r="AEA14" i="1"/>
  <c r="ADW14" i="1"/>
  <c r="ADO14" i="1"/>
  <c r="ADK14" i="1"/>
  <c r="ADG14" i="1"/>
  <c r="ADC14" i="1"/>
  <c r="ACY14" i="1"/>
  <c r="ACU14" i="1"/>
  <c r="ACM14" i="1"/>
  <c r="ACI14" i="1"/>
  <c r="ACE14" i="1"/>
  <c r="ACA14" i="1"/>
  <c r="ABW14" i="1"/>
  <c r="ABS14" i="1"/>
  <c r="ABO14" i="1"/>
  <c r="ABK14" i="1"/>
  <c r="ABG14" i="1"/>
  <c r="ABC14" i="1"/>
  <c r="AAY14" i="1"/>
  <c r="AAU14" i="1"/>
  <c r="AAQ14" i="1"/>
  <c r="AAM14" i="1"/>
  <c r="AAI14" i="1"/>
  <c r="AAE14" i="1"/>
  <c r="AAA14" i="1"/>
  <c r="ZW14" i="1"/>
  <c r="ZS14" i="1"/>
  <c r="ZO14" i="1"/>
  <c r="ZK14" i="1"/>
  <c r="ZG14" i="1"/>
  <c r="YY14" i="1"/>
  <c r="YU14" i="1"/>
  <c r="YQ14" i="1"/>
  <c r="YL14" i="1"/>
  <c r="YH14" i="1"/>
  <c r="YD14" i="1"/>
  <c r="XZ14" i="1"/>
  <c r="XV14" i="1"/>
  <c r="XN14" i="1"/>
  <c r="XJ14" i="1"/>
  <c r="XF14" i="1"/>
  <c r="WX14" i="1"/>
  <c r="WO14" i="1"/>
  <c r="WG14" i="1"/>
  <c r="WC14" i="1"/>
  <c r="VY14" i="1"/>
  <c r="VU14" i="1"/>
  <c r="API14" i="1"/>
  <c r="AOW14" i="1"/>
  <c r="AOC14" i="1"/>
  <c r="ANL14" i="1"/>
  <c r="AMV14" i="1"/>
  <c r="AMF14" i="1"/>
  <c r="ALD14" i="1"/>
  <c r="AKR14" i="1"/>
  <c r="AKB14" i="1"/>
  <c r="AJX14" i="1"/>
  <c r="AJT14" i="1"/>
  <c r="AJP14" i="1"/>
  <c r="AJL14" i="1"/>
  <c r="AJH14" i="1"/>
  <c r="AIV14" i="1"/>
  <c r="AIJ14" i="1"/>
  <c r="AHX14" i="1"/>
  <c r="AHH14" i="1"/>
  <c r="AGR14" i="1"/>
  <c r="AGB14" i="1"/>
  <c r="AFP14" i="1"/>
  <c r="AFD14" i="1"/>
  <c r="AEN14" i="1"/>
  <c r="AEB14" i="1"/>
  <c r="ADP14" i="1"/>
  <c r="ACZ14" i="1"/>
  <c r="ACN14" i="1"/>
  <c r="AAF14" i="1"/>
  <c r="ZP14" i="1"/>
  <c r="YZ14" i="1"/>
  <c r="YM14" i="1"/>
  <c r="XW14" i="1"/>
  <c r="WU14" i="1"/>
  <c r="WH14" i="1"/>
  <c r="VV14" i="1"/>
  <c r="APW14" i="1"/>
  <c r="APS14" i="1"/>
  <c r="APK14" i="1"/>
  <c r="APG14" i="1"/>
  <c r="APC14" i="1"/>
  <c r="AOY14" i="1"/>
  <c r="AOU14" i="1"/>
  <c r="AOQ14" i="1"/>
  <c r="AOM14" i="1"/>
  <c r="AOI14" i="1"/>
  <c r="AOA14" i="1"/>
  <c r="ANS14" i="1"/>
  <c r="ANN14" i="1"/>
  <c r="ANJ14" i="1"/>
  <c r="ANF14" i="1"/>
  <c r="ANB14" i="1"/>
  <c r="AMX14" i="1"/>
  <c r="AMT14" i="1"/>
  <c r="AMP14" i="1"/>
  <c r="AML14" i="1"/>
  <c r="AMH14" i="1"/>
  <c r="AMD14" i="1"/>
  <c r="ALZ14" i="1"/>
  <c r="ALV14" i="1"/>
  <c r="ALR14" i="1"/>
  <c r="ALN14" i="1"/>
  <c r="ALF14" i="1"/>
  <c r="ALB14" i="1"/>
  <c r="AKX14" i="1"/>
  <c r="AKP14" i="1"/>
  <c r="AJZ14" i="1"/>
  <c r="AJV14" i="1"/>
  <c r="AJN14" i="1"/>
  <c r="AJJ14" i="1"/>
  <c r="AJF14" i="1"/>
  <c r="AJB14" i="1"/>
  <c r="AIX14" i="1"/>
  <c r="AIT14" i="1"/>
  <c r="AIP14" i="1"/>
  <c r="AIL14" i="1"/>
  <c r="AIH14" i="1"/>
  <c r="AID14" i="1"/>
  <c r="AHZ14" i="1"/>
  <c r="AHV14" i="1"/>
  <c r="AHR14" i="1"/>
  <c r="AHN14" i="1"/>
  <c r="AHJ14" i="1"/>
  <c r="AHF14" i="1"/>
  <c r="AHB14" i="1"/>
  <c r="AGX14" i="1"/>
  <c r="AGT14" i="1"/>
  <c r="AGP14" i="1"/>
  <c r="AGL14" i="1"/>
  <c r="AGH14" i="1"/>
  <c r="AGD14" i="1"/>
  <c r="AFZ14" i="1"/>
  <c r="AFV14" i="1"/>
  <c r="AFR14" i="1"/>
  <c r="AFN14" i="1"/>
  <c r="AFJ14" i="1"/>
  <c r="AFF14" i="1"/>
  <c r="AFB14" i="1"/>
  <c r="AEX14" i="1"/>
  <c r="AET14" i="1"/>
  <c r="AEP14" i="1"/>
  <c r="AEL14" i="1"/>
  <c r="AEH14" i="1"/>
  <c r="ADZ14" i="1"/>
  <c r="ADV14" i="1"/>
  <c r="ADR14" i="1"/>
  <c r="ADN14" i="1"/>
  <c r="ADF14" i="1"/>
  <c r="ADB14" i="1"/>
  <c r="ACX14" i="1"/>
  <c r="ACT14" i="1"/>
  <c r="ACP14" i="1"/>
  <c r="ACH14" i="1"/>
  <c r="ACD14" i="1"/>
  <c r="ABZ14" i="1"/>
  <c r="ABV14" i="1"/>
  <c r="ABR14" i="1"/>
  <c r="ABN14" i="1"/>
  <c r="ABJ14" i="1"/>
  <c r="ABF14" i="1"/>
  <c r="AAX14" i="1"/>
  <c r="AAT14" i="1"/>
  <c r="AAH14" i="1"/>
  <c r="ZZ14" i="1"/>
  <c r="ZV14" i="1"/>
  <c r="ZR14" i="1"/>
  <c r="ZN14" i="1"/>
  <c r="ZJ14" i="1"/>
  <c r="ZF14" i="1"/>
  <c r="ZB14" i="1"/>
  <c r="YX14" i="1"/>
  <c r="YT14" i="1"/>
  <c r="YP14" i="1"/>
  <c r="YO14" i="1" s="1"/>
  <c r="YK14" i="1"/>
  <c r="YG14" i="1"/>
  <c r="XY14" i="1"/>
  <c r="XU14" i="1"/>
  <c r="XM14" i="1"/>
  <c r="XI14" i="1"/>
  <c r="XE14" i="1"/>
  <c r="XA14" i="1"/>
  <c r="WW14" i="1"/>
  <c r="WR14" i="1"/>
  <c r="WN14" i="1"/>
  <c r="WF14" i="1"/>
  <c r="WB14" i="1"/>
  <c r="APQ14" i="1"/>
  <c r="AOS14" i="1"/>
  <c r="AOG14" i="1"/>
  <c r="ANU14" i="1"/>
  <c r="ANH14" i="1"/>
  <c r="AMZ14" i="1"/>
  <c r="AMN14" i="1"/>
  <c r="ALX14" i="1"/>
  <c r="ALL14" i="1"/>
  <c r="AKV14" i="1"/>
  <c r="AJD14" i="1"/>
  <c r="AIR14" i="1"/>
  <c r="AIF14" i="1"/>
  <c r="AHT14" i="1"/>
  <c r="AHD14" i="1"/>
  <c r="AGV14" i="1"/>
  <c r="AGJ14" i="1"/>
  <c r="AFT14" i="1"/>
  <c r="AFH14" i="1"/>
  <c r="AEV14" i="1"/>
  <c r="AEF14" i="1"/>
  <c r="ADT14" i="1"/>
  <c r="ADH14" i="1"/>
  <c r="ACR14" i="1"/>
  <c r="ABP14" i="1"/>
  <c r="ABD14" i="1"/>
  <c r="AAN14" i="1"/>
  <c r="AAB14" i="1"/>
  <c r="YR14" i="1"/>
  <c r="YE14" i="1"/>
  <c r="XS14" i="1"/>
  <c r="XC14" i="1"/>
  <c r="WP14" i="1"/>
  <c r="WD14" i="1"/>
  <c r="APV14" i="1"/>
  <c r="APR14" i="1"/>
  <c r="APJ14" i="1"/>
  <c r="APF14" i="1"/>
  <c r="APB14" i="1"/>
  <c r="AOX14" i="1"/>
  <c r="AOP14" i="1"/>
  <c r="AOL14" i="1"/>
  <c r="AOH14" i="1"/>
  <c r="AOD14" i="1"/>
  <c r="ANZ14" i="1"/>
  <c r="ANV14" i="1"/>
  <c r="ANR14" i="1"/>
  <c r="ANM14" i="1"/>
  <c r="ANI14" i="1"/>
  <c r="ANE14" i="1"/>
  <c r="ANA14" i="1"/>
  <c r="AMW14" i="1"/>
  <c r="AMS14" i="1"/>
  <c r="AMO14" i="1"/>
  <c r="AMG14" i="1"/>
  <c r="AMC14" i="1"/>
  <c r="ALY14" i="1"/>
  <c r="ALU14" i="1"/>
  <c r="ALQ14" i="1"/>
  <c r="ALM14" i="1"/>
  <c r="ALI14" i="1"/>
  <c r="ALE14" i="1"/>
  <c r="ALA14" i="1"/>
  <c r="AKW14" i="1"/>
  <c r="AKS14" i="1"/>
  <c r="AKO14" i="1"/>
  <c r="AKC14" i="1"/>
  <c r="AJY14" i="1"/>
  <c r="AJU14" i="1"/>
  <c r="AJQ14" i="1"/>
  <c r="AJM14" i="1"/>
  <c r="AJI14" i="1"/>
  <c r="AJE14" i="1"/>
  <c r="AJA14" i="1"/>
  <c r="AIW14" i="1"/>
  <c r="AIS14" i="1"/>
  <c r="AIO14" i="1"/>
  <c r="AIK14" i="1"/>
  <c r="AIG14" i="1"/>
  <c r="AIC14" i="1"/>
  <c r="AHY14" i="1"/>
  <c r="AHU14" i="1"/>
  <c r="AHQ14" i="1"/>
  <c r="AHM14" i="1"/>
  <c r="AHE14" i="1"/>
  <c r="AHA14" i="1"/>
  <c r="AGS14" i="1"/>
  <c r="AGO14" i="1"/>
  <c r="AGG14" i="1"/>
  <c r="AGC14" i="1"/>
  <c r="AFU14" i="1"/>
  <c r="AFQ14" i="1"/>
  <c r="AFI14" i="1"/>
  <c r="AFE14" i="1"/>
  <c r="AEW14" i="1"/>
  <c r="AES14" i="1"/>
  <c r="AEK14" i="1"/>
  <c r="AEG14" i="1"/>
  <c r="AEC14" i="1"/>
  <c r="ADY14" i="1"/>
  <c r="ADU14" i="1"/>
  <c r="ADQ14" i="1"/>
  <c r="ADM14" i="1"/>
  <c r="ADI14" i="1"/>
  <c r="ADE14" i="1"/>
  <c r="ADA14" i="1"/>
  <c r="ACS14" i="1"/>
  <c r="ACO14" i="1"/>
  <c r="ACK14" i="1"/>
  <c r="ACG14" i="1"/>
  <c r="ACC14" i="1"/>
  <c r="ABY14" i="1"/>
  <c r="ABU14" i="1"/>
  <c r="ABQ14" i="1"/>
  <c r="ABI14" i="1"/>
  <c r="ABE14" i="1"/>
  <c r="ABA14" i="1"/>
  <c r="AAW14" i="1"/>
  <c r="AAS14" i="1"/>
  <c r="AAO14" i="1"/>
  <c r="AAK14" i="1"/>
  <c r="AAG14" i="1"/>
  <c r="AAC14" i="1"/>
  <c r="ZY14" i="1"/>
  <c r="ZU14" i="1"/>
  <c r="ZQ14" i="1"/>
  <c r="ZI14" i="1"/>
  <c r="ZE14" i="1"/>
  <c r="ZA14" i="1"/>
  <c r="YW14" i="1"/>
  <c r="YS14" i="1"/>
  <c r="YN14" i="1"/>
  <c r="YF14" i="1"/>
  <c r="YB14" i="1"/>
  <c r="XX14" i="1"/>
  <c r="XT14" i="1"/>
  <c r="XP14" i="1"/>
  <c r="XL14" i="1"/>
  <c r="XH14" i="1"/>
  <c r="XD14" i="1"/>
  <c r="WZ14" i="1"/>
  <c r="WV14" i="1"/>
  <c r="WQ14" i="1"/>
  <c r="WM14" i="1"/>
  <c r="WI14" i="1"/>
  <c r="WE14" i="1"/>
  <c r="WA14" i="1"/>
  <c r="VW14" i="1"/>
  <c r="APU14" i="1"/>
  <c r="APM14" i="1"/>
  <c r="AOO14" i="1"/>
  <c r="AOK14" i="1"/>
  <c r="ANY14" i="1"/>
  <c r="ANQ14" i="1"/>
  <c r="ANP14" i="1" s="1"/>
  <c r="AND14" i="1"/>
  <c r="AMR14" i="1"/>
  <c r="AMJ14" i="1"/>
  <c r="AMB14" i="1"/>
  <c r="ALP14" i="1"/>
  <c r="ALH14" i="1"/>
  <c r="AKZ14" i="1"/>
  <c r="AKN14" i="1"/>
  <c r="AIZ14" i="1"/>
  <c r="AIN14" i="1"/>
  <c r="AIB14" i="1"/>
  <c r="AHP14" i="1"/>
  <c r="AHL14" i="1"/>
  <c r="AGZ14" i="1"/>
  <c r="AGN14" i="1"/>
  <c r="AGF14" i="1"/>
  <c r="AFX14" i="1"/>
  <c r="AFL14" i="1"/>
  <c r="AEZ14" i="1"/>
  <c r="AER14" i="1"/>
  <c r="AEJ14" i="1"/>
  <c r="ADX14" i="1"/>
  <c r="ADL14" i="1"/>
  <c r="ADD14" i="1"/>
  <c r="ACV14" i="1"/>
  <c r="ACJ14" i="1"/>
  <c r="ACB14" i="1"/>
  <c r="ABT14" i="1"/>
  <c r="ABL14" i="1"/>
  <c r="AAZ14" i="1"/>
  <c r="AAR14" i="1"/>
  <c r="AAJ14" i="1"/>
  <c r="ZX14" i="1"/>
  <c r="ZL14" i="1"/>
  <c r="ZD14" i="1"/>
  <c r="YI14" i="1"/>
  <c r="YA14" i="1"/>
  <c r="XO14" i="1"/>
  <c r="XG14" i="1"/>
  <c r="WY14" i="1"/>
  <c r="WL14" i="1"/>
  <c r="VZ14" i="1"/>
  <c r="G14" i="1"/>
  <c r="K14" i="1"/>
  <c r="P14" i="1"/>
  <c r="T14" i="1"/>
  <c r="Y14" i="1"/>
  <c r="AC14" i="1"/>
  <c r="AI14" i="1"/>
  <c r="AH14" i="1" s="1"/>
  <c r="AM14" i="1"/>
  <c r="AR14" i="1"/>
  <c r="AV14" i="1"/>
  <c r="BA14" i="1"/>
  <c r="BE14" i="1"/>
  <c r="BK14" i="1"/>
  <c r="BJ14" i="1" s="1"/>
  <c r="BO14" i="1"/>
  <c r="BT14" i="1"/>
  <c r="BX14" i="1"/>
  <c r="CH14" i="1"/>
  <c r="CG14" i="1" s="1"/>
  <c r="CM14" i="1"/>
  <c r="CL14" i="1" s="1"/>
  <c r="CV14" i="1"/>
  <c r="CZ14" i="1"/>
  <c r="DQ14" i="1"/>
  <c r="DO14" i="1" s="1"/>
  <c r="DV14" i="1"/>
  <c r="ES14" i="1"/>
  <c r="ER14" i="1" s="1"/>
  <c r="FF14" i="1"/>
  <c r="FT14" i="1"/>
  <c r="GH14" i="1"/>
  <c r="GW14" i="1"/>
  <c r="GV14" i="1" s="1"/>
  <c r="HJ14" i="1"/>
  <c r="HY14" i="1"/>
  <c r="HX14" i="1" s="1"/>
  <c r="QA10" i="1"/>
  <c r="RG10" i="1"/>
  <c r="G11" i="1"/>
  <c r="BS11" i="1"/>
  <c r="CG11" i="1"/>
  <c r="DQ11" i="1"/>
  <c r="ML11" i="1"/>
  <c r="UU11" i="1"/>
  <c r="XI11" i="1"/>
  <c r="XU11" i="1"/>
  <c r="YK11" i="1"/>
  <c r="YX11" i="1"/>
  <c r="ZJ11" i="1"/>
  <c r="ZV11" i="1"/>
  <c r="AAX11" i="1"/>
  <c r="ABJ11" i="1"/>
  <c r="ABV11" i="1"/>
  <c r="ACH11" i="1"/>
  <c r="ACX11" i="1"/>
  <c r="ADF11" i="1"/>
  <c r="ADV11" i="1"/>
  <c r="AEH11" i="1"/>
  <c r="AET11" i="1"/>
  <c r="AFF11" i="1"/>
  <c r="AFV11" i="1"/>
  <c r="AGL11" i="1"/>
  <c r="AGT11" i="1"/>
  <c r="AHJ11" i="1"/>
  <c r="AHV11" i="1"/>
  <c r="AIL11" i="1"/>
  <c r="AIX11" i="1"/>
  <c r="AJN11" i="1"/>
  <c r="AJV11" i="1"/>
  <c r="AKH11" i="1"/>
  <c r="AKX11" i="1"/>
  <c r="ALZ11" i="1"/>
  <c r="AML11" i="1"/>
  <c r="AMX11" i="1"/>
  <c r="ANF11" i="1"/>
  <c r="ANR11" i="1"/>
  <c r="ANZ11" i="1"/>
  <c r="AOP11" i="1"/>
  <c r="APB11" i="1"/>
  <c r="APV11" i="1"/>
  <c r="G12" i="1"/>
  <c r="AQ12" i="1"/>
  <c r="BD12" i="1"/>
  <c r="CN12" i="1"/>
  <c r="GQ12" i="1"/>
  <c r="LH12" i="1"/>
  <c r="MA12" i="1"/>
  <c r="MY12" i="1"/>
  <c r="MX12" i="1" s="1"/>
  <c r="NW12" i="1"/>
  <c r="PO12" i="1"/>
  <c r="PN12" i="1" s="1"/>
  <c r="SC12" i="1"/>
  <c r="SG12" i="1"/>
  <c r="UQ12" i="1"/>
  <c r="UU12" i="1"/>
  <c r="VU12" i="1"/>
  <c r="WG12" i="1"/>
  <c r="WO12" i="1"/>
  <c r="XA12" i="1"/>
  <c r="XM12" i="1"/>
  <c r="XY12" i="1"/>
  <c r="YP12" i="1"/>
  <c r="YO12" i="1" s="1"/>
  <c r="ZB12" i="1"/>
  <c r="ZN12" i="1"/>
  <c r="AAT12" i="1"/>
  <c r="ABJ12" i="1"/>
  <c r="ABV12" i="1"/>
  <c r="ACD12" i="1"/>
  <c r="ACP12" i="1"/>
  <c r="ADF12" i="1"/>
  <c r="ADR12" i="1"/>
  <c r="AET12" i="1"/>
  <c r="AFF12" i="1"/>
  <c r="AFV12" i="1"/>
  <c r="AGH12" i="1"/>
  <c r="AGX12" i="1"/>
  <c r="AHJ12" i="1"/>
  <c r="AHZ12" i="1"/>
  <c r="AIL12" i="1"/>
  <c r="AJB12" i="1"/>
  <c r="AJJ12" i="1"/>
  <c r="AJV12" i="1"/>
  <c r="AKH12" i="1"/>
  <c r="ALZ12" i="1"/>
  <c r="AML12" i="1"/>
  <c r="AMX12" i="1"/>
  <c r="ANJ12" i="1"/>
  <c r="AOD12" i="1"/>
  <c r="AOP12" i="1"/>
  <c r="APB12" i="1"/>
  <c r="APJ12" i="1"/>
  <c r="APV12" i="1"/>
  <c r="CU13" i="1"/>
  <c r="CT13" i="1" s="1"/>
  <c r="DJ13" i="1"/>
  <c r="EM13" i="1"/>
  <c r="FN13" i="1"/>
  <c r="GP13" i="1"/>
  <c r="RB13" i="1"/>
  <c r="UP13" i="1"/>
  <c r="VU13" i="1"/>
  <c r="XJ13" i="1"/>
  <c r="XZ13" i="1"/>
  <c r="YL13" i="1"/>
  <c r="YY13" i="1"/>
  <c r="ZO13" i="1"/>
  <c r="AAA13" i="1"/>
  <c r="AAQ13" i="1"/>
  <c r="ABC13" i="1"/>
  <c r="ABS13" i="1"/>
  <c r="ACE13" i="1"/>
  <c r="ADG13" i="1"/>
  <c r="AFC13" i="1"/>
  <c r="AFO13" i="1"/>
  <c r="AHG13" i="1"/>
  <c r="AHS13" i="1"/>
  <c r="AJG13" i="1"/>
  <c r="AME13" i="1"/>
  <c r="AMQ13" i="1"/>
  <c r="ANC13" i="1"/>
  <c r="AOQ13" i="1"/>
  <c r="APG13" i="1"/>
  <c r="APS13" i="1"/>
  <c r="V14" i="1"/>
  <c r="U14" i="1" s="1"/>
  <c r="BL14" i="1"/>
  <c r="BY14" i="1"/>
  <c r="DB14" i="1"/>
  <c r="DA14" i="1" s="1"/>
  <c r="FH14" i="1"/>
  <c r="FG14" i="1" s="1"/>
  <c r="FU14" i="1"/>
  <c r="HZ14" i="1"/>
  <c r="JI10" i="1"/>
  <c r="JH10" i="1" s="1"/>
  <c r="KR10" i="1"/>
  <c r="KW10" i="1"/>
  <c r="LB10" i="1"/>
  <c r="LA10" i="1" s="1"/>
  <c r="LK10" i="1"/>
  <c r="LZ10" i="1"/>
  <c r="LY10" i="1" s="1"/>
  <c r="NY10" i="1"/>
  <c r="OU10" i="1"/>
  <c r="OY10" i="1"/>
  <c r="PN10" i="1"/>
  <c r="PM10" i="1" s="1"/>
  <c r="PW10" i="1"/>
  <c r="QY10" i="1"/>
  <c r="RD10" i="1"/>
  <c r="RH10" i="1"/>
  <c r="RU10" i="1"/>
  <c r="SV10" i="1"/>
  <c r="TS10" i="1"/>
  <c r="TW10" i="1"/>
  <c r="VM10" i="1"/>
  <c r="D11" i="1"/>
  <c r="H11" i="1"/>
  <c r="BA11" i="1"/>
  <c r="BF11" i="1"/>
  <c r="BE11" i="1" s="1"/>
  <c r="BP11" i="1"/>
  <c r="BO11" i="1" s="1"/>
  <c r="BT11" i="1"/>
  <c r="CC11" i="1"/>
  <c r="CQ11" i="1"/>
  <c r="CU11" i="1"/>
  <c r="EB11" i="1"/>
  <c r="IX11" i="1"/>
  <c r="JB11" i="1"/>
  <c r="KC11" i="1"/>
  <c r="KG11" i="1"/>
  <c r="KK11" i="1"/>
  <c r="KY11" i="1"/>
  <c r="LQ11" i="1"/>
  <c r="ME11" i="1"/>
  <c r="MI11" i="1"/>
  <c r="MU11" i="1"/>
  <c r="NS11" i="1"/>
  <c r="OF11" i="1"/>
  <c r="OK11" i="1"/>
  <c r="OJ11" i="1" s="1"/>
  <c r="OP11" i="1"/>
  <c r="OO11" i="1" s="1"/>
  <c r="OY11" i="1"/>
  <c r="PN11" i="1"/>
  <c r="PW11" i="1"/>
  <c r="QK11" i="1"/>
  <c r="QO11" i="1"/>
  <c r="QS11" i="1"/>
  <c r="RA11" i="1"/>
  <c r="RE11" i="1"/>
  <c r="RS11" i="1"/>
  <c r="RY11" i="1"/>
  <c r="SD11" i="1"/>
  <c r="SV11" i="1"/>
  <c r="SZ11" i="1"/>
  <c r="TM11" i="1"/>
  <c r="TQ11" i="1"/>
  <c r="TU11" i="1"/>
  <c r="TY11" i="1"/>
  <c r="UE11" i="1"/>
  <c r="UI11" i="1"/>
  <c r="UM11" i="1"/>
  <c r="UR11" i="1"/>
  <c r="UV11" i="1"/>
  <c r="VM11" i="1"/>
  <c r="VV11" i="1"/>
  <c r="VZ11" i="1"/>
  <c r="WD11" i="1"/>
  <c r="WH11" i="1"/>
  <c r="WL11" i="1"/>
  <c r="WP11" i="1"/>
  <c r="WX11" i="1"/>
  <c r="XF11" i="1"/>
  <c r="XJ11" i="1"/>
  <c r="XN11" i="1"/>
  <c r="XV11" i="1"/>
  <c r="XZ11" i="1"/>
  <c r="YD11" i="1"/>
  <c r="YH11" i="1"/>
  <c r="YL11" i="1"/>
  <c r="YQ11" i="1"/>
  <c r="YU11" i="1"/>
  <c r="YY11" i="1"/>
  <c r="ZG11" i="1"/>
  <c r="ZK11" i="1"/>
  <c r="ZO11" i="1"/>
  <c r="ZS11" i="1"/>
  <c r="ZW11" i="1"/>
  <c r="AAA11" i="1"/>
  <c r="AAE11" i="1"/>
  <c r="AAI11" i="1"/>
  <c r="AAM11" i="1"/>
  <c r="AAQ11" i="1"/>
  <c r="AAU11" i="1"/>
  <c r="AAY11" i="1"/>
  <c r="ABC11" i="1"/>
  <c r="ABG11" i="1"/>
  <c r="ABK11" i="1"/>
  <c r="ABO11" i="1"/>
  <c r="ABS11" i="1"/>
  <c r="ABW11" i="1"/>
  <c r="ACA11" i="1"/>
  <c r="ACE11" i="1"/>
  <c r="ACI11" i="1"/>
  <c r="ACM11" i="1"/>
  <c r="ACU11" i="1"/>
  <c r="ACY11" i="1"/>
  <c r="ADC11" i="1"/>
  <c r="ADG11" i="1"/>
  <c r="ADK11" i="1"/>
  <c r="ADO11" i="1"/>
  <c r="ADW11" i="1"/>
  <c r="AEA11" i="1"/>
  <c r="AEE11" i="1"/>
  <c r="AEM11" i="1"/>
  <c r="AEQ11" i="1"/>
  <c r="AEY11" i="1"/>
  <c r="AFC11" i="1"/>
  <c r="AFK11" i="1"/>
  <c r="AFO11" i="1"/>
  <c r="AFW11" i="1"/>
  <c r="AGA11" i="1"/>
  <c r="AGI11" i="1"/>
  <c r="AGM11" i="1"/>
  <c r="AGU11" i="1"/>
  <c r="AGY11" i="1"/>
  <c r="AHG11" i="1"/>
  <c r="AHK11" i="1"/>
  <c r="AHS11" i="1"/>
  <c r="AIA11" i="1"/>
  <c r="AII11" i="1"/>
  <c r="AIQ11" i="1"/>
  <c r="AIY11" i="1"/>
  <c r="AJG11" i="1"/>
  <c r="AJK11" i="1"/>
  <c r="AJO11" i="1"/>
  <c r="AJS11" i="1"/>
  <c r="AJW11" i="1"/>
  <c r="AKA11" i="1"/>
  <c r="AKI11" i="1"/>
  <c r="AKM11" i="1"/>
  <c r="AKQ11" i="1"/>
  <c r="AKY11" i="1"/>
  <c r="ALC11" i="1"/>
  <c r="ALG11" i="1"/>
  <c r="ALK11" i="1"/>
  <c r="ALO11" i="1"/>
  <c r="ALW11" i="1"/>
  <c r="AMA11" i="1"/>
  <c r="AME11" i="1"/>
  <c r="AMI11" i="1"/>
  <c r="AMM11" i="1"/>
  <c r="AMQ11" i="1"/>
  <c r="AMU11" i="1"/>
  <c r="ANC11" i="1"/>
  <c r="ANK11" i="1"/>
  <c r="ANS11" i="1"/>
  <c r="AOA11" i="1"/>
  <c r="AOI11" i="1"/>
  <c r="AOM11" i="1"/>
  <c r="AOQ11" i="1"/>
  <c r="AOU11" i="1"/>
  <c r="AOY11" i="1"/>
  <c r="APC11" i="1"/>
  <c r="APG11" i="1"/>
  <c r="APK11" i="1"/>
  <c r="APS11" i="1"/>
  <c r="APW11" i="1"/>
  <c r="D12" i="1"/>
  <c r="H12" i="1"/>
  <c r="AH12" i="1"/>
  <c r="AM12" i="1"/>
  <c r="AR12" i="1"/>
  <c r="AV12" i="1"/>
  <c r="BA12" i="1"/>
  <c r="BE12" i="1"/>
  <c r="BQ12" i="1"/>
  <c r="BV12" i="1"/>
  <c r="BZ12" i="1"/>
  <c r="CJ12" i="1"/>
  <c r="CO12" i="1"/>
  <c r="CT12" i="1"/>
  <c r="CX12" i="1"/>
  <c r="DC12" i="1"/>
  <c r="DH12" i="1"/>
  <c r="EB12" i="1"/>
  <c r="EA12" i="1" s="1"/>
  <c r="EF12" i="1"/>
  <c r="ES12" i="1"/>
  <c r="ER12" i="1" s="1"/>
  <c r="EW12" i="1"/>
  <c r="FB12" i="1"/>
  <c r="FG12" i="1"/>
  <c r="FF12" i="1" s="1"/>
  <c r="FK12" i="1"/>
  <c r="FP12" i="1"/>
  <c r="FT12" i="1"/>
  <c r="FY12" i="1"/>
  <c r="GD12" i="1"/>
  <c r="GH12" i="1"/>
  <c r="GM12" i="1"/>
  <c r="GR12" i="1"/>
  <c r="GW12" i="1"/>
  <c r="GV12" i="1" s="1"/>
  <c r="HA12" i="1"/>
  <c r="HF12" i="1"/>
  <c r="HJ12" i="1"/>
  <c r="HV12" i="1"/>
  <c r="IA12" i="1"/>
  <c r="HZ12" i="1" s="1"/>
  <c r="IE12" i="1"/>
  <c r="IM12" i="1"/>
  <c r="IQ12" i="1"/>
  <c r="IU12" i="1"/>
  <c r="KR12" i="1"/>
  <c r="KW12" i="1"/>
  <c r="LA12" i="1"/>
  <c r="LE12" i="1"/>
  <c r="LI12" i="1"/>
  <c r="LM12" i="1"/>
  <c r="LW12" i="1"/>
  <c r="MK12" i="1"/>
  <c r="MU12" i="1"/>
  <c r="NI12" i="1"/>
  <c r="NS12" i="1"/>
  <c r="OF12" i="1"/>
  <c r="OK12" i="1"/>
  <c r="OP12" i="1"/>
  <c r="OO12" i="1" s="1"/>
  <c r="PK12" i="1"/>
  <c r="QC12" i="1"/>
  <c r="QR12" i="1"/>
  <c r="QQ12" i="1" s="1"/>
  <c r="RA12" i="1"/>
  <c r="RF12" i="1"/>
  <c r="RS12" i="1"/>
  <c r="RY12" i="1"/>
  <c r="SD12" i="1"/>
  <c r="TM12" i="1"/>
  <c r="UD12" i="1"/>
  <c r="UM12" i="1"/>
  <c r="UR12" i="1"/>
  <c r="UV12" i="1"/>
  <c r="VN12" i="1"/>
  <c r="VM12" i="1" s="1"/>
  <c r="VV12" i="1"/>
  <c r="VZ12" i="1"/>
  <c r="WD12" i="1"/>
  <c r="WH12" i="1"/>
  <c r="WL12" i="1"/>
  <c r="WP12" i="1"/>
  <c r="WX12" i="1"/>
  <c r="XF12" i="1"/>
  <c r="XJ12" i="1"/>
  <c r="XN12" i="1"/>
  <c r="XV12" i="1"/>
  <c r="XZ12" i="1"/>
  <c r="YD12" i="1"/>
  <c r="YH12" i="1"/>
  <c r="YL12" i="1"/>
  <c r="YQ12" i="1"/>
  <c r="YU12" i="1"/>
  <c r="YY12" i="1"/>
  <c r="ZG12" i="1"/>
  <c r="ZK12" i="1"/>
  <c r="ZO12" i="1"/>
  <c r="ZS12" i="1"/>
  <c r="ZW12" i="1"/>
  <c r="AAA12" i="1"/>
  <c r="AAE12" i="1"/>
  <c r="AAI12" i="1"/>
  <c r="AAM12" i="1"/>
  <c r="AAQ12" i="1"/>
  <c r="AAU12" i="1"/>
  <c r="AAY12" i="1"/>
  <c r="ABC12" i="1"/>
  <c r="ABG12" i="1"/>
  <c r="ABK12" i="1"/>
  <c r="ABO12" i="1"/>
  <c r="ABS12" i="1"/>
  <c r="ABW12" i="1"/>
  <c r="ACA12" i="1"/>
  <c r="ACE12" i="1"/>
  <c r="ACI12" i="1"/>
  <c r="ACM12" i="1"/>
  <c r="ACU12" i="1"/>
  <c r="ACY12" i="1"/>
  <c r="ADC12" i="1"/>
  <c r="ADG12" i="1"/>
  <c r="ADK12" i="1"/>
  <c r="ADO12" i="1"/>
  <c r="ADW12" i="1"/>
  <c r="AEA12" i="1"/>
  <c r="AEE12" i="1"/>
  <c r="AEM12" i="1"/>
  <c r="AEQ12" i="1"/>
  <c r="AEY12" i="1"/>
  <c r="AFC12" i="1"/>
  <c r="AFK12" i="1"/>
  <c r="AFO12" i="1"/>
  <c r="AFW12" i="1"/>
  <c r="AGA12" i="1"/>
  <c r="AGI12" i="1"/>
  <c r="AGM12" i="1"/>
  <c r="AGU12" i="1"/>
  <c r="AGY12" i="1"/>
  <c r="AHG12" i="1"/>
  <c r="AHK12" i="1"/>
  <c r="AHS12" i="1"/>
  <c r="AIA12" i="1"/>
  <c r="AII12" i="1"/>
  <c r="AIQ12" i="1"/>
  <c r="AIY12" i="1"/>
  <c r="AJG12" i="1"/>
  <c r="AJK12" i="1"/>
  <c r="AJO12" i="1"/>
  <c r="AJS12" i="1"/>
  <c r="AJW12" i="1"/>
  <c r="AKA12" i="1"/>
  <c r="AKI12" i="1"/>
  <c r="AKM12" i="1"/>
  <c r="AKQ12" i="1"/>
  <c r="AKY12" i="1"/>
  <c r="ALC12" i="1"/>
  <c r="ALG12" i="1"/>
  <c r="ALK12" i="1"/>
  <c r="ALO12" i="1"/>
  <c r="ALW12" i="1"/>
  <c r="AMA12" i="1"/>
  <c r="AME12" i="1"/>
  <c r="AMI12" i="1"/>
  <c r="AMM12" i="1"/>
  <c r="AMQ12" i="1"/>
  <c r="AMU12" i="1"/>
  <c r="ANC12" i="1"/>
  <c r="ANK12" i="1"/>
  <c r="ANS12" i="1"/>
  <c r="AOA12" i="1"/>
  <c r="AOI12" i="1"/>
  <c r="AOM12" i="1"/>
  <c r="AOQ12" i="1"/>
  <c r="AOU12" i="1"/>
  <c r="AOY12" i="1"/>
  <c r="APC12" i="1"/>
  <c r="APG12" i="1"/>
  <c r="APK12" i="1"/>
  <c r="APS12" i="1"/>
  <c r="APW12" i="1"/>
  <c r="D13" i="1"/>
  <c r="H13" i="1"/>
  <c r="CL13" i="1"/>
  <c r="CQ13" i="1"/>
  <c r="CV13" i="1"/>
  <c r="CZ13" i="1"/>
  <c r="DE13" i="1"/>
  <c r="DV13" i="1"/>
  <c r="DU13" i="1" s="1"/>
  <c r="EI13" i="1"/>
  <c r="EN13" i="1"/>
  <c r="ES13" i="1"/>
  <c r="ER13" i="1" s="1"/>
  <c r="EW13" i="1"/>
  <c r="FB13" i="1"/>
  <c r="FF13" i="1"/>
  <c r="FK13" i="1"/>
  <c r="FO13" i="1"/>
  <c r="FY13" i="1"/>
  <c r="GD13" i="1"/>
  <c r="GH13" i="1"/>
  <c r="GM13" i="1"/>
  <c r="GQ13" i="1"/>
  <c r="HA13" i="1"/>
  <c r="HF13" i="1"/>
  <c r="HJ13" i="1"/>
  <c r="HO13" i="1"/>
  <c r="HS13" i="1"/>
  <c r="IC13" i="1"/>
  <c r="IG13" i="1"/>
  <c r="IL13" i="1"/>
  <c r="JW13" i="1"/>
  <c r="JV13" i="1" s="1"/>
  <c r="KR13" i="1"/>
  <c r="KW13" i="1"/>
  <c r="LA13" i="1"/>
  <c r="LK13" i="1"/>
  <c r="LY13" i="1"/>
  <c r="MI13" i="1"/>
  <c r="MW13" i="1"/>
  <c r="NG13" i="1"/>
  <c r="NU13" i="1"/>
  <c r="OS13" i="1"/>
  <c r="PH13" i="1"/>
  <c r="PG13" i="1" s="1"/>
  <c r="PQ13" i="1"/>
  <c r="QF13" i="1"/>
  <c r="QE13" i="1" s="1"/>
  <c r="QO13" i="1"/>
  <c r="QY13" i="1"/>
  <c r="RC13" i="1"/>
  <c r="RH13" i="1"/>
  <c r="RQ13" i="1"/>
  <c r="SA13" i="1"/>
  <c r="SF13" i="1"/>
  <c r="SE13" i="1" s="1"/>
  <c r="SX13" i="1"/>
  <c r="TC13" i="1"/>
  <c r="TH13" i="1"/>
  <c r="TU13" i="1"/>
  <c r="UD13" i="1"/>
  <c r="UM13" i="1"/>
  <c r="UQ13" i="1"/>
  <c r="UV13" i="1"/>
  <c r="VM13" i="1"/>
  <c r="VV13" i="1"/>
  <c r="VZ13" i="1"/>
  <c r="WD13" i="1"/>
  <c r="WH13" i="1"/>
  <c r="WL13" i="1"/>
  <c r="WP13" i="1"/>
  <c r="WU13" i="1"/>
  <c r="WY13" i="1"/>
  <c r="XC13" i="1"/>
  <c r="XG13" i="1"/>
  <c r="XO13" i="1"/>
  <c r="XS13" i="1"/>
  <c r="XW13" i="1"/>
  <c r="YA13" i="1"/>
  <c r="YE13" i="1"/>
  <c r="YI13" i="1"/>
  <c r="YM13" i="1"/>
  <c r="YR13" i="1"/>
  <c r="YZ13" i="1"/>
  <c r="ZD13" i="1"/>
  <c r="ZL13" i="1"/>
  <c r="ZP13" i="1"/>
  <c r="ZX13" i="1"/>
  <c r="AAB13" i="1"/>
  <c r="AAF13" i="1"/>
  <c r="AAJ13" i="1"/>
  <c r="AAN13" i="1"/>
  <c r="AAR13" i="1"/>
  <c r="AAZ13" i="1"/>
  <c r="ABD13" i="1"/>
  <c r="ABL13" i="1"/>
  <c r="ABP13" i="1"/>
  <c r="ABT13" i="1"/>
  <c r="ACB13" i="1"/>
  <c r="ACJ13" i="1"/>
  <c r="ACN13" i="1"/>
  <c r="ACR13" i="1"/>
  <c r="ACV13" i="1"/>
  <c r="ACZ13" i="1"/>
  <c r="ADD13" i="1"/>
  <c r="ADH13" i="1"/>
  <c r="ADL13" i="1"/>
  <c r="ADP13" i="1"/>
  <c r="ADT13" i="1"/>
  <c r="ADX13" i="1"/>
  <c r="AEB13" i="1"/>
  <c r="AEF13" i="1"/>
  <c r="AEJ13" i="1"/>
  <c r="AEN13" i="1"/>
  <c r="AER13" i="1"/>
  <c r="AEV13" i="1"/>
  <c r="AEZ13" i="1"/>
  <c r="AFD13" i="1"/>
  <c r="AFH13" i="1"/>
  <c r="AFL13" i="1"/>
  <c r="AFP13" i="1"/>
  <c r="AFT13" i="1"/>
  <c r="AFX13" i="1"/>
  <c r="AGB13" i="1"/>
  <c r="AGF13" i="1"/>
  <c r="AGJ13" i="1"/>
  <c r="AGN13" i="1"/>
  <c r="AGR13" i="1"/>
  <c r="AGV13" i="1"/>
  <c r="AGZ13" i="1"/>
  <c r="AHD13" i="1"/>
  <c r="AHH13" i="1"/>
  <c r="AHL13" i="1"/>
  <c r="AHP13" i="1"/>
  <c r="AHT13" i="1"/>
  <c r="AHX13" i="1"/>
  <c r="AIB13" i="1"/>
  <c r="AIF13" i="1"/>
  <c r="AIJ13" i="1"/>
  <c r="AIN13" i="1"/>
  <c r="AIR13" i="1"/>
  <c r="AIV13" i="1"/>
  <c r="AIZ13" i="1"/>
  <c r="AJD13" i="1"/>
  <c r="AJH13" i="1"/>
  <c r="AJL13" i="1"/>
  <c r="AJP13" i="1"/>
  <c r="AJT13" i="1"/>
  <c r="AJX13" i="1"/>
  <c r="AKB13" i="1"/>
  <c r="AKN13" i="1"/>
  <c r="AKR13" i="1"/>
  <c r="AKV13" i="1"/>
  <c r="AKZ13" i="1"/>
  <c r="ALD13" i="1"/>
  <c r="ALH13" i="1"/>
  <c r="ALL13" i="1"/>
  <c r="ALP13" i="1"/>
  <c r="ALX13" i="1"/>
  <c r="AMB13" i="1"/>
  <c r="AMF13" i="1"/>
  <c r="AMJ13" i="1"/>
  <c r="AMN13" i="1"/>
  <c r="AMR13" i="1"/>
  <c r="AMV13" i="1"/>
  <c r="AMZ13" i="1"/>
  <c r="AND13" i="1"/>
  <c r="ANH13" i="1"/>
  <c r="ANL13" i="1"/>
  <c r="ANP13" i="1"/>
  <c r="ANT13" i="1"/>
  <c r="ANX13" i="1"/>
  <c r="AOB13" i="1"/>
  <c r="AOF13" i="1"/>
  <c r="AOJ13" i="1"/>
  <c r="AON13" i="1"/>
  <c r="AOR13" i="1"/>
  <c r="AOV13" i="1"/>
  <c r="AOZ13" i="1"/>
  <c r="APD13" i="1"/>
  <c r="APH13" i="1"/>
  <c r="APL13" i="1"/>
  <c r="APP13" i="1"/>
  <c r="APT13" i="1"/>
  <c r="APX13" i="1"/>
  <c r="E14" i="1"/>
  <c r="I14" i="1"/>
  <c r="M14" i="1"/>
  <c r="R14" i="1"/>
  <c r="W14" i="1"/>
  <c r="AA14" i="1"/>
  <c r="AF14" i="1"/>
  <c r="AK14" i="1"/>
  <c r="AP14" i="1"/>
  <c r="AO14" i="1" s="1"/>
  <c r="AT14" i="1"/>
  <c r="AY14" i="1"/>
  <c r="BC14" i="1"/>
  <c r="BH14" i="1"/>
  <c r="BM14" i="1"/>
  <c r="BQ14" i="1"/>
  <c r="BV14" i="1"/>
  <c r="CA14" i="1"/>
  <c r="BZ14" i="1" s="1"/>
  <c r="CE14" i="1"/>
  <c r="CJ14" i="1"/>
  <c r="CO14" i="1"/>
  <c r="CS14" i="1"/>
  <c r="CX14" i="1"/>
  <c r="DC14" i="1"/>
  <c r="DH14" i="1"/>
  <c r="DM14" i="1"/>
  <c r="DS14" i="1"/>
  <c r="EB14" i="1"/>
  <c r="EK14" i="1"/>
  <c r="EP14" i="1"/>
  <c r="EU14" i="1"/>
  <c r="EY14" i="1"/>
  <c r="FD14" i="1"/>
  <c r="FI14" i="1"/>
  <c r="FM14" i="1"/>
  <c r="FR14" i="1"/>
  <c r="FV14" i="1"/>
  <c r="GF14" i="1"/>
  <c r="GK14" i="1"/>
  <c r="GO14" i="1"/>
  <c r="GT14" i="1"/>
  <c r="GY14" i="1"/>
  <c r="HC14" i="1"/>
  <c r="HH14" i="1"/>
  <c r="HM14" i="1"/>
  <c r="HQ14" i="1"/>
  <c r="HV14" i="1"/>
  <c r="IA14" i="1"/>
  <c r="LO10" i="1"/>
  <c r="PC10" i="1"/>
  <c r="APU16" i="1"/>
  <c r="APM16" i="1"/>
  <c r="AOZ16" i="1"/>
  <c r="AON16" i="1"/>
  <c r="AOB16" i="1"/>
  <c r="ANP16" i="1"/>
  <c r="ANH16" i="1"/>
  <c r="AMV16" i="1"/>
  <c r="AMJ16" i="1"/>
  <c r="ALX16" i="1"/>
  <c r="ALP16" i="1"/>
  <c r="ALD16" i="1"/>
  <c r="AKR16" i="1"/>
  <c r="AKJ16" i="1"/>
  <c r="AJW16" i="1"/>
  <c r="AJJ16" i="1"/>
  <c r="AIX16" i="1"/>
  <c r="AIP16" i="1"/>
  <c r="AHZ16" i="1"/>
  <c r="AHN16" i="1"/>
  <c r="AHA16" i="1"/>
  <c r="AGS16" i="1"/>
  <c r="AGD16" i="1"/>
  <c r="AFQ16" i="1"/>
  <c r="AFC16" i="1"/>
  <c r="AEP16" i="1"/>
  <c r="AEC16" i="1"/>
  <c r="ADQ16" i="1"/>
  <c r="ADE16" i="1"/>
  <c r="ACS16" i="1"/>
  <c r="ACJ16" i="1"/>
  <c r="ABV16" i="1"/>
  <c r="ABJ16" i="1"/>
  <c r="AAX16" i="1"/>
  <c r="ZR16" i="1"/>
  <c r="ZF16" i="1"/>
  <c r="YT16" i="1"/>
  <c r="YH16" i="1"/>
  <c r="XV16" i="1"/>
  <c r="XN16" i="1"/>
  <c r="WL16" i="1"/>
  <c r="VZ16" i="1"/>
  <c r="G16" i="1"/>
  <c r="APS16" i="1"/>
  <c r="APG16" i="1"/>
  <c r="AOD16" i="1"/>
  <c r="ANJ16" i="1"/>
  <c r="AMT16" i="1"/>
  <c r="AMD16" i="1"/>
  <c r="ALN16" i="1"/>
  <c r="ALB16" i="1"/>
  <c r="AJY16" i="1"/>
  <c r="AJL16" i="1"/>
  <c r="AIV16" i="1"/>
  <c r="AIF16" i="1"/>
  <c r="AHP16" i="1"/>
  <c r="AGY16" i="1"/>
  <c r="AGL16" i="1"/>
  <c r="AGK16" i="1" s="1"/>
  <c r="AFW16" i="1"/>
  <c r="AFJ16" i="1"/>
  <c r="AER16" i="1"/>
  <c r="AEF16" i="1"/>
  <c r="ADO16" i="1"/>
  <c r="ADC16" i="1"/>
  <c r="ACM16" i="1"/>
  <c r="ACL16" i="1" s="1"/>
  <c r="ABY16" i="1"/>
  <c r="ABX16" i="1" s="1"/>
  <c r="AAR16" i="1"/>
  <c r="AAF16" i="1"/>
  <c r="ZD16" i="1"/>
  <c r="YR16" i="1"/>
  <c r="YB16" i="1"/>
  <c r="XL16" i="1"/>
  <c r="WZ16" i="1"/>
  <c r="APX16" i="1"/>
  <c r="APT16" i="1"/>
  <c r="APP16" i="1"/>
  <c r="APL16" i="1"/>
  <c r="APH16" i="1"/>
  <c r="APC16" i="1"/>
  <c r="AOY16" i="1"/>
  <c r="AOU16" i="1"/>
  <c r="AOQ16" i="1"/>
  <c r="AOM16" i="1"/>
  <c r="AOI16" i="1"/>
  <c r="AOA16" i="1"/>
  <c r="ANS16" i="1"/>
  <c r="ANK16" i="1"/>
  <c r="ANC16" i="1"/>
  <c r="AMU16" i="1"/>
  <c r="AMQ16" i="1"/>
  <c r="AMM16" i="1"/>
  <c r="AMI16" i="1"/>
  <c r="AME16" i="1"/>
  <c r="AMA16" i="1"/>
  <c r="ALW16" i="1"/>
  <c r="ALO16" i="1"/>
  <c r="ALK16" i="1"/>
  <c r="ALG16" i="1"/>
  <c r="ALC16" i="1"/>
  <c r="AKY16" i="1"/>
  <c r="AKQ16" i="1"/>
  <c r="AKM16" i="1"/>
  <c r="AKI16" i="1"/>
  <c r="AJZ16" i="1"/>
  <c r="AJV16" i="1"/>
  <c r="AJQ16" i="1"/>
  <c r="AJM16" i="1"/>
  <c r="AJI16" i="1"/>
  <c r="AJE16" i="1"/>
  <c r="AJA16" i="1"/>
  <c r="AIW16" i="1"/>
  <c r="AIS16" i="1"/>
  <c r="AIO16" i="1"/>
  <c r="AIK16" i="1"/>
  <c r="AIG16" i="1"/>
  <c r="AIC16" i="1"/>
  <c r="AHY16" i="1"/>
  <c r="AHU16" i="1"/>
  <c r="AHQ16" i="1"/>
  <c r="AHM16" i="1"/>
  <c r="AHH16" i="1"/>
  <c r="AHD16" i="1"/>
  <c r="AGZ16" i="1"/>
  <c r="AGV16" i="1"/>
  <c r="AGR16" i="1"/>
  <c r="AGQ16" i="1" s="1"/>
  <c r="AGM16" i="1"/>
  <c r="AGH16" i="1"/>
  <c r="AGC16" i="1"/>
  <c r="AFX16" i="1"/>
  <c r="AFT16" i="1"/>
  <c r="AFP16" i="1"/>
  <c r="AFK16" i="1"/>
  <c r="AFF16" i="1"/>
  <c r="AFB16" i="1"/>
  <c r="AFA16" i="1" s="1"/>
  <c r="AEW16" i="1"/>
  <c r="AES16" i="1"/>
  <c r="AEK16" i="1"/>
  <c r="AEG16" i="1"/>
  <c r="AEB16" i="1"/>
  <c r="ADX16" i="1"/>
  <c r="ADT16" i="1"/>
  <c r="ADP16" i="1"/>
  <c r="ADL16" i="1"/>
  <c r="ADH16" i="1"/>
  <c r="ADD16" i="1"/>
  <c r="ACZ16" i="1"/>
  <c r="ACV16" i="1"/>
  <c r="ACR16" i="1"/>
  <c r="ACN16" i="1"/>
  <c r="ACI16" i="1"/>
  <c r="ACD16" i="1"/>
  <c r="ABZ16" i="1"/>
  <c r="ABU16" i="1"/>
  <c r="ABQ16" i="1"/>
  <c r="ABI16" i="1"/>
  <c r="ABE16" i="1"/>
  <c r="ABA16" i="1"/>
  <c r="AAW16" i="1"/>
  <c r="AAS16" i="1"/>
  <c r="AAO16" i="1"/>
  <c r="AAK16" i="1"/>
  <c r="AAG16" i="1"/>
  <c r="AAC16" i="1"/>
  <c r="ZY16" i="1"/>
  <c r="ZU16" i="1"/>
  <c r="ZQ16" i="1"/>
  <c r="ZI16" i="1"/>
  <c r="ZE16" i="1"/>
  <c r="ZA16" i="1"/>
  <c r="YW16" i="1"/>
  <c r="YS16" i="1"/>
  <c r="YK16" i="1"/>
  <c r="YG16" i="1"/>
  <c r="XY16" i="1"/>
  <c r="XU16" i="1"/>
  <c r="XM16" i="1"/>
  <c r="XI16" i="1"/>
  <c r="XE16" i="1"/>
  <c r="XA16" i="1"/>
  <c r="WW16" i="1"/>
  <c r="WO16" i="1"/>
  <c r="WG16" i="1"/>
  <c r="WC16" i="1"/>
  <c r="VY16" i="1"/>
  <c r="VX16" i="1" s="1"/>
  <c r="F16" i="1"/>
  <c r="APW16" i="1"/>
  <c r="APK16" i="1"/>
  <c r="AOX16" i="1"/>
  <c r="AOL16" i="1"/>
  <c r="ANZ16" i="1"/>
  <c r="ANR16" i="1"/>
  <c r="ANF16" i="1"/>
  <c r="AMP16" i="1"/>
  <c r="AMH16" i="1"/>
  <c r="ALV16" i="1"/>
  <c r="AJU16" i="1"/>
  <c r="AJD16" i="1"/>
  <c r="AIN16" i="1"/>
  <c r="AIB16" i="1"/>
  <c r="AHT16" i="1"/>
  <c r="AHG16" i="1"/>
  <c r="AGP16" i="1"/>
  <c r="AGB16" i="1"/>
  <c r="AFO16" i="1"/>
  <c r="AEZ16" i="1"/>
  <c r="AEN16" i="1"/>
  <c r="ADW16" i="1"/>
  <c r="ADK16" i="1"/>
  <c r="ACU16" i="1"/>
  <c r="ACH16" i="1"/>
  <c r="ABP16" i="1"/>
  <c r="AAZ16" i="1"/>
  <c r="AAN16" i="1"/>
  <c r="AAB16" i="1"/>
  <c r="ZL16" i="1"/>
  <c r="YZ16" i="1"/>
  <c r="XT16" i="1"/>
  <c r="XH16" i="1"/>
  <c r="WR16" i="1"/>
  <c r="WF16" i="1"/>
  <c r="VW16" i="1"/>
  <c r="I16" i="1"/>
  <c r="APV16" i="1"/>
  <c r="APR16" i="1"/>
  <c r="APJ16" i="1"/>
  <c r="APF16" i="1"/>
  <c r="APE16" i="1" s="1"/>
  <c r="AOW16" i="1"/>
  <c r="AOS16" i="1"/>
  <c r="AOO16" i="1"/>
  <c r="AOK16" i="1"/>
  <c r="AOG16" i="1"/>
  <c r="AOC16" i="1"/>
  <c r="ANY16" i="1"/>
  <c r="ANU16" i="1"/>
  <c r="ANQ16" i="1"/>
  <c r="ANM16" i="1"/>
  <c r="ANI16" i="1"/>
  <c r="ANE16" i="1"/>
  <c r="ANA16" i="1"/>
  <c r="AMW16" i="1"/>
  <c r="AMS16" i="1"/>
  <c r="AMO16" i="1"/>
  <c r="AMG16" i="1"/>
  <c r="AMC16" i="1"/>
  <c r="ALY16" i="1"/>
  <c r="ALU16" i="1"/>
  <c r="ALQ16" i="1"/>
  <c r="ALM16" i="1"/>
  <c r="ALI16" i="1"/>
  <c r="ALE16" i="1"/>
  <c r="ALA16" i="1"/>
  <c r="AKW16" i="1"/>
  <c r="AKS16" i="1"/>
  <c r="AKO16" i="1"/>
  <c r="AKG16" i="1"/>
  <c r="AKB16" i="1"/>
  <c r="AJX16" i="1"/>
  <c r="AJT16" i="1"/>
  <c r="AJO16" i="1"/>
  <c r="AJK16" i="1"/>
  <c r="AJG16" i="1"/>
  <c r="AIY16" i="1"/>
  <c r="AIQ16" i="1"/>
  <c r="AII16" i="1"/>
  <c r="AIA16" i="1"/>
  <c r="AHS16" i="1"/>
  <c r="AHK16" i="1"/>
  <c r="AHF16" i="1"/>
  <c r="AHB16" i="1"/>
  <c r="AGX16" i="1"/>
  <c r="AGT16" i="1"/>
  <c r="AGO16" i="1"/>
  <c r="AGJ16" i="1"/>
  <c r="AGF16" i="1"/>
  <c r="AGE16" i="1" s="1"/>
  <c r="AGA16" i="1"/>
  <c r="AFV16" i="1"/>
  <c r="AFR16" i="1"/>
  <c r="AFN16" i="1"/>
  <c r="AFM16" i="1" s="1"/>
  <c r="AFI16" i="1"/>
  <c r="AFD16" i="1"/>
  <c r="AEY16" i="1"/>
  <c r="AEQ16" i="1"/>
  <c r="AEM16" i="1"/>
  <c r="AEE16" i="1"/>
  <c r="AED16" i="1" s="1"/>
  <c r="ADZ16" i="1"/>
  <c r="ADV16" i="1"/>
  <c r="ADR16" i="1"/>
  <c r="ADN16" i="1"/>
  <c r="ADF16" i="1"/>
  <c r="ADB16" i="1"/>
  <c r="ACX16" i="1"/>
  <c r="ACT16" i="1"/>
  <c r="ACP16" i="1"/>
  <c r="ACK16" i="1"/>
  <c r="ACG16" i="1"/>
  <c r="ACF16" i="1" s="1"/>
  <c r="ACB16" i="1"/>
  <c r="ABW16" i="1"/>
  <c r="ABS16" i="1"/>
  <c r="ABO16" i="1"/>
  <c r="ABK16" i="1"/>
  <c r="ABG16" i="1"/>
  <c r="ABC16" i="1"/>
  <c r="AAY16" i="1"/>
  <c r="AAU16" i="1"/>
  <c r="AAQ16" i="1"/>
  <c r="AAM16" i="1"/>
  <c r="AAI16" i="1"/>
  <c r="AAE16" i="1"/>
  <c r="AAA16" i="1"/>
  <c r="ZW16" i="1"/>
  <c r="ZS16" i="1"/>
  <c r="ZO16" i="1"/>
  <c r="ZK16" i="1"/>
  <c r="ZG16" i="1"/>
  <c r="YY16" i="1"/>
  <c r="YU16" i="1"/>
  <c r="YQ16" i="1"/>
  <c r="YM16" i="1"/>
  <c r="YI16" i="1"/>
  <c r="YE16" i="1"/>
  <c r="YA16" i="1"/>
  <c r="XW16" i="1"/>
  <c r="XS16" i="1"/>
  <c r="XO16" i="1"/>
  <c r="XG16" i="1"/>
  <c r="XC16" i="1"/>
  <c r="WY16" i="1"/>
  <c r="WU16" i="1"/>
  <c r="WQ16" i="1"/>
  <c r="WM16" i="1"/>
  <c r="WI16" i="1"/>
  <c r="WE16" i="1"/>
  <c r="WA16" i="1"/>
  <c r="VV16" i="1"/>
  <c r="H16" i="1"/>
  <c r="D16" i="1"/>
  <c r="APQ16" i="1"/>
  <c r="API16" i="1"/>
  <c r="APD16" i="1"/>
  <c r="AOV16" i="1"/>
  <c r="AOR16" i="1"/>
  <c r="AOJ16" i="1"/>
  <c r="AOF16" i="1"/>
  <c r="ANX16" i="1"/>
  <c r="ANT16" i="1"/>
  <c r="ANL16" i="1"/>
  <c r="AND16" i="1"/>
  <c r="AMZ16" i="1"/>
  <c r="AMR16" i="1"/>
  <c r="AMN16" i="1"/>
  <c r="AMF16" i="1"/>
  <c r="AMB16" i="1"/>
  <c r="ALL16" i="1"/>
  <c r="ALH16" i="1"/>
  <c r="AKZ16" i="1"/>
  <c r="AKV16" i="1"/>
  <c r="AKN16" i="1"/>
  <c r="AKF16" i="1"/>
  <c r="AKE16" i="1" s="1"/>
  <c r="AKA16" i="1"/>
  <c r="AJS16" i="1"/>
  <c r="AJR16" i="1" s="1"/>
  <c r="AJN16" i="1"/>
  <c r="AJF16" i="1"/>
  <c r="AJB16" i="1"/>
  <c r="AIT16" i="1"/>
  <c r="AIL16" i="1"/>
  <c r="AIH16" i="1"/>
  <c r="AID16" i="1"/>
  <c r="AHV16" i="1"/>
  <c r="AHR16" i="1"/>
  <c r="AHJ16" i="1"/>
  <c r="AHI16" i="1" s="1"/>
  <c r="AHE16" i="1"/>
  <c r="AGN16" i="1"/>
  <c r="AGI16" i="1"/>
  <c r="AFZ16" i="1"/>
  <c r="AFY16" i="1" s="1"/>
  <c r="AFU16" i="1"/>
  <c r="AFL16" i="1"/>
  <c r="AFH16" i="1"/>
  <c r="AFG16" i="1" s="1"/>
  <c r="AEX16" i="1"/>
  <c r="AET16" i="1"/>
  <c r="AEL16" i="1"/>
  <c r="AEH16" i="1"/>
  <c r="ADY16" i="1"/>
  <c r="ADU16" i="1"/>
  <c r="ADM16" i="1"/>
  <c r="ADI16" i="1"/>
  <c r="ADA16" i="1"/>
  <c r="ACO16" i="1"/>
  <c r="ACE16" i="1"/>
  <c r="ACA16" i="1"/>
  <c r="ABR16" i="1"/>
  <c r="ABN16" i="1"/>
  <c r="ABF16" i="1"/>
  <c r="AAT16" i="1"/>
  <c r="AAH16" i="1"/>
  <c r="ZZ16" i="1"/>
  <c r="ZV16" i="1"/>
  <c r="ZN16" i="1"/>
  <c r="ZJ16" i="1"/>
  <c r="ZB16" i="1"/>
  <c r="YX16" i="1"/>
  <c r="YP16" i="1"/>
  <c r="YL16" i="1"/>
  <c r="YD16" i="1"/>
  <c r="XZ16" i="1"/>
  <c r="XJ16" i="1"/>
  <c r="XF16" i="1"/>
  <c r="WX16" i="1"/>
  <c r="WP16" i="1"/>
  <c r="WH16" i="1"/>
  <c r="WD16" i="1"/>
  <c r="VU16" i="1"/>
  <c r="APB16" i="1"/>
  <c r="AOP16" i="1"/>
  <c r="AOH16" i="1"/>
  <c r="ANV16" i="1"/>
  <c r="ANN16" i="1"/>
  <c r="ANB16" i="1"/>
  <c r="AMX16" i="1"/>
  <c r="AML16" i="1"/>
  <c r="ALZ16" i="1"/>
  <c r="ALR16" i="1"/>
  <c r="ALF16" i="1"/>
  <c r="AKX16" i="1"/>
  <c r="AKP16" i="1"/>
  <c r="AKH16" i="1"/>
  <c r="AKC16" i="1"/>
  <c r="AJP16" i="1"/>
  <c r="AJH16" i="1"/>
  <c r="AIZ16" i="1"/>
  <c r="AIR16" i="1"/>
  <c r="AIJ16" i="1"/>
  <c r="AHX16" i="1"/>
  <c r="AHL16" i="1"/>
  <c r="AGU16" i="1"/>
  <c r="AGG16" i="1"/>
  <c r="AFE16" i="1"/>
  <c r="AEV16" i="1"/>
  <c r="AEJ16" i="1"/>
  <c r="AEA16" i="1"/>
  <c r="ADG16" i="1"/>
  <c r="ACY16" i="1"/>
  <c r="ACC16" i="1"/>
  <c r="ABT16" i="1"/>
  <c r="ABL16" i="1"/>
  <c r="ABD16" i="1"/>
  <c r="AAJ16" i="1"/>
  <c r="ZX16" i="1"/>
  <c r="ZP16" i="1"/>
  <c r="YN16" i="1"/>
  <c r="YF16" i="1"/>
  <c r="XX16" i="1"/>
  <c r="XP16" i="1"/>
  <c r="XD16" i="1"/>
  <c r="WV16" i="1"/>
  <c r="WN16" i="1"/>
  <c r="WB16" i="1"/>
  <c r="E16" i="1"/>
  <c r="OI11" i="1"/>
  <c r="PC11" i="1"/>
  <c r="PB11" i="1" s="1"/>
  <c r="UQ11" i="1"/>
  <c r="UP11" i="1" s="1"/>
  <c r="VU11" i="1"/>
  <c r="WC11" i="1"/>
  <c r="WO11" i="1"/>
  <c r="XA11" i="1"/>
  <c r="XM11" i="1"/>
  <c r="XY11" i="1"/>
  <c r="YP11" i="1"/>
  <c r="YO11" i="1" s="1"/>
  <c r="ZF11" i="1"/>
  <c r="ZR11" i="1"/>
  <c r="AAH11" i="1"/>
  <c r="AAT11" i="1"/>
  <c r="ABF11" i="1"/>
  <c r="ABR11" i="1"/>
  <c r="ACD11" i="1"/>
  <c r="ACT11" i="1"/>
  <c r="ADZ11" i="1"/>
  <c r="AEL11" i="1"/>
  <c r="AFB11" i="1"/>
  <c r="AFN11" i="1"/>
  <c r="AGD11" i="1"/>
  <c r="AGX11" i="1"/>
  <c r="AHN11" i="1"/>
  <c r="AID11" i="1"/>
  <c r="AIP11" i="1"/>
  <c r="AJJ11" i="1"/>
  <c r="AKP11" i="1"/>
  <c r="ALB11" i="1"/>
  <c r="ALR11" i="1"/>
  <c r="AMH11" i="1"/>
  <c r="AMT11" i="1"/>
  <c r="ANJ11" i="1"/>
  <c r="AOD11" i="1"/>
  <c r="APJ11" i="1"/>
  <c r="BY12" i="1"/>
  <c r="HE12" i="1"/>
  <c r="XI12" i="1"/>
  <c r="XU12" i="1"/>
  <c r="YG12" i="1"/>
  <c r="YX12" i="1"/>
  <c r="ZJ12" i="1"/>
  <c r="ZZ12" i="1"/>
  <c r="ABR12" i="1"/>
  <c r="ACH12" i="1"/>
  <c r="ACX12" i="1"/>
  <c r="ADZ12" i="1"/>
  <c r="AEL12" i="1"/>
  <c r="AFB12" i="1"/>
  <c r="AFN12" i="1"/>
  <c r="AGD12" i="1"/>
  <c r="AGP12" i="1"/>
  <c r="AHF12" i="1"/>
  <c r="AHR12" i="1"/>
  <c r="AIH12" i="1"/>
  <c r="AIT12" i="1"/>
  <c r="AJN12" i="1"/>
  <c r="AJZ12" i="1"/>
  <c r="ALB12" i="1"/>
  <c r="ALR12" i="1"/>
  <c r="AMD12" i="1"/>
  <c r="AMT12" i="1"/>
  <c r="ANF12" i="1"/>
  <c r="ANR12" i="1"/>
  <c r="ANZ12" i="1"/>
  <c r="AOL12" i="1"/>
  <c r="AOX12" i="1"/>
  <c r="APR12" i="1"/>
  <c r="HE13" i="1"/>
  <c r="HD13" i="1" s="1"/>
  <c r="IK13" i="1"/>
  <c r="LO13" i="1"/>
  <c r="LN13" i="1" s="1"/>
  <c r="MM13" i="1"/>
  <c r="ML13" i="1" s="1"/>
  <c r="QS13" i="1"/>
  <c r="RG13" i="1"/>
  <c r="RF13" i="1" s="1"/>
  <c r="WC13" i="1"/>
  <c r="WO13" i="1"/>
  <c r="WX13" i="1"/>
  <c r="XN13" i="1"/>
  <c r="YD13" i="1"/>
  <c r="YQ13" i="1"/>
  <c r="ZG13" i="1"/>
  <c r="ZS13" i="1"/>
  <c r="AAI13" i="1"/>
  <c r="AAY13" i="1"/>
  <c r="ABK13" i="1"/>
  <c r="ACA13" i="1"/>
  <c r="ACI13" i="1"/>
  <c r="ACY13" i="1"/>
  <c r="ADK13" i="1"/>
  <c r="AEA13" i="1"/>
  <c r="AEQ13" i="1"/>
  <c r="AFW13" i="1"/>
  <c r="AGI13" i="1"/>
  <c r="AGY13" i="1"/>
  <c r="AIA13" i="1"/>
  <c r="AIQ13" i="1"/>
  <c r="AIY13" i="1"/>
  <c r="AJK13" i="1"/>
  <c r="AJS13" i="1"/>
  <c r="AJW13" i="1"/>
  <c r="AKA13" i="1"/>
  <c r="AKM13" i="1"/>
  <c r="ALC13" i="1"/>
  <c r="ALK13" i="1"/>
  <c r="ALW13" i="1"/>
  <c r="AMI13" i="1"/>
  <c r="ANK13" i="1"/>
  <c r="AOM13" i="1"/>
  <c r="AOY13" i="1"/>
  <c r="AJ14" i="1"/>
  <c r="AX14" i="1"/>
  <c r="AW14" i="1" s="1"/>
  <c r="DW14" i="1"/>
  <c r="GJ14" i="1"/>
  <c r="GI14" i="1" s="1"/>
  <c r="HL14" i="1"/>
  <c r="HK14" i="1" s="1"/>
  <c r="I11" i="1"/>
  <c r="RB11" i="1"/>
  <c r="RZ11" i="1"/>
  <c r="SE11" i="1"/>
  <c r="SW11" i="1"/>
  <c r="UN11" i="1"/>
  <c r="US11" i="1"/>
  <c r="VW11" i="1"/>
  <c r="WA11" i="1"/>
  <c r="WE11" i="1"/>
  <c r="WI11" i="1"/>
  <c r="WM11" i="1"/>
  <c r="WQ11" i="1"/>
  <c r="WU11" i="1"/>
  <c r="WY11" i="1"/>
  <c r="XC11" i="1"/>
  <c r="XG11" i="1"/>
  <c r="XO11" i="1"/>
  <c r="XS11" i="1"/>
  <c r="XW11" i="1"/>
  <c r="YA11" i="1"/>
  <c r="YE11" i="1"/>
  <c r="YI11" i="1"/>
  <c r="YM11" i="1"/>
  <c r="YR11" i="1"/>
  <c r="YZ11" i="1"/>
  <c r="ZD11" i="1"/>
  <c r="ZL11" i="1"/>
  <c r="ZP11" i="1"/>
  <c r="ZX11" i="1"/>
  <c r="AAB11" i="1"/>
  <c r="AAF11" i="1"/>
  <c r="AAJ11" i="1"/>
  <c r="AAN11" i="1"/>
  <c r="AAR11" i="1"/>
  <c r="AAZ11" i="1"/>
  <c r="ABD11" i="1"/>
  <c r="ABL11" i="1"/>
  <c r="ABP11" i="1"/>
  <c r="ABT11" i="1"/>
  <c r="ACB11" i="1"/>
  <c r="ACJ11" i="1"/>
  <c r="ACN11" i="1"/>
  <c r="ACR11" i="1"/>
  <c r="ACV11" i="1"/>
  <c r="ACZ11" i="1"/>
  <c r="ADD11" i="1"/>
  <c r="ADH11" i="1"/>
  <c r="ADL11" i="1"/>
  <c r="ADP11" i="1"/>
  <c r="ADT11" i="1"/>
  <c r="ADX11" i="1"/>
  <c r="AEB11" i="1"/>
  <c r="AEF11" i="1"/>
  <c r="AEJ11" i="1"/>
  <c r="AEN11" i="1"/>
  <c r="AER11" i="1"/>
  <c r="AEV11" i="1"/>
  <c r="AEZ11" i="1"/>
  <c r="AFD11" i="1"/>
  <c r="AFH11" i="1"/>
  <c r="AFL11" i="1"/>
  <c r="AFP11" i="1"/>
  <c r="AFT11" i="1"/>
  <c r="AFX11" i="1"/>
  <c r="AGB11" i="1"/>
  <c r="AGF11" i="1"/>
  <c r="AGJ11" i="1"/>
  <c r="AGN11" i="1"/>
  <c r="AGR11" i="1"/>
  <c r="AGV11" i="1"/>
  <c r="AGZ11" i="1"/>
  <c r="AHD11" i="1"/>
  <c r="AHH11" i="1"/>
  <c r="AHL11" i="1"/>
  <c r="AHP11" i="1"/>
  <c r="AHT11" i="1"/>
  <c r="AHX11" i="1"/>
  <c r="AIB11" i="1"/>
  <c r="AIF11" i="1"/>
  <c r="AIJ11" i="1"/>
  <c r="AIN11" i="1"/>
  <c r="AIR11" i="1"/>
  <c r="AIV11" i="1"/>
  <c r="AIZ11" i="1"/>
  <c r="AJD11" i="1"/>
  <c r="AJH11" i="1"/>
  <c r="AJL11" i="1"/>
  <c r="AJP11" i="1"/>
  <c r="AJT11" i="1"/>
  <c r="AJX11" i="1"/>
  <c r="AKB11" i="1"/>
  <c r="AKF11" i="1"/>
  <c r="AKJ11" i="1"/>
  <c r="AKN11" i="1"/>
  <c r="AKR11" i="1"/>
  <c r="AKV11" i="1"/>
  <c r="AKZ11" i="1"/>
  <c r="ALD11" i="1"/>
  <c r="ALH11" i="1"/>
  <c r="ALL11" i="1"/>
  <c r="ALP11" i="1"/>
  <c r="ALX11" i="1"/>
  <c r="AMB11" i="1"/>
  <c r="AMF11" i="1"/>
  <c r="AMJ11" i="1"/>
  <c r="AMN11" i="1"/>
  <c r="AMR11" i="1"/>
  <c r="AMV11" i="1"/>
  <c r="AMZ11" i="1"/>
  <c r="AND11" i="1"/>
  <c r="ANH11" i="1"/>
  <c r="ANL11" i="1"/>
  <c r="ANP11" i="1"/>
  <c r="ANT11" i="1"/>
  <c r="ANX11" i="1"/>
  <c r="AOB11" i="1"/>
  <c r="AOF11" i="1"/>
  <c r="AOJ11" i="1"/>
  <c r="AON11" i="1"/>
  <c r="AOR11" i="1"/>
  <c r="AOV11" i="1"/>
  <c r="AOZ11" i="1"/>
  <c r="APD11" i="1"/>
  <c r="APH11" i="1"/>
  <c r="APL11" i="1"/>
  <c r="APP11" i="1"/>
  <c r="APT11" i="1"/>
  <c r="APX11" i="1"/>
  <c r="E12" i="1"/>
  <c r="I12" i="1"/>
  <c r="AN12" i="1"/>
  <c r="BB12" i="1"/>
  <c r="CA12" i="1"/>
  <c r="CF12" i="1"/>
  <c r="EC12" i="1"/>
  <c r="GA12" i="1"/>
  <c r="FZ12" i="1" s="1"/>
  <c r="IF12" i="1"/>
  <c r="IJ12" i="1"/>
  <c r="IR12" i="1"/>
  <c r="PL12" i="1"/>
  <c r="RC12" i="1"/>
  <c r="RB12" i="1" s="1"/>
  <c r="SA12" i="1"/>
  <c r="RZ12" i="1" s="1"/>
  <c r="SE12" i="1"/>
  <c r="UN12" i="1"/>
  <c r="US12" i="1"/>
  <c r="UW12" i="1"/>
  <c r="VW12" i="1"/>
  <c r="WA12" i="1"/>
  <c r="WE12" i="1"/>
  <c r="WI12" i="1"/>
  <c r="WM12" i="1"/>
  <c r="WQ12" i="1"/>
  <c r="WU12" i="1"/>
  <c r="WY12" i="1"/>
  <c r="XC12" i="1"/>
  <c r="XG12" i="1"/>
  <c r="XO12" i="1"/>
  <c r="XS12" i="1"/>
  <c r="XW12" i="1"/>
  <c r="YA12" i="1"/>
  <c r="YE12" i="1"/>
  <c r="YI12" i="1"/>
  <c r="YM12" i="1"/>
  <c r="YR12" i="1"/>
  <c r="YZ12" i="1"/>
  <c r="ZD12" i="1"/>
  <c r="ZL12" i="1"/>
  <c r="ZP12" i="1"/>
  <c r="ZX12" i="1"/>
  <c r="AAB12" i="1"/>
  <c r="AAF12" i="1"/>
  <c r="AAJ12" i="1"/>
  <c r="AAN12" i="1"/>
  <c r="AAR12" i="1"/>
  <c r="AAZ12" i="1"/>
  <c r="ABD12" i="1"/>
  <c r="ABL12" i="1"/>
  <c r="ABP12" i="1"/>
  <c r="ABT12" i="1"/>
  <c r="ACB12" i="1"/>
  <c r="ACJ12" i="1"/>
  <c r="ACN12" i="1"/>
  <c r="ACR12" i="1"/>
  <c r="ACV12" i="1"/>
  <c r="ACZ12" i="1"/>
  <c r="ADD12" i="1"/>
  <c r="ADH12" i="1"/>
  <c r="ADL12" i="1"/>
  <c r="ADP12" i="1"/>
  <c r="ADT12" i="1"/>
  <c r="ADX12" i="1"/>
  <c r="AEB12" i="1"/>
  <c r="AEF12" i="1"/>
  <c r="AEJ12" i="1"/>
  <c r="AEN12" i="1"/>
  <c r="AER12" i="1"/>
  <c r="AEV12" i="1"/>
  <c r="AEZ12" i="1"/>
  <c r="AFD12" i="1"/>
  <c r="AFH12" i="1"/>
  <c r="AFL12" i="1"/>
  <c r="AFP12" i="1"/>
  <c r="AFT12" i="1"/>
  <c r="AFX12" i="1"/>
  <c r="AGB12" i="1"/>
  <c r="AGF12" i="1"/>
  <c r="AGJ12" i="1"/>
  <c r="AGN12" i="1"/>
  <c r="AGR12" i="1"/>
  <c r="AGV12" i="1"/>
  <c r="AGZ12" i="1"/>
  <c r="AHD12" i="1"/>
  <c r="AHH12" i="1"/>
  <c r="AHL12" i="1"/>
  <c r="AHP12" i="1"/>
  <c r="AHT12" i="1"/>
  <c r="AHX12" i="1"/>
  <c r="AIB12" i="1"/>
  <c r="AIF12" i="1"/>
  <c r="AIJ12" i="1"/>
  <c r="AIN12" i="1"/>
  <c r="AIR12" i="1"/>
  <c r="AIV12" i="1"/>
  <c r="AIZ12" i="1"/>
  <c r="AJD12" i="1"/>
  <c r="AJH12" i="1"/>
  <c r="AJL12" i="1"/>
  <c r="AJP12" i="1"/>
  <c r="AJT12" i="1"/>
  <c r="AJX12" i="1"/>
  <c r="AKB12" i="1"/>
  <c r="AKF12" i="1"/>
  <c r="AKJ12" i="1"/>
  <c r="AKN12" i="1"/>
  <c r="AKR12" i="1"/>
  <c r="AKV12" i="1"/>
  <c r="AKZ12" i="1"/>
  <c r="ALD12" i="1"/>
  <c r="ALH12" i="1"/>
  <c r="ALL12" i="1"/>
  <c r="ALP12" i="1"/>
  <c r="ALX12" i="1"/>
  <c r="AMB12" i="1"/>
  <c r="AMF12" i="1"/>
  <c r="AMJ12" i="1"/>
  <c r="AMN12" i="1"/>
  <c r="AMR12" i="1"/>
  <c r="AMV12" i="1"/>
  <c r="AMZ12" i="1"/>
  <c r="AND12" i="1"/>
  <c r="ANH12" i="1"/>
  <c r="ANL12" i="1"/>
  <c r="ANP12" i="1"/>
  <c r="ANT12" i="1"/>
  <c r="ANX12" i="1"/>
  <c r="AOB12" i="1"/>
  <c r="AOF12" i="1"/>
  <c r="AOJ12" i="1"/>
  <c r="AON12" i="1"/>
  <c r="AOR12" i="1"/>
  <c r="AOV12" i="1"/>
  <c r="AOZ12" i="1"/>
  <c r="APD12" i="1"/>
  <c r="APH12" i="1"/>
  <c r="APL12" i="1"/>
  <c r="APP12" i="1"/>
  <c r="APT12" i="1"/>
  <c r="E13" i="1"/>
  <c r="I13" i="1"/>
  <c r="FP13" i="1"/>
  <c r="FU13" i="1"/>
  <c r="GR13" i="1"/>
  <c r="GX13" i="1"/>
  <c r="GW13" i="1" s="1"/>
  <c r="HT13" i="1"/>
  <c r="HZ13" i="1"/>
  <c r="HY13" i="1" s="1"/>
  <c r="ID13" i="1"/>
  <c r="IH13" i="1"/>
  <c r="QZ13" i="1"/>
  <c r="SB13" i="1"/>
  <c r="SG13" i="1"/>
  <c r="TD13" i="1"/>
  <c r="UN13" i="1"/>
  <c r="UR13" i="1"/>
  <c r="VW13" i="1"/>
  <c r="WA13" i="1"/>
  <c r="WE13" i="1"/>
  <c r="WI13" i="1"/>
  <c r="WM13" i="1"/>
  <c r="WQ13" i="1"/>
  <c r="WV13" i="1"/>
  <c r="WZ13" i="1"/>
  <c r="XD13" i="1"/>
  <c r="XH13" i="1"/>
  <c r="XL13" i="1"/>
  <c r="XP13" i="1"/>
  <c r="XT13" i="1"/>
  <c r="XX13" i="1"/>
  <c r="YB13" i="1"/>
  <c r="YF13" i="1"/>
  <c r="YN13" i="1"/>
  <c r="YS13" i="1"/>
  <c r="YW13" i="1"/>
  <c r="ZA13" i="1"/>
  <c r="ZE13" i="1"/>
  <c r="ZI13" i="1"/>
  <c r="ZQ13" i="1"/>
  <c r="ZU13" i="1"/>
  <c r="ZY13" i="1"/>
  <c r="AAC13" i="1"/>
  <c r="AAG13" i="1"/>
  <c r="AAK13" i="1"/>
  <c r="AAO13" i="1"/>
  <c r="AAS13" i="1"/>
  <c r="AAW13" i="1"/>
  <c r="ABA13" i="1"/>
  <c r="ABE13" i="1"/>
  <c r="ABI13" i="1"/>
  <c r="ABQ13" i="1"/>
  <c r="ABU13" i="1"/>
  <c r="ABY13" i="1"/>
  <c r="ACC13" i="1"/>
  <c r="ACG13" i="1"/>
  <c r="ACK13" i="1"/>
  <c r="ACO13" i="1"/>
  <c r="ACS13" i="1"/>
  <c r="ADA13" i="1"/>
  <c r="ADE13" i="1"/>
  <c r="ADI13" i="1"/>
  <c r="ADM13" i="1"/>
  <c r="ADQ13" i="1"/>
  <c r="ADU13" i="1"/>
  <c r="ADY13" i="1"/>
  <c r="AEC13" i="1"/>
  <c r="AEG13" i="1"/>
  <c r="AEK13" i="1"/>
  <c r="AES13" i="1"/>
  <c r="AEW13" i="1"/>
  <c r="AFE13" i="1"/>
  <c r="AFI13" i="1"/>
  <c r="AFQ13" i="1"/>
  <c r="AFU13" i="1"/>
  <c r="AGC13" i="1"/>
  <c r="AGG13" i="1"/>
  <c r="AGO13" i="1"/>
  <c r="AGS13" i="1"/>
  <c r="AHA13" i="1"/>
  <c r="AHE13" i="1"/>
  <c r="AHM13" i="1"/>
  <c r="AHQ13" i="1"/>
  <c r="AHU13" i="1"/>
  <c r="AHY13" i="1"/>
  <c r="AIC13" i="1"/>
  <c r="AIG13" i="1"/>
  <c r="AIK13" i="1"/>
  <c r="AIO13" i="1"/>
  <c r="AIS13" i="1"/>
  <c r="AIW13" i="1"/>
  <c r="AJA13" i="1"/>
  <c r="AJE13" i="1"/>
  <c r="AJI13" i="1"/>
  <c r="AJM13" i="1"/>
  <c r="AJQ13" i="1"/>
  <c r="AJU13" i="1"/>
  <c r="AJY13" i="1"/>
  <c r="AKC13" i="1"/>
  <c r="AKO13" i="1"/>
  <c r="AKS13" i="1"/>
  <c r="AKW13" i="1"/>
  <c r="ALA13" i="1"/>
  <c r="ALE13" i="1"/>
  <c r="ALI13" i="1"/>
  <c r="ALM13" i="1"/>
  <c r="ALQ13" i="1"/>
  <c r="ALU13" i="1"/>
  <c r="ALY13" i="1"/>
  <c r="AMC13" i="1"/>
  <c r="AMG13" i="1"/>
  <c r="AMO13" i="1"/>
  <c r="AMS13" i="1"/>
  <c r="AMW13" i="1"/>
  <c r="ANA13" i="1"/>
  <c r="ANE13" i="1"/>
  <c r="ANI13" i="1"/>
  <c r="ANM13" i="1"/>
  <c r="ANQ13" i="1"/>
  <c r="ANU13" i="1"/>
  <c r="ANY13" i="1"/>
  <c r="AOC13" i="1"/>
  <c r="AOG13" i="1"/>
  <c r="AOK13" i="1"/>
  <c r="AOO13" i="1"/>
  <c r="AOS13" i="1"/>
  <c r="AOW13" i="1"/>
  <c r="API13" i="1"/>
  <c r="APM13" i="1"/>
  <c r="APQ13" i="1"/>
  <c r="AG14" i="1"/>
  <c r="BI14" i="1"/>
  <c r="EQ14" i="1"/>
  <c r="FS14" i="1"/>
  <c r="FW14" i="1"/>
  <c r="GC14" i="1"/>
  <c r="GB14" i="1" s="1"/>
  <c r="GU14" i="1"/>
  <c r="HW14" i="1"/>
  <c r="IO14" i="1"/>
  <c r="IK14" i="1"/>
  <c r="IL14" i="1"/>
  <c r="IN14" i="1"/>
  <c r="IJ14" i="1"/>
  <c r="II14" i="1" s="1"/>
  <c r="IM14" i="1"/>
  <c r="IH14" i="1"/>
  <c r="IG14" i="1"/>
  <c r="IF14" i="1"/>
  <c r="ID10" i="1"/>
  <c r="IC10" i="1"/>
  <c r="IB10" i="1"/>
  <c r="IA10" i="1"/>
  <c r="HX10" i="1"/>
  <c r="HV10" i="1"/>
  <c r="HU10" i="1"/>
  <c r="HZ10" i="1" s="1"/>
  <c r="HY10" i="1" s="1"/>
  <c r="HT10" i="1"/>
  <c r="HR10" i="1"/>
  <c r="HQ10" i="1"/>
  <c r="HP10" i="1" s="1"/>
  <c r="HO10" i="1"/>
  <c r="HN10" i="1"/>
  <c r="HS10" i="1" s="1"/>
  <c r="HM10" i="1"/>
  <c r="HK10" i="1"/>
  <c r="HJ10" i="1" s="1"/>
  <c r="HH10" i="1"/>
  <c r="HG10" i="1"/>
  <c r="HL10" i="1" s="1"/>
  <c r="HF10" i="1"/>
  <c r="HD10" i="1"/>
  <c r="HC10" i="1"/>
  <c r="HB10" i="1" s="1"/>
  <c r="HA10" i="1"/>
  <c r="GZ10" i="1"/>
  <c r="HE10" i="1" s="1"/>
  <c r="GY10" i="1"/>
  <c r="GV10" i="1"/>
  <c r="GT10" i="1"/>
  <c r="GS10" i="1"/>
  <c r="GX10" i="1" s="1"/>
  <c r="GW10" i="1" s="1"/>
  <c r="GR10" i="1"/>
  <c r="GP10" i="1"/>
  <c r="GO10" i="1"/>
  <c r="GN10" i="1" s="1"/>
  <c r="GM10" i="1"/>
  <c r="GL10" i="1"/>
  <c r="GQ10" i="1" s="1"/>
  <c r="GK10" i="1"/>
  <c r="GI10" i="1"/>
  <c r="GH10" i="1" s="1"/>
  <c r="GF10" i="1"/>
  <c r="GE10" i="1"/>
  <c r="GJ10" i="1" s="1"/>
  <c r="GD10" i="1"/>
  <c r="GB10" i="1"/>
  <c r="GA10" i="1"/>
  <c r="FZ10" i="1" s="1"/>
  <c r="FY10" i="1"/>
  <c r="FX10" i="1"/>
  <c r="GC10" i="1" s="1"/>
  <c r="FW10" i="1"/>
  <c r="FT10" i="1"/>
  <c r="FR10" i="1"/>
  <c r="FQ10" i="1"/>
  <c r="FV10" i="1" s="1"/>
  <c r="FU10" i="1" s="1"/>
  <c r="FP10" i="1"/>
  <c r="FN10" i="1"/>
  <c r="FM10" i="1"/>
  <c r="FL10" i="1" s="1"/>
  <c r="FK10" i="1"/>
  <c r="FJ10" i="1"/>
  <c r="FO10" i="1" s="1"/>
  <c r="FI10" i="1"/>
  <c r="FG10" i="1"/>
  <c r="FF10" i="1" s="1"/>
  <c r="FD10" i="1"/>
  <c r="FC10" i="1"/>
  <c r="FH10" i="1" s="1"/>
  <c r="FB10" i="1"/>
  <c r="EZ10" i="1"/>
  <c r="EY10" i="1"/>
  <c r="EX10" i="1" s="1"/>
  <c r="EW10" i="1"/>
  <c r="EV10" i="1"/>
  <c r="FA10" i="1" s="1"/>
  <c r="EU10" i="1"/>
  <c r="ES10" i="1"/>
  <c r="EP10" i="1"/>
  <c r="EO10" i="1"/>
  <c r="ET10" i="1" s="1"/>
  <c r="EN10" i="1"/>
  <c r="EL10" i="1"/>
  <c r="EK10" i="1"/>
  <c r="EJ10" i="1" s="1"/>
  <c r="EI10" i="1"/>
  <c r="EH10" i="1"/>
  <c r="EM10" i="1" s="1"/>
  <c r="EE10" i="1"/>
  <c r="EA10" i="1"/>
  <c r="DX10" i="1"/>
  <c r="EG10" i="1" s="1"/>
  <c r="DV10" i="1"/>
  <c r="DS10" i="1"/>
  <c r="DR10" i="1"/>
  <c r="DW10" i="1" s="1"/>
  <c r="DK10" i="1"/>
  <c r="DN10" i="1" s="1"/>
  <c r="DM10" i="1" s="1"/>
  <c r="DH10" i="1"/>
  <c r="DG10" i="1"/>
  <c r="DF10" i="1" s="1"/>
  <c r="DE10" i="1"/>
  <c r="DD10" i="1"/>
  <c r="DJ10" i="1" s="1"/>
  <c r="DC10" i="1"/>
  <c r="DA10" i="1"/>
  <c r="CZ10" i="1" s="1"/>
  <c r="CX10" i="1"/>
  <c r="CW10" i="1"/>
  <c r="DB10" i="1" s="1"/>
  <c r="CV10" i="1"/>
  <c r="CT10" i="1"/>
  <c r="CS10" i="1"/>
  <c r="CR10" i="1" s="1"/>
  <c r="CQ10" i="1"/>
  <c r="CP10" i="1"/>
  <c r="CU10" i="1" s="1"/>
  <c r="CO10" i="1"/>
  <c r="CM10" i="1"/>
  <c r="CJ10" i="1"/>
  <c r="CI10" i="1"/>
  <c r="CN10" i="1" s="1"/>
  <c r="CH10" i="1"/>
  <c r="CE10" i="1"/>
  <c r="CD10" i="1"/>
  <c r="CC10" i="1"/>
  <c r="CB10" i="1"/>
  <c r="BZ10" i="1"/>
  <c r="BX10" i="1"/>
  <c r="BV10" i="1"/>
  <c r="BU10" i="1"/>
  <c r="BY10" i="1" s="1"/>
  <c r="BT10" i="1"/>
  <c r="BR10" i="1"/>
  <c r="BQ10" i="1"/>
  <c r="BP10" i="1" s="1"/>
  <c r="BO10" i="1"/>
  <c r="BN10" i="1"/>
  <c r="BS10" i="1" s="1"/>
  <c r="BM10" i="1"/>
  <c r="BK10" i="1"/>
  <c r="BH10" i="1"/>
  <c r="BG10" i="1"/>
  <c r="BL10" i="1" s="1"/>
  <c r="BF10" i="1"/>
  <c r="BD10" i="1"/>
  <c r="BC10" i="1"/>
  <c r="BB10" i="1" s="1"/>
  <c r="BA10" i="1"/>
  <c r="AZ10" i="1"/>
  <c r="BE10" i="1" s="1"/>
  <c r="AY10" i="1"/>
  <c r="AW10" i="1"/>
  <c r="AV10" i="1" s="1"/>
  <c r="AT10" i="1"/>
  <c r="AS10" i="1"/>
  <c r="AX10" i="1" s="1"/>
  <c r="AR10" i="1"/>
  <c r="AP10" i="1"/>
  <c r="AO10" i="1"/>
  <c r="AN10" i="1" s="1"/>
  <c r="AM10" i="1"/>
  <c r="AL10" i="1"/>
  <c r="AQ10" i="1" s="1"/>
  <c r="AK10" i="1"/>
  <c r="AI10" i="1"/>
  <c r="AF10" i="1"/>
  <c r="AE10" i="1"/>
  <c r="AJ10" i="1" s="1"/>
  <c r="AD10" i="1"/>
  <c r="AB10" i="1"/>
  <c r="AA10" i="1"/>
  <c r="Z10" i="1" s="1"/>
  <c r="Y10" i="1"/>
  <c r="X10" i="1"/>
  <c r="AC10" i="1" s="1"/>
  <c r="W10" i="1"/>
  <c r="U10" i="1"/>
  <c r="T10" i="1" s="1"/>
  <c r="R10" i="1"/>
  <c r="Q10" i="1"/>
  <c r="V10" i="1" s="1"/>
  <c r="P10" i="1"/>
  <c r="N10" i="1"/>
  <c r="M10" i="1"/>
  <c r="L10" i="1" s="1"/>
  <c r="K10" i="1"/>
  <c r="J10" i="1"/>
  <c r="O10" i="1" s="1"/>
  <c r="C10" i="1"/>
  <c r="H10" i="1" s="1"/>
  <c r="APY9" i="1"/>
  <c r="APO9" i="1"/>
  <c r="APN9" i="1"/>
  <c r="APE9" i="1"/>
  <c r="APA9" i="1"/>
  <c r="AOT9" i="1"/>
  <c r="AOE9" i="1"/>
  <c r="ANW9" i="1"/>
  <c r="ANO9" i="1"/>
  <c r="ANG9" i="1"/>
  <c r="AMY9" i="1"/>
  <c r="AMK9" i="1"/>
  <c r="ALT9" i="1"/>
  <c r="ALS9" i="1"/>
  <c r="ALJ9" i="1"/>
  <c r="AKU9" i="1"/>
  <c r="AKT9" i="1"/>
  <c r="AKL9" i="1"/>
  <c r="AKK9" i="1"/>
  <c r="AKE9" i="1"/>
  <c r="AKD9" i="1"/>
  <c r="AJR9" i="1"/>
  <c r="AJC9" i="1"/>
  <c r="AIU9" i="1"/>
  <c r="AIM9" i="1"/>
  <c r="AIE9" i="1"/>
  <c r="AHW9" i="1"/>
  <c r="AHO9" i="1"/>
  <c r="AHI9" i="1"/>
  <c r="AHC9" i="1"/>
  <c r="AGW9" i="1"/>
  <c r="AGQ9" i="1"/>
  <c r="AGK9" i="1"/>
  <c r="AGE9" i="1"/>
  <c r="AFY9" i="1"/>
  <c r="AFS9" i="1"/>
  <c r="AFM9" i="1"/>
  <c r="AFG9" i="1"/>
  <c r="AFA9" i="1"/>
  <c r="AEU9" i="1"/>
  <c r="AEO9" i="1"/>
  <c r="AEI9" i="1"/>
  <c r="AED9" i="1"/>
  <c r="ADS9" i="1"/>
  <c r="ADJ9" i="1"/>
  <c r="ACW9" i="1"/>
  <c r="ACQ9" i="1"/>
  <c r="ACL9" i="1"/>
  <c r="ACF9" i="1"/>
  <c r="ABX9" i="1"/>
  <c r="ABM9" i="1"/>
  <c r="ABH9" i="1"/>
  <c r="ABB9" i="1"/>
  <c r="AAV9" i="1"/>
  <c r="AAP9" i="1"/>
  <c r="AAL9" i="1"/>
  <c r="AAD9" i="1"/>
  <c r="ZT9" i="1"/>
  <c r="ZM9" i="1"/>
  <c r="ZH9" i="1"/>
  <c r="ZC9" i="1"/>
  <c r="YV9" i="1"/>
  <c r="YJ9" i="1"/>
  <c r="YC9" i="1"/>
  <c r="XR9" i="1"/>
  <c r="XQ9" i="1"/>
  <c r="XK9" i="1"/>
  <c r="XB9" i="1"/>
  <c r="WT9" i="1"/>
  <c r="WS9" i="1"/>
  <c r="WK9" i="1"/>
  <c r="WJ9" i="1"/>
  <c r="VX9" i="1"/>
  <c r="VT9" i="1"/>
  <c r="VS9" i="1"/>
  <c r="VQ9" i="1"/>
  <c r="VO9" i="1"/>
  <c r="VM9" i="1"/>
  <c r="VJ9" i="1"/>
  <c r="VI9" i="1"/>
  <c r="VR9" i="1" s="1"/>
  <c r="VH9" i="1"/>
  <c r="VF9" i="1"/>
  <c r="VE9" i="1"/>
  <c r="VD9" i="1"/>
  <c r="VB9" i="1"/>
  <c r="VA9" i="1" s="1"/>
  <c r="UZ9" i="1"/>
  <c r="UY9" i="1"/>
  <c r="UX9" i="1"/>
  <c r="VG9" i="1" s="1"/>
  <c r="UL9" i="1"/>
  <c r="UW9" i="1" s="1"/>
  <c r="UJ9" i="1"/>
  <c r="UH9" i="1"/>
  <c r="UF9" i="1"/>
  <c r="UD9" i="1"/>
  <c r="UC9" i="1" s="1"/>
  <c r="UA9" i="1"/>
  <c r="TZ9" i="1"/>
  <c r="UI9" i="1" s="1"/>
  <c r="TY9" i="1"/>
  <c r="TT9" i="1"/>
  <c r="TR9" i="1"/>
  <c r="TW9" i="1" s="1"/>
  <c r="TQ9" i="1"/>
  <c r="TP9" i="1"/>
  <c r="TN9" i="1"/>
  <c r="TM9" i="1" s="1"/>
  <c r="TL9" i="1"/>
  <c r="TK9" i="1"/>
  <c r="TJ9" i="1"/>
  <c r="TO9" i="1" s="1"/>
  <c r="TB9" i="1"/>
  <c r="TI9" i="1" s="1"/>
  <c r="SW9" i="1"/>
  <c r="SU9" i="1"/>
  <c r="SZ9" i="1" s="1"/>
  <c r="SS9" i="1"/>
  <c r="SP9" i="1"/>
  <c r="SO9" i="1"/>
  <c r="ST9" i="1" s="1"/>
  <c r="SN9" i="1"/>
  <c r="SL9" i="1"/>
  <c r="SK9" i="1" s="1"/>
  <c r="SJ9" i="1"/>
  <c r="SI9" i="1"/>
  <c r="SH9" i="1"/>
  <c r="SM9" i="1" s="1"/>
  <c r="SE9" i="1"/>
  <c r="SA9" i="1"/>
  <c r="RZ9" i="1" s="1"/>
  <c r="RX9" i="1"/>
  <c r="SG9" i="1" s="1"/>
  <c r="RW9" i="1"/>
  <c r="RV9" i="1" s="1"/>
  <c r="RU9" i="1"/>
  <c r="RT9" i="1"/>
  <c r="RP9" i="1"/>
  <c r="RS9" i="1" s="1"/>
  <c r="RR9" i="1" s="1"/>
  <c r="RN9" i="1"/>
  <c r="RM9" i="1" s="1"/>
  <c r="RL9" i="1"/>
  <c r="RK9" i="1"/>
  <c r="RJ9" i="1"/>
  <c r="RO9" i="1" s="1"/>
  <c r="RI9" i="1"/>
  <c r="QX9" i="1"/>
  <c r="QW9" i="1" s="1"/>
  <c r="QU9" i="1"/>
  <c r="QT9" i="1"/>
  <c r="QV9" i="1" s="1"/>
  <c r="QN9" i="1"/>
  <c r="QQ9" i="1" s="1"/>
  <c r="QP9" i="1" s="1"/>
  <c r="QL9" i="1"/>
  <c r="QK9" i="1" s="1"/>
  <c r="QJ9" i="1"/>
  <c r="QI9" i="1"/>
  <c r="QH9" i="1"/>
  <c r="QM9" i="1" s="1"/>
  <c r="QE9" i="1"/>
  <c r="QD9" i="1" s="1"/>
  <c r="QB9" i="1"/>
  <c r="QG9" i="1" s="1"/>
  <c r="PZ9" i="1"/>
  <c r="PY9" i="1" s="1"/>
  <c r="PW9" i="1"/>
  <c r="PV9" i="1"/>
  <c r="QA9" i="1" s="1"/>
  <c r="PP9" i="1"/>
  <c r="PS9" i="1" s="1"/>
  <c r="PR9" i="1" s="1"/>
  <c r="PN9" i="1"/>
  <c r="PM9" i="1" s="1"/>
  <c r="PL9" i="1"/>
  <c r="PK9" i="1"/>
  <c r="PJ9" i="1"/>
  <c r="PO9" i="1" s="1"/>
  <c r="PG9" i="1"/>
  <c r="PF9" i="1" s="1"/>
  <c r="PD9" i="1"/>
  <c r="PI9" i="1" s="1"/>
  <c r="PB9" i="1"/>
  <c r="PA9" i="1" s="1"/>
  <c r="OY9" i="1"/>
  <c r="OX9" i="1"/>
  <c r="PC9" i="1" s="1"/>
  <c r="OR9" i="1"/>
  <c r="OU9" i="1" s="1"/>
  <c r="OT9" i="1" s="1"/>
  <c r="OP9" i="1"/>
  <c r="OO9" i="1" s="1"/>
  <c r="ON9" i="1"/>
  <c r="OM9" i="1"/>
  <c r="OL9" i="1"/>
  <c r="OQ9" i="1" s="1"/>
  <c r="OK9" i="1"/>
  <c r="OI9" i="1"/>
  <c r="OF9" i="1"/>
  <c r="OE9" i="1"/>
  <c r="OJ9" i="1" s="1"/>
  <c r="OD9" i="1"/>
  <c r="OB9" i="1"/>
  <c r="OA9" i="1"/>
  <c r="NZ9" i="1" s="1"/>
  <c r="NY9" i="1"/>
  <c r="NX9" i="1"/>
  <c r="OC9" i="1" s="1"/>
  <c r="NT9" i="1"/>
  <c r="NR9" i="1"/>
  <c r="NW9" i="1" s="1"/>
  <c r="NP9" i="1"/>
  <c r="NM9" i="1"/>
  <c r="NL9" i="1"/>
  <c r="NQ9" i="1" s="1"/>
  <c r="NF9" i="1"/>
  <c r="NH9" i="1" s="1"/>
  <c r="ND9" i="1"/>
  <c r="NC9" i="1"/>
  <c r="NB9" i="1" s="1"/>
  <c r="NA9" i="1"/>
  <c r="MZ9" i="1"/>
  <c r="NE9" i="1" s="1"/>
  <c r="MV9" i="1"/>
  <c r="MT9" i="1"/>
  <c r="MY9" i="1" s="1"/>
  <c r="MR9" i="1"/>
  <c r="MO9" i="1"/>
  <c r="MN9" i="1"/>
  <c r="MS9" i="1" s="1"/>
  <c r="MH9" i="1"/>
  <c r="MJ9" i="1" s="1"/>
  <c r="MF9" i="1"/>
  <c r="ME9" i="1"/>
  <c r="MD9" i="1" s="1"/>
  <c r="MC9" i="1"/>
  <c r="MB9" i="1"/>
  <c r="MG9" i="1" s="1"/>
  <c r="LX9" i="1"/>
  <c r="LV9" i="1"/>
  <c r="MA9" i="1" s="1"/>
  <c r="LT9" i="1"/>
  <c r="LQ9" i="1"/>
  <c r="LP9" i="1"/>
  <c r="LU9" i="1" s="1"/>
  <c r="LJ9" i="1"/>
  <c r="LL9" i="1" s="1"/>
  <c r="LH9" i="1"/>
  <c r="LG9" i="1"/>
  <c r="LF9" i="1" s="1"/>
  <c r="LE9" i="1"/>
  <c r="LD9" i="1"/>
  <c r="LI9" i="1" s="1"/>
  <c r="KZ9" i="1"/>
  <c r="KX9" i="1"/>
  <c r="LC9" i="1" s="1"/>
  <c r="KQ9" i="1"/>
  <c r="KS9" i="1" s="1"/>
  <c r="KO9" i="1"/>
  <c r="KN9" i="1"/>
  <c r="KM9" i="1"/>
  <c r="KK9" i="1"/>
  <c r="KJ9" i="1"/>
  <c r="KI9" i="1"/>
  <c r="KG9" i="1"/>
  <c r="KF9" i="1"/>
  <c r="KE9" i="1"/>
  <c r="KC9" i="1"/>
  <c r="KB9" i="1"/>
  <c r="KA9" i="1" s="1"/>
  <c r="JZ9" i="1"/>
  <c r="JY9" i="1"/>
  <c r="KP9" i="1" s="1"/>
  <c r="JX9" i="1"/>
  <c r="JV9" i="1"/>
  <c r="JU9" i="1" s="1"/>
  <c r="JS9" i="1"/>
  <c r="JR9" i="1"/>
  <c r="JW9" i="1" s="1"/>
  <c r="JQ9" i="1"/>
  <c r="JO9" i="1"/>
  <c r="JN9" i="1" s="1"/>
  <c r="JM9" i="1"/>
  <c r="JL9" i="1"/>
  <c r="JK9" i="1"/>
  <c r="JP9" i="1" s="1"/>
  <c r="JJ9" i="1"/>
  <c r="JH9" i="1"/>
  <c r="JE9" i="1"/>
  <c r="JD9" i="1"/>
  <c r="JI9" i="1" s="1"/>
  <c r="JC9" i="1"/>
  <c r="JA9" i="1"/>
  <c r="IZ9" i="1" s="1"/>
  <c r="IY9" i="1"/>
  <c r="IX9" i="1"/>
  <c r="IW9" i="1"/>
  <c r="JB9" i="1" s="1"/>
  <c r="IV9" i="1"/>
  <c r="IS9" i="1"/>
  <c r="IQ9" i="1"/>
  <c r="IP9" i="1"/>
  <c r="IU9" i="1" s="1"/>
  <c r="IT9" i="1" s="1"/>
  <c r="IO9" i="1"/>
  <c r="IM9" i="1"/>
  <c r="IL9" i="1"/>
  <c r="IK9" i="1"/>
  <c r="II9" i="1"/>
  <c r="IH9" i="1"/>
  <c r="IG9" i="1"/>
  <c r="IE9" i="1"/>
  <c r="ID9" i="1"/>
  <c r="IC9" i="1"/>
  <c r="IB9" i="1"/>
  <c r="IN9" i="1" s="1"/>
  <c r="IA9" i="1"/>
  <c r="HY9" i="1"/>
  <c r="HX9" i="1" s="1"/>
  <c r="HV9" i="1"/>
  <c r="HU9" i="1"/>
  <c r="HZ9" i="1" s="1"/>
  <c r="HT9" i="1"/>
  <c r="HQ9" i="1"/>
  <c r="HP9" i="1"/>
  <c r="HO9" i="1"/>
  <c r="HN9" i="1"/>
  <c r="HS9" i="1" s="1"/>
  <c r="HR9" i="1" s="1"/>
  <c r="HM9" i="1"/>
  <c r="HK9" i="1"/>
  <c r="HJ9" i="1" s="1"/>
  <c r="HH9" i="1"/>
  <c r="HG9" i="1"/>
  <c r="HL9" i="1" s="1"/>
  <c r="HF9" i="1"/>
  <c r="HD9" i="1"/>
  <c r="HC9" i="1" s="1"/>
  <c r="HB9" i="1"/>
  <c r="HA9" i="1"/>
  <c r="GZ9" i="1"/>
  <c r="HE9" i="1" s="1"/>
  <c r="GY9" i="1"/>
  <c r="GW9" i="1"/>
  <c r="GV9" i="1" s="1"/>
  <c r="GT9" i="1"/>
  <c r="GS9" i="1"/>
  <c r="GX9" i="1" s="1"/>
  <c r="GR9" i="1"/>
  <c r="GP9" i="1"/>
  <c r="GO9" i="1" s="1"/>
  <c r="GN9" i="1"/>
  <c r="GM9" i="1"/>
  <c r="GL9" i="1"/>
  <c r="GQ9" i="1" s="1"/>
  <c r="GK9" i="1"/>
  <c r="GH9" i="1"/>
  <c r="GF9" i="1"/>
  <c r="GE9" i="1"/>
  <c r="GJ9" i="1" s="1"/>
  <c r="GI9" i="1" s="1"/>
  <c r="GD9" i="1"/>
  <c r="GB9" i="1"/>
  <c r="GA9" i="1" s="1"/>
  <c r="FZ9" i="1"/>
  <c r="FY9" i="1"/>
  <c r="FX9" i="1"/>
  <c r="GC9" i="1" s="1"/>
  <c r="FW9" i="1"/>
  <c r="FT9" i="1"/>
  <c r="FR9" i="1"/>
  <c r="FQ9" i="1"/>
  <c r="FV9" i="1" s="1"/>
  <c r="FU9" i="1" s="1"/>
  <c r="FP9" i="1"/>
  <c r="FM9" i="1"/>
  <c r="FL9" i="1"/>
  <c r="FK9" i="1"/>
  <c r="FJ9" i="1"/>
  <c r="FO9" i="1" s="1"/>
  <c r="FN9" i="1" s="1"/>
  <c r="FI9" i="1"/>
  <c r="FG9" i="1"/>
  <c r="FF9" i="1" s="1"/>
  <c r="FD9" i="1"/>
  <c r="FC9" i="1"/>
  <c r="FH9" i="1" s="1"/>
  <c r="FB9" i="1"/>
  <c r="EZ9" i="1"/>
  <c r="EY9" i="1" s="1"/>
  <c r="EX9" i="1"/>
  <c r="EW9" i="1"/>
  <c r="EV9" i="1"/>
  <c r="FA9" i="1" s="1"/>
  <c r="EU9" i="1"/>
  <c r="ES9" i="1"/>
  <c r="ER9" i="1" s="1"/>
  <c r="EP9" i="1"/>
  <c r="EO9" i="1"/>
  <c r="ET9" i="1" s="1"/>
  <c r="EN9" i="1"/>
  <c r="EL9" i="1"/>
  <c r="EK9" i="1" s="1"/>
  <c r="EJ9" i="1"/>
  <c r="EI9" i="1"/>
  <c r="EH9" i="1"/>
  <c r="EM9" i="1" s="1"/>
  <c r="EE9" i="1"/>
  <c r="EA9" i="1"/>
  <c r="DZ9" i="1" s="1"/>
  <c r="DX9" i="1"/>
  <c r="EG9" i="1" s="1"/>
  <c r="DV9" i="1"/>
  <c r="DS9" i="1"/>
  <c r="DR9" i="1"/>
  <c r="DW9" i="1" s="1"/>
  <c r="DK9" i="1"/>
  <c r="DN9" i="1" s="1"/>
  <c r="DM9" i="1" s="1"/>
  <c r="DH9" i="1"/>
  <c r="DG9" i="1"/>
  <c r="DF9" i="1" s="1"/>
  <c r="DE9" i="1"/>
  <c r="DD9" i="1"/>
  <c r="DJ9" i="1" s="1"/>
  <c r="DC9" i="1"/>
  <c r="CZ9" i="1"/>
  <c r="CX9" i="1"/>
  <c r="CW9" i="1"/>
  <c r="DB9" i="1" s="1"/>
  <c r="DA9" i="1" s="1"/>
  <c r="CV9" i="1"/>
  <c r="CT9" i="1"/>
  <c r="CS9" i="1"/>
  <c r="CR9" i="1"/>
  <c r="CQ9" i="1" s="1"/>
  <c r="CP9" i="1"/>
  <c r="CU9" i="1" s="1"/>
  <c r="CO9" i="1"/>
  <c r="CM9" i="1"/>
  <c r="CL9" i="1" s="1"/>
  <c r="CJ9" i="1"/>
  <c r="CI9" i="1"/>
  <c r="CN9" i="1" s="1"/>
  <c r="CH9" i="1"/>
  <c r="CG9" i="1" s="1"/>
  <c r="CE9" i="1"/>
  <c r="CD9" i="1"/>
  <c r="CC9" i="1"/>
  <c r="CB9" i="1"/>
  <c r="CF9" i="1" s="1"/>
  <c r="CA9" i="1"/>
  <c r="BX9" i="1"/>
  <c r="BV9" i="1"/>
  <c r="BU9" i="1"/>
  <c r="BZ9" i="1" s="1"/>
  <c r="BY9" i="1" s="1"/>
  <c r="BT9" i="1"/>
  <c r="BR9" i="1"/>
  <c r="BQ9" i="1"/>
  <c r="BP9" i="1"/>
  <c r="BO9" i="1" s="1"/>
  <c r="BN9" i="1"/>
  <c r="BS9" i="1" s="1"/>
  <c r="BM9" i="1"/>
  <c r="BK9" i="1"/>
  <c r="BJ9" i="1" s="1"/>
  <c r="BH9" i="1"/>
  <c r="BG9" i="1"/>
  <c r="BL9" i="1" s="1"/>
  <c r="BF9" i="1"/>
  <c r="BD9" i="1"/>
  <c r="BC9" i="1" s="1"/>
  <c r="BB9" i="1"/>
  <c r="BA9" i="1"/>
  <c r="AZ9" i="1"/>
  <c r="BE9" i="1" s="1"/>
  <c r="AY9" i="1"/>
  <c r="AV9" i="1"/>
  <c r="AT9" i="1"/>
  <c r="AS9" i="1"/>
  <c r="AX9" i="1" s="1"/>
  <c r="AW9" i="1" s="1"/>
  <c r="AR9" i="1"/>
  <c r="AP9" i="1"/>
  <c r="AO9" i="1" s="1"/>
  <c r="AN9" i="1"/>
  <c r="AM9" i="1"/>
  <c r="AL9" i="1"/>
  <c r="AQ9" i="1" s="1"/>
  <c r="AK9" i="1"/>
  <c r="AI9" i="1"/>
  <c r="AH9" i="1" s="1"/>
  <c r="AF9" i="1"/>
  <c r="AE9" i="1"/>
  <c r="AJ9" i="1" s="1"/>
  <c r="AD9" i="1"/>
  <c r="AA9" i="1"/>
  <c r="Z9" i="1"/>
  <c r="Y9" i="1"/>
  <c r="X9" i="1"/>
  <c r="AC9" i="1" s="1"/>
  <c r="AB9" i="1" s="1"/>
  <c r="W9" i="1"/>
  <c r="T9" i="1"/>
  <c r="R9" i="1"/>
  <c r="Q9" i="1"/>
  <c r="V9" i="1" s="1"/>
  <c r="U9" i="1" s="1"/>
  <c r="P9" i="1"/>
  <c r="N9" i="1"/>
  <c r="M9" i="1"/>
  <c r="L9" i="1"/>
  <c r="K9" i="1" s="1"/>
  <c r="J9" i="1"/>
  <c r="O9" i="1" s="1"/>
  <c r="C9" i="1"/>
  <c r="APX9" i="1" s="1"/>
  <c r="APY8" i="1"/>
  <c r="APV8" i="1"/>
  <c r="APR8" i="1"/>
  <c r="APO8" i="1"/>
  <c r="APN8" i="1"/>
  <c r="APJ8" i="1"/>
  <c r="APF8" i="1"/>
  <c r="APE8" i="1"/>
  <c r="APB8" i="1"/>
  <c r="APA8" i="1"/>
  <c r="AOX8" i="1"/>
  <c r="AOT8" i="1"/>
  <c r="AOP8" i="1"/>
  <c r="AOL8" i="1"/>
  <c r="AOH8" i="1"/>
  <c r="AOE8" i="1"/>
  <c r="AOD8" i="1"/>
  <c r="ANZ8" i="1"/>
  <c r="ANW8" i="1"/>
  <c r="ANV8" i="1"/>
  <c r="ANR8" i="1"/>
  <c r="ANO8" i="1"/>
  <c r="ANN8" i="1"/>
  <c r="ANJ8" i="1"/>
  <c r="ANG8" i="1"/>
  <c r="ANF8" i="1"/>
  <c r="ANB8" i="1"/>
  <c r="AMY8" i="1"/>
  <c r="AMX8" i="1"/>
  <c r="AMT8" i="1"/>
  <c r="AMP8" i="1"/>
  <c r="AML8" i="1"/>
  <c r="AMK8" i="1"/>
  <c r="AMH8" i="1"/>
  <c r="AMD8" i="1"/>
  <c r="ALZ8" i="1"/>
  <c r="ALV8" i="1"/>
  <c r="ALT8" i="1"/>
  <c r="ALS8" i="1"/>
  <c r="ALR8" i="1"/>
  <c r="ALN8" i="1"/>
  <c r="ALJ8" i="1"/>
  <c r="ALF8" i="1"/>
  <c r="ALB8" i="1"/>
  <c r="AKX8" i="1"/>
  <c r="AKU8" i="1"/>
  <c r="AKT8" i="1"/>
  <c r="AKP8" i="1"/>
  <c r="AKL8" i="1"/>
  <c r="AKK8" i="1"/>
  <c r="AKH8" i="1"/>
  <c r="AKE8" i="1"/>
  <c r="AKD8" i="1"/>
  <c r="AJZ8" i="1"/>
  <c r="AJV8" i="1"/>
  <c r="AJR8" i="1"/>
  <c r="AJN8" i="1"/>
  <c r="AJJ8" i="1"/>
  <c r="AJF8" i="1"/>
  <c r="AJC8" i="1"/>
  <c r="AJB8" i="1"/>
  <c r="AIX8" i="1"/>
  <c r="AIU8" i="1"/>
  <c r="AIT8" i="1"/>
  <c r="AIP8" i="1"/>
  <c r="AIM8" i="1"/>
  <c r="AIL8" i="1"/>
  <c r="AIH8" i="1"/>
  <c r="AIE8" i="1"/>
  <c r="AID8" i="1"/>
  <c r="AHZ8" i="1"/>
  <c r="AHW8" i="1"/>
  <c r="AHV8" i="1"/>
  <c r="AHR8" i="1"/>
  <c r="AHO8" i="1"/>
  <c r="AHN8" i="1"/>
  <c r="AHJ8" i="1"/>
  <c r="AHI8" i="1"/>
  <c r="AHF8" i="1"/>
  <c r="AHC8" i="1"/>
  <c r="AHB8" i="1"/>
  <c r="AGX8" i="1"/>
  <c r="AGW8" i="1"/>
  <c r="AGT8" i="1"/>
  <c r="AGQ8" i="1"/>
  <c r="AGP8" i="1"/>
  <c r="AGL8" i="1"/>
  <c r="AGK8" i="1"/>
  <c r="AGH8" i="1"/>
  <c r="AGE8" i="1"/>
  <c r="AGD8" i="1"/>
  <c r="AFZ8" i="1"/>
  <c r="AFY8" i="1"/>
  <c r="AFV8" i="1"/>
  <c r="AFS8" i="1"/>
  <c r="AFR8" i="1"/>
  <c r="AFN8" i="1"/>
  <c r="AFM8" i="1"/>
  <c r="AFJ8" i="1"/>
  <c r="AFG8" i="1"/>
  <c r="AFF8" i="1"/>
  <c r="AFB8" i="1"/>
  <c r="AFA8" i="1"/>
  <c r="AEX8" i="1"/>
  <c r="AEU8" i="1"/>
  <c r="AET8" i="1"/>
  <c r="AEP8" i="1"/>
  <c r="AEO8" i="1"/>
  <c r="AEL8" i="1"/>
  <c r="AEI8" i="1"/>
  <c r="AEH8" i="1"/>
  <c r="AED8" i="1"/>
  <c r="ADZ8" i="1"/>
  <c r="ADV8" i="1"/>
  <c r="ADS8" i="1"/>
  <c r="ADR8" i="1"/>
  <c r="ADN8" i="1"/>
  <c r="ADJ8" i="1"/>
  <c r="ADF8" i="1"/>
  <c r="ADB8" i="1"/>
  <c r="ACX8" i="1"/>
  <c r="ACW8" i="1"/>
  <c r="ACT8" i="1"/>
  <c r="ACQ8" i="1"/>
  <c r="ACP8" i="1"/>
  <c r="ACL8" i="1"/>
  <c r="ACH8" i="1"/>
  <c r="ACF8" i="1"/>
  <c r="ACD8" i="1"/>
  <c r="ABZ8" i="1"/>
  <c r="ABX8" i="1"/>
  <c r="ABV8" i="1"/>
  <c r="ABR8" i="1"/>
  <c r="ABN8" i="1"/>
  <c r="ABM8" i="1"/>
  <c r="ABJ8" i="1"/>
  <c r="ABH8" i="1"/>
  <c r="ABF8" i="1"/>
  <c r="ABB8" i="1"/>
  <c r="AAX8" i="1"/>
  <c r="AAV8" i="1"/>
  <c r="AAT8" i="1"/>
  <c r="AAP8" i="1"/>
  <c r="AAL8" i="1"/>
  <c r="AAH8" i="1"/>
  <c r="AAD8" i="1"/>
  <c r="ZZ8" i="1"/>
  <c r="ZV8" i="1"/>
  <c r="ZT8" i="1"/>
  <c r="ZR8" i="1"/>
  <c r="ZN8" i="1"/>
  <c r="ZM8" i="1"/>
  <c r="ZJ8" i="1"/>
  <c r="ZH8" i="1"/>
  <c r="ZF8" i="1"/>
  <c r="ZC8" i="1"/>
  <c r="ZB8" i="1"/>
  <c r="YX8" i="1"/>
  <c r="YV8" i="1"/>
  <c r="YT8" i="1"/>
  <c r="YP8" i="1"/>
  <c r="YO8" i="1"/>
  <c r="YL8" i="1"/>
  <c r="YJ8" i="1"/>
  <c r="YH8" i="1"/>
  <c r="YD8" i="1"/>
  <c r="YC8" i="1"/>
  <c r="XZ8" i="1"/>
  <c r="XV8" i="1"/>
  <c r="XR8" i="1"/>
  <c r="XQ8" i="1"/>
  <c r="XN8" i="1"/>
  <c r="XK8" i="1"/>
  <c r="XJ8" i="1"/>
  <c r="XF8" i="1"/>
  <c r="XB8" i="1"/>
  <c r="WX8" i="1"/>
  <c r="WT8" i="1"/>
  <c r="WS8" i="1"/>
  <c r="WP8" i="1"/>
  <c r="WL8" i="1"/>
  <c r="WK8" i="1"/>
  <c r="WJ8" i="1"/>
  <c r="WH8" i="1"/>
  <c r="WD8" i="1"/>
  <c r="VZ8" i="1"/>
  <c r="VX8" i="1"/>
  <c r="VV8" i="1"/>
  <c r="VT8" i="1"/>
  <c r="VS8" i="1"/>
  <c r="VR8" i="1"/>
  <c r="VP8" i="1"/>
  <c r="VO8" i="1"/>
  <c r="VN8" i="1"/>
  <c r="VL8" i="1"/>
  <c r="VK8" i="1"/>
  <c r="VJ8" i="1"/>
  <c r="VI8" i="1"/>
  <c r="VQ8" i="1" s="1"/>
  <c r="VH8" i="1"/>
  <c r="VF8" i="1"/>
  <c r="VB8" i="1"/>
  <c r="VA8" i="1" s="1"/>
  <c r="UX8" i="1"/>
  <c r="VG8" i="1" s="1"/>
  <c r="UW8" i="1"/>
  <c r="UT8" i="1"/>
  <c r="US8" i="1"/>
  <c r="UO8" i="1"/>
  <c r="UN8" i="1"/>
  <c r="UL8" i="1"/>
  <c r="UU8" i="1" s="1"/>
  <c r="UK8" i="1"/>
  <c r="UJ8" i="1"/>
  <c r="UH8" i="1"/>
  <c r="UG8" i="1"/>
  <c r="UF8" i="1"/>
  <c r="UD8" i="1"/>
  <c r="UC8" i="1"/>
  <c r="UB8" i="1" s="1"/>
  <c r="UA8" i="1"/>
  <c r="TZ8" i="1"/>
  <c r="UI8" i="1" s="1"/>
  <c r="TR8" i="1"/>
  <c r="TT8" i="1" s="1"/>
  <c r="TN8" i="1"/>
  <c r="TM8" i="1" s="1"/>
  <c r="TJ8" i="1"/>
  <c r="TO8" i="1" s="1"/>
  <c r="TI8" i="1"/>
  <c r="TF8" i="1"/>
  <c r="TE8" i="1" s="1"/>
  <c r="TD8" i="1"/>
  <c r="TB8" i="1"/>
  <c r="TG8" i="1" s="1"/>
  <c r="SU8" i="1"/>
  <c r="SX8" i="1" s="1"/>
  <c r="SW8" i="1" s="1"/>
  <c r="SS8" i="1"/>
  <c r="SR8" i="1"/>
  <c r="SQ8" i="1" s="1"/>
  <c r="SP8" i="1"/>
  <c r="SO8" i="1"/>
  <c r="ST8" i="1" s="1"/>
  <c r="SK8" i="1"/>
  <c r="SH8" i="1"/>
  <c r="SN8" i="1" s="1"/>
  <c r="RX8" i="1"/>
  <c r="RW8" i="1" s="1"/>
  <c r="RT8" i="1"/>
  <c r="RS8" i="1" s="1"/>
  <c r="RR8" i="1"/>
  <c r="RP8" i="1"/>
  <c r="RQ8" i="1" s="1"/>
  <c r="RM8" i="1"/>
  <c r="RJ8" i="1"/>
  <c r="RK8" i="1" s="1"/>
  <c r="RI8" i="1"/>
  <c r="RF8" i="1"/>
  <c r="RE8" i="1"/>
  <c r="RB8" i="1"/>
  <c r="RA8" i="1"/>
  <c r="QZ8" i="1" s="1"/>
  <c r="QX8" i="1"/>
  <c r="RG8" i="1" s="1"/>
  <c r="QW8" i="1"/>
  <c r="QV8" i="1" s="1"/>
  <c r="QU8" i="1"/>
  <c r="QT8" i="1"/>
  <c r="QR8" i="1"/>
  <c r="QQ8" i="1"/>
  <c r="QP8" i="1" s="1"/>
  <c r="QN8" i="1"/>
  <c r="QS8" i="1" s="1"/>
  <c r="QK8" i="1"/>
  <c r="QH8" i="1"/>
  <c r="QI8" i="1" s="1"/>
  <c r="QG8" i="1"/>
  <c r="QE8" i="1"/>
  <c r="QD8" i="1"/>
  <c r="QC8" i="1"/>
  <c r="QB8" i="1"/>
  <c r="QF8" i="1" s="1"/>
  <c r="PY8" i="1"/>
  <c r="PX8" i="1"/>
  <c r="PV8" i="1"/>
  <c r="PW8" i="1" s="1"/>
  <c r="PT8" i="1"/>
  <c r="PP8" i="1"/>
  <c r="PU8" i="1" s="1"/>
  <c r="PJ8" i="1"/>
  <c r="PO8" i="1" s="1"/>
  <c r="PN8" i="1" s="1"/>
  <c r="PG8" i="1"/>
  <c r="PF8" i="1"/>
  <c r="PD8" i="1"/>
  <c r="PH8" i="1" s="1"/>
  <c r="PA8" i="1"/>
  <c r="OX8" i="1"/>
  <c r="OY8" i="1" s="1"/>
  <c r="OR8" i="1"/>
  <c r="OS8" i="1" s="1"/>
  <c r="OO8" i="1"/>
  <c r="ON8" i="1"/>
  <c r="OM8" i="1"/>
  <c r="OL8" i="1"/>
  <c r="OQ8" i="1" s="1"/>
  <c r="OP8" i="1" s="1"/>
  <c r="OI8" i="1"/>
  <c r="OH8" i="1" s="1"/>
  <c r="OE8" i="1"/>
  <c r="OD8" i="1" s="1"/>
  <c r="OC8" i="1"/>
  <c r="OA8" i="1"/>
  <c r="NZ8" i="1"/>
  <c r="NY8" i="1"/>
  <c r="NX8" i="1"/>
  <c r="OB8" i="1" s="1"/>
  <c r="NU8" i="1"/>
  <c r="NT8" i="1"/>
  <c r="NR8" i="1"/>
  <c r="NW8" i="1" s="1"/>
  <c r="NV8" i="1" s="1"/>
  <c r="NP8" i="1"/>
  <c r="NL8" i="1"/>
  <c r="NM8" i="1" s="1"/>
  <c r="NF8" i="1"/>
  <c r="NK8" i="1" s="1"/>
  <c r="NJ8" i="1" s="1"/>
  <c r="NC8" i="1"/>
  <c r="NB8" i="1"/>
  <c r="MZ8" i="1"/>
  <c r="NE8" i="1" s="1"/>
  <c r="MW8" i="1"/>
  <c r="MT8" i="1"/>
  <c r="MY8" i="1" s="1"/>
  <c r="MX8" i="1" s="1"/>
  <c r="MN8" i="1"/>
  <c r="MS8" i="1" s="1"/>
  <c r="MK8" i="1"/>
  <c r="MJ8" i="1"/>
  <c r="MI8" i="1"/>
  <c r="MH8" i="1"/>
  <c r="MM8" i="1" s="1"/>
  <c r="ML8" i="1" s="1"/>
  <c r="ME8" i="1"/>
  <c r="MB8" i="1"/>
  <c r="MF8" i="1" s="1"/>
  <c r="LV8" i="1"/>
  <c r="MA8" i="1" s="1"/>
  <c r="LZ8" i="1" s="1"/>
  <c r="LT8" i="1"/>
  <c r="LS8" i="1"/>
  <c r="LR8" i="1" s="1"/>
  <c r="LQ8" i="1"/>
  <c r="LP8" i="1"/>
  <c r="LU8" i="1" s="1"/>
  <c r="LM8" i="1"/>
  <c r="LL8" i="1"/>
  <c r="LJ8" i="1"/>
  <c r="LK8" i="1" s="1"/>
  <c r="LD8" i="1"/>
  <c r="LH8" i="1" s="1"/>
  <c r="LA8" i="1"/>
  <c r="KZ8" i="1"/>
  <c r="KY8" i="1"/>
  <c r="KX8" i="1"/>
  <c r="LC8" i="1" s="1"/>
  <c r="LB8" i="1" s="1"/>
  <c r="KU8" i="1"/>
  <c r="KQ8" i="1"/>
  <c r="KV8" i="1" s="1"/>
  <c r="JY8" i="1"/>
  <c r="JX8" i="1" s="1"/>
  <c r="JU8" i="1"/>
  <c r="JT8" i="1"/>
  <c r="JR8" i="1"/>
  <c r="JW8" i="1" s="1"/>
  <c r="JK8" i="1"/>
  <c r="JQ8" i="1" s="1"/>
  <c r="JG8" i="1"/>
  <c r="JF8" i="1"/>
  <c r="JD8" i="1"/>
  <c r="JJ8" i="1" s="1"/>
  <c r="IW8" i="1"/>
  <c r="IV8" i="1" s="1"/>
  <c r="IS8" i="1"/>
  <c r="IR8" i="1"/>
  <c r="IP8" i="1"/>
  <c r="IU8" i="1" s="1"/>
  <c r="II8" i="1"/>
  <c r="IB8" i="1"/>
  <c r="IH8" i="1" s="1"/>
  <c r="HX8" i="1"/>
  <c r="HW8" i="1"/>
  <c r="HU8" i="1"/>
  <c r="IA8" i="1" s="1"/>
  <c r="HN8" i="1"/>
  <c r="HO8" i="1" s="1"/>
  <c r="HK8" i="1"/>
  <c r="HJ8" i="1" s="1"/>
  <c r="HI8" i="1"/>
  <c r="HG8" i="1"/>
  <c r="HM8" i="1" s="1"/>
  <c r="GZ8" i="1"/>
  <c r="HA8" i="1" s="1"/>
  <c r="GV8" i="1"/>
  <c r="GU8" i="1"/>
  <c r="GS8" i="1"/>
  <c r="GX8" i="1" s="1"/>
  <c r="GW8" i="1" s="1"/>
  <c r="GL8" i="1"/>
  <c r="GM8" i="1" s="1"/>
  <c r="GI8" i="1"/>
  <c r="GH8" i="1" s="1"/>
  <c r="GG8" i="1"/>
  <c r="GE8" i="1"/>
  <c r="GJ8" i="1" s="1"/>
  <c r="FX8" i="1"/>
  <c r="GA8" i="1" s="1"/>
  <c r="FZ8" i="1" s="1"/>
  <c r="FT8" i="1"/>
  <c r="FS8" i="1"/>
  <c r="FQ8" i="1"/>
  <c r="FW8" i="1" s="1"/>
  <c r="FJ8" i="1"/>
  <c r="FM8" i="1" s="1"/>
  <c r="FL8" i="1" s="1"/>
  <c r="FG8" i="1"/>
  <c r="FF8" i="1" s="1"/>
  <c r="FE8" i="1"/>
  <c r="FC8" i="1"/>
  <c r="FI8" i="1" s="1"/>
  <c r="EV8" i="1"/>
  <c r="FB8" i="1" s="1"/>
  <c r="ES8" i="1"/>
  <c r="ER8" i="1"/>
  <c r="EQ8" i="1" s="1"/>
  <c r="EO8" i="1"/>
  <c r="EU8" i="1" s="1"/>
  <c r="EH8" i="1"/>
  <c r="EM8" i="1" s="1"/>
  <c r="EF8" i="1"/>
  <c r="EE8" i="1"/>
  <c r="ED8" i="1"/>
  <c r="EB8" i="1"/>
  <c r="EA8" i="1" s="1"/>
  <c r="DZ8" i="1"/>
  <c r="DY8" i="1"/>
  <c r="DX8" i="1"/>
  <c r="EG8" i="1" s="1"/>
  <c r="DV8" i="1"/>
  <c r="DU8" i="1"/>
  <c r="DT8" i="1" s="1"/>
  <c r="DR8" i="1"/>
  <c r="DS8" i="1" s="1"/>
  <c r="DO8" i="1"/>
  <c r="DK8" i="1"/>
  <c r="DN8" i="1" s="1"/>
  <c r="DM8" i="1" s="1"/>
  <c r="DD8" i="1"/>
  <c r="DE8" i="1" s="1"/>
  <c r="DA8" i="1"/>
  <c r="CZ8" i="1" s="1"/>
  <c r="CY8" i="1"/>
  <c r="CW8" i="1"/>
  <c r="DC8" i="1" s="1"/>
  <c r="CP8" i="1"/>
  <c r="CU8" i="1" s="1"/>
  <c r="CM8" i="1"/>
  <c r="CL8" i="1"/>
  <c r="CK8" i="1" s="1"/>
  <c r="CI8" i="1"/>
  <c r="CO8" i="1" s="1"/>
  <c r="CB8" i="1"/>
  <c r="CA8" i="1" s="1"/>
  <c r="BX8" i="1"/>
  <c r="BW8" i="1"/>
  <c r="BU8" i="1"/>
  <c r="BZ8" i="1" s="1"/>
  <c r="BN8" i="1"/>
  <c r="BO8" i="1" s="1"/>
  <c r="BK8" i="1"/>
  <c r="BJ8" i="1"/>
  <c r="BI8" i="1" s="1"/>
  <c r="BG8" i="1"/>
  <c r="BM8" i="1" s="1"/>
  <c r="AZ8" i="1"/>
  <c r="BF8" i="1" s="1"/>
  <c r="AW8" i="1"/>
  <c r="AV8" i="1" s="1"/>
  <c r="AU8" i="1"/>
  <c r="AS8" i="1"/>
  <c r="AY8" i="1" s="1"/>
  <c r="AL8" i="1"/>
  <c r="AR8" i="1" s="1"/>
  <c r="AI8" i="1"/>
  <c r="AH8" i="1"/>
  <c r="AG8" i="1" s="1"/>
  <c r="AE8" i="1"/>
  <c r="AK8" i="1" s="1"/>
  <c r="X8" i="1"/>
  <c r="Y8" i="1" s="1"/>
  <c r="U8" i="1"/>
  <c r="T8" i="1" s="1"/>
  <c r="S8" i="1"/>
  <c r="Q8" i="1"/>
  <c r="W8" i="1" s="1"/>
  <c r="J8" i="1"/>
  <c r="O8" i="1" s="1"/>
  <c r="F8" i="1"/>
  <c r="C8" i="1"/>
  <c r="AC8" i="1" l="1"/>
  <c r="AQ8" i="1"/>
  <c r="BE8" i="1"/>
  <c r="FA8" i="1"/>
  <c r="GC8" i="1"/>
  <c r="HS8" i="1"/>
  <c r="IJ8" i="1"/>
  <c r="JP8" i="1"/>
  <c r="KD8" i="1"/>
  <c r="KL8" i="1"/>
  <c r="OW8" i="1"/>
  <c r="SC8" i="1"/>
  <c r="SB8" i="1" s="1"/>
  <c r="SZ8" i="1"/>
  <c r="TW8" i="1"/>
  <c r="NK9" i="1"/>
  <c r="OW9" i="1"/>
  <c r="RC9" i="1"/>
  <c r="TG9" i="1"/>
  <c r="UU9" i="1"/>
  <c r="XA9" i="1"/>
  <c r="XY9" i="1"/>
  <c r="YG9" i="1"/>
  <c r="YT9" i="1"/>
  <c r="ZB9" i="1"/>
  <c r="ZJ9" i="1"/>
  <c r="ZR9" i="1"/>
  <c r="AAX9" i="1"/>
  <c r="ABF9" i="1"/>
  <c r="ABR9" i="1"/>
  <c r="ABZ9" i="1"/>
  <c r="ACH9" i="1"/>
  <c r="ACP9" i="1"/>
  <c r="ACX9" i="1"/>
  <c r="ADF9" i="1"/>
  <c r="ADR9" i="1"/>
  <c r="ADZ9" i="1"/>
  <c r="AEH9" i="1"/>
  <c r="AET9" i="1"/>
  <c r="AEX9" i="1"/>
  <c r="AFJ9" i="1"/>
  <c r="AFV9" i="1"/>
  <c r="AFZ9" i="1"/>
  <c r="AGL9" i="1"/>
  <c r="AGT9" i="1"/>
  <c r="AHB9" i="1"/>
  <c r="AHN9" i="1"/>
  <c r="AHV9" i="1"/>
  <c r="AID9" i="1"/>
  <c r="AIP9" i="1"/>
  <c r="AIX9" i="1"/>
  <c r="AJF9" i="1"/>
  <c r="AJZ9" i="1"/>
  <c r="AKX9" i="1"/>
  <c r="ALF9" i="1"/>
  <c r="ALN9" i="1"/>
  <c r="ALV9" i="1"/>
  <c r="AMH9" i="1"/>
  <c r="AMP9" i="1"/>
  <c r="AMX9" i="1"/>
  <c r="ANJ9" i="1"/>
  <c r="ANV9" i="1"/>
  <c r="AOH9" i="1"/>
  <c r="AOX9" i="1"/>
  <c r="APV9" i="1"/>
  <c r="G10" i="1"/>
  <c r="DQ10" i="1"/>
  <c r="C15" i="1"/>
  <c r="G8" i="1"/>
  <c r="P8" i="1"/>
  <c r="AD8" i="1"/>
  <c r="BT8" i="1"/>
  <c r="CC8" i="1"/>
  <c r="CH8" i="1"/>
  <c r="CQ8" i="1"/>
  <c r="CV8" i="1"/>
  <c r="DQ8" i="1"/>
  <c r="EW8" i="1"/>
  <c r="FK8" i="1"/>
  <c r="GD8" i="1"/>
  <c r="HT8" i="1"/>
  <c r="IC8" i="1"/>
  <c r="IO8" i="1"/>
  <c r="JL8" i="1"/>
  <c r="H8" i="1"/>
  <c r="M8" i="1"/>
  <c r="L8" i="1" s="1"/>
  <c r="V8" i="1"/>
  <c r="AA8" i="1"/>
  <c r="Z8" i="1" s="1"/>
  <c r="AJ8" i="1"/>
  <c r="AN8" i="1"/>
  <c r="AX8" i="1"/>
  <c r="BC8" i="1"/>
  <c r="BB8" i="1" s="1"/>
  <c r="BL8" i="1"/>
  <c r="BQ8" i="1"/>
  <c r="BP8" i="1" s="1"/>
  <c r="BY8" i="1"/>
  <c r="CD8" i="1"/>
  <c r="CN8" i="1"/>
  <c r="CR8" i="1"/>
  <c r="DB8" i="1"/>
  <c r="DG8" i="1"/>
  <c r="DF8" i="1" s="1"/>
  <c r="DL8" i="1"/>
  <c r="DW8" i="1"/>
  <c r="EK8" i="1"/>
  <c r="EJ8" i="1" s="1"/>
  <c r="ET8" i="1"/>
  <c r="EX8" i="1"/>
  <c r="FH8" i="1"/>
  <c r="FV8" i="1"/>
  <c r="FU8" i="1" s="1"/>
  <c r="GO8" i="1"/>
  <c r="GN8" i="1" s="1"/>
  <c r="HB8" i="1"/>
  <c r="HL8" i="1"/>
  <c r="HQ8" i="1"/>
  <c r="HP8" i="1" s="1"/>
  <c r="HZ8" i="1"/>
  <c r="HY8" i="1" s="1"/>
  <c r="ID8" i="1"/>
  <c r="IL8" i="1"/>
  <c r="IT8" i="1"/>
  <c r="IZ8" i="1"/>
  <c r="IY8" i="1" s="1"/>
  <c r="JI8" i="1"/>
  <c r="JH8" i="1" s="1"/>
  <c r="JM8" i="1"/>
  <c r="JV8" i="1"/>
  <c r="KB8" i="1"/>
  <c r="KA8" i="1" s="1"/>
  <c r="KF8" i="1"/>
  <c r="KN8" i="1"/>
  <c r="KS8" i="1"/>
  <c r="KR8" i="1" s="1"/>
  <c r="KW8" i="1"/>
  <c r="LF8" i="1"/>
  <c r="LO8" i="1"/>
  <c r="LN8" i="1" s="1"/>
  <c r="LX8" i="1"/>
  <c r="MC8" i="1"/>
  <c r="MG8" i="1"/>
  <c r="MQ8" i="1"/>
  <c r="MP8" i="1" s="1"/>
  <c r="MU8" i="1"/>
  <c r="ND8" i="1"/>
  <c r="NH8" i="1"/>
  <c r="OF8" i="1"/>
  <c r="OU8" i="1"/>
  <c r="OT8" i="1" s="1"/>
  <c r="PL8" i="1"/>
  <c r="PQ8" i="1"/>
  <c r="QA8" i="1"/>
  <c r="PZ8" i="1" s="1"/>
  <c r="RU8" i="1"/>
  <c r="SE8" i="1"/>
  <c r="SI8" i="1"/>
  <c r="TK8" i="1"/>
  <c r="TP8" i="1"/>
  <c r="TY8" i="1"/>
  <c r="UQ8" i="1"/>
  <c r="UP8" i="1" s="1"/>
  <c r="UY8" i="1"/>
  <c r="VD8" i="1"/>
  <c r="WB8" i="1"/>
  <c r="WF8" i="1"/>
  <c r="WN8" i="1"/>
  <c r="WR8" i="1"/>
  <c r="WZ8" i="1"/>
  <c r="XD8" i="1"/>
  <c r="XL8" i="1"/>
  <c r="XP8" i="1"/>
  <c r="XX8" i="1"/>
  <c r="YB8" i="1"/>
  <c r="YN8" i="1"/>
  <c r="YZ8" i="1"/>
  <c r="ZP8" i="1"/>
  <c r="AAB8" i="1"/>
  <c r="AAF8" i="1"/>
  <c r="AAN8" i="1"/>
  <c r="AAZ8" i="1"/>
  <c r="ABL8" i="1"/>
  <c r="ABP8" i="1"/>
  <c r="ACB8" i="1"/>
  <c r="ACJ8" i="1"/>
  <c r="ACN8" i="1"/>
  <c r="ACV8" i="1"/>
  <c r="ACZ8" i="1"/>
  <c r="ADH8" i="1"/>
  <c r="ADL8" i="1"/>
  <c r="ADT8" i="1"/>
  <c r="AEB8" i="1"/>
  <c r="AEF8" i="1"/>
  <c r="AEN8" i="1"/>
  <c r="AER8" i="1"/>
  <c r="AEZ8" i="1"/>
  <c r="AFD8" i="1"/>
  <c r="AFL8" i="1"/>
  <c r="AFP8" i="1"/>
  <c r="AFX8" i="1"/>
  <c r="AGB8" i="1"/>
  <c r="AGJ8" i="1"/>
  <c r="AGN8" i="1"/>
  <c r="AGV8" i="1"/>
  <c r="AGZ8" i="1"/>
  <c r="AHH8" i="1"/>
  <c r="AHL8" i="1"/>
  <c r="AHT8" i="1"/>
  <c r="AHX8" i="1"/>
  <c r="AIF8" i="1"/>
  <c r="AIJ8" i="1"/>
  <c r="AIR8" i="1"/>
  <c r="AIV8" i="1"/>
  <c r="AJD8" i="1"/>
  <c r="AJH8" i="1"/>
  <c r="AJP8" i="1"/>
  <c r="AJT8" i="1"/>
  <c r="AKB8" i="1"/>
  <c r="AKF8" i="1"/>
  <c r="AKN8" i="1"/>
  <c r="AKV8" i="1"/>
  <c r="AKZ8" i="1"/>
  <c r="ALD8" i="1"/>
  <c r="ALL8" i="1"/>
  <c r="ALX8" i="1"/>
  <c r="AMF8" i="1"/>
  <c r="AMJ8" i="1"/>
  <c r="AMR8" i="1"/>
  <c r="AMZ8" i="1"/>
  <c r="AND8" i="1"/>
  <c r="ANL8" i="1"/>
  <c r="ANP8" i="1"/>
  <c r="ANX8" i="1"/>
  <c r="AOB8" i="1"/>
  <c r="AOJ8" i="1"/>
  <c r="AON8" i="1"/>
  <c r="AOV8" i="1"/>
  <c r="AOZ8" i="1"/>
  <c r="APH8" i="1"/>
  <c r="APL8" i="1"/>
  <c r="APT8" i="1"/>
  <c r="APX8" i="1"/>
  <c r="I9" i="1"/>
  <c r="EC9" i="1"/>
  <c r="E8" i="1"/>
  <c r="I8" i="1"/>
  <c r="N8" i="1"/>
  <c r="R8" i="1"/>
  <c r="AB8" i="1"/>
  <c r="AF8" i="1"/>
  <c r="AP8" i="1"/>
  <c r="AO8" i="1" s="1"/>
  <c r="AT8" i="1"/>
  <c r="BD8" i="1"/>
  <c r="BH8" i="1"/>
  <c r="BR8" i="1"/>
  <c r="BV8" i="1"/>
  <c r="CE8" i="1"/>
  <c r="CJ8" i="1"/>
  <c r="CT8" i="1"/>
  <c r="CS8" i="1" s="1"/>
  <c r="CX8" i="1"/>
  <c r="DH8" i="1"/>
  <c r="EC8" i="1"/>
  <c r="EL8" i="1"/>
  <c r="EP8" i="1"/>
  <c r="EZ8" i="1"/>
  <c r="EY8" i="1" s="1"/>
  <c r="FD8" i="1"/>
  <c r="FN8" i="1"/>
  <c r="FR8" i="1"/>
  <c r="GB8" i="1"/>
  <c r="GF8" i="1"/>
  <c r="GK8" i="1"/>
  <c r="GP8" i="1"/>
  <c r="GT8" i="1"/>
  <c r="GY8" i="1"/>
  <c r="HD8" i="1"/>
  <c r="HC8" i="1" s="1"/>
  <c r="HH8" i="1"/>
  <c r="HR8" i="1"/>
  <c r="HV8" i="1"/>
  <c r="IE8" i="1"/>
  <c r="IM8" i="1"/>
  <c r="IQ8" i="1"/>
  <c r="JA8" i="1"/>
  <c r="JE8" i="1"/>
  <c r="JO8" i="1"/>
  <c r="JN8" i="1" s="1"/>
  <c r="JS8" i="1"/>
  <c r="KC8" i="1"/>
  <c r="KG8" i="1"/>
  <c r="KK8" i="1"/>
  <c r="KO8" i="1"/>
  <c r="KT8" i="1"/>
  <c r="LG8" i="1"/>
  <c r="LY8" i="1"/>
  <c r="MD8" i="1"/>
  <c r="MR8" i="1"/>
  <c r="MV8" i="1"/>
  <c r="NA8" i="1"/>
  <c r="NI8" i="1"/>
  <c r="NO8" i="1"/>
  <c r="NN8" i="1" s="1"/>
  <c r="NS8" i="1"/>
  <c r="OG8" i="1"/>
  <c r="OV8" i="1"/>
  <c r="OZ8" i="1"/>
  <c r="PE8" i="1"/>
  <c r="PI8" i="1"/>
  <c r="PM8" i="1"/>
  <c r="PS8" i="1"/>
  <c r="PR8" i="1" s="1"/>
  <c r="QJ8" i="1"/>
  <c r="QO8" i="1"/>
  <c r="QY8" i="1"/>
  <c r="RD8" i="1"/>
  <c r="RH8" i="1"/>
  <c r="RL8" i="1"/>
  <c r="RV8" i="1"/>
  <c r="SA8" i="1"/>
  <c r="SF8" i="1"/>
  <c r="SJ8" i="1"/>
  <c r="SY8" i="1"/>
  <c r="TC8" i="1"/>
  <c r="TH8" i="1"/>
  <c r="TL8" i="1"/>
  <c r="TQ8" i="1"/>
  <c r="TV8" i="1"/>
  <c r="TU8" i="1" s="1"/>
  <c r="UE8" i="1"/>
  <c r="UM8" i="1"/>
  <c r="UR8" i="1"/>
  <c r="UV8" i="1"/>
  <c r="UZ8" i="1"/>
  <c r="VE8" i="1"/>
  <c r="VM8" i="1"/>
  <c r="VU8" i="1"/>
  <c r="VY8" i="1"/>
  <c r="WC8" i="1"/>
  <c r="WG8" i="1"/>
  <c r="WO8" i="1"/>
  <c r="WW8" i="1"/>
  <c r="XA8" i="1"/>
  <c r="XE8" i="1"/>
  <c r="XI8" i="1"/>
  <c r="XM8" i="1"/>
  <c r="XU8" i="1"/>
  <c r="XY8" i="1"/>
  <c r="YG8" i="1"/>
  <c r="YK8" i="1"/>
  <c r="YS8" i="1"/>
  <c r="YW8" i="1"/>
  <c r="ZA8" i="1"/>
  <c r="ZE8" i="1"/>
  <c r="ZI8" i="1"/>
  <c r="ZQ8" i="1"/>
  <c r="ZU8" i="1"/>
  <c r="ZY8" i="1"/>
  <c r="AAC8" i="1"/>
  <c r="AAG8" i="1"/>
  <c r="AAK8" i="1"/>
  <c r="AAO8" i="1"/>
  <c r="AAS8" i="1"/>
  <c r="AAW8" i="1"/>
  <c r="ABA8" i="1"/>
  <c r="ABE8" i="1"/>
  <c r="ABI8" i="1"/>
  <c r="ABQ8" i="1"/>
  <c r="ABU8" i="1"/>
  <c r="ABY8" i="1"/>
  <c r="ACC8" i="1"/>
  <c r="ACG8" i="1"/>
  <c r="ACK8" i="1"/>
  <c r="ACO8" i="1"/>
  <c r="ACS8" i="1"/>
  <c r="ADA8" i="1"/>
  <c r="ADE8" i="1"/>
  <c r="ADI8" i="1"/>
  <c r="ADM8" i="1"/>
  <c r="ADQ8" i="1"/>
  <c r="ADU8" i="1"/>
  <c r="ADY8" i="1"/>
  <c r="AEC8" i="1"/>
  <c r="AEG8" i="1"/>
  <c r="AEK8" i="1"/>
  <c r="AES8" i="1"/>
  <c r="AEW8" i="1"/>
  <c r="AFE8" i="1"/>
  <c r="AFI8" i="1"/>
  <c r="AFQ8" i="1"/>
  <c r="AFU8" i="1"/>
  <c r="AGC8" i="1"/>
  <c r="AGG8" i="1"/>
  <c r="AGO8" i="1"/>
  <c r="AGS8" i="1"/>
  <c r="AHA8" i="1"/>
  <c r="AHE8" i="1"/>
  <c r="AHM8" i="1"/>
  <c r="AHQ8" i="1"/>
  <c r="AHU8" i="1"/>
  <c r="AHY8" i="1"/>
  <c r="AIC8" i="1"/>
  <c r="AIG8" i="1"/>
  <c r="AIK8" i="1"/>
  <c r="AIO8" i="1"/>
  <c r="AIS8" i="1"/>
  <c r="AIW8" i="1"/>
  <c r="AJA8" i="1"/>
  <c r="AJE8" i="1"/>
  <c r="AJI8" i="1"/>
  <c r="AJM8" i="1"/>
  <c r="AJQ8" i="1"/>
  <c r="AJU8" i="1"/>
  <c r="AJY8" i="1"/>
  <c r="AKC8" i="1"/>
  <c r="AKG8" i="1"/>
  <c r="AKO8" i="1"/>
  <c r="AKS8" i="1"/>
  <c r="AKW8" i="1"/>
  <c r="ALA8" i="1"/>
  <c r="ALE8" i="1"/>
  <c r="ALI8" i="1"/>
  <c r="ALM8" i="1"/>
  <c r="ALQ8" i="1"/>
  <c r="ALU8" i="1"/>
  <c r="ALY8" i="1"/>
  <c r="AMC8" i="1"/>
  <c r="AMG8" i="1"/>
  <c r="AMO8" i="1"/>
  <c r="AMS8" i="1"/>
  <c r="AMW8" i="1"/>
  <c r="ANA8" i="1"/>
  <c r="ANE8" i="1"/>
  <c r="ANI8" i="1"/>
  <c r="ANM8" i="1"/>
  <c r="ANQ8" i="1"/>
  <c r="ANU8" i="1"/>
  <c r="ANY8" i="1"/>
  <c r="AOC8" i="1"/>
  <c r="AOG8" i="1"/>
  <c r="AOK8" i="1"/>
  <c r="AOO8" i="1"/>
  <c r="AOS8" i="1"/>
  <c r="AOW8" i="1"/>
  <c r="API8" i="1"/>
  <c r="APM8" i="1"/>
  <c r="APQ8" i="1"/>
  <c r="APU8" i="1"/>
  <c r="F9" i="1"/>
  <c r="S9" i="1"/>
  <c r="AG9" i="1"/>
  <c r="AU9" i="1"/>
  <c r="BI9" i="1"/>
  <c r="BW9" i="1"/>
  <c r="CK9" i="1"/>
  <c r="CY9" i="1"/>
  <c r="DO9" i="1"/>
  <c r="DU9" i="1"/>
  <c r="DT9" i="1" s="1"/>
  <c r="DY9" i="1"/>
  <c r="ED9" i="1"/>
  <c r="EQ9" i="1"/>
  <c r="FE9" i="1"/>
  <c r="FS9" i="1"/>
  <c r="GG9" i="1"/>
  <c r="GU9" i="1"/>
  <c r="HI9" i="1"/>
  <c r="HW9" i="1"/>
  <c r="IF9" i="1"/>
  <c r="IJ9" i="1"/>
  <c r="IR9" i="1"/>
  <c r="JG9" i="1"/>
  <c r="JF9" i="1" s="1"/>
  <c r="JT9" i="1"/>
  <c r="KD9" i="1"/>
  <c r="KH9" i="1"/>
  <c r="KL9" i="1"/>
  <c r="KU9" i="1"/>
  <c r="KT9" i="1" s="1"/>
  <c r="KY9" i="1"/>
  <c r="LN9" i="1"/>
  <c r="LM9" i="1" s="1"/>
  <c r="LS9" i="1"/>
  <c r="LR9" i="1" s="1"/>
  <c r="LW9" i="1"/>
  <c r="ML9" i="1"/>
  <c r="MK9" i="1" s="1"/>
  <c r="MQ9" i="1"/>
  <c r="MP9" i="1" s="1"/>
  <c r="MU9" i="1"/>
  <c r="NJ9" i="1"/>
  <c r="NI9" i="1" s="1"/>
  <c r="NO9" i="1"/>
  <c r="NN9" i="1" s="1"/>
  <c r="NS9" i="1"/>
  <c r="OH9" i="1"/>
  <c r="OG9" i="1" s="1"/>
  <c r="OV9" i="1"/>
  <c r="OZ9" i="1"/>
  <c r="PE9" i="1"/>
  <c r="PT9" i="1"/>
  <c r="PX9" i="1"/>
  <c r="QC9" i="1"/>
  <c r="QR9" i="1"/>
  <c r="RB9" i="1"/>
  <c r="RA9" i="1" s="1"/>
  <c r="RF9" i="1"/>
  <c r="RY9" i="1"/>
  <c r="SD9" i="1"/>
  <c r="SR9" i="1"/>
  <c r="SQ9" i="1" s="1"/>
  <c r="SV9" i="1"/>
  <c r="TA9" i="1"/>
  <c r="TF9" i="1"/>
  <c r="TE9" i="1" s="1"/>
  <c r="TS9" i="1"/>
  <c r="TX9" i="1"/>
  <c r="UB9" i="1"/>
  <c r="UG9" i="1"/>
  <c r="UK9" i="1"/>
  <c r="UP9" i="1"/>
  <c r="UO9" i="1" s="1"/>
  <c r="UT9" i="1"/>
  <c r="VC9" i="1"/>
  <c r="VL9" i="1"/>
  <c r="VK9" i="1" s="1"/>
  <c r="VP9" i="1"/>
  <c r="WB9" i="1"/>
  <c r="WF9" i="1"/>
  <c r="WN9" i="1"/>
  <c r="WR9" i="1"/>
  <c r="WV9" i="1"/>
  <c r="WZ9" i="1"/>
  <c r="XD9" i="1"/>
  <c r="XH9" i="1"/>
  <c r="XL9" i="1"/>
  <c r="XP9" i="1"/>
  <c r="XT9" i="1"/>
  <c r="XX9" i="1"/>
  <c r="YB9" i="1"/>
  <c r="YF9" i="1"/>
  <c r="YN9" i="1"/>
  <c r="YS9" i="1"/>
  <c r="YW9" i="1"/>
  <c r="ZA9" i="1"/>
  <c r="ZE9" i="1"/>
  <c r="ZI9" i="1"/>
  <c r="ZQ9" i="1"/>
  <c r="ZU9" i="1"/>
  <c r="ZY9" i="1"/>
  <c r="AAC9" i="1"/>
  <c r="AAG9" i="1"/>
  <c r="AAK9" i="1"/>
  <c r="AAO9" i="1"/>
  <c r="AAS9" i="1"/>
  <c r="AAW9" i="1"/>
  <c r="ABA9" i="1"/>
  <c r="ABE9" i="1"/>
  <c r="ABI9" i="1"/>
  <c r="ABQ9" i="1"/>
  <c r="ABU9" i="1"/>
  <c r="ABY9" i="1"/>
  <c r="ACC9" i="1"/>
  <c r="ACG9" i="1"/>
  <c r="ACK9" i="1"/>
  <c r="ACO9" i="1"/>
  <c r="ACS9" i="1"/>
  <c r="ADA9" i="1"/>
  <c r="ADE9" i="1"/>
  <c r="ADI9" i="1"/>
  <c r="ADM9" i="1"/>
  <c r="ADQ9" i="1"/>
  <c r="ADU9" i="1"/>
  <c r="ADY9" i="1"/>
  <c r="AEC9" i="1"/>
  <c r="AEG9" i="1"/>
  <c r="AEK9" i="1"/>
  <c r="AES9" i="1"/>
  <c r="AEW9" i="1"/>
  <c r="AFE9" i="1"/>
  <c r="AFI9" i="1"/>
  <c r="AFQ9" i="1"/>
  <c r="AFU9" i="1"/>
  <c r="AGC9" i="1"/>
  <c r="AGG9" i="1"/>
  <c r="AGO9" i="1"/>
  <c r="AGS9" i="1"/>
  <c r="AHA9" i="1"/>
  <c r="AHE9" i="1"/>
  <c r="AHM9" i="1"/>
  <c r="AHQ9" i="1"/>
  <c r="AHU9" i="1"/>
  <c r="AHY9" i="1"/>
  <c r="AIC9" i="1"/>
  <c r="AIG9" i="1"/>
  <c r="AIK9" i="1"/>
  <c r="AIO9" i="1"/>
  <c r="AIS9" i="1"/>
  <c r="AIW9" i="1"/>
  <c r="AJA9" i="1"/>
  <c r="AJE9" i="1"/>
  <c r="AJI9" i="1"/>
  <c r="AJM9" i="1"/>
  <c r="AJQ9" i="1"/>
  <c r="AJU9" i="1"/>
  <c r="AJY9" i="1"/>
  <c r="AKC9" i="1"/>
  <c r="AKG9" i="1"/>
  <c r="AKO9" i="1"/>
  <c r="AKS9" i="1"/>
  <c r="AKW9" i="1"/>
  <c r="ALA9" i="1"/>
  <c r="ALE9" i="1"/>
  <c r="ALI9" i="1"/>
  <c r="ALM9" i="1"/>
  <c r="ALQ9" i="1"/>
  <c r="ALU9" i="1"/>
  <c r="ALY9" i="1"/>
  <c r="AMC9" i="1"/>
  <c r="AMG9" i="1"/>
  <c r="AMO9" i="1"/>
  <c r="AMS9" i="1"/>
  <c r="AMW9" i="1"/>
  <c r="ANA9" i="1"/>
  <c r="ANE9" i="1"/>
  <c r="ANI9" i="1"/>
  <c r="ANM9" i="1"/>
  <c r="ANQ9" i="1"/>
  <c r="ANU9" i="1"/>
  <c r="ANY9" i="1"/>
  <c r="AOC9" i="1"/>
  <c r="AOG9" i="1"/>
  <c r="AOK9" i="1"/>
  <c r="AOO9" i="1"/>
  <c r="AOS9" i="1"/>
  <c r="AOW9" i="1"/>
  <c r="API9" i="1"/>
  <c r="APM9" i="1"/>
  <c r="APQ9" i="1"/>
  <c r="APU9" i="1"/>
  <c r="F10" i="1"/>
  <c r="S10" i="1"/>
  <c r="AH10" i="1"/>
  <c r="AG10" i="1" s="1"/>
  <c r="AU10" i="1"/>
  <c r="BJ10" i="1"/>
  <c r="BI10" i="1" s="1"/>
  <c r="BW10" i="1"/>
  <c r="CA10" i="1"/>
  <c r="CG10" i="1"/>
  <c r="CF10" i="1" s="1"/>
  <c r="CL10" i="1"/>
  <c r="CK10" i="1" s="1"/>
  <c r="CY10" i="1"/>
  <c r="DO10" i="1"/>
  <c r="DU10" i="1"/>
  <c r="DT10" i="1" s="1"/>
  <c r="DZ10" i="1"/>
  <c r="DY10" i="1" s="1"/>
  <c r="ED10" i="1"/>
  <c r="ER10" i="1"/>
  <c r="EQ10" i="1" s="1"/>
  <c r="FE10" i="1"/>
  <c r="FS10" i="1"/>
  <c r="GG10" i="1"/>
  <c r="GU10" i="1"/>
  <c r="HI10" i="1"/>
  <c r="HW10" i="1"/>
  <c r="IH10" i="1"/>
  <c r="IL10" i="1"/>
  <c r="IO10" i="1"/>
  <c r="IF10" i="1"/>
  <c r="IG10" i="1"/>
  <c r="IK10" i="1"/>
  <c r="IN10" i="1"/>
  <c r="IJ10" i="1"/>
  <c r="II10" i="1" s="1"/>
  <c r="IE10" i="1"/>
  <c r="IM10" i="1"/>
  <c r="DQ9" i="1"/>
  <c r="KV9" i="1"/>
  <c r="MM9" i="1"/>
  <c r="VU9" i="1"/>
  <c r="WC9" i="1"/>
  <c r="WW9" i="1"/>
  <c r="XI9" i="1"/>
  <c r="XU9" i="1"/>
  <c r="YK9" i="1"/>
  <c r="YX9" i="1"/>
  <c r="ZN9" i="1"/>
  <c r="ZZ9" i="1"/>
  <c r="AAH9" i="1"/>
  <c r="AAT9" i="1"/>
  <c r="ABJ9" i="1"/>
  <c r="ABV9" i="1"/>
  <c r="ADB9" i="1"/>
  <c r="ADN9" i="1"/>
  <c r="AEP9" i="1"/>
  <c r="AFF9" i="1"/>
  <c r="AFN9" i="1"/>
  <c r="AGD9" i="1"/>
  <c r="AGP9" i="1"/>
  <c r="AHF9" i="1"/>
  <c r="AHR9" i="1"/>
  <c r="AIH9" i="1"/>
  <c r="AIT9" i="1"/>
  <c r="AJJ9" i="1"/>
  <c r="AJV9" i="1"/>
  <c r="AKH9" i="1"/>
  <c r="AKP9" i="1"/>
  <c r="ALB9" i="1"/>
  <c r="ALR9" i="1"/>
  <c r="AMD9" i="1"/>
  <c r="AMT9" i="1"/>
  <c r="ANF9" i="1"/>
  <c r="ANR9" i="1"/>
  <c r="AOD9" i="1"/>
  <c r="AOP9" i="1"/>
  <c r="APF9" i="1"/>
  <c r="APR9" i="1"/>
  <c r="K8" i="1"/>
  <c r="AM8" i="1"/>
  <c r="BA8" i="1"/>
  <c r="EI8" i="1"/>
  <c r="EN8" i="1"/>
  <c r="GR8" i="1"/>
  <c r="HF8" i="1"/>
  <c r="IG8" i="1"/>
  <c r="IX8" i="1"/>
  <c r="JC8" i="1"/>
  <c r="JZ8" i="1"/>
  <c r="KE8" i="1"/>
  <c r="KI8" i="1"/>
  <c r="KM8" i="1"/>
  <c r="LE8" i="1"/>
  <c r="LI8" i="1"/>
  <c r="LW8" i="1"/>
  <c r="MO8" i="1"/>
  <c r="NG8" i="1"/>
  <c r="NQ8" i="1"/>
  <c r="OJ8" i="1"/>
  <c r="PC8" i="1"/>
  <c r="PB8" i="1" s="1"/>
  <c r="PK8" i="1"/>
  <c r="QM8" i="1"/>
  <c r="QL8" i="1" s="1"/>
  <c r="RO8" i="1"/>
  <c r="RN8" i="1" s="1"/>
  <c r="RY8" i="1"/>
  <c r="SD8" i="1"/>
  <c r="SM8" i="1"/>
  <c r="SL8" i="1" s="1"/>
  <c r="SV8" i="1"/>
  <c r="TA8" i="1"/>
  <c r="TS8" i="1"/>
  <c r="TX8" i="1"/>
  <c r="VC8" i="1"/>
  <c r="VW8" i="1"/>
  <c r="WA8" i="1"/>
  <c r="WE8" i="1"/>
  <c r="WI8" i="1"/>
  <c r="WM8" i="1"/>
  <c r="WQ8" i="1"/>
  <c r="WU8" i="1"/>
  <c r="WY8" i="1"/>
  <c r="XC8" i="1"/>
  <c r="XG8" i="1"/>
  <c r="XO8" i="1"/>
  <c r="XS8" i="1"/>
  <c r="XW8" i="1"/>
  <c r="YA8" i="1"/>
  <c r="YE8" i="1"/>
  <c r="YI8" i="1"/>
  <c r="YM8" i="1"/>
  <c r="YQ8" i="1"/>
  <c r="YU8" i="1"/>
  <c r="YY8" i="1"/>
  <c r="ZG8" i="1"/>
  <c r="ZK8" i="1"/>
  <c r="ZO8" i="1"/>
  <c r="ZS8" i="1"/>
  <c r="ZW8" i="1"/>
  <c r="AAA8" i="1"/>
  <c r="AAE8" i="1"/>
  <c r="AAI8" i="1"/>
  <c r="AAM8" i="1"/>
  <c r="AAQ8" i="1"/>
  <c r="AAU8" i="1"/>
  <c r="AAY8" i="1"/>
  <c r="ABC8" i="1"/>
  <c r="ABG8" i="1"/>
  <c r="ABK8" i="1"/>
  <c r="ABO8" i="1"/>
  <c r="ABS8" i="1"/>
  <c r="ABW8" i="1"/>
  <c r="ACA8" i="1"/>
  <c r="ACE8" i="1"/>
  <c r="ACI8" i="1"/>
  <c r="ACM8" i="1"/>
  <c r="ACU8" i="1"/>
  <c r="ACY8" i="1"/>
  <c r="ADC8" i="1"/>
  <c r="ADG8" i="1"/>
  <c r="ADK8" i="1"/>
  <c r="ADO8" i="1"/>
  <c r="ADW8" i="1"/>
  <c r="AEA8" i="1"/>
  <c r="AEE8" i="1"/>
  <c r="AEM8" i="1"/>
  <c r="AEQ8" i="1"/>
  <c r="AEY8" i="1"/>
  <c r="AFC8" i="1"/>
  <c r="AFK8" i="1"/>
  <c r="AFO8" i="1"/>
  <c r="AFW8" i="1"/>
  <c r="AGA8" i="1"/>
  <c r="AGI8" i="1"/>
  <c r="AGM8" i="1"/>
  <c r="AGU8" i="1"/>
  <c r="AGY8" i="1"/>
  <c r="AHG8" i="1"/>
  <c r="AHK8" i="1"/>
  <c r="AHS8" i="1"/>
  <c r="AIA8" i="1"/>
  <c r="AII8" i="1"/>
  <c r="AIQ8" i="1"/>
  <c r="AIY8" i="1"/>
  <c r="AJG8" i="1"/>
  <c r="AJK8" i="1"/>
  <c r="AJO8" i="1"/>
  <c r="AJS8" i="1"/>
  <c r="AJW8" i="1"/>
  <c r="AKA8" i="1"/>
  <c r="AKI8" i="1"/>
  <c r="AKM8" i="1"/>
  <c r="AKQ8" i="1"/>
  <c r="AKY8" i="1"/>
  <c r="ALC8" i="1"/>
  <c r="ALG8" i="1"/>
  <c r="ALK8" i="1"/>
  <c r="ALO8" i="1"/>
  <c r="ALW8" i="1"/>
  <c r="AMA8" i="1"/>
  <c r="AME8" i="1"/>
  <c r="AMI8" i="1"/>
  <c r="AMM8" i="1"/>
  <c r="AMQ8" i="1"/>
  <c r="AMU8" i="1"/>
  <c r="ANC8" i="1"/>
  <c r="ANK8" i="1"/>
  <c r="ANS8" i="1"/>
  <c r="AOA8" i="1"/>
  <c r="AOI8" i="1"/>
  <c r="AOM8" i="1"/>
  <c r="AOQ8" i="1"/>
  <c r="AOU8" i="1"/>
  <c r="AOY8" i="1"/>
  <c r="APC8" i="1"/>
  <c r="APG8" i="1"/>
  <c r="APK8" i="1"/>
  <c r="APS8" i="1"/>
  <c r="APW8" i="1"/>
  <c r="D9" i="1"/>
  <c r="H9" i="1"/>
  <c r="DL9" i="1"/>
  <c r="EB9" i="1"/>
  <c r="EF9" i="1"/>
  <c r="KR9" i="1"/>
  <c r="KW9" i="1"/>
  <c r="LB9" i="1"/>
  <c r="LA9" i="1" s="1"/>
  <c r="LK9" i="1"/>
  <c r="LZ9" i="1"/>
  <c r="LY9" i="1" s="1"/>
  <c r="MI9" i="1"/>
  <c r="MX9" i="1"/>
  <c r="MW9" i="1" s="1"/>
  <c r="NG9" i="1"/>
  <c r="NV9" i="1"/>
  <c r="NU9" i="1" s="1"/>
  <c r="OS9" i="1"/>
  <c r="PH9" i="1"/>
  <c r="PQ9" i="1"/>
  <c r="QF9" i="1"/>
  <c r="QO9" i="1"/>
  <c r="QY9" i="1"/>
  <c r="RD9" i="1"/>
  <c r="RH9" i="1"/>
  <c r="RQ9" i="1"/>
  <c r="SB9" i="1"/>
  <c r="SF9" i="1"/>
  <c r="SY9" i="1"/>
  <c r="SX9" i="1" s="1"/>
  <c r="TC9" i="1"/>
  <c r="TH9" i="1"/>
  <c r="TV9" i="1"/>
  <c r="TU9" i="1" s="1"/>
  <c r="UE9" i="1"/>
  <c r="UM9" i="1"/>
  <c r="UR9" i="1"/>
  <c r="UV9" i="1"/>
  <c r="VN9" i="1"/>
  <c r="VV9" i="1"/>
  <c r="VZ9" i="1"/>
  <c r="WD9" i="1"/>
  <c r="WH9" i="1"/>
  <c r="WL9" i="1"/>
  <c r="WP9" i="1"/>
  <c r="WX9" i="1"/>
  <c r="XF9" i="1"/>
  <c r="XJ9" i="1"/>
  <c r="XN9" i="1"/>
  <c r="XV9" i="1"/>
  <c r="XZ9" i="1"/>
  <c r="YD9" i="1"/>
  <c r="YH9" i="1"/>
  <c r="YL9" i="1"/>
  <c r="YQ9" i="1"/>
  <c r="YU9" i="1"/>
  <c r="YY9" i="1"/>
  <c r="ZG9" i="1"/>
  <c r="ZK9" i="1"/>
  <c r="ZO9" i="1"/>
  <c r="ZS9" i="1"/>
  <c r="ZW9" i="1"/>
  <c r="AAA9" i="1"/>
  <c r="AAE9" i="1"/>
  <c r="AAI9" i="1"/>
  <c r="AAM9" i="1"/>
  <c r="AAQ9" i="1"/>
  <c r="AAU9" i="1"/>
  <c r="AAY9" i="1"/>
  <c r="ABC9" i="1"/>
  <c r="ABG9" i="1"/>
  <c r="ABK9" i="1"/>
  <c r="ABO9" i="1"/>
  <c r="ABS9" i="1"/>
  <c r="ABW9" i="1"/>
  <c r="ACA9" i="1"/>
  <c r="ACE9" i="1"/>
  <c r="ACI9" i="1"/>
  <c r="ACM9" i="1"/>
  <c r="ACU9" i="1"/>
  <c r="ACY9" i="1"/>
  <c r="ADC9" i="1"/>
  <c r="ADG9" i="1"/>
  <c r="ADK9" i="1"/>
  <c r="ADO9" i="1"/>
  <c r="ADW9" i="1"/>
  <c r="AEA9" i="1"/>
  <c r="AEE9" i="1"/>
  <c r="AEM9" i="1"/>
  <c r="AEQ9" i="1"/>
  <c r="AEY9" i="1"/>
  <c r="AFC9" i="1"/>
  <c r="AFK9" i="1"/>
  <c r="AFO9" i="1"/>
  <c r="AFW9" i="1"/>
  <c r="AGA9" i="1"/>
  <c r="AGI9" i="1"/>
  <c r="AGM9" i="1"/>
  <c r="AGU9" i="1"/>
  <c r="AGY9" i="1"/>
  <c r="AHG9" i="1"/>
  <c r="AHK9" i="1"/>
  <c r="AHS9" i="1"/>
  <c r="AIA9" i="1"/>
  <c r="AII9" i="1"/>
  <c r="AIQ9" i="1"/>
  <c r="AIY9" i="1"/>
  <c r="AJG9" i="1"/>
  <c r="AJK9" i="1"/>
  <c r="AJO9" i="1"/>
  <c r="AJS9" i="1"/>
  <c r="AJW9" i="1"/>
  <c r="AKA9" i="1"/>
  <c r="AKI9" i="1"/>
  <c r="AKM9" i="1"/>
  <c r="AKQ9" i="1"/>
  <c r="AKY9" i="1"/>
  <c r="ALC9" i="1"/>
  <c r="ALG9" i="1"/>
  <c r="ALK9" i="1"/>
  <c r="ALO9" i="1"/>
  <c r="ALW9" i="1"/>
  <c r="AMA9" i="1"/>
  <c r="AME9" i="1"/>
  <c r="AMI9" i="1"/>
  <c r="AMM9" i="1"/>
  <c r="AMQ9" i="1"/>
  <c r="AMU9" i="1"/>
  <c r="ANC9" i="1"/>
  <c r="ANK9" i="1"/>
  <c r="ANS9" i="1"/>
  <c r="AOA9" i="1"/>
  <c r="AOI9" i="1"/>
  <c r="AOM9" i="1"/>
  <c r="AOQ9" i="1"/>
  <c r="AOU9" i="1"/>
  <c r="AOY9" i="1"/>
  <c r="APC9" i="1"/>
  <c r="APG9" i="1"/>
  <c r="APK9" i="1"/>
  <c r="APS9" i="1"/>
  <c r="APW9" i="1"/>
  <c r="D10" i="1"/>
  <c r="DL10" i="1"/>
  <c r="EB10" i="1"/>
  <c r="EF10" i="1"/>
  <c r="BS8" i="1"/>
  <c r="CG8" i="1"/>
  <c r="CF8" i="1" s="1"/>
  <c r="DJ8" i="1"/>
  <c r="FO8" i="1"/>
  <c r="GQ8" i="1"/>
  <c r="HE8" i="1"/>
  <c r="IF8" i="1"/>
  <c r="IN8" i="1"/>
  <c r="JB8" i="1"/>
  <c r="KH8" i="1"/>
  <c r="KP8" i="1"/>
  <c r="SG8" i="1"/>
  <c r="G9" i="1"/>
  <c r="LO9" i="1"/>
  <c r="PU9" i="1"/>
  <c r="QS9" i="1"/>
  <c r="RG9" i="1"/>
  <c r="UQ9" i="1"/>
  <c r="VY9" i="1"/>
  <c r="WG9" i="1"/>
  <c r="WO9" i="1"/>
  <c r="XE9" i="1"/>
  <c r="XM9" i="1"/>
  <c r="YP9" i="1"/>
  <c r="YO9" i="1" s="1"/>
  <c r="ZF9" i="1"/>
  <c r="ZV9" i="1"/>
  <c r="ABN9" i="1"/>
  <c r="ACD9" i="1"/>
  <c r="ACT9" i="1"/>
  <c r="ADV9" i="1"/>
  <c r="AEL9" i="1"/>
  <c r="AFB9" i="1"/>
  <c r="AFR9" i="1"/>
  <c r="AGH9" i="1"/>
  <c r="AGX9" i="1"/>
  <c r="AHJ9" i="1"/>
  <c r="AHZ9" i="1"/>
  <c r="AIL9" i="1"/>
  <c r="AJB9" i="1"/>
  <c r="AJN9" i="1"/>
  <c r="ALZ9" i="1"/>
  <c r="AML9" i="1"/>
  <c r="ANB9" i="1"/>
  <c r="ANN9" i="1"/>
  <c r="ANZ9" i="1"/>
  <c r="AOL9" i="1"/>
  <c r="APB9" i="1"/>
  <c r="APJ9" i="1"/>
  <c r="APT10" i="1"/>
  <c r="APH10" i="1"/>
  <c r="AOV10" i="1"/>
  <c r="AOJ10" i="1"/>
  <c r="AOB10" i="1"/>
  <c r="ANP10" i="1"/>
  <c r="AMZ10" i="1"/>
  <c r="AMN10" i="1"/>
  <c r="AMF10" i="1"/>
  <c r="ALH10" i="1"/>
  <c r="AKV10" i="1"/>
  <c r="AKJ10" i="1"/>
  <c r="AJX10" i="1"/>
  <c r="AJP10" i="1"/>
  <c r="AJD10" i="1"/>
  <c r="AIV10" i="1"/>
  <c r="AIJ10" i="1"/>
  <c r="AHX10" i="1"/>
  <c r="AHP10" i="1"/>
  <c r="AHD10" i="1"/>
  <c r="AGR10" i="1"/>
  <c r="AGF10" i="1"/>
  <c r="AFX10" i="1"/>
  <c r="AFH10" i="1"/>
  <c r="AEV10" i="1"/>
  <c r="AEN10" i="1"/>
  <c r="AEB10" i="1"/>
  <c r="ADP10" i="1"/>
  <c r="ADD10" i="1"/>
  <c r="ACR10" i="1"/>
  <c r="ACJ10" i="1"/>
  <c r="ABL10" i="1"/>
  <c r="ABD10" i="1"/>
  <c r="AAR10" i="1"/>
  <c r="AAB10" i="1"/>
  <c r="ZP10" i="1"/>
  <c r="YI10" i="1"/>
  <c r="XS10" i="1"/>
  <c r="XG10" i="1"/>
  <c r="WY10" i="1"/>
  <c r="WM10" i="1"/>
  <c r="WA10" i="1"/>
  <c r="AOX10" i="1"/>
  <c r="AOD10" i="1"/>
  <c r="ANN10" i="1"/>
  <c r="ANB10" i="1"/>
  <c r="AMP10" i="1"/>
  <c r="ALZ10" i="1"/>
  <c r="AKP10" i="1"/>
  <c r="AJZ10" i="1"/>
  <c r="AJN10" i="1"/>
  <c r="AJB10" i="1"/>
  <c r="AIL10" i="1"/>
  <c r="AHZ10" i="1"/>
  <c r="AHJ10" i="1"/>
  <c r="AGT10" i="1"/>
  <c r="AFZ10" i="1"/>
  <c r="AFN10" i="1"/>
  <c r="AEX10" i="1"/>
  <c r="AEH10" i="1"/>
  <c r="ADR10" i="1"/>
  <c r="ADF10" i="1"/>
  <c r="ACT10" i="1"/>
  <c r="ACD10" i="1"/>
  <c r="ABJ10" i="1"/>
  <c r="AAT10" i="1"/>
  <c r="AAH10" i="1"/>
  <c r="ZV10" i="1"/>
  <c r="ZF10" i="1"/>
  <c r="YT10" i="1"/>
  <c r="YG10" i="1"/>
  <c r="WW10" i="1"/>
  <c r="VY10" i="1"/>
  <c r="APW10" i="1"/>
  <c r="APS10" i="1"/>
  <c r="APK10" i="1"/>
  <c r="APG10" i="1"/>
  <c r="APC10" i="1"/>
  <c r="AOY10" i="1"/>
  <c r="AOU10" i="1"/>
  <c r="AOQ10" i="1"/>
  <c r="AOM10" i="1"/>
  <c r="AOI10" i="1"/>
  <c r="AOA10" i="1"/>
  <c r="ANS10" i="1"/>
  <c r="ANK10" i="1"/>
  <c r="ANC10" i="1"/>
  <c r="AMU10" i="1"/>
  <c r="AMQ10" i="1"/>
  <c r="AMM10" i="1"/>
  <c r="AMI10" i="1"/>
  <c r="AME10" i="1"/>
  <c r="AMA10" i="1"/>
  <c r="ALW10" i="1"/>
  <c r="ALO10" i="1"/>
  <c r="ALK10" i="1"/>
  <c r="ALG10" i="1"/>
  <c r="ALC10" i="1"/>
  <c r="AKY10" i="1"/>
  <c r="AKQ10" i="1"/>
  <c r="AKM10" i="1"/>
  <c r="AKI10" i="1"/>
  <c r="AKA10" i="1"/>
  <c r="AJW10" i="1"/>
  <c r="AJS10" i="1"/>
  <c r="AJO10" i="1"/>
  <c r="AJK10" i="1"/>
  <c r="AJG10" i="1"/>
  <c r="AIY10" i="1"/>
  <c r="AIQ10" i="1"/>
  <c r="AII10" i="1"/>
  <c r="AIA10" i="1"/>
  <c r="AHS10" i="1"/>
  <c r="AHK10" i="1"/>
  <c r="AHG10" i="1"/>
  <c r="AGY10" i="1"/>
  <c r="AGU10" i="1"/>
  <c r="AGM10" i="1"/>
  <c r="AGI10" i="1"/>
  <c r="AGA10" i="1"/>
  <c r="AFW10" i="1"/>
  <c r="AFO10" i="1"/>
  <c r="AFK10" i="1"/>
  <c r="AFC10" i="1"/>
  <c r="AEY10" i="1"/>
  <c r="AEQ10" i="1"/>
  <c r="AEM10" i="1"/>
  <c r="AEE10" i="1"/>
  <c r="AEA10" i="1"/>
  <c r="ADW10" i="1"/>
  <c r="ADO10" i="1"/>
  <c r="ADK10" i="1"/>
  <c r="ADG10" i="1"/>
  <c r="ADC10" i="1"/>
  <c r="ACY10" i="1"/>
  <c r="ACU10" i="1"/>
  <c r="ACM10" i="1"/>
  <c r="ACI10" i="1"/>
  <c r="ACE10" i="1"/>
  <c r="ACA10" i="1"/>
  <c r="ABW10" i="1"/>
  <c r="ABS10" i="1"/>
  <c r="ABO10" i="1"/>
  <c r="ABK10" i="1"/>
  <c r="ABG10" i="1"/>
  <c r="ABC10" i="1"/>
  <c r="AAY10" i="1"/>
  <c r="AAU10" i="1"/>
  <c r="AAQ10" i="1"/>
  <c r="AAM10" i="1"/>
  <c r="AAI10" i="1"/>
  <c r="AAE10" i="1"/>
  <c r="AAA10" i="1"/>
  <c r="ZW10" i="1"/>
  <c r="ZS10" i="1"/>
  <c r="ZO10" i="1"/>
  <c r="ZK10" i="1"/>
  <c r="ZG10" i="1"/>
  <c r="YY10" i="1"/>
  <c r="YU10" i="1"/>
  <c r="YQ10" i="1"/>
  <c r="YL10" i="1"/>
  <c r="YH10" i="1"/>
  <c r="YD10" i="1"/>
  <c r="XZ10" i="1"/>
  <c r="XV10" i="1"/>
  <c r="XN10" i="1"/>
  <c r="XJ10" i="1"/>
  <c r="XF10" i="1"/>
  <c r="WX10" i="1"/>
  <c r="WP10" i="1"/>
  <c r="WL10" i="1"/>
  <c r="WH10" i="1"/>
  <c r="WD10" i="1"/>
  <c r="VZ10" i="1"/>
  <c r="VV10" i="1"/>
  <c r="APV10" i="1"/>
  <c r="APF10" i="1"/>
  <c r="AOH10" i="1"/>
  <c r="ANV10" i="1"/>
  <c r="ANF10" i="1"/>
  <c r="AMT10" i="1"/>
  <c r="AMH10" i="1"/>
  <c r="ALR10" i="1"/>
  <c r="ALF10" i="1"/>
  <c r="AKH10" i="1"/>
  <c r="AJV10" i="1"/>
  <c r="AJJ10" i="1"/>
  <c r="AIT10" i="1"/>
  <c r="AIH10" i="1"/>
  <c r="AHR10" i="1"/>
  <c r="AHF10" i="1"/>
  <c r="AGP10" i="1"/>
  <c r="AGH10" i="1"/>
  <c r="AFV10" i="1"/>
  <c r="AFF10" i="1"/>
  <c r="AET10" i="1"/>
  <c r="ADN10" i="1"/>
  <c r="ADB10" i="1"/>
  <c r="ABZ10" i="1"/>
  <c r="ABR10" i="1"/>
  <c r="ZZ10" i="1"/>
  <c r="ZN10" i="1"/>
  <c r="ZB10" i="1"/>
  <c r="YP10" i="1"/>
  <c r="YO10" i="1" s="1"/>
  <c r="XY10" i="1"/>
  <c r="XM10" i="1"/>
  <c r="XE10" i="1"/>
  <c r="APU10" i="1"/>
  <c r="APQ10" i="1"/>
  <c r="APM10" i="1"/>
  <c r="API10" i="1"/>
  <c r="AOW10" i="1"/>
  <c r="AOS10" i="1"/>
  <c r="AOO10" i="1"/>
  <c r="AOK10" i="1"/>
  <c r="AOG10" i="1"/>
  <c r="AOC10" i="1"/>
  <c r="ANY10" i="1"/>
  <c r="ANU10" i="1"/>
  <c r="ANQ10" i="1"/>
  <c r="ANM10" i="1"/>
  <c r="ANI10" i="1"/>
  <c r="ANE10" i="1"/>
  <c r="ANA10" i="1"/>
  <c r="AMW10" i="1"/>
  <c r="AMS10" i="1"/>
  <c r="AMO10" i="1"/>
  <c r="AMG10" i="1"/>
  <c r="AMC10" i="1"/>
  <c r="ALY10" i="1"/>
  <c r="ALU10" i="1"/>
  <c r="ALQ10" i="1"/>
  <c r="ALM10" i="1"/>
  <c r="ALI10" i="1"/>
  <c r="ALE10" i="1"/>
  <c r="ALA10" i="1"/>
  <c r="AKW10" i="1"/>
  <c r="AKS10" i="1"/>
  <c r="AKO10" i="1"/>
  <c r="AKG10" i="1"/>
  <c r="AKC10" i="1"/>
  <c r="AJY10" i="1"/>
  <c r="AJU10" i="1"/>
  <c r="AJQ10" i="1"/>
  <c r="AJM10" i="1"/>
  <c r="AJI10" i="1"/>
  <c r="AJE10" i="1"/>
  <c r="AJA10" i="1"/>
  <c r="AIW10" i="1"/>
  <c r="AIS10" i="1"/>
  <c r="AIO10" i="1"/>
  <c r="AIK10" i="1"/>
  <c r="AIG10" i="1"/>
  <c r="AIC10" i="1"/>
  <c r="AHY10" i="1"/>
  <c r="AHU10" i="1"/>
  <c r="AHQ10" i="1"/>
  <c r="AHM10" i="1"/>
  <c r="AHE10" i="1"/>
  <c r="AHA10" i="1"/>
  <c r="AGS10" i="1"/>
  <c r="AGO10" i="1"/>
  <c r="AGG10" i="1"/>
  <c r="AGC10" i="1"/>
  <c r="AFU10" i="1"/>
  <c r="AFQ10" i="1"/>
  <c r="AFI10" i="1"/>
  <c r="AFE10" i="1"/>
  <c r="AEW10" i="1"/>
  <c r="AES10" i="1"/>
  <c r="AEK10" i="1"/>
  <c r="AEG10" i="1"/>
  <c r="AEC10" i="1"/>
  <c r="ADY10" i="1"/>
  <c r="ADU10" i="1"/>
  <c r="ADQ10" i="1"/>
  <c r="ADM10" i="1"/>
  <c r="ADI10" i="1"/>
  <c r="ADE10" i="1"/>
  <c r="ADA10" i="1"/>
  <c r="ACS10" i="1"/>
  <c r="ACO10" i="1"/>
  <c r="ACK10" i="1"/>
  <c r="ACG10" i="1"/>
  <c r="ACC10" i="1"/>
  <c r="ABY10" i="1"/>
  <c r="ABU10" i="1"/>
  <c r="ABQ10" i="1"/>
  <c r="ABI10" i="1"/>
  <c r="ABE10" i="1"/>
  <c r="ABA10" i="1"/>
  <c r="AAW10" i="1"/>
  <c r="AAS10" i="1"/>
  <c r="AAO10" i="1"/>
  <c r="AAK10" i="1"/>
  <c r="AAG10" i="1"/>
  <c r="AAC10" i="1"/>
  <c r="ZY10" i="1"/>
  <c r="ZU10" i="1"/>
  <c r="ZQ10" i="1"/>
  <c r="ZI10" i="1"/>
  <c r="ZE10" i="1"/>
  <c r="ZA10" i="1"/>
  <c r="YW10" i="1"/>
  <c r="YS10" i="1"/>
  <c r="YN10" i="1"/>
  <c r="YF10" i="1"/>
  <c r="YB10" i="1"/>
  <c r="XX10" i="1"/>
  <c r="XT10" i="1"/>
  <c r="XP10" i="1"/>
  <c r="XL10" i="1"/>
  <c r="XH10" i="1"/>
  <c r="XD10" i="1"/>
  <c r="WZ10" i="1"/>
  <c r="WV10" i="1"/>
  <c r="WR10" i="1"/>
  <c r="WN10" i="1"/>
  <c r="WF10" i="1"/>
  <c r="WB10" i="1"/>
  <c r="APX10" i="1"/>
  <c r="APP10" i="1"/>
  <c r="APL10" i="1"/>
  <c r="APD10" i="1"/>
  <c r="AOZ10" i="1"/>
  <c r="AOR10" i="1"/>
  <c r="AON10" i="1"/>
  <c r="AOF10" i="1"/>
  <c r="ANX10" i="1"/>
  <c r="ANT10" i="1"/>
  <c r="ANL10" i="1"/>
  <c r="ANH10" i="1"/>
  <c r="AND10" i="1"/>
  <c r="AMV10" i="1"/>
  <c r="AMR10" i="1"/>
  <c r="AMJ10" i="1"/>
  <c r="AMB10" i="1"/>
  <c r="ALX10" i="1"/>
  <c r="ALP10" i="1"/>
  <c r="ALL10" i="1"/>
  <c r="ALD10" i="1"/>
  <c r="AKZ10" i="1"/>
  <c r="AKR10" i="1"/>
  <c r="AKN10" i="1"/>
  <c r="AKF10" i="1"/>
  <c r="AKB10" i="1"/>
  <c r="AJT10" i="1"/>
  <c r="AJL10" i="1"/>
  <c r="AJH10" i="1"/>
  <c r="AIZ10" i="1"/>
  <c r="AIR10" i="1"/>
  <c r="AIN10" i="1"/>
  <c r="AIF10" i="1"/>
  <c r="AIB10" i="1"/>
  <c r="AHT10" i="1"/>
  <c r="AHL10" i="1"/>
  <c r="AHH10" i="1"/>
  <c r="AGZ10" i="1"/>
  <c r="AGV10" i="1"/>
  <c r="AGN10" i="1"/>
  <c r="AGJ10" i="1"/>
  <c r="AGB10" i="1"/>
  <c r="AFT10" i="1"/>
  <c r="AFP10" i="1"/>
  <c r="AFL10" i="1"/>
  <c r="AFD10" i="1"/>
  <c r="AEZ10" i="1"/>
  <c r="AER10" i="1"/>
  <c r="AEJ10" i="1"/>
  <c r="AEF10" i="1"/>
  <c r="ADX10" i="1"/>
  <c r="ADT10" i="1"/>
  <c r="ADL10" i="1"/>
  <c r="ADH10" i="1"/>
  <c r="ACZ10" i="1"/>
  <c r="ACV10" i="1"/>
  <c r="ACN10" i="1"/>
  <c r="ACB10" i="1"/>
  <c r="ABT10" i="1"/>
  <c r="ABP10" i="1"/>
  <c r="AAZ10" i="1"/>
  <c r="AAN10" i="1"/>
  <c r="AAJ10" i="1"/>
  <c r="AAF10" i="1"/>
  <c r="ZX10" i="1"/>
  <c r="ZL10" i="1"/>
  <c r="ZD10" i="1"/>
  <c r="YZ10" i="1"/>
  <c r="YR10" i="1"/>
  <c r="YM10" i="1"/>
  <c r="YE10" i="1"/>
  <c r="YA10" i="1"/>
  <c r="XW10" i="1"/>
  <c r="XO10" i="1"/>
  <c r="XC10" i="1"/>
  <c r="WU10" i="1"/>
  <c r="WQ10" i="1"/>
  <c r="WI10" i="1"/>
  <c r="WE10" i="1"/>
  <c r="VW10" i="1"/>
  <c r="APR10" i="1"/>
  <c r="APJ10" i="1"/>
  <c r="APB10" i="1"/>
  <c r="AOP10" i="1"/>
  <c r="AOL10" i="1"/>
  <c r="ANZ10" i="1"/>
  <c r="ANR10" i="1"/>
  <c r="ANJ10" i="1"/>
  <c r="AMX10" i="1"/>
  <c r="AML10" i="1"/>
  <c r="AMD10" i="1"/>
  <c r="ALV10" i="1"/>
  <c r="ALN10" i="1"/>
  <c r="ALB10" i="1"/>
  <c r="AKX10" i="1"/>
  <c r="AJF10" i="1"/>
  <c r="AIX10" i="1"/>
  <c r="AIP10" i="1"/>
  <c r="AID10" i="1"/>
  <c r="AHV10" i="1"/>
  <c r="AHN10" i="1"/>
  <c r="AHB10" i="1"/>
  <c r="AGX10" i="1"/>
  <c r="AGL10" i="1"/>
  <c r="AGD10" i="1"/>
  <c r="AFR10" i="1"/>
  <c r="AFJ10" i="1"/>
  <c r="AFB10" i="1"/>
  <c r="AEP10" i="1"/>
  <c r="AEL10" i="1"/>
  <c r="ADZ10" i="1"/>
  <c r="ADV10" i="1"/>
  <c r="ACX10" i="1"/>
  <c r="ACP10" i="1"/>
  <c r="ACH10" i="1"/>
  <c r="ABV10" i="1"/>
  <c r="ABN10" i="1"/>
  <c r="ABF10" i="1"/>
  <c r="AAX10" i="1"/>
  <c r="ZR10" i="1"/>
  <c r="ZJ10" i="1"/>
  <c r="YX10" i="1"/>
  <c r="YK10" i="1"/>
  <c r="XU10" i="1"/>
  <c r="XI10" i="1"/>
  <c r="XA10" i="1"/>
  <c r="WO10" i="1"/>
  <c r="WG10" i="1"/>
  <c r="WC10" i="1"/>
  <c r="VU10" i="1"/>
  <c r="FP8" i="1"/>
  <c r="FY8" i="1"/>
  <c r="IK8" i="1"/>
  <c r="D8" i="1"/>
  <c r="KJ8" i="1"/>
  <c r="OK8" i="1"/>
  <c r="RC8" i="1"/>
  <c r="RZ8" i="1"/>
  <c r="WV8" i="1"/>
  <c r="XH8" i="1"/>
  <c r="XT8" i="1"/>
  <c r="YF8" i="1"/>
  <c r="YR8" i="1"/>
  <c r="ZD8" i="1"/>
  <c r="ZL8" i="1"/>
  <c r="ZX8" i="1"/>
  <c r="AAJ8" i="1"/>
  <c r="AAR8" i="1"/>
  <c r="ABD8" i="1"/>
  <c r="ABT8" i="1"/>
  <c r="ACR8" i="1"/>
  <c r="ADD8" i="1"/>
  <c r="ADP8" i="1"/>
  <c r="ADX8" i="1"/>
  <c r="AEJ8" i="1"/>
  <c r="AEV8" i="1"/>
  <c r="AFH8" i="1"/>
  <c r="AFT8" i="1"/>
  <c r="AGF8" i="1"/>
  <c r="AGR8" i="1"/>
  <c r="AHD8" i="1"/>
  <c r="AHP8" i="1"/>
  <c r="AIB8" i="1"/>
  <c r="AIN8" i="1"/>
  <c r="AIZ8" i="1"/>
  <c r="AJL8" i="1"/>
  <c r="AJX8" i="1"/>
  <c r="AKJ8" i="1"/>
  <c r="AKR8" i="1"/>
  <c r="ALH8" i="1"/>
  <c r="ALP8" i="1"/>
  <c r="AMB8" i="1"/>
  <c r="AMN8" i="1"/>
  <c r="AMV8" i="1"/>
  <c r="ANH8" i="1"/>
  <c r="ANT8" i="1"/>
  <c r="AOF8" i="1"/>
  <c r="AOR8" i="1"/>
  <c r="APD8" i="1"/>
  <c r="APP8" i="1"/>
  <c r="E9" i="1"/>
  <c r="QZ9" i="1"/>
  <c r="RE9" i="1"/>
  <c r="SC9" i="1"/>
  <c r="TD9" i="1"/>
  <c r="UN9" i="1"/>
  <c r="US9" i="1"/>
  <c r="VW9" i="1"/>
  <c r="WA9" i="1"/>
  <c r="WE9" i="1"/>
  <c r="WI9" i="1"/>
  <c r="WM9" i="1"/>
  <c r="WQ9" i="1"/>
  <c r="WU9" i="1"/>
  <c r="WY9" i="1"/>
  <c r="XC9" i="1"/>
  <c r="XG9" i="1"/>
  <c r="XO9" i="1"/>
  <c r="XS9" i="1"/>
  <c r="XW9" i="1"/>
  <c r="YA9" i="1"/>
  <c r="YE9" i="1"/>
  <c r="YI9" i="1"/>
  <c r="YM9" i="1"/>
  <c r="YR9" i="1"/>
  <c r="YZ9" i="1"/>
  <c r="ZD9" i="1"/>
  <c r="ZL9" i="1"/>
  <c r="ZP9" i="1"/>
  <c r="ZX9" i="1"/>
  <c r="AAB9" i="1"/>
  <c r="AAF9" i="1"/>
  <c r="AAJ9" i="1"/>
  <c r="AAN9" i="1"/>
  <c r="AAR9" i="1"/>
  <c r="AAZ9" i="1"/>
  <c r="ABD9" i="1"/>
  <c r="ABL9" i="1"/>
  <c r="ABP9" i="1"/>
  <c r="ABT9" i="1"/>
  <c r="ACB9" i="1"/>
  <c r="ACJ9" i="1"/>
  <c r="ACN9" i="1"/>
  <c r="ACR9" i="1"/>
  <c r="ACV9" i="1"/>
  <c r="ACZ9" i="1"/>
  <c r="ADD9" i="1"/>
  <c r="ADH9" i="1"/>
  <c r="ADL9" i="1"/>
  <c r="ADP9" i="1"/>
  <c r="ADT9" i="1"/>
  <c r="ADX9" i="1"/>
  <c r="AEB9" i="1"/>
  <c r="AEF9" i="1"/>
  <c r="AEJ9" i="1"/>
  <c r="AEN9" i="1"/>
  <c r="AER9" i="1"/>
  <c r="AEV9" i="1"/>
  <c r="AEZ9" i="1"/>
  <c r="AFD9" i="1"/>
  <c r="AFH9" i="1"/>
  <c r="AFL9" i="1"/>
  <c r="AFP9" i="1"/>
  <c r="AFT9" i="1"/>
  <c r="AFX9" i="1"/>
  <c r="AGB9" i="1"/>
  <c r="AGF9" i="1"/>
  <c r="AGJ9" i="1"/>
  <c r="AGN9" i="1"/>
  <c r="AGR9" i="1"/>
  <c r="AGV9" i="1"/>
  <c r="AGZ9" i="1"/>
  <c r="AHD9" i="1"/>
  <c r="AHH9" i="1"/>
  <c r="AHL9" i="1"/>
  <c r="AHP9" i="1"/>
  <c r="AHT9" i="1"/>
  <c r="AHX9" i="1"/>
  <c r="AIB9" i="1"/>
  <c r="AIF9" i="1"/>
  <c r="AIJ9" i="1"/>
  <c r="AIN9" i="1"/>
  <c r="AIR9" i="1"/>
  <c r="AIV9" i="1"/>
  <c r="AIZ9" i="1"/>
  <c r="AJD9" i="1"/>
  <c r="AJH9" i="1"/>
  <c r="AJL9" i="1"/>
  <c r="AJP9" i="1"/>
  <c r="AJT9" i="1"/>
  <c r="AJX9" i="1"/>
  <c r="AKB9" i="1"/>
  <c r="AKF9" i="1"/>
  <c r="AKJ9" i="1"/>
  <c r="AKN9" i="1"/>
  <c r="AKR9" i="1"/>
  <c r="AKV9" i="1"/>
  <c r="AKZ9" i="1"/>
  <c r="ALD9" i="1"/>
  <c r="ALH9" i="1"/>
  <c r="ALL9" i="1"/>
  <c r="ALP9" i="1"/>
  <c r="ALX9" i="1"/>
  <c r="AMB9" i="1"/>
  <c r="AMF9" i="1"/>
  <c r="AMJ9" i="1"/>
  <c r="AMN9" i="1"/>
  <c r="AMR9" i="1"/>
  <c r="AMV9" i="1"/>
  <c r="AMZ9" i="1"/>
  <c r="AND9" i="1"/>
  <c r="ANH9" i="1"/>
  <c r="ANL9" i="1"/>
  <c r="ANP9" i="1"/>
  <c r="ANT9" i="1"/>
  <c r="ANX9" i="1"/>
  <c r="AOB9" i="1"/>
  <c r="AOF9" i="1"/>
  <c r="AOJ9" i="1"/>
  <c r="AON9" i="1"/>
  <c r="AOR9" i="1"/>
  <c r="AOV9" i="1"/>
  <c r="AOZ9" i="1"/>
  <c r="APD9" i="1"/>
  <c r="APH9" i="1"/>
  <c r="APL9" i="1"/>
  <c r="APP9" i="1"/>
  <c r="APT9" i="1"/>
  <c r="E10" i="1"/>
  <c r="I10" i="1"/>
  <c r="EC10" i="1"/>
  <c r="APU15" i="1" l="1"/>
  <c r="APQ15" i="1"/>
  <c r="APM15" i="1"/>
  <c r="AOW15" i="1"/>
  <c r="AOO15" i="1"/>
  <c r="AOC15" i="1"/>
  <c r="ANU15" i="1"/>
  <c r="ANM15" i="1"/>
  <c r="ANA15" i="1"/>
  <c r="AMS15" i="1"/>
  <c r="ALY15" i="1"/>
  <c r="ALQ15" i="1"/>
  <c r="ALD15" i="1"/>
  <c r="AKV15" i="1"/>
  <c r="AKN15" i="1"/>
  <c r="AKB15" i="1"/>
  <c r="AJT15" i="1"/>
  <c r="AJH15" i="1"/>
  <c r="AIZ15" i="1"/>
  <c r="AIR15" i="1"/>
  <c r="AIJ15" i="1"/>
  <c r="AIB15" i="1"/>
  <c r="AHP15" i="1"/>
  <c r="AHH15" i="1"/>
  <c r="AGZ15" i="1"/>
  <c r="AGN15" i="1"/>
  <c r="AGF15" i="1"/>
  <c r="AFT15" i="1"/>
  <c r="AFL15" i="1"/>
  <c r="AEZ15" i="1"/>
  <c r="AER15" i="1"/>
  <c r="AEJ15" i="1"/>
  <c r="ADX15" i="1"/>
  <c r="ADP15" i="1"/>
  <c r="ADH15" i="1"/>
  <c r="ACZ15" i="1"/>
  <c r="ACN15" i="1"/>
  <c r="ABT15" i="1"/>
  <c r="ABL15" i="1"/>
  <c r="ABD15" i="1"/>
  <c r="AAJ15" i="1"/>
  <c r="AAB15" i="1"/>
  <c r="ZP15" i="1"/>
  <c r="YZ15" i="1"/>
  <c r="YN15" i="1"/>
  <c r="YF15" i="1"/>
  <c r="XT15" i="1"/>
  <c r="XL15" i="1"/>
  <c r="XD15" i="1"/>
  <c r="WR15" i="1"/>
  <c r="APW15" i="1"/>
  <c r="APG15" i="1"/>
  <c r="AOQ15" i="1"/>
  <c r="AMU15" i="1"/>
  <c r="AMI15" i="1"/>
  <c r="AKX15" i="1"/>
  <c r="AJV15" i="1"/>
  <c r="AJF15" i="1"/>
  <c r="AIL15" i="1"/>
  <c r="AHZ15" i="1"/>
  <c r="AHN15" i="1"/>
  <c r="AGX15" i="1"/>
  <c r="AGL15" i="1"/>
  <c r="AFV15" i="1"/>
  <c r="AFJ15" i="1"/>
  <c r="AET15" i="1"/>
  <c r="AEH15" i="1"/>
  <c r="ADV15" i="1"/>
  <c r="ADB15" i="1"/>
  <c r="ABR15" i="1"/>
  <c r="ABF15" i="1"/>
  <c r="AAT15" i="1"/>
  <c r="AAH15" i="1"/>
  <c r="ZV15" i="1"/>
  <c r="ZF15" i="1"/>
  <c r="YP15" i="1"/>
  <c r="XZ15" i="1"/>
  <c r="XN15" i="1"/>
  <c r="WL15" i="1"/>
  <c r="VV15" i="1"/>
  <c r="APX15" i="1"/>
  <c r="APT15" i="1"/>
  <c r="APP15" i="1"/>
  <c r="APL15" i="1"/>
  <c r="APH15" i="1"/>
  <c r="APD15" i="1"/>
  <c r="AOZ15" i="1"/>
  <c r="AOV15" i="1"/>
  <c r="AOR15" i="1"/>
  <c r="AON15" i="1"/>
  <c r="AOJ15" i="1"/>
  <c r="AOF15" i="1"/>
  <c r="AOB15" i="1"/>
  <c r="ANX15" i="1"/>
  <c r="ANT15" i="1"/>
  <c r="ANP15" i="1"/>
  <c r="ANL15" i="1"/>
  <c r="ANH15" i="1"/>
  <c r="AND15" i="1"/>
  <c r="AMZ15" i="1"/>
  <c r="AMV15" i="1"/>
  <c r="AMR15" i="1"/>
  <c r="AMN15" i="1"/>
  <c r="AMJ15" i="1"/>
  <c r="AMF15" i="1"/>
  <c r="AMB15" i="1"/>
  <c r="ALX15" i="1"/>
  <c r="ALP15" i="1"/>
  <c r="ALL15" i="1"/>
  <c r="ALG15" i="1"/>
  <c r="ALC15" i="1"/>
  <c r="AKY15" i="1"/>
  <c r="AKQ15" i="1"/>
  <c r="AKM15" i="1"/>
  <c r="AKI15" i="1"/>
  <c r="AKA15" i="1"/>
  <c r="AJW15" i="1"/>
  <c r="AJS15" i="1"/>
  <c r="AJO15" i="1"/>
  <c r="AJK15" i="1"/>
  <c r="AJG15" i="1"/>
  <c r="AIY15" i="1"/>
  <c r="AIQ15" i="1"/>
  <c r="AII15" i="1"/>
  <c r="AIA15" i="1"/>
  <c r="AHS15" i="1"/>
  <c r="AHK15" i="1"/>
  <c r="AHG15" i="1"/>
  <c r="AGY15" i="1"/>
  <c r="AGU15" i="1"/>
  <c r="AGM15" i="1"/>
  <c r="AGI15" i="1"/>
  <c r="AGA15" i="1"/>
  <c r="AFW15" i="1"/>
  <c r="AFO15" i="1"/>
  <c r="AFK15" i="1"/>
  <c r="AFC15" i="1"/>
  <c r="AEY15" i="1"/>
  <c r="AEQ15" i="1"/>
  <c r="AEM15" i="1"/>
  <c r="AEE15" i="1"/>
  <c r="AEA15" i="1"/>
  <c r="ADW15" i="1"/>
  <c r="ADO15" i="1"/>
  <c r="ADK15" i="1"/>
  <c r="ADG15" i="1"/>
  <c r="ADC15" i="1"/>
  <c r="ACY15" i="1"/>
  <c r="ACU15" i="1"/>
  <c r="ACM15" i="1"/>
  <c r="ACI15" i="1"/>
  <c r="ACE15" i="1"/>
  <c r="ACA15" i="1"/>
  <c r="ABW15" i="1"/>
  <c r="ABS15" i="1"/>
  <c r="ABO15" i="1"/>
  <c r="ABK15" i="1"/>
  <c r="ABG15" i="1"/>
  <c r="ABC15" i="1"/>
  <c r="AAY15" i="1"/>
  <c r="AAU15" i="1"/>
  <c r="AAQ15" i="1"/>
  <c r="AAM15" i="1"/>
  <c r="AAI15" i="1"/>
  <c r="AAE15" i="1"/>
  <c r="AAA15" i="1"/>
  <c r="ZW15" i="1"/>
  <c r="ZS15" i="1"/>
  <c r="ZO15" i="1"/>
  <c r="ZK15" i="1"/>
  <c r="ZG15" i="1"/>
  <c r="YY15" i="1"/>
  <c r="YU15" i="1"/>
  <c r="YQ15" i="1"/>
  <c r="YM15" i="1"/>
  <c r="YI15" i="1"/>
  <c r="YE15" i="1"/>
  <c r="YA15" i="1"/>
  <c r="XW15" i="1"/>
  <c r="XS15" i="1"/>
  <c r="XO15" i="1"/>
  <c r="XG15" i="1"/>
  <c r="XC15" i="1"/>
  <c r="WY15" i="1"/>
  <c r="WU15" i="1"/>
  <c r="WQ15" i="1"/>
  <c r="WM15" i="1"/>
  <c r="WI15" i="1"/>
  <c r="WE15" i="1"/>
  <c r="WA15" i="1"/>
  <c r="VW15" i="1"/>
  <c r="APS15" i="1"/>
  <c r="APK15" i="1"/>
  <c r="AOY15" i="1"/>
  <c r="AOM15" i="1"/>
  <c r="ANK15" i="1"/>
  <c r="ANC15" i="1"/>
  <c r="AMQ15" i="1"/>
  <c r="AMA15" i="1"/>
  <c r="ALO15" i="1"/>
  <c r="ALF15" i="1"/>
  <c r="AKP15" i="1"/>
  <c r="AJB15" i="1"/>
  <c r="AIT15" i="1"/>
  <c r="AID15" i="1"/>
  <c r="AHR15" i="1"/>
  <c r="AHF15" i="1"/>
  <c r="AGP15" i="1"/>
  <c r="AGD15" i="1"/>
  <c r="AFN15" i="1"/>
  <c r="AFB15" i="1"/>
  <c r="AEP15" i="1"/>
  <c r="ADZ15" i="1"/>
  <c r="ADN15" i="1"/>
  <c r="ADF15" i="1"/>
  <c r="ACT15" i="1"/>
  <c r="ACH15" i="1"/>
  <c r="ABZ15" i="1"/>
  <c r="ABN15" i="1"/>
  <c r="AAX15" i="1"/>
  <c r="ZZ15" i="1"/>
  <c r="ZN15" i="1"/>
  <c r="YX15" i="1"/>
  <c r="YH15" i="1"/>
  <c r="XV15" i="1"/>
  <c r="XJ15" i="1"/>
  <c r="WD15" i="1"/>
  <c r="APV15" i="1"/>
  <c r="APR15" i="1"/>
  <c r="APJ15" i="1"/>
  <c r="APF15" i="1"/>
  <c r="APB15" i="1"/>
  <c r="AOX15" i="1"/>
  <c r="AOP15" i="1"/>
  <c r="AOL15" i="1"/>
  <c r="AOH15" i="1"/>
  <c r="AOD15" i="1"/>
  <c r="ANZ15" i="1"/>
  <c r="ANV15" i="1"/>
  <c r="ANR15" i="1"/>
  <c r="ANN15" i="1"/>
  <c r="ANJ15" i="1"/>
  <c r="ANF15" i="1"/>
  <c r="ANB15" i="1"/>
  <c r="AMX15" i="1"/>
  <c r="AMT15" i="1"/>
  <c r="AMP15" i="1"/>
  <c r="AML15" i="1"/>
  <c r="AMH15" i="1"/>
  <c r="AMD15" i="1"/>
  <c r="ALZ15" i="1"/>
  <c r="ALV15" i="1"/>
  <c r="ALR15" i="1"/>
  <c r="ALN15" i="1"/>
  <c r="ALI15" i="1"/>
  <c r="ALE15" i="1"/>
  <c r="ALA15" i="1"/>
  <c r="AKW15" i="1"/>
  <c r="AKS15" i="1"/>
  <c r="AKO15" i="1"/>
  <c r="AKG15" i="1"/>
  <c r="AKC15" i="1"/>
  <c r="AJY15" i="1"/>
  <c r="AJU15" i="1"/>
  <c r="AJQ15" i="1"/>
  <c r="AJM15" i="1"/>
  <c r="AJI15" i="1"/>
  <c r="AJE15" i="1"/>
  <c r="AJA15" i="1"/>
  <c r="AIW15" i="1"/>
  <c r="AIS15" i="1"/>
  <c r="AIO15" i="1"/>
  <c r="AIK15" i="1"/>
  <c r="AIG15" i="1"/>
  <c r="AIC15" i="1"/>
  <c r="AHY15" i="1"/>
  <c r="AHU15" i="1"/>
  <c r="AHQ15" i="1"/>
  <c r="AHM15" i="1"/>
  <c r="AHE15" i="1"/>
  <c r="AHA15" i="1"/>
  <c r="AGS15" i="1"/>
  <c r="AGO15" i="1"/>
  <c r="AGG15" i="1"/>
  <c r="AGC15" i="1"/>
  <c r="AFU15" i="1"/>
  <c r="AFQ15" i="1"/>
  <c r="AFI15" i="1"/>
  <c r="AFE15" i="1"/>
  <c r="AEW15" i="1"/>
  <c r="AES15" i="1"/>
  <c r="AEK15" i="1"/>
  <c r="AEG15" i="1"/>
  <c r="AEC15" i="1"/>
  <c r="ADY15" i="1"/>
  <c r="ADU15" i="1"/>
  <c r="ADQ15" i="1"/>
  <c r="ADM15" i="1"/>
  <c r="ADI15" i="1"/>
  <c r="ADE15" i="1"/>
  <c r="ADA15" i="1"/>
  <c r="ACS15" i="1"/>
  <c r="ACO15" i="1"/>
  <c r="ACK15" i="1"/>
  <c r="ACG15" i="1"/>
  <c r="ACC15" i="1"/>
  <c r="ABY15" i="1"/>
  <c r="ABU15" i="1"/>
  <c r="ABQ15" i="1"/>
  <c r="ABI15" i="1"/>
  <c r="ABE15" i="1"/>
  <c r="ABA15" i="1"/>
  <c r="AAW15" i="1"/>
  <c r="AAS15" i="1"/>
  <c r="AAO15" i="1"/>
  <c r="AAK15" i="1"/>
  <c r="AAG15" i="1"/>
  <c r="AAC15" i="1"/>
  <c r="ZY15" i="1"/>
  <c r="ZU15" i="1"/>
  <c r="ZQ15" i="1"/>
  <c r="ZI15" i="1"/>
  <c r="ZE15" i="1"/>
  <c r="ZA15" i="1"/>
  <c r="YW15" i="1"/>
  <c r="YS15" i="1"/>
  <c r="YK15" i="1"/>
  <c r="YG15" i="1"/>
  <c r="XY15" i="1"/>
  <c r="XU15" i="1"/>
  <c r="XM15" i="1"/>
  <c r="XI15" i="1"/>
  <c r="XE15" i="1"/>
  <c r="XA15" i="1"/>
  <c r="WW15" i="1"/>
  <c r="WO15" i="1"/>
  <c r="WG15" i="1"/>
  <c r="WC15" i="1"/>
  <c r="VY15" i="1"/>
  <c r="VU15" i="1"/>
  <c r="API15" i="1"/>
  <c r="AOS15" i="1"/>
  <c r="AOK15" i="1"/>
  <c r="AOG15" i="1"/>
  <c r="ANY15" i="1"/>
  <c r="ANQ15" i="1"/>
  <c r="ANI15" i="1"/>
  <c r="ANE15" i="1"/>
  <c r="AMW15" i="1"/>
  <c r="AMO15" i="1"/>
  <c r="AMG15" i="1"/>
  <c r="AMC15" i="1"/>
  <c r="ALU15" i="1"/>
  <c r="ALM15" i="1"/>
  <c r="ALH15" i="1"/>
  <c r="AKZ15" i="1"/>
  <c r="AKR15" i="1"/>
  <c r="AKJ15" i="1"/>
  <c r="AKF15" i="1"/>
  <c r="AJX15" i="1"/>
  <c r="AJP15" i="1"/>
  <c r="AJL15" i="1"/>
  <c r="AJD15" i="1"/>
  <c r="AIV15" i="1"/>
  <c r="AIN15" i="1"/>
  <c r="AIF15" i="1"/>
  <c r="AHX15" i="1"/>
  <c r="AHT15" i="1"/>
  <c r="AHL15" i="1"/>
  <c r="AHD15" i="1"/>
  <c r="AGV15" i="1"/>
  <c r="AGR15" i="1"/>
  <c r="AGJ15" i="1"/>
  <c r="AGB15" i="1"/>
  <c r="AFX15" i="1"/>
  <c r="AFP15" i="1"/>
  <c r="AFH15" i="1"/>
  <c r="AFD15" i="1"/>
  <c r="AEV15" i="1"/>
  <c r="AEN15" i="1"/>
  <c r="AEF15" i="1"/>
  <c r="AEB15" i="1"/>
  <c r="ADT15" i="1"/>
  <c r="ADL15" i="1"/>
  <c r="ADD15" i="1"/>
  <c r="ACV15" i="1"/>
  <c r="ACR15" i="1"/>
  <c r="ACJ15" i="1"/>
  <c r="ACB15" i="1"/>
  <c r="ABP15" i="1"/>
  <c r="AAZ15" i="1"/>
  <c r="AAR15" i="1"/>
  <c r="AAN15" i="1"/>
  <c r="AAF15" i="1"/>
  <c r="ZX15" i="1"/>
  <c r="ZL15" i="1"/>
  <c r="ZD15" i="1"/>
  <c r="YR15" i="1"/>
  <c r="YB15" i="1"/>
  <c r="XX15" i="1"/>
  <c r="XP15" i="1"/>
  <c r="XH15" i="1"/>
  <c r="WZ15" i="1"/>
  <c r="WV15" i="1"/>
  <c r="WN15" i="1"/>
  <c r="WF15" i="1"/>
  <c r="WB15" i="1"/>
  <c r="APC15" i="1"/>
  <c r="AOU15" i="1"/>
  <c r="AOI15" i="1"/>
  <c r="AOA15" i="1"/>
  <c r="ANS15" i="1"/>
  <c r="AMM15" i="1"/>
  <c r="AME15" i="1"/>
  <c r="ALW15" i="1"/>
  <c r="ALK15" i="1"/>
  <c r="ALJ15" i="1" s="1"/>
  <c r="ALB15" i="1"/>
  <c r="AKH15" i="1"/>
  <c r="AJZ15" i="1"/>
  <c r="AJN15" i="1"/>
  <c r="AJJ15" i="1"/>
  <c r="AIX15" i="1"/>
  <c r="AIP15" i="1"/>
  <c r="AIH15" i="1"/>
  <c r="AHV15" i="1"/>
  <c r="AHJ15" i="1"/>
  <c r="AHB15" i="1"/>
  <c r="AGT15" i="1"/>
  <c r="AGH15" i="1"/>
  <c r="AFZ15" i="1"/>
  <c r="AFR15" i="1"/>
  <c r="AFF15" i="1"/>
  <c r="AEX15" i="1"/>
  <c r="AEL15" i="1"/>
  <c r="ADR15" i="1"/>
  <c r="ACX15" i="1"/>
  <c r="ACP15" i="1"/>
  <c r="ACD15" i="1"/>
  <c r="ABV15" i="1"/>
  <c r="ABJ15" i="1"/>
  <c r="ZR15" i="1"/>
  <c r="ZJ15" i="1"/>
  <c r="ZB15" i="1"/>
  <c r="YT15" i="1"/>
  <c r="YL15" i="1"/>
  <c r="YD15" i="1"/>
  <c r="XF15" i="1"/>
  <c r="WX15" i="1"/>
  <c r="WP15" i="1"/>
  <c r="WH15" i="1"/>
  <c r="VZ15" i="1"/>
  <c r="I15" i="1"/>
  <c r="E15" i="1"/>
  <c r="H15" i="1"/>
  <c r="D15" i="1"/>
  <c r="G15" i="1"/>
  <c r="F15" i="1"/>
  <c r="APY6" i="1"/>
  <c r="APX6" i="1"/>
  <c r="APX7" i="1" s="1"/>
  <c r="APW7" i="1" s="1"/>
  <c r="APW6" i="1"/>
  <c r="APV6" i="1"/>
  <c r="APU6" i="1"/>
  <c r="APT6" i="1"/>
  <c r="APS6" i="1"/>
  <c r="APR6" i="1"/>
  <c r="APQ6" i="1"/>
  <c r="APP6" i="1"/>
  <c r="APO6" i="1"/>
  <c r="APN6" i="1"/>
  <c r="APM6" i="1"/>
  <c r="APL6" i="1"/>
  <c r="APK6" i="1"/>
  <c r="APJ6" i="1"/>
  <c r="API6" i="1"/>
  <c r="APH6" i="1"/>
  <c r="APG6" i="1"/>
  <c r="APF6" i="1"/>
  <c r="APE6" i="1"/>
  <c r="APD6" i="1"/>
  <c r="APC6" i="1"/>
  <c r="APB6" i="1"/>
  <c r="APA6" i="1"/>
  <c r="AOZ6" i="1"/>
  <c r="AOY6" i="1"/>
  <c r="AOX6" i="1"/>
  <c r="AOW6" i="1"/>
  <c r="AOV6" i="1"/>
  <c r="AOU6" i="1"/>
  <c r="AOT6" i="1"/>
  <c r="AOS6" i="1"/>
  <c r="AOR6" i="1"/>
  <c r="AOQ6" i="1"/>
  <c r="AOP6" i="1"/>
  <c r="AOO6" i="1"/>
  <c r="AON6" i="1"/>
  <c r="AOM6" i="1"/>
  <c r="AOL6" i="1"/>
  <c r="AOK6" i="1"/>
  <c r="AOJ6" i="1"/>
  <c r="AOI6" i="1"/>
  <c r="AOH6" i="1"/>
  <c r="AOG6" i="1"/>
  <c r="AOF6" i="1"/>
  <c r="AOE6" i="1"/>
  <c r="AOD6" i="1"/>
  <c r="AOC6" i="1"/>
  <c r="AOB6" i="1"/>
  <c r="AOA6" i="1"/>
  <c r="ANZ6" i="1"/>
  <c r="ANY6" i="1"/>
  <c r="ANX6" i="1"/>
  <c r="ANW6" i="1"/>
  <c r="ANV6" i="1"/>
  <c r="ANU6" i="1"/>
  <c r="ANT6" i="1"/>
  <c r="ANS6" i="1"/>
  <c r="ANR6" i="1"/>
  <c r="ANQ6" i="1"/>
  <c r="ANP6" i="1"/>
  <c r="ANO6" i="1"/>
  <c r="ANN6" i="1"/>
  <c r="ANN7" i="1" s="1"/>
  <c r="ANM6" i="1"/>
  <c r="ANM7" i="1" s="1"/>
  <c r="ANL6" i="1"/>
  <c r="ANL7" i="1" s="1"/>
  <c r="ANK6" i="1"/>
  <c r="ANK7" i="1" s="1"/>
  <c r="ANJ6" i="1"/>
  <c r="ANJ7" i="1" s="1"/>
  <c r="ANI6" i="1"/>
  <c r="ANI7" i="1" s="1"/>
  <c r="APV7" i="1" l="1"/>
  <c r="APU7" i="1" s="1"/>
  <c r="APT7" i="1" s="1"/>
  <c r="APS7" i="1" s="1"/>
  <c r="APR7" i="1" s="1"/>
  <c r="APQ7" i="1" s="1"/>
  <c r="APP7" i="1" s="1"/>
  <c r="APO7" i="1" s="1"/>
  <c r="APM7" i="1" s="1"/>
  <c r="APL7" i="1" s="1"/>
  <c r="APK7" i="1" s="1"/>
  <c r="APJ7" i="1" s="1"/>
  <c r="API7" i="1" s="1"/>
  <c r="APH7" i="1" s="1"/>
  <c r="APG7" i="1" s="1"/>
  <c r="APF7" i="1" s="1"/>
  <c r="APE7" i="1" s="1"/>
  <c r="APD7" i="1" s="1"/>
  <c r="APC7" i="1" s="1"/>
  <c r="APB7" i="1" s="1"/>
  <c r="APA7" i="1" s="1"/>
  <c r="AOZ7" i="1" s="1"/>
  <c r="AOY7" i="1" s="1"/>
  <c r="AOX7" i="1" s="1"/>
  <c r="AOW7" i="1" s="1"/>
  <c r="AOV7" i="1" s="1"/>
  <c r="AOU7" i="1" s="1"/>
  <c r="AOT7" i="1" s="1"/>
  <c r="AOS7" i="1" s="1"/>
  <c r="AOR7" i="1" s="1"/>
  <c r="AOQ7" i="1" s="1"/>
  <c r="AOP7" i="1" s="1"/>
  <c r="AOO7" i="1" s="1"/>
  <c r="AON7" i="1" s="1"/>
  <c r="AOM7" i="1" s="1"/>
  <c r="AOL7" i="1" s="1"/>
  <c r="AOK7" i="1" s="1"/>
  <c r="AOJ7" i="1" s="1"/>
  <c r="AOI7" i="1" s="1"/>
  <c r="AOH7" i="1" s="1"/>
  <c r="AOG7" i="1" s="1"/>
  <c r="AOF7" i="1" s="1"/>
  <c r="AOD7" i="1" s="1"/>
  <c r="AOC7" i="1" s="1"/>
  <c r="AOB7" i="1" s="1"/>
  <c r="AOA7" i="1" s="1"/>
  <c r="ANZ7" i="1" s="1"/>
  <c r="ANY7" i="1" s="1"/>
  <c r="ANX7" i="1" s="1"/>
  <c r="ANW7" i="1" s="1"/>
  <c r="ANV7" i="1" s="1"/>
  <c r="ANU7" i="1" s="1"/>
  <c r="ANT7" i="1" s="1"/>
  <c r="ANS7" i="1" s="1"/>
  <c r="ANR7" i="1" s="1"/>
  <c r="ANQ7" i="1" s="1"/>
  <c r="ANP7" i="1" s="1"/>
  <c r="ANO7" i="1" s="1"/>
  <c r="ANH6" i="1"/>
  <c r="ANF6" i="1"/>
  <c r="ANE6" i="1"/>
  <c r="AND6" i="1"/>
  <c r="ANC6" i="1"/>
  <c r="ANB6" i="1"/>
  <c r="ANA6" i="1"/>
  <c r="AMZ6" i="1"/>
  <c r="AMY6" i="1"/>
  <c r="AMX6" i="1"/>
  <c r="AMW6" i="1"/>
  <c r="AMV6" i="1"/>
  <c r="AMU6" i="1"/>
  <c r="AMT6" i="1"/>
  <c r="AMS6" i="1"/>
  <c r="AMR6" i="1"/>
  <c r="AMQ6" i="1"/>
  <c r="AMP6" i="1"/>
  <c r="AMO6" i="1"/>
  <c r="AMN6" i="1"/>
  <c r="AMM6" i="1"/>
  <c r="AML6" i="1"/>
  <c r="AMK6" i="1"/>
  <c r="AMJ6" i="1"/>
  <c r="AMI6" i="1"/>
  <c r="AMH6" i="1"/>
  <c r="AMG6" i="1"/>
  <c r="AMF6" i="1"/>
  <c r="AME6" i="1"/>
  <c r="AMD6" i="1"/>
  <c r="AMC6" i="1"/>
  <c r="AMB6" i="1"/>
  <c r="AMA6" i="1"/>
  <c r="ALZ6" i="1"/>
  <c r="ALY6" i="1"/>
  <c r="ALX6" i="1"/>
  <c r="ALW6" i="1"/>
  <c r="ALV6" i="1"/>
  <c r="ALU6" i="1"/>
  <c r="ALT6" i="1"/>
  <c r="ALS6" i="1"/>
  <c r="ALR6" i="1"/>
  <c r="ALQ6" i="1"/>
  <c r="ALP6" i="1"/>
  <c r="ALO6" i="1"/>
  <c r="ALN6" i="1"/>
  <c r="ALM6" i="1"/>
  <c r="ALL6" i="1"/>
  <c r="ALK6" i="1"/>
  <c r="ALJ6" i="1"/>
  <c r="ALI6" i="1"/>
  <c r="ALH6" i="1"/>
  <c r="ALG6" i="1"/>
  <c r="ALF6" i="1"/>
  <c r="ALE6" i="1"/>
  <c r="ALD6" i="1"/>
  <c r="ALC6" i="1"/>
  <c r="ALB6" i="1"/>
  <c r="ALA6" i="1"/>
  <c r="AKZ6" i="1"/>
  <c r="AKY6" i="1"/>
  <c r="AKX6" i="1"/>
  <c r="AKW6" i="1"/>
  <c r="AKV6" i="1"/>
  <c r="AKU6" i="1"/>
  <c r="AKT6" i="1"/>
  <c r="AKS6" i="1"/>
  <c r="AKS7" i="1" s="1"/>
  <c r="AKR6" i="1"/>
  <c r="AKR7" i="1" s="1"/>
  <c r="ANG6" i="1" l="1"/>
  <c r="ANG7" i="1" s="1"/>
  <c r="ANF7" i="1" s="1"/>
  <c r="ANE7" i="1" s="1"/>
  <c r="AND7" i="1" s="1"/>
  <c r="ANC7" i="1" s="1"/>
  <c r="ANB7" i="1" s="1"/>
  <c r="ANA7" i="1" s="1"/>
  <c r="AMZ7" i="1" s="1"/>
  <c r="AMY7" i="1" s="1"/>
  <c r="AMX7" i="1" s="1"/>
  <c r="AMW7" i="1" s="1"/>
  <c r="AMV7" i="1" s="1"/>
  <c r="AMU7" i="1" s="1"/>
  <c r="AMT7" i="1" s="1"/>
  <c r="AMS7" i="1" s="1"/>
  <c r="AMR7" i="1" s="1"/>
  <c r="AMQ7" i="1" s="1"/>
  <c r="AMP7" i="1" s="1"/>
  <c r="AMO7" i="1" s="1"/>
  <c r="AMN7" i="1" s="1"/>
  <c r="AMM7" i="1" s="1"/>
  <c r="AML7" i="1" s="1"/>
  <c r="AMJ7" i="1" s="1"/>
  <c r="AMI7" i="1" s="1"/>
  <c r="AMH7" i="1" s="1"/>
  <c r="AMG7" i="1" s="1"/>
  <c r="AMF7" i="1" s="1"/>
  <c r="AME7" i="1" s="1"/>
  <c r="AMD7" i="1" s="1"/>
  <c r="AMC7" i="1" s="1"/>
  <c r="AMB7" i="1" s="1"/>
  <c r="AMA7" i="1" s="1"/>
  <c r="ALZ7" i="1" s="1"/>
  <c r="ALY7" i="1" s="1"/>
  <c r="ALX7" i="1" s="1"/>
  <c r="ALW7" i="1" s="1"/>
  <c r="ALV7" i="1" s="1"/>
  <c r="ALU7" i="1" s="1"/>
  <c r="ALR7" i="1" s="1"/>
  <c r="ALQ7" i="1" s="1"/>
  <c r="ALP7" i="1" s="1"/>
  <c r="ALO7" i="1" s="1"/>
  <c r="ALN7" i="1" s="1"/>
  <c r="ALM7" i="1" s="1"/>
  <c r="ALL7" i="1" s="1"/>
  <c r="ALK7" i="1" s="1"/>
  <c r="ALJ7" i="1" s="1"/>
  <c r="ALI7" i="1" s="1"/>
  <c r="ALH7" i="1" s="1"/>
  <c r="ALG7" i="1" s="1"/>
  <c r="ALF7" i="1" s="1"/>
  <c r="ALE7" i="1" s="1"/>
  <c r="ALD7" i="1" s="1"/>
  <c r="ALC7" i="1" s="1"/>
  <c r="ALB7" i="1" s="1"/>
  <c r="ALA7" i="1" s="1"/>
  <c r="AKZ7" i="1" s="1"/>
  <c r="AKY7" i="1" s="1"/>
  <c r="AKX7" i="1" s="1"/>
  <c r="AKW7" i="1" s="1"/>
  <c r="AKV7" i="1" s="1"/>
  <c r="ANH7" i="1"/>
  <c r="AKQ6" i="1"/>
  <c r="AKQ7" i="1" s="1"/>
  <c r="AKP6" i="1"/>
  <c r="AKP7" i="1" s="1"/>
  <c r="AKO6" i="1"/>
  <c r="AKO7" i="1" s="1"/>
  <c r="AKN6" i="1"/>
  <c r="AKN7" i="1" s="1"/>
  <c r="AKM6" i="1"/>
  <c r="AKM7" i="1" s="1"/>
  <c r="AKL7" i="1" s="1"/>
  <c r="AKL6" i="1"/>
  <c r="AKK6" i="1"/>
  <c r="AKJ6" i="1"/>
  <c r="AKI6" i="1"/>
  <c r="AKH6" i="1"/>
  <c r="AKG6" i="1"/>
  <c r="AKF6" i="1"/>
  <c r="AKE6" i="1"/>
  <c r="AKD6" i="1"/>
  <c r="AKC6" i="1"/>
  <c r="AKB6" i="1"/>
  <c r="AKA6" i="1"/>
  <c r="AJZ6" i="1"/>
  <c r="AJY6" i="1"/>
  <c r="AJX6" i="1"/>
  <c r="AJW6" i="1"/>
  <c r="AJV6" i="1"/>
  <c r="AJU6" i="1"/>
  <c r="AJT6" i="1"/>
  <c r="AJS6" i="1"/>
  <c r="AJR6" i="1"/>
  <c r="AJQ6" i="1"/>
  <c r="AJP6" i="1"/>
  <c r="AJO6" i="1"/>
  <c r="AJN6" i="1"/>
  <c r="AJM6" i="1"/>
  <c r="AJL6" i="1"/>
  <c r="AJK6" i="1"/>
  <c r="AJJ6" i="1"/>
  <c r="AJI6" i="1"/>
  <c r="AJH6" i="1"/>
  <c r="AJG6" i="1"/>
  <c r="AJF6" i="1"/>
  <c r="AJE6" i="1"/>
  <c r="AJD6" i="1"/>
  <c r="AJC6" i="1"/>
  <c r="AJB6" i="1"/>
  <c r="AJA6" i="1"/>
  <c r="AIZ6" i="1"/>
  <c r="AIY6" i="1"/>
  <c r="AIX6" i="1"/>
  <c r="AIW6" i="1"/>
  <c r="AIV6" i="1"/>
  <c r="AIU6" i="1"/>
  <c r="AIT6" i="1"/>
  <c r="AIS6" i="1"/>
  <c r="AIR6" i="1"/>
  <c r="AIQ6" i="1"/>
  <c r="AIP6" i="1"/>
  <c r="AIO6" i="1"/>
  <c r="AIN6" i="1"/>
  <c r="AIM6" i="1"/>
  <c r="AIL6" i="1"/>
  <c r="AIK6" i="1"/>
  <c r="AIJ6" i="1"/>
  <c r="AII6" i="1"/>
  <c r="AIH6" i="1"/>
  <c r="AIG6" i="1"/>
  <c r="AIF6" i="1"/>
  <c r="AIE6" i="1"/>
  <c r="AID6" i="1"/>
  <c r="AID7" i="1" s="1"/>
  <c r="AIC6" i="1"/>
  <c r="AIC7" i="1" s="1"/>
  <c r="AIB6" i="1"/>
  <c r="AIB7" i="1" s="1"/>
  <c r="AIA6" i="1"/>
  <c r="AIA7" i="1" s="1"/>
  <c r="AHZ6" i="1"/>
  <c r="AHZ7" i="1" s="1"/>
  <c r="AHY6" i="1"/>
  <c r="AHY7" i="1" s="1"/>
  <c r="AKJ7" i="1" l="1"/>
  <c r="AKI7" i="1" s="1"/>
  <c r="AKH7" i="1" s="1"/>
  <c r="AKG7" i="1" s="1"/>
  <c r="AKF7" i="1" s="1"/>
  <c r="AKE7" i="1" s="1"/>
  <c r="AKC7" i="1" s="1"/>
  <c r="AKB7" i="1" s="1"/>
  <c r="AKA7" i="1" s="1"/>
  <c r="AJZ7" i="1" s="1"/>
  <c r="AJY7" i="1" s="1"/>
  <c r="AJX7" i="1" s="1"/>
  <c r="AJW7" i="1" s="1"/>
  <c r="AJV7" i="1" s="1"/>
  <c r="AJU7" i="1" s="1"/>
  <c r="AJT7" i="1" s="1"/>
  <c r="AJS7" i="1" s="1"/>
  <c r="AJR7" i="1" s="1"/>
  <c r="AJQ7" i="1" s="1"/>
  <c r="AJP7" i="1" s="1"/>
  <c r="AJO7" i="1" s="1"/>
  <c r="AJN7" i="1" s="1"/>
  <c r="AJM7" i="1" s="1"/>
  <c r="AJL7" i="1" s="1"/>
  <c r="AJK7" i="1" s="1"/>
  <c r="AJJ7" i="1" s="1"/>
  <c r="AJI7" i="1" s="1"/>
  <c r="AJH7" i="1" s="1"/>
  <c r="AJG7" i="1" s="1"/>
  <c r="AJF7" i="1" s="1"/>
  <c r="AJE7" i="1" s="1"/>
  <c r="AJD7" i="1" s="1"/>
  <c r="AJB7" i="1" s="1"/>
  <c r="AJA7" i="1" s="1"/>
  <c r="AIZ7" i="1" s="1"/>
  <c r="AIY7" i="1" s="1"/>
  <c r="AIX7" i="1" s="1"/>
  <c r="AIW7" i="1" s="1"/>
  <c r="AIV7" i="1" s="1"/>
  <c r="AIU7" i="1" s="1"/>
  <c r="AIT7" i="1" s="1"/>
  <c r="AIS7" i="1" s="1"/>
  <c r="AIR7" i="1" s="1"/>
  <c r="AIQ7" i="1" s="1"/>
  <c r="AIP7" i="1" s="1"/>
  <c r="AIO7" i="1" s="1"/>
  <c r="AIN7" i="1" s="1"/>
  <c r="AIM7" i="1" s="1"/>
  <c r="AIL7" i="1" s="1"/>
  <c r="AIK7" i="1" s="1"/>
  <c r="AIJ7" i="1" s="1"/>
  <c r="AII7" i="1" s="1"/>
  <c r="AIH7" i="1" s="1"/>
  <c r="AIG7" i="1" s="1"/>
  <c r="AIF7" i="1" s="1"/>
  <c r="AIE7" i="1" s="1"/>
  <c r="AHX6" i="1"/>
  <c r="AHV6" i="1"/>
  <c r="AHU6" i="1"/>
  <c r="AHT6" i="1"/>
  <c r="AHS6" i="1"/>
  <c r="AHR6" i="1"/>
  <c r="AHQ6" i="1"/>
  <c r="AHP6" i="1"/>
  <c r="AHO6" i="1"/>
  <c r="AHN6" i="1"/>
  <c r="AHM6" i="1"/>
  <c r="AHL6" i="1"/>
  <c r="AHK6" i="1"/>
  <c r="AHJ6" i="1"/>
  <c r="AHI6" i="1"/>
  <c r="AHH6" i="1"/>
  <c r="AHG6" i="1"/>
  <c r="AHF6" i="1"/>
  <c r="AHE6" i="1"/>
  <c r="AHD6" i="1"/>
  <c r="AHC6" i="1"/>
  <c r="AHB6" i="1"/>
  <c r="AHA6" i="1"/>
  <c r="AGZ6" i="1"/>
  <c r="AGY6" i="1"/>
  <c r="AGX6" i="1"/>
  <c r="AGW6" i="1"/>
  <c r="AGV6" i="1"/>
  <c r="AGU6" i="1"/>
  <c r="AGT6" i="1"/>
  <c r="AGS6" i="1"/>
  <c r="AGR6" i="1"/>
  <c r="AGQ6" i="1"/>
  <c r="AGP6" i="1"/>
  <c r="AGO6" i="1"/>
  <c r="AGN6" i="1"/>
  <c r="AGM6" i="1"/>
  <c r="AGL6" i="1"/>
  <c r="AGK6" i="1"/>
  <c r="AGJ6" i="1"/>
  <c r="AGI6" i="1"/>
  <c r="AGH6" i="1"/>
  <c r="AGG6" i="1"/>
  <c r="AGF6" i="1"/>
  <c r="AGE6" i="1"/>
  <c r="AGD6" i="1"/>
  <c r="AGC6" i="1"/>
  <c r="AGB6" i="1"/>
  <c r="AGA6" i="1"/>
  <c r="AFZ6" i="1"/>
  <c r="AFY6" i="1"/>
  <c r="AFX6" i="1"/>
  <c r="AFW6" i="1"/>
  <c r="AFV6" i="1"/>
  <c r="AFU6" i="1"/>
  <c r="AFT6" i="1"/>
  <c r="AFS6" i="1"/>
  <c r="AFR6" i="1"/>
  <c r="AFQ6" i="1"/>
  <c r="AFP6" i="1"/>
  <c r="AFO6" i="1"/>
  <c r="AFN6" i="1"/>
  <c r="AFM6" i="1"/>
  <c r="AFL6" i="1"/>
  <c r="AFK6" i="1"/>
  <c r="AFJ6" i="1"/>
  <c r="AFI6" i="1"/>
  <c r="AFH6" i="1"/>
  <c r="AFG6" i="1"/>
  <c r="AFF6" i="1"/>
  <c r="AFE6" i="1"/>
  <c r="AFD6" i="1"/>
  <c r="AFC6" i="1"/>
  <c r="AFB6" i="1"/>
  <c r="AFA6" i="1"/>
  <c r="AEZ6" i="1"/>
  <c r="AEY6" i="1"/>
  <c r="AEX6" i="1"/>
  <c r="AEW6" i="1"/>
  <c r="AEV6" i="1"/>
  <c r="AEU6" i="1"/>
  <c r="AET6" i="1"/>
  <c r="AET7" i="1" s="1"/>
  <c r="AES6" i="1"/>
  <c r="AES7" i="1" s="1"/>
  <c r="AER6" i="1"/>
  <c r="AER7" i="1" s="1"/>
  <c r="AEQ6" i="1"/>
  <c r="AEQ7" i="1" s="1"/>
  <c r="AEP6" i="1"/>
  <c r="AEN6" i="1"/>
  <c r="AEM6" i="1"/>
  <c r="AEL6" i="1"/>
  <c r="AEK6" i="1"/>
  <c r="AEJ6" i="1"/>
  <c r="AEI6" i="1"/>
  <c r="AEH6" i="1"/>
  <c r="AEG6" i="1"/>
  <c r="AEF6" i="1"/>
  <c r="AEE6" i="1"/>
  <c r="AED6" i="1"/>
  <c r="AEC6" i="1"/>
  <c r="AEB6" i="1"/>
  <c r="AEA6" i="1"/>
  <c r="ADZ6" i="1"/>
  <c r="ADY6" i="1"/>
  <c r="ADX6" i="1"/>
  <c r="ADW6" i="1"/>
  <c r="ADV6" i="1"/>
  <c r="ADU6" i="1"/>
  <c r="ADT6" i="1"/>
  <c r="ADS6" i="1"/>
  <c r="ADR6" i="1"/>
  <c r="ADQ6" i="1"/>
  <c r="ADP6" i="1"/>
  <c r="ADO6" i="1"/>
  <c r="ADN6" i="1"/>
  <c r="ADM6" i="1"/>
  <c r="ADL6" i="1"/>
  <c r="ADK6" i="1"/>
  <c r="ADJ6" i="1"/>
  <c r="ADI6" i="1"/>
  <c r="ADH6" i="1"/>
  <c r="ADG6" i="1"/>
  <c r="ADF6" i="1"/>
  <c r="ADE6" i="1"/>
  <c r="ADD6" i="1"/>
  <c r="ADC6" i="1"/>
  <c r="ADB6" i="1"/>
  <c r="ADA6" i="1"/>
  <c r="ACZ6" i="1"/>
  <c r="ACY6" i="1"/>
  <c r="ACX6" i="1"/>
  <c r="ACW6" i="1"/>
  <c r="ACV6" i="1"/>
  <c r="ACU6" i="1"/>
  <c r="ACT6" i="1"/>
  <c r="ACS6" i="1"/>
  <c r="ACR6" i="1"/>
  <c r="ACQ6" i="1"/>
  <c r="ACP6" i="1"/>
  <c r="ACO6" i="1"/>
  <c r="ACN6" i="1"/>
  <c r="ACM6" i="1"/>
  <c r="ACL6" i="1"/>
  <c r="ACK6" i="1"/>
  <c r="ACJ6" i="1"/>
  <c r="ACI6" i="1"/>
  <c r="ACH6" i="1"/>
  <c r="ACG6" i="1"/>
  <c r="ACF6" i="1"/>
  <c r="ACE6" i="1"/>
  <c r="ACD6" i="1"/>
  <c r="ACC6" i="1"/>
  <c r="ACB6" i="1"/>
  <c r="ACA6" i="1"/>
  <c r="ABZ6" i="1"/>
  <c r="ABY6" i="1"/>
  <c r="ABX6" i="1"/>
  <c r="ABW6" i="1"/>
  <c r="ABV6" i="1"/>
  <c r="ABU6" i="1"/>
  <c r="ABT6" i="1"/>
  <c r="ABS6" i="1"/>
  <c r="ABR6" i="1"/>
  <c r="ABQ6" i="1"/>
  <c r="ABP6" i="1"/>
  <c r="ABO6" i="1"/>
  <c r="ABN6" i="1"/>
  <c r="ABM6" i="1"/>
  <c r="ABL6" i="1"/>
  <c r="ABK6" i="1"/>
  <c r="ABJ6" i="1"/>
  <c r="ABI6" i="1"/>
  <c r="ABH6" i="1"/>
  <c r="ABG6" i="1"/>
  <c r="ABF6" i="1"/>
  <c r="ABE6" i="1"/>
  <c r="ABD6" i="1"/>
  <c r="ABC6" i="1"/>
  <c r="ABB6" i="1"/>
  <c r="ABA6" i="1"/>
  <c r="AAZ6" i="1"/>
  <c r="AAY6" i="1"/>
  <c r="AAX6" i="1"/>
  <c r="AAW6" i="1"/>
  <c r="AAV6" i="1"/>
  <c r="AAU6" i="1"/>
  <c r="AAT6" i="1"/>
  <c r="AAS6" i="1"/>
  <c r="AAR6" i="1"/>
  <c r="AAQ6" i="1"/>
  <c r="AAP6" i="1"/>
  <c r="AAO6" i="1"/>
  <c r="AAN6" i="1"/>
  <c r="AAM6" i="1"/>
  <c r="AAL6" i="1"/>
  <c r="AAK6" i="1"/>
  <c r="AAJ6" i="1"/>
  <c r="AAI6" i="1"/>
  <c r="AAH6" i="1"/>
  <c r="AAG6" i="1"/>
  <c r="AAF6" i="1"/>
  <c r="AAE6" i="1"/>
  <c r="AAD6" i="1"/>
  <c r="AAC6" i="1"/>
  <c r="AAB6" i="1"/>
  <c r="AAA6" i="1"/>
  <c r="ZZ6" i="1"/>
  <c r="ZY6" i="1"/>
  <c r="ZX6" i="1"/>
  <c r="ZW6" i="1"/>
  <c r="ZV6" i="1"/>
  <c r="ZU6" i="1"/>
  <c r="ZT6" i="1"/>
  <c r="ZS6" i="1"/>
  <c r="ZR6" i="1"/>
  <c r="ZQ6" i="1"/>
  <c r="ZP6" i="1"/>
  <c r="ZO6" i="1"/>
  <c r="ZN6" i="1"/>
  <c r="ZM6" i="1"/>
  <c r="ZL6" i="1"/>
  <c r="ZK6" i="1"/>
  <c r="ZJ6" i="1"/>
  <c r="ZI6" i="1"/>
  <c r="ZH6" i="1"/>
  <c r="ZG6" i="1"/>
  <c r="ZF6" i="1"/>
  <c r="ZE6" i="1"/>
  <c r="ZD6" i="1"/>
  <c r="ZC6" i="1"/>
  <c r="ZB6" i="1"/>
  <c r="ZA6" i="1"/>
  <c r="ZA7" i="1" s="1"/>
  <c r="YZ6" i="1"/>
  <c r="YZ7" i="1" s="1"/>
  <c r="YY6" i="1"/>
  <c r="YY7" i="1" s="1"/>
  <c r="YX6" i="1"/>
  <c r="YX7" i="1" s="1"/>
  <c r="YW7" i="1" s="1"/>
  <c r="YW6" i="1"/>
  <c r="YV6" i="1"/>
  <c r="YU6" i="1"/>
  <c r="YT6" i="1"/>
  <c r="YS6" i="1"/>
  <c r="YR6" i="1"/>
  <c r="YQ6" i="1"/>
  <c r="YP6" i="1"/>
  <c r="YO6" i="1" s="1"/>
  <c r="YN6" i="1"/>
  <c r="YM6" i="1"/>
  <c r="YL6" i="1"/>
  <c r="YK6" i="1"/>
  <c r="YJ6" i="1"/>
  <c r="YI6" i="1"/>
  <c r="YH6" i="1"/>
  <c r="YG6" i="1"/>
  <c r="YF6" i="1"/>
  <c r="YE6" i="1"/>
  <c r="YD6" i="1"/>
  <c r="YC6" i="1"/>
  <c r="YB6" i="1"/>
  <c r="YA6" i="1"/>
  <c r="XZ6" i="1"/>
  <c r="XY6" i="1"/>
  <c r="XX6" i="1"/>
  <c r="XW6" i="1"/>
  <c r="XV6" i="1"/>
  <c r="XU6" i="1"/>
  <c r="XT6" i="1"/>
  <c r="XS6" i="1"/>
  <c r="XR6" i="1"/>
  <c r="XQ6" i="1"/>
  <c r="XP6" i="1"/>
  <c r="XO6" i="1"/>
  <c r="XN6" i="1"/>
  <c r="XM6" i="1"/>
  <c r="XL6" i="1"/>
  <c r="XK6" i="1"/>
  <c r="XJ6" i="1"/>
  <c r="XI6" i="1"/>
  <c r="XH6" i="1"/>
  <c r="XG6" i="1"/>
  <c r="XF6" i="1"/>
  <c r="XE6" i="1"/>
  <c r="XD6" i="1"/>
  <c r="XC6" i="1"/>
  <c r="XB6" i="1"/>
  <c r="XA6" i="1"/>
  <c r="WZ6" i="1"/>
  <c r="WY6" i="1"/>
  <c r="WX6" i="1"/>
  <c r="WW6" i="1"/>
  <c r="WV6" i="1"/>
  <c r="WU6" i="1"/>
  <c r="WT6" i="1"/>
  <c r="WS6" i="1"/>
  <c r="WR6" i="1"/>
  <c r="WQ6" i="1"/>
  <c r="WP6" i="1"/>
  <c r="WO6" i="1"/>
  <c r="WN6" i="1"/>
  <c r="WM6" i="1"/>
  <c r="WK6" i="1" s="1"/>
  <c r="WL6" i="1"/>
  <c r="WL7" i="1" s="1"/>
  <c r="WJ6" i="1"/>
  <c r="WI6" i="1"/>
  <c r="WH6" i="1"/>
  <c r="WG6" i="1"/>
  <c r="WF6" i="1"/>
  <c r="WE6" i="1"/>
  <c r="WD6" i="1"/>
  <c r="WC6" i="1"/>
  <c r="WB6" i="1"/>
  <c r="WA6" i="1"/>
  <c r="VZ6" i="1"/>
  <c r="VY6" i="1"/>
  <c r="VY7" i="1" s="1"/>
  <c r="VW6" i="1"/>
  <c r="VV6" i="1"/>
  <c r="VU6" i="1"/>
  <c r="VU7" i="1" s="1"/>
  <c r="VS6" i="1"/>
  <c r="VR6" i="1"/>
  <c r="VQ6" i="1"/>
  <c r="VP6" i="1"/>
  <c r="VO6" i="1"/>
  <c r="VO7" i="1" s="1"/>
  <c r="VN6" i="1"/>
  <c r="VM6" i="1"/>
  <c r="VL6" i="1"/>
  <c r="VK6" i="1"/>
  <c r="VK7" i="1" s="1"/>
  <c r="VJ7" i="1" s="1"/>
  <c r="VJ6" i="1"/>
  <c r="VI6" i="1"/>
  <c r="VH6" i="1"/>
  <c r="VG6" i="1"/>
  <c r="VG7" i="1" s="1"/>
  <c r="VF6" i="1"/>
  <c r="VE6" i="1"/>
  <c r="VD6" i="1"/>
  <c r="VC6" i="1"/>
  <c r="VC7" i="1" s="1"/>
  <c r="VB7" i="1" s="1"/>
  <c r="VB6" i="1"/>
  <c r="VA6" i="1"/>
  <c r="VA7" i="1" s="1"/>
  <c r="UZ6" i="1"/>
  <c r="UY6" i="1"/>
  <c r="UY7" i="1" s="1"/>
  <c r="UX6" i="1"/>
  <c r="UW6" i="1"/>
  <c r="UV6" i="1"/>
  <c r="UU6" i="1"/>
  <c r="UU7" i="1" s="1"/>
  <c r="UT7" i="1" s="1"/>
  <c r="UT6" i="1"/>
  <c r="US6" i="1"/>
  <c r="US7" i="1" s="1"/>
  <c r="UR7" i="1" s="1"/>
  <c r="UR6" i="1"/>
  <c r="UQ6" i="1"/>
  <c r="UQ7" i="1" s="1"/>
  <c r="UP6" i="1"/>
  <c r="UO6" i="1"/>
  <c r="UO7" i="1" s="1"/>
  <c r="UN6" i="1"/>
  <c r="UM6" i="1"/>
  <c r="UM7" i="1" s="1"/>
  <c r="UL6" i="1"/>
  <c r="UK6" i="1"/>
  <c r="UJ6" i="1"/>
  <c r="UI6" i="1"/>
  <c r="UI7" i="1" s="1"/>
  <c r="UH7" i="1" s="1"/>
  <c r="UG7" i="1" s="1"/>
  <c r="UF7" i="1" s="1"/>
  <c r="UH6" i="1"/>
  <c r="UG6" i="1"/>
  <c r="UF6" i="1"/>
  <c r="UE6" i="1"/>
  <c r="UE7" i="1" s="1"/>
  <c r="UD6" i="1"/>
  <c r="UC6" i="1"/>
  <c r="UB6" i="1"/>
  <c r="UA6" i="1"/>
  <c r="UA7" i="1" s="1"/>
  <c r="TZ6" i="1"/>
  <c r="TY6" i="1"/>
  <c r="TY7" i="1" s="1"/>
  <c r="TX7" i="1" s="1"/>
  <c r="TX6" i="1"/>
  <c r="TW6" i="1"/>
  <c r="TW7" i="1" s="1"/>
  <c r="TV7" i="1" s="1"/>
  <c r="TV6" i="1"/>
  <c r="TU6" i="1"/>
  <c r="TU7" i="1" s="1"/>
  <c r="TT6" i="1"/>
  <c r="TS6" i="1"/>
  <c r="TS7" i="1" s="1"/>
  <c r="TR6" i="1"/>
  <c r="TQ6" i="1"/>
  <c r="TQ7" i="1" s="1"/>
  <c r="TP6" i="1"/>
  <c r="TO6" i="1"/>
  <c r="TO7" i="1" s="1"/>
  <c r="TN6" i="1"/>
  <c r="TM6" i="1"/>
  <c r="TM7" i="1" s="1"/>
  <c r="TL7" i="1" s="1"/>
  <c r="TL6" i="1"/>
  <c r="TK6" i="1"/>
  <c r="TK7" i="1" s="1"/>
  <c r="TJ6" i="1"/>
  <c r="TI6" i="1"/>
  <c r="TH6" i="1"/>
  <c r="TG6" i="1"/>
  <c r="TF6" i="1"/>
  <c r="TE6" i="1"/>
  <c r="TD6" i="1"/>
  <c r="TC6" i="1"/>
  <c r="TB6" i="1"/>
  <c r="TA6" i="1"/>
  <c r="SZ6" i="1"/>
  <c r="SY6" i="1"/>
  <c r="SX6" i="1"/>
  <c r="SW6" i="1"/>
  <c r="SV6" i="1"/>
  <c r="SU6" i="1"/>
  <c r="ST6" i="1"/>
  <c r="SS6" i="1"/>
  <c r="SR6" i="1"/>
  <c r="SQ6" i="1"/>
  <c r="SP6" i="1"/>
  <c r="SO6" i="1"/>
  <c r="SN6" i="1"/>
  <c r="SM6" i="1"/>
  <c r="SL6" i="1"/>
  <c r="SK6" i="1"/>
  <c r="SK7" i="1" s="1"/>
  <c r="SJ6" i="1"/>
  <c r="SI6" i="1"/>
  <c r="SH6" i="1"/>
  <c r="SG6" i="1"/>
  <c r="SG7" i="1" s="1"/>
  <c r="SF7" i="1" s="1"/>
  <c r="SF6" i="1"/>
  <c r="SE6" i="1"/>
  <c r="SD6" i="1"/>
  <c r="SD7" i="1" s="1"/>
  <c r="SC6" i="1"/>
  <c r="SC7" i="1" s="1"/>
  <c r="SB7" i="1" s="1"/>
  <c r="SB6" i="1"/>
  <c r="SA6" i="1"/>
  <c r="RZ6" i="1"/>
  <c r="RZ7" i="1" s="1"/>
  <c r="RY6" i="1"/>
  <c r="RY7" i="1" s="1"/>
  <c r="RX6" i="1"/>
  <c r="RW6" i="1"/>
  <c r="RV6" i="1"/>
  <c r="RU6" i="1"/>
  <c r="RU7" i="1" s="1"/>
  <c r="RT6" i="1"/>
  <c r="RS6" i="1"/>
  <c r="RR6" i="1"/>
  <c r="RR7" i="1" s="1"/>
  <c r="RQ6" i="1"/>
  <c r="RQ7" i="1" s="1"/>
  <c r="RP6" i="1"/>
  <c r="RO6" i="1"/>
  <c r="RN6" i="1"/>
  <c r="RM6" i="1"/>
  <c r="RM7" i="1" s="1"/>
  <c r="RL7" i="1" s="1"/>
  <c r="RL6" i="1"/>
  <c r="RK6" i="1"/>
  <c r="RJ6" i="1"/>
  <c r="RI6" i="1"/>
  <c r="RH6" i="1"/>
  <c r="RG6" i="1"/>
  <c r="RF6" i="1"/>
  <c r="RE6" i="1"/>
  <c r="RE7" i="1" s="1"/>
  <c r="RD7" i="1" s="1"/>
  <c r="RD6" i="1"/>
  <c r="RC6" i="1"/>
  <c r="RB6" i="1"/>
  <c r="RA6" i="1"/>
  <c r="RA7" i="1" s="1"/>
  <c r="QZ6" i="1"/>
  <c r="QY6" i="1"/>
  <c r="QY7" i="1" s="1"/>
  <c r="QX6" i="1"/>
  <c r="QW6" i="1"/>
  <c r="QW7" i="1" s="1"/>
  <c r="QV6" i="1"/>
  <c r="QU6" i="1"/>
  <c r="QU7" i="1" s="1"/>
  <c r="QT6" i="1"/>
  <c r="QS6" i="1"/>
  <c r="QS7" i="1" s="1"/>
  <c r="QR7" i="1" s="1"/>
  <c r="QR6" i="1"/>
  <c r="QQ6" i="1"/>
  <c r="QP6" i="1"/>
  <c r="QO6" i="1"/>
  <c r="QO7" i="1" s="1"/>
  <c r="QN6" i="1"/>
  <c r="QM6" i="1"/>
  <c r="QL6" i="1"/>
  <c r="QK6" i="1"/>
  <c r="QJ6" i="1"/>
  <c r="QI6" i="1"/>
  <c r="QH6" i="1"/>
  <c r="QG6" i="1"/>
  <c r="QG7" i="1" s="1"/>
  <c r="QF7" i="1" s="1"/>
  <c r="QF6" i="1"/>
  <c r="QE6" i="1"/>
  <c r="QD6" i="1"/>
  <c r="QC6" i="1"/>
  <c r="QC7" i="1" s="1"/>
  <c r="QB6" i="1"/>
  <c r="QA6" i="1"/>
  <c r="PZ6" i="1"/>
  <c r="PY6" i="1"/>
  <c r="PX6" i="1"/>
  <c r="PW6" i="1"/>
  <c r="PW7" i="1" s="1"/>
  <c r="PV6" i="1"/>
  <c r="PU6" i="1"/>
  <c r="PU7" i="1" s="1"/>
  <c r="PT7" i="1" s="1"/>
  <c r="PT6" i="1"/>
  <c r="PS6" i="1"/>
  <c r="PS7" i="1" s="1"/>
  <c r="PR7" i="1" s="1"/>
  <c r="PR6" i="1"/>
  <c r="PQ6" i="1"/>
  <c r="PQ7" i="1" s="1"/>
  <c r="PP6" i="1"/>
  <c r="PO6" i="1"/>
  <c r="PN6" i="1"/>
  <c r="PM6" i="1"/>
  <c r="PL6" i="1"/>
  <c r="PK6" i="1"/>
  <c r="PJ6" i="1"/>
  <c r="PI6" i="1"/>
  <c r="PH6" i="1"/>
  <c r="PG6" i="1"/>
  <c r="PG7" i="1" s="1"/>
  <c r="PF6" i="1"/>
  <c r="PF7" i="1" s="1"/>
  <c r="PE6" i="1"/>
  <c r="PE7" i="1" s="1"/>
  <c r="PD6" i="1"/>
  <c r="PC6" i="1"/>
  <c r="PB6" i="1"/>
  <c r="PA6" i="1"/>
  <c r="OZ6" i="1"/>
  <c r="OY6" i="1"/>
  <c r="OX6" i="1"/>
  <c r="OW6" i="1"/>
  <c r="OW7" i="1" s="1"/>
  <c r="OV6" i="1"/>
  <c r="OU6" i="1"/>
  <c r="OU7" i="1" s="1"/>
  <c r="OT7" i="1" s="1"/>
  <c r="OT6" i="1"/>
  <c r="OS6" i="1"/>
  <c r="OS7" i="1" s="1"/>
  <c r="OR6" i="1"/>
  <c r="OQ6" i="1"/>
  <c r="OP6" i="1"/>
  <c r="OO6" i="1"/>
  <c r="OO7" i="1" s="1"/>
  <c r="ON6" i="1"/>
  <c r="OM6" i="1"/>
  <c r="OM7" i="1" s="1"/>
  <c r="OL6" i="1"/>
  <c r="OK6" i="1"/>
  <c r="OJ6" i="1"/>
  <c r="OI6" i="1"/>
  <c r="OH6" i="1"/>
  <c r="OG6" i="1"/>
  <c r="OF6" i="1"/>
  <c r="OE6" i="1"/>
  <c r="OD6" i="1"/>
  <c r="OD7" i="1" s="1"/>
  <c r="OC6" i="1"/>
  <c r="OC7" i="1" s="1"/>
  <c r="OB6" i="1"/>
  <c r="OA6" i="1"/>
  <c r="OA7" i="1" s="1"/>
  <c r="NZ7" i="1" s="1"/>
  <c r="NZ6" i="1"/>
  <c r="NY6" i="1"/>
  <c r="NY7" i="1" s="1"/>
  <c r="NX6" i="1"/>
  <c r="NW6" i="1"/>
  <c r="NV6" i="1"/>
  <c r="NU6" i="1"/>
  <c r="NU7" i="1" s="1"/>
  <c r="NT6" i="1"/>
  <c r="NS6" i="1"/>
  <c r="NR6" i="1"/>
  <c r="NQ6" i="1"/>
  <c r="NP6" i="1"/>
  <c r="NO6" i="1"/>
  <c r="NN6" i="1"/>
  <c r="NN7" i="1" s="1"/>
  <c r="NM6" i="1"/>
  <c r="NM7" i="1" s="1"/>
  <c r="NL6" i="1"/>
  <c r="NK6" i="1"/>
  <c r="NJ6" i="1"/>
  <c r="NI6" i="1"/>
  <c r="NI7" i="1" s="1"/>
  <c r="NH6" i="1"/>
  <c r="NG6" i="1"/>
  <c r="NF6" i="1"/>
  <c r="NE6" i="1"/>
  <c r="NE7" i="1" s="1"/>
  <c r="ND6" i="1"/>
  <c r="NC6" i="1"/>
  <c r="NB6" i="1"/>
  <c r="NA6" i="1"/>
  <c r="NA7" i="1" s="1"/>
  <c r="MZ6" i="1"/>
  <c r="MY6" i="1"/>
  <c r="MX6" i="1"/>
  <c r="MW6" i="1"/>
  <c r="MW7" i="1" s="1"/>
  <c r="MV6" i="1"/>
  <c r="MU6" i="1"/>
  <c r="MT6" i="1"/>
  <c r="MS6" i="1"/>
  <c r="MS7" i="1" s="1"/>
  <c r="MR6" i="1"/>
  <c r="MQ6" i="1"/>
  <c r="MQ7" i="1" s="1"/>
  <c r="MP7" i="1" s="1"/>
  <c r="MP6" i="1"/>
  <c r="MO6" i="1"/>
  <c r="MO7" i="1" s="1"/>
  <c r="MN6" i="1"/>
  <c r="MM6" i="1"/>
  <c r="ML6" i="1"/>
  <c r="MK6" i="1"/>
  <c r="MK7" i="1" s="1"/>
  <c r="MJ6" i="1"/>
  <c r="MI6" i="1"/>
  <c r="MH6" i="1"/>
  <c r="MG6" i="1"/>
  <c r="MG7" i="1" s="1"/>
  <c r="MF6" i="1"/>
  <c r="ME6" i="1"/>
  <c r="ME7" i="1" s="1"/>
  <c r="MD7" i="1" s="1"/>
  <c r="MD6" i="1"/>
  <c r="MC6" i="1"/>
  <c r="MC7" i="1" s="1"/>
  <c r="MB6" i="1"/>
  <c r="MA6" i="1"/>
  <c r="MA7" i="1" s="1"/>
  <c r="LZ6" i="1"/>
  <c r="LY6" i="1"/>
  <c r="LY7" i="1" s="1"/>
  <c r="LX6" i="1"/>
  <c r="LW6" i="1"/>
  <c r="LW7" i="1" s="1"/>
  <c r="LV6" i="1"/>
  <c r="LU6" i="1"/>
  <c r="LU7" i="1" s="1"/>
  <c r="LT6" i="1"/>
  <c r="LS6" i="1"/>
  <c r="LS7" i="1" s="1"/>
  <c r="LR6" i="1"/>
  <c r="LR7" i="1" s="1"/>
  <c r="LQ6" i="1"/>
  <c r="LQ7" i="1" s="1"/>
  <c r="LP6" i="1"/>
  <c r="LO6" i="1"/>
  <c r="LN6" i="1"/>
  <c r="LM6" i="1"/>
  <c r="LM7" i="1" s="1"/>
  <c r="LL6" i="1"/>
  <c r="LK6" i="1"/>
  <c r="LJ6" i="1"/>
  <c r="LI6" i="1"/>
  <c r="LH6" i="1"/>
  <c r="LG6" i="1"/>
  <c r="LF6" i="1"/>
  <c r="LF7" i="1" s="1"/>
  <c r="LE6" i="1"/>
  <c r="LD6" i="1"/>
  <c r="LC6" i="1"/>
  <c r="LB6" i="1"/>
  <c r="LA6" i="1"/>
  <c r="LA7" i="1" s="1"/>
  <c r="KZ6" i="1"/>
  <c r="KY6" i="1"/>
  <c r="KY7" i="1" s="1"/>
  <c r="KX6" i="1"/>
  <c r="KW6" i="1"/>
  <c r="KV6" i="1"/>
  <c r="KU6" i="1"/>
  <c r="KT6" i="1"/>
  <c r="KS6" i="1"/>
  <c r="KR6" i="1"/>
  <c r="KQ6" i="1"/>
  <c r="KP6" i="1"/>
  <c r="KO6" i="1"/>
  <c r="KN6" i="1"/>
  <c r="KM6" i="1"/>
  <c r="KM7" i="1" s="1"/>
  <c r="KL6" i="1"/>
  <c r="KK6" i="1"/>
  <c r="KJ6" i="1"/>
  <c r="KI6" i="1"/>
  <c r="KI7" i="1" s="1"/>
  <c r="KH6" i="1"/>
  <c r="KG6" i="1"/>
  <c r="KF6" i="1"/>
  <c r="KE6" i="1"/>
  <c r="KE7" i="1" s="1"/>
  <c r="KD6" i="1"/>
  <c r="KC6" i="1"/>
  <c r="KB6" i="1"/>
  <c r="KA6" i="1"/>
  <c r="KA7" i="1" s="1"/>
  <c r="JZ6" i="1"/>
  <c r="JY6" i="1"/>
  <c r="JX6" i="1"/>
  <c r="JW6" i="1"/>
  <c r="JW7" i="1" s="1"/>
  <c r="JV7" i="1" s="1"/>
  <c r="JV6" i="1"/>
  <c r="JU6" i="1"/>
  <c r="JU7" i="1" s="1"/>
  <c r="JT6" i="1"/>
  <c r="JS6" i="1"/>
  <c r="JS7" i="1" s="1"/>
  <c r="JR6" i="1"/>
  <c r="JQ6" i="1"/>
  <c r="JP6" i="1"/>
  <c r="JO6" i="1"/>
  <c r="JN6" i="1"/>
  <c r="JM6" i="1"/>
  <c r="JL6" i="1"/>
  <c r="JK6" i="1"/>
  <c r="JJ6" i="1"/>
  <c r="JI6" i="1"/>
  <c r="JI7" i="1" s="1"/>
  <c r="JH6" i="1"/>
  <c r="JG6" i="1"/>
  <c r="JG7" i="1" s="1"/>
  <c r="JF6" i="1"/>
  <c r="JF7" i="1" s="1"/>
  <c r="JE6" i="1"/>
  <c r="JE7" i="1" s="1"/>
  <c r="JD6" i="1"/>
  <c r="JC6" i="1"/>
  <c r="JC7" i="1" s="1"/>
  <c r="JB6" i="1"/>
  <c r="JA6" i="1"/>
  <c r="IZ6" i="1"/>
  <c r="IY6" i="1"/>
  <c r="IY7" i="1" s="1"/>
  <c r="IX6" i="1"/>
  <c r="IW6" i="1"/>
  <c r="IV6" i="1"/>
  <c r="IU6" i="1"/>
  <c r="IT6" i="1"/>
  <c r="IS6" i="1"/>
  <c r="IR6" i="1"/>
  <c r="IQ6" i="1"/>
  <c r="IP6" i="1"/>
  <c r="IO6" i="1"/>
  <c r="IO7" i="1" s="1"/>
  <c r="IN6" i="1"/>
  <c r="IM6" i="1"/>
  <c r="IM7" i="1" s="1"/>
  <c r="IL6" i="1"/>
  <c r="IL7" i="1" s="1"/>
  <c r="IK6" i="1"/>
  <c r="IK7" i="1" s="1"/>
  <c r="IJ6" i="1"/>
  <c r="II6" i="1"/>
  <c r="IH6" i="1"/>
  <c r="IH7" i="1" s="1"/>
  <c r="IG6" i="1"/>
  <c r="IG7" i="1" s="1"/>
  <c r="IF7" i="1" s="1"/>
  <c r="IF6" i="1"/>
  <c r="IE6" i="1"/>
  <c r="IE7" i="1" s="1"/>
  <c r="ID6" i="1"/>
  <c r="ID7" i="1" s="1"/>
  <c r="IC6" i="1"/>
  <c r="IC7" i="1" s="1"/>
  <c r="IB6" i="1"/>
  <c r="IA6" i="1"/>
  <c r="HZ6" i="1"/>
  <c r="HY6" i="1"/>
  <c r="HX6" i="1"/>
  <c r="HW6" i="1"/>
  <c r="HW7" i="1" s="1"/>
  <c r="HV6" i="1"/>
  <c r="HU6" i="1"/>
  <c r="HT6" i="1"/>
  <c r="HS6" i="1"/>
  <c r="HS7" i="1" s="1"/>
  <c r="HR6" i="1"/>
  <c r="HQ6" i="1"/>
  <c r="HP6" i="1"/>
  <c r="HO6" i="1"/>
  <c r="HO7" i="1" s="1"/>
  <c r="HN6" i="1"/>
  <c r="HM6" i="1"/>
  <c r="HL6" i="1"/>
  <c r="HK6" i="1"/>
  <c r="HJ6" i="1"/>
  <c r="HI6" i="1"/>
  <c r="HH6" i="1"/>
  <c r="HG6" i="1"/>
  <c r="HF6" i="1"/>
  <c r="HF7" i="1" s="1"/>
  <c r="HE6" i="1"/>
  <c r="HE7" i="1" s="1"/>
  <c r="HD6" i="1"/>
  <c r="HC6" i="1"/>
  <c r="HC7" i="1" s="1"/>
  <c r="HB6" i="1"/>
  <c r="HB7" i="1" s="1"/>
  <c r="HA6" i="1"/>
  <c r="GZ6" i="1"/>
  <c r="GY6" i="1"/>
  <c r="GY7" i="1" s="1"/>
  <c r="GX6" i="1"/>
  <c r="GW6" i="1"/>
  <c r="GV6" i="1"/>
  <c r="GU6" i="1"/>
  <c r="GU7" i="1" s="1"/>
  <c r="GT6" i="1"/>
  <c r="GS6" i="1"/>
  <c r="GR6" i="1"/>
  <c r="GQ6" i="1"/>
  <c r="GQ7" i="1" s="1"/>
  <c r="GP6" i="1"/>
  <c r="GO6" i="1"/>
  <c r="GN6" i="1"/>
  <c r="GM6" i="1"/>
  <c r="GM7" i="1" s="1"/>
  <c r="GL6" i="1"/>
  <c r="GK6" i="1"/>
  <c r="GJ6" i="1"/>
  <c r="GI6" i="1"/>
  <c r="GI7" i="1" s="1"/>
  <c r="GH6" i="1"/>
  <c r="GG6" i="1"/>
  <c r="GF6" i="1"/>
  <c r="GE6" i="1"/>
  <c r="GD6" i="1"/>
  <c r="GD7" i="1" s="1"/>
  <c r="GC6" i="1"/>
  <c r="GC7" i="1" s="1"/>
  <c r="GB7" i="1" s="1"/>
  <c r="GB6" i="1"/>
  <c r="GA6" i="1"/>
  <c r="GA7" i="1" s="1"/>
  <c r="FZ6" i="1"/>
  <c r="FZ7" i="1" s="1"/>
  <c r="FY6" i="1"/>
  <c r="FX6" i="1"/>
  <c r="FW6" i="1"/>
  <c r="FW7" i="1" s="1"/>
  <c r="FV6" i="1"/>
  <c r="FU6" i="1"/>
  <c r="FT6" i="1"/>
  <c r="FS6" i="1"/>
  <c r="FR6" i="1"/>
  <c r="FQ6" i="1"/>
  <c r="FP6" i="1"/>
  <c r="FO6" i="1"/>
  <c r="FO7" i="1" s="1"/>
  <c r="FN7" i="1" s="1"/>
  <c r="FN6" i="1"/>
  <c r="FM6" i="1"/>
  <c r="FM7" i="1" s="1"/>
  <c r="FL7" i="1" s="1"/>
  <c r="FL6" i="1"/>
  <c r="FK6" i="1"/>
  <c r="FK7" i="1" s="1"/>
  <c r="FJ6" i="1"/>
  <c r="FI6" i="1"/>
  <c r="FH6" i="1"/>
  <c r="FG6" i="1"/>
  <c r="FG7" i="1" s="1"/>
  <c r="FF6" i="1"/>
  <c r="FE6" i="1"/>
  <c r="FD6" i="1"/>
  <c r="FC6" i="1"/>
  <c r="FB6" i="1"/>
  <c r="FB7" i="1" s="1"/>
  <c r="FA6" i="1"/>
  <c r="FA7" i="1" s="1"/>
  <c r="EZ7" i="1" s="1"/>
  <c r="EZ6" i="1"/>
  <c r="EY6" i="1"/>
  <c r="EY7" i="1" s="1"/>
  <c r="EX6" i="1"/>
  <c r="EX7" i="1" s="1"/>
  <c r="EW6" i="1"/>
  <c r="EV6" i="1"/>
  <c r="EU6" i="1"/>
  <c r="EU7" i="1" s="1"/>
  <c r="ET7" i="1" s="1"/>
  <c r="ES7" i="1" s="1"/>
  <c r="ER7" i="1" s="1"/>
  <c r="ET6" i="1"/>
  <c r="ES6" i="1"/>
  <c r="ER6" i="1"/>
  <c r="EQ6" i="1"/>
  <c r="EQ7" i="1" s="1"/>
  <c r="EP6" i="1"/>
  <c r="EO6" i="1"/>
  <c r="EN6" i="1"/>
  <c r="EM6" i="1"/>
  <c r="EM7" i="1" s="1"/>
  <c r="EL7" i="1" s="1"/>
  <c r="EL6" i="1"/>
  <c r="EK6" i="1"/>
  <c r="EK7" i="1" s="1"/>
  <c r="EJ7" i="1" s="1"/>
  <c r="EJ6" i="1"/>
  <c r="EI6" i="1"/>
  <c r="EI7" i="1" s="1"/>
  <c r="EH6" i="1"/>
  <c r="EG6" i="1"/>
  <c r="EG7" i="1" s="1"/>
  <c r="EF7" i="1" s="1"/>
  <c r="EF6" i="1"/>
  <c r="EE6" i="1"/>
  <c r="EE7" i="1" s="1"/>
  <c r="ED6" i="1"/>
  <c r="ED7" i="1" s="1"/>
  <c r="EC6" i="1"/>
  <c r="EC7" i="1" s="1"/>
  <c r="EB7" i="1" s="1"/>
  <c r="EB6" i="1"/>
  <c r="EA6" i="1"/>
  <c r="EA7" i="1" s="1"/>
  <c r="DZ6" i="1"/>
  <c r="DZ7" i="1" s="1"/>
  <c r="DY6" i="1"/>
  <c r="DY7" i="1" s="1"/>
  <c r="DX6" i="1"/>
  <c r="DW6" i="1"/>
  <c r="DW7" i="1" s="1"/>
  <c r="DV7" i="1" s="1"/>
  <c r="DV6" i="1"/>
  <c r="DU6" i="1"/>
  <c r="DU7" i="1" s="1"/>
  <c r="DT7" i="1" s="1"/>
  <c r="DT6" i="1"/>
  <c r="DS6" i="1"/>
  <c r="DS7" i="1" s="1"/>
  <c r="DR6" i="1"/>
  <c r="DQ6" i="1"/>
  <c r="DQ7" i="1" s="1"/>
  <c r="DO6" i="1"/>
  <c r="DN6" i="1"/>
  <c r="DN7" i="1" s="1"/>
  <c r="DM6" i="1"/>
  <c r="DM7" i="1" s="1"/>
  <c r="DL6" i="1"/>
  <c r="DK6" i="1"/>
  <c r="DJ6" i="1"/>
  <c r="DJ7" i="1" s="1"/>
  <c r="DH7" i="1" s="1"/>
  <c r="DG7" i="1" s="1"/>
  <c r="DF7" i="1" s="1"/>
  <c r="DH6" i="1"/>
  <c r="DG6" i="1"/>
  <c r="DF6" i="1"/>
  <c r="DE6" i="1"/>
  <c r="DE7" i="1" s="1"/>
  <c r="DD7" i="1" s="1"/>
  <c r="DD6" i="1"/>
  <c r="DC6" i="1"/>
  <c r="DB6" i="1"/>
  <c r="DA6" i="1"/>
  <c r="CZ6" i="1"/>
  <c r="CY6" i="1"/>
  <c r="CX6" i="1"/>
  <c r="CW6" i="1"/>
  <c r="CV6" i="1"/>
  <c r="CV7" i="1" s="1"/>
  <c r="CU6" i="1"/>
  <c r="CU7" i="1" s="1"/>
  <c r="CT7" i="1" s="1"/>
  <c r="CT6" i="1"/>
  <c r="CS6" i="1"/>
  <c r="CS7" i="1" s="1"/>
  <c r="CR6" i="1"/>
  <c r="CR7" i="1" s="1"/>
  <c r="CQ6" i="1"/>
  <c r="CQ7" i="1" s="1"/>
  <c r="CP6" i="1"/>
  <c r="CO6" i="1"/>
  <c r="CO7" i="1" s="1"/>
  <c r="CN7" i="1" s="1"/>
  <c r="CN6" i="1"/>
  <c r="CM6" i="1"/>
  <c r="CL6" i="1"/>
  <c r="CK6" i="1"/>
  <c r="CK7" i="1" s="1"/>
  <c r="CJ6" i="1"/>
  <c r="CI6" i="1"/>
  <c r="CH6" i="1"/>
  <c r="CG6" i="1"/>
  <c r="CG7" i="1" s="1"/>
  <c r="CF7" i="1" s="1"/>
  <c r="CF6" i="1"/>
  <c r="CE6" i="1"/>
  <c r="CE7" i="1" s="1"/>
  <c r="CD6" i="1"/>
  <c r="CC6" i="1"/>
  <c r="CC7" i="1" s="1"/>
  <c r="CB6" i="1"/>
  <c r="CA6" i="1"/>
  <c r="BZ6" i="1"/>
  <c r="BY6" i="1"/>
  <c r="BX6" i="1"/>
  <c r="BW6" i="1"/>
  <c r="BV6" i="1"/>
  <c r="BU6" i="1"/>
  <c r="BT6" i="1"/>
  <c r="BT7" i="1" s="1"/>
  <c r="BS6" i="1"/>
  <c r="BS7" i="1" s="1"/>
  <c r="BR7" i="1" s="1"/>
  <c r="BR6" i="1"/>
  <c r="BQ6" i="1"/>
  <c r="BQ7" i="1" s="1"/>
  <c r="BP6" i="1"/>
  <c r="BP7" i="1" s="1"/>
  <c r="BO6" i="1"/>
  <c r="BO7" i="1" s="1"/>
  <c r="BN6" i="1"/>
  <c r="BM6" i="1"/>
  <c r="BM7" i="1" s="1"/>
  <c r="BL6" i="1"/>
  <c r="BK6" i="1"/>
  <c r="BJ6" i="1"/>
  <c r="BI6" i="1"/>
  <c r="BI7" i="1" s="1"/>
  <c r="BH6" i="1"/>
  <c r="BG6" i="1"/>
  <c r="BF6" i="1"/>
  <c r="BE6" i="1"/>
  <c r="BE7" i="1" s="1"/>
  <c r="BD7" i="1" s="1"/>
  <c r="BD6" i="1"/>
  <c r="BC6" i="1"/>
  <c r="BC7" i="1" s="1"/>
  <c r="BB6" i="1"/>
  <c r="BA6" i="1"/>
  <c r="BA7" i="1" s="1"/>
  <c r="AZ6" i="1"/>
  <c r="AY6" i="1"/>
  <c r="AX6" i="1"/>
  <c r="AW6" i="1"/>
  <c r="AV6" i="1"/>
  <c r="AU6" i="1"/>
  <c r="AT6" i="1"/>
  <c r="AS6" i="1"/>
  <c r="AR6" i="1"/>
  <c r="AR7" i="1" s="1"/>
  <c r="AQ6" i="1"/>
  <c r="AQ7" i="1" s="1"/>
  <c r="AP7" i="1" s="1"/>
  <c r="AP6" i="1"/>
  <c r="AO6" i="1"/>
  <c r="AO7" i="1" s="1"/>
  <c r="AN6" i="1"/>
  <c r="AN7" i="1" s="1"/>
  <c r="AM6" i="1"/>
  <c r="AM7" i="1" s="1"/>
  <c r="AL6" i="1"/>
  <c r="AK6" i="1"/>
  <c r="AK7" i="1" s="1"/>
  <c r="AJ6" i="1"/>
  <c r="AI6" i="1"/>
  <c r="AH6" i="1"/>
  <c r="AG6" i="1"/>
  <c r="AG7" i="1" s="1"/>
  <c r="AF6" i="1"/>
  <c r="AE6" i="1"/>
  <c r="AD6" i="1"/>
  <c r="AC6" i="1"/>
  <c r="AC7" i="1" s="1"/>
  <c r="AB7" i="1" s="1"/>
  <c r="AB6" i="1"/>
  <c r="AA6" i="1"/>
  <c r="AA7" i="1" s="1"/>
  <c r="Z6" i="1"/>
  <c r="Y6" i="1"/>
  <c r="Y7" i="1" s="1"/>
  <c r="X6" i="1"/>
  <c r="W6" i="1"/>
  <c r="V6" i="1"/>
  <c r="U6" i="1"/>
  <c r="T6" i="1"/>
  <c r="S6" i="1"/>
  <c r="R6" i="1"/>
  <c r="Q6" i="1"/>
  <c r="P6" i="1"/>
  <c r="P7" i="1" s="1"/>
  <c r="O6" i="1"/>
  <c r="O7" i="1" s="1"/>
  <c r="N7" i="1" s="1"/>
  <c r="N6" i="1"/>
  <c r="M6" i="1"/>
  <c r="M7" i="1" s="1"/>
  <c r="L6" i="1"/>
  <c r="L7" i="1" s="1"/>
  <c r="K6" i="1"/>
  <c r="K7" i="1" s="1"/>
  <c r="J6" i="1"/>
  <c r="I6" i="1"/>
  <c r="I7" i="1" s="1"/>
  <c r="H7" i="1" s="1"/>
  <c r="G7" i="1" s="1"/>
  <c r="H6" i="1"/>
  <c r="G6" i="1"/>
  <c r="F6" i="1"/>
  <c r="F7" i="1" s="1"/>
  <c r="E6" i="1"/>
  <c r="E7" i="1" s="1"/>
  <c r="D7" i="1" s="1"/>
  <c r="C7" i="1" s="1"/>
  <c r="D6" i="1"/>
  <c r="J73" i="3"/>
  <c r="I73" i="3"/>
  <c r="I74" i="3" s="1"/>
  <c r="H74" i="3" s="1"/>
  <c r="H73" i="3"/>
  <c r="L73" i="3" s="1"/>
  <c r="G73" i="3"/>
  <c r="F73" i="3"/>
  <c r="D73" i="3" s="1"/>
  <c r="E73" i="3"/>
  <c r="K73" i="3" s="1"/>
  <c r="J71" i="3"/>
  <c r="I71" i="3"/>
  <c r="H71" i="3"/>
  <c r="G71" i="3"/>
  <c r="F71" i="3"/>
  <c r="E71" i="3"/>
  <c r="K71" i="3" s="1"/>
  <c r="H70" i="3"/>
  <c r="F70" i="3"/>
  <c r="L69" i="3"/>
  <c r="K69" i="3"/>
  <c r="D69" i="3"/>
  <c r="I70" i="3" s="1"/>
  <c r="L67" i="3"/>
  <c r="K67" i="3"/>
  <c r="D67" i="3"/>
  <c r="H68" i="3" s="1"/>
  <c r="H66" i="3"/>
  <c r="F66" i="3"/>
  <c r="L65" i="3"/>
  <c r="K65" i="3"/>
  <c r="D65" i="3"/>
  <c r="G66" i="3" s="1"/>
  <c r="H64" i="3"/>
  <c r="G64" i="3" s="1"/>
  <c r="L63" i="3"/>
  <c r="K63" i="3"/>
  <c r="D63" i="3"/>
  <c r="F64" i="3" s="1"/>
  <c r="H62" i="3"/>
  <c r="F62" i="3"/>
  <c r="L61" i="3"/>
  <c r="K61" i="3"/>
  <c r="D61" i="3"/>
  <c r="I62" i="3" s="1"/>
  <c r="L59" i="3"/>
  <c r="K59" i="3"/>
  <c r="D59" i="3"/>
  <c r="I60" i="3" s="1"/>
  <c r="H60" i="3" s="1"/>
  <c r="G58" i="3"/>
  <c r="L57" i="3"/>
  <c r="K57" i="3"/>
  <c r="D57" i="3"/>
  <c r="F58" i="3" s="1"/>
  <c r="H56" i="3"/>
  <c r="F56" i="3"/>
  <c r="L55" i="3"/>
  <c r="K55" i="3"/>
  <c r="D55" i="3"/>
  <c r="J56" i="3" s="1"/>
  <c r="I56" i="3" s="1"/>
  <c r="J54" i="3"/>
  <c r="I54" i="3"/>
  <c r="H54" i="3"/>
  <c r="L54" i="3" s="1"/>
  <c r="G54" i="3"/>
  <c r="F54" i="3"/>
  <c r="D54" i="3" s="1"/>
  <c r="E54" i="3"/>
  <c r="K54" i="3" s="1"/>
  <c r="L53" i="3"/>
  <c r="K53" i="3"/>
  <c r="K47" i="3"/>
  <c r="K48" i="3" s="1"/>
  <c r="J47" i="3"/>
  <c r="I47" i="3"/>
  <c r="I48" i="3" s="1"/>
  <c r="H48" i="3" s="1"/>
  <c r="H47" i="3"/>
  <c r="L47" i="3" s="1"/>
  <c r="G47" i="3"/>
  <c r="F47" i="3"/>
  <c r="F48" i="3" s="1"/>
  <c r="E47" i="3"/>
  <c r="M47" i="3" s="1"/>
  <c r="D47" i="3"/>
  <c r="K45" i="3"/>
  <c r="J45" i="3"/>
  <c r="I45" i="3"/>
  <c r="H45" i="3"/>
  <c r="G45" i="3"/>
  <c r="F45" i="3"/>
  <c r="E45" i="3"/>
  <c r="M45" i="3" s="1"/>
  <c r="N43" i="3"/>
  <c r="M43" i="3"/>
  <c r="L43" i="3"/>
  <c r="D43" i="3"/>
  <c r="G44" i="3" s="1"/>
  <c r="K42" i="3"/>
  <c r="J42" i="3"/>
  <c r="G42" i="3"/>
  <c r="F42" i="3"/>
  <c r="E42" i="3"/>
  <c r="N41" i="3"/>
  <c r="M41" i="3"/>
  <c r="L41" i="3"/>
  <c r="D41" i="3"/>
  <c r="I42" i="3" s="1"/>
  <c r="H42" i="3" s="1"/>
  <c r="J40" i="3"/>
  <c r="F40" i="3"/>
  <c r="N39" i="3"/>
  <c r="M39" i="3"/>
  <c r="L39" i="3"/>
  <c r="D39" i="3"/>
  <c r="I40" i="3" s="1"/>
  <c r="M38" i="3"/>
  <c r="K38" i="3"/>
  <c r="J38" i="3"/>
  <c r="H38" i="3"/>
  <c r="G38" i="3" s="1"/>
  <c r="F38" i="3"/>
  <c r="E38" i="3"/>
  <c r="N37" i="3"/>
  <c r="M37" i="3"/>
  <c r="L37" i="3"/>
  <c r="D37" i="3"/>
  <c r="I38" i="3" s="1"/>
  <c r="N35" i="3"/>
  <c r="M35" i="3"/>
  <c r="L35" i="3"/>
  <c r="D35" i="3"/>
  <c r="G36" i="3" s="1"/>
  <c r="I34" i="3"/>
  <c r="G34" i="3"/>
  <c r="E34" i="3"/>
  <c r="N33" i="3"/>
  <c r="M33" i="3"/>
  <c r="L33" i="3"/>
  <c r="D33" i="3"/>
  <c r="H34" i="3" s="1"/>
  <c r="K32" i="3"/>
  <c r="J32" i="3"/>
  <c r="I32" i="3"/>
  <c r="H32" i="3"/>
  <c r="G32" i="3"/>
  <c r="N32" i="3" s="1"/>
  <c r="F32" i="3"/>
  <c r="E32" i="3"/>
  <c r="M32" i="3" s="1"/>
  <c r="N31" i="3"/>
  <c r="M31" i="3"/>
  <c r="K25" i="3"/>
  <c r="J25" i="3"/>
  <c r="I25" i="3"/>
  <c r="H25" i="3"/>
  <c r="L25" i="3" s="1"/>
  <c r="G25" i="3"/>
  <c r="F25" i="3"/>
  <c r="E25" i="3"/>
  <c r="K23" i="3"/>
  <c r="J23" i="3"/>
  <c r="I23" i="3"/>
  <c r="H23" i="3"/>
  <c r="G23" i="3"/>
  <c r="F23" i="3"/>
  <c r="E23" i="3"/>
  <c r="M23" i="3" s="1"/>
  <c r="N21" i="3"/>
  <c r="M21" i="3"/>
  <c r="L21" i="3"/>
  <c r="D21" i="3"/>
  <c r="G22" i="3" s="1"/>
  <c r="I20" i="3"/>
  <c r="E20" i="3"/>
  <c r="N19" i="3"/>
  <c r="M19" i="3"/>
  <c r="L19" i="3"/>
  <c r="D19" i="3"/>
  <c r="H20" i="3" s="1"/>
  <c r="K18" i="3"/>
  <c r="F18" i="3"/>
  <c r="N17" i="3"/>
  <c r="M17" i="3"/>
  <c r="L17" i="3"/>
  <c r="D17" i="3"/>
  <c r="J18" i="3" s="1"/>
  <c r="G16" i="3"/>
  <c r="N15" i="3"/>
  <c r="M15" i="3"/>
  <c r="L15" i="3"/>
  <c r="D15" i="3"/>
  <c r="K16" i="3" s="1"/>
  <c r="J16" i="3" s="1"/>
  <c r="N13" i="3"/>
  <c r="M13" i="3"/>
  <c r="L13" i="3"/>
  <c r="D13" i="3"/>
  <c r="G14" i="3" s="1"/>
  <c r="J12" i="3"/>
  <c r="E12" i="3"/>
  <c r="N11" i="3"/>
  <c r="M11" i="3"/>
  <c r="L11" i="3"/>
  <c r="D11" i="3"/>
  <c r="I12" i="3" s="1"/>
  <c r="H12" i="3" s="1"/>
  <c r="K10" i="3"/>
  <c r="J10" i="3" s="1"/>
  <c r="F10" i="3"/>
  <c r="N9" i="3"/>
  <c r="M9" i="3"/>
  <c r="L9" i="3"/>
  <c r="D9" i="3"/>
  <c r="I10" i="3" s="1"/>
  <c r="G8" i="3"/>
  <c r="N7" i="3"/>
  <c r="M7" i="3"/>
  <c r="L7" i="3"/>
  <c r="D7" i="3"/>
  <c r="K8" i="3" s="1"/>
  <c r="K6" i="3"/>
  <c r="J6" i="3"/>
  <c r="I6" i="3"/>
  <c r="N6" i="3" s="1"/>
  <c r="H6" i="3"/>
  <c r="G6" i="3"/>
  <c r="F6" i="3"/>
  <c r="E6" i="3"/>
  <c r="M6" i="3" s="1"/>
  <c r="N5" i="3"/>
  <c r="M5" i="3"/>
  <c r="D42" i="3" l="1"/>
  <c r="H72" i="3"/>
  <c r="E74" i="3"/>
  <c r="G74" i="3"/>
  <c r="L74" i="3" s="1"/>
  <c r="J74" i="3"/>
  <c r="N8" i="3"/>
  <c r="D38" i="3"/>
  <c r="L64" i="3"/>
  <c r="E26" i="3"/>
  <c r="N34" i="3"/>
  <c r="N38" i="3"/>
  <c r="N42" i="3"/>
  <c r="G46" i="3"/>
  <c r="H22" i="3"/>
  <c r="N22" i="3" s="1"/>
  <c r="E48" i="3"/>
  <c r="J60" i="3"/>
  <c r="E68" i="3"/>
  <c r="TJ7" i="1"/>
  <c r="TI7" i="1" s="1"/>
  <c r="TH7" i="1" s="1"/>
  <c r="TG7" i="1" s="1"/>
  <c r="I8" i="3"/>
  <c r="H8" i="3" s="1"/>
  <c r="G10" i="3"/>
  <c r="N10" i="3" s="1"/>
  <c r="F12" i="3"/>
  <c r="K12" i="3"/>
  <c r="E14" i="3"/>
  <c r="I14" i="3"/>
  <c r="H16" i="3"/>
  <c r="N16" i="3" s="1"/>
  <c r="G18" i="3"/>
  <c r="F20" i="3"/>
  <c r="D20" i="3" s="1"/>
  <c r="K20" i="3"/>
  <c r="J20" i="3" s="1"/>
  <c r="E22" i="3"/>
  <c r="I22" i="3"/>
  <c r="D23" i="3"/>
  <c r="H24" i="3" s="1"/>
  <c r="L23" i="3"/>
  <c r="N25" i="3"/>
  <c r="M25" i="3" s="1"/>
  <c r="D32" i="3"/>
  <c r="F34" i="3"/>
  <c r="D34" i="3" s="1"/>
  <c r="K34" i="3"/>
  <c r="J34" i="3" s="1"/>
  <c r="E36" i="3"/>
  <c r="I36" i="3"/>
  <c r="G40" i="3"/>
  <c r="N40" i="3" s="1"/>
  <c r="E44" i="3"/>
  <c r="I44" i="3"/>
  <c r="D45" i="3"/>
  <c r="L45" i="3"/>
  <c r="G56" i="3"/>
  <c r="L56" i="3" s="1"/>
  <c r="H58" i="3"/>
  <c r="L58" i="3" s="1"/>
  <c r="K58" i="3" s="1"/>
  <c r="J58" i="3" s="1"/>
  <c r="F60" i="3"/>
  <c r="G62" i="3"/>
  <c r="L62" i="3" s="1"/>
  <c r="I64" i="3"/>
  <c r="E66" i="3"/>
  <c r="I66" i="3"/>
  <c r="L66" i="3" s="1"/>
  <c r="F68" i="3"/>
  <c r="G70" i="3"/>
  <c r="L70" i="3" s="1"/>
  <c r="F74" i="3"/>
  <c r="R7" i="1"/>
  <c r="Q7" i="1" s="1"/>
  <c r="V7" i="1"/>
  <c r="Z7" i="1"/>
  <c r="X7" i="1" s="1"/>
  <c r="AD7" i="1"/>
  <c r="AH7" i="1"/>
  <c r="AT7" i="1"/>
  <c r="AX7" i="1"/>
  <c r="BB7" i="1"/>
  <c r="BF7" i="1"/>
  <c r="AZ7" i="1" s="1"/>
  <c r="BJ7" i="1"/>
  <c r="CD7" i="1"/>
  <c r="CB7" i="1" s="1"/>
  <c r="CH7" i="1"/>
  <c r="DO7" i="1"/>
  <c r="FD7" i="1"/>
  <c r="FP7" i="1"/>
  <c r="HD7" i="1"/>
  <c r="HX7" i="1"/>
  <c r="IJ7" i="1"/>
  <c r="IN7" i="1"/>
  <c r="IZ7" i="1"/>
  <c r="JH7" i="1"/>
  <c r="JL7" i="1"/>
  <c r="JP7" i="1"/>
  <c r="JO7" i="1" s="1"/>
  <c r="JT7" i="1"/>
  <c r="JR7" i="1" s="1"/>
  <c r="JX7" i="1"/>
  <c r="KB7" i="1"/>
  <c r="KF7" i="1"/>
  <c r="KJ7" i="1"/>
  <c r="KN7" i="1"/>
  <c r="KR7" i="1"/>
  <c r="KV7" i="1"/>
  <c r="KU7" i="1" s="1"/>
  <c r="KZ7" i="1"/>
  <c r="LL7" i="1"/>
  <c r="LK7" i="1" s="1"/>
  <c r="LT7" i="1"/>
  <c r="LX7" i="1"/>
  <c r="LV7" i="1" s="1"/>
  <c r="MF7" i="1"/>
  <c r="MJ7" i="1"/>
  <c r="MI7" i="1" s="1"/>
  <c r="MR7" i="1"/>
  <c r="MV7" i="1"/>
  <c r="MU7" i="1" s="1"/>
  <c r="ND7" i="1"/>
  <c r="NC7" i="1" s="1"/>
  <c r="NB7" i="1" s="1"/>
  <c r="NH7" i="1"/>
  <c r="NG7" i="1" s="1"/>
  <c r="NT7" i="1"/>
  <c r="NS7" i="1" s="1"/>
  <c r="OB7" i="1"/>
  <c r="OJ7" i="1"/>
  <c r="OI7" i="1" s="1"/>
  <c r="ON7" i="1"/>
  <c r="OL7" i="1" s="1"/>
  <c r="OV7" i="1"/>
  <c r="OZ7" i="1"/>
  <c r="OY7" i="1" s="1"/>
  <c r="PX7" i="1"/>
  <c r="QV7" i="1"/>
  <c r="QT7" i="1" s="1"/>
  <c r="QZ7" i="1"/>
  <c r="SJ7" i="1"/>
  <c r="SI7" i="1" s="1"/>
  <c r="SN7" i="1"/>
  <c r="SM7" i="1" s="1"/>
  <c r="SR7" i="1"/>
  <c r="SQ7" i="1" s="1"/>
  <c r="SP7" i="1" s="1"/>
  <c r="SO7" i="1" s="1"/>
  <c r="SV7" i="1"/>
  <c r="SZ7" i="1"/>
  <c r="SY7" i="1" s="1"/>
  <c r="TP7" i="1"/>
  <c r="TT7" i="1"/>
  <c r="TR7" i="1" s="1"/>
  <c r="UB7" i="1"/>
  <c r="UJ7" i="1"/>
  <c r="UN7" i="1"/>
  <c r="UZ7" i="1"/>
  <c r="UX7" i="1" s="1"/>
  <c r="UW7" i="1" s="1"/>
  <c r="UV7" i="1" s="1"/>
  <c r="UL7" i="1" s="1"/>
  <c r="UK7" i="1" s="1"/>
  <c r="VL7" i="1"/>
  <c r="VP7" i="1"/>
  <c r="VT6" i="1"/>
  <c r="VX6" i="1"/>
  <c r="AEO6" i="1"/>
  <c r="AEO7" i="1" s="1"/>
  <c r="AEN7" i="1" s="1"/>
  <c r="AEM7" i="1" s="1"/>
  <c r="AEL7" i="1" s="1"/>
  <c r="AEK7" i="1" s="1"/>
  <c r="AEJ7" i="1" s="1"/>
  <c r="AEI7" i="1" s="1"/>
  <c r="AEH7" i="1" s="1"/>
  <c r="AEG7" i="1" s="1"/>
  <c r="AEF7" i="1" s="1"/>
  <c r="AEE7" i="1" s="1"/>
  <c r="AED7" i="1" s="1"/>
  <c r="AEC7" i="1" s="1"/>
  <c r="AEB7" i="1" s="1"/>
  <c r="AEA7" i="1" s="1"/>
  <c r="ADZ7" i="1" s="1"/>
  <c r="ADY7" i="1" s="1"/>
  <c r="ADX7" i="1" s="1"/>
  <c r="ADW7" i="1" s="1"/>
  <c r="ADV7" i="1" s="1"/>
  <c r="ADU7" i="1" s="1"/>
  <c r="ADT7" i="1" s="1"/>
  <c r="ADR7" i="1" s="1"/>
  <c r="ADQ7" i="1" s="1"/>
  <c r="ADP7" i="1" s="1"/>
  <c r="ADO7" i="1" s="1"/>
  <c r="ADN7" i="1" s="1"/>
  <c r="ADM7" i="1" s="1"/>
  <c r="ADL7" i="1" s="1"/>
  <c r="ADK7" i="1" s="1"/>
  <c r="ADI7" i="1" s="1"/>
  <c r="ADH7" i="1" s="1"/>
  <c r="ADG7" i="1" s="1"/>
  <c r="ADF7" i="1" s="1"/>
  <c r="ADE7" i="1" s="1"/>
  <c r="ADD7" i="1" s="1"/>
  <c r="ADC7" i="1" s="1"/>
  <c r="ADB7" i="1" s="1"/>
  <c r="ADA7" i="1" s="1"/>
  <c r="ACZ7" i="1" s="1"/>
  <c r="ACY7" i="1" s="1"/>
  <c r="ACX7" i="1" s="1"/>
  <c r="ACV7" i="1" s="1"/>
  <c r="ACU7" i="1" s="1"/>
  <c r="ACT7" i="1" s="1"/>
  <c r="ACS7" i="1" s="1"/>
  <c r="ACR7" i="1" s="1"/>
  <c r="ACQ7" i="1" s="1"/>
  <c r="ACP7" i="1" s="1"/>
  <c r="ACO7" i="1" s="1"/>
  <c r="ACN7" i="1" s="1"/>
  <c r="ACM7" i="1" s="1"/>
  <c r="ACL7" i="1" s="1"/>
  <c r="ACK7" i="1" s="1"/>
  <c r="ACJ7" i="1" s="1"/>
  <c r="ACI7" i="1" s="1"/>
  <c r="ACH7" i="1" s="1"/>
  <c r="ACG7" i="1" s="1"/>
  <c r="ACF7" i="1" s="1"/>
  <c r="ACE7" i="1" s="1"/>
  <c r="ACD7" i="1" s="1"/>
  <c r="ACC7" i="1" s="1"/>
  <c r="ACB7" i="1" s="1"/>
  <c r="ACA7" i="1" s="1"/>
  <c r="ABZ7" i="1" s="1"/>
  <c r="ABY7" i="1" s="1"/>
  <c r="ABX7" i="1" s="1"/>
  <c r="ABW7" i="1" s="1"/>
  <c r="ABV7" i="1" s="1"/>
  <c r="ABU7" i="1" s="1"/>
  <c r="ABT7" i="1" s="1"/>
  <c r="ABS7" i="1" s="1"/>
  <c r="ABR7" i="1" s="1"/>
  <c r="ABQ7" i="1" s="1"/>
  <c r="ABP7" i="1" s="1"/>
  <c r="ABO7" i="1" s="1"/>
  <c r="ABN7" i="1" s="1"/>
  <c r="ABM7" i="1" s="1"/>
  <c r="ABL7" i="1" s="1"/>
  <c r="ABK7" i="1" s="1"/>
  <c r="ABJ7" i="1" s="1"/>
  <c r="ABI7" i="1" s="1"/>
  <c r="ABH7" i="1" s="1"/>
  <c r="ABG7" i="1" s="1"/>
  <c r="ABF7" i="1" s="1"/>
  <c r="ABE7" i="1" s="1"/>
  <c r="ABD7" i="1" s="1"/>
  <c r="ABC7" i="1" s="1"/>
  <c r="ABB7" i="1" s="1"/>
  <c r="ABA7" i="1" s="1"/>
  <c r="AAZ7" i="1" s="1"/>
  <c r="AAY7" i="1" s="1"/>
  <c r="AAX7" i="1" s="1"/>
  <c r="AAW7" i="1" s="1"/>
  <c r="AAV7" i="1" s="1"/>
  <c r="AAU7" i="1" s="1"/>
  <c r="AAT7" i="1" s="1"/>
  <c r="AAS7" i="1" s="1"/>
  <c r="AAR7" i="1" s="1"/>
  <c r="AAQ7" i="1" s="1"/>
  <c r="AAP7" i="1" s="1"/>
  <c r="AAO7" i="1" s="1"/>
  <c r="AAN7" i="1" s="1"/>
  <c r="AAM7" i="1" s="1"/>
  <c r="AAL7" i="1" s="1"/>
  <c r="AAK7" i="1" s="1"/>
  <c r="AAJ7" i="1" s="1"/>
  <c r="AAI7" i="1" s="1"/>
  <c r="AAH7" i="1" s="1"/>
  <c r="AAG7" i="1" s="1"/>
  <c r="AAF7" i="1" s="1"/>
  <c r="AAE7" i="1" s="1"/>
  <c r="AAD7" i="1" s="1"/>
  <c r="AAC7" i="1" s="1"/>
  <c r="AAB7" i="1" s="1"/>
  <c r="AAA7" i="1" s="1"/>
  <c r="ZZ7" i="1" s="1"/>
  <c r="ZY7" i="1" s="1"/>
  <c r="ZX7" i="1" s="1"/>
  <c r="ZW7" i="1" s="1"/>
  <c r="ZV7" i="1" s="1"/>
  <c r="ZU7" i="1" s="1"/>
  <c r="ZT7" i="1" s="1"/>
  <c r="ZS7" i="1" s="1"/>
  <c r="ZR7" i="1" s="1"/>
  <c r="ZQ7" i="1" s="1"/>
  <c r="ZP7" i="1" s="1"/>
  <c r="ZO7" i="1" s="1"/>
  <c r="ZN7" i="1" s="1"/>
  <c r="ZM7" i="1" s="1"/>
  <c r="ZL7" i="1" s="1"/>
  <c r="ZK7" i="1" s="1"/>
  <c r="ZJ7" i="1" s="1"/>
  <c r="ZI7" i="1" s="1"/>
  <c r="ZH7" i="1" s="1"/>
  <c r="ZG7" i="1" s="1"/>
  <c r="ZF7" i="1" s="1"/>
  <c r="ZE7" i="1" s="1"/>
  <c r="ZD7" i="1" s="1"/>
  <c r="ZC7" i="1" s="1"/>
  <c r="ZB7" i="1" s="1"/>
  <c r="AEP7" i="1"/>
  <c r="D25" i="3"/>
  <c r="H36" i="3"/>
  <c r="N36" i="3" s="1"/>
  <c r="H44" i="3"/>
  <c r="N44" i="3" s="1"/>
  <c r="J48" i="3"/>
  <c r="E60" i="3"/>
  <c r="J68" i="3"/>
  <c r="I68" i="3" s="1"/>
  <c r="AW7" i="1"/>
  <c r="DA7" i="1"/>
  <c r="EH7" i="1"/>
  <c r="HK7" i="1"/>
  <c r="VI7" i="1"/>
  <c r="E8" i="3"/>
  <c r="J8" i="3"/>
  <c r="H10" i="3"/>
  <c r="G12" i="3"/>
  <c r="N12" i="3" s="1"/>
  <c r="M12" i="3"/>
  <c r="F14" i="3"/>
  <c r="J14" i="3"/>
  <c r="E16" i="3"/>
  <c r="I16" i="3"/>
  <c r="I18" i="3"/>
  <c r="H18" i="3" s="1"/>
  <c r="G20" i="3"/>
  <c r="N20" i="3" s="1"/>
  <c r="M20" i="3"/>
  <c r="F22" i="3"/>
  <c r="K22" i="3"/>
  <c r="J22" i="3" s="1"/>
  <c r="H26" i="3"/>
  <c r="M34" i="3"/>
  <c r="F36" i="3"/>
  <c r="J36" i="3"/>
  <c r="H40" i="3"/>
  <c r="M42" i="3"/>
  <c r="F44" i="3"/>
  <c r="J44" i="3"/>
  <c r="N47" i="3"/>
  <c r="G48" i="3"/>
  <c r="N48" i="3" s="1"/>
  <c r="E58" i="3"/>
  <c r="I58" i="3"/>
  <c r="G60" i="3"/>
  <c r="L60" i="3" s="1"/>
  <c r="E64" i="3"/>
  <c r="J64" i="3"/>
  <c r="G68" i="3"/>
  <c r="D71" i="3"/>
  <c r="G72" i="3" s="1"/>
  <c r="L71" i="3"/>
  <c r="J7" i="1"/>
  <c r="S7" i="1"/>
  <c r="W7" i="1"/>
  <c r="AL7" i="1"/>
  <c r="AU7" i="1"/>
  <c r="AY7" i="1"/>
  <c r="BK7" i="1"/>
  <c r="BN7" i="1"/>
  <c r="BW7" i="1"/>
  <c r="BV7" i="1" s="1"/>
  <c r="CA7" i="1"/>
  <c r="BZ7" i="1" s="1"/>
  <c r="CM7" i="1"/>
  <c r="CL7" i="1" s="1"/>
  <c r="CP7" i="1"/>
  <c r="CY7" i="1"/>
  <c r="CX7" i="1" s="1"/>
  <c r="DC7" i="1"/>
  <c r="DB7" i="1" s="1"/>
  <c r="DX7" i="1"/>
  <c r="DR7" i="1" s="1"/>
  <c r="FE7" i="1"/>
  <c r="FI7" i="1"/>
  <c r="FH7" i="1" s="1"/>
  <c r="GG7" i="1"/>
  <c r="GF7" i="1" s="1"/>
  <c r="HI7" i="1"/>
  <c r="HH7" i="1" s="1"/>
  <c r="HM7" i="1"/>
  <c r="HL7" i="1" s="1"/>
  <c r="IB7" i="1"/>
  <c r="IA7" i="1" s="1"/>
  <c r="JA7" i="1"/>
  <c r="JM7" i="1"/>
  <c r="JQ7" i="1"/>
  <c r="KS7" i="1"/>
  <c r="KW7" i="1"/>
  <c r="LP7" i="1"/>
  <c r="LO7" i="1" s="1"/>
  <c r="MB7" i="1"/>
  <c r="MN7" i="1"/>
  <c r="MM7" i="1" s="1"/>
  <c r="MZ7" i="1"/>
  <c r="MY7" i="1" s="1"/>
  <c r="NX7" i="1"/>
  <c r="NW7" i="1" s="1"/>
  <c r="OG7" i="1"/>
  <c r="OF7" i="1" s="1"/>
  <c r="OK7" i="1"/>
  <c r="OR7" i="1"/>
  <c r="OQ7" i="1" s="1"/>
  <c r="PP7" i="1"/>
  <c r="PO7" i="1" s="1"/>
  <c r="QE7" i="1"/>
  <c r="QD7" i="1" s="1"/>
  <c r="QB7" i="1" s="1"/>
  <c r="QA7" i="1" s="1"/>
  <c r="QN7" i="1"/>
  <c r="QM7" i="1" s="1"/>
  <c r="QQ7" i="1"/>
  <c r="QP7" i="1" s="1"/>
  <c r="RC7" i="1"/>
  <c r="RK7" i="1"/>
  <c r="SA7" i="1"/>
  <c r="RX7" i="1" s="1"/>
  <c r="RW7" i="1" s="1"/>
  <c r="RV7" i="1" s="1"/>
  <c r="RT7" i="1" s="1"/>
  <c r="RS7" i="1" s="1"/>
  <c r="RP7" i="1" s="1"/>
  <c r="RO7" i="1" s="1"/>
  <c r="SE7" i="1"/>
  <c r="SW7" i="1"/>
  <c r="TA7" i="1"/>
  <c r="YV7" i="1"/>
  <c r="YU7" i="1" s="1"/>
  <c r="YT7" i="1" s="1"/>
  <c r="YS7" i="1" s="1"/>
  <c r="YR7" i="1" s="1"/>
  <c r="YQ7" i="1" s="1"/>
  <c r="YP7" i="1" s="1"/>
  <c r="YO7" i="1" s="1"/>
  <c r="YN7" i="1" s="1"/>
  <c r="YM7" i="1" s="1"/>
  <c r="YL7" i="1" s="1"/>
  <c r="YK7" i="1" s="1"/>
  <c r="YJ7" i="1" s="1"/>
  <c r="YI7" i="1" s="1"/>
  <c r="YH7" i="1" s="1"/>
  <c r="YG7" i="1" s="1"/>
  <c r="YF7" i="1" s="1"/>
  <c r="YE7" i="1" s="1"/>
  <c r="YD7" i="1" s="1"/>
  <c r="YB7" i="1" s="1"/>
  <c r="YA7" i="1" s="1"/>
  <c r="XZ7" i="1" s="1"/>
  <c r="XY7" i="1" s="1"/>
  <c r="XX7" i="1" s="1"/>
  <c r="XW7" i="1" s="1"/>
  <c r="XV7" i="1" s="1"/>
  <c r="XU7" i="1" s="1"/>
  <c r="XT7" i="1" s="1"/>
  <c r="XS7" i="1" s="1"/>
  <c r="XR7" i="1" s="1"/>
  <c r="XP7" i="1" s="1"/>
  <c r="XO7" i="1" s="1"/>
  <c r="XN7" i="1" s="1"/>
  <c r="XM7" i="1" s="1"/>
  <c r="XL7" i="1" s="1"/>
  <c r="XK7" i="1" s="1"/>
  <c r="XJ7" i="1" s="1"/>
  <c r="XI7" i="1" s="1"/>
  <c r="XH7" i="1" s="1"/>
  <c r="XG7" i="1" s="1"/>
  <c r="XF7" i="1" s="1"/>
  <c r="XE7" i="1" s="1"/>
  <c r="XD7" i="1" s="1"/>
  <c r="XC7" i="1" s="1"/>
  <c r="XA7" i="1" s="1"/>
  <c r="WZ7" i="1" s="1"/>
  <c r="WY7" i="1" s="1"/>
  <c r="WX7" i="1" s="1"/>
  <c r="WW7" i="1" s="1"/>
  <c r="WV7" i="1" s="1"/>
  <c r="WU7" i="1" s="1"/>
  <c r="WT7" i="1" s="1"/>
  <c r="WR7" i="1" s="1"/>
  <c r="WQ7" i="1" s="1"/>
  <c r="WP7" i="1" s="1"/>
  <c r="WO7" i="1" s="1"/>
  <c r="WN7" i="1" s="1"/>
  <c r="WM7" i="1" s="1"/>
  <c r="AHW6" i="1"/>
  <c r="AHW7" i="1" s="1"/>
  <c r="AHV7" i="1" s="1"/>
  <c r="AHU7" i="1" s="1"/>
  <c r="AHT7" i="1" s="1"/>
  <c r="AHS7" i="1" s="1"/>
  <c r="AHR7" i="1" s="1"/>
  <c r="AHQ7" i="1" s="1"/>
  <c r="AHP7" i="1" s="1"/>
  <c r="AHO7" i="1" s="1"/>
  <c r="AHN7" i="1" s="1"/>
  <c r="AHM7" i="1" s="1"/>
  <c r="AHL7" i="1" s="1"/>
  <c r="AHK7" i="1" s="1"/>
  <c r="AHJ7" i="1" s="1"/>
  <c r="AHI7" i="1" s="1"/>
  <c r="AHH7" i="1" s="1"/>
  <c r="AHG7" i="1" s="1"/>
  <c r="AHF7" i="1" s="1"/>
  <c r="AHE7" i="1" s="1"/>
  <c r="AHD7" i="1" s="1"/>
  <c r="AHC7" i="1" s="1"/>
  <c r="AHB7" i="1" s="1"/>
  <c r="AHA7" i="1" s="1"/>
  <c r="AGZ7" i="1" s="1"/>
  <c r="AGY7" i="1" s="1"/>
  <c r="AGX7" i="1" s="1"/>
  <c r="AGW7" i="1" s="1"/>
  <c r="AGV7" i="1" s="1"/>
  <c r="AGU7" i="1" s="1"/>
  <c r="AGT7" i="1" s="1"/>
  <c r="AGS7" i="1" s="1"/>
  <c r="AGR7" i="1" s="1"/>
  <c r="AGQ7" i="1" s="1"/>
  <c r="AGP7" i="1" s="1"/>
  <c r="AGO7" i="1" s="1"/>
  <c r="AGN7" i="1" s="1"/>
  <c r="AGM7" i="1" s="1"/>
  <c r="AGL7" i="1" s="1"/>
  <c r="AGK7" i="1" s="1"/>
  <c r="AGJ7" i="1" s="1"/>
  <c r="AGI7" i="1" s="1"/>
  <c r="AGH7" i="1" s="1"/>
  <c r="AGG7" i="1" s="1"/>
  <c r="AGF7" i="1" s="1"/>
  <c r="AGE7" i="1" s="1"/>
  <c r="AGD7" i="1" s="1"/>
  <c r="AGC7" i="1" s="1"/>
  <c r="AGB7" i="1" s="1"/>
  <c r="AGA7" i="1" s="1"/>
  <c r="AFZ7" i="1" s="1"/>
  <c r="AFY7" i="1" s="1"/>
  <c r="AFX7" i="1" s="1"/>
  <c r="AFW7" i="1" s="1"/>
  <c r="AFV7" i="1" s="1"/>
  <c r="AFU7" i="1" s="1"/>
  <c r="AFT7" i="1" s="1"/>
  <c r="AFS7" i="1" s="1"/>
  <c r="AFR7" i="1" s="1"/>
  <c r="AFQ7" i="1" s="1"/>
  <c r="AFP7" i="1" s="1"/>
  <c r="AFO7" i="1" s="1"/>
  <c r="AFN7" i="1" s="1"/>
  <c r="AFM7" i="1" s="1"/>
  <c r="AFL7" i="1" s="1"/>
  <c r="AFK7" i="1" s="1"/>
  <c r="AFJ7" i="1" s="1"/>
  <c r="AFI7" i="1" s="1"/>
  <c r="AFH7" i="1" s="1"/>
  <c r="AFG7" i="1" s="1"/>
  <c r="AFF7" i="1" s="1"/>
  <c r="AFE7" i="1" s="1"/>
  <c r="AFD7" i="1" s="1"/>
  <c r="AFC7" i="1" s="1"/>
  <c r="AFB7" i="1" s="1"/>
  <c r="AFA7" i="1" s="1"/>
  <c r="AEZ7" i="1" s="1"/>
  <c r="AEY7" i="1" s="1"/>
  <c r="AEX7" i="1" s="1"/>
  <c r="AEW7" i="1" s="1"/>
  <c r="AEV7" i="1" s="1"/>
  <c r="AEU7" i="1" s="1"/>
  <c r="AHX7" i="1"/>
  <c r="H14" i="3"/>
  <c r="N14" i="3" s="1"/>
  <c r="U7" i="1"/>
  <c r="BY7" i="1"/>
  <c r="FJ7" i="1"/>
  <c r="D6" i="3"/>
  <c r="F8" i="3"/>
  <c r="E10" i="3"/>
  <c r="F16" i="3"/>
  <c r="E18" i="3"/>
  <c r="N23" i="3"/>
  <c r="E40" i="3"/>
  <c r="N45" i="3"/>
  <c r="E56" i="3"/>
  <c r="E62" i="3"/>
  <c r="E70" i="3"/>
  <c r="T7" i="1"/>
  <c r="AF7" i="1"/>
  <c r="AJ7" i="1"/>
  <c r="AI7" i="1" s="1"/>
  <c r="AV7" i="1"/>
  <c r="BH7" i="1"/>
  <c r="BG7" i="1" s="1"/>
  <c r="BL7" i="1"/>
  <c r="BX7" i="1"/>
  <c r="CJ7" i="1"/>
  <c r="CI7" i="1" s="1"/>
  <c r="CZ7" i="1"/>
  <c r="DL7" i="1"/>
  <c r="EP7" i="1"/>
  <c r="EO7" i="1" s="1"/>
  <c r="EN7" i="1" s="1"/>
  <c r="EW7" i="1"/>
  <c r="EV7" i="1" s="1"/>
  <c r="FF7" i="1"/>
  <c r="FR7" i="1"/>
  <c r="FV7" i="1"/>
  <c r="FU7" i="1" s="1"/>
  <c r="FT7" i="1" s="1"/>
  <c r="FS7" i="1" s="1"/>
  <c r="FY7" i="1"/>
  <c r="FX7" i="1" s="1"/>
  <c r="GH7" i="1"/>
  <c r="GP7" i="1"/>
  <c r="GO7" i="1" s="1"/>
  <c r="GN7" i="1" s="1"/>
  <c r="GT7" i="1"/>
  <c r="GX7" i="1"/>
  <c r="GW7" i="1" s="1"/>
  <c r="GV7" i="1" s="1"/>
  <c r="HA7" i="1"/>
  <c r="GZ7" i="1" s="1"/>
  <c r="HJ7" i="1"/>
  <c r="HR7" i="1"/>
  <c r="HQ7" i="1" s="1"/>
  <c r="HP7" i="1" s="1"/>
  <c r="HN7" i="1" s="1"/>
  <c r="HV7" i="1"/>
  <c r="HU7" i="1" s="1"/>
  <c r="HT7" i="1" s="1"/>
  <c r="HZ7" i="1"/>
  <c r="HY7" i="1" s="1"/>
  <c r="IT7" i="1"/>
  <c r="IS7" i="1" s="1"/>
  <c r="IR7" i="1" s="1"/>
  <c r="IQ7" i="1" s="1"/>
  <c r="IX7" i="1"/>
  <c r="JB7" i="1"/>
  <c r="JN7" i="1"/>
  <c r="JZ7" i="1"/>
  <c r="KD7" i="1"/>
  <c r="KC7" i="1" s="1"/>
  <c r="KH7" i="1"/>
  <c r="KG7" i="1" s="1"/>
  <c r="KL7" i="1"/>
  <c r="KK7" i="1" s="1"/>
  <c r="KP7" i="1"/>
  <c r="KO7" i="1" s="1"/>
  <c r="KT7" i="1"/>
  <c r="LB7" i="1"/>
  <c r="LE7" i="1"/>
  <c r="LN7" i="1"/>
  <c r="LZ7" i="1"/>
  <c r="ML7" i="1"/>
  <c r="MX7" i="1"/>
  <c r="NJ7" i="1"/>
  <c r="NV7" i="1"/>
  <c r="OH7" i="1"/>
  <c r="OP7" i="1"/>
  <c r="PB7" i="1"/>
  <c r="PA7" i="1" s="1"/>
  <c r="PN7" i="1"/>
  <c r="PM7" i="1" s="1"/>
  <c r="PL7" i="1" s="1"/>
  <c r="PK7" i="1" s="1"/>
  <c r="PJ7" i="1" s="1"/>
  <c r="PI7" i="1" s="1"/>
  <c r="PH7" i="1" s="1"/>
  <c r="PD7" i="1" s="1"/>
  <c r="PC7" i="1" s="1"/>
  <c r="PZ7" i="1"/>
  <c r="PY7" i="1" s="1"/>
  <c r="QL7" i="1"/>
  <c r="QK7" i="1" s="1"/>
  <c r="QJ7" i="1" s="1"/>
  <c r="QI7" i="1" s="1"/>
  <c r="QH7" i="1" s="1"/>
  <c r="RB7" i="1"/>
  <c r="RF7" i="1"/>
  <c r="RN7" i="1"/>
  <c r="SL7" i="1"/>
  <c r="ST7" i="1"/>
  <c r="SS7" i="1" s="1"/>
  <c r="SX7" i="1"/>
  <c r="TF7" i="1"/>
  <c r="TE7" i="1" s="1"/>
  <c r="TD7" i="1" s="1"/>
  <c r="TC7" i="1" s="1"/>
  <c r="TB7" i="1" s="1"/>
  <c r="TN7" i="1"/>
  <c r="UD7" i="1"/>
  <c r="UC7" i="1" s="1"/>
  <c r="UP7" i="1"/>
  <c r="VF7" i="1"/>
  <c r="VE7" i="1" s="1"/>
  <c r="VD7" i="1" s="1"/>
  <c r="VN7" i="1"/>
  <c r="VM7" i="1" s="1"/>
  <c r="VR7" i="1"/>
  <c r="VQ7" i="1" s="1"/>
  <c r="WK7" i="1"/>
  <c r="WI7" i="1" s="1"/>
  <c r="WH7" i="1" s="1"/>
  <c r="WG7" i="1" s="1"/>
  <c r="WF7" i="1" s="1"/>
  <c r="WE7" i="1" s="1"/>
  <c r="WD7" i="1" s="1"/>
  <c r="WC7" i="1" s="1"/>
  <c r="WB7" i="1" s="1"/>
  <c r="WA7" i="1" s="1"/>
  <c r="VZ7" i="1" s="1"/>
  <c r="VX7" i="1" s="1"/>
  <c r="VW7" i="1" s="1"/>
  <c r="VV7" i="1" s="1"/>
  <c r="VT7" i="1" s="1"/>
  <c r="TZ7" i="1" l="1"/>
  <c r="PV7" i="1"/>
  <c r="K70" i="3"/>
  <c r="J70" i="3" s="1"/>
  <c r="D70" i="3"/>
  <c r="M40" i="3"/>
  <c r="K40" i="3" s="1"/>
  <c r="D40" i="3" s="1"/>
  <c r="D10" i="3"/>
  <c r="M10" i="3"/>
  <c r="RJ7" i="1"/>
  <c r="RH7" i="1" s="1"/>
  <c r="RG7" i="1" s="1"/>
  <c r="QX7" i="1" s="1"/>
  <c r="K64" i="3"/>
  <c r="D64" i="3"/>
  <c r="D16" i="3"/>
  <c r="M16" i="3"/>
  <c r="D60" i="3"/>
  <c r="K60" i="3"/>
  <c r="K26" i="3"/>
  <c r="F26" i="3"/>
  <c r="K66" i="3"/>
  <c r="J66" i="3" s="1"/>
  <c r="D66" i="3" s="1"/>
  <c r="H46" i="3"/>
  <c r="N46" i="3" s="1"/>
  <c r="F46" i="3"/>
  <c r="M14" i="3"/>
  <c r="K14" i="3" s="1"/>
  <c r="D14" i="3" s="1"/>
  <c r="J72" i="3"/>
  <c r="G26" i="3"/>
  <c r="I72" i="3"/>
  <c r="L72" i="3" s="1"/>
  <c r="K72" i="3" s="1"/>
  <c r="MH7" i="1"/>
  <c r="LJ7" i="1"/>
  <c r="LI7" i="1" s="1"/>
  <c r="LH7" i="1" s="1"/>
  <c r="LG7" i="1" s="1"/>
  <c r="D68" i="3"/>
  <c r="K68" i="3"/>
  <c r="D12" i="3"/>
  <c r="M26" i="3"/>
  <c r="IW7" i="1"/>
  <c r="IV7" i="1" s="1"/>
  <c r="IU7" i="1" s="1"/>
  <c r="GS7" i="1"/>
  <c r="GR7" i="1" s="1"/>
  <c r="GL7" i="1" s="1"/>
  <c r="GK7" i="1" s="1"/>
  <c r="GJ7" i="1" s="1"/>
  <c r="GE7" i="1" s="1"/>
  <c r="D62" i="3"/>
  <c r="K62" i="3"/>
  <c r="J62" i="3" s="1"/>
  <c r="HG7" i="1"/>
  <c r="JY7" i="1"/>
  <c r="IP7" i="1"/>
  <c r="FQ7" i="1"/>
  <c r="DK7" i="1"/>
  <c r="AE7" i="1"/>
  <c r="K56" i="3"/>
  <c r="D56" i="3"/>
  <c r="D18" i="3"/>
  <c r="M18" i="3"/>
  <c r="OE7" i="1"/>
  <c r="L68" i="3"/>
  <c r="SH7" i="1"/>
  <c r="OX7" i="1"/>
  <c r="MT7" i="1"/>
  <c r="M36" i="3"/>
  <c r="K36" i="3" s="1"/>
  <c r="D36" i="3"/>
  <c r="N18" i="3"/>
  <c r="D48" i="3"/>
  <c r="M48" i="3"/>
  <c r="F72" i="3"/>
  <c r="E72" i="3" s="1"/>
  <c r="D72" i="3" s="1"/>
  <c r="J24" i="3"/>
  <c r="J46" i="3"/>
  <c r="I46" i="3" s="1"/>
  <c r="J26" i="3"/>
  <c r="I26" i="3" s="1"/>
  <c r="D26" i="3" s="1"/>
  <c r="G24" i="3"/>
  <c r="LD7" i="1"/>
  <c r="LC7" i="1" s="1"/>
  <c r="KX7" i="1" s="1"/>
  <c r="CW7" i="1"/>
  <c r="BU7" i="1"/>
  <c r="D58" i="3"/>
  <c r="D8" i="3"/>
  <c r="M8" i="3"/>
  <c r="SU7" i="1"/>
  <c r="NR7" i="1"/>
  <c r="NQ7" i="1" s="1"/>
  <c r="NP7" i="1" s="1"/>
  <c r="NO7" i="1" s="1"/>
  <c r="NL7" i="1" s="1"/>
  <c r="NK7" i="1" s="1"/>
  <c r="NF7" i="1" s="1"/>
  <c r="KQ7" i="1"/>
  <c r="JK7" i="1"/>
  <c r="JJ7" i="1" s="1"/>
  <c r="JD7" i="1" s="1"/>
  <c r="II7" i="1"/>
  <c r="FC7" i="1"/>
  <c r="AS7" i="1"/>
  <c r="E46" i="3"/>
  <c r="M44" i="3"/>
  <c r="K44" i="3" s="1"/>
  <c r="D44" i="3"/>
  <c r="E24" i="3"/>
  <c r="M22" i="3"/>
  <c r="D22" i="3"/>
  <c r="K46" i="3"/>
  <c r="F24" i="3"/>
  <c r="I24" i="3"/>
  <c r="D74" i="3"/>
  <c r="K74" i="3"/>
  <c r="M46" i="3" l="1"/>
  <c r="D46" i="3"/>
  <c r="D24" i="3"/>
  <c r="N26" i="3"/>
  <c r="N24" i="3"/>
  <c r="M24" i="3" s="1"/>
  <c r="K24" i="3" s="1"/>
  <c r="IP14" i="1" l="1"/>
  <c r="IQ14" i="1"/>
  <c r="IR14" i="1"/>
  <c r="IV14" i="1"/>
  <c r="IS14" i="1"/>
  <c r="IU14" i="1"/>
  <c r="IT14" i="1"/>
  <c r="OE16" i="1"/>
  <c r="OI16" i="1"/>
  <c r="OG16" i="1"/>
  <c r="OK16" i="1"/>
  <c r="OH16" i="1"/>
  <c r="OF16" i="1"/>
  <c r="OJ16" i="1"/>
  <c r="OR16" i="1"/>
  <c r="OS16" i="1"/>
  <c r="OV16" i="1"/>
  <c r="OU16" i="1"/>
  <c r="OW16" i="1"/>
  <c r="OT16" i="1"/>
  <c r="OX16" i="1"/>
  <c r="OY16" i="1"/>
  <c r="PC16" i="1"/>
  <c r="PA16" i="1"/>
  <c r="PB16" i="1"/>
  <c r="OZ16" i="1"/>
  <c r="IW16" i="1"/>
  <c r="IZ16" i="1"/>
  <c r="JA16" i="1"/>
  <c r="JB16" i="1"/>
  <c r="IY16" i="1"/>
  <c r="JC16" i="1"/>
  <c r="IX16" i="1"/>
  <c r="JK16" i="1"/>
  <c r="JO16" i="1"/>
  <c r="JL16" i="1"/>
  <c r="JP16" i="1"/>
  <c r="JQ16" i="1"/>
  <c r="JN16" i="1"/>
  <c r="JM16" i="1"/>
  <c r="IP16" i="1"/>
  <c r="IS16" i="1"/>
  <c r="IU16" i="1"/>
  <c r="IR16" i="1"/>
  <c r="IV16" i="1"/>
  <c r="IT16" i="1"/>
  <c r="IQ16" i="1"/>
  <c r="JD16" i="1"/>
  <c r="JH16" i="1"/>
  <c r="JG16" i="1"/>
  <c r="JJ16" i="1"/>
  <c r="JF16" i="1"/>
  <c r="JI16" i="1"/>
  <c r="JE16" i="1"/>
  <c r="OL16" i="1"/>
  <c r="OM16" i="1"/>
  <c r="OQ16" i="1"/>
  <c r="OO16" i="1"/>
  <c r="ON16" i="1"/>
  <c r="OP16" i="1"/>
  <c r="IW18" i="1"/>
  <c r="IX18" i="1"/>
  <c r="JA18" i="1"/>
  <c r="JB18" i="1"/>
  <c r="IY18" i="1"/>
  <c r="JC18" i="1"/>
  <c r="IZ18" i="1"/>
  <c r="JD18" i="1"/>
  <c r="JG18" i="1"/>
  <c r="JF18" i="1"/>
  <c r="JJ18" i="1"/>
  <c r="JH18" i="1"/>
  <c r="JE18" i="1"/>
  <c r="JI18" i="1"/>
  <c r="JK18" i="1"/>
  <c r="JO18" i="1"/>
  <c r="JL18" i="1"/>
  <c r="JM18" i="1"/>
  <c r="JQ18" i="1"/>
  <c r="JP18" i="1"/>
  <c r="JN18" i="1"/>
  <c r="JR18" i="1"/>
  <c r="JV18" i="1"/>
  <c r="JU18" i="1"/>
  <c r="JT18" i="1"/>
  <c r="JW18" i="1"/>
  <c r="JS18" i="1"/>
  <c r="JX18" i="1"/>
  <c r="NX18" i="1"/>
  <c r="NZ18" i="1"/>
  <c r="OD18" i="1"/>
  <c r="OA18" i="1"/>
  <c r="OB18" i="1"/>
  <c r="NY18" i="1"/>
  <c r="OC18" i="1"/>
  <c r="OE18" i="1"/>
  <c r="OJ18" i="1"/>
  <c r="OF18" i="1"/>
  <c r="OG18" i="1"/>
  <c r="OK18" i="1"/>
  <c r="OI18" i="1"/>
  <c r="OH18" i="1"/>
  <c r="OL18" i="1"/>
  <c r="OP18" i="1"/>
  <c r="ON18" i="1"/>
  <c r="OO18" i="1"/>
  <c r="OM18" i="1"/>
  <c r="OQ18" i="1"/>
  <c r="OR18" i="1"/>
  <c r="OS18" i="1"/>
  <c r="OW18" i="1"/>
  <c r="OT18" i="1"/>
  <c r="OU18" i="1"/>
  <c r="OV18" i="1"/>
  <c r="OX18" i="1"/>
  <c r="PC18" i="1"/>
  <c r="OY18" i="1"/>
  <c r="OZ18" i="1"/>
  <c r="PB18" i="1"/>
  <c r="PA18" i="1"/>
  <c r="PD18" i="1"/>
  <c r="PI18" i="1"/>
  <c r="PG18" i="1"/>
  <c r="PE18" i="1"/>
  <c r="PH18" i="1"/>
  <c r="PF18" i="1"/>
  <c r="PJ18" i="1"/>
  <c r="PL18" i="1"/>
  <c r="PM18" i="1"/>
  <c r="PN18" i="1"/>
  <c r="PK18" i="1"/>
  <c r="PO18" i="1"/>
  <c r="PP18" i="1"/>
  <c r="PQ18" i="1"/>
  <c r="PR18" i="1"/>
  <c r="PS18" i="1"/>
  <c r="PU18" i="1"/>
  <c r="PT18" i="1"/>
  <c r="PV18" i="1"/>
  <c r="PW18" i="1"/>
  <c r="PZ18" i="1"/>
  <c r="PX18" i="1"/>
  <c r="QA18" i="1"/>
  <c r="PY18" i="1"/>
  <c r="QB18" i="1"/>
  <c r="QE18" i="1"/>
  <c r="QC18" i="1"/>
  <c r="QF18" i="1"/>
  <c r="QG18" i="1"/>
  <c r="QD18" i="1"/>
  <c r="QH18" i="1"/>
  <c r="QJ18" i="1"/>
  <c r="QK18" i="1"/>
  <c r="QL18" i="1"/>
  <c r="QI18" i="1"/>
  <c r="QM18" i="1"/>
  <c r="QN18" i="1"/>
  <c r="QP18" i="1"/>
  <c r="QS18" i="1"/>
  <c r="QQ18" i="1"/>
  <c r="QO18" i="1"/>
  <c r="QR18" i="1"/>
  <c r="SO18" i="1"/>
  <c r="SQ18" i="1"/>
  <c r="SP18" i="1"/>
  <c r="SS18" i="1"/>
  <c r="ST18" i="1"/>
  <c r="SR18" i="1"/>
  <c r="IW19" i="1"/>
  <c r="JA19" i="1"/>
  <c r="IZ19" i="1"/>
  <c r="IX19" i="1"/>
  <c r="JB19" i="1"/>
  <c r="IY19" i="1"/>
  <c r="JC19" i="1"/>
  <c r="JD19" i="1"/>
  <c r="JE19" i="1"/>
  <c r="JG19" i="1"/>
  <c r="JF19" i="1"/>
  <c r="JJ19" i="1"/>
  <c r="JH19" i="1"/>
  <c r="JI19" i="1"/>
  <c r="JK19" i="1"/>
  <c r="JO19" i="1"/>
  <c r="JL19" i="1"/>
  <c r="JP19" i="1"/>
  <c r="JM19" i="1"/>
  <c r="JQ19" i="1"/>
  <c r="JN19" i="1"/>
  <c r="JR19" i="1"/>
  <c r="JU19" i="1"/>
  <c r="JX19" i="1"/>
  <c r="JT19" i="1"/>
  <c r="JV19" i="1"/>
  <c r="JS19" i="1"/>
  <c r="JW19" i="1"/>
  <c r="NX19" i="1"/>
  <c r="OC19" i="1"/>
  <c r="NY19" i="1"/>
  <c r="OB19" i="1"/>
  <c r="NZ19" i="1"/>
  <c r="OD19" i="1"/>
  <c r="OA19" i="1"/>
  <c r="OE19" i="1"/>
  <c r="OG19" i="1"/>
  <c r="OH19" i="1"/>
  <c r="OK19" i="1"/>
  <c r="OI19" i="1"/>
  <c r="OF19" i="1"/>
  <c r="OJ19" i="1"/>
  <c r="OL19" i="1"/>
  <c r="OQ19" i="1"/>
  <c r="OM19" i="1"/>
  <c r="ON19" i="1"/>
  <c r="OP19" i="1"/>
  <c r="OO19" i="1"/>
  <c r="OR19" i="1"/>
  <c r="OW19" i="1"/>
  <c r="OS19" i="1"/>
  <c r="OV19" i="1"/>
  <c r="OT19" i="1"/>
  <c r="OU19" i="1"/>
  <c r="OX19" i="1"/>
  <c r="PB19" i="1"/>
  <c r="PA19" i="1"/>
  <c r="OY19" i="1"/>
  <c r="PC19" i="1"/>
  <c r="OZ19" i="1"/>
  <c r="PD19" i="1"/>
  <c r="PG19" i="1"/>
  <c r="PF19" i="1"/>
  <c r="PH19" i="1"/>
  <c r="PE19" i="1"/>
  <c r="PI19" i="1"/>
  <c r="PJ19" i="1"/>
  <c r="PK19" i="1"/>
  <c r="PL19" i="1"/>
  <c r="PO19" i="1"/>
  <c r="PM19" i="1"/>
  <c r="PN19" i="1"/>
  <c r="PP19" i="1"/>
  <c r="PT19" i="1"/>
  <c r="PQ19" i="1"/>
  <c r="PU19" i="1"/>
  <c r="PR19" i="1"/>
  <c r="PS19" i="1"/>
  <c r="PV19" i="1"/>
  <c r="PZ19" i="1"/>
  <c r="PY19" i="1"/>
  <c r="PW19" i="1"/>
  <c r="QA19" i="1"/>
  <c r="PX19" i="1"/>
  <c r="QB19" i="1"/>
  <c r="QE19" i="1"/>
  <c r="QD19" i="1"/>
  <c r="QF19" i="1"/>
  <c r="QG19" i="1"/>
  <c r="QC19" i="1"/>
  <c r="QH19" i="1"/>
  <c r="QL19" i="1"/>
  <c r="QK19" i="1"/>
  <c r="QJ19" i="1"/>
  <c r="QM19" i="1"/>
  <c r="QI19" i="1"/>
  <c r="QN19" i="1"/>
  <c r="QP19" i="1"/>
  <c r="QQ19" i="1"/>
  <c r="QR19" i="1"/>
  <c r="QO19" i="1"/>
  <c r="QS19" i="1"/>
  <c r="SO19" i="1"/>
  <c r="SP19" i="1"/>
  <c r="ST19" i="1"/>
  <c r="SQ19" i="1"/>
  <c r="SR19" i="1"/>
  <c r="SS19" i="1"/>
  <c r="IW20" i="1"/>
  <c r="JA20" i="1"/>
  <c r="IX20" i="1"/>
  <c r="JB20" i="1"/>
  <c r="IY20" i="1"/>
  <c r="JC20" i="1"/>
  <c r="IZ20" i="1"/>
  <c r="JD20" i="1"/>
  <c r="JG20" i="1"/>
  <c r="JJ20" i="1"/>
  <c r="JF20" i="1"/>
  <c r="JH20" i="1"/>
  <c r="JE20" i="1"/>
  <c r="JI20" i="1"/>
  <c r="JR20" i="1"/>
  <c r="JT20" i="1"/>
  <c r="JU20" i="1"/>
  <c r="JX20" i="1"/>
  <c r="JV20" i="1"/>
  <c r="JS20" i="1"/>
  <c r="JW20" i="1"/>
  <c r="NX20" i="1"/>
  <c r="NZ20" i="1"/>
  <c r="NY20" i="1"/>
  <c r="OD20" i="1"/>
  <c r="OC20" i="1"/>
  <c r="OA20" i="1"/>
  <c r="OB20" i="1"/>
  <c r="OE20" i="1"/>
  <c r="OI20" i="1"/>
  <c r="OH20" i="1"/>
  <c r="OF20" i="1"/>
  <c r="OJ20" i="1"/>
  <c r="OG20" i="1"/>
  <c r="OK20" i="1"/>
  <c r="OL20" i="1"/>
  <c r="OM20" i="1"/>
  <c r="ON20" i="1"/>
  <c r="OQ20" i="1"/>
  <c r="OO20" i="1"/>
  <c r="OP20" i="1"/>
  <c r="OR20" i="1"/>
  <c r="OS20" i="1"/>
  <c r="OW20" i="1"/>
  <c r="OU20" i="1"/>
  <c r="OT20" i="1"/>
  <c r="OV20" i="1"/>
  <c r="PD20" i="1"/>
  <c r="PG20" i="1"/>
  <c r="PF20" i="1"/>
  <c r="PH20" i="1"/>
  <c r="PE20" i="1"/>
  <c r="PI20" i="1"/>
  <c r="PP20" i="1"/>
  <c r="PU20" i="1"/>
  <c r="PT20" i="1"/>
  <c r="PQ20" i="1"/>
  <c r="PS20" i="1"/>
  <c r="PR20" i="1"/>
  <c r="PV20" i="1"/>
  <c r="PY20" i="1"/>
  <c r="PZ20" i="1"/>
  <c r="PW20" i="1"/>
  <c r="QA20" i="1"/>
  <c r="PX20" i="1"/>
  <c r="QB20" i="1"/>
  <c r="QE20" i="1"/>
  <c r="QD20" i="1"/>
  <c r="QF20" i="1"/>
  <c r="QC20" i="1"/>
  <c r="QG20" i="1"/>
  <c r="QN20" i="1"/>
  <c r="QR20" i="1"/>
  <c r="QS20" i="1"/>
  <c r="QO20" i="1"/>
  <c r="QQ20" i="1"/>
  <c r="QP20" i="1"/>
  <c r="IW21" i="1"/>
  <c r="IY21" i="1"/>
  <c r="IZ21" i="1"/>
  <c r="JB21" i="1"/>
  <c r="JA21" i="1"/>
  <c r="IX21" i="1"/>
  <c r="JC21" i="1"/>
  <c r="JD21" i="1"/>
  <c r="JE21" i="1"/>
  <c r="JF21" i="1"/>
  <c r="JH21" i="1"/>
  <c r="JG21" i="1"/>
  <c r="JJ21" i="1"/>
  <c r="JI21" i="1"/>
  <c r="JK21" i="1"/>
  <c r="JQ21" i="1"/>
  <c r="JL21" i="1"/>
  <c r="JM21" i="1"/>
  <c r="JO21" i="1"/>
  <c r="JP21" i="1"/>
  <c r="JN21" i="1"/>
  <c r="JR21" i="1"/>
  <c r="JU21" i="1"/>
  <c r="JT21" i="1"/>
  <c r="JV21" i="1"/>
  <c r="JW21" i="1"/>
  <c r="JS21" i="1"/>
  <c r="JX21" i="1"/>
  <c r="NX21" i="1"/>
  <c r="OA21" i="1"/>
  <c r="OC21" i="1"/>
  <c r="NY21" i="1"/>
  <c r="OD21" i="1"/>
  <c r="NZ21" i="1"/>
  <c r="OB21" i="1"/>
  <c r="OE21" i="1"/>
  <c r="OH21" i="1"/>
  <c r="OI21" i="1"/>
  <c r="OJ21" i="1"/>
  <c r="OF21" i="1"/>
  <c r="OG21" i="1"/>
  <c r="OK21" i="1"/>
  <c r="OL21" i="1"/>
  <c r="ON21" i="1"/>
  <c r="OO21" i="1"/>
  <c r="OQ21" i="1"/>
  <c r="OM21" i="1"/>
  <c r="OP21" i="1"/>
  <c r="OR21" i="1"/>
  <c r="OT21" i="1"/>
  <c r="OV21" i="1"/>
  <c r="OW21" i="1"/>
  <c r="OS21" i="1"/>
  <c r="OU21" i="1"/>
  <c r="OX21" i="1"/>
  <c r="PB21" i="1"/>
  <c r="PC21" i="1"/>
  <c r="OY21" i="1"/>
  <c r="PA21" i="1"/>
  <c r="OZ21" i="1"/>
  <c r="PD21" i="1"/>
  <c r="PI21" i="1"/>
  <c r="PE21" i="1"/>
  <c r="PH21" i="1"/>
  <c r="PG21" i="1"/>
  <c r="PF21" i="1"/>
  <c r="PJ21" i="1"/>
  <c r="PO21" i="1"/>
  <c r="PK21" i="1"/>
  <c r="PM21" i="1"/>
  <c r="PN21" i="1"/>
  <c r="PL21" i="1"/>
  <c r="PP21" i="1"/>
  <c r="PR21" i="1"/>
  <c r="PS21" i="1"/>
  <c r="PT21" i="1"/>
  <c r="PQ21" i="1"/>
  <c r="PU21" i="1"/>
  <c r="PV21" i="1"/>
  <c r="PW21" i="1"/>
  <c r="PX21" i="1"/>
  <c r="PY21" i="1"/>
  <c r="QA21" i="1"/>
  <c r="PZ21" i="1"/>
  <c r="QB21" i="1"/>
  <c r="QC21" i="1"/>
  <c r="QD21" i="1"/>
  <c r="QF21" i="1"/>
  <c r="QG21" i="1"/>
  <c r="QE21" i="1"/>
  <c r="QH21" i="1"/>
  <c r="QI21" i="1"/>
  <c r="QK21" i="1"/>
  <c r="QL21" i="1"/>
  <c r="QM21" i="1"/>
  <c r="QJ21" i="1"/>
  <c r="QN21" i="1"/>
  <c r="QP21" i="1"/>
  <c r="QQ21" i="1"/>
  <c r="QR21" i="1"/>
  <c r="QO21" i="1"/>
  <c r="QS21" i="1"/>
  <c r="SO21" i="1"/>
  <c r="SQ21" i="1"/>
  <c r="SR21" i="1"/>
  <c r="ST21" i="1"/>
  <c r="SP21" i="1"/>
  <c r="SS21" i="1"/>
  <c r="IW22" i="1"/>
  <c r="JA22" i="1"/>
  <c r="JB22" i="1"/>
  <c r="IX22" i="1"/>
  <c r="IZ22" i="1"/>
  <c r="IY22" i="1"/>
  <c r="JC22" i="1"/>
  <c r="JD22" i="1"/>
  <c r="JG22" i="1"/>
  <c r="JI22" i="1"/>
  <c r="JE22" i="1"/>
  <c r="JJ22" i="1"/>
  <c r="JF22" i="1"/>
  <c r="JH22" i="1"/>
  <c r="JK22" i="1"/>
  <c r="JN22" i="1"/>
  <c r="JO22" i="1"/>
  <c r="JP22" i="1"/>
  <c r="JL22" i="1"/>
  <c r="JM22" i="1"/>
  <c r="JQ22" i="1"/>
  <c r="JR22" i="1"/>
  <c r="JT22" i="1"/>
  <c r="JU22" i="1"/>
  <c r="JW22" i="1"/>
  <c r="JS22" i="1"/>
  <c r="JX22" i="1"/>
  <c r="JV22" i="1"/>
  <c r="NX22" i="1"/>
  <c r="OB22" i="1"/>
  <c r="OC22" i="1"/>
  <c r="NY22" i="1"/>
  <c r="OA22" i="1"/>
  <c r="NZ22" i="1"/>
  <c r="OD22" i="1"/>
  <c r="OE22" i="1"/>
  <c r="OH22" i="1"/>
  <c r="OJ22" i="1"/>
  <c r="OF22" i="1"/>
  <c r="OK22" i="1"/>
  <c r="OG22" i="1"/>
  <c r="OI22" i="1"/>
  <c r="OL22" i="1"/>
  <c r="OO22" i="1"/>
  <c r="OP22" i="1"/>
  <c r="OQ22" i="1"/>
  <c r="OM22" i="1"/>
  <c r="ON22" i="1"/>
  <c r="OR22" i="1"/>
  <c r="OU22" i="1"/>
  <c r="OV22" i="1"/>
  <c r="OT22" i="1"/>
  <c r="OS22" i="1"/>
  <c r="OW22" i="1"/>
  <c r="OX22" i="1"/>
  <c r="PA22" i="1"/>
  <c r="PC22" i="1"/>
  <c r="OY22" i="1"/>
  <c r="OZ22" i="1"/>
  <c r="PB22" i="1"/>
  <c r="PD22" i="1"/>
  <c r="PH22" i="1"/>
  <c r="PI22" i="1"/>
  <c r="PE22" i="1"/>
  <c r="PF22" i="1"/>
  <c r="PG22" i="1"/>
  <c r="PJ22" i="1"/>
  <c r="PN22" i="1"/>
  <c r="PO22" i="1"/>
  <c r="PK22" i="1"/>
  <c r="PM22" i="1"/>
  <c r="PL22" i="1"/>
  <c r="PP22" i="1"/>
  <c r="PT22" i="1"/>
  <c r="PR22" i="1"/>
  <c r="PS22" i="1"/>
  <c r="PQ22" i="1"/>
  <c r="PU22" i="1"/>
  <c r="PV22" i="1"/>
  <c r="QA22" i="1"/>
  <c r="PW22" i="1"/>
  <c r="PX22" i="1"/>
  <c r="PY22" i="1"/>
  <c r="PZ22" i="1"/>
  <c r="QB22" i="1"/>
  <c r="QG22" i="1"/>
  <c r="QC22" i="1"/>
  <c r="QD22" i="1"/>
  <c r="QF22" i="1"/>
  <c r="QE22" i="1"/>
  <c r="QH22" i="1"/>
  <c r="QM22" i="1"/>
  <c r="QI22" i="1"/>
  <c r="QK22" i="1"/>
  <c r="QL22" i="1"/>
  <c r="QJ22" i="1"/>
  <c r="QN22" i="1"/>
  <c r="QP22" i="1"/>
  <c r="QQ22" i="1"/>
  <c r="QR22" i="1"/>
  <c r="QO22" i="1"/>
  <c r="QS22" i="1"/>
  <c r="SO22" i="1"/>
  <c r="SP22" i="1"/>
  <c r="SQ22" i="1"/>
  <c r="SR22" i="1"/>
  <c r="ST22" i="1"/>
  <c r="SS22" i="1"/>
  <c r="IW23" i="1"/>
  <c r="IZ23" i="1"/>
  <c r="JB23" i="1"/>
  <c r="IX23" i="1"/>
  <c r="IY23" i="1"/>
  <c r="JC23" i="1"/>
  <c r="JA23" i="1"/>
  <c r="JD23" i="1"/>
  <c r="JI23" i="1"/>
  <c r="JE23" i="1"/>
  <c r="JG23" i="1"/>
  <c r="JH23" i="1"/>
  <c r="JF23" i="1"/>
  <c r="JJ23" i="1"/>
  <c r="JK23" i="1"/>
  <c r="JL23" i="1"/>
  <c r="JN23" i="1"/>
  <c r="JQ23" i="1"/>
  <c r="JM23" i="1"/>
  <c r="JP23" i="1"/>
  <c r="JO23" i="1"/>
  <c r="JR23" i="1"/>
  <c r="JT23" i="1"/>
  <c r="JV23" i="1"/>
  <c r="JX23" i="1"/>
  <c r="JS23" i="1"/>
  <c r="JW23" i="1"/>
  <c r="JU23" i="1"/>
  <c r="NX23" i="1"/>
  <c r="NZ23" i="1"/>
  <c r="OB23" i="1"/>
  <c r="OD23" i="1"/>
  <c r="OA23" i="1"/>
  <c r="NY23" i="1"/>
  <c r="OC23" i="1"/>
  <c r="OE23" i="1"/>
  <c r="OG23" i="1"/>
  <c r="OJ23" i="1"/>
  <c r="OF23" i="1"/>
  <c r="OK23" i="1"/>
  <c r="OI23" i="1"/>
  <c r="OH23" i="1"/>
  <c r="OL23" i="1"/>
  <c r="OQ23" i="1"/>
  <c r="OM23" i="1"/>
  <c r="OO23" i="1"/>
  <c r="OP23" i="1"/>
  <c r="ON23" i="1"/>
  <c r="OR23" i="1"/>
  <c r="OT23" i="1"/>
  <c r="OV23" i="1"/>
  <c r="OU23" i="1"/>
  <c r="OS23" i="1"/>
  <c r="OW23" i="1"/>
  <c r="OX23" i="1"/>
  <c r="PA23" i="1"/>
  <c r="PC23" i="1"/>
  <c r="OY23" i="1"/>
  <c r="OZ23" i="1"/>
  <c r="PB23" i="1"/>
  <c r="PD23" i="1"/>
  <c r="PF23" i="1"/>
  <c r="PH23" i="1"/>
  <c r="PE23" i="1"/>
  <c r="PI23" i="1"/>
  <c r="PG23" i="1"/>
  <c r="PJ23" i="1"/>
  <c r="PK23" i="1"/>
  <c r="PM23" i="1"/>
  <c r="PO23" i="1"/>
  <c r="PN23" i="1"/>
  <c r="PL23" i="1"/>
  <c r="PP23" i="1"/>
  <c r="PT23" i="1"/>
  <c r="PR23" i="1"/>
  <c r="PS23" i="1"/>
  <c r="PQ23" i="1"/>
  <c r="PU23" i="1"/>
  <c r="PV23" i="1"/>
  <c r="PW23" i="1"/>
  <c r="PY23" i="1"/>
  <c r="QA23" i="1"/>
  <c r="PX23" i="1"/>
  <c r="PZ23" i="1"/>
  <c r="QB23" i="1"/>
  <c r="QD23" i="1"/>
  <c r="QF23" i="1"/>
  <c r="QC23" i="1"/>
  <c r="QG23" i="1"/>
  <c r="QE23" i="1"/>
  <c r="QH23" i="1"/>
  <c r="QM23" i="1"/>
  <c r="QI23" i="1"/>
  <c r="QK23" i="1"/>
  <c r="QL23" i="1"/>
  <c r="QJ23" i="1"/>
  <c r="QN23" i="1"/>
  <c r="QP23" i="1"/>
  <c r="QR23" i="1"/>
  <c r="QQ23" i="1"/>
  <c r="QO23" i="1"/>
  <c r="QS23" i="1"/>
  <c r="SO23" i="1"/>
  <c r="SR23" i="1"/>
  <c r="SQ23" i="1"/>
  <c r="SS23" i="1"/>
  <c r="SP23" i="1"/>
  <c r="ST23" i="1"/>
  <c r="IW24" i="1"/>
  <c r="IY24" i="1"/>
  <c r="JC24" i="1"/>
  <c r="IX24" i="1"/>
  <c r="JB24" i="1"/>
  <c r="IZ24" i="1"/>
  <c r="JA24" i="1"/>
  <c r="JD24" i="1"/>
  <c r="JI24" i="1"/>
  <c r="JH24" i="1"/>
  <c r="JG24" i="1"/>
  <c r="JE24" i="1"/>
  <c r="JJ24" i="1"/>
  <c r="JF24" i="1"/>
  <c r="JK24" i="1"/>
  <c r="JN24" i="1"/>
  <c r="JM24" i="1"/>
  <c r="JQ24" i="1"/>
  <c r="JO24" i="1"/>
  <c r="JL24" i="1"/>
  <c r="JP24" i="1"/>
  <c r="JR24" i="1"/>
  <c r="JS24" i="1"/>
  <c r="JW24" i="1"/>
  <c r="JV24" i="1"/>
  <c r="JT24" i="1"/>
  <c r="JX24" i="1"/>
  <c r="JU24" i="1"/>
  <c r="NX24" i="1"/>
  <c r="OB24" i="1"/>
  <c r="OA24" i="1"/>
  <c r="NZ24" i="1"/>
  <c r="OC24" i="1"/>
  <c r="NY24" i="1"/>
  <c r="OD24" i="1"/>
  <c r="OE24" i="1"/>
  <c r="OG24" i="1"/>
  <c r="OK24" i="1"/>
  <c r="OF24" i="1"/>
  <c r="OJ24" i="1"/>
  <c r="OH24" i="1"/>
  <c r="OI24" i="1"/>
  <c r="OL24" i="1"/>
  <c r="OP24" i="1"/>
  <c r="OO24" i="1"/>
  <c r="OM24" i="1"/>
  <c r="OQ24" i="1"/>
  <c r="ON24" i="1"/>
  <c r="OR24" i="1"/>
  <c r="OV24" i="1"/>
  <c r="OU24" i="1"/>
  <c r="OT24" i="1"/>
  <c r="OW24" i="1"/>
  <c r="OS24" i="1"/>
  <c r="OX24" i="1"/>
  <c r="PA24" i="1"/>
  <c r="OZ24" i="1"/>
  <c r="PB24" i="1"/>
  <c r="OY24" i="1"/>
  <c r="PC24" i="1"/>
  <c r="PD24" i="1"/>
  <c r="PF24" i="1"/>
  <c r="PE24" i="1"/>
  <c r="PH24" i="1"/>
  <c r="PG24" i="1"/>
  <c r="PI24" i="1"/>
  <c r="PJ24" i="1"/>
  <c r="PL24" i="1"/>
  <c r="PK24" i="1"/>
  <c r="PO24" i="1"/>
  <c r="PM24" i="1"/>
  <c r="PN24" i="1"/>
  <c r="PP24" i="1"/>
  <c r="PQ24" i="1"/>
  <c r="PU24" i="1"/>
  <c r="PR24" i="1"/>
  <c r="PT24" i="1"/>
  <c r="PS24" i="1"/>
  <c r="PV24" i="1"/>
  <c r="PW24" i="1"/>
  <c r="QA24" i="1"/>
  <c r="PZ24" i="1"/>
  <c r="PX24" i="1"/>
  <c r="PY24" i="1"/>
  <c r="QB24" i="1"/>
  <c r="QG24" i="1"/>
  <c r="QF24" i="1"/>
  <c r="QE24" i="1"/>
  <c r="QC24" i="1"/>
  <c r="QD24" i="1"/>
  <c r="QH24" i="1"/>
  <c r="QL24" i="1"/>
  <c r="QK24" i="1"/>
  <c r="QI24" i="1"/>
  <c r="QM24" i="1"/>
  <c r="QJ24" i="1"/>
  <c r="QN24" i="1"/>
  <c r="QR24" i="1"/>
  <c r="QQ24" i="1"/>
  <c r="QP24" i="1"/>
  <c r="QS24" i="1"/>
  <c r="QO24" i="1"/>
  <c r="SO24" i="1"/>
  <c r="SR24" i="1"/>
  <c r="SQ24" i="1"/>
  <c r="SS24" i="1"/>
  <c r="SP24" i="1"/>
  <c r="ST24" i="1"/>
  <c r="IW25" i="1"/>
  <c r="IY25" i="1"/>
  <c r="IX25" i="1"/>
  <c r="JC25" i="1"/>
  <c r="IZ25" i="1"/>
  <c r="JB25" i="1"/>
  <c r="JA25" i="1"/>
  <c r="JD25" i="1"/>
  <c r="JE25" i="1"/>
  <c r="JI25" i="1"/>
  <c r="JH25" i="1"/>
  <c r="JF25" i="1"/>
  <c r="JJ25" i="1"/>
  <c r="JG25" i="1"/>
  <c r="JK25" i="1"/>
  <c r="JN25" i="1"/>
  <c r="JM25" i="1"/>
  <c r="JQ25" i="1"/>
  <c r="JO25" i="1"/>
  <c r="JL25" i="1"/>
  <c r="JP25" i="1"/>
  <c r="JR25" i="1"/>
  <c r="JS25" i="1"/>
  <c r="JW25" i="1"/>
  <c r="JV25" i="1"/>
  <c r="JT25" i="1"/>
  <c r="JX25" i="1"/>
  <c r="JU25" i="1"/>
  <c r="NX25" i="1"/>
  <c r="OA25" i="1"/>
  <c r="NZ25" i="1"/>
  <c r="OD25" i="1"/>
  <c r="OB25" i="1"/>
  <c r="NY25" i="1"/>
  <c r="OC25" i="1"/>
  <c r="OE25" i="1"/>
  <c r="OF25" i="1"/>
  <c r="OJ25" i="1"/>
  <c r="OI25" i="1"/>
  <c r="OG25" i="1"/>
  <c r="OK25" i="1"/>
  <c r="OH25" i="1"/>
  <c r="OL25" i="1"/>
  <c r="OO25" i="1"/>
  <c r="ON25" i="1"/>
  <c r="OP25" i="1"/>
  <c r="OM25" i="1"/>
  <c r="OQ25" i="1"/>
  <c r="OR25" i="1"/>
  <c r="OT25" i="1"/>
  <c r="OS25" i="1"/>
  <c r="OW25" i="1"/>
  <c r="OU25" i="1"/>
  <c r="OV25" i="1"/>
  <c r="OX25" i="1"/>
  <c r="OY25" i="1"/>
  <c r="PC25" i="1"/>
  <c r="PB25" i="1"/>
  <c r="OZ25" i="1"/>
  <c r="PA25" i="1"/>
  <c r="PD25" i="1"/>
  <c r="PH25" i="1"/>
  <c r="PG25" i="1"/>
  <c r="PE25" i="1"/>
  <c r="PI25" i="1"/>
  <c r="PF25" i="1"/>
  <c r="PJ25" i="1"/>
  <c r="PM25" i="1"/>
  <c r="PL25" i="1"/>
  <c r="PN25" i="1"/>
  <c r="PK25" i="1"/>
  <c r="PO25" i="1"/>
  <c r="PP25" i="1"/>
  <c r="PR25" i="1"/>
  <c r="PQ25" i="1"/>
  <c r="PU25" i="1"/>
  <c r="PS25" i="1"/>
  <c r="PT25" i="1"/>
  <c r="PV25" i="1"/>
  <c r="QA25" i="1"/>
  <c r="PW25" i="1"/>
  <c r="PZ25" i="1"/>
  <c r="PX25" i="1"/>
  <c r="PY25" i="1"/>
  <c r="QB25" i="1"/>
  <c r="QF25" i="1"/>
  <c r="QE25" i="1"/>
  <c r="QC25" i="1"/>
  <c r="QG25" i="1"/>
  <c r="QD25" i="1"/>
  <c r="QH25" i="1"/>
  <c r="QK25" i="1"/>
  <c r="QJ25" i="1"/>
  <c r="QL25" i="1"/>
  <c r="QI25" i="1"/>
  <c r="QM25" i="1"/>
  <c r="QN25" i="1"/>
  <c r="QP25" i="1"/>
  <c r="QO25" i="1"/>
  <c r="QS25" i="1"/>
  <c r="QQ25" i="1"/>
  <c r="QR25" i="1"/>
  <c r="SO25" i="1"/>
  <c r="SP25" i="1"/>
  <c r="ST25" i="1"/>
  <c r="SQ25" i="1"/>
  <c r="SS25" i="1"/>
  <c r="SR25" i="1"/>
  <c r="J26" i="1"/>
  <c r="O26" i="1"/>
  <c r="K26" i="1"/>
  <c r="N26" i="1"/>
  <c r="L26" i="1"/>
  <c r="P26" i="1"/>
  <c r="M26" i="1"/>
  <c r="Q26" i="1"/>
  <c r="T26" i="1"/>
  <c r="S26" i="1"/>
  <c r="W26" i="1"/>
  <c r="U26" i="1"/>
  <c r="R26" i="1"/>
  <c r="V26" i="1"/>
  <c r="X26" i="1"/>
  <c r="Y26" i="1"/>
  <c r="AC26" i="1"/>
  <c r="AB26" i="1"/>
  <c r="Z26" i="1"/>
  <c r="AD26" i="1"/>
  <c r="AA26" i="1"/>
  <c r="AE26" i="1"/>
  <c r="AH26" i="1"/>
  <c r="AG26" i="1"/>
  <c r="AK26" i="1"/>
  <c r="AI26" i="1"/>
  <c r="AF26" i="1"/>
  <c r="AJ26" i="1"/>
  <c r="AL26" i="1"/>
  <c r="AM26" i="1"/>
  <c r="AQ26" i="1"/>
  <c r="AP26" i="1"/>
  <c r="AN26" i="1"/>
  <c r="AR26" i="1"/>
  <c r="AO26" i="1"/>
  <c r="AS26" i="1"/>
  <c r="AV26" i="1"/>
  <c r="AU26" i="1"/>
  <c r="AY26" i="1"/>
  <c r="AW26" i="1"/>
  <c r="AT26" i="1"/>
  <c r="AX26" i="1"/>
  <c r="AZ26" i="1"/>
  <c r="BA26" i="1"/>
  <c r="BE26" i="1"/>
  <c r="BD26" i="1"/>
  <c r="BB26" i="1"/>
  <c r="BF26" i="1"/>
  <c r="BC26" i="1"/>
  <c r="BG26" i="1"/>
  <c r="BJ26" i="1"/>
  <c r="BI26" i="1"/>
  <c r="BM26" i="1"/>
  <c r="BK26" i="1"/>
  <c r="BH26" i="1"/>
  <c r="BL26" i="1"/>
  <c r="BN26" i="1"/>
  <c r="BS26" i="1"/>
  <c r="BO26" i="1"/>
  <c r="BR26" i="1"/>
  <c r="BP26" i="1"/>
  <c r="BT26" i="1"/>
  <c r="BQ26" i="1"/>
  <c r="BU26" i="1"/>
  <c r="BX26" i="1"/>
  <c r="BW26" i="1"/>
  <c r="CA26" i="1"/>
  <c r="BY26" i="1"/>
  <c r="BV26" i="1"/>
  <c r="BZ26" i="1"/>
  <c r="CB26" i="1"/>
  <c r="CC26" i="1"/>
  <c r="CG26" i="1"/>
  <c r="CF26" i="1"/>
  <c r="CD26" i="1"/>
  <c r="CH26" i="1"/>
  <c r="CE26" i="1"/>
  <c r="CI26" i="1"/>
  <c r="CL26" i="1"/>
  <c r="CK26" i="1"/>
  <c r="CO26" i="1"/>
  <c r="CM26" i="1"/>
  <c r="CJ26" i="1"/>
  <c r="CN26" i="1"/>
  <c r="CP26" i="1"/>
  <c r="CQ26" i="1"/>
  <c r="CU26" i="1"/>
  <c r="CT26" i="1"/>
  <c r="CR26" i="1"/>
  <c r="CV26" i="1"/>
  <c r="CS26" i="1"/>
  <c r="CW26" i="1"/>
  <c r="CZ26" i="1"/>
  <c r="CY26" i="1"/>
  <c r="DC26" i="1"/>
  <c r="DA26" i="1"/>
  <c r="CX26" i="1"/>
  <c r="DB26" i="1"/>
  <c r="DD26" i="1"/>
  <c r="DE26" i="1"/>
  <c r="DJ26" i="1"/>
  <c r="DH26" i="1"/>
  <c r="DF26" i="1"/>
  <c r="DG26" i="1"/>
  <c r="DK26" i="1"/>
  <c r="DO26" i="1"/>
  <c r="DN26" i="1"/>
  <c r="DL26" i="1"/>
  <c r="DQ26" i="1"/>
  <c r="DM26" i="1"/>
  <c r="DR26" i="1"/>
  <c r="DU26" i="1"/>
  <c r="DT26" i="1"/>
  <c r="DV26" i="1"/>
  <c r="DS26" i="1"/>
  <c r="DW26" i="1"/>
  <c r="DX26" i="1"/>
  <c r="DZ26" i="1"/>
  <c r="ED26" i="1"/>
  <c r="DY26" i="1"/>
  <c r="EC26" i="1"/>
  <c r="EG26" i="1"/>
  <c r="EA26" i="1"/>
  <c r="EE26" i="1"/>
  <c r="EB26" i="1"/>
  <c r="EF26" i="1"/>
  <c r="EH26" i="1"/>
  <c r="EI26" i="1"/>
  <c r="EM26" i="1"/>
  <c r="EL26" i="1"/>
  <c r="EJ26" i="1"/>
  <c r="EN26" i="1"/>
  <c r="EK26" i="1"/>
  <c r="IP26" i="1"/>
  <c r="IS26" i="1"/>
  <c r="IR26" i="1"/>
  <c r="IV26" i="1"/>
  <c r="IT26" i="1"/>
  <c r="IQ26" i="1"/>
  <c r="IU26" i="1"/>
  <c r="IW26" i="1"/>
  <c r="IX26" i="1"/>
  <c r="JB26" i="1"/>
  <c r="JA26" i="1"/>
  <c r="IY26" i="1"/>
  <c r="JC26" i="1"/>
  <c r="IZ26" i="1"/>
  <c r="JD26" i="1"/>
  <c r="JG26" i="1"/>
  <c r="JF26" i="1"/>
  <c r="JJ26" i="1"/>
  <c r="JH26" i="1"/>
  <c r="JE26" i="1"/>
  <c r="JI26" i="1"/>
  <c r="JK26" i="1"/>
  <c r="JQ26" i="1"/>
  <c r="JL26" i="1"/>
  <c r="JP26" i="1"/>
  <c r="JO26" i="1"/>
  <c r="JM26" i="1"/>
  <c r="JN26" i="1"/>
  <c r="JR26" i="1"/>
  <c r="JW26" i="1"/>
  <c r="JV26" i="1"/>
  <c r="JU26" i="1"/>
  <c r="JS26" i="1"/>
  <c r="JX26" i="1"/>
  <c r="JT26" i="1"/>
  <c r="JY26" i="1"/>
  <c r="KJ26" i="1"/>
  <c r="KN26" i="1"/>
  <c r="KB26" i="1"/>
  <c r="KF26" i="1"/>
  <c r="KA26" i="1"/>
  <c r="KE26" i="1"/>
  <c r="KI26" i="1"/>
  <c r="KM26" i="1"/>
  <c r="KC26" i="1"/>
  <c r="KG26" i="1"/>
  <c r="KK26" i="1"/>
  <c r="KO26" i="1"/>
  <c r="JZ26" i="1"/>
  <c r="KD26" i="1"/>
  <c r="KH26" i="1"/>
  <c r="KL26" i="1"/>
  <c r="KP26" i="1"/>
  <c r="KQ26" i="1"/>
  <c r="KS26" i="1"/>
  <c r="KW26" i="1"/>
  <c r="KR26" i="1"/>
  <c r="KV26" i="1"/>
  <c r="KT26" i="1"/>
  <c r="KU26" i="1"/>
  <c r="KX26" i="1"/>
  <c r="LB26" i="1"/>
  <c r="LA26" i="1"/>
  <c r="KY26" i="1"/>
  <c r="LC26" i="1"/>
  <c r="KZ26" i="1"/>
  <c r="NX26" i="1"/>
  <c r="OA26" i="1"/>
  <c r="NZ26" i="1"/>
  <c r="OD26" i="1"/>
  <c r="OB26" i="1"/>
  <c r="NY26" i="1"/>
  <c r="OC26" i="1"/>
  <c r="OE26" i="1"/>
  <c r="OF26" i="1"/>
  <c r="OK26" i="1"/>
  <c r="OJ26" i="1"/>
  <c r="OI26" i="1"/>
  <c r="OG26" i="1"/>
  <c r="OH26" i="1"/>
  <c r="OL26" i="1"/>
  <c r="OQ26" i="1"/>
  <c r="OP26" i="1"/>
  <c r="OO26" i="1"/>
  <c r="OM26" i="1"/>
  <c r="ON26" i="1"/>
  <c r="OR26" i="1"/>
  <c r="OV26" i="1"/>
  <c r="OU26" i="1"/>
  <c r="OS26" i="1"/>
  <c r="OW26" i="1"/>
  <c r="OT26" i="1"/>
  <c r="OX26" i="1"/>
  <c r="PB26" i="1"/>
  <c r="PA26" i="1"/>
  <c r="OZ26" i="1"/>
  <c r="PC26" i="1"/>
  <c r="OY26" i="1"/>
  <c r="PD26" i="1"/>
  <c r="PG26" i="1"/>
  <c r="PF26" i="1"/>
  <c r="PH26" i="1"/>
  <c r="PE26" i="1"/>
  <c r="PI26" i="1"/>
  <c r="PJ26" i="1"/>
  <c r="PL26" i="1"/>
  <c r="PK26" i="1"/>
  <c r="PN26" i="1"/>
  <c r="PM26" i="1"/>
  <c r="PO26" i="1"/>
  <c r="PP26" i="1"/>
  <c r="PR26" i="1"/>
  <c r="PQ26" i="1"/>
  <c r="PU26" i="1"/>
  <c r="PS26" i="1"/>
  <c r="PT26" i="1"/>
  <c r="PV26" i="1"/>
  <c r="PW26" i="1"/>
  <c r="QA26" i="1"/>
  <c r="PX26" i="1"/>
  <c r="PZ26" i="1"/>
  <c r="PY26" i="1"/>
  <c r="QB26" i="1"/>
  <c r="QG26" i="1"/>
  <c r="QC26" i="1"/>
  <c r="QF26" i="1"/>
  <c r="QD26" i="1"/>
  <c r="QE26" i="1"/>
  <c r="QH26" i="1"/>
  <c r="QM26" i="1"/>
  <c r="QL26" i="1"/>
  <c r="QK26" i="1"/>
  <c r="QI26" i="1"/>
  <c r="QJ26" i="1"/>
  <c r="QN26" i="1"/>
  <c r="QR26" i="1"/>
  <c r="QQ26" i="1"/>
  <c r="QO26" i="1"/>
  <c r="QS26" i="1"/>
  <c r="QP26" i="1"/>
  <c r="QT26" i="1"/>
  <c r="QW26" i="1"/>
  <c r="QV26" i="1"/>
  <c r="QU26" i="1"/>
  <c r="QX26" i="1"/>
  <c r="RB26" i="1"/>
  <c r="RF26" i="1"/>
  <c r="RA26" i="1"/>
  <c r="RE26" i="1"/>
  <c r="QY26" i="1"/>
  <c r="RC26" i="1"/>
  <c r="RG26" i="1"/>
  <c r="QZ26" i="1"/>
  <c r="RD26" i="1"/>
  <c r="RH26" i="1"/>
  <c r="RJ26" i="1"/>
  <c r="RO26" i="1"/>
  <c r="RK26" i="1"/>
  <c r="RN26" i="1"/>
  <c r="RL26" i="1"/>
  <c r="RM26" i="1"/>
  <c r="RP26" i="1"/>
  <c r="RS26" i="1"/>
  <c r="RQ26" i="1"/>
  <c r="RR26" i="1"/>
  <c r="RX26" i="1"/>
  <c r="SG26" i="1"/>
  <c r="RY26" i="1"/>
  <c r="SC26" i="1"/>
  <c r="SB26" i="1"/>
  <c r="SF26" i="1"/>
  <c r="RZ26" i="1"/>
  <c r="SD26" i="1"/>
  <c r="SA26" i="1"/>
  <c r="SE26" i="1"/>
  <c r="SH26" i="1"/>
  <c r="SL26" i="1"/>
  <c r="SK26" i="1"/>
  <c r="SI26" i="1"/>
  <c r="SM26" i="1"/>
  <c r="SJ26" i="1"/>
  <c r="SN26" i="1"/>
  <c r="SO26" i="1"/>
  <c r="SQ26" i="1"/>
  <c r="SP26" i="1"/>
  <c r="ST26" i="1"/>
  <c r="SR26" i="1"/>
  <c r="SS26" i="1"/>
  <c r="SU26" i="1"/>
  <c r="SZ26" i="1"/>
  <c r="SV26" i="1"/>
  <c r="SY26" i="1"/>
  <c r="SW26" i="1"/>
  <c r="TA26" i="1"/>
  <c r="SX26" i="1"/>
  <c r="TB26" i="1"/>
  <c r="TE26" i="1"/>
  <c r="TI26" i="1"/>
  <c r="TD26" i="1"/>
  <c r="TH26" i="1"/>
  <c r="TF26" i="1"/>
  <c r="TC26" i="1"/>
  <c r="TG26" i="1"/>
  <c r="TJ26" i="1"/>
  <c r="TN26" i="1"/>
  <c r="TM26" i="1"/>
  <c r="TQ26" i="1"/>
  <c r="TK26" i="1"/>
  <c r="TO26" i="1"/>
  <c r="TL26" i="1"/>
  <c r="TP26" i="1"/>
  <c r="TR26" i="1"/>
  <c r="TS26" i="1"/>
  <c r="TW26" i="1"/>
  <c r="TV26" i="1"/>
  <c r="TT26" i="1"/>
  <c r="TX26" i="1"/>
  <c r="TU26" i="1"/>
  <c r="TY26" i="1"/>
  <c r="TZ26" i="1"/>
  <c r="UJ26" i="1"/>
  <c r="UB26" i="1"/>
  <c r="UF26" i="1"/>
  <c r="UA26" i="1"/>
  <c r="UE26" i="1"/>
  <c r="UI26" i="1"/>
  <c r="UC26" i="1"/>
  <c r="UG26" i="1"/>
  <c r="UK26" i="1"/>
  <c r="UD26" i="1"/>
  <c r="UH26" i="1"/>
  <c r="UL26" i="1"/>
  <c r="UO26" i="1"/>
  <c r="US26" i="1"/>
  <c r="UW26" i="1"/>
  <c r="UN26" i="1"/>
  <c r="UR26" i="1"/>
  <c r="UV26" i="1"/>
  <c r="UP26" i="1"/>
  <c r="UT26" i="1"/>
  <c r="UM26" i="1"/>
  <c r="UQ26" i="1"/>
  <c r="UU26" i="1"/>
  <c r="UX26" i="1"/>
  <c r="VB26" i="1"/>
  <c r="VF26" i="1"/>
  <c r="VA26" i="1"/>
  <c r="VE26" i="1"/>
  <c r="UY26" i="1"/>
  <c r="VC26" i="1"/>
  <c r="VG26" i="1"/>
  <c r="UZ26" i="1"/>
  <c r="VD26" i="1"/>
  <c r="VI26" i="1"/>
  <c r="VO26" i="1"/>
  <c r="VK26" i="1"/>
  <c r="VJ26" i="1"/>
  <c r="VN26" i="1"/>
  <c r="VR26" i="1"/>
  <c r="VL26" i="1"/>
  <c r="VP26" i="1"/>
  <c r="VM26" i="1"/>
  <c r="VQ26" i="1"/>
  <c r="J27" i="1"/>
  <c r="O27" i="1"/>
  <c r="K27" i="1"/>
  <c r="L27" i="1"/>
  <c r="P27" i="1"/>
  <c r="M27" i="1"/>
  <c r="N27" i="1"/>
  <c r="Q27" i="1"/>
  <c r="V27" i="1"/>
  <c r="U27" i="1"/>
  <c r="R27" i="1"/>
  <c r="T27" i="1"/>
  <c r="S27" i="1"/>
  <c r="W27" i="1"/>
  <c r="X27" i="1"/>
  <c r="AA27" i="1"/>
  <c r="AC27" i="1"/>
  <c r="Y27" i="1"/>
  <c r="AD27" i="1"/>
  <c r="Z27" i="1"/>
  <c r="AB27" i="1"/>
  <c r="AE27" i="1"/>
  <c r="AJ27" i="1"/>
  <c r="AH27" i="1"/>
  <c r="AI27" i="1"/>
  <c r="AF27" i="1"/>
  <c r="AG27" i="1"/>
  <c r="AK27" i="1"/>
  <c r="AL27" i="1"/>
  <c r="AO27" i="1"/>
  <c r="AN27" i="1"/>
  <c r="AQ27" i="1"/>
  <c r="AM27" i="1"/>
  <c r="AR27" i="1"/>
  <c r="AP27" i="1"/>
  <c r="AS27" i="1"/>
  <c r="AT27" i="1"/>
  <c r="AV27" i="1"/>
  <c r="AW27" i="1"/>
  <c r="AX27" i="1"/>
  <c r="AU27" i="1"/>
  <c r="AY27" i="1"/>
  <c r="AZ27" i="1"/>
  <c r="BF27" i="1"/>
  <c r="BC27" i="1"/>
  <c r="BA27" i="1"/>
  <c r="BB27" i="1"/>
  <c r="BE27" i="1"/>
  <c r="BD27" i="1"/>
  <c r="BG27" i="1"/>
  <c r="BL27" i="1"/>
  <c r="BH27" i="1"/>
  <c r="BJ27" i="1"/>
  <c r="BK27" i="1"/>
  <c r="BI27" i="1"/>
  <c r="BM27" i="1"/>
  <c r="BN27" i="1"/>
  <c r="BO27" i="1"/>
  <c r="BT27" i="1"/>
  <c r="BP27" i="1"/>
  <c r="BS27" i="1"/>
  <c r="BQ27" i="1"/>
  <c r="BR27" i="1"/>
  <c r="BU27" i="1"/>
  <c r="BY27" i="1"/>
  <c r="BV27" i="1"/>
  <c r="BZ27" i="1"/>
  <c r="BX27" i="1"/>
  <c r="BW27" i="1"/>
  <c r="CA27" i="1"/>
  <c r="CB27" i="1"/>
  <c r="CG27" i="1"/>
  <c r="CE27" i="1"/>
  <c r="CC27" i="1"/>
  <c r="CH27" i="1"/>
  <c r="CD27" i="1"/>
  <c r="CF27" i="1"/>
  <c r="CI27" i="1"/>
  <c r="CM27" i="1"/>
  <c r="CN27" i="1"/>
  <c r="CL27" i="1"/>
  <c r="CJ27" i="1"/>
  <c r="CK27" i="1"/>
  <c r="CO27" i="1"/>
  <c r="CP27" i="1"/>
  <c r="CR27" i="1"/>
  <c r="CU27" i="1"/>
  <c r="CS27" i="1"/>
  <c r="CQ27" i="1"/>
  <c r="CV27" i="1"/>
  <c r="CT27" i="1"/>
  <c r="CW27" i="1"/>
  <c r="CX27" i="1"/>
  <c r="CZ27" i="1"/>
  <c r="DA27" i="1"/>
  <c r="DB27" i="1"/>
  <c r="CY27" i="1"/>
  <c r="DC27" i="1"/>
  <c r="DD27" i="1"/>
  <c r="DF27" i="1"/>
  <c r="DG27" i="1"/>
  <c r="DE27" i="1"/>
  <c r="DJ27" i="1"/>
  <c r="DH27" i="1"/>
  <c r="DK27" i="1"/>
  <c r="DL27" i="1"/>
  <c r="DO27" i="1"/>
  <c r="DM27" i="1"/>
  <c r="DQ27" i="1"/>
  <c r="DN27" i="1"/>
  <c r="DR27" i="1"/>
  <c r="DS27" i="1"/>
  <c r="DU27" i="1"/>
  <c r="DV27" i="1"/>
  <c r="DW27" i="1"/>
  <c r="DT27" i="1"/>
  <c r="DX27" i="1"/>
  <c r="DZ27" i="1"/>
  <c r="EA27" i="1"/>
  <c r="EB27" i="1"/>
  <c r="EE27" i="1"/>
  <c r="EF27" i="1"/>
  <c r="ED27" i="1"/>
  <c r="DY27" i="1"/>
  <c r="EC27" i="1"/>
  <c r="EG27" i="1"/>
  <c r="EH27" i="1"/>
  <c r="EK27" i="1"/>
  <c r="EI27" i="1"/>
  <c r="EN27" i="1"/>
  <c r="EM27" i="1"/>
  <c r="EJ27" i="1"/>
  <c r="EL27" i="1"/>
  <c r="IP27" i="1"/>
  <c r="IS27" i="1"/>
  <c r="IQ27" i="1"/>
  <c r="IT27" i="1"/>
  <c r="IU27" i="1"/>
  <c r="IR27" i="1"/>
  <c r="IV27" i="1"/>
  <c r="IW27" i="1"/>
  <c r="IX27" i="1"/>
  <c r="JC27" i="1"/>
  <c r="IZ27" i="1"/>
  <c r="IY27" i="1"/>
  <c r="JB27" i="1"/>
  <c r="JA27" i="1"/>
  <c r="JD27" i="1"/>
  <c r="JE27" i="1"/>
  <c r="JG27" i="1"/>
  <c r="JI27" i="1"/>
  <c r="JH27" i="1"/>
  <c r="JF27" i="1"/>
  <c r="JJ27" i="1"/>
  <c r="JK27" i="1"/>
  <c r="JQ27" i="1"/>
  <c r="JL27" i="1"/>
  <c r="JM27" i="1"/>
  <c r="JO27" i="1"/>
  <c r="JN27" i="1"/>
  <c r="JP27" i="1"/>
  <c r="JR27" i="1"/>
  <c r="JX27" i="1"/>
  <c r="JT27" i="1"/>
  <c r="JW27" i="1"/>
  <c r="JS27" i="1"/>
  <c r="JV27" i="1"/>
  <c r="JU27" i="1"/>
  <c r="JY27" i="1"/>
  <c r="KC27" i="1"/>
  <c r="KN27" i="1"/>
  <c r="KE27" i="1"/>
  <c r="KO27" i="1"/>
  <c r="KA27" i="1"/>
  <c r="KF27" i="1"/>
  <c r="KK27" i="1"/>
  <c r="KI27" i="1"/>
  <c r="KJ27" i="1"/>
  <c r="KB27" i="1"/>
  <c r="KG27" i="1"/>
  <c r="KM27" i="1"/>
  <c r="JZ27" i="1"/>
  <c r="KD27" i="1"/>
  <c r="KH27" i="1"/>
  <c r="KL27" i="1"/>
  <c r="KP27" i="1"/>
  <c r="KQ27" i="1"/>
  <c r="KT27" i="1"/>
  <c r="KR27" i="1"/>
  <c r="KW27" i="1"/>
  <c r="KV27" i="1"/>
  <c r="KS27" i="1"/>
  <c r="KU27" i="1"/>
  <c r="KX27" i="1"/>
  <c r="LB27" i="1"/>
  <c r="LA27" i="1"/>
  <c r="LC27" i="1"/>
  <c r="KY27" i="1"/>
  <c r="KZ27" i="1"/>
  <c r="NX27" i="1"/>
  <c r="OD27" i="1"/>
  <c r="OA27" i="1"/>
  <c r="OB27" i="1"/>
  <c r="NZ27" i="1"/>
  <c r="NY27" i="1"/>
  <c r="OC27" i="1"/>
  <c r="OE27" i="1"/>
  <c r="OG27" i="1"/>
  <c r="OJ27" i="1"/>
  <c r="OK27" i="1"/>
  <c r="OF27" i="1"/>
  <c r="OI27" i="1"/>
  <c r="OH27" i="1"/>
  <c r="OL27" i="1"/>
  <c r="OP27" i="1"/>
  <c r="OO27" i="1"/>
  <c r="OQ27" i="1"/>
  <c r="OM27" i="1"/>
  <c r="ON27" i="1"/>
  <c r="OR27" i="1"/>
  <c r="OU27" i="1"/>
  <c r="OV27" i="1"/>
  <c r="OT27" i="1"/>
  <c r="OS27" i="1"/>
  <c r="OW27" i="1"/>
  <c r="OX27" i="1"/>
  <c r="OY27" i="1"/>
  <c r="PA27" i="1"/>
  <c r="PC27" i="1"/>
  <c r="OZ27" i="1"/>
  <c r="PB27" i="1"/>
  <c r="PD27" i="1"/>
  <c r="PH27" i="1"/>
  <c r="PI27" i="1"/>
  <c r="PE27" i="1"/>
  <c r="PF27" i="1"/>
  <c r="PG27" i="1"/>
  <c r="PJ27" i="1"/>
  <c r="PO27" i="1"/>
  <c r="PK27" i="1"/>
  <c r="PN27" i="1"/>
  <c r="PM27" i="1"/>
  <c r="PL27" i="1"/>
  <c r="PP27" i="1"/>
  <c r="PQ27" i="1"/>
  <c r="PT27" i="1"/>
  <c r="PS27" i="1"/>
  <c r="PU27" i="1"/>
  <c r="PR27" i="1"/>
  <c r="PV27" i="1"/>
  <c r="PZ27" i="1"/>
  <c r="PW27" i="1"/>
  <c r="PY27" i="1"/>
  <c r="QA27" i="1"/>
  <c r="PX27" i="1"/>
  <c r="QB27" i="1"/>
  <c r="QE27" i="1"/>
  <c r="QD27" i="1"/>
  <c r="QF27" i="1"/>
  <c r="QC27" i="1"/>
  <c r="QG27" i="1"/>
  <c r="QH27" i="1"/>
  <c r="QJ27" i="1"/>
  <c r="QK27" i="1"/>
  <c r="QM27" i="1"/>
  <c r="QI27" i="1"/>
  <c r="QL27" i="1"/>
  <c r="QN27" i="1"/>
  <c r="QS27" i="1"/>
  <c r="QP27" i="1"/>
  <c r="QR27" i="1"/>
  <c r="QO27" i="1"/>
  <c r="QQ27" i="1"/>
  <c r="QT27" i="1"/>
  <c r="QW27" i="1"/>
  <c r="QU27" i="1"/>
  <c r="QV27" i="1"/>
  <c r="QX27" i="1"/>
  <c r="QY27" i="1"/>
  <c r="RC27" i="1"/>
  <c r="RD27" i="1"/>
  <c r="QZ27" i="1"/>
  <c r="RF27" i="1"/>
  <c r="RH27" i="1"/>
  <c r="RB27" i="1"/>
  <c r="RG27" i="1"/>
  <c r="RA27" i="1"/>
  <c r="RE27" i="1"/>
  <c r="RJ27" i="1"/>
  <c r="RM27" i="1"/>
  <c r="RK27" i="1"/>
  <c r="RO27" i="1"/>
  <c r="RL27" i="1"/>
  <c r="RN27" i="1"/>
  <c r="RP27" i="1"/>
  <c r="RQ27" i="1"/>
  <c r="RR27" i="1"/>
  <c r="RS27" i="1"/>
  <c r="RX27" i="1"/>
  <c r="SA27" i="1"/>
  <c r="SE27" i="1"/>
  <c r="SC27" i="1"/>
  <c r="RZ27" i="1"/>
  <c r="SG27" i="1"/>
  <c r="RY27" i="1"/>
  <c r="SD27" i="1"/>
  <c r="SB27" i="1"/>
  <c r="SF27" i="1"/>
  <c r="SH27" i="1"/>
  <c r="SL27" i="1"/>
  <c r="SM27" i="1"/>
  <c r="SI27" i="1"/>
  <c r="SN27" i="1"/>
  <c r="SJ27" i="1"/>
  <c r="SK27" i="1"/>
  <c r="SO27" i="1"/>
  <c r="SR27" i="1"/>
  <c r="ST27" i="1"/>
  <c r="SS27" i="1"/>
  <c r="SQ27" i="1"/>
  <c r="SP27" i="1"/>
  <c r="SU27" i="1"/>
  <c r="SY27" i="1"/>
  <c r="TA27" i="1"/>
  <c r="SW27" i="1"/>
  <c r="SX27" i="1"/>
  <c r="SV27" i="1"/>
  <c r="SZ27" i="1"/>
  <c r="TB27" i="1"/>
  <c r="TF27" i="1"/>
  <c r="TG27" i="1"/>
  <c r="TC27" i="1"/>
  <c r="TH27" i="1"/>
  <c r="TD27" i="1"/>
  <c r="TE27" i="1"/>
  <c r="TI27" i="1"/>
  <c r="TJ27" i="1"/>
  <c r="TL27" i="1"/>
  <c r="TQ27" i="1"/>
  <c r="TO27" i="1"/>
  <c r="TM27" i="1"/>
  <c r="TK27" i="1"/>
  <c r="TP27" i="1"/>
  <c r="TN27" i="1"/>
  <c r="TR27" i="1"/>
  <c r="TT27" i="1"/>
  <c r="TU27" i="1"/>
  <c r="TX27" i="1"/>
  <c r="TY27" i="1"/>
  <c r="TV27" i="1"/>
  <c r="TS27" i="1"/>
  <c r="TW27" i="1"/>
  <c r="TZ27" i="1"/>
  <c r="UD27" i="1"/>
  <c r="UI27" i="1"/>
  <c r="UE27" i="1"/>
  <c r="UA27" i="1"/>
  <c r="UG27" i="1"/>
  <c r="UK27" i="1"/>
  <c r="UC27" i="1"/>
  <c r="UH27" i="1"/>
  <c r="UB27" i="1"/>
  <c r="UF27" i="1"/>
  <c r="UJ27" i="1"/>
  <c r="UL27" i="1"/>
  <c r="UQ27" i="1"/>
  <c r="UP27" i="1"/>
  <c r="UM27" i="1"/>
  <c r="UR27" i="1"/>
  <c r="UU27" i="1"/>
  <c r="UV27" i="1"/>
  <c r="UN27" i="1"/>
  <c r="UT27" i="1"/>
  <c r="UO27" i="1"/>
  <c r="US27" i="1"/>
  <c r="UW27" i="1"/>
  <c r="UX27" i="1"/>
  <c r="VA27" i="1"/>
  <c r="VC27" i="1"/>
  <c r="VG27" i="1"/>
  <c r="UY27" i="1"/>
  <c r="VD27" i="1"/>
  <c r="UZ27" i="1"/>
  <c r="VE27" i="1"/>
  <c r="VB27" i="1"/>
  <c r="VF27" i="1"/>
  <c r="VI27" i="1"/>
  <c r="VR27" i="1"/>
  <c r="VN27" i="1"/>
  <c r="VJ27" i="1"/>
  <c r="VP27" i="1"/>
  <c r="VM27" i="1"/>
  <c r="VL27" i="1"/>
  <c r="VQ27" i="1"/>
  <c r="VK27" i="1"/>
  <c r="VO27" i="1"/>
  <c r="IP29" i="1"/>
  <c r="IS29" i="1"/>
  <c r="IR29" i="1"/>
  <c r="IU29" i="1"/>
  <c r="IT29" i="1"/>
  <c r="IQ29" i="1"/>
  <c r="IV29" i="1"/>
  <c r="IW29" i="1"/>
  <c r="IY29" i="1"/>
  <c r="IX29" i="1"/>
  <c r="JC29" i="1"/>
  <c r="IZ29" i="1"/>
  <c r="JB29" i="1"/>
  <c r="JA29" i="1"/>
  <c r="JD29" i="1"/>
  <c r="JE29" i="1"/>
  <c r="JI29" i="1"/>
  <c r="JH29" i="1"/>
  <c r="JF29" i="1"/>
  <c r="JJ29" i="1"/>
  <c r="JG29" i="1"/>
  <c r="JK29" i="1"/>
  <c r="JN29" i="1"/>
  <c r="JM29" i="1"/>
  <c r="JP29" i="1"/>
  <c r="JO29" i="1"/>
  <c r="JL29" i="1"/>
  <c r="JQ29" i="1"/>
  <c r="JR29" i="1"/>
  <c r="JX29" i="1"/>
  <c r="JT29" i="1"/>
  <c r="JS29" i="1"/>
  <c r="JW29" i="1"/>
  <c r="JU29" i="1"/>
  <c r="JV29" i="1"/>
  <c r="NX29" i="1"/>
  <c r="OB29" i="1"/>
  <c r="OA29" i="1"/>
  <c r="NY29" i="1"/>
  <c r="OC29" i="1"/>
  <c r="NZ29" i="1"/>
  <c r="OD29" i="1"/>
  <c r="OE29" i="1"/>
  <c r="OG29" i="1"/>
  <c r="OF29" i="1"/>
  <c r="OK29" i="1"/>
  <c r="OH29" i="1"/>
  <c r="OJ29" i="1"/>
  <c r="OI29" i="1"/>
  <c r="OL29" i="1"/>
  <c r="OM29" i="1"/>
  <c r="OQ29" i="1"/>
  <c r="OP29" i="1"/>
  <c r="ON29" i="1"/>
  <c r="OO29" i="1"/>
  <c r="OR29" i="1"/>
  <c r="OV29" i="1"/>
  <c r="OU29" i="1"/>
  <c r="OS29" i="1"/>
  <c r="OW29" i="1"/>
  <c r="OT29" i="1"/>
  <c r="OX29" i="1"/>
  <c r="PA29" i="1"/>
  <c r="OZ29" i="1"/>
  <c r="PB29" i="1"/>
  <c r="OY29" i="1"/>
  <c r="PC29" i="1"/>
  <c r="PD29" i="1"/>
  <c r="PF29" i="1"/>
  <c r="PE29" i="1"/>
  <c r="PI29" i="1"/>
  <c r="PG29" i="1"/>
  <c r="PH29" i="1"/>
  <c r="PJ29" i="1"/>
  <c r="PK29" i="1"/>
  <c r="PO29" i="1"/>
  <c r="PN29" i="1"/>
  <c r="PL29" i="1"/>
  <c r="PM29" i="1"/>
  <c r="PP29" i="1"/>
  <c r="PT29" i="1"/>
  <c r="PS29" i="1"/>
  <c r="PQ29" i="1"/>
  <c r="PU29" i="1"/>
  <c r="PR29" i="1"/>
  <c r="PV29" i="1"/>
  <c r="PY29" i="1"/>
  <c r="PX29" i="1"/>
  <c r="PZ29" i="1"/>
  <c r="PW29" i="1"/>
  <c r="QA29" i="1"/>
  <c r="QB29" i="1"/>
  <c r="QD29" i="1"/>
  <c r="QC29" i="1"/>
  <c r="QG29" i="1"/>
  <c r="QE29" i="1"/>
  <c r="QF29" i="1"/>
  <c r="QH29" i="1"/>
  <c r="QM29" i="1"/>
  <c r="QI29" i="1"/>
  <c r="QL29" i="1"/>
  <c r="QJ29" i="1"/>
  <c r="QK29" i="1"/>
  <c r="QN29" i="1"/>
  <c r="QR29" i="1"/>
  <c r="QQ29" i="1"/>
  <c r="QO29" i="1"/>
  <c r="QS29" i="1"/>
  <c r="QP29" i="1"/>
  <c r="SO29" i="1"/>
  <c r="SR29" i="1"/>
  <c r="SQ29" i="1"/>
  <c r="SS29" i="1"/>
  <c r="SP29" i="1"/>
  <c r="ST29" i="1"/>
  <c r="IP30" i="1"/>
  <c r="IT30" i="1"/>
  <c r="IS30" i="1"/>
  <c r="IQ30" i="1"/>
  <c r="IU30" i="1"/>
  <c r="IR30" i="1"/>
  <c r="IV30" i="1"/>
  <c r="IW30" i="1"/>
  <c r="IY30" i="1"/>
  <c r="JC30" i="1"/>
  <c r="IX30" i="1"/>
  <c r="JB30" i="1"/>
  <c r="IZ30" i="1"/>
  <c r="JA30" i="1"/>
  <c r="JD30" i="1"/>
  <c r="JI30" i="1"/>
  <c r="JH30" i="1"/>
  <c r="JG30" i="1"/>
  <c r="JE30" i="1"/>
  <c r="JJ30" i="1"/>
  <c r="JF30" i="1"/>
  <c r="JK30" i="1"/>
  <c r="JN30" i="1"/>
  <c r="JM30" i="1"/>
  <c r="JQ30" i="1"/>
  <c r="JO30" i="1"/>
  <c r="JL30" i="1"/>
  <c r="JP30" i="1"/>
  <c r="JR30" i="1"/>
  <c r="JS30" i="1"/>
  <c r="JW30" i="1"/>
  <c r="JV30" i="1"/>
  <c r="JT30" i="1"/>
  <c r="JX30" i="1"/>
  <c r="JU30" i="1"/>
  <c r="NX30" i="1"/>
  <c r="OA30" i="1"/>
  <c r="NZ30" i="1"/>
  <c r="OC30" i="1"/>
  <c r="OB30" i="1"/>
  <c r="NY30" i="1"/>
  <c r="OD30" i="1"/>
  <c r="OE30" i="1"/>
  <c r="OG30" i="1"/>
  <c r="OF30" i="1"/>
  <c r="OJ30" i="1"/>
  <c r="OH30" i="1"/>
  <c r="OI30" i="1"/>
  <c r="OL30" i="1"/>
  <c r="OQ30" i="1"/>
  <c r="OM30" i="1"/>
  <c r="OP30" i="1"/>
  <c r="ON30" i="1"/>
  <c r="OO30" i="1"/>
  <c r="OK30" i="1"/>
  <c r="OR30" i="1"/>
  <c r="OW30" i="1"/>
  <c r="OV30" i="1"/>
  <c r="OU30" i="1"/>
  <c r="OS30" i="1"/>
  <c r="OT30" i="1"/>
  <c r="OX30" i="1"/>
  <c r="PC30" i="1"/>
  <c r="PB30" i="1"/>
  <c r="OY30" i="1"/>
  <c r="PA30" i="1"/>
  <c r="OZ30" i="1"/>
  <c r="PD30" i="1"/>
  <c r="PI30" i="1"/>
  <c r="PH30" i="1"/>
  <c r="PG30" i="1"/>
  <c r="PE30" i="1"/>
  <c r="PF30" i="1"/>
  <c r="PJ30" i="1"/>
  <c r="PN30" i="1"/>
  <c r="PM30" i="1"/>
  <c r="PK30" i="1"/>
  <c r="PO30" i="1"/>
  <c r="PL30" i="1"/>
  <c r="PP30" i="1"/>
  <c r="PS30" i="1"/>
  <c r="PR30" i="1"/>
  <c r="PU30" i="1"/>
  <c r="PT30" i="1"/>
  <c r="PQ30" i="1"/>
  <c r="PV30" i="1"/>
  <c r="PY30" i="1"/>
  <c r="PX30" i="1"/>
  <c r="PZ30" i="1"/>
  <c r="PW30" i="1"/>
  <c r="QA30" i="1"/>
  <c r="QB30" i="1"/>
  <c r="QD30" i="1"/>
  <c r="QC30" i="1"/>
  <c r="QE30" i="1"/>
  <c r="QG30" i="1"/>
  <c r="QF30" i="1"/>
  <c r="QH30" i="1"/>
  <c r="QK30" i="1"/>
  <c r="QJ30" i="1"/>
  <c r="QI30" i="1"/>
  <c r="QL30" i="1"/>
  <c r="QM30" i="1"/>
  <c r="QN30" i="1"/>
  <c r="QP30" i="1"/>
  <c r="QO30" i="1"/>
  <c r="QQ30" i="1"/>
  <c r="QS30" i="1"/>
  <c r="QR30" i="1"/>
  <c r="SO30" i="1"/>
  <c r="SQ30" i="1"/>
  <c r="SP30" i="1"/>
  <c r="SR30" i="1"/>
  <c r="ST30" i="1"/>
  <c r="SS30" i="1"/>
  <c r="IW31" i="1"/>
  <c r="IZ31" i="1"/>
  <c r="IX31" i="1"/>
  <c r="JB31" i="1"/>
  <c r="IY31" i="1"/>
  <c r="JC31" i="1"/>
  <c r="JA31" i="1"/>
  <c r="JR31" i="1"/>
  <c r="JW31" i="1"/>
  <c r="JV31" i="1"/>
  <c r="JS31" i="1"/>
  <c r="JX31" i="1"/>
  <c r="JT31" i="1"/>
  <c r="JU31" i="1"/>
  <c r="NX31" i="1"/>
  <c r="OB31" i="1"/>
  <c r="NZ31" i="1"/>
  <c r="OD31" i="1"/>
  <c r="OA31" i="1"/>
  <c r="NY31" i="1"/>
  <c r="OC31" i="1"/>
  <c r="OX31" i="1"/>
  <c r="OY31" i="1"/>
  <c r="PA31" i="1"/>
  <c r="PC31" i="1"/>
  <c r="PB31" i="1"/>
  <c r="OZ31" i="1"/>
  <c r="QB31" i="1"/>
  <c r="QE31" i="1"/>
  <c r="QG31" i="1"/>
  <c r="QD31" i="1"/>
  <c r="QC31" i="1"/>
  <c r="QF31" i="1"/>
  <c r="QH31" i="1"/>
  <c r="QL31" i="1"/>
  <c r="QI31" i="1"/>
  <c r="QM31" i="1"/>
  <c r="QJ31" i="1"/>
  <c r="QK31" i="1"/>
  <c r="PJ31" i="1"/>
  <c r="PM31" i="1"/>
  <c r="PN31" i="1"/>
  <c r="PO31" i="1"/>
  <c r="PL31" i="1"/>
  <c r="PK31" i="1"/>
  <c r="PV31" i="1"/>
  <c r="QA31" i="1"/>
  <c r="PZ31" i="1"/>
  <c r="PW31" i="1"/>
  <c r="PY31" i="1"/>
  <c r="PX31" i="1"/>
  <c r="QN31" i="1"/>
  <c r="QO31" i="1"/>
  <c r="QQ31" i="1"/>
  <c r="QR31" i="1"/>
  <c r="QP31" i="1"/>
  <c r="QS31" i="1"/>
  <c r="IP31" i="1"/>
  <c r="IT31" i="1"/>
  <c r="IU31" i="1"/>
  <c r="IR31" i="1"/>
  <c r="IV31" i="1"/>
  <c r="IQ31" i="1"/>
  <c r="IS31" i="1"/>
  <c r="JD31" i="1"/>
  <c r="JI31" i="1"/>
  <c r="JH31" i="1"/>
  <c r="JF31" i="1"/>
  <c r="JJ31" i="1"/>
  <c r="JE31" i="1"/>
  <c r="JG31" i="1"/>
  <c r="JK31" i="1"/>
  <c r="JL31" i="1"/>
  <c r="JN31" i="1"/>
  <c r="JM31" i="1"/>
  <c r="JP31" i="1"/>
  <c r="JO31" i="1"/>
  <c r="JQ31" i="1"/>
  <c r="OE31" i="1"/>
  <c r="OK31" i="1"/>
  <c r="OF31" i="1"/>
  <c r="OJ31" i="1"/>
  <c r="OG31" i="1"/>
  <c r="OH31" i="1"/>
  <c r="OI31" i="1"/>
  <c r="OL31" i="1"/>
  <c r="OO31" i="1"/>
  <c r="OP31" i="1"/>
  <c r="OM31" i="1"/>
  <c r="OQ31" i="1"/>
  <c r="ON31" i="1"/>
  <c r="PD31" i="1"/>
  <c r="PI31" i="1"/>
  <c r="PF31" i="1"/>
  <c r="PE31" i="1"/>
  <c r="PG31" i="1"/>
  <c r="PH31" i="1"/>
  <c r="SO31" i="1"/>
  <c r="ST31" i="1"/>
  <c r="SS31" i="1"/>
  <c r="SR31" i="1"/>
  <c r="SP31" i="1"/>
  <c r="SQ31" i="1"/>
  <c r="IP32" i="1"/>
  <c r="IU32" i="1"/>
  <c r="IQ32" i="1"/>
  <c r="IV32" i="1"/>
  <c r="IR32" i="1"/>
  <c r="IT32" i="1"/>
  <c r="IS32" i="1"/>
  <c r="IW32" i="1"/>
  <c r="JA32" i="1"/>
  <c r="JB32" i="1"/>
  <c r="IX32" i="1"/>
  <c r="IZ32" i="1"/>
  <c r="IY32" i="1"/>
  <c r="JC32" i="1"/>
  <c r="JD32" i="1"/>
  <c r="JI32" i="1"/>
  <c r="JG32" i="1"/>
  <c r="JE32" i="1"/>
  <c r="JJ32" i="1"/>
  <c r="JF32" i="1"/>
  <c r="JH32" i="1"/>
  <c r="JK32" i="1"/>
  <c r="JN32" i="1"/>
  <c r="JP32" i="1"/>
  <c r="JO32" i="1"/>
  <c r="JL32" i="1"/>
  <c r="JM32" i="1"/>
  <c r="JQ32" i="1"/>
  <c r="JR32" i="1"/>
  <c r="JT32" i="1"/>
  <c r="JU32" i="1"/>
  <c r="JW32" i="1"/>
  <c r="JS32" i="1"/>
  <c r="JX32" i="1"/>
  <c r="JV32" i="1"/>
  <c r="NX32" i="1"/>
  <c r="OB32" i="1"/>
  <c r="OC32" i="1"/>
  <c r="NY32" i="1"/>
  <c r="NZ32" i="1"/>
  <c r="OD32" i="1"/>
  <c r="OA32" i="1"/>
  <c r="OE32" i="1"/>
  <c r="OK32" i="1"/>
  <c r="OG32" i="1"/>
  <c r="OH32" i="1"/>
  <c r="OI32" i="1"/>
  <c r="OF32" i="1"/>
  <c r="OJ32" i="1"/>
  <c r="OL32" i="1"/>
  <c r="OQ32" i="1"/>
  <c r="ON32" i="1"/>
  <c r="OM32" i="1"/>
  <c r="OO32" i="1"/>
  <c r="OP32" i="1"/>
  <c r="OR32" i="1"/>
  <c r="OV32" i="1"/>
  <c r="OW32" i="1"/>
  <c r="OS32" i="1"/>
  <c r="OT32" i="1"/>
  <c r="OU32" i="1"/>
  <c r="OX32" i="1"/>
  <c r="PA32" i="1"/>
  <c r="PB32" i="1"/>
  <c r="OY32" i="1"/>
  <c r="PC32" i="1"/>
  <c r="OZ32" i="1"/>
  <c r="PD32" i="1"/>
  <c r="PG32" i="1"/>
  <c r="PF32" i="1"/>
  <c r="PH32" i="1"/>
  <c r="PE32" i="1"/>
  <c r="PI32" i="1"/>
  <c r="PJ32" i="1"/>
  <c r="PL32" i="1"/>
  <c r="PM32" i="1"/>
  <c r="PN32" i="1"/>
  <c r="PK32" i="1"/>
  <c r="PO32" i="1"/>
  <c r="PP32" i="1"/>
  <c r="PU32" i="1"/>
  <c r="PQ32" i="1"/>
  <c r="PR32" i="1"/>
  <c r="PS32" i="1"/>
  <c r="PT32" i="1"/>
  <c r="PV32" i="1"/>
  <c r="PZ32" i="1"/>
  <c r="PW32" i="1"/>
  <c r="QA32" i="1"/>
  <c r="PX32" i="1"/>
  <c r="PY32" i="1"/>
  <c r="QB32" i="1"/>
  <c r="QE32" i="1"/>
  <c r="QF32" i="1"/>
  <c r="QC32" i="1"/>
  <c r="QG32" i="1"/>
  <c r="QD32" i="1"/>
  <c r="QH32" i="1"/>
  <c r="QK32" i="1"/>
  <c r="QL32" i="1"/>
  <c r="QM32" i="1"/>
  <c r="QJ32" i="1"/>
  <c r="QI32" i="1"/>
  <c r="QN32" i="1"/>
  <c r="QP32" i="1"/>
  <c r="QQ32" i="1"/>
  <c r="QR32" i="1"/>
  <c r="QO32" i="1"/>
  <c r="QS32" i="1"/>
  <c r="SO32" i="1"/>
  <c r="SP32" i="1"/>
  <c r="ST32" i="1"/>
  <c r="SQ32" i="1"/>
  <c r="SR32" i="1"/>
  <c r="SS32" i="1"/>
  <c r="IP33" i="1"/>
  <c r="IV33" i="1"/>
  <c r="IQ33" i="1"/>
  <c r="IR33" i="1"/>
  <c r="IS33" i="1"/>
  <c r="IU33" i="1"/>
  <c r="IT33" i="1"/>
  <c r="IW33" i="1"/>
  <c r="JC33" i="1"/>
  <c r="IX33" i="1"/>
  <c r="IY33" i="1"/>
  <c r="JB33" i="1"/>
  <c r="JA33" i="1"/>
  <c r="IZ33" i="1"/>
  <c r="JD33" i="1"/>
  <c r="JI33" i="1"/>
  <c r="JE33" i="1"/>
  <c r="JG33" i="1"/>
  <c r="JH33" i="1"/>
  <c r="JF33" i="1"/>
  <c r="JJ33" i="1"/>
  <c r="JK33" i="1"/>
  <c r="JP33" i="1"/>
  <c r="JL33" i="1"/>
  <c r="JQ33" i="1"/>
  <c r="JM33" i="1"/>
  <c r="JN33" i="1"/>
  <c r="JO33" i="1"/>
  <c r="JR33" i="1"/>
  <c r="JV33" i="1"/>
  <c r="JW33" i="1"/>
  <c r="JS33" i="1"/>
  <c r="JU33" i="1"/>
  <c r="JT33" i="1"/>
  <c r="JX33" i="1"/>
  <c r="NX33" i="1"/>
  <c r="OC33" i="1"/>
  <c r="OD33" i="1"/>
  <c r="NY33" i="1"/>
  <c r="OB33" i="1"/>
  <c r="OA33" i="1"/>
  <c r="NZ33" i="1"/>
  <c r="OE33" i="1"/>
  <c r="OI33" i="1"/>
  <c r="OK33" i="1"/>
  <c r="OG33" i="1"/>
  <c r="OH33" i="1"/>
  <c r="OF33" i="1"/>
  <c r="OJ33" i="1"/>
  <c r="OL33" i="1"/>
  <c r="OQ33" i="1"/>
  <c r="OM33" i="1"/>
  <c r="OO33" i="1"/>
  <c r="ON33" i="1"/>
  <c r="OP33" i="1"/>
  <c r="OR33" i="1"/>
  <c r="OS33" i="1"/>
  <c r="OT33" i="1"/>
  <c r="OW33" i="1"/>
  <c r="OV33" i="1"/>
  <c r="OU33" i="1"/>
  <c r="OX33" i="1"/>
  <c r="OY33" i="1"/>
  <c r="OZ33" i="1"/>
  <c r="PB33" i="1"/>
  <c r="PC33" i="1"/>
  <c r="PA33" i="1"/>
  <c r="PD33" i="1"/>
  <c r="PE33" i="1"/>
  <c r="PG33" i="1"/>
  <c r="PH33" i="1"/>
  <c r="PI33" i="1"/>
  <c r="PF33" i="1"/>
  <c r="PJ33" i="1"/>
  <c r="PM33" i="1"/>
  <c r="PL33" i="1"/>
  <c r="PN33" i="1"/>
  <c r="PO33" i="1"/>
  <c r="PK33" i="1"/>
  <c r="PP33" i="1"/>
  <c r="PT33" i="1"/>
  <c r="PS33" i="1"/>
  <c r="PU33" i="1"/>
  <c r="PR33" i="1"/>
  <c r="PQ33" i="1"/>
  <c r="PV33" i="1"/>
  <c r="QA33" i="1"/>
  <c r="PX33" i="1"/>
  <c r="PZ33" i="1"/>
  <c r="PY33" i="1"/>
  <c r="PW33" i="1"/>
  <c r="QB33" i="1"/>
  <c r="QD33" i="1"/>
  <c r="QE33" i="1"/>
  <c r="QF33" i="1"/>
  <c r="QC33" i="1"/>
  <c r="QG33" i="1"/>
  <c r="QH33" i="1"/>
  <c r="QI33" i="1"/>
  <c r="QK33" i="1"/>
  <c r="QJ33" i="1"/>
  <c r="QL33" i="1"/>
  <c r="QM33" i="1"/>
  <c r="QN33" i="1"/>
  <c r="QP33" i="1"/>
  <c r="QR33" i="1"/>
  <c r="QQ33" i="1"/>
  <c r="QO33" i="1"/>
  <c r="QS33" i="1"/>
  <c r="SO33" i="1"/>
  <c r="SP33" i="1"/>
  <c r="SS33" i="1"/>
  <c r="ST33" i="1"/>
  <c r="SR33" i="1"/>
  <c r="SQ33" i="1"/>
  <c r="IP34" i="1"/>
  <c r="IU34" i="1"/>
  <c r="IQ34" i="1"/>
  <c r="IV34" i="1"/>
  <c r="IR34" i="1"/>
  <c r="IS34" i="1"/>
  <c r="IT34" i="1"/>
  <c r="IW34" i="1"/>
  <c r="JA34" i="1"/>
  <c r="JB34" i="1"/>
  <c r="IX34" i="1"/>
  <c r="IZ34" i="1"/>
  <c r="IY34" i="1"/>
  <c r="JC34" i="1"/>
  <c r="JD34" i="1"/>
  <c r="JG34" i="1"/>
  <c r="JI34" i="1"/>
  <c r="JE34" i="1"/>
  <c r="JJ34" i="1"/>
  <c r="JF34" i="1"/>
  <c r="JH34" i="1"/>
  <c r="JK34" i="1"/>
  <c r="JO34" i="1"/>
  <c r="JN34" i="1"/>
  <c r="JP34" i="1"/>
  <c r="JQ34" i="1"/>
  <c r="JL34" i="1"/>
  <c r="JM34" i="1"/>
  <c r="JR34" i="1"/>
  <c r="JV34" i="1"/>
  <c r="JW34" i="1"/>
  <c r="JU34" i="1"/>
  <c r="JT34" i="1"/>
  <c r="JS34" i="1"/>
  <c r="JX34" i="1"/>
  <c r="NX34" i="1"/>
  <c r="NZ34" i="1"/>
  <c r="OB34" i="1"/>
  <c r="OD34" i="1"/>
  <c r="OA34" i="1"/>
  <c r="NY34" i="1"/>
  <c r="OC34" i="1"/>
  <c r="OE34" i="1"/>
  <c r="OG34" i="1"/>
  <c r="OI34" i="1"/>
  <c r="OK34" i="1"/>
  <c r="OF34" i="1"/>
  <c r="OJ34" i="1"/>
  <c r="OH34" i="1"/>
  <c r="OL34" i="1"/>
  <c r="OQ34" i="1"/>
  <c r="OO34" i="1"/>
  <c r="ON34" i="1"/>
  <c r="OP34" i="1"/>
  <c r="OM34" i="1"/>
  <c r="OR34" i="1"/>
  <c r="OT34" i="1"/>
  <c r="OV34" i="1"/>
  <c r="OU34" i="1"/>
  <c r="OS34" i="1"/>
  <c r="OW34" i="1"/>
  <c r="OX34" i="1"/>
  <c r="PA34" i="1"/>
  <c r="PC34" i="1"/>
  <c r="OY34" i="1"/>
  <c r="OZ34" i="1"/>
  <c r="PB34" i="1"/>
  <c r="PD34" i="1"/>
  <c r="PF34" i="1"/>
  <c r="PH34" i="1"/>
  <c r="PE34" i="1"/>
  <c r="PI34" i="1"/>
  <c r="PG34" i="1"/>
  <c r="PJ34" i="1"/>
  <c r="PK34" i="1"/>
  <c r="PN34" i="1"/>
  <c r="PO34" i="1"/>
  <c r="PM34" i="1"/>
  <c r="PL34" i="1"/>
  <c r="PP34" i="1"/>
  <c r="PU34" i="1"/>
  <c r="PQ34" i="1"/>
  <c r="PS34" i="1"/>
  <c r="PT34" i="1"/>
  <c r="PR34" i="1"/>
  <c r="PV34" i="1"/>
  <c r="PY34" i="1"/>
  <c r="PX34" i="1"/>
  <c r="QA34" i="1"/>
  <c r="PZ34" i="1"/>
  <c r="PW34" i="1"/>
  <c r="QB34" i="1"/>
  <c r="QF34" i="1"/>
  <c r="QD34" i="1"/>
  <c r="QE34" i="1"/>
  <c r="QC34" i="1"/>
  <c r="QG34" i="1"/>
  <c r="QH34" i="1"/>
  <c r="QI34" i="1"/>
  <c r="QK34" i="1"/>
  <c r="QM34" i="1"/>
  <c r="QJ34" i="1"/>
  <c r="QL34" i="1"/>
  <c r="QN34" i="1"/>
  <c r="QP34" i="1"/>
  <c r="QR34" i="1"/>
  <c r="QO34" i="1"/>
  <c r="QS34" i="1"/>
  <c r="QQ34" i="1"/>
  <c r="SO34" i="1"/>
  <c r="SP34" i="1"/>
  <c r="ST34" i="1"/>
  <c r="SS34" i="1"/>
  <c r="SQ34" i="1"/>
  <c r="SR34" i="1"/>
  <c r="J35" i="1"/>
  <c r="O35" i="1"/>
  <c r="N35" i="1"/>
  <c r="K35" i="1"/>
  <c r="P35" i="1"/>
  <c r="L35" i="1"/>
  <c r="M35" i="1"/>
  <c r="Q35" i="1"/>
  <c r="U35" i="1"/>
  <c r="T35" i="1"/>
  <c r="W35" i="1"/>
  <c r="S35" i="1"/>
  <c r="R35" i="1"/>
  <c r="V35" i="1"/>
  <c r="X35" i="1"/>
  <c r="AB35" i="1"/>
  <c r="Z35" i="1"/>
  <c r="AC35" i="1"/>
  <c r="Y35" i="1"/>
  <c r="AD35" i="1"/>
  <c r="AA35" i="1"/>
  <c r="AE35" i="1"/>
  <c r="AH35" i="1"/>
  <c r="AG35" i="1"/>
  <c r="AI35" i="1"/>
  <c r="AK35" i="1"/>
  <c r="AF35" i="1"/>
  <c r="AJ35" i="1"/>
  <c r="AL35" i="1"/>
  <c r="AN35" i="1"/>
  <c r="AM35" i="1"/>
  <c r="AR35" i="1"/>
  <c r="AP35" i="1"/>
  <c r="AQ35" i="1"/>
  <c r="AO35" i="1"/>
  <c r="AS35" i="1"/>
  <c r="AU35" i="1"/>
  <c r="AY35" i="1"/>
  <c r="AV35" i="1"/>
  <c r="AW35" i="1"/>
  <c r="AT35" i="1"/>
  <c r="AX35" i="1"/>
  <c r="AZ35" i="1"/>
  <c r="BA35" i="1"/>
  <c r="BF35" i="1"/>
  <c r="BE35" i="1"/>
  <c r="BB35" i="1"/>
  <c r="BD35" i="1"/>
  <c r="BC35" i="1"/>
  <c r="BG35" i="1"/>
  <c r="BM35" i="1"/>
  <c r="BK35" i="1"/>
  <c r="BI35" i="1"/>
  <c r="BJ35" i="1"/>
  <c r="BH35" i="1"/>
  <c r="BL35" i="1"/>
  <c r="BN35" i="1"/>
  <c r="BS35" i="1"/>
  <c r="BR35" i="1"/>
  <c r="BO35" i="1"/>
  <c r="BT35" i="1"/>
  <c r="BP35" i="1"/>
  <c r="BQ35" i="1"/>
  <c r="BU35" i="1"/>
  <c r="BY35" i="1"/>
  <c r="BX35" i="1"/>
  <c r="CA35" i="1"/>
  <c r="BW35" i="1"/>
  <c r="BV35" i="1"/>
  <c r="BZ35" i="1"/>
  <c r="CB35" i="1"/>
  <c r="CF35" i="1"/>
  <c r="CD35" i="1"/>
  <c r="CG35" i="1"/>
  <c r="CC35" i="1"/>
  <c r="CH35" i="1"/>
  <c r="CE35" i="1"/>
  <c r="CI35" i="1"/>
  <c r="CL35" i="1"/>
  <c r="CK35" i="1"/>
  <c r="CM35" i="1"/>
  <c r="CO35" i="1"/>
  <c r="CJ35" i="1"/>
  <c r="CN35" i="1"/>
  <c r="CP35" i="1"/>
  <c r="CR35" i="1"/>
  <c r="CQ35" i="1"/>
  <c r="CV35" i="1"/>
  <c r="CT35" i="1"/>
  <c r="CU35" i="1"/>
  <c r="CS35" i="1"/>
  <c r="CW35" i="1"/>
  <c r="CY35" i="1"/>
  <c r="DC35" i="1"/>
  <c r="CZ35" i="1"/>
  <c r="DA35" i="1"/>
  <c r="CX35" i="1"/>
  <c r="DB35" i="1"/>
  <c r="DD35" i="1"/>
  <c r="DE35" i="1"/>
  <c r="DJ35" i="1"/>
  <c r="DF35" i="1"/>
  <c r="DH35" i="1"/>
  <c r="DG35" i="1"/>
  <c r="DK35" i="1"/>
  <c r="DL35" i="1"/>
  <c r="DQ35" i="1"/>
  <c r="DN35" i="1"/>
  <c r="DO35" i="1"/>
  <c r="DM35" i="1"/>
  <c r="DR35" i="1"/>
  <c r="DT35" i="1"/>
  <c r="DU35" i="1"/>
  <c r="DV35" i="1"/>
  <c r="DS35" i="1"/>
  <c r="DW35" i="1"/>
  <c r="DX35" i="1"/>
  <c r="DZ35" i="1"/>
  <c r="EE35" i="1"/>
  <c r="DY35" i="1"/>
  <c r="ED35" i="1"/>
  <c r="EA35" i="1"/>
  <c r="EG35" i="1"/>
  <c r="EC35" i="1"/>
  <c r="EB35" i="1"/>
  <c r="EF35" i="1"/>
  <c r="EH35" i="1"/>
  <c r="EL35" i="1"/>
  <c r="EJ35" i="1"/>
  <c r="EM35" i="1"/>
  <c r="EI35" i="1"/>
  <c r="EN35" i="1"/>
  <c r="EK35" i="1"/>
  <c r="IP35" i="1"/>
  <c r="IT35" i="1"/>
  <c r="IR35" i="1"/>
  <c r="IS35" i="1"/>
  <c r="IQ35" i="1"/>
  <c r="IU35" i="1"/>
  <c r="IW35" i="1"/>
  <c r="IX35" i="1"/>
  <c r="JC35" i="1"/>
  <c r="JB35" i="1"/>
  <c r="IY35" i="1"/>
  <c r="IZ35" i="1"/>
  <c r="JA35" i="1"/>
  <c r="IV35" i="1"/>
  <c r="JD35" i="1"/>
  <c r="JJ35" i="1"/>
  <c r="JI35" i="1"/>
  <c r="JE35" i="1"/>
  <c r="JH35" i="1"/>
  <c r="JG35" i="1"/>
  <c r="JF35" i="1"/>
  <c r="JK35" i="1"/>
  <c r="JP35" i="1"/>
  <c r="JN35" i="1"/>
  <c r="JO35" i="1"/>
  <c r="JM35" i="1"/>
  <c r="JL35" i="1"/>
  <c r="JQ35" i="1"/>
  <c r="JR35" i="1"/>
  <c r="JS35" i="1"/>
  <c r="JX35" i="1"/>
  <c r="JW35" i="1"/>
  <c r="JT35" i="1"/>
  <c r="JU35" i="1"/>
  <c r="JV35" i="1"/>
  <c r="JY35" i="1"/>
  <c r="KJ35" i="1"/>
  <c r="KO35" i="1"/>
  <c r="KD35" i="1"/>
  <c r="KC35" i="1"/>
  <c r="KH35" i="1"/>
  <c r="KN35" i="1"/>
  <c r="JZ35" i="1"/>
  <c r="KF35" i="1"/>
  <c r="KK35" i="1"/>
  <c r="KP35" i="1"/>
  <c r="KB35" i="1"/>
  <c r="KG35" i="1"/>
  <c r="KL35" i="1"/>
  <c r="KA35" i="1"/>
  <c r="KE35" i="1"/>
  <c r="KI35" i="1"/>
  <c r="KM35" i="1"/>
  <c r="KQ35" i="1"/>
  <c r="KU35" i="1"/>
  <c r="KT35" i="1"/>
  <c r="KW35" i="1"/>
  <c r="KS35" i="1"/>
  <c r="KR35" i="1"/>
  <c r="KV35" i="1"/>
  <c r="KX35" i="1"/>
  <c r="LB35" i="1"/>
  <c r="KZ35" i="1"/>
  <c r="LC35" i="1"/>
  <c r="KY35" i="1"/>
  <c r="LA35" i="1"/>
  <c r="NX35" i="1"/>
  <c r="NZ35" i="1"/>
  <c r="OD35" i="1"/>
  <c r="OA35" i="1"/>
  <c r="OB35" i="1"/>
  <c r="NY35" i="1"/>
  <c r="OC35" i="1"/>
  <c r="OE35" i="1"/>
  <c r="OF35" i="1"/>
  <c r="OK35" i="1"/>
  <c r="OJ35" i="1"/>
  <c r="OG35" i="1"/>
  <c r="OI35" i="1"/>
  <c r="OH35" i="1"/>
  <c r="OL35" i="1"/>
  <c r="OP35" i="1"/>
  <c r="ON35" i="1"/>
  <c r="OO35" i="1"/>
  <c r="OM35" i="1"/>
  <c r="OQ35" i="1"/>
  <c r="OR35" i="1"/>
  <c r="OS35" i="1"/>
  <c r="OU35" i="1"/>
  <c r="OT35" i="1"/>
  <c r="OV35" i="1"/>
  <c r="OW35" i="1"/>
  <c r="OX35" i="1"/>
  <c r="PA35" i="1"/>
  <c r="OZ35" i="1"/>
  <c r="OY35" i="1"/>
  <c r="PB35" i="1"/>
  <c r="PC35" i="1"/>
  <c r="PD35" i="1"/>
  <c r="PH35" i="1"/>
  <c r="PG35" i="1"/>
  <c r="PF35" i="1"/>
  <c r="PE35" i="1"/>
  <c r="PI35" i="1"/>
  <c r="PJ35" i="1"/>
  <c r="PO35" i="1"/>
  <c r="PM35" i="1"/>
  <c r="PK35" i="1"/>
  <c r="PL35" i="1"/>
  <c r="PN35" i="1"/>
  <c r="PP35" i="1"/>
  <c r="PU35" i="1"/>
  <c r="PQ35" i="1"/>
  <c r="PR35" i="1"/>
  <c r="PT35" i="1"/>
  <c r="PS35" i="1"/>
  <c r="PV35" i="1"/>
  <c r="PW35" i="1"/>
  <c r="QA35" i="1"/>
  <c r="PX35" i="1"/>
  <c r="PZ35" i="1"/>
  <c r="PY35" i="1"/>
  <c r="QB35" i="1"/>
  <c r="QC35" i="1"/>
  <c r="QF35" i="1"/>
  <c r="QG35" i="1"/>
  <c r="QE35" i="1"/>
  <c r="QD35" i="1"/>
  <c r="QH35" i="1"/>
  <c r="QK35" i="1"/>
  <c r="QI35" i="1"/>
  <c r="QL35" i="1"/>
  <c r="QM35" i="1"/>
  <c r="QJ35" i="1"/>
  <c r="QN35" i="1"/>
  <c r="QR35" i="1"/>
  <c r="QQ35" i="1"/>
  <c r="QP35" i="1"/>
  <c r="QS35" i="1"/>
  <c r="QO35" i="1"/>
  <c r="QT35" i="1"/>
  <c r="QW35" i="1"/>
  <c r="QV35" i="1"/>
  <c r="QU35" i="1"/>
  <c r="QX35" i="1"/>
  <c r="RE35" i="1"/>
  <c r="QY35" i="1"/>
  <c r="RC35" i="1"/>
  <c r="RA35" i="1"/>
  <c r="RF35" i="1"/>
  <c r="RB35" i="1"/>
  <c r="RG35" i="1"/>
  <c r="QZ35" i="1"/>
  <c r="RD35" i="1"/>
  <c r="RH35" i="1"/>
  <c r="RJ35" i="1"/>
  <c r="RK35" i="1"/>
  <c r="RO35" i="1"/>
  <c r="RL35" i="1"/>
  <c r="RN35" i="1"/>
  <c r="RM35" i="1"/>
  <c r="RP35" i="1"/>
  <c r="RQ35" i="1"/>
  <c r="RS35" i="1"/>
  <c r="RR35" i="1"/>
  <c r="RX35" i="1"/>
  <c r="SC35" i="1"/>
  <c r="SB35" i="1"/>
  <c r="SG35" i="1"/>
  <c r="RY35" i="1"/>
  <c r="SD35" i="1"/>
  <c r="RZ35" i="1"/>
  <c r="SF35" i="1"/>
  <c r="SA35" i="1"/>
  <c r="SE35" i="1"/>
  <c r="SH35" i="1"/>
  <c r="SI35" i="1"/>
  <c r="SM35" i="1"/>
  <c r="SK35" i="1"/>
  <c r="SL35" i="1"/>
  <c r="SJ35" i="1"/>
  <c r="SN35" i="1"/>
  <c r="SO35" i="1"/>
  <c r="SP35" i="1"/>
  <c r="ST35" i="1"/>
  <c r="SQ35" i="1"/>
  <c r="SR35" i="1"/>
  <c r="SS35" i="1"/>
  <c r="SU35" i="1"/>
  <c r="SV35" i="1"/>
  <c r="TA35" i="1"/>
  <c r="SZ35" i="1"/>
  <c r="SW35" i="1"/>
  <c r="SY35" i="1"/>
  <c r="SX35" i="1"/>
  <c r="TB35" i="1"/>
  <c r="TH35" i="1"/>
  <c r="TF35" i="1"/>
  <c r="TD35" i="1"/>
  <c r="TI35" i="1"/>
  <c r="TE35" i="1"/>
  <c r="TC35" i="1"/>
  <c r="TG35" i="1"/>
  <c r="TJ35" i="1"/>
  <c r="TN35" i="1"/>
  <c r="TM35" i="1"/>
  <c r="TO35" i="1"/>
  <c r="TK35" i="1"/>
  <c r="TQ35" i="1"/>
  <c r="TL35" i="1"/>
  <c r="TP35" i="1"/>
  <c r="TR35" i="1"/>
  <c r="TT35" i="1"/>
  <c r="TS35" i="1"/>
  <c r="TX35" i="1"/>
  <c r="TV35" i="1"/>
  <c r="TW35" i="1"/>
  <c r="TU35" i="1"/>
  <c r="TY35" i="1"/>
  <c r="TZ35" i="1"/>
  <c r="UK35" i="1"/>
  <c r="UA35" i="1"/>
  <c r="UF35" i="1"/>
  <c r="UE35" i="1"/>
  <c r="UJ35" i="1"/>
  <c r="UB35" i="1"/>
  <c r="UG35" i="1"/>
  <c r="UC35" i="1"/>
  <c r="UI35" i="1"/>
  <c r="UD35" i="1"/>
  <c r="UH35" i="1"/>
  <c r="UL35" i="1"/>
  <c r="UR35" i="1"/>
  <c r="UW35" i="1"/>
  <c r="UP35" i="1"/>
  <c r="UV35" i="1"/>
  <c r="UN35" i="1"/>
  <c r="US35" i="1"/>
  <c r="UO35" i="1"/>
  <c r="UT35" i="1"/>
  <c r="UM35" i="1"/>
  <c r="UQ35" i="1"/>
  <c r="UU35" i="1"/>
  <c r="UX35" i="1"/>
  <c r="VC35" i="1"/>
  <c r="VB35" i="1"/>
  <c r="VG35" i="1"/>
  <c r="UY35" i="1"/>
  <c r="VE35" i="1"/>
  <c r="VA35" i="1"/>
  <c r="VF35" i="1"/>
  <c r="UZ35" i="1"/>
  <c r="VD35" i="1"/>
  <c r="VI35" i="1"/>
  <c r="VN35" i="1"/>
  <c r="VL35" i="1"/>
  <c r="VR35" i="1"/>
  <c r="VJ35" i="1"/>
  <c r="VO35" i="1"/>
  <c r="VK35" i="1"/>
  <c r="VP35" i="1"/>
  <c r="VM35" i="1"/>
  <c r="VQ35" i="1"/>
  <c r="J36" i="1"/>
  <c r="N36" i="1"/>
  <c r="L36" i="1"/>
  <c r="P36" i="1"/>
  <c r="K36" i="1"/>
  <c r="O36" i="1"/>
  <c r="M36" i="1"/>
  <c r="Q36" i="1"/>
  <c r="W36" i="1"/>
  <c r="U36" i="1"/>
  <c r="S36" i="1"/>
  <c r="T36" i="1"/>
  <c r="R36" i="1"/>
  <c r="V36" i="1"/>
  <c r="X36" i="1"/>
  <c r="AD36" i="1"/>
  <c r="Z36" i="1"/>
  <c r="AB36" i="1"/>
  <c r="Y36" i="1"/>
  <c r="AC36" i="1"/>
  <c r="AA36" i="1"/>
  <c r="AE36" i="1"/>
  <c r="AG36" i="1"/>
  <c r="AI36" i="1"/>
  <c r="AK36" i="1"/>
  <c r="AH36" i="1"/>
  <c r="AF36" i="1"/>
  <c r="AJ36" i="1"/>
  <c r="AL36" i="1"/>
  <c r="AP36" i="1"/>
  <c r="AN36" i="1"/>
  <c r="AR36" i="1"/>
  <c r="AM36" i="1"/>
  <c r="AQ36" i="1"/>
  <c r="AO36" i="1"/>
  <c r="AS36" i="1"/>
  <c r="AY36" i="1"/>
  <c r="AW36" i="1"/>
  <c r="AU36" i="1"/>
  <c r="AV36" i="1"/>
  <c r="AT36" i="1"/>
  <c r="AX36" i="1"/>
  <c r="AZ36" i="1"/>
  <c r="BF36" i="1"/>
  <c r="BB36" i="1"/>
  <c r="BD36" i="1"/>
  <c r="BA36" i="1"/>
  <c r="BE36" i="1"/>
  <c r="BC36" i="1"/>
  <c r="BG36" i="1"/>
  <c r="BI36" i="1"/>
  <c r="BK36" i="1"/>
  <c r="BM36" i="1"/>
  <c r="BJ36" i="1"/>
  <c r="BH36" i="1"/>
  <c r="BL36" i="1"/>
  <c r="BN36" i="1"/>
  <c r="BR36" i="1"/>
  <c r="BP36" i="1"/>
  <c r="BT36" i="1"/>
  <c r="BO36" i="1"/>
  <c r="BS36" i="1"/>
  <c r="BQ36" i="1"/>
  <c r="BU36" i="1"/>
  <c r="CA36" i="1"/>
  <c r="BY36" i="1"/>
  <c r="BW36" i="1"/>
  <c r="BX36" i="1"/>
  <c r="BV36" i="1"/>
  <c r="BZ36" i="1"/>
  <c r="CB36" i="1"/>
  <c r="CH36" i="1"/>
  <c r="CD36" i="1"/>
  <c r="CF36" i="1"/>
  <c r="CC36" i="1"/>
  <c r="CG36" i="1"/>
  <c r="CE36" i="1"/>
  <c r="CI36" i="1"/>
  <c r="CK36" i="1"/>
  <c r="CM36" i="1"/>
  <c r="CO36" i="1"/>
  <c r="CL36" i="1"/>
  <c r="CJ36" i="1"/>
  <c r="CN36" i="1"/>
  <c r="CP36" i="1"/>
  <c r="CT36" i="1"/>
  <c r="CR36" i="1"/>
  <c r="CV36" i="1"/>
  <c r="CQ36" i="1"/>
  <c r="CU36" i="1"/>
  <c r="CS36" i="1"/>
  <c r="CW36" i="1"/>
  <c r="DC36" i="1"/>
  <c r="DA36" i="1"/>
  <c r="CY36" i="1"/>
  <c r="CZ36" i="1"/>
  <c r="CX36" i="1"/>
  <c r="DB36" i="1"/>
  <c r="DD36" i="1"/>
  <c r="DF36" i="1"/>
  <c r="DH36" i="1"/>
  <c r="DE36" i="1"/>
  <c r="DJ36" i="1"/>
  <c r="DG36" i="1"/>
  <c r="DK36" i="1"/>
  <c r="DN36" i="1"/>
  <c r="DL36" i="1"/>
  <c r="DQ36" i="1"/>
  <c r="DO36" i="1"/>
  <c r="DM36" i="1"/>
  <c r="DR36" i="1"/>
  <c r="DV36" i="1"/>
  <c r="DT36" i="1"/>
  <c r="DU36" i="1"/>
  <c r="DS36" i="1"/>
  <c r="DW36" i="1"/>
  <c r="DX36" i="1"/>
  <c r="DY36" i="1"/>
  <c r="EG36" i="1"/>
  <c r="EE36" i="1"/>
  <c r="EA36" i="1"/>
  <c r="EC36" i="1"/>
  <c r="DZ36" i="1"/>
  <c r="ED36" i="1"/>
  <c r="EB36" i="1"/>
  <c r="EF36" i="1"/>
  <c r="EH36" i="1"/>
  <c r="EN36" i="1"/>
  <c r="EJ36" i="1"/>
  <c r="EL36" i="1"/>
  <c r="EI36" i="1"/>
  <c r="EM36" i="1"/>
  <c r="EK36" i="1"/>
  <c r="IP36" i="1"/>
  <c r="IR36" i="1"/>
  <c r="IU36" i="1"/>
  <c r="IT36" i="1"/>
  <c r="IS36" i="1"/>
  <c r="IQ36" i="1"/>
  <c r="IV36" i="1"/>
  <c r="IW36" i="1"/>
  <c r="IZ36" i="1"/>
  <c r="IX36" i="1"/>
  <c r="JB36" i="1"/>
  <c r="IY36" i="1"/>
  <c r="JC36" i="1"/>
  <c r="JA36" i="1"/>
  <c r="JD36" i="1"/>
  <c r="JJ36" i="1"/>
  <c r="JH36" i="1"/>
  <c r="JG36" i="1"/>
  <c r="JE36" i="1"/>
  <c r="JI36" i="1"/>
  <c r="JF36" i="1"/>
  <c r="JK36" i="1"/>
  <c r="JQ36" i="1"/>
  <c r="JM36" i="1"/>
  <c r="JO36" i="1"/>
  <c r="JN36" i="1"/>
  <c r="JL36" i="1"/>
  <c r="JP36" i="1"/>
  <c r="JR36" i="1"/>
  <c r="JT36" i="1"/>
  <c r="JV36" i="1"/>
  <c r="JX36" i="1"/>
  <c r="JS36" i="1"/>
  <c r="JW36" i="1"/>
  <c r="JU36" i="1"/>
  <c r="JY36" i="1"/>
  <c r="KC36" i="1"/>
  <c r="KK36" i="1"/>
  <c r="KA36" i="1"/>
  <c r="KI36" i="1"/>
  <c r="KE36" i="1"/>
  <c r="KM36" i="1"/>
  <c r="KG36" i="1"/>
  <c r="KO36" i="1"/>
  <c r="KB36" i="1"/>
  <c r="KF36" i="1"/>
  <c r="KJ36" i="1"/>
  <c r="KN36" i="1"/>
  <c r="JZ36" i="1"/>
  <c r="KD36" i="1"/>
  <c r="KH36" i="1"/>
  <c r="KL36" i="1"/>
  <c r="KP36" i="1"/>
  <c r="KQ36" i="1"/>
  <c r="KT36" i="1"/>
  <c r="KR36" i="1"/>
  <c r="KV36" i="1"/>
  <c r="KS36" i="1"/>
  <c r="KW36" i="1"/>
  <c r="KU36" i="1"/>
  <c r="KX36" i="1"/>
  <c r="LC36" i="1"/>
  <c r="LA36" i="1"/>
  <c r="KY36" i="1"/>
  <c r="LB36" i="1"/>
  <c r="KZ36" i="1"/>
  <c r="RP36" i="1"/>
  <c r="RS36" i="1"/>
  <c r="RQ36" i="1"/>
  <c r="RR36" i="1"/>
  <c r="NX36" i="1"/>
  <c r="OC36" i="1"/>
  <c r="OB36" i="1"/>
  <c r="OA36" i="1"/>
  <c r="NY36" i="1"/>
  <c r="OD36" i="1"/>
  <c r="NZ36" i="1"/>
  <c r="OE36" i="1"/>
  <c r="OH36" i="1"/>
  <c r="OG36" i="1"/>
  <c r="OK36" i="1"/>
  <c r="OI36" i="1"/>
  <c r="OF36" i="1"/>
  <c r="OJ36" i="1"/>
  <c r="OL36" i="1"/>
  <c r="OQ36" i="1"/>
  <c r="OM36" i="1"/>
  <c r="OP36" i="1"/>
  <c r="ON36" i="1"/>
  <c r="OO36" i="1"/>
  <c r="OR36" i="1"/>
  <c r="OW36" i="1"/>
  <c r="OV36" i="1"/>
  <c r="OU36" i="1"/>
  <c r="OS36" i="1"/>
  <c r="OT36" i="1"/>
  <c r="OX36" i="1"/>
  <c r="PB36" i="1"/>
  <c r="PA36" i="1"/>
  <c r="OY36" i="1"/>
  <c r="PC36" i="1"/>
  <c r="OZ36" i="1"/>
  <c r="PD36" i="1"/>
  <c r="PH36" i="1"/>
  <c r="PG36" i="1"/>
  <c r="PF36" i="1"/>
  <c r="PI36" i="1"/>
  <c r="PE36" i="1"/>
  <c r="PJ36" i="1"/>
  <c r="PM36" i="1"/>
  <c r="PL36" i="1"/>
  <c r="PN36" i="1"/>
  <c r="PK36" i="1"/>
  <c r="PO36" i="1"/>
  <c r="PP36" i="1"/>
  <c r="PR36" i="1"/>
  <c r="PQ36" i="1"/>
  <c r="PT36" i="1"/>
  <c r="PS36" i="1"/>
  <c r="PU36" i="1"/>
  <c r="PV36" i="1"/>
  <c r="PX36" i="1"/>
  <c r="PW36" i="1"/>
  <c r="QA36" i="1"/>
  <c r="PY36" i="1"/>
  <c r="PZ36" i="1"/>
  <c r="QB36" i="1"/>
  <c r="QC36" i="1"/>
  <c r="QG36" i="1"/>
  <c r="QD36" i="1"/>
  <c r="QF36" i="1"/>
  <c r="QE36" i="1"/>
  <c r="QH36" i="1"/>
  <c r="QI36" i="1"/>
  <c r="QM36" i="1"/>
  <c r="QL36" i="1"/>
  <c r="QJ36" i="1"/>
  <c r="QK36" i="1"/>
  <c r="QN36" i="1"/>
  <c r="QS36" i="1"/>
  <c r="QR36" i="1"/>
  <c r="QQ36" i="1"/>
  <c r="QO36" i="1"/>
  <c r="QP36" i="1"/>
  <c r="QT36" i="1"/>
  <c r="QW36" i="1"/>
  <c r="QU36" i="1"/>
  <c r="QV36" i="1"/>
  <c r="QX36" i="1"/>
  <c r="RC36" i="1"/>
  <c r="QY36" i="1"/>
  <c r="RG36" i="1"/>
  <c r="RB36" i="1"/>
  <c r="RF36" i="1"/>
  <c r="QZ36" i="1"/>
  <c r="RD36" i="1"/>
  <c r="RH36" i="1"/>
  <c r="RA36" i="1"/>
  <c r="RE36" i="1"/>
  <c r="RJ36" i="1"/>
  <c r="RL36" i="1"/>
  <c r="RK36" i="1"/>
  <c r="RO36" i="1"/>
  <c r="RM36" i="1"/>
  <c r="RN36" i="1"/>
  <c r="RX36" i="1"/>
  <c r="SF36" i="1"/>
  <c r="SB36" i="1"/>
  <c r="SA36" i="1"/>
  <c r="SE36" i="1"/>
  <c r="RY36" i="1"/>
  <c r="SC36" i="1"/>
  <c r="SG36" i="1"/>
  <c r="RZ36" i="1"/>
  <c r="SD36" i="1"/>
  <c r="RW36" i="1"/>
  <c r="SH36" i="1"/>
  <c r="SK36" i="1"/>
  <c r="SJ36" i="1"/>
  <c r="SN36" i="1"/>
  <c r="SL36" i="1"/>
  <c r="SI36" i="1"/>
  <c r="SM36" i="1"/>
  <c r="SO36" i="1"/>
  <c r="SP36" i="1"/>
  <c r="ST36" i="1"/>
  <c r="SR36" i="1"/>
  <c r="SQ36" i="1"/>
  <c r="SS36" i="1"/>
  <c r="SU36" i="1"/>
  <c r="SZ36" i="1"/>
  <c r="SV36" i="1"/>
  <c r="SY36" i="1"/>
  <c r="SW36" i="1"/>
  <c r="TA36" i="1"/>
  <c r="SX36" i="1"/>
  <c r="TB36" i="1"/>
  <c r="TE36" i="1"/>
  <c r="TI36" i="1"/>
  <c r="TD36" i="1"/>
  <c r="TH36" i="1"/>
  <c r="TF36" i="1"/>
  <c r="TC36" i="1"/>
  <c r="TG36" i="1"/>
  <c r="TJ36" i="1"/>
  <c r="TN36" i="1"/>
  <c r="TM36" i="1"/>
  <c r="TQ36" i="1"/>
  <c r="TK36" i="1"/>
  <c r="TO36" i="1"/>
  <c r="TL36" i="1"/>
  <c r="TP36" i="1"/>
  <c r="TR36" i="1"/>
  <c r="TS36" i="1"/>
  <c r="TW36" i="1"/>
  <c r="TV36" i="1"/>
  <c r="TT36" i="1"/>
  <c r="TX36" i="1"/>
  <c r="TU36" i="1"/>
  <c r="TY36" i="1"/>
  <c r="TZ36" i="1"/>
  <c r="UJ36" i="1"/>
  <c r="UF36" i="1"/>
  <c r="UB36" i="1"/>
  <c r="UA36" i="1"/>
  <c r="UE36" i="1"/>
  <c r="UI36" i="1"/>
  <c r="UC36" i="1"/>
  <c r="UG36" i="1"/>
  <c r="UK36" i="1"/>
  <c r="UD36" i="1"/>
  <c r="UH36" i="1"/>
  <c r="UL36" i="1"/>
  <c r="UW36" i="1"/>
  <c r="UO36" i="1"/>
  <c r="US36" i="1"/>
  <c r="UN36" i="1"/>
  <c r="UR36" i="1"/>
  <c r="UV36" i="1"/>
  <c r="UP36" i="1"/>
  <c r="UT36" i="1"/>
  <c r="UM36" i="1"/>
  <c r="UQ36" i="1"/>
  <c r="UU36" i="1"/>
  <c r="UX36" i="1"/>
  <c r="VB36" i="1"/>
  <c r="VF36" i="1"/>
  <c r="VA36" i="1"/>
  <c r="VE36" i="1"/>
  <c r="UY36" i="1"/>
  <c r="VC36" i="1"/>
  <c r="VG36" i="1"/>
  <c r="UZ36" i="1"/>
  <c r="VD36" i="1"/>
  <c r="VI36" i="1"/>
  <c r="VO36" i="1"/>
  <c r="VK36" i="1"/>
  <c r="VJ36" i="1"/>
  <c r="VN36" i="1"/>
  <c r="VR36" i="1"/>
  <c r="VL36" i="1"/>
  <c r="VP36" i="1"/>
  <c r="VM36" i="1"/>
  <c r="VQ36" i="1"/>
</calcChain>
</file>

<file path=xl/sharedStrings.xml><?xml version="1.0" encoding="utf-8"?>
<sst xmlns="http://schemas.openxmlformats.org/spreadsheetml/2006/main" count="6231" uniqueCount="1144">
  <si>
    <t>無回答</t>
  </si>
  <si>
    <t>全　体</t>
  </si>
  <si>
    <t>－</t>
  </si>
  <si>
    <t>－</t>
    <phoneticPr fontId="6"/>
  </si>
  <si>
    <t>平均
（年）</t>
    <rPh sb="0" eb="2">
      <t>ヘイキン</t>
    </rPh>
    <rPh sb="4" eb="5">
      <t>ネン</t>
    </rPh>
    <phoneticPr fontId="6"/>
  </si>
  <si>
    <t>70年以上</t>
    <rPh sb="2" eb="3">
      <t>ネン</t>
    </rPh>
    <rPh sb="3" eb="5">
      <t>イジョウ</t>
    </rPh>
    <phoneticPr fontId="4"/>
  </si>
  <si>
    <t>60～70年未満</t>
    <rPh sb="5" eb="6">
      <t>ネン</t>
    </rPh>
    <rPh sb="6" eb="8">
      <t>ミマン</t>
    </rPh>
    <phoneticPr fontId="4"/>
  </si>
  <si>
    <t>50～60年未満</t>
    <rPh sb="5" eb="6">
      <t>ネン</t>
    </rPh>
    <rPh sb="6" eb="8">
      <t>ミマン</t>
    </rPh>
    <phoneticPr fontId="4"/>
  </si>
  <si>
    <t>40～50年未満</t>
    <rPh sb="5" eb="6">
      <t>ネン</t>
    </rPh>
    <rPh sb="6" eb="8">
      <t>ミマン</t>
    </rPh>
    <phoneticPr fontId="4"/>
  </si>
  <si>
    <t>30～40年未満</t>
    <rPh sb="5" eb="6">
      <t>ネン</t>
    </rPh>
    <rPh sb="6" eb="8">
      <t>ミマン</t>
    </rPh>
    <phoneticPr fontId="4"/>
  </si>
  <si>
    <t>20～30年未満</t>
    <rPh sb="5" eb="6">
      <t>ネン</t>
    </rPh>
    <rPh sb="6" eb="8">
      <t>ミマン</t>
    </rPh>
    <phoneticPr fontId="4"/>
  </si>
  <si>
    <t>10～20年未満</t>
    <rPh sb="5" eb="6">
      <t>ネン</t>
    </rPh>
    <rPh sb="6" eb="8">
      <t>ミマン</t>
    </rPh>
    <phoneticPr fontId="4"/>
  </si>
  <si>
    <t>10年未満</t>
    <rPh sb="2" eb="3">
      <t>ネン</t>
    </rPh>
    <rPh sb="3" eb="5">
      <t>ミマン</t>
    </rPh>
    <phoneticPr fontId="4"/>
  </si>
  <si>
    <t>全体</t>
  </si>
  <si>
    <t>あてはまるものはない</t>
  </si>
  <si>
    <t>宗教団体</t>
  </si>
  <si>
    <t>政治団体</t>
  </si>
  <si>
    <t>消費者団体</t>
  </si>
  <si>
    <t>町づくり関連団体</t>
  </si>
  <si>
    <t>ボランティア団体</t>
  </si>
  <si>
    <t>老人クラブ</t>
  </si>
  <si>
    <t>町内会・自治会・消防団</t>
  </si>
  <si>
    <t>小中学校PTA</t>
  </si>
  <si>
    <t>趣味やスポーツの会</t>
  </si>
  <si>
    <t>全くつきあいはない</t>
  </si>
  <si>
    <t>あいさつを交わすだけ</t>
  </si>
  <si>
    <t>葬儀などの行事に参加する程度</t>
  </si>
  <si>
    <t>外でちょっと立ち話をする程度</t>
  </si>
  <si>
    <t>物をあげたりもらったりする</t>
  </si>
  <si>
    <t>お茶や食事をともにする</t>
  </si>
  <si>
    <t>趣味をともにする</t>
  </si>
  <si>
    <t>家事を助け合う</t>
  </si>
  <si>
    <t>病気の時に助け合う</t>
  </si>
  <si>
    <t>相談ごとをする</t>
  </si>
  <si>
    <t>近隣に話をする人はいない</t>
    <rPh sb="0" eb="2">
      <t>キンリン</t>
    </rPh>
    <rPh sb="3" eb="4">
      <t>ハナシ</t>
    </rPh>
    <rPh sb="7" eb="8">
      <t>ヒト</t>
    </rPh>
    <phoneticPr fontId="4"/>
  </si>
  <si>
    <t>ほぼ毎日</t>
    <rPh sb="2" eb="4">
      <t>マイニチ</t>
    </rPh>
    <phoneticPr fontId="4"/>
  </si>
  <si>
    <t>月に数回</t>
    <rPh sb="0" eb="1">
      <t>ツキ</t>
    </rPh>
    <rPh sb="2" eb="4">
      <t>スウカイ</t>
    </rPh>
    <phoneticPr fontId="4"/>
  </si>
  <si>
    <t>なし</t>
  </si>
  <si>
    <t>交流する友人・知人はいない</t>
    <rPh sb="0" eb="2">
      <t>コウリュウ</t>
    </rPh>
    <rPh sb="4" eb="6">
      <t>ユウジン</t>
    </rPh>
    <rPh sb="7" eb="9">
      <t>チジン</t>
    </rPh>
    <phoneticPr fontId="4"/>
  </si>
  <si>
    <t>別居の家族・親族はいない</t>
    <rPh sb="0" eb="2">
      <t>ベッキョ</t>
    </rPh>
    <rPh sb="3" eb="5">
      <t>カゾク</t>
    </rPh>
    <rPh sb="6" eb="8">
      <t>シンゾク</t>
    </rPh>
    <phoneticPr fontId="4"/>
  </si>
  <si>
    <t>仕事を辞めた（現在仕事をしていない）</t>
    <rPh sb="0" eb="2">
      <t>シゴト</t>
    </rPh>
    <rPh sb="3" eb="4">
      <t>ヤ</t>
    </rPh>
    <rPh sb="7" eb="9">
      <t>ゲンザイ</t>
    </rPh>
    <rPh sb="9" eb="11">
      <t>シゴト</t>
    </rPh>
    <phoneticPr fontId="4"/>
  </si>
  <si>
    <t>転職した</t>
    <rPh sb="0" eb="2">
      <t>テンショク</t>
    </rPh>
    <phoneticPr fontId="4"/>
  </si>
  <si>
    <t>勤務先に相談して勤務形態等を変更した</t>
    <rPh sb="0" eb="3">
      <t>キンムサキ</t>
    </rPh>
    <rPh sb="4" eb="6">
      <t>ソウダン</t>
    </rPh>
    <rPh sb="8" eb="10">
      <t>キンム</t>
    </rPh>
    <rPh sb="10" eb="12">
      <t>ケイタイ</t>
    </rPh>
    <rPh sb="12" eb="13">
      <t>トウ</t>
    </rPh>
    <rPh sb="14" eb="16">
      <t>ヘンコウ</t>
    </rPh>
    <phoneticPr fontId="4"/>
  </si>
  <si>
    <t>経験なし</t>
    <rPh sb="0" eb="2">
      <t>ケイケン</t>
    </rPh>
    <phoneticPr fontId="4"/>
  </si>
  <si>
    <t>61時間以上</t>
    <rPh sb="2" eb="4">
      <t>ジカン</t>
    </rPh>
    <rPh sb="4" eb="6">
      <t>イジョウ</t>
    </rPh>
    <phoneticPr fontId="4"/>
  </si>
  <si>
    <t>51～60時間</t>
    <rPh sb="5" eb="7">
      <t>ジカン</t>
    </rPh>
    <phoneticPr fontId="4"/>
  </si>
  <si>
    <t>41～50時間</t>
    <rPh sb="5" eb="7">
      <t>ジカン</t>
    </rPh>
    <phoneticPr fontId="4"/>
  </si>
  <si>
    <t>35～40時間</t>
    <rPh sb="5" eb="7">
      <t>ジカン</t>
    </rPh>
    <phoneticPr fontId="4"/>
  </si>
  <si>
    <t>34時間以下</t>
    <rPh sb="2" eb="4">
      <t>ジカン</t>
    </rPh>
    <rPh sb="4" eb="6">
      <t>イカ</t>
    </rPh>
    <phoneticPr fontId="4"/>
  </si>
  <si>
    <t>その他</t>
    <rPh sb="2" eb="3">
      <t>タ</t>
    </rPh>
    <phoneticPr fontId="4"/>
  </si>
  <si>
    <t>家族従業員</t>
    <rPh sb="0" eb="2">
      <t>カゾク</t>
    </rPh>
    <rPh sb="2" eb="5">
      <t>ジュウギョウイン</t>
    </rPh>
    <phoneticPr fontId="4"/>
  </si>
  <si>
    <t>自営</t>
    <rPh sb="0" eb="2">
      <t>ジエイ</t>
    </rPh>
    <phoneticPr fontId="4"/>
  </si>
  <si>
    <t>派遣</t>
    <rPh sb="0" eb="2">
      <t>ハケン</t>
    </rPh>
    <phoneticPr fontId="4"/>
  </si>
  <si>
    <t>契約・嘱託</t>
    <rPh sb="0" eb="2">
      <t>ケイヤク</t>
    </rPh>
    <rPh sb="3" eb="5">
      <t>ショクタク</t>
    </rPh>
    <phoneticPr fontId="4"/>
  </si>
  <si>
    <t>正規職員</t>
    <rPh sb="0" eb="2">
      <t>セイキ</t>
    </rPh>
    <rPh sb="2" eb="4">
      <t>ショクイン</t>
    </rPh>
    <phoneticPr fontId="4"/>
  </si>
  <si>
    <t>経験あり</t>
    <rPh sb="0" eb="2">
      <t>ケイケン</t>
    </rPh>
    <phoneticPr fontId="4"/>
  </si>
  <si>
    <t>健康でない</t>
    <rPh sb="0" eb="2">
      <t>ケンコウ</t>
    </rPh>
    <phoneticPr fontId="4"/>
  </si>
  <si>
    <t>まあ健康</t>
    <rPh sb="2" eb="4">
      <t>ケンコウ</t>
    </rPh>
    <phoneticPr fontId="4"/>
  </si>
  <si>
    <t>非常に健康</t>
    <rPh sb="0" eb="2">
      <t>ヒジョウ</t>
    </rPh>
    <rPh sb="3" eb="5">
      <t>ケンコウ</t>
    </rPh>
    <phoneticPr fontId="4"/>
  </si>
  <si>
    <t>平均
（歳）</t>
    <rPh sb="0" eb="2">
      <t>ヘイキン</t>
    </rPh>
    <rPh sb="4" eb="5">
      <t>サイ</t>
    </rPh>
    <phoneticPr fontId="6"/>
  </si>
  <si>
    <t>75～79歳</t>
    <rPh sb="5" eb="6">
      <t>サイ</t>
    </rPh>
    <phoneticPr fontId="4"/>
  </si>
  <si>
    <t>70～74歳</t>
    <rPh sb="5" eb="6">
      <t>サイ</t>
    </rPh>
    <phoneticPr fontId="4"/>
  </si>
  <si>
    <t>65～69歳</t>
    <rPh sb="5" eb="6">
      <t>サイ</t>
    </rPh>
    <phoneticPr fontId="4"/>
  </si>
  <si>
    <t>60～64歳</t>
    <rPh sb="5" eb="6">
      <t>サイ</t>
    </rPh>
    <phoneticPr fontId="4"/>
  </si>
  <si>
    <t>女性</t>
    <rPh sb="0" eb="2">
      <t>ジョセイ</t>
    </rPh>
    <phoneticPr fontId="4"/>
  </si>
  <si>
    <t>男性</t>
    <rPh sb="0" eb="2">
      <t>ダンセイ</t>
    </rPh>
    <phoneticPr fontId="4"/>
  </si>
  <si>
    <t>情報提供を受けていない</t>
    <rPh sb="0" eb="2">
      <t>ジョウホウ</t>
    </rPh>
    <rPh sb="2" eb="4">
      <t>テイキョウ</t>
    </rPh>
    <rPh sb="5" eb="6">
      <t>ウ</t>
    </rPh>
    <phoneticPr fontId="3"/>
  </si>
  <si>
    <t>役立った</t>
    <rPh sb="0" eb="2">
      <t>ヤクダ</t>
    </rPh>
    <phoneticPr fontId="3"/>
  </si>
  <si>
    <t>理解した</t>
    <rPh sb="0" eb="2">
      <t>リカイ</t>
    </rPh>
    <phoneticPr fontId="3"/>
  </si>
  <si>
    <t>無回答</t>
    <rPh sb="0" eb="3">
      <t>ムカイトウ</t>
    </rPh>
    <phoneticPr fontId="6"/>
  </si>
  <si>
    <t>全く望んでいない</t>
    <rPh sb="0" eb="1">
      <t>マッタ</t>
    </rPh>
    <rPh sb="2" eb="3">
      <t>ノゾ</t>
    </rPh>
    <phoneticPr fontId="3"/>
  </si>
  <si>
    <t>あまり望んでいない</t>
    <rPh sb="3" eb="4">
      <t>ノゾ</t>
    </rPh>
    <phoneticPr fontId="3"/>
  </si>
  <si>
    <t>まあまあ望んでいる</t>
    <rPh sb="4" eb="5">
      <t>ノゾ</t>
    </rPh>
    <phoneticPr fontId="3"/>
  </si>
  <si>
    <t>強く望んでいる</t>
    <rPh sb="0" eb="1">
      <t>ツヨ</t>
    </rPh>
    <rPh sb="2" eb="3">
      <t>ノゾ</t>
    </rPh>
    <phoneticPr fontId="3"/>
  </si>
  <si>
    <t>よくある</t>
  </si>
  <si>
    <t>ときどきある</t>
  </si>
  <si>
    <t>ほとんどない</t>
  </si>
  <si>
    <t>まったくない</t>
  </si>
  <si>
    <t>４年以上前</t>
    <rPh sb="1" eb="2">
      <t>ネン</t>
    </rPh>
    <rPh sb="2" eb="4">
      <t>イジョウ</t>
    </rPh>
    <rPh sb="4" eb="5">
      <t>マエ</t>
    </rPh>
    <phoneticPr fontId="4"/>
  </si>
  <si>
    <t>いない</t>
  </si>
  <si>
    <t>その他</t>
  </si>
  <si>
    <t>弁護士</t>
  </si>
  <si>
    <t>医師</t>
  </si>
  <si>
    <t>ヘルパーやデイサービス等の事業者</t>
  </si>
  <si>
    <t>ケアマネジャー</t>
  </si>
  <si>
    <t>自治体</t>
  </si>
  <si>
    <t>近所の人</t>
  </si>
  <si>
    <t>ご本人</t>
  </si>
  <si>
    <t>理解なし</t>
    <rPh sb="0" eb="2">
      <t>リカイ</t>
    </rPh>
    <phoneticPr fontId="4"/>
  </si>
  <si>
    <t>理解あり</t>
    <rPh sb="0" eb="2">
      <t>リカイ</t>
    </rPh>
    <phoneticPr fontId="4"/>
  </si>
  <si>
    <t>無回答</t>
    <rPh sb="0" eb="3">
      <t>ムカイトウ</t>
    </rPh>
    <phoneticPr fontId="2"/>
  </si>
  <si>
    <t>よく思う</t>
    <rPh sb="2" eb="3">
      <t>オモ</t>
    </rPh>
    <phoneticPr fontId="4"/>
  </si>
  <si>
    <t>時々思う</t>
    <rPh sb="0" eb="2">
      <t>トキドキ</t>
    </rPh>
    <rPh sb="2" eb="3">
      <t>オモ</t>
    </rPh>
    <phoneticPr fontId="4"/>
  </si>
  <si>
    <t>たまに思う</t>
    <rPh sb="3" eb="4">
      <t>オモ</t>
    </rPh>
    <phoneticPr fontId="4"/>
  </si>
  <si>
    <t>思わない</t>
    <rPh sb="0" eb="1">
      <t>オモ</t>
    </rPh>
    <phoneticPr fontId="4"/>
  </si>
  <si>
    <t>いずれも担っていない</t>
  </si>
  <si>
    <t>その他のご本人の生活費の負担</t>
  </si>
  <si>
    <t>介護にかかる消耗品費（おむつ等）の負担</t>
    <rPh sb="14" eb="15">
      <t>トウ</t>
    </rPh>
    <rPh sb="17" eb="19">
      <t>フタン</t>
    </rPh>
    <phoneticPr fontId="4"/>
  </si>
  <si>
    <t>医療・介護等のサービス利用料の負担</t>
  </si>
  <si>
    <t>医療・介護等のサービス利用にかかる調整・手続</t>
    <rPh sb="20" eb="22">
      <t>テツヅ</t>
    </rPh>
    <phoneticPr fontId="4"/>
  </si>
  <si>
    <t>医療機関等の受診同行</t>
  </si>
  <si>
    <t>関係機関からの呼出や緊急対応</t>
  </si>
  <si>
    <t>夜間の介護</t>
  </si>
  <si>
    <t>代わってもらえる人はいない</t>
    <rPh sb="0" eb="1">
      <t>カ</t>
    </rPh>
    <rPh sb="8" eb="9">
      <t>ヒト</t>
    </rPh>
    <phoneticPr fontId="4"/>
  </si>
  <si>
    <t>ヘルパー等を頼んで、代わってもらう</t>
    <rPh sb="4" eb="5">
      <t>トウ</t>
    </rPh>
    <rPh sb="6" eb="7">
      <t>タノ</t>
    </rPh>
    <rPh sb="10" eb="11">
      <t>カ</t>
    </rPh>
    <phoneticPr fontId="4"/>
  </si>
  <si>
    <t>用事があるときなどは代わってもらえる</t>
    <rPh sb="0" eb="2">
      <t>ヨウジ</t>
    </rPh>
    <rPh sb="10" eb="11">
      <t>カ</t>
    </rPh>
    <phoneticPr fontId="4"/>
  </si>
  <si>
    <t>ときどき介護を交代してくれる人がいる</t>
    <rPh sb="4" eb="6">
      <t>カイゴ</t>
    </rPh>
    <rPh sb="7" eb="9">
      <t>コウタイ</t>
    </rPh>
    <rPh sb="14" eb="15">
      <t>ヒト</t>
    </rPh>
    <phoneticPr fontId="4"/>
  </si>
  <si>
    <t>介助</t>
    <rPh sb="0" eb="2">
      <t>カイジョ</t>
    </rPh>
    <phoneticPr fontId="4"/>
  </si>
  <si>
    <t>あなたが主として支援</t>
    <rPh sb="4" eb="5">
      <t>シュ</t>
    </rPh>
    <rPh sb="8" eb="10">
      <t>シエン</t>
    </rPh>
    <phoneticPr fontId="4"/>
  </si>
  <si>
    <t xml:space="preserve">食事の摂取 </t>
  </si>
  <si>
    <t xml:space="preserve">トイレ動作 </t>
  </si>
  <si>
    <t xml:space="preserve">入浴 </t>
  </si>
  <si>
    <t xml:space="preserve">身だしなみを整える </t>
  </si>
  <si>
    <t xml:space="preserve">着替え </t>
  </si>
  <si>
    <t xml:space="preserve">屋外での移動 </t>
  </si>
  <si>
    <t xml:space="preserve">屋内での移動 </t>
  </si>
  <si>
    <t xml:space="preserve">処方通りに薬を飲む </t>
  </si>
  <si>
    <t xml:space="preserve">掃除・洗濯 </t>
  </si>
  <si>
    <t xml:space="preserve">電話をかける </t>
  </si>
  <si>
    <t xml:space="preserve">貯金の出し入れ </t>
  </si>
  <si>
    <t xml:space="preserve">食事の準備や片付け </t>
  </si>
  <si>
    <t xml:space="preserve">バス・電車・車での外出 </t>
  </si>
  <si>
    <t xml:space="preserve">買い物 </t>
  </si>
  <si>
    <t>見守りにかかる時間</t>
    <rPh sb="0" eb="2">
      <t>ミマモ</t>
    </rPh>
    <rPh sb="7" eb="9">
      <t>ジカン</t>
    </rPh>
    <phoneticPr fontId="4"/>
  </si>
  <si>
    <t>直接介助・支援時間</t>
    <rPh sb="0" eb="2">
      <t>チョクセツ</t>
    </rPh>
    <rPh sb="2" eb="4">
      <t>カイジョ</t>
    </rPh>
    <rPh sb="5" eb="7">
      <t>シエン</t>
    </rPh>
    <rPh sb="7" eb="9">
      <t>ジカン</t>
    </rPh>
    <phoneticPr fontId="4"/>
  </si>
  <si>
    <t>Ⅴ－17　ご本人との同居年数</t>
    <rPh sb="6" eb="8">
      <t>ホンニン</t>
    </rPh>
    <rPh sb="10" eb="12">
      <t>ドウキョ</t>
    </rPh>
    <rPh sb="12" eb="14">
      <t>ネンスウ</t>
    </rPh>
    <phoneticPr fontId="4"/>
  </si>
  <si>
    <t>Ⅴ－16　居住年数</t>
    <rPh sb="5" eb="7">
      <t>キョジュウ</t>
    </rPh>
    <rPh sb="7" eb="9">
      <t>ネンスウ</t>
    </rPh>
    <phoneticPr fontId="4"/>
  </si>
  <si>
    <t>Ⅴ－14　参加している活動（複数回答）</t>
    <rPh sb="5" eb="7">
      <t>サンカ</t>
    </rPh>
    <rPh sb="11" eb="13">
      <t>カツドウ</t>
    </rPh>
    <rPh sb="13" eb="19">
      <t>フカ</t>
    </rPh>
    <phoneticPr fontId="3"/>
  </si>
  <si>
    <t>Ⅴ－13　近隣の人たちとの関わり方（複数回答）</t>
    <rPh sb="5" eb="7">
      <t>キンリン</t>
    </rPh>
    <rPh sb="8" eb="9">
      <t>ヒト</t>
    </rPh>
    <rPh sb="13" eb="14">
      <t>カカ</t>
    </rPh>
    <rPh sb="16" eb="17">
      <t>カタ</t>
    </rPh>
    <rPh sb="17" eb="23">
      <t>フカ</t>
    </rPh>
    <phoneticPr fontId="4"/>
  </si>
  <si>
    <t>Ⅴ－12　近隣の人と話す機会</t>
    <rPh sb="5" eb="7">
      <t>キンリン</t>
    </rPh>
    <rPh sb="8" eb="9">
      <t>ヒト</t>
    </rPh>
    <rPh sb="10" eb="11">
      <t>ハナ</t>
    </rPh>
    <rPh sb="12" eb="14">
      <t>キカイ</t>
    </rPh>
    <phoneticPr fontId="4"/>
  </si>
  <si>
    <t>Ⅴ－11　友人・知人との交流</t>
    <rPh sb="5" eb="7">
      <t>ユウジン</t>
    </rPh>
    <rPh sb="8" eb="10">
      <t>チジン</t>
    </rPh>
    <rPh sb="12" eb="14">
      <t>コウリュウ</t>
    </rPh>
    <phoneticPr fontId="3"/>
  </si>
  <si>
    <t>Ⅴ－10　別居の家族・親族との交流</t>
    <rPh sb="5" eb="7">
      <t>ベッキョ</t>
    </rPh>
    <rPh sb="8" eb="10">
      <t>カゾク</t>
    </rPh>
    <rPh sb="11" eb="13">
      <t>シンゾク</t>
    </rPh>
    <rPh sb="15" eb="17">
      <t>コウリュウ</t>
    </rPh>
    <phoneticPr fontId="4"/>
  </si>
  <si>
    <t>Ⅴ－９　趣味や興味への取り組み</t>
    <rPh sb="4" eb="6">
      <t>シュミ</t>
    </rPh>
    <rPh sb="7" eb="9">
      <t>キョウミ</t>
    </rPh>
    <rPh sb="11" eb="12">
      <t>ト</t>
    </rPh>
    <rPh sb="13" eb="14">
      <t>ク</t>
    </rPh>
    <phoneticPr fontId="4"/>
  </si>
  <si>
    <t>Ⅴ－８　介護により仕事・働き方を変えた経験</t>
    <rPh sb="4" eb="6">
      <t>カイゴ</t>
    </rPh>
    <rPh sb="9" eb="11">
      <t>シゴト</t>
    </rPh>
    <rPh sb="12" eb="13">
      <t>ハタラ</t>
    </rPh>
    <rPh sb="14" eb="15">
      <t>カタ</t>
    </rPh>
    <rPh sb="16" eb="17">
      <t>カ</t>
    </rPh>
    <rPh sb="19" eb="21">
      <t>ケイケン</t>
    </rPh>
    <phoneticPr fontId="3"/>
  </si>
  <si>
    <t>Ⅴ－６　現在の仕事</t>
    <rPh sb="4" eb="6">
      <t>ゲンザイ</t>
    </rPh>
    <rPh sb="7" eb="9">
      <t>シゴト</t>
    </rPh>
    <phoneticPr fontId="4"/>
  </si>
  <si>
    <t>Ⅴ－５　医療・介護等の仕事の経験</t>
    <rPh sb="4" eb="6">
      <t>イリョウ</t>
    </rPh>
    <rPh sb="7" eb="9">
      <t>カイゴ</t>
    </rPh>
    <rPh sb="9" eb="10">
      <t>トウ</t>
    </rPh>
    <rPh sb="11" eb="13">
      <t>シゴト</t>
    </rPh>
    <rPh sb="14" eb="16">
      <t>ケイケン</t>
    </rPh>
    <phoneticPr fontId="4"/>
  </si>
  <si>
    <t>Ⅴ－４　介護経験</t>
    <rPh sb="4" eb="6">
      <t>カイゴ</t>
    </rPh>
    <rPh sb="6" eb="8">
      <t>ケイケン</t>
    </rPh>
    <phoneticPr fontId="4"/>
  </si>
  <si>
    <t>Ⅴ－３　健康状態</t>
    <rPh sb="4" eb="6">
      <t>ケンコウ</t>
    </rPh>
    <rPh sb="6" eb="8">
      <t>ジョウタイ</t>
    </rPh>
    <phoneticPr fontId="4"/>
  </si>
  <si>
    <t>Ⅴ－２　介護者の年齢</t>
    <rPh sb="4" eb="7">
      <t>カイゴシャ</t>
    </rPh>
    <rPh sb="8" eb="10">
      <t>ネンレイ</t>
    </rPh>
    <phoneticPr fontId="4"/>
  </si>
  <si>
    <t>Ⅴ－１　介護者の性別</t>
    <rPh sb="4" eb="7">
      <t>カイゴシャ</t>
    </rPh>
    <rPh sb="8" eb="10">
      <t>セイベツ</t>
    </rPh>
    <phoneticPr fontId="4"/>
  </si>
  <si>
    <t>問14　情報の役立ち度</t>
    <rPh sb="0" eb="1">
      <t>トイ</t>
    </rPh>
    <rPh sb="4" eb="6">
      <t>ジョウホウ</t>
    </rPh>
    <rPh sb="7" eb="9">
      <t>ヤクダ</t>
    </rPh>
    <rPh sb="10" eb="11">
      <t>ド</t>
    </rPh>
    <phoneticPr fontId="4"/>
  </si>
  <si>
    <t>問13　以下の説明を受け、理解しましたか</t>
    <rPh sb="0" eb="1">
      <t>トイ</t>
    </rPh>
    <rPh sb="4" eb="6">
      <t>イカ</t>
    </rPh>
    <rPh sb="7" eb="9">
      <t>セツメイ</t>
    </rPh>
    <rPh sb="10" eb="11">
      <t>ウ</t>
    </rPh>
    <rPh sb="13" eb="15">
      <t>リカイ</t>
    </rPh>
    <phoneticPr fontId="4"/>
  </si>
  <si>
    <t>問12　施設等への入所希望</t>
    <rPh sb="0" eb="1">
      <t>トイ</t>
    </rPh>
    <rPh sb="4" eb="6">
      <t>シセツ</t>
    </rPh>
    <rPh sb="6" eb="7">
      <t>トウ</t>
    </rPh>
    <rPh sb="9" eb="11">
      <t>ニュウショ</t>
    </rPh>
    <rPh sb="11" eb="13">
      <t>キボウ</t>
    </rPh>
    <phoneticPr fontId="4"/>
  </si>
  <si>
    <t>問11　本人の現在の症状</t>
    <rPh sb="0" eb="1">
      <t>トイ</t>
    </rPh>
    <rPh sb="4" eb="6">
      <t>ホンニン</t>
    </rPh>
    <rPh sb="7" eb="9">
      <t>ゲンザイ</t>
    </rPh>
    <rPh sb="10" eb="12">
      <t>ショウジョウ</t>
    </rPh>
    <phoneticPr fontId="4"/>
  </si>
  <si>
    <t>問10　認知症状の発症時期</t>
    <rPh sb="0" eb="1">
      <t>トイ</t>
    </rPh>
    <rPh sb="4" eb="6">
      <t>ニンチ</t>
    </rPh>
    <rPh sb="6" eb="8">
      <t>ショウジョウ</t>
    </rPh>
    <rPh sb="9" eb="11">
      <t>ハッショウ</t>
    </rPh>
    <rPh sb="11" eb="13">
      <t>ジキ</t>
    </rPh>
    <phoneticPr fontId="4"/>
  </si>
  <si>
    <t>問９　介護に関する相談相手（複数回答）</t>
    <rPh sb="0" eb="1">
      <t>トイ</t>
    </rPh>
    <rPh sb="3" eb="5">
      <t>カイゴ</t>
    </rPh>
    <rPh sb="6" eb="7">
      <t>カン</t>
    </rPh>
    <rPh sb="9" eb="11">
      <t>ソウダン</t>
    </rPh>
    <rPh sb="11" eb="13">
      <t>アイテ</t>
    </rPh>
    <rPh sb="13" eb="19">
      <t>フカ</t>
    </rPh>
    <phoneticPr fontId="4"/>
  </si>
  <si>
    <t>問８　介護負担の理解</t>
    <rPh sb="0" eb="1">
      <t>トイ</t>
    </rPh>
    <rPh sb="3" eb="5">
      <t>カイゴ</t>
    </rPh>
    <rPh sb="5" eb="7">
      <t>フタン</t>
    </rPh>
    <rPh sb="8" eb="10">
      <t>リカイ</t>
    </rPh>
    <phoneticPr fontId="4"/>
  </si>
  <si>
    <t>問６　介護に関する現在の気持ち</t>
    <rPh sb="0" eb="1">
      <t>トイ</t>
    </rPh>
    <rPh sb="3" eb="5">
      <t>カイゴ</t>
    </rPh>
    <rPh sb="6" eb="7">
      <t>カン</t>
    </rPh>
    <rPh sb="9" eb="11">
      <t>ゲンザイ</t>
    </rPh>
    <rPh sb="12" eb="14">
      <t>キモ</t>
    </rPh>
    <phoneticPr fontId="4"/>
  </si>
  <si>
    <t>問５　担っている介護（複数回答）</t>
    <rPh sb="0" eb="1">
      <t>トイ</t>
    </rPh>
    <rPh sb="3" eb="4">
      <t>ニナ</t>
    </rPh>
    <rPh sb="8" eb="10">
      <t>カイゴ</t>
    </rPh>
    <rPh sb="10" eb="16">
      <t>フカ</t>
    </rPh>
    <phoneticPr fontId="4"/>
  </si>
  <si>
    <t>問４　介護の代替者（複数回答）</t>
    <rPh sb="0" eb="1">
      <t>トイ</t>
    </rPh>
    <rPh sb="3" eb="5">
      <t>カイゴ</t>
    </rPh>
    <rPh sb="6" eb="8">
      <t>ダイタイ</t>
    </rPh>
    <rPh sb="8" eb="9">
      <t>シャ</t>
    </rPh>
    <rPh sb="9" eb="15">
      <t>フカ</t>
    </rPh>
    <phoneticPr fontId="4"/>
  </si>
  <si>
    <t>問３　見守り・声がけや介助を行っているもの</t>
    <rPh sb="0" eb="1">
      <t>トイ</t>
    </rPh>
    <rPh sb="3" eb="5">
      <t>ミマモ</t>
    </rPh>
    <rPh sb="7" eb="8">
      <t>コエ</t>
    </rPh>
    <rPh sb="11" eb="13">
      <t>カイジョ</t>
    </rPh>
    <rPh sb="14" eb="15">
      <t>オコナ</t>
    </rPh>
    <phoneticPr fontId="4"/>
  </si>
  <si>
    <t>問２　１日平均介護時間</t>
    <rPh sb="0" eb="1">
      <t>トイ</t>
    </rPh>
    <rPh sb="4" eb="5">
      <t>ヒ</t>
    </rPh>
    <rPh sb="5" eb="7">
      <t>ヘイキン</t>
    </rPh>
    <rPh sb="7" eb="9">
      <t>カイゴ</t>
    </rPh>
    <rPh sb="9" eb="11">
      <t>ジカン</t>
    </rPh>
    <phoneticPr fontId="4"/>
  </si>
  <si>
    <t>問１　介護を始めた時期</t>
    <rPh sb="0" eb="1">
      <t>トイ</t>
    </rPh>
    <rPh sb="3" eb="5">
      <t>カイゴ</t>
    </rPh>
    <rPh sb="6" eb="7">
      <t>ハジ</t>
    </rPh>
    <rPh sb="9" eb="11">
      <t>ジキ</t>
    </rPh>
    <phoneticPr fontId="4"/>
  </si>
  <si>
    <t>Ⅰ－１　利用者の性別</t>
    <rPh sb="4" eb="7">
      <t>リヨウシャ</t>
    </rPh>
    <rPh sb="8" eb="10">
      <t>セイベツ</t>
    </rPh>
    <phoneticPr fontId="4"/>
  </si>
  <si>
    <t>Ⅰ－３　要介護度</t>
    <rPh sb="4" eb="8">
      <t>ヨウカイゴド</t>
    </rPh>
    <phoneticPr fontId="4"/>
  </si>
  <si>
    <t>Ⅰ－４　初回認定年</t>
    <rPh sb="4" eb="6">
      <t>ショカイ</t>
    </rPh>
    <rPh sb="6" eb="8">
      <t>ニンテイ</t>
    </rPh>
    <rPh sb="8" eb="9">
      <t>ネン</t>
    </rPh>
    <phoneticPr fontId="4"/>
  </si>
  <si>
    <t>Ⅰ－５　同居者（複数回答）</t>
    <rPh sb="4" eb="7">
      <t>ドウキョシャ</t>
    </rPh>
    <rPh sb="7" eb="13">
      <t>フカ</t>
    </rPh>
    <phoneticPr fontId="4"/>
  </si>
  <si>
    <t>Ⅰ－６　同居人数</t>
    <rPh sb="4" eb="6">
      <t>ドウキョ</t>
    </rPh>
    <rPh sb="6" eb="8">
      <t>ニンズウ</t>
    </rPh>
    <phoneticPr fontId="4"/>
  </si>
  <si>
    <t>Ⅰ－７　主介護者</t>
    <rPh sb="4" eb="5">
      <t>シュ</t>
    </rPh>
    <rPh sb="5" eb="8">
      <t>カイゴシャ</t>
    </rPh>
    <phoneticPr fontId="4"/>
  </si>
  <si>
    <t>Ⅰ－８　不安定な時間帯（複数回答）</t>
    <rPh sb="4" eb="7">
      <t>フアンテイ</t>
    </rPh>
    <rPh sb="8" eb="11">
      <t>ジカンタイ</t>
    </rPh>
    <rPh sb="11" eb="17">
      <t>フカ</t>
    </rPh>
    <phoneticPr fontId="4"/>
  </si>
  <si>
    <t>Ⅰ－９　夜間介護の必要性</t>
    <rPh sb="4" eb="6">
      <t>ヤカン</t>
    </rPh>
    <rPh sb="6" eb="8">
      <t>カイゴ</t>
    </rPh>
    <rPh sb="9" eb="12">
      <t>ヒツヨウセイ</t>
    </rPh>
    <phoneticPr fontId="4"/>
  </si>
  <si>
    <t>Ⅰ－11　利用者と主介護者の関係</t>
    <rPh sb="5" eb="8">
      <t>リヨウシャ</t>
    </rPh>
    <rPh sb="9" eb="10">
      <t>シュ</t>
    </rPh>
    <rPh sb="10" eb="13">
      <t>カイゴシャ</t>
    </rPh>
    <rPh sb="14" eb="16">
      <t>カンケイ</t>
    </rPh>
    <phoneticPr fontId="4"/>
  </si>
  <si>
    <t>Ⅰ－12　専用居室の有無</t>
    <rPh sb="5" eb="7">
      <t>センヨウ</t>
    </rPh>
    <rPh sb="7" eb="9">
      <t>キョシツ</t>
    </rPh>
    <rPh sb="10" eb="12">
      <t>ウム</t>
    </rPh>
    <phoneticPr fontId="4"/>
  </si>
  <si>
    <t>Ⅱ－１　認知症の確定診断</t>
    <rPh sb="4" eb="7">
      <t>ニンチショウ</t>
    </rPh>
    <rPh sb="8" eb="10">
      <t>カクテイ</t>
    </rPh>
    <rPh sb="10" eb="12">
      <t>シンダン</t>
    </rPh>
    <phoneticPr fontId="4"/>
  </si>
  <si>
    <t>Ⅱ－３　認知症自立度</t>
    <rPh sb="4" eb="7">
      <t>ニンチショウ</t>
    </rPh>
    <rPh sb="7" eb="10">
      <t>ジリツド</t>
    </rPh>
    <phoneticPr fontId="4"/>
  </si>
  <si>
    <t>Ⅱ－４　寝たきり度</t>
    <rPh sb="4" eb="5">
      <t>ネ</t>
    </rPh>
    <rPh sb="8" eb="9">
      <t>ド</t>
    </rPh>
    <phoneticPr fontId="4"/>
  </si>
  <si>
    <t>Ⅱ－５ア　短期記憶</t>
    <rPh sb="5" eb="7">
      <t>タンキ</t>
    </rPh>
    <rPh sb="7" eb="9">
      <t>キオク</t>
    </rPh>
    <phoneticPr fontId="4"/>
  </si>
  <si>
    <t>Ⅱ－５イ　日常の意思決定</t>
    <rPh sb="5" eb="7">
      <t>ニチジョウ</t>
    </rPh>
    <rPh sb="8" eb="10">
      <t>イシ</t>
    </rPh>
    <rPh sb="10" eb="12">
      <t>ケッテイ</t>
    </rPh>
    <phoneticPr fontId="4"/>
  </si>
  <si>
    <t>Ⅱ－５ウ　意思の伝達</t>
    <rPh sb="5" eb="7">
      <t>イシ</t>
    </rPh>
    <rPh sb="8" eb="10">
      <t>デンタツ</t>
    </rPh>
    <phoneticPr fontId="4"/>
  </si>
  <si>
    <t>Ⅱ－６　BPSDの発生状況（複数回答）</t>
    <rPh sb="9" eb="11">
      <t>ハッセイ</t>
    </rPh>
    <rPh sb="11" eb="13">
      <t>ジョウキョウ</t>
    </rPh>
    <rPh sb="13" eb="19">
      <t>フカ</t>
    </rPh>
    <phoneticPr fontId="4"/>
  </si>
  <si>
    <t>Ⅲ－１　疾患（複数回答）</t>
    <rPh sb="4" eb="6">
      <t>シッカン</t>
    </rPh>
    <rPh sb="6" eb="12">
      <t>フカ</t>
    </rPh>
    <phoneticPr fontId="4"/>
  </si>
  <si>
    <t>Ⅲ－２　通院頻度</t>
    <rPh sb="4" eb="6">
      <t>ツウイン</t>
    </rPh>
    <rPh sb="6" eb="8">
      <t>ヒンド</t>
    </rPh>
    <phoneticPr fontId="4"/>
  </si>
  <si>
    <t>Ⅲ－３　医師の所属先</t>
    <rPh sb="4" eb="6">
      <t>イシ</t>
    </rPh>
    <rPh sb="7" eb="10">
      <t>ショゾクサキ</t>
    </rPh>
    <phoneticPr fontId="4"/>
  </si>
  <si>
    <t>Ⅲ－SQ4-1　認知症薬の処方有無</t>
    <rPh sb="8" eb="11">
      <t>ニンチショウ</t>
    </rPh>
    <rPh sb="11" eb="12">
      <t>ヤク</t>
    </rPh>
    <rPh sb="13" eb="15">
      <t>ショホウ</t>
    </rPh>
    <rPh sb="15" eb="17">
      <t>ウム</t>
    </rPh>
    <phoneticPr fontId="4"/>
  </si>
  <si>
    <t>Ⅲ－５　栄養／摂食障害の有無（複数回答）</t>
    <rPh sb="4" eb="6">
      <t>エイヨウ</t>
    </rPh>
    <rPh sb="7" eb="9">
      <t>セッショク</t>
    </rPh>
    <rPh sb="9" eb="11">
      <t>ショウガイ</t>
    </rPh>
    <rPh sb="12" eb="14">
      <t>ウム</t>
    </rPh>
    <rPh sb="14" eb="20">
      <t>フカ</t>
    </rPh>
    <phoneticPr fontId="4"/>
  </si>
  <si>
    <t>Ⅲ－６　排泄障害の有無（複数回答）</t>
    <rPh sb="4" eb="6">
      <t>ハイセツ</t>
    </rPh>
    <rPh sb="6" eb="8">
      <t>ショウガイ</t>
    </rPh>
    <rPh sb="9" eb="11">
      <t>ウム</t>
    </rPh>
    <rPh sb="11" eb="17">
      <t>フカ</t>
    </rPh>
    <phoneticPr fontId="4"/>
  </si>
  <si>
    <t>Ⅲ－７　睡眠障害の有無（複数回答）</t>
    <rPh sb="4" eb="6">
      <t>スイミン</t>
    </rPh>
    <rPh sb="6" eb="8">
      <t>ショウガイ</t>
    </rPh>
    <rPh sb="9" eb="11">
      <t>ウム</t>
    </rPh>
    <rPh sb="11" eb="17">
      <t>フカ</t>
    </rPh>
    <phoneticPr fontId="4"/>
  </si>
  <si>
    <t>Ⅲ－８　医療処置の有無</t>
    <rPh sb="4" eb="6">
      <t>イリョウ</t>
    </rPh>
    <rPh sb="6" eb="8">
      <t>ショチ</t>
    </rPh>
    <rPh sb="9" eb="11">
      <t>ウム</t>
    </rPh>
    <phoneticPr fontId="4"/>
  </si>
  <si>
    <t>Ⅳ　利用者の日常生活活動について</t>
  </si>
  <si>
    <t>Ⅴ　利用者の社会との交流状況について</t>
  </si>
  <si>
    <t>Ⅵ－１　介護サービスの利用有無（複数回答）</t>
    <rPh sb="4" eb="6">
      <t>カイゴ</t>
    </rPh>
    <rPh sb="11" eb="13">
      <t>リヨウ</t>
    </rPh>
    <rPh sb="13" eb="15">
      <t>ウム</t>
    </rPh>
    <rPh sb="15" eb="21">
      <t>フカ</t>
    </rPh>
    <phoneticPr fontId="4"/>
  </si>
  <si>
    <t>Ⅵ－２　利用単位数</t>
    <rPh sb="4" eb="6">
      <t>リヨウ</t>
    </rPh>
    <rPh sb="6" eb="8">
      <t>タンイ</t>
    </rPh>
    <rPh sb="8" eb="9">
      <t>スウ</t>
    </rPh>
    <phoneticPr fontId="4"/>
  </si>
  <si>
    <t>Ⅵ－３　訪問介護の月回数</t>
    <rPh sb="4" eb="6">
      <t>ホウモン</t>
    </rPh>
    <rPh sb="6" eb="8">
      <t>カイゴ</t>
    </rPh>
    <rPh sb="9" eb="10">
      <t>ツキ</t>
    </rPh>
    <rPh sb="10" eb="12">
      <t>カイスウ</t>
    </rPh>
    <phoneticPr fontId="4"/>
  </si>
  <si>
    <t>Ⅵ－５　通所介護の月回数</t>
    <rPh sb="4" eb="6">
      <t>ツウショ</t>
    </rPh>
    <rPh sb="6" eb="8">
      <t>カイゴ</t>
    </rPh>
    <rPh sb="9" eb="10">
      <t>ツキ</t>
    </rPh>
    <rPh sb="10" eb="12">
      <t>カイスウ</t>
    </rPh>
    <phoneticPr fontId="4"/>
  </si>
  <si>
    <t>Ⅵ－７　介護保険以外の利用（複数回答）</t>
    <rPh sb="4" eb="6">
      <t>カイゴ</t>
    </rPh>
    <rPh sb="6" eb="8">
      <t>ホケン</t>
    </rPh>
    <rPh sb="8" eb="10">
      <t>イガイ</t>
    </rPh>
    <rPh sb="11" eb="13">
      <t>リヨウ</t>
    </rPh>
    <rPh sb="13" eb="19">
      <t>フカ</t>
    </rPh>
    <phoneticPr fontId="4"/>
  </si>
  <si>
    <t>Ⅶ　現行の医療・介護サービスや専門職による支援に対する評価</t>
  </si>
  <si>
    <t>Ⅷ－１　保有資格（複数回答）</t>
    <rPh sb="4" eb="6">
      <t>ホユウ</t>
    </rPh>
    <rPh sb="6" eb="8">
      <t>シカク</t>
    </rPh>
    <rPh sb="8" eb="14">
      <t>フカ</t>
    </rPh>
    <phoneticPr fontId="4"/>
  </si>
  <si>
    <t>Ⅷ－２　介護支援専門員経験年数</t>
    <rPh sb="4" eb="6">
      <t>カイゴ</t>
    </rPh>
    <rPh sb="6" eb="8">
      <t>シエン</t>
    </rPh>
    <rPh sb="8" eb="11">
      <t>センモンイン</t>
    </rPh>
    <rPh sb="11" eb="13">
      <t>ケイケン</t>
    </rPh>
    <rPh sb="13" eb="15">
      <t>ネンスウ</t>
    </rPh>
    <phoneticPr fontId="4"/>
  </si>
  <si>
    <t>Ⅷ－３　主任介護支援専門員か否か</t>
    <rPh sb="4" eb="6">
      <t>シュニン</t>
    </rPh>
    <rPh sb="6" eb="8">
      <t>カイゴ</t>
    </rPh>
    <rPh sb="8" eb="10">
      <t>シエン</t>
    </rPh>
    <rPh sb="10" eb="12">
      <t>センモン</t>
    </rPh>
    <rPh sb="12" eb="13">
      <t>イン</t>
    </rPh>
    <rPh sb="14" eb="15">
      <t>イナ</t>
    </rPh>
    <phoneticPr fontId="4"/>
  </si>
  <si>
    <t>Ⅷ－４　担当利用者数</t>
    <rPh sb="4" eb="6">
      <t>タントウ</t>
    </rPh>
    <rPh sb="6" eb="8">
      <t>リヨウ</t>
    </rPh>
    <rPh sb="8" eb="9">
      <t>シャ</t>
    </rPh>
    <rPh sb="9" eb="10">
      <t>スウ</t>
    </rPh>
    <phoneticPr fontId="4"/>
  </si>
  <si>
    <t xml:space="preserve">趣味や興味への取り組み </t>
  </si>
  <si>
    <t xml:space="preserve">別居の家族・親族との交流 </t>
  </si>
  <si>
    <t xml:space="preserve">友人・知人との交流 </t>
  </si>
  <si>
    <t xml:space="preserve">近隣の人と話す機会 </t>
  </si>
  <si>
    <t xml:space="preserve">外出頻度(通院通所以外) </t>
  </si>
  <si>
    <t xml:space="preserve">病気の説明 </t>
  </si>
  <si>
    <t xml:space="preserve">BPSDの説明 </t>
  </si>
  <si>
    <t>BPSDに対する対処方法の説明</t>
    <rPh sb="13" eb="15">
      <t>セツメイ</t>
    </rPh>
    <phoneticPr fontId="8"/>
  </si>
  <si>
    <t xml:space="preserve">多職種によるケア方針決定 </t>
  </si>
  <si>
    <t>80～84歳</t>
    <rPh sb="5" eb="6">
      <t>サイ</t>
    </rPh>
    <phoneticPr fontId="4"/>
  </si>
  <si>
    <t>85～89歳</t>
    <rPh sb="5" eb="6">
      <t>サイ</t>
    </rPh>
    <phoneticPr fontId="4"/>
  </si>
  <si>
    <t>90～94歳</t>
    <rPh sb="5" eb="6">
      <t>サイ</t>
    </rPh>
    <phoneticPr fontId="4"/>
  </si>
  <si>
    <t>95～99歳</t>
    <rPh sb="5" eb="6">
      <t>サイ</t>
    </rPh>
    <phoneticPr fontId="4"/>
  </si>
  <si>
    <t>要介護１</t>
  </si>
  <si>
    <t>要介護２</t>
  </si>
  <si>
    <t>要介護３</t>
  </si>
  <si>
    <t>要介護５</t>
  </si>
  <si>
    <t>新規申請中</t>
  </si>
  <si>
    <t>不明</t>
    <rPh sb="0" eb="2">
      <t>フメイ</t>
    </rPh>
    <phoneticPr fontId="4"/>
  </si>
  <si>
    <t>平成25年</t>
    <rPh sb="0" eb="2">
      <t>ヘイセイ</t>
    </rPh>
    <rPh sb="4" eb="5">
      <t>ネン</t>
    </rPh>
    <phoneticPr fontId="4"/>
  </si>
  <si>
    <t>平成24年</t>
    <rPh sb="0" eb="2">
      <t>ヘイセイ</t>
    </rPh>
    <rPh sb="4" eb="5">
      <t>ネン</t>
    </rPh>
    <phoneticPr fontId="4"/>
  </si>
  <si>
    <t>配偶者</t>
    <rPh sb="0" eb="3">
      <t>ハイグウシャ</t>
    </rPh>
    <phoneticPr fontId="4"/>
  </si>
  <si>
    <t>子ども</t>
    <rPh sb="0" eb="1">
      <t>コ</t>
    </rPh>
    <phoneticPr fontId="4"/>
  </si>
  <si>
    <t>子どもの配偶者</t>
    <rPh sb="0" eb="1">
      <t>コ</t>
    </rPh>
    <rPh sb="4" eb="7">
      <t>ハイグウシャ</t>
    </rPh>
    <phoneticPr fontId="4"/>
  </si>
  <si>
    <t>父母</t>
    <rPh sb="0" eb="2">
      <t>フボ</t>
    </rPh>
    <phoneticPr fontId="4"/>
  </si>
  <si>
    <t>２人</t>
    <rPh sb="1" eb="2">
      <t>ニン</t>
    </rPh>
    <phoneticPr fontId="4"/>
  </si>
  <si>
    <t>３人</t>
    <rPh sb="1" eb="2">
      <t>ニン</t>
    </rPh>
    <phoneticPr fontId="4"/>
  </si>
  <si>
    <t>４人</t>
    <rPh sb="1" eb="2">
      <t>ニン</t>
    </rPh>
    <phoneticPr fontId="4"/>
  </si>
  <si>
    <t>５人以上</t>
    <rPh sb="1" eb="2">
      <t>ニン</t>
    </rPh>
    <rPh sb="2" eb="4">
      <t>イジョウ</t>
    </rPh>
    <phoneticPr fontId="4"/>
  </si>
  <si>
    <t>平均
（人）</t>
    <rPh sb="0" eb="2">
      <t>ヘイキン</t>
    </rPh>
    <rPh sb="4" eb="5">
      <t>ニン</t>
    </rPh>
    <phoneticPr fontId="6"/>
  </si>
  <si>
    <t>夫</t>
    <rPh sb="0" eb="1">
      <t>オット</t>
    </rPh>
    <phoneticPr fontId="4"/>
  </si>
  <si>
    <t>妻</t>
    <rPh sb="0" eb="1">
      <t>ツマ</t>
    </rPh>
    <phoneticPr fontId="4"/>
  </si>
  <si>
    <t>娘</t>
    <rPh sb="0" eb="1">
      <t>ムスメ</t>
    </rPh>
    <phoneticPr fontId="4"/>
  </si>
  <si>
    <t>息子</t>
    <rPh sb="0" eb="2">
      <t>ムスコ</t>
    </rPh>
    <phoneticPr fontId="4"/>
  </si>
  <si>
    <t>娘の夫</t>
    <rPh sb="0" eb="1">
      <t>ムスメ</t>
    </rPh>
    <rPh sb="2" eb="3">
      <t>オット</t>
    </rPh>
    <phoneticPr fontId="4"/>
  </si>
  <si>
    <t>息子の妻</t>
    <rPh sb="0" eb="2">
      <t>ムスコ</t>
    </rPh>
    <rPh sb="3" eb="4">
      <t>ツマ</t>
    </rPh>
    <phoneticPr fontId="4"/>
  </si>
  <si>
    <t>エラー</t>
  </si>
  <si>
    <t>あり</t>
  </si>
  <si>
    <t>アルツハイマー病</t>
  </si>
  <si>
    <t>血管性認知症</t>
  </si>
  <si>
    <t>前頭側頭葉型認知症</t>
  </si>
  <si>
    <t>レビー小体病</t>
  </si>
  <si>
    <t>左記以外の認知症</t>
    <rPh sb="0" eb="2">
      <t>サキ</t>
    </rPh>
    <phoneticPr fontId="9"/>
  </si>
  <si>
    <t>Ⅰ</t>
  </si>
  <si>
    <t>Ⅱa</t>
  </si>
  <si>
    <t>Ⅱb</t>
  </si>
  <si>
    <t>Ⅲa</t>
  </si>
  <si>
    <t>Ⅲb</t>
  </si>
  <si>
    <t>Ⅳ</t>
  </si>
  <si>
    <t>Ｍ</t>
  </si>
  <si>
    <t>不明</t>
    <rPh sb="0" eb="2">
      <t>フメイ</t>
    </rPh>
    <phoneticPr fontId="9"/>
  </si>
  <si>
    <t>自立</t>
  </si>
  <si>
    <t>Ｊ</t>
  </si>
  <si>
    <t>Ａ</t>
  </si>
  <si>
    <t>Ｂ</t>
  </si>
  <si>
    <t>Ｃ</t>
  </si>
  <si>
    <t>不明</t>
  </si>
  <si>
    <t>問題なし</t>
    <rPh sb="0" eb="2">
      <t>モンダイ</t>
    </rPh>
    <phoneticPr fontId="4"/>
  </si>
  <si>
    <t>問題あり</t>
    <rPh sb="0" eb="2">
      <t>モンダイ</t>
    </rPh>
    <phoneticPr fontId="4"/>
  </si>
  <si>
    <t>できる</t>
  </si>
  <si>
    <t>日常的に困難</t>
    <rPh sb="0" eb="3">
      <t>ニチジョウテキ</t>
    </rPh>
    <rPh sb="4" eb="6">
      <t>コンナン</t>
    </rPh>
    <phoneticPr fontId="4"/>
  </si>
  <si>
    <t>できない</t>
  </si>
  <si>
    <t>把握できている</t>
    <rPh sb="0" eb="2">
      <t>ハアク</t>
    </rPh>
    <phoneticPr fontId="4"/>
  </si>
  <si>
    <t>高血圧</t>
  </si>
  <si>
    <t>心疾患</t>
  </si>
  <si>
    <t>糖尿病</t>
  </si>
  <si>
    <t>精神疾患</t>
  </si>
  <si>
    <t>睡眠障害</t>
  </si>
  <si>
    <t>視力・聴力障害</t>
  </si>
  <si>
    <t>２～３か月に１回</t>
    <rPh sb="4" eb="5">
      <t>ゲツ</t>
    </rPh>
    <rPh sb="7" eb="8">
      <t>カイ</t>
    </rPh>
    <phoneticPr fontId="4"/>
  </si>
  <si>
    <t>通院なし</t>
    <rPh sb="0" eb="2">
      <t>ツウイン</t>
    </rPh>
    <phoneticPr fontId="4"/>
  </si>
  <si>
    <t>病院のみ</t>
    <rPh sb="0" eb="2">
      <t>ビョウイン</t>
    </rPh>
    <phoneticPr fontId="4"/>
  </si>
  <si>
    <t>診療所のみ</t>
    <rPh sb="0" eb="3">
      <t>シンリョウジョ</t>
    </rPh>
    <phoneticPr fontId="4"/>
  </si>
  <si>
    <t>処方なし</t>
    <rPh sb="0" eb="2">
      <t>ショホウ</t>
    </rPh>
    <phoneticPr fontId="4"/>
  </si>
  <si>
    <t>飲み忘れはない</t>
    <rPh sb="0" eb="1">
      <t>ノ</t>
    </rPh>
    <rPh sb="2" eb="3">
      <t>ワス</t>
    </rPh>
    <phoneticPr fontId="4"/>
  </si>
  <si>
    <t>肥満</t>
  </si>
  <si>
    <t>水分摂取量が少ない</t>
  </si>
  <si>
    <t>食べ過ぎることがある</t>
  </si>
  <si>
    <t>食事を拒否する/食べないことがある</t>
  </si>
  <si>
    <t>特にない</t>
  </si>
  <si>
    <t>よく便秘する</t>
  </si>
  <si>
    <t>よく下痢を起こす</t>
  </si>
  <si>
    <t>睡眠時間が4時間未満</t>
  </si>
  <si>
    <t>昼間眠そうにしている</t>
  </si>
  <si>
    <t xml:space="preserve">一部介助が必要 </t>
  </si>
  <si>
    <t xml:space="preserve">なし </t>
  </si>
  <si>
    <t xml:space="preserve">月に数日 </t>
  </si>
  <si>
    <t xml:space="preserve">週2-3日 </t>
  </si>
  <si>
    <t xml:space="preserve">週3-4日 </t>
  </si>
  <si>
    <t xml:space="preserve">ほぼ毎日 </t>
  </si>
  <si>
    <t xml:space="preserve">不明 </t>
  </si>
  <si>
    <t>訪問介護</t>
  </si>
  <si>
    <t>訪問入浴</t>
  </si>
  <si>
    <t>訪問看護</t>
  </si>
  <si>
    <t>訪問リハ</t>
  </si>
  <si>
    <t>通所介護</t>
  </si>
  <si>
    <t>通所リハ</t>
  </si>
  <si>
    <t>短期入所</t>
  </si>
  <si>
    <t>定期巡回随時対応サービス</t>
  </si>
  <si>
    <t>居宅療養管理指導</t>
  </si>
  <si>
    <t>福祉用具</t>
  </si>
  <si>
    <t>平均
（単位）</t>
    <rPh sb="0" eb="2">
      <t>ヘイキン</t>
    </rPh>
    <rPh sb="4" eb="6">
      <t>タンイ</t>
    </rPh>
    <phoneticPr fontId="6"/>
  </si>
  <si>
    <t>50％未満</t>
    <rPh sb="3" eb="5">
      <t>ミマン</t>
    </rPh>
    <phoneticPr fontId="4"/>
  </si>
  <si>
    <t>100％超</t>
    <rPh sb="4" eb="5">
      <t>チョウ</t>
    </rPh>
    <phoneticPr fontId="4"/>
  </si>
  <si>
    <t>平均
（％）</t>
    <rPh sb="0" eb="2">
      <t>ヘイキン</t>
    </rPh>
    <phoneticPr fontId="6"/>
  </si>
  <si>
    <t>４回以下</t>
    <rPh sb="1" eb="2">
      <t>カイ</t>
    </rPh>
    <rPh sb="2" eb="4">
      <t>イカ</t>
    </rPh>
    <phoneticPr fontId="4"/>
  </si>
  <si>
    <t>５～８回</t>
    <rPh sb="3" eb="4">
      <t>カイ</t>
    </rPh>
    <phoneticPr fontId="4"/>
  </si>
  <si>
    <t>９～12回</t>
    <rPh sb="4" eb="5">
      <t>カイ</t>
    </rPh>
    <phoneticPr fontId="4"/>
  </si>
  <si>
    <t>16回以上</t>
    <rPh sb="2" eb="3">
      <t>カイ</t>
    </rPh>
    <rPh sb="3" eb="5">
      <t>イジョウ</t>
    </rPh>
    <phoneticPr fontId="4"/>
  </si>
  <si>
    <t>無回答</t>
    <rPh sb="0" eb="1">
      <t>ム</t>
    </rPh>
    <rPh sb="1" eb="3">
      <t>カイトウ</t>
    </rPh>
    <phoneticPr fontId="4"/>
  </si>
  <si>
    <t>非該当</t>
    <rPh sb="0" eb="3">
      <t>ヒガイトウ</t>
    </rPh>
    <phoneticPr fontId="4"/>
  </si>
  <si>
    <t>平均
（回）</t>
    <rPh sb="0" eb="2">
      <t>ヘイキン</t>
    </rPh>
    <rPh sb="4" eb="5">
      <t>カイ</t>
    </rPh>
    <phoneticPr fontId="6"/>
  </si>
  <si>
    <t>買い物</t>
  </si>
  <si>
    <t>調理・配膳</t>
  </si>
  <si>
    <t>身だしなみ</t>
  </si>
  <si>
    <t>食事介助</t>
  </si>
  <si>
    <t>入浴介助</t>
  </si>
  <si>
    <t>排泄介助</t>
  </si>
  <si>
    <t>体位交換</t>
  </si>
  <si>
    <t>移動介助</t>
  </si>
  <si>
    <t>通院介助</t>
  </si>
  <si>
    <t>服薬管理</t>
  </si>
  <si>
    <t>外出支援</t>
  </si>
  <si>
    <t>体操</t>
  </si>
  <si>
    <t>筋力増強運動</t>
  </si>
  <si>
    <t>歩行訓練</t>
  </si>
  <si>
    <t>トイレ動作訓練</t>
  </si>
  <si>
    <t>入浴動作練習</t>
  </si>
  <si>
    <t>回想法</t>
  </si>
  <si>
    <t>ゲーム・歌</t>
  </si>
  <si>
    <t>就労支援</t>
  </si>
  <si>
    <t>緊急通報サービス</t>
  </si>
  <si>
    <t>家族の会・介護者の集い</t>
  </si>
  <si>
    <t>特になし</t>
  </si>
  <si>
    <t>良かった</t>
    <rPh sb="0" eb="1">
      <t>ヨ</t>
    </rPh>
    <phoneticPr fontId="3"/>
  </si>
  <si>
    <t>良くなかった</t>
    <rPh sb="0" eb="1">
      <t>ヨ</t>
    </rPh>
    <phoneticPr fontId="3"/>
  </si>
  <si>
    <t>説明なし</t>
    <rPh sb="0" eb="2">
      <t>セツメイ</t>
    </rPh>
    <phoneticPr fontId="3"/>
  </si>
  <si>
    <t>介護福祉士</t>
  </si>
  <si>
    <t>社会福祉士</t>
  </si>
  <si>
    <t>訪問介護員</t>
  </si>
  <si>
    <t>社会福祉主事</t>
  </si>
  <si>
    <t>看護職</t>
  </si>
  <si>
    <t>PT/OT/ST</t>
  </si>
  <si>
    <t>薬剤師</t>
  </si>
  <si>
    <t>栄養士</t>
  </si>
  <si>
    <t>歯科衛生士</t>
  </si>
  <si>
    <t>歯科医師</t>
  </si>
  <si>
    <t>精神保健福祉士</t>
  </si>
  <si>
    <t>１年未満</t>
    <rPh sb="1" eb="2">
      <t>ネン</t>
    </rPh>
    <rPh sb="2" eb="4">
      <t>ミマン</t>
    </rPh>
    <phoneticPr fontId="4"/>
  </si>
  <si>
    <t>１～３年</t>
    <rPh sb="3" eb="4">
      <t>ネン</t>
    </rPh>
    <phoneticPr fontId="4"/>
  </si>
  <si>
    <t>３～５年</t>
    <rPh sb="3" eb="4">
      <t>ネン</t>
    </rPh>
    <phoneticPr fontId="4"/>
  </si>
  <si>
    <t>５～８年</t>
    <rPh sb="3" eb="4">
      <t>ネン</t>
    </rPh>
    <phoneticPr fontId="4"/>
  </si>
  <si>
    <t>８年以上</t>
    <rPh sb="1" eb="2">
      <t>ネン</t>
    </rPh>
    <rPh sb="2" eb="4">
      <t>イジョウ</t>
    </rPh>
    <phoneticPr fontId="4"/>
  </si>
  <si>
    <t>20～24人</t>
    <rPh sb="5" eb="6">
      <t>ニン</t>
    </rPh>
    <phoneticPr fontId="4"/>
  </si>
  <si>
    <t>25～29人</t>
    <rPh sb="5" eb="6">
      <t>ニン</t>
    </rPh>
    <phoneticPr fontId="4"/>
  </si>
  <si>
    <t>30～34人</t>
    <rPh sb="5" eb="6">
      <t>ニン</t>
    </rPh>
    <phoneticPr fontId="4"/>
  </si>
  <si>
    <t>１～４人</t>
    <rPh sb="3" eb="4">
      <t>ニン</t>
    </rPh>
    <phoneticPr fontId="4"/>
  </si>
  <si>
    <t>５～９人</t>
    <rPh sb="3" eb="4">
      <t>ニン</t>
    </rPh>
    <phoneticPr fontId="4"/>
  </si>
  <si>
    <t>10～14人</t>
    <rPh sb="5" eb="6">
      <t>ニン</t>
    </rPh>
    <phoneticPr fontId="4"/>
  </si>
  <si>
    <t>15～19人</t>
    <rPh sb="5" eb="6">
      <t>ニン</t>
    </rPh>
    <phoneticPr fontId="4"/>
  </si>
  <si>
    <t>35人以上</t>
    <rPh sb="2" eb="3">
      <t>ニン</t>
    </rPh>
    <rPh sb="3" eb="5">
      <t>イジョウ</t>
    </rPh>
    <phoneticPr fontId="4"/>
  </si>
  <si>
    <t>－</t>
    <phoneticPr fontId="6"/>
  </si>
  <si>
    <t>要介護度</t>
    <rPh sb="0" eb="4">
      <t>ヨウカイゴド</t>
    </rPh>
    <phoneticPr fontId="3"/>
  </si>
  <si>
    <t>要介護４</t>
  </si>
  <si>
    <t>無回答</t>
    <rPh sb="0" eb="3">
      <t>ムカイトウ</t>
    </rPh>
    <phoneticPr fontId="10"/>
  </si>
  <si>
    <t>Ⅱ－３</t>
    <phoneticPr fontId="10"/>
  </si>
  <si>
    <t>認知症自立度</t>
    <rPh sb="0" eb="3">
      <t>ニンチショウ</t>
    </rPh>
    <rPh sb="3" eb="6">
      <t>ジリツド</t>
    </rPh>
    <phoneticPr fontId="3"/>
  </si>
  <si>
    <t>不明</t>
    <rPh sb="0" eb="2">
      <t>フメイ</t>
    </rPh>
    <phoneticPr fontId="3"/>
  </si>
  <si>
    <t>Ⅱ－４</t>
    <phoneticPr fontId="10"/>
  </si>
  <si>
    <t>寝たきり度</t>
    <rPh sb="0" eb="1">
      <t>ネ</t>
    </rPh>
    <rPh sb="4" eb="5">
      <t>ド</t>
    </rPh>
    <phoneticPr fontId="3"/>
  </si>
  <si>
    <t>介護支援専門員票</t>
    <phoneticPr fontId="10"/>
  </si>
  <si>
    <t>Ⅰ－２　利用者の年齢</t>
    <rPh sb="4" eb="7">
      <t>リヨウシャ</t>
    </rPh>
    <rPh sb="8" eb="10">
      <t>ネンレイ</t>
    </rPh>
    <phoneticPr fontId="4"/>
  </si>
  <si>
    <t>-</t>
    <phoneticPr fontId="3"/>
  </si>
  <si>
    <t>-</t>
    <phoneticPr fontId="3"/>
  </si>
  <si>
    <t>介護支援専門員票</t>
  </si>
  <si>
    <t>ア　ご本人</t>
    <rPh sb="3" eb="5">
      <t>ホンニン</t>
    </rPh>
    <phoneticPr fontId="4"/>
  </si>
  <si>
    <t>イ　家族・親族（ご本人以外）</t>
    <rPh sb="2" eb="4">
      <t>カゾク</t>
    </rPh>
    <rPh sb="5" eb="7">
      <t>シンゾク</t>
    </rPh>
    <rPh sb="9" eb="11">
      <t>ホンニン</t>
    </rPh>
    <rPh sb="11" eb="13">
      <t>イガイ</t>
    </rPh>
    <phoneticPr fontId="4"/>
  </si>
  <si>
    <t>ウ　友人や近所の人等</t>
    <rPh sb="2" eb="4">
      <t>ユウジン</t>
    </rPh>
    <rPh sb="5" eb="7">
      <t>キンジョ</t>
    </rPh>
    <rPh sb="8" eb="9">
      <t>ヒト</t>
    </rPh>
    <rPh sb="9" eb="10">
      <t>トウ</t>
    </rPh>
    <phoneticPr fontId="4"/>
  </si>
  <si>
    <t>エ　職場の上司や同僚</t>
    <rPh sb="2" eb="4">
      <t>ショクバ</t>
    </rPh>
    <rPh sb="5" eb="7">
      <t>ジョウシ</t>
    </rPh>
    <rPh sb="8" eb="10">
      <t>ドウリョウ</t>
    </rPh>
    <phoneticPr fontId="4"/>
  </si>
  <si>
    <t>オ　医療・介護等の専門職</t>
    <rPh sb="2" eb="4">
      <t>イリョウ</t>
    </rPh>
    <rPh sb="5" eb="7">
      <t>カイゴ</t>
    </rPh>
    <rPh sb="7" eb="8">
      <t>トウ</t>
    </rPh>
    <rPh sb="9" eb="12">
      <t>センモンショク</t>
    </rPh>
    <phoneticPr fontId="4"/>
  </si>
  <si>
    <t>(再掲)軽度（要介護１～２）</t>
    <rPh sb="1" eb="3">
      <t>サイケイ</t>
    </rPh>
    <rPh sb="4" eb="6">
      <t>ケイド</t>
    </rPh>
    <rPh sb="7" eb="10">
      <t>ヨウカイゴ</t>
    </rPh>
    <phoneticPr fontId="3"/>
  </si>
  <si>
    <t>(再掲)重度（要介護３～５）</t>
    <rPh sb="1" eb="3">
      <t>サイケイ</t>
    </rPh>
    <rPh sb="4" eb="6">
      <t>ジュウド</t>
    </rPh>
    <rPh sb="7" eb="10">
      <t>ヨウカイゴ</t>
    </rPh>
    <phoneticPr fontId="3"/>
  </si>
  <si>
    <t>(再掲)軽度（Ⅰ～Ⅱ）</t>
    <rPh sb="1" eb="3">
      <t>サイケイ</t>
    </rPh>
    <rPh sb="4" eb="6">
      <t>ケイド</t>
    </rPh>
    <phoneticPr fontId="3"/>
  </si>
  <si>
    <t>(再掲)重度（Ⅲ以上）</t>
    <rPh sb="1" eb="3">
      <t>サイケイ</t>
    </rPh>
    <rPh sb="4" eb="6">
      <t>ジュウド</t>
    </rPh>
    <rPh sb="8" eb="10">
      <t>イジョウ</t>
    </rPh>
    <phoneticPr fontId="3"/>
  </si>
  <si>
    <t>(再掲)軽度（自立～Ａ）</t>
    <rPh sb="1" eb="3">
      <t>サイケイ</t>
    </rPh>
    <rPh sb="4" eb="6">
      <t>ケイド</t>
    </rPh>
    <rPh sb="7" eb="9">
      <t>ジリツ</t>
    </rPh>
    <phoneticPr fontId="3"/>
  </si>
  <si>
    <t>(再掲)重度（Ｂ・Ｃ）</t>
    <rPh sb="1" eb="3">
      <t>サイケイ</t>
    </rPh>
    <rPh sb="4" eb="6">
      <t>ジュウド</t>
    </rPh>
    <phoneticPr fontId="3"/>
  </si>
  <si>
    <t>訪問介護のみ</t>
    <rPh sb="0" eb="2">
      <t>ホウモン</t>
    </rPh>
    <rPh sb="2" eb="4">
      <t>カイゴ</t>
    </rPh>
    <phoneticPr fontId="7"/>
  </si>
  <si>
    <t>短期入所のみ</t>
    <rPh sb="0" eb="2">
      <t>タンキ</t>
    </rPh>
    <rPh sb="2" eb="4">
      <t>ニュウショ</t>
    </rPh>
    <phoneticPr fontId="7"/>
  </si>
  <si>
    <t>訪問介護と通所の組合せ</t>
    <rPh sb="0" eb="2">
      <t>ホウモン</t>
    </rPh>
    <rPh sb="2" eb="4">
      <t>カイゴ</t>
    </rPh>
    <rPh sb="5" eb="7">
      <t>ツウショ</t>
    </rPh>
    <rPh sb="8" eb="10">
      <t>クミアワ</t>
    </rPh>
    <phoneticPr fontId="7"/>
  </si>
  <si>
    <t xml:space="preserve">平均
要介護度
</t>
    <rPh sb="0" eb="2">
      <t>ヘイキン</t>
    </rPh>
    <rPh sb="3" eb="7">
      <t>ヨウカイゴド</t>
    </rPh>
    <phoneticPr fontId="6"/>
  </si>
  <si>
    <t>全　体</t>
    <phoneticPr fontId="3"/>
  </si>
  <si>
    <t>介護保険</t>
    <rPh sb="0" eb="2">
      <t>カイゴ</t>
    </rPh>
    <rPh sb="2" eb="4">
      <t>ホケン</t>
    </rPh>
    <phoneticPr fontId="3"/>
  </si>
  <si>
    <t>利用状況</t>
    <rPh sb="0" eb="2">
      <t>リヨウ</t>
    </rPh>
    <rPh sb="2" eb="4">
      <t>ジョウキョウ</t>
    </rPh>
    <phoneticPr fontId="3"/>
  </si>
  <si>
    <t>通所のみ</t>
    <rPh sb="0" eb="2">
      <t>ツウショ</t>
    </rPh>
    <phoneticPr fontId="7"/>
  </si>
  <si>
    <t>（通所介護・通所リハ・認デイ）</t>
    <rPh sb="1" eb="3">
      <t>ツウショ</t>
    </rPh>
    <phoneticPr fontId="3"/>
  </si>
  <si>
    <t>新規
申請中</t>
    <phoneticPr fontId="3"/>
  </si>
  <si>
    <t>介護支援専門員票</t>
    <phoneticPr fontId="10"/>
  </si>
  <si>
    <t>Ⅵ-1</t>
    <phoneticPr fontId="10"/>
  </si>
  <si>
    <t>サービスの</t>
    <phoneticPr fontId="3"/>
  </si>
  <si>
    <t>介護支援専門員票</t>
    <phoneticPr fontId="10"/>
  </si>
  <si>
    <t>軽度</t>
    <rPh sb="0" eb="2">
      <t>ケイド</t>
    </rPh>
    <phoneticPr fontId="3"/>
  </si>
  <si>
    <t>重度</t>
    <rPh sb="0" eb="2">
      <t>ジュウド</t>
    </rPh>
    <phoneticPr fontId="6"/>
  </si>
  <si>
    <t>不明・</t>
    <rPh sb="0" eb="2">
      <t>フメイ</t>
    </rPh>
    <phoneticPr fontId="7"/>
  </si>
  <si>
    <t>無回答</t>
    <rPh sb="0" eb="3">
      <t>ムカイトウ</t>
    </rPh>
    <phoneticPr fontId="3"/>
  </si>
  <si>
    <t>（再掲）</t>
    <rPh sb="1" eb="3">
      <t>サイケイ</t>
    </rPh>
    <phoneticPr fontId="3"/>
  </si>
  <si>
    <t>軽度（Ⅰ～Ⅱ）</t>
    <rPh sb="0" eb="2">
      <t>ケイド</t>
    </rPh>
    <phoneticPr fontId="3"/>
  </si>
  <si>
    <t>重度（Ⅲ以上）</t>
  </si>
  <si>
    <t>Ⅱ－４</t>
  </si>
  <si>
    <t>不明・
無回答</t>
    <rPh sb="0" eb="2">
      <t>フメイ</t>
    </rPh>
    <phoneticPr fontId="3"/>
  </si>
  <si>
    <t>（再掲）
軽度</t>
    <rPh sb="1" eb="3">
      <t>サイケイ</t>
    </rPh>
    <rPh sb="5" eb="7">
      <t>ケイド</t>
    </rPh>
    <phoneticPr fontId="3"/>
  </si>
  <si>
    <t>（再掲）
重度</t>
    <rPh sb="1" eb="3">
      <t>サイケイ</t>
    </rPh>
    <rPh sb="5" eb="7">
      <t>ジュウド</t>
    </rPh>
    <phoneticPr fontId="6"/>
  </si>
  <si>
    <t>Ⅰ－３</t>
  </si>
  <si>
    <t>介護者票</t>
    <rPh sb="0" eb="3">
      <t>カイゴシャ</t>
    </rPh>
    <rPh sb="3" eb="4">
      <t>ヒョウ</t>
    </rPh>
    <phoneticPr fontId="3"/>
  </si>
  <si>
    <t>１年～
２年以内</t>
    <rPh sb="1" eb="2">
      <t>ネン</t>
    </rPh>
    <rPh sb="5" eb="6">
      <t>ネン</t>
    </rPh>
    <rPh sb="6" eb="8">
      <t>イナイ</t>
    </rPh>
    <phoneticPr fontId="4"/>
  </si>
  <si>
    <t>２年～
３年以内</t>
    <rPh sb="1" eb="2">
      <t>ネン</t>
    </rPh>
    <rPh sb="5" eb="6">
      <t>ネン</t>
    </rPh>
    <rPh sb="6" eb="8">
      <t>イナイ</t>
    </rPh>
    <phoneticPr fontId="4"/>
  </si>
  <si>
    <t>３年～
４年以内</t>
    <rPh sb="1" eb="2">
      <t>ネン</t>
    </rPh>
    <rPh sb="5" eb="6">
      <t>ネン</t>
    </rPh>
    <rPh sb="6" eb="8">
      <t>イナイ</t>
    </rPh>
    <phoneticPr fontId="4"/>
  </si>
  <si>
    <t>１時間
未満</t>
    <rPh sb="1" eb="3">
      <t>ジカン</t>
    </rPh>
    <rPh sb="4" eb="6">
      <t>ミマン</t>
    </rPh>
    <phoneticPr fontId="3"/>
  </si>
  <si>
    <t>６時間
以上</t>
    <rPh sb="1" eb="3">
      <t>ジカン</t>
    </rPh>
    <rPh sb="4" eb="6">
      <t>イジョウ</t>
    </rPh>
    <phoneticPr fontId="3"/>
  </si>
  <si>
    <t>１～
２時間</t>
    <rPh sb="4" eb="6">
      <t>ジカン</t>
    </rPh>
    <phoneticPr fontId="3"/>
  </si>
  <si>
    <t>２～
４時間</t>
    <rPh sb="4" eb="6">
      <t>ジカン</t>
    </rPh>
    <phoneticPr fontId="3"/>
  </si>
  <si>
    <t>４～
６時間</t>
    <rPh sb="4" eb="6">
      <t>ジカン</t>
    </rPh>
    <phoneticPr fontId="3"/>
  </si>
  <si>
    <t>いつも
思う</t>
    <rPh sb="4" eb="5">
      <t>オモ</t>
    </rPh>
    <phoneticPr fontId="4"/>
  </si>
  <si>
    <t>まあまあ
理解あり</t>
    <rPh sb="5" eb="7">
      <t>リカイ</t>
    </rPh>
    <phoneticPr fontId="4"/>
  </si>
  <si>
    <t>あまり
理解なし</t>
    <rPh sb="4" eb="6">
      <t>リカイ</t>
    </rPh>
    <phoneticPr fontId="4"/>
  </si>
  <si>
    <t>いない・
該当
しない</t>
    <rPh sb="5" eb="7">
      <t>ガイトウ</t>
    </rPh>
    <phoneticPr fontId="4"/>
  </si>
  <si>
    <t>Ⅰ－３</t>
    <phoneticPr fontId="10"/>
  </si>
  <si>
    <t>Ⅱ－３</t>
    <phoneticPr fontId="10"/>
  </si>
  <si>
    <t>病院の
医療
ソーシャルワーカー（MSW）</t>
    <rPh sb="4" eb="6">
      <t>イリョウ</t>
    </rPh>
    <phoneticPr fontId="5"/>
  </si>
  <si>
    <t>まあまあ
理解した</t>
    <rPh sb="5" eb="7">
      <t>リカイ</t>
    </rPh>
    <phoneticPr fontId="3"/>
  </si>
  <si>
    <t>理解して
いない</t>
    <rPh sb="0" eb="2">
      <t>リカイ</t>
    </rPh>
    <phoneticPr fontId="3"/>
  </si>
  <si>
    <t>説明を
受けていない</t>
    <rPh sb="0" eb="2">
      <t>セツメイ</t>
    </rPh>
    <rPh sb="4" eb="5">
      <t>ウ</t>
    </rPh>
    <phoneticPr fontId="3"/>
  </si>
  <si>
    <t>まあまあ
役立った</t>
    <rPh sb="5" eb="7">
      <t>ヤクダ</t>
    </rPh>
    <phoneticPr fontId="3"/>
  </si>
  <si>
    <t>役立って
いない</t>
    <rPh sb="0" eb="2">
      <t>ヤクダ</t>
    </rPh>
    <phoneticPr fontId="3"/>
  </si>
  <si>
    <t>40歳
未満</t>
    <rPh sb="2" eb="3">
      <t>サイ</t>
    </rPh>
    <rPh sb="4" eb="6">
      <t>ミマン</t>
    </rPh>
    <phoneticPr fontId="4"/>
  </si>
  <si>
    <t>40～
49歳</t>
    <rPh sb="6" eb="7">
      <t>サイ</t>
    </rPh>
    <phoneticPr fontId="4"/>
  </si>
  <si>
    <t>50～
54歳</t>
    <rPh sb="6" eb="7">
      <t>サイ</t>
    </rPh>
    <phoneticPr fontId="4"/>
  </si>
  <si>
    <t>80歳
以上</t>
    <rPh sb="2" eb="3">
      <t>サイ</t>
    </rPh>
    <rPh sb="4" eb="6">
      <t>イジョウ</t>
    </rPh>
    <phoneticPr fontId="4"/>
  </si>
  <si>
    <t>55～
59歳</t>
    <rPh sb="6" eb="7">
      <t>サイ</t>
    </rPh>
    <phoneticPr fontId="4"/>
  </si>
  <si>
    <t>60～
64歳</t>
    <rPh sb="6" eb="7">
      <t>サイ</t>
    </rPh>
    <phoneticPr fontId="4"/>
  </si>
  <si>
    <t>65～
69歳</t>
    <rPh sb="6" eb="7">
      <t>サイ</t>
    </rPh>
    <phoneticPr fontId="4"/>
  </si>
  <si>
    <t>70～
74歳</t>
    <rPh sb="6" eb="7">
      <t>サイ</t>
    </rPh>
    <phoneticPr fontId="4"/>
  </si>
  <si>
    <t>75～
79歳</t>
    <rPh sb="6" eb="7">
      <t>サイ</t>
    </rPh>
    <phoneticPr fontId="4"/>
  </si>
  <si>
    <t>あまり
健康でない</t>
    <rPh sb="4" eb="6">
      <t>ケンコウ</t>
    </rPh>
    <phoneticPr fontId="4"/>
  </si>
  <si>
    <t>仕事を
していない</t>
    <rPh sb="0" eb="2">
      <t>シゴト</t>
    </rPh>
    <phoneticPr fontId="4"/>
  </si>
  <si>
    <t>Ⅴ－７　週当たりの平均労働時間　【Ⅴ－６で「正規職員」～「その他」と回答した人のみ】</t>
    <rPh sb="22" eb="24">
      <t>セイキ</t>
    </rPh>
    <rPh sb="24" eb="26">
      <t>ショクイン</t>
    </rPh>
    <rPh sb="31" eb="32">
      <t>タ</t>
    </rPh>
    <rPh sb="34" eb="36">
      <t>カイトウ</t>
    </rPh>
    <rPh sb="38" eb="39">
      <t>ヒト</t>
    </rPh>
    <phoneticPr fontId="3"/>
  </si>
  <si>
    <t>週１～
２日</t>
    <rPh sb="0" eb="1">
      <t>シュウ</t>
    </rPh>
    <rPh sb="5" eb="6">
      <t>ヒ</t>
    </rPh>
    <phoneticPr fontId="4"/>
  </si>
  <si>
    <t>週３～
５日</t>
    <rPh sb="0" eb="1">
      <t>シュウ</t>
    </rPh>
    <rPh sb="5" eb="6">
      <t>ヒ</t>
    </rPh>
    <phoneticPr fontId="4"/>
  </si>
  <si>
    <t xml:space="preserve">ア　買い物 </t>
    <phoneticPr fontId="3"/>
  </si>
  <si>
    <t xml:space="preserve">イ　バス・電車・車での外出 </t>
    <phoneticPr fontId="3"/>
  </si>
  <si>
    <t xml:space="preserve">ス　トイレ動作 </t>
    <phoneticPr fontId="3"/>
  </si>
  <si>
    <t xml:space="preserve">キ　処方通りに薬を飲む </t>
    <phoneticPr fontId="3"/>
  </si>
  <si>
    <t>100歳
以上</t>
    <rPh sb="3" eb="4">
      <t>サイ</t>
    </rPh>
    <rPh sb="5" eb="7">
      <t>イジョウ</t>
    </rPh>
    <phoneticPr fontId="4"/>
  </si>
  <si>
    <t>60歳
未満</t>
    <rPh sb="2" eb="3">
      <t>サイ</t>
    </rPh>
    <rPh sb="4" eb="6">
      <t>ミマン</t>
    </rPh>
    <phoneticPr fontId="4"/>
  </si>
  <si>
    <t>平成21
～23年</t>
    <rPh sb="0" eb="2">
      <t>ヘイセイ</t>
    </rPh>
    <rPh sb="8" eb="9">
      <t>ネン</t>
    </rPh>
    <phoneticPr fontId="4"/>
  </si>
  <si>
    <t>平成18
～20年</t>
    <rPh sb="0" eb="2">
      <t>ヘイセイ</t>
    </rPh>
    <rPh sb="8" eb="9">
      <t>ネン</t>
    </rPh>
    <phoneticPr fontId="4"/>
  </si>
  <si>
    <t>平成15
～17年</t>
    <rPh sb="0" eb="2">
      <t>ヘイセイ</t>
    </rPh>
    <rPh sb="8" eb="9">
      <t>ネン</t>
    </rPh>
    <phoneticPr fontId="4"/>
  </si>
  <si>
    <t>平市14年
以前</t>
    <rPh sb="0" eb="2">
      <t>ヘイシ</t>
    </rPh>
    <rPh sb="4" eb="7">
      <t>ネンイゼン</t>
    </rPh>
    <rPh sb="6" eb="8">
      <t>イゼン</t>
    </rPh>
    <phoneticPr fontId="4"/>
  </si>
  <si>
    <t>子ども
以外の
親族</t>
    <rPh sb="0" eb="1">
      <t>コ</t>
    </rPh>
    <rPh sb="4" eb="6">
      <t>イガイ</t>
    </rPh>
    <rPh sb="8" eb="10">
      <t>シンゾク</t>
    </rPh>
    <phoneticPr fontId="4"/>
  </si>
  <si>
    <t>その他
（不明）</t>
    <rPh sb="2" eb="3">
      <t>タ</t>
    </rPh>
    <rPh sb="5" eb="7">
      <t>フメイ</t>
    </rPh>
    <phoneticPr fontId="4"/>
  </si>
  <si>
    <t>非常に
良好</t>
    <rPh sb="0" eb="2">
      <t>ヒジョウ</t>
    </rPh>
    <rPh sb="4" eb="6">
      <t>リョウコウ</t>
    </rPh>
    <phoneticPr fontId="4"/>
  </si>
  <si>
    <t>まぁまぁ
良好</t>
    <rPh sb="5" eb="7">
      <t>リョウコウ</t>
    </rPh>
    <phoneticPr fontId="4"/>
  </si>
  <si>
    <t>あまり
良好で
ない</t>
    <rPh sb="4" eb="6">
      <t>リョウコウ</t>
    </rPh>
    <phoneticPr fontId="4"/>
  </si>
  <si>
    <t>全く
良好で
ない</t>
    <rPh sb="0" eb="1">
      <t>マッタ</t>
    </rPh>
    <rPh sb="3" eb="5">
      <t>リョウコウ</t>
    </rPh>
    <phoneticPr fontId="4"/>
  </si>
  <si>
    <t>特別な
場合以外
できる</t>
    <rPh sb="0" eb="2">
      <t>トクベツ</t>
    </rPh>
    <rPh sb="4" eb="6">
      <t>バアイ</t>
    </rPh>
    <rPh sb="6" eb="8">
      <t>イガイ</t>
    </rPh>
    <phoneticPr fontId="4"/>
  </si>
  <si>
    <t>把握できて
いない</t>
    <rPh sb="0" eb="2">
      <t>ハアク</t>
    </rPh>
    <phoneticPr fontId="4"/>
  </si>
  <si>
    <t>週１回
以上</t>
    <rPh sb="0" eb="1">
      <t>シュウ</t>
    </rPh>
    <rPh sb="2" eb="3">
      <t>カイ</t>
    </rPh>
    <rPh sb="4" eb="6">
      <t>イジョウ</t>
    </rPh>
    <phoneticPr fontId="4"/>
  </si>
  <si>
    <t>月に
１回程度</t>
    <rPh sb="0" eb="1">
      <t>ツキ</t>
    </rPh>
    <rPh sb="4" eb="5">
      <t>カイ</t>
    </rPh>
    <rPh sb="5" eb="7">
      <t>テイド</t>
    </rPh>
    <phoneticPr fontId="4"/>
  </si>
  <si>
    <t>病院と
診療所</t>
    <rPh sb="0" eb="2">
      <t>ビョウイン</t>
    </rPh>
    <rPh sb="4" eb="7">
      <t>シンリョウジョ</t>
    </rPh>
    <phoneticPr fontId="4"/>
  </si>
  <si>
    <t>関わっている医師は
いない</t>
    <rPh sb="0" eb="1">
      <t>カカ</t>
    </rPh>
    <rPh sb="6" eb="8">
      <t>イシ</t>
    </rPh>
    <phoneticPr fontId="4"/>
  </si>
  <si>
    <t>処方を
受けている</t>
    <rPh sb="0" eb="2">
      <t>ショホウ</t>
    </rPh>
    <rPh sb="4" eb="5">
      <t>ウ</t>
    </rPh>
    <phoneticPr fontId="4"/>
  </si>
  <si>
    <t>よく
飲み忘れる</t>
    <rPh sb="3" eb="4">
      <t>ノ</t>
    </rPh>
    <rPh sb="5" eb="6">
      <t>ワス</t>
    </rPh>
    <phoneticPr fontId="4"/>
  </si>
  <si>
    <t>たまに
飲み忘れる</t>
    <rPh sb="4" eb="5">
      <t>ノ</t>
    </rPh>
    <rPh sb="6" eb="7">
      <t>ワス</t>
    </rPh>
    <phoneticPr fontId="4"/>
  </si>
  <si>
    <t>2,000～5,000
単位未満</t>
    <rPh sb="12" eb="14">
      <t>タンイ</t>
    </rPh>
    <rPh sb="14" eb="16">
      <t>ミマン</t>
    </rPh>
    <phoneticPr fontId="4"/>
  </si>
  <si>
    <t>2,000
単位未満</t>
    <rPh sb="6" eb="8">
      <t>タンイ</t>
    </rPh>
    <rPh sb="8" eb="10">
      <t>ミマン</t>
    </rPh>
    <phoneticPr fontId="4"/>
  </si>
  <si>
    <t>5,000～8,000
単位未満</t>
    <rPh sb="12" eb="14">
      <t>タンイ</t>
    </rPh>
    <rPh sb="14" eb="16">
      <t>ミマン</t>
    </rPh>
    <phoneticPr fontId="4"/>
  </si>
  <si>
    <t>8,000～12,000
単位未満</t>
    <rPh sb="13" eb="15">
      <t>タンイ</t>
    </rPh>
    <rPh sb="15" eb="17">
      <t>ミマン</t>
    </rPh>
    <phoneticPr fontId="4"/>
  </si>
  <si>
    <t>12,000～16,000
単位未満</t>
    <rPh sb="14" eb="16">
      <t>タンイ</t>
    </rPh>
    <rPh sb="16" eb="18">
      <t>ミマン</t>
    </rPh>
    <phoneticPr fontId="4"/>
  </si>
  <si>
    <t>16,000～20,000
単位未満</t>
    <rPh sb="14" eb="16">
      <t>タンイ</t>
    </rPh>
    <rPh sb="16" eb="18">
      <t>ミマン</t>
    </rPh>
    <phoneticPr fontId="4"/>
  </si>
  <si>
    <t>20,000～25,000
単位未満</t>
    <rPh sb="14" eb="16">
      <t>タンイ</t>
    </rPh>
    <rPh sb="16" eb="18">
      <t>ミマン</t>
    </rPh>
    <phoneticPr fontId="4"/>
  </si>
  <si>
    <t>25,000～30,000
単位未満</t>
    <rPh sb="14" eb="16">
      <t>タンイ</t>
    </rPh>
    <rPh sb="16" eb="18">
      <t>ミマン</t>
    </rPh>
    <phoneticPr fontId="4"/>
  </si>
  <si>
    <t>30,000～35,000
単位未満</t>
    <rPh sb="14" eb="16">
      <t>タンイ</t>
    </rPh>
    <rPh sb="16" eb="18">
      <t>ミマン</t>
    </rPh>
    <phoneticPr fontId="4"/>
  </si>
  <si>
    <t>35,000
単位以上</t>
    <rPh sb="7" eb="9">
      <t>タンイ</t>
    </rPh>
    <rPh sb="9" eb="11">
      <t>イジョウ</t>
    </rPh>
    <phoneticPr fontId="4"/>
  </si>
  <si>
    <t>50～70％
未満</t>
    <rPh sb="7" eb="9">
      <t>ミマン</t>
    </rPh>
    <phoneticPr fontId="4"/>
  </si>
  <si>
    <t>70～90％
未満</t>
    <rPh sb="7" eb="9">
      <t>ミマン</t>
    </rPh>
    <phoneticPr fontId="4"/>
  </si>
  <si>
    <t>90～100％
未満</t>
    <rPh sb="8" eb="10">
      <t>ミマン</t>
    </rPh>
    <phoneticPr fontId="4"/>
  </si>
  <si>
    <t>あまり
良くなかった</t>
    <rPh sb="4" eb="5">
      <t>ヨ</t>
    </rPh>
    <phoneticPr fontId="3"/>
  </si>
  <si>
    <t>うち認知症利用者数</t>
    <rPh sb="2" eb="5">
      <t>ニンチショウ</t>
    </rPh>
    <rPh sb="5" eb="7">
      <t>リヨウ</t>
    </rPh>
    <rPh sb="7" eb="8">
      <t>シャ</t>
    </rPh>
    <rPh sb="8" eb="9">
      <t>スウ</t>
    </rPh>
    <phoneticPr fontId="4"/>
  </si>
  <si>
    <t>20人
未満</t>
    <rPh sb="2" eb="3">
      <t>ニン</t>
    </rPh>
    <rPh sb="4" eb="6">
      <t>ミマン</t>
    </rPh>
    <phoneticPr fontId="4"/>
  </si>
  <si>
    <t>20～
24人</t>
    <rPh sb="6" eb="7">
      <t>ニン</t>
    </rPh>
    <phoneticPr fontId="4"/>
  </si>
  <si>
    <t>25～
29人</t>
    <rPh sb="6" eb="7">
      <t>ニン</t>
    </rPh>
    <phoneticPr fontId="4"/>
  </si>
  <si>
    <t>30～
34人</t>
    <rPh sb="6" eb="7">
      <t>ニン</t>
    </rPh>
    <phoneticPr fontId="4"/>
  </si>
  <si>
    <t>35～
39人</t>
    <rPh sb="6" eb="7">
      <t>ニン</t>
    </rPh>
    <phoneticPr fontId="4"/>
  </si>
  <si>
    <t>40～
59人</t>
    <rPh sb="6" eb="7">
      <t>ニン</t>
    </rPh>
    <phoneticPr fontId="4"/>
  </si>
  <si>
    <t>60人
以上</t>
    <rPh sb="2" eb="3">
      <t>ニン</t>
    </rPh>
    <rPh sb="4" eb="6">
      <t>イジョウ</t>
    </rPh>
    <phoneticPr fontId="4"/>
  </si>
  <si>
    <t>主任介護
支援専門員である</t>
    <rPh sb="0" eb="2">
      <t>シュニン</t>
    </rPh>
    <rPh sb="2" eb="4">
      <t>カイゴ</t>
    </rPh>
    <rPh sb="5" eb="7">
      <t>シエン</t>
    </rPh>
    <rPh sb="7" eb="10">
      <t>センモンイン</t>
    </rPh>
    <phoneticPr fontId="4"/>
  </si>
  <si>
    <t>主任介護
支援専門員ではない</t>
    <rPh sb="0" eb="2">
      <t>シュニン</t>
    </rPh>
    <rPh sb="2" eb="4">
      <t>カイゴ</t>
    </rPh>
    <rPh sb="5" eb="7">
      <t>シエン</t>
    </rPh>
    <rPh sb="7" eb="10">
      <t>センモンイン</t>
    </rPh>
    <phoneticPr fontId="4"/>
  </si>
  <si>
    <r>
      <t xml:space="preserve">Ⅵ－４　訪問介護の実施内容（複数回答） </t>
    </r>
    <r>
      <rPr>
        <b/>
        <sz val="9"/>
        <rFont val="MS UI Gothic"/>
        <family val="3"/>
        <charset val="128"/>
      </rPr>
      <t>【Ⅵ－１で「訪問介護」と回答した人のみ】</t>
    </r>
    <rPh sb="4" eb="6">
      <t>ホウモン</t>
    </rPh>
    <rPh sb="6" eb="8">
      <t>カイゴ</t>
    </rPh>
    <rPh sb="9" eb="11">
      <t>ジッシ</t>
    </rPh>
    <rPh sb="11" eb="13">
      <t>ナイヨウ</t>
    </rPh>
    <rPh sb="13" eb="19">
      <t>フカ</t>
    </rPh>
    <phoneticPr fontId="4"/>
  </si>
  <si>
    <t>Ⅵ－６　通所介護の実施内容（複数回答） 【Ⅵ－１で「通所介護」「認知症デイ」「通所リハ」と回答した人のみ】</t>
    <rPh sb="4" eb="6">
      <t>ツウショ</t>
    </rPh>
    <rPh sb="6" eb="8">
      <t>カイゴ</t>
    </rPh>
    <rPh sb="9" eb="11">
      <t>ジッシ</t>
    </rPh>
    <rPh sb="11" eb="13">
      <t>ナイヨウ</t>
    </rPh>
    <rPh sb="13" eb="19">
      <t>フカ</t>
    </rPh>
    <phoneticPr fontId="3"/>
  </si>
  <si>
    <t>問７　あなたの介護負担</t>
    <rPh sb="0" eb="1">
      <t>トイ</t>
    </rPh>
    <rPh sb="7" eb="9">
      <t>カイゴ</t>
    </rPh>
    <rPh sb="9" eb="11">
      <t>フタン</t>
    </rPh>
    <phoneticPr fontId="4"/>
  </si>
  <si>
    <t>全く
負担でない</t>
    <rPh sb="0" eb="1">
      <t>マッタ</t>
    </rPh>
    <rPh sb="3" eb="5">
      <t>フタン</t>
    </rPh>
    <phoneticPr fontId="4"/>
  </si>
  <si>
    <t>あまり
負担でない</t>
    <rPh sb="4" eb="6">
      <t>フタン</t>
    </rPh>
    <phoneticPr fontId="4"/>
  </si>
  <si>
    <t>世間並みの
負担だと思う</t>
    <rPh sb="0" eb="2">
      <t>セケン</t>
    </rPh>
    <rPh sb="2" eb="3">
      <t>ナ</t>
    </rPh>
    <rPh sb="6" eb="8">
      <t>フタン</t>
    </rPh>
    <rPh sb="10" eb="11">
      <t>オモ</t>
    </rPh>
    <phoneticPr fontId="4"/>
  </si>
  <si>
    <t>まぁまぁ負担</t>
    <rPh sb="4" eb="6">
      <t>フタン</t>
    </rPh>
    <phoneticPr fontId="4"/>
  </si>
  <si>
    <t>非常に負担</t>
    <rPh sb="0" eb="2">
      <t>ヒジョウ</t>
    </rPh>
    <rPh sb="3" eb="5">
      <t>フタン</t>
    </rPh>
    <phoneticPr fontId="4"/>
  </si>
  <si>
    <t>-</t>
    <phoneticPr fontId="3"/>
  </si>
  <si>
    <t>-</t>
    <phoneticPr fontId="3"/>
  </si>
  <si>
    <t>介護支援専門員票</t>
    <phoneticPr fontId="10"/>
  </si>
  <si>
    <t>Ⅰ－３</t>
    <phoneticPr fontId="10"/>
  </si>
  <si>
    <t>Ⅱ－３</t>
    <phoneticPr fontId="10"/>
  </si>
  <si>
    <t>Ⅱ－４</t>
    <phoneticPr fontId="10"/>
  </si>
  <si>
    <r>
      <t>Ⅵ－２ 支給限度額に占める利用割合</t>
    </r>
    <r>
      <rPr>
        <sz val="8"/>
        <rFont val="MS UI Gothic"/>
        <family val="3"/>
        <charset val="128"/>
      </rPr>
      <t xml:space="preserve"> (利用単位数・要介護度ともに回答有りの場合のみ)</t>
    </r>
    <rPh sb="4" eb="6">
      <t>シキュウ</t>
    </rPh>
    <rPh sb="6" eb="8">
      <t>ゲンド</t>
    </rPh>
    <rPh sb="8" eb="9">
      <t>ガク</t>
    </rPh>
    <rPh sb="10" eb="11">
      <t>シ</t>
    </rPh>
    <rPh sb="13" eb="15">
      <t>リヨウ</t>
    </rPh>
    <rPh sb="15" eb="17">
      <t>ワリアイ</t>
    </rPh>
    <rPh sb="19" eb="21">
      <t>リヨウ</t>
    </rPh>
    <rPh sb="21" eb="24">
      <t>タンイスウ</t>
    </rPh>
    <rPh sb="25" eb="28">
      <t>ヨウカイゴ</t>
    </rPh>
    <rPh sb="28" eb="29">
      <t>ド</t>
    </rPh>
    <rPh sb="32" eb="34">
      <t>カイトウ</t>
    </rPh>
    <rPh sb="34" eb="35">
      <t>ア</t>
    </rPh>
    <rPh sb="37" eb="39">
      <t>バアイ</t>
    </rPh>
    <phoneticPr fontId="4"/>
  </si>
  <si>
    <t xml:space="preserve">ウ　食事の準備や片付け </t>
    <phoneticPr fontId="3"/>
  </si>
  <si>
    <t xml:space="preserve">エ　貯金の出し入れ </t>
    <phoneticPr fontId="3"/>
  </si>
  <si>
    <t xml:space="preserve">オ　電話をかける </t>
    <phoneticPr fontId="3"/>
  </si>
  <si>
    <t xml:space="preserve">カ　掃除・洗濯 </t>
    <phoneticPr fontId="3"/>
  </si>
  <si>
    <t xml:space="preserve">ク　屋内での移動 </t>
    <phoneticPr fontId="3"/>
  </si>
  <si>
    <t xml:space="preserve">ケ　屋外での移動 </t>
    <phoneticPr fontId="3"/>
  </si>
  <si>
    <t xml:space="preserve">コ　着替え </t>
    <phoneticPr fontId="3"/>
  </si>
  <si>
    <t xml:space="preserve">サ　身だしなみを整える </t>
    <phoneticPr fontId="3"/>
  </si>
  <si>
    <t xml:space="preserve">シ　入浴 </t>
    <phoneticPr fontId="3"/>
  </si>
  <si>
    <t xml:space="preserve">セ　食事の摂取 </t>
    <phoneticPr fontId="3"/>
  </si>
  <si>
    <t>ア　ご本人の行動に対し、困ってしまうと思うことがありますか</t>
    <phoneticPr fontId="3"/>
  </si>
  <si>
    <t>イ　ご本人の気持ちや意思がわからず、困ってしまうと思うことがありますか</t>
    <phoneticPr fontId="3"/>
  </si>
  <si>
    <t>ウ　ご本人のそばにいると腹がたつことがありますか</t>
    <phoneticPr fontId="3"/>
  </si>
  <si>
    <t>エ　ご本人のそばにいると、気が休まらないと思いますか</t>
    <phoneticPr fontId="3"/>
  </si>
  <si>
    <t>オ　病気の進行により、ご本人がどのように変化していくのか不安に思うことがありますか</t>
    <phoneticPr fontId="3"/>
  </si>
  <si>
    <t>カ これからご本人とどうやって生活していけばよいかわからないと思うことがありますか</t>
    <phoneticPr fontId="3"/>
  </si>
  <si>
    <t>キ　介護があるので家族や友人とつきあいづらくなっていると思いますか</t>
    <phoneticPr fontId="3"/>
  </si>
  <si>
    <t>ク　介護があるので自分の社会参加の機会が減ったと思うことがありますか</t>
    <phoneticPr fontId="3"/>
  </si>
  <si>
    <t>ケ ご本人が家にいるので、友達を自宅に呼びたくても呼べないと思ったことがありますか</t>
    <phoneticPr fontId="3"/>
  </si>
  <si>
    <t>コ　安心してご本人と一緒に出かけられる場所がないと思うことがありますか</t>
    <phoneticPr fontId="3"/>
  </si>
  <si>
    <t>サ ご本人にあう治療・介護をしてくれる病院や施設等の事業所がないと思うことがありますか</t>
    <phoneticPr fontId="3"/>
  </si>
  <si>
    <t>シ ご本人の症状や困りごとを医療・介護等の専門職に伝えるのが難しいと思うことがありますか</t>
    <phoneticPr fontId="3"/>
  </si>
  <si>
    <t>ス 専門職同士の情報共有や連携が不十分で困ってしまうと思うことがありますか</t>
    <phoneticPr fontId="3"/>
  </si>
  <si>
    <t>セ 介護を誰かにまかせてしまいたいと思うことがありますか</t>
    <phoneticPr fontId="3"/>
  </si>
  <si>
    <t>ソ　ご本人に対して、どうしていいかわからないと思うことがありますか</t>
    <phoneticPr fontId="3"/>
  </si>
  <si>
    <t>家族・
親族</t>
    <phoneticPr fontId="3"/>
  </si>
  <si>
    <t>友人・
知人</t>
    <phoneticPr fontId="3"/>
  </si>
  <si>
    <t>職場の
上司や
同僚</t>
    <phoneticPr fontId="3"/>
  </si>
  <si>
    <t>民生
委員</t>
    <phoneticPr fontId="3"/>
  </si>
  <si>
    <t>地域
包括
支援
センター</t>
    <phoneticPr fontId="3"/>
  </si>
  <si>
    <t>家族の会
・介護者の集い、
サロン・
カフェ</t>
    <phoneticPr fontId="3"/>
  </si>
  <si>
    <t>ア　同じことを何度も何度も聞く</t>
    <phoneticPr fontId="3"/>
  </si>
  <si>
    <t>イ　よく物をなくしたり、置き場所を間違えたり、隠したりしている</t>
    <phoneticPr fontId="3"/>
  </si>
  <si>
    <t>ウ　日常的な物ごとに関心を示さない</t>
    <phoneticPr fontId="3"/>
  </si>
  <si>
    <t>エ　特別な理由がないのに夜中起き出す</t>
    <phoneticPr fontId="3"/>
  </si>
  <si>
    <t>オ　特別な根拠もないのに人に言いがかりをつける</t>
    <phoneticPr fontId="3"/>
  </si>
  <si>
    <t>カ　昼間、寝てばかりいる</t>
    <phoneticPr fontId="3"/>
  </si>
  <si>
    <t>キ　やたらに歩き回る</t>
    <phoneticPr fontId="3"/>
  </si>
  <si>
    <t>ク　同じ動作をいつまでも繰り返す</t>
    <phoneticPr fontId="3"/>
  </si>
  <si>
    <t>ｹ 口汚くののしる</t>
    <phoneticPr fontId="3"/>
  </si>
  <si>
    <t>コ　場違いあるいは季節に合わない不適切な服装をする</t>
    <phoneticPr fontId="3"/>
  </si>
  <si>
    <t>サ　世話をされるのを拒否する</t>
    <phoneticPr fontId="3"/>
  </si>
  <si>
    <t>シ　明らかな理由なしに物を溜め込む</t>
    <phoneticPr fontId="3"/>
  </si>
  <si>
    <t>ス　引き出しやタンスの中身を全部だしてしまう</t>
    <phoneticPr fontId="3"/>
  </si>
  <si>
    <t>イ　あなた</t>
    <phoneticPr fontId="3"/>
  </si>
  <si>
    <t>ア　認知症という病気とその見通し</t>
    <phoneticPr fontId="3"/>
  </si>
  <si>
    <t>イ　認知症の行動・心理症状</t>
    <phoneticPr fontId="3"/>
  </si>
  <si>
    <t>ウ　認知症の行動・心理症状への対応方法</t>
    <phoneticPr fontId="3"/>
  </si>
  <si>
    <t>エ　生活の継続に向けた日常生活上の留意点（衣食住等）</t>
    <phoneticPr fontId="3"/>
  </si>
  <si>
    <t>オ　ご本人の治療や介護、生活支援の方針や計画</t>
    <phoneticPr fontId="3"/>
  </si>
  <si>
    <t>ア　ご本人が利用できる医療や介護保険のサービス</t>
    <phoneticPr fontId="3"/>
  </si>
  <si>
    <t>イ　介護保険外の生活支援サービス（配食・外出支援等）</t>
    <phoneticPr fontId="3"/>
  </si>
  <si>
    <t>ウ　家族の会・介護者の集い、サロン・コミュニティカフェ</t>
    <phoneticPr fontId="3"/>
  </si>
  <si>
    <t>エ　各種費用助成（おむつ、介護保険外の住宅リフォーム等）</t>
    <phoneticPr fontId="3"/>
  </si>
  <si>
    <t>オ　成年後見人制度</t>
    <phoneticPr fontId="3"/>
  </si>
  <si>
    <t>パート・
アルバイト</t>
    <phoneticPr fontId="3"/>
  </si>
  <si>
    <t>要介護４</t>
    <phoneticPr fontId="6"/>
  </si>
  <si>
    <t>新規
申請中</t>
    <phoneticPr fontId="3"/>
  </si>
  <si>
    <t>朝によく
不穏になる</t>
    <phoneticPr fontId="3"/>
  </si>
  <si>
    <t>夕方はよく
不穏になる</t>
    <phoneticPr fontId="3"/>
  </si>
  <si>
    <t>夜によく
不穏になる</t>
    <phoneticPr fontId="3"/>
  </si>
  <si>
    <t>その他に
不穏に
なりやすい
時間がある</t>
    <phoneticPr fontId="3"/>
  </si>
  <si>
    <t>決まって
不穏になる
時間帯は
ない</t>
    <phoneticPr fontId="3"/>
  </si>
  <si>
    <t>ときどき
できる</t>
    <phoneticPr fontId="3"/>
  </si>
  <si>
    <t>ほとんど
できない</t>
    <phoneticPr fontId="3"/>
  </si>
  <si>
    <t>行動症状が
見られる</t>
    <phoneticPr fontId="6"/>
  </si>
  <si>
    <t>心理症状が
見られる</t>
    <phoneticPr fontId="6"/>
  </si>
  <si>
    <t>BPSDの症状は
特に見られない</t>
    <phoneticPr fontId="3"/>
  </si>
  <si>
    <t>BPSDの症状が
あるかどうか、
わからない</t>
    <phoneticPr fontId="3"/>
  </si>
  <si>
    <t>脳卒中
後遺症</t>
    <phoneticPr fontId="3"/>
  </si>
  <si>
    <t>極度に
やせている</t>
    <phoneticPr fontId="3"/>
  </si>
  <si>
    <t>「むくみ」が
よく起こる</t>
    <phoneticPr fontId="3"/>
  </si>
  <si>
    <t>食事が
噛めない</t>
    <phoneticPr fontId="3"/>
  </si>
  <si>
    <t>飲み込みが困難
(嚥下機能が低下)</t>
    <phoneticPr fontId="3"/>
  </si>
  <si>
    <t>尿失禁が
ある</t>
    <phoneticPr fontId="3"/>
  </si>
  <si>
    <t>便失禁が
ある</t>
    <phoneticPr fontId="3"/>
  </si>
  <si>
    <t>睡眠中に
よく起きて
しまう</t>
    <phoneticPr fontId="3"/>
  </si>
  <si>
    <t>なかなか
寝付けない</t>
    <phoneticPr fontId="3"/>
  </si>
  <si>
    <t>寝ていて
大声を出し
たりする</t>
    <phoneticPr fontId="3"/>
  </si>
  <si>
    <t>深夜に
徘徊する</t>
    <phoneticPr fontId="3"/>
  </si>
  <si>
    <t>認知症
デイ</t>
    <phoneticPr fontId="3"/>
  </si>
  <si>
    <t>小規模
多機能型居宅介護</t>
    <phoneticPr fontId="3"/>
  </si>
  <si>
    <t>家事
(掃除・
濯等)</t>
    <phoneticPr fontId="3"/>
  </si>
  <si>
    <t>関節
可動域
訓練</t>
    <phoneticPr fontId="3"/>
  </si>
  <si>
    <t>バランス
練習</t>
    <phoneticPr fontId="3"/>
  </si>
  <si>
    <t>起居/
立位動作練習</t>
    <phoneticPr fontId="3"/>
  </si>
  <si>
    <t>家事・
調理練習</t>
    <phoneticPr fontId="3"/>
  </si>
  <si>
    <t>計算
ドリル</t>
    <phoneticPr fontId="3"/>
  </si>
  <si>
    <t>趣味活動</t>
    <phoneticPr fontId="6"/>
  </si>
  <si>
    <t>配食
サービス</t>
    <phoneticPr fontId="3"/>
  </si>
  <si>
    <t>家事支援
(買物・
調理・
掃除等)</t>
    <phoneticPr fontId="3"/>
  </si>
  <si>
    <t>理美容
サービス</t>
    <phoneticPr fontId="3"/>
  </si>
  <si>
    <t>移送・
外出支援</t>
    <phoneticPr fontId="3"/>
  </si>
  <si>
    <t>福祉用具の貸与
(徘徊探知機等)</t>
    <phoneticPr fontId="3"/>
  </si>
  <si>
    <t>おむつ
購入費等
に対する
助成</t>
    <phoneticPr fontId="3"/>
  </si>
  <si>
    <t>保険外の
デイサービス､サロン､カフェ等</t>
    <phoneticPr fontId="3"/>
  </si>
  <si>
    <t>成年
後見人
制度</t>
    <phoneticPr fontId="3"/>
  </si>
  <si>
    <t>わからない</t>
    <phoneticPr fontId="3"/>
  </si>
  <si>
    <t xml:space="preserve">一人で
できる </t>
    <phoneticPr fontId="3"/>
  </si>
  <si>
    <t xml:space="preserve">見守り・
声がけが
必要 </t>
    <phoneticPr fontId="3"/>
  </si>
  <si>
    <t xml:space="preserve">全介助が
必要 </t>
    <phoneticPr fontId="3"/>
  </si>
  <si>
    <t>まぁまぁ</t>
    <phoneticPr fontId="3"/>
  </si>
  <si>
    <t>見守り・
声がけ</t>
    <rPh sb="0" eb="2">
      <t>ミマモ</t>
    </rPh>
    <rPh sb="5" eb="6">
      <t>コエ</t>
    </rPh>
    <phoneticPr fontId="4"/>
  </si>
  <si>
    <t>この１年
以内</t>
    <rPh sb="3" eb="4">
      <t>ネン</t>
    </rPh>
    <rPh sb="5" eb="7">
      <t>イナイ</t>
    </rPh>
    <phoneticPr fontId="4"/>
  </si>
  <si>
    <t>ご本人が
１人で
行っている</t>
    <rPh sb="1" eb="3">
      <t>ホンニン</t>
    </rPh>
    <rPh sb="6" eb="7">
      <t>ニン</t>
    </rPh>
    <rPh sb="9" eb="10">
      <t>オコナ</t>
    </rPh>
    <phoneticPr fontId="4"/>
  </si>
  <si>
    <t>行って
いない</t>
    <rPh sb="0" eb="1">
      <t>オコナ</t>
    </rPh>
    <phoneticPr fontId="4"/>
  </si>
  <si>
    <t>あなた
以外が
主に支援</t>
    <rPh sb="4" eb="6">
      <t>イガイ</t>
    </rPh>
    <rPh sb="8" eb="9">
      <t>シュ</t>
    </rPh>
    <rPh sb="10" eb="12">
      <t>シエン</t>
    </rPh>
    <phoneticPr fontId="4"/>
  </si>
  <si>
    <t>-</t>
    <phoneticPr fontId="3"/>
  </si>
  <si>
    <t>Ⅱ－２　認知症の診断名（複数回答） 【認知症の確定診断がある場合のみ】</t>
    <rPh sb="4" eb="7">
      <t>ニンチショウ</t>
    </rPh>
    <rPh sb="8" eb="10">
      <t>シンダン</t>
    </rPh>
    <rPh sb="10" eb="11">
      <t>メイ</t>
    </rPh>
    <rPh sb="11" eb="17">
      <t>フカ</t>
    </rPh>
    <phoneticPr fontId="4"/>
  </si>
  <si>
    <t>Ⅱ－SQ6　BPSDの原因把握 【BPSDが見られる場合のみ】</t>
    <rPh sb="11" eb="13">
      <t>ゲンイン</t>
    </rPh>
    <rPh sb="13" eb="15">
      <t>ハアク</t>
    </rPh>
    <phoneticPr fontId="4"/>
  </si>
  <si>
    <t>Ⅲ－SQ4-2　認知症薬の飲み忘れ 【Ⅲ－SQ4-1で「処方を受けている」と回答した人のみ】</t>
    <rPh sb="8" eb="11">
      <t>ニンチショウ</t>
    </rPh>
    <rPh sb="11" eb="12">
      <t>ヤク</t>
    </rPh>
    <rPh sb="13" eb="14">
      <t>ノ</t>
    </rPh>
    <rPh sb="15" eb="16">
      <t>ワス</t>
    </rPh>
    <phoneticPr fontId="3"/>
  </si>
  <si>
    <t>13～15回</t>
    <rPh sb="5" eb="6">
      <t>カイ</t>
    </rPh>
    <phoneticPr fontId="4"/>
  </si>
  <si>
    <t>-</t>
    <phoneticPr fontId="3"/>
  </si>
  <si>
    <t>平均</t>
    <rPh sb="0" eb="2">
      <t>ヘイキン</t>
    </rPh>
    <phoneticPr fontId="10"/>
  </si>
  <si>
    <t>35人以上</t>
    <rPh sb="2" eb="3">
      <t>ニン</t>
    </rPh>
    <rPh sb="3" eb="5">
      <t>イジョウ</t>
    </rPh>
    <phoneticPr fontId="10"/>
  </si>
  <si>
    <t>30～34人</t>
    <rPh sb="5" eb="6">
      <t>ニン</t>
    </rPh>
    <phoneticPr fontId="10"/>
  </si>
  <si>
    <t>25～29人</t>
    <rPh sb="5" eb="6">
      <t>ニン</t>
    </rPh>
    <phoneticPr fontId="10"/>
  </si>
  <si>
    <t>20～24人</t>
    <rPh sb="5" eb="6">
      <t>ニン</t>
    </rPh>
    <phoneticPr fontId="10"/>
  </si>
  <si>
    <t>15～19人</t>
    <rPh sb="5" eb="6">
      <t>ニン</t>
    </rPh>
    <phoneticPr fontId="10"/>
  </si>
  <si>
    <t>10～14人</t>
    <rPh sb="5" eb="6">
      <t>ニン</t>
    </rPh>
    <phoneticPr fontId="10"/>
  </si>
  <si>
    <t>うち認知症利用者数</t>
    <rPh sb="2" eb="5">
      <t>ニンチショウ</t>
    </rPh>
    <rPh sb="5" eb="7">
      <t>リヨウ</t>
    </rPh>
    <rPh sb="7" eb="8">
      <t>シャ</t>
    </rPh>
    <rPh sb="8" eb="9">
      <t>スウ</t>
    </rPh>
    <phoneticPr fontId="10"/>
  </si>
  <si>
    <t>５～９人</t>
    <rPh sb="3" eb="4">
      <t>ニン</t>
    </rPh>
    <phoneticPr fontId="10"/>
  </si>
  <si>
    <t>Ⅶ－４</t>
    <phoneticPr fontId="10"/>
  </si>
  <si>
    <t>１～４人</t>
    <rPh sb="3" eb="4">
      <t>ニン</t>
    </rPh>
    <phoneticPr fontId="10"/>
  </si>
  <si>
    <t>介護支援専門員票</t>
    <phoneticPr fontId="10"/>
  </si>
  <si>
    <t>60人以上</t>
    <rPh sb="2" eb="3">
      <t>ニン</t>
    </rPh>
    <rPh sb="3" eb="5">
      <t>イジョウ</t>
    </rPh>
    <phoneticPr fontId="10"/>
  </si>
  <si>
    <t>40～59人</t>
    <rPh sb="5" eb="6">
      <t>ニン</t>
    </rPh>
    <phoneticPr fontId="10"/>
  </si>
  <si>
    <t>35～39人</t>
    <rPh sb="5" eb="6">
      <t>ニン</t>
    </rPh>
    <phoneticPr fontId="10"/>
  </si>
  <si>
    <t>担当利用者数</t>
    <rPh sb="0" eb="2">
      <t>タントウ</t>
    </rPh>
    <rPh sb="2" eb="5">
      <t>リヨウシャ</t>
    </rPh>
    <rPh sb="5" eb="6">
      <t>スウ</t>
    </rPh>
    <phoneticPr fontId="3"/>
  </si>
  <si>
    <t>20人未満</t>
    <rPh sb="2" eb="3">
      <t>ニン</t>
    </rPh>
    <rPh sb="3" eb="5">
      <t>ミマン</t>
    </rPh>
    <phoneticPr fontId="10"/>
  </si>
  <si>
    <t>主任介護支援専門員ではない</t>
    <rPh sb="0" eb="2">
      <t>シュニン</t>
    </rPh>
    <rPh sb="2" eb="4">
      <t>カイゴ</t>
    </rPh>
    <rPh sb="4" eb="6">
      <t>シエン</t>
    </rPh>
    <rPh sb="6" eb="9">
      <t>センモンイン</t>
    </rPh>
    <phoneticPr fontId="10"/>
  </si>
  <si>
    <t>Ⅶ－３　主任介護支援専門員か否か</t>
    <rPh sb="4" eb="6">
      <t>シュニン</t>
    </rPh>
    <rPh sb="6" eb="8">
      <t>カイゴ</t>
    </rPh>
    <rPh sb="8" eb="10">
      <t>シエン</t>
    </rPh>
    <rPh sb="10" eb="13">
      <t>センモンイン</t>
    </rPh>
    <rPh sb="14" eb="15">
      <t>イナ</t>
    </rPh>
    <phoneticPr fontId="10"/>
  </si>
  <si>
    <t>主任介護支援専門員である</t>
    <rPh sb="0" eb="2">
      <t>シュニン</t>
    </rPh>
    <rPh sb="2" eb="4">
      <t>カイゴ</t>
    </rPh>
    <rPh sb="4" eb="6">
      <t>シエン</t>
    </rPh>
    <rPh sb="6" eb="9">
      <t>センモンイン</t>
    </rPh>
    <phoneticPr fontId="10"/>
  </si>
  <si>
    <t>８年以上</t>
    <rPh sb="1" eb="2">
      <t>ネン</t>
    </rPh>
    <rPh sb="2" eb="4">
      <t>イジョウ</t>
    </rPh>
    <phoneticPr fontId="10"/>
  </si>
  <si>
    <t>５～８年</t>
    <rPh sb="3" eb="4">
      <t>ネン</t>
    </rPh>
    <phoneticPr fontId="10"/>
  </si>
  <si>
    <t>３～５年</t>
    <rPh sb="3" eb="4">
      <t>ネン</t>
    </rPh>
    <phoneticPr fontId="10"/>
  </si>
  <si>
    <t>介護支援専門員経験年数</t>
    <rPh sb="0" eb="2">
      <t>カイゴ</t>
    </rPh>
    <rPh sb="2" eb="4">
      <t>シエン</t>
    </rPh>
    <rPh sb="4" eb="7">
      <t>センモンイン</t>
    </rPh>
    <rPh sb="7" eb="9">
      <t>ケイケン</t>
    </rPh>
    <rPh sb="9" eb="11">
      <t>ネンスウ</t>
    </rPh>
    <phoneticPr fontId="10"/>
  </si>
  <si>
    <t>１～３年</t>
    <rPh sb="3" eb="4">
      <t>ネン</t>
    </rPh>
    <phoneticPr fontId="10"/>
  </si>
  <si>
    <t>Ⅶ－２</t>
    <phoneticPr fontId="10"/>
  </si>
  <si>
    <t>１年未満</t>
    <rPh sb="1" eb="2">
      <t>ネン</t>
    </rPh>
    <rPh sb="2" eb="4">
      <t>ミマン</t>
    </rPh>
    <phoneticPr fontId="10"/>
  </si>
  <si>
    <t>保有資格（複数回答）</t>
    <rPh sb="0" eb="2">
      <t>ホユウ</t>
    </rPh>
    <rPh sb="2" eb="4">
      <t>シカク</t>
    </rPh>
    <rPh sb="4" eb="10">
      <t>フカ</t>
    </rPh>
    <phoneticPr fontId="10"/>
  </si>
  <si>
    <t>Ⅷ－１</t>
    <phoneticPr fontId="10"/>
  </si>
  <si>
    <t>説明なし</t>
    <rPh sb="0" eb="2">
      <t>セツメイ</t>
    </rPh>
    <phoneticPr fontId="10"/>
  </si>
  <si>
    <t>良くなかった</t>
    <rPh sb="0" eb="1">
      <t>ヨ</t>
    </rPh>
    <phoneticPr fontId="10"/>
  </si>
  <si>
    <t>あまり良くなかった</t>
    <rPh sb="3" eb="4">
      <t>ヨ</t>
    </rPh>
    <phoneticPr fontId="10"/>
  </si>
  <si>
    <t>まぁまぁ</t>
  </si>
  <si>
    <t>良かった</t>
    <rPh sb="0" eb="1">
      <t>ヨ</t>
    </rPh>
    <phoneticPr fontId="10"/>
  </si>
  <si>
    <t>BPSDに対する対処方法の説明</t>
    <rPh sb="13" eb="15">
      <t>セツメイ</t>
    </rPh>
    <phoneticPr fontId="12"/>
  </si>
  <si>
    <t>Ⅶ－３</t>
    <phoneticPr fontId="10"/>
  </si>
  <si>
    <t>Ⅶ－１</t>
    <phoneticPr fontId="10"/>
  </si>
  <si>
    <t>成年後見人制度</t>
  </si>
  <si>
    <t>保険外のデイサービス､サロン､カフェ等</t>
  </si>
  <si>
    <t>おむつ購入費等に対する助成</t>
  </si>
  <si>
    <t>福祉用具の貸与(徘徊探知機等)</t>
  </si>
  <si>
    <t>移送・外出支援</t>
  </si>
  <si>
    <t>理美容サービス</t>
  </si>
  <si>
    <t>介護保険以外の利用（複数回答）</t>
    <rPh sb="0" eb="2">
      <t>カイゴ</t>
    </rPh>
    <rPh sb="2" eb="4">
      <t>ホケン</t>
    </rPh>
    <rPh sb="4" eb="6">
      <t>イガイ</t>
    </rPh>
    <rPh sb="7" eb="9">
      <t>リヨウ</t>
    </rPh>
    <rPh sb="9" eb="15">
      <t>フカ</t>
    </rPh>
    <phoneticPr fontId="10"/>
  </si>
  <si>
    <t>家事支援(買物・調理・掃除等)</t>
  </si>
  <si>
    <t>Ⅵ－７</t>
    <phoneticPr fontId="10"/>
  </si>
  <si>
    <t>配食サービス</t>
  </si>
  <si>
    <t>非該当</t>
    <rPh sb="0" eb="3">
      <t>ヒガイトウ</t>
    </rPh>
    <phoneticPr fontId="10"/>
  </si>
  <si>
    <t>趣味活動(手工芸、園芸、編み物等)</t>
  </si>
  <si>
    <t>計算ドリル</t>
  </si>
  <si>
    <t>家事・調理練習</t>
  </si>
  <si>
    <t>起居/立位動作練習</t>
  </si>
  <si>
    <t>バランス練習</t>
  </si>
  <si>
    <t>通所介護の実施内容（複数回答）</t>
    <rPh sb="0" eb="2">
      <t>ツウショ</t>
    </rPh>
    <rPh sb="2" eb="4">
      <t>カイゴ</t>
    </rPh>
    <rPh sb="5" eb="7">
      <t>ジッシ</t>
    </rPh>
    <rPh sb="7" eb="9">
      <t>ナイヨウ</t>
    </rPh>
    <rPh sb="9" eb="15">
      <t>フカ</t>
    </rPh>
    <phoneticPr fontId="10"/>
  </si>
  <si>
    <t>関節可動域訓練</t>
  </si>
  <si>
    <t>Ⅵ－６</t>
    <phoneticPr fontId="10"/>
  </si>
  <si>
    <t>無回答</t>
    <rPh sb="0" eb="1">
      <t>ム</t>
    </rPh>
    <rPh sb="1" eb="3">
      <t>カイトウ</t>
    </rPh>
    <phoneticPr fontId="10"/>
  </si>
  <si>
    <t>16回以上</t>
    <rPh sb="2" eb="3">
      <t>カイ</t>
    </rPh>
    <rPh sb="3" eb="5">
      <t>イジョウ</t>
    </rPh>
    <phoneticPr fontId="10"/>
  </si>
  <si>
    <t>13～15回</t>
    <rPh sb="5" eb="6">
      <t>カイ</t>
    </rPh>
    <phoneticPr fontId="10"/>
  </si>
  <si>
    <t>９～12回</t>
    <rPh sb="4" eb="5">
      <t>カイ</t>
    </rPh>
    <phoneticPr fontId="10"/>
  </si>
  <si>
    <t>通所介護の月回数</t>
    <rPh sb="0" eb="2">
      <t>ツウショ</t>
    </rPh>
    <rPh sb="2" eb="4">
      <t>カイゴ</t>
    </rPh>
    <rPh sb="5" eb="6">
      <t>ツキ</t>
    </rPh>
    <rPh sb="6" eb="8">
      <t>カイスウ</t>
    </rPh>
    <phoneticPr fontId="3"/>
  </si>
  <si>
    <t>５～８回</t>
    <rPh sb="3" eb="4">
      <t>カイ</t>
    </rPh>
    <phoneticPr fontId="10"/>
  </si>
  <si>
    <t>Ⅵ－５</t>
    <phoneticPr fontId="10"/>
  </si>
  <si>
    <t>４回以下</t>
    <rPh sb="1" eb="2">
      <t>カイ</t>
    </rPh>
    <rPh sb="2" eb="4">
      <t>イカ</t>
    </rPh>
    <phoneticPr fontId="10"/>
  </si>
  <si>
    <t>家事(掃除・洗濯等)</t>
  </si>
  <si>
    <t>訪問介護の実施内容（複数回答）</t>
    <rPh sb="0" eb="2">
      <t>ホウモン</t>
    </rPh>
    <rPh sb="2" eb="4">
      <t>カイゴ</t>
    </rPh>
    <rPh sb="5" eb="7">
      <t>ジッシ</t>
    </rPh>
    <rPh sb="7" eb="9">
      <t>ナイヨウ</t>
    </rPh>
    <rPh sb="9" eb="15">
      <t>フカ</t>
    </rPh>
    <phoneticPr fontId="10"/>
  </si>
  <si>
    <t>Ⅵ－４</t>
    <phoneticPr fontId="10"/>
  </si>
  <si>
    <t>非該当</t>
    <rPh sb="0" eb="3">
      <t>ヒガイトウ</t>
    </rPh>
    <phoneticPr fontId="3"/>
  </si>
  <si>
    <t>訪問介護の月回数</t>
    <rPh sb="0" eb="2">
      <t>ホウモン</t>
    </rPh>
    <rPh sb="2" eb="4">
      <t>カイゴ</t>
    </rPh>
    <rPh sb="5" eb="6">
      <t>ツキ</t>
    </rPh>
    <rPh sb="6" eb="8">
      <t>カイスウ</t>
    </rPh>
    <phoneticPr fontId="3"/>
  </si>
  <si>
    <t>Ⅵ－３</t>
    <phoneticPr fontId="10"/>
  </si>
  <si>
    <t>100％超</t>
    <rPh sb="4" eb="5">
      <t>チョウ</t>
    </rPh>
    <phoneticPr fontId="10"/>
  </si>
  <si>
    <t>90～100％未満</t>
    <rPh sb="7" eb="9">
      <t>ミマン</t>
    </rPh>
    <phoneticPr fontId="10"/>
  </si>
  <si>
    <t>70～90％未満</t>
    <rPh sb="6" eb="8">
      <t>ミマン</t>
    </rPh>
    <phoneticPr fontId="10"/>
  </si>
  <si>
    <t>支給限度額に占める利用割合</t>
    <rPh sb="0" eb="2">
      <t>シキュウ</t>
    </rPh>
    <rPh sb="2" eb="4">
      <t>ゲンド</t>
    </rPh>
    <rPh sb="4" eb="5">
      <t>ガク</t>
    </rPh>
    <rPh sb="6" eb="7">
      <t>シ</t>
    </rPh>
    <rPh sb="9" eb="11">
      <t>リヨウ</t>
    </rPh>
    <rPh sb="11" eb="13">
      <t>ワリアイ</t>
    </rPh>
    <phoneticPr fontId="3"/>
  </si>
  <si>
    <t>50～70％未満</t>
    <rPh sb="6" eb="8">
      <t>ミマン</t>
    </rPh>
    <phoneticPr fontId="10"/>
  </si>
  <si>
    <t>Ⅵ－２</t>
    <phoneticPr fontId="10"/>
  </si>
  <si>
    <t>50％未満</t>
    <rPh sb="3" eb="5">
      <t>ミマン</t>
    </rPh>
    <phoneticPr fontId="10"/>
  </si>
  <si>
    <t>35,000単位以上</t>
    <rPh sb="6" eb="8">
      <t>タンイ</t>
    </rPh>
    <rPh sb="8" eb="10">
      <t>イジョウ</t>
    </rPh>
    <phoneticPr fontId="10"/>
  </si>
  <si>
    <t>30,000～35,000単位未満</t>
    <rPh sb="13" eb="15">
      <t>タンイ</t>
    </rPh>
    <rPh sb="15" eb="17">
      <t>ミマン</t>
    </rPh>
    <phoneticPr fontId="10"/>
  </si>
  <si>
    <t>25,000～30,000単位未満</t>
    <rPh sb="13" eb="15">
      <t>タンイ</t>
    </rPh>
    <rPh sb="15" eb="17">
      <t>ミマン</t>
    </rPh>
    <phoneticPr fontId="10"/>
  </si>
  <si>
    <t>20,000～25,000単位未満</t>
    <rPh sb="13" eb="15">
      <t>タンイ</t>
    </rPh>
    <rPh sb="15" eb="17">
      <t>ミマン</t>
    </rPh>
    <phoneticPr fontId="10"/>
  </si>
  <si>
    <t>16,000～20,000単位未満</t>
    <rPh sb="13" eb="15">
      <t>タンイ</t>
    </rPh>
    <rPh sb="15" eb="17">
      <t>ミマン</t>
    </rPh>
    <phoneticPr fontId="10"/>
  </si>
  <si>
    <t>12,000～16,000単位未満</t>
    <rPh sb="13" eb="15">
      <t>タンイ</t>
    </rPh>
    <rPh sb="15" eb="17">
      <t>ミマン</t>
    </rPh>
    <phoneticPr fontId="10"/>
  </si>
  <si>
    <t>8,000～12,000単位未満</t>
    <rPh sb="12" eb="14">
      <t>タンイ</t>
    </rPh>
    <rPh sb="14" eb="16">
      <t>ミマン</t>
    </rPh>
    <phoneticPr fontId="10"/>
  </si>
  <si>
    <t>5,000～8,000単位未満</t>
    <rPh sb="11" eb="13">
      <t>タンイ</t>
    </rPh>
    <rPh sb="13" eb="15">
      <t>ミマン</t>
    </rPh>
    <phoneticPr fontId="10"/>
  </si>
  <si>
    <t>利用単位数</t>
    <rPh sb="0" eb="2">
      <t>リヨウ</t>
    </rPh>
    <rPh sb="2" eb="4">
      <t>タンイ</t>
    </rPh>
    <rPh sb="4" eb="5">
      <t>スウ</t>
    </rPh>
    <phoneticPr fontId="3"/>
  </si>
  <si>
    <t>2,000～5,000単位未満</t>
    <rPh sb="11" eb="13">
      <t>タンイ</t>
    </rPh>
    <rPh sb="13" eb="15">
      <t>ミマン</t>
    </rPh>
    <phoneticPr fontId="10"/>
  </si>
  <si>
    <t>2,000単位未満</t>
    <rPh sb="5" eb="7">
      <t>タンイ</t>
    </rPh>
    <rPh sb="7" eb="9">
      <t>ミマン</t>
    </rPh>
    <phoneticPr fontId="10"/>
  </si>
  <si>
    <t>小規模多機能型居宅介護</t>
  </si>
  <si>
    <t>認知症デイ</t>
  </si>
  <si>
    <t>（複数回答）</t>
    <rPh sb="0" eb="6">
      <t>フカ</t>
    </rPh>
    <phoneticPr fontId="3"/>
  </si>
  <si>
    <t>介護サービスの利用有無</t>
    <rPh sb="0" eb="2">
      <t>カイゴ</t>
    </rPh>
    <rPh sb="7" eb="9">
      <t>リヨウ</t>
    </rPh>
    <rPh sb="9" eb="11">
      <t>ウム</t>
    </rPh>
    <phoneticPr fontId="10"/>
  </si>
  <si>
    <t>Ⅵ－１</t>
    <phoneticPr fontId="10"/>
  </si>
  <si>
    <t>Ⅴ－５</t>
    <phoneticPr fontId="10"/>
  </si>
  <si>
    <t>Ⅴ－４</t>
    <phoneticPr fontId="10"/>
  </si>
  <si>
    <t>Ⅴ－３</t>
    <phoneticPr fontId="10"/>
  </si>
  <si>
    <t>Ⅴ－２</t>
    <phoneticPr fontId="10"/>
  </si>
  <si>
    <t>Ⅴ－１</t>
    <phoneticPr fontId="10"/>
  </si>
  <si>
    <t xml:space="preserve">全介助が必要 </t>
  </si>
  <si>
    <t xml:space="preserve">見守り・声がけが必要 </t>
  </si>
  <si>
    <t>Ⅳ－14</t>
    <phoneticPr fontId="10"/>
  </si>
  <si>
    <t xml:space="preserve">一人でできる </t>
  </si>
  <si>
    <t>Ⅳ－13</t>
    <phoneticPr fontId="10"/>
  </si>
  <si>
    <t>Ⅳ－12</t>
    <phoneticPr fontId="10"/>
  </si>
  <si>
    <t>Ⅳ－11</t>
    <phoneticPr fontId="10"/>
  </si>
  <si>
    <t>Ⅳ－10</t>
    <phoneticPr fontId="10"/>
  </si>
  <si>
    <t>Ⅳ－９</t>
    <phoneticPr fontId="10"/>
  </si>
  <si>
    <t>Ⅳ－８</t>
    <phoneticPr fontId="10"/>
  </si>
  <si>
    <t>Ⅳ－７</t>
    <phoneticPr fontId="10"/>
  </si>
  <si>
    <t>Ⅳ－６</t>
    <phoneticPr fontId="10"/>
  </si>
  <si>
    <t>Ⅳ－５</t>
    <phoneticPr fontId="10"/>
  </si>
  <si>
    <t>Ⅳ－４</t>
    <phoneticPr fontId="10"/>
  </si>
  <si>
    <t>Ⅳ－３</t>
    <phoneticPr fontId="10"/>
  </si>
  <si>
    <t>Ⅳ－２</t>
    <phoneticPr fontId="10"/>
  </si>
  <si>
    <t>買い物</t>
    <rPh sb="0" eb="1">
      <t>カ</t>
    </rPh>
    <rPh sb="2" eb="3">
      <t>モノ</t>
    </rPh>
    <phoneticPr fontId="10"/>
  </si>
  <si>
    <t>Ⅳ－１</t>
    <phoneticPr fontId="10"/>
  </si>
  <si>
    <t>不明</t>
    <rPh sb="0" eb="2">
      <t>フメイ</t>
    </rPh>
    <phoneticPr fontId="10"/>
  </si>
  <si>
    <t>医療処置の有無</t>
    <rPh sb="0" eb="2">
      <t>イリョウ</t>
    </rPh>
    <rPh sb="2" eb="4">
      <t>ショチ</t>
    </rPh>
    <rPh sb="5" eb="7">
      <t>ウム</t>
    </rPh>
    <phoneticPr fontId="10"/>
  </si>
  <si>
    <t>Ⅲ－８</t>
    <phoneticPr fontId="10"/>
  </si>
  <si>
    <t>深夜に徘徊する</t>
  </si>
  <si>
    <t>寝ていて大声を出したりする</t>
  </si>
  <si>
    <t>なかなか寝付けない</t>
  </si>
  <si>
    <t>睡眠中によく起きてしまう</t>
  </si>
  <si>
    <t>睡眠障害の有無（複数回答）</t>
    <rPh sb="0" eb="2">
      <t>スイミン</t>
    </rPh>
    <rPh sb="2" eb="4">
      <t>ショウガイ</t>
    </rPh>
    <rPh sb="5" eb="7">
      <t>ウム</t>
    </rPh>
    <rPh sb="7" eb="13">
      <t>フカ</t>
    </rPh>
    <phoneticPr fontId="10"/>
  </si>
  <si>
    <t>Ⅲ－７</t>
    <phoneticPr fontId="10"/>
  </si>
  <si>
    <t>排泄障害の有無（複数回答）</t>
    <rPh sb="0" eb="2">
      <t>ハイセツ</t>
    </rPh>
    <rPh sb="2" eb="4">
      <t>ショウガイ</t>
    </rPh>
    <rPh sb="5" eb="7">
      <t>ウム</t>
    </rPh>
    <rPh sb="7" eb="13">
      <t>フカ</t>
    </rPh>
    <phoneticPr fontId="10"/>
  </si>
  <si>
    <t>便失禁がある</t>
  </si>
  <si>
    <t>Ⅲ－６</t>
    <phoneticPr fontId="10"/>
  </si>
  <si>
    <t>尿失禁がある</t>
  </si>
  <si>
    <t>飲み込みが困難(嚥下機能が低下)</t>
  </si>
  <si>
    <t>食事が噛めない</t>
  </si>
  <si>
    <t>「むくみ」がよく起こる</t>
  </si>
  <si>
    <t>栄養／摂食障害の有無</t>
    <rPh sb="0" eb="2">
      <t>エイヨウ</t>
    </rPh>
    <rPh sb="3" eb="5">
      <t>セッショク</t>
    </rPh>
    <rPh sb="5" eb="7">
      <t>ショウガイ</t>
    </rPh>
    <rPh sb="8" eb="10">
      <t>ウム</t>
    </rPh>
    <phoneticPr fontId="10"/>
  </si>
  <si>
    <t>Ⅲ－５</t>
    <phoneticPr fontId="10"/>
  </si>
  <si>
    <t>極度にやせている</t>
  </si>
  <si>
    <t>よく飲み忘れる</t>
    <rPh sb="2" eb="3">
      <t>ノ</t>
    </rPh>
    <rPh sb="4" eb="5">
      <t>ワス</t>
    </rPh>
    <phoneticPr fontId="10"/>
  </si>
  <si>
    <t>認知症薬の飲み忘れ</t>
    <rPh sb="0" eb="3">
      <t>ニンチショウ</t>
    </rPh>
    <rPh sb="3" eb="4">
      <t>ヤク</t>
    </rPh>
    <rPh sb="5" eb="6">
      <t>ノ</t>
    </rPh>
    <rPh sb="7" eb="8">
      <t>ワス</t>
    </rPh>
    <phoneticPr fontId="10"/>
  </si>
  <si>
    <t>たまに飲み忘れる</t>
    <rPh sb="3" eb="4">
      <t>ノ</t>
    </rPh>
    <rPh sb="5" eb="6">
      <t>ワス</t>
    </rPh>
    <phoneticPr fontId="10"/>
  </si>
  <si>
    <t>Ⅲ－SQ4-2</t>
    <phoneticPr fontId="10"/>
  </si>
  <si>
    <t>飲み忘れはない</t>
    <rPh sb="0" eb="1">
      <t>ノ</t>
    </rPh>
    <rPh sb="2" eb="3">
      <t>ワス</t>
    </rPh>
    <phoneticPr fontId="10"/>
  </si>
  <si>
    <t>認知症薬の処方有無</t>
    <rPh sb="0" eb="3">
      <t>ニンチショウ</t>
    </rPh>
    <rPh sb="3" eb="4">
      <t>ヤク</t>
    </rPh>
    <rPh sb="5" eb="7">
      <t>ショホウ</t>
    </rPh>
    <rPh sb="7" eb="9">
      <t>ウム</t>
    </rPh>
    <phoneticPr fontId="10"/>
  </si>
  <si>
    <t>処方なし</t>
    <rPh sb="0" eb="2">
      <t>ショホウ</t>
    </rPh>
    <phoneticPr fontId="10"/>
  </si>
  <si>
    <t>Ⅲ－SQ4-1</t>
    <phoneticPr fontId="10"/>
  </si>
  <si>
    <t>処方を受けている</t>
    <rPh sb="0" eb="2">
      <t>ショホウ</t>
    </rPh>
    <rPh sb="3" eb="4">
      <t>ウ</t>
    </rPh>
    <phoneticPr fontId="10"/>
  </si>
  <si>
    <t>関わっている医師はいない</t>
    <rPh sb="0" eb="1">
      <t>カカ</t>
    </rPh>
    <rPh sb="6" eb="8">
      <t>イシ</t>
    </rPh>
    <phoneticPr fontId="10"/>
  </si>
  <si>
    <t>病院と診療所</t>
    <rPh sb="0" eb="2">
      <t>ビョウイン</t>
    </rPh>
    <rPh sb="3" eb="6">
      <t>シンリョウジョ</t>
    </rPh>
    <phoneticPr fontId="10"/>
  </si>
  <si>
    <t>医師の所属先</t>
    <rPh sb="0" eb="2">
      <t>イシ</t>
    </rPh>
    <rPh sb="3" eb="6">
      <t>ショゾクサキ</t>
    </rPh>
    <phoneticPr fontId="10"/>
  </si>
  <si>
    <t>診療所のみ</t>
    <rPh sb="0" eb="3">
      <t>シンリョウジョ</t>
    </rPh>
    <phoneticPr fontId="10"/>
  </si>
  <si>
    <t>Ⅲ－３</t>
    <phoneticPr fontId="10"/>
  </si>
  <si>
    <t>病院のみ</t>
    <rPh sb="0" eb="2">
      <t>ビョウイン</t>
    </rPh>
    <phoneticPr fontId="10"/>
  </si>
  <si>
    <t>通院なし</t>
    <rPh sb="0" eb="2">
      <t>ツウイン</t>
    </rPh>
    <phoneticPr fontId="10"/>
  </si>
  <si>
    <t>２～３か月に１回</t>
    <rPh sb="4" eb="5">
      <t>ゲツ</t>
    </rPh>
    <rPh sb="7" eb="8">
      <t>カイ</t>
    </rPh>
    <phoneticPr fontId="10"/>
  </si>
  <si>
    <t>月に１回程度</t>
    <rPh sb="0" eb="1">
      <t>ツキ</t>
    </rPh>
    <rPh sb="3" eb="4">
      <t>カイ</t>
    </rPh>
    <rPh sb="4" eb="6">
      <t>テイド</t>
    </rPh>
    <phoneticPr fontId="10"/>
  </si>
  <si>
    <t>通院頻度</t>
    <rPh sb="0" eb="2">
      <t>ツウイン</t>
    </rPh>
    <rPh sb="2" eb="4">
      <t>ヒンド</t>
    </rPh>
    <phoneticPr fontId="3"/>
  </si>
  <si>
    <t>月に数回</t>
    <rPh sb="0" eb="1">
      <t>ツキ</t>
    </rPh>
    <rPh sb="2" eb="4">
      <t>スウカイ</t>
    </rPh>
    <phoneticPr fontId="10"/>
  </si>
  <si>
    <t>Ⅲ－２</t>
    <phoneticPr fontId="10"/>
  </si>
  <si>
    <t>週１回以上</t>
    <rPh sb="0" eb="1">
      <t>シュウ</t>
    </rPh>
    <rPh sb="2" eb="3">
      <t>カイ</t>
    </rPh>
    <rPh sb="3" eb="5">
      <t>イジョウ</t>
    </rPh>
    <phoneticPr fontId="10"/>
  </si>
  <si>
    <t>疾患（複数回答）</t>
    <rPh sb="0" eb="2">
      <t>シッカン</t>
    </rPh>
    <rPh sb="2" eb="8">
      <t>フカ</t>
    </rPh>
    <phoneticPr fontId="3"/>
  </si>
  <si>
    <t>Ⅲ－１</t>
    <phoneticPr fontId="10"/>
  </si>
  <si>
    <t>脳卒中後遺症</t>
  </si>
  <si>
    <t>BPSDの原因把握</t>
    <rPh sb="5" eb="7">
      <t>ゲンイン</t>
    </rPh>
    <rPh sb="7" eb="9">
      <t>ハアク</t>
    </rPh>
    <phoneticPr fontId="10"/>
  </si>
  <si>
    <t>把握できていない</t>
    <rPh sb="0" eb="2">
      <t>ハアク</t>
    </rPh>
    <phoneticPr fontId="10"/>
  </si>
  <si>
    <t>Ⅱ－SQ6</t>
  </si>
  <si>
    <t>把握できている</t>
    <rPh sb="0" eb="2">
      <t>ハアク</t>
    </rPh>
    <phoneticPr fontId="10"/>
  </si>
  <si>
    <t>BPSDの症状があるかどうか、わからない</t>
  </si>
  <si>
    <t>BPSDの症状は特に見られない</t>
  </si>
  <si>
    <t>BPSDの発生状況（複数回答）</t>
    <rPh sb="5" eb="7">
      <t>ハッセイ</t>
    </rPh>
    <rPh sb="7" eb="9">
      <t>ジョウキョウ</t>
    </rPh>
    <rPh sb="9" eb="15">
      <t>フカ</t>
    </rPh>
    <phoneticPr fontId="3"/>
  </si>
  <si>
    <t>心理症状が見られる</t>
    <phoneticPr fontId="3"/>
  </si>
  <si>
    <t>Ⅱ－６</t>
    <phoneticPr fontId="10"/>
  </si>
  <si>
    <t>行動症状が見られる</t>
    <phoneticPr fontId="3"/>
  </si>
  <si>
    <t>ほとんどできない</t>
  </si>
  <si>
    <t>意思の伝達</t>
    <rPh sb="0" eb="2">
      <t>イシ</t>
    </rPh>
    <rPh sb="3" eb="5">
      <t>デンタツ</t>
    </rPh>
    <phoneticPr fontId="10"/>
  </si>
  <si>
    <t>ときどきできる</t>
  </si>
  <si>
    <t>Ⅱ－５ウ</t>
    <phoneticPr fontId="10"/>
  </si>
  <si>
    <t>日常的に困難</t>
    <rPh sb="0" eb="3">
      <t>ニチジョウテキ</t>
    </rPh>
    <rPh sb="4" eb="6">
      <t>コンナン</t>
    </rPh>
    <phoneticPr fontId="10"/>
  </si>
  <si>
    <t>日常の意思決定</t>
    <rPh sb="0" eb="2">
      <t>ニチジョウ</t>
    </rPh>
    <rPh sb="3" eb="5">
      <t>イシ</t>
    </rPh>
    <rPh sb="5" eb="7">
      <t>ケッテイ</t>
    </rPh>
    <phoneticPr fontId="10"/>
  </si>
  <si>
    <t>特別な場合以外できる</t>
    <rPh sb="0" eb="2">
      <t>トクベツ</t>
    </rPh>
    <rPh sb="3" eb="5">
      <t>バアイ</t>
    </rPh>
    <rPh sb="5" eb="7">
      <t>イガイ</t>
    </rPh>
    <phoneticPr fontId="10"/>
  </si>
  <si>
    <t>Ⅱ－５イ</t>
    <phoneticPr fontId="10"/>
  </si>
  <si>
    <t>問題あり</t>
    <rPh sb="0" eb="2">
      <t>モンダイ</t>
    </rPh>
    <phoneticPr fontId="10"/>
  </si>
  <si>
    <t>Ⅱ－５ア　短期記憶</t>
    <rPh sb="5" eb="7">
      <t>タンキ</t>
    </rPh>
    <rPh sb="7" eb="9">
      <t>キオク</t>
    </rPh>
    <phoneticPr fontId="10"/>
  </si>
  <si>
    <t>問題なし</t>
    <rPh sb="0" eb="2">
      <t>モンダイ</t>
    </rPh>
    <phoneticPr fontId="10"/>
  </si>
  <si>
    <t>Ⅱ－４</t>
    <phoneticPr fontId="10"/>
  </si>
  <si>
    <t>Ⅱ－３</t>
    <phoneticPr fontId="10"/>
  </si>
  <si>
    <t>上記以外の認知症</t>
    <rPh sb="0" eb="2">
      <t>ジョウキ</t>
    </rPh>
    <phoneticPr fontId="12"/>
  </si>
  <si>
    <t>認知症の診断名（複数回答）</t>
    <rPh sb="0" eb="3">
      <t>ニンチショウ</t>
    </rPh>
    <rPh sb="4" eb="6">
      <t>シンダン</t>
    </rPh>
    <rPh sb="6" eb="7">
      <t>メイ</t>
    </rPh>
    <rPh sb="7" eb="13">
      <t>フカ</t>
    </rPh>
    <phoneticPr fontId="3"/>
  </si>
  <si>
    <t>Ⅱ－２</t>
    <phoneticPr fontId="10"/>
  </si>
  <si>
    <t>認知症の確定診断</t>
    <rPh sb="0" eb="3">
      <t>ニンチショウ</t>
    </rPh>
    <rPh sb="4" eb="6">
      <t>カクテイ</t>
    </rPh>
    <rPh sb="6" eb="8">
      <t>シンダン</t>
    </rPh>
    <phoneticPr fontId="3"/>
  </si>
  <si>
    <t>Ⅱ－１</t>
    <phoneticPr fontId="3"/>
  </si>
  <si>
    <t>専用居室の有無</t>
    <rPh sb="0" eb="2">
      <t>センヨウ</t>
    </rPh>
    <rPh sb="2" eb="4">
      <t>キョシツ</t>
    </rPh>
    <rPh sb="5" eb="7">
      <t>ウム</t>
    </rPh>
    <phoneticPr fontId="3"/>
  </si>
  <si>
    <t>Ⅰ－12</t>
    <phoneticPr fontId="3"/>
  </si>
  <si>
    <t>全く良好でない</t>
    <rPh sb="0" eb="1">
      <t>マッタ</t>
    </rPh>
    <rPh sb="2" eb="4">
      <t>リョウコウ</t>
    </rPh>
    <phoneticPr fontId="10"/>
  </si>
  <si>
    <t>あまり良好でない</t>
    <rPh sb="3" eb="5">
      <t>リョウコウ</t>
    </rPh>
    <phoneticPr fontId="10"/>
  </si>
  <si>
    <t>利用者と主介護者の関係</t>
    <rPh sb="0" eb="3">
      <t>リヨウシャ</t>
    </rPh>
    <rPh sb="4" eb="5">
      <t>シュ</t>
    </rPh>
    <rPh sb="5" eb="8">
      <t>カイゴシャ</t>
    </rPh>
    <rPh sb="9" eb="11">
      <t>カンケイ</t>
    </rPh>
    <phoneticPr fontId="3"/>
  </si>
  <si>
    <t>まぁまぁ良好</t>
    <rPh sb="4" eb="6">
      <t>リョウコウ</t>
    </rPh>
    <phoneticPr fontId="10"/>
  </si>
  <si>
    <t>Ⅰ－11</t>
    <phoneticPr fontId="10"/>
  </si>
  <si>
    <t>非常に良好</t>
    <rPh sb="0" eb="2">
      <t>ヒジョウ</t>
    </rPh>
    <rPh sb="3" eb="5">
      <t>リョウコウ</t>
    </rPh>
    <phoneticPr fontId="10"/>
  </si>
  <si>
    <t>全く負担でない</t>
    <rPh sb="0" eb="1">
      <t>マッタ</t>
    </rPh>
    <rPh sb="2" eb="4">
      <t>フタン</t>
    </rPh>
    <phoneticPr fontId="10"/>
  </si>
  <si>
    <t>あまり負担でない</t>
    <rPh sb="3" eb="5">
      <t>フタン</t>
    </rPh>
    <phoneticPr fontId="10"/>
  </si>
  <si>
    <t>主介護者の介護負担</t>
    <rPh sb="0" eb="1">
      <t>シュ</t>
    </rPh>
    <rPh sb="1" eb="4">
      <t>カイゴシャ</t>
    </rPh>
    <rPh sb="5" eb="7">
      <t>カイゴ</t>
    </rPh>
    <rPh sb="7" eb="9">
      <t>フタン</t>
    </rPh>
    <phoneticPr fontId="3"/>
  </si>
  <si>
    <t>まぁまぁ負担</t>
    <rPh sb="4" eb="6">
      <t>フタン</t>
    </rPh>
    <phoneticPr fontId="10"/>
  </si>
  <si>
    <t>Ⅰ－10</t>
    <phoneticPr fontId="10"/>
  </si>
  <si>
    <t>非常に負担</t>
    <rPh sb="0" eb="2">
      <t>ヒジョウ</t>
    </rPh>
    <rPh sb="3" eb="5">
      <t>フタン</t>
    </rPh>
    <phoneticPr fontId="10"/>
  </si>
  <si>
    <t>夜間介護の必要性</t>
    <rPh sb="0" eb="2">
      <t>ヤカン</t>
    </rPh>
    <rPh sb="2" eb="4">
      <t>カイゴ</t>
    </rPh>
    <rPh sb="5" eb="8">
      <t>ヒツヨウセイ</t>
    </rPh>
    <phoneticPr fontId="3"/>
  </si>
  <si>
    <t>Ⅰ－９</t>
  </si>
  <si>
    <t>決まって不穏になる時間帯はない</t>
  </si>
  <si>
    <t>その他に不穏になりやすい時間がある</t>
  </si>
  <si>
    <t>夜によく不穏になる</t>
  </si>
  <si>
    <t>不安定な時間帯（複数回答）</t>
    <rPh sb="0" eb="3">
      <t>フアンテイ</t>
    </rPh>
    <rPh sb="4" eb="7">
      <t>ジカンタイ</t>
    </rPh>
    <rPh sb="7" eb="13">
      <t>フカ</t>
    </rPh>
    <phoneticPr fontId="3"/>
  </si>
  <si>
    <t>夕方はよく不穏になる</t>
  </si>
  <si>
    <t>Ⅰ－８</t>
    <phoneticPr fontId="10"/>
  </si>
  <si>
    <t>朝によく不穏になる</t>
  </si>
  <si>
    <t>エラー</t>
    <phoneticPr fontId="3"/>
  </si>
  <si>
    <t>その他</t>
    <rPh sb="2" eb="3">
      <t>タ</t>
    </rPh>
    <phoneticPr fontId="10"/>
  </si>
  <si>
    <t>父母</t>
    <rPh sb="0" eb="2">
      <t>フボ</t>
    </rPh>
    <phoneticPr fontId="10"/>
  </si>
  <si>
    <t>息子の妻</t>
    <rPh sb="0" eb="2">
      <t>ムスコ</t>
    </rPh>
    <rPh sb="3" eb="4">
      <t>ツマ</t>
    </rPh>
    <phoneticPr fontId="10"/>
  </si>
  <si>
    <t>娘の夫</t>
    <rPh sb="0" eb="1">
      <t>ムスメ</t>
    </rPh>
    <rPh sb="2" eb="3">
      <t>オット</t>
    </rPh>
    <phoneticPr fontId="10"/>
  </si>
  <si>
    <t>息子</t>
    <rPh sb="0" eb="2">
      <t>ムスコ</t>
    </rPh>
    <phoneticPr fontId="10"/>
  </si>
  <si>
    <t>娘</t>
    <rPh sb="0" eb="1">
      <t>ムスメ</t>
    </rPh>
    <phoneticPr fontId="10"/>
  </si>
  <si>
    <t>主介護者</t>
    <rPh sb="0" eb="1">
      <t>シュ</t>
    </rPh>
    <rPh sb="1" eb="4">
      <t>カイゴシャ</t>
    </rPh>
    <phoneticPr fontId="3"/>
  </si>
  <si>
    <t>妻</t>
    <rPh sb="0" eb="1">
      <t>ツマ</t>
    </rPh>
    <phoneticPr fontId="10"/>
  </si>
  <si>
    <t>Ⅰ－７</t>
    <phoneticPr fontId="10"/>
  </si>
  <si>
    <t>夫</t>
    <rPh sb="0" eb="1">
      <t>オット</t>
    </rPh>
    <phoneticPr fontId="10"/>
  </si>
  <si>
    <t>５人以上</t>
    <rPh sb="1" eb="2">
      <t>ニン</t>
    </rPh>
    <rPh sb="2" eb="4">
      <t>イジョウ</t>
    </rPh>
    <phoneticPr fontId="10"/>
  </si>
  <si>
    <t>４人</t>
    <rPh sb="1" eb="2">
      <t>ニン</t>
    </rPh>
    <phoneticPr fontId="10"/>
  </si>
  <si>
    <t>同居人数</t>
    <rPh sb="0" eb="2">
      <t>ドウキョ</t>
    </rPh>
    <rPh sb="2" eb="4">
      <t>ニンズウ</t>
    </rPh>
    <phoneticPr fontId="3"/>
  </si>
  <si>
    <t>３人</t>
    <rPh sb="1" eb="2">
      <t>ニン</t>
    </rPh>
    <phoneticPr fontId="10"/>
  </si>
  <si>
    <t>Ⅰ－６</t>
    <phoneticPr fontId="10"/>
  </si>
  <si>
    <t>２人</t>
    <rPh sb="1" eb="2">
      <t>ニン</t>
    </rPh>
    <phoneticPr fontId="10"/>
  </si>
  <si>
    <t>その他（不明）</t>
    <rPh sb="2" eb="3">
      <t>タ</t>
    </rPh>
    <rPh sb="4" eb="6">
      <t>フメイ</t>
    </rPh>
    <phoneticPr fontId="10"/>
  </si>
  <si>
    <t>子ども以外の親族</t>
    <rPh sb="0" eb="1">
      <t>コ</t>
    </rPh>
    <rPh sb="3" eb="5">
      <t>イガイ</t>
    </rPh>
    <rPh sb="6" eb="8">
      <t>シンゾク</t>
    </rPh>
    <phoneticPr fontId="10"/>
  </si>
  <si>
    <t>子どもの配偶者</t>
    <rPh sb="0" eb="1">
      <t>コ</t>
    </rPh>
    <rPh sb="4" eb="7">
      <t>ハイグウシャ</t>
    </rPh>
    <phoneticPr fontId="10"/>
  </si>
  <si>
    <t>同居者（複数回答）</t>
    <rPh sb="0" eb="3">
      <t>ドウキョシャ</t>
    </rPh>
    <rPh sb="3" eb="9">
      <t>フカ</t>
    </rPh>
    <phoneticPr fontId="3"/>
  </si>
  <si>
    <t>子ども</t>
    <rPh sb="0" eb="1">
      <t>コ</t>
    </rPh>
    <phoneticPr fontId="10"/>
  </si>
  <si>
    <t>Ⅰ－５</t>
    <phoneticPr fontId="10"/>
  </si>
  <si>
    <t>配偶者</t>
    <rPh sb="0" eb="3">
      <t>ハイグウシャ</t>
    </rPh>
    <phoneticPr fontId="10"/>
  </si>
  <si>
    <t>平市14年以前</t>
    <rPh sb="0" eb="2">
      <t>ヘイシ</t>
    </rPh>
    <rPh sb="4" eb="7">
      <t>ネンイゼン</t>
    </rPh>
    <rPh sb="5" eb="7">
      <t>イゼン</t>
    </rPh>
    <phoneticPr fontId="10"/>
  </si>
  <si>
    <t>平成15～17年</t>
    <rPh sb="0" eb="2">
      <t>ヘイセイ</t>
    </rPh>
    <rPh sb="7" eb="8">
      <t>ネン</t>
    </rPh>
    <phoneticPr fontId="10"/>
  </si>
  <si>
    <t>平成18～20年</t>
    <rPh sb="0" eb="2">
      <t>ヘイセイ</t>
    </rPh>
    <rPh sb="7" eb="8">
      <t>ネン</t>
    </rPh>
    <phoneticPr fontId="10"/>
  </si>
  <si>
    <t>平成21～23年</t>
    <rPh sb="0" eb="2">
      <t>ヘイセイ</t>
    </rPh>
    <rPh sb="7" eb="8">
      <t>ネン</t>
    </rPh>
    <phoneticPr fontId="10"/>
  </si>
  <si>
    <t>初回認定年</t>
    <rPh sb="0" eb="2">
      <t>ショカイ</t>
    </rPh>
    <rPh sb="2" eb="4">
      <t>ニンテイ</t>
    </rPh>
    <rPh sb="4" eb="5">
      <t>ネン</t>
    </rPh>
    <phoneticPr fontId="3"/>
  </si>
  <si>
    <t>平成24年</t>
    <rPh sb="0" eb="2">
      <t>ヘイセイ</t>
    </rPh>
    <rPh sb="4" eb="5">
      <t>ネン</t>
    </rPh>
    <phoneticPr fontId="10"/>
  </si>
  <si>
    <t>Ⅰ－４</t>
    <phoneticPr fontId="10"/>
  </si>
  <si>
    <t>平成25年</t>
    <rPh sb="0" eb="2">
      <t>ヘイセイ</t>
    </rPh>
    <rPh sb="4" eb="5">
      <t>ネン</t>
    </rPh>
    <phoneticPr fontId="10"/>
  </si>
  <si>
    <t>平市14年度以前</t>
    <rPh sb="0" eb="2">
      <t>ヘイシ</t>
    </rPh>
    <rPh sb="4" eb="6">
      <t>ネンド</t>
    </rPh>
    <rPh sb="6" eb="8">
      <t>イゼン</t>
    </rPh>
    <phoneticPr fontId="10"/>
  </si>
  <si>
    <t>平成15～17年度</t>
    <rPh sb="0" eb="2">
      <t>ヘイセイ</t>
    </rPh>
    <rPh sb="7" eb="9">
      <t>ネンド</t>
    </rPh>
    <phoneticPr fontId="10"/>
  </si>
  <si>
    <t>平成18～20年度</t>
    <rPh sb="0" eb="2">
      <t>ヘイセイ</t>
    </rPh>
    <rPh sb="7" eb="9">
      <t>ネンド</t>
    </rPh>
    <phoneticPr fontId="10"/>
  </si>
  <si>
    <t>平成21～23年度</t>
    <rPh sb="0" eb="2">
      <t>ヘイセイ</t>
    </rPh>
    <rPh sb="7" eb="9">
      <t>ネンド</t>
    </rPh>
    <phoneticPr fontId="10"/>
  </si>
  <si>
    <t>初回認定年度</t>
    <rPh sb="0" eb="2">
      <t>ショカイ</t>
    </rPh>
    <rPh sb="2" eb="4">
      <t>ニンテイ</t>
    </rPh>
    <rPh sb="4" eb="6">
      <t>ネンド</t>
    </rPh>
    <phoneticPr fontId="3"/>
  </si>
  <si>
    <t>平成24年度</t>
    <rPh sb="0" eb="2">
      <t>ヘイセイ</t>
    </rPh>
    <rPh sb="4" eb="6">
      <t>ネンド</t>
    </rPh>
    <phoneticPr fontId="10"/>
  </si>
  <si>
    <t>平成25年４月以降</t>
    <rPh sb="0" eb="2">
      <t>ヘイセイ</t>
    </rPh>
    <rPh sb="4" eb="5">
      <t>ネン</t>
    </rPh>
    <rPh sb="6" eb="7">
      <t>ガツ</t>
    </rPh>
    <rPh sb="7" eb="9">
      <t>イコウ</t>
    </rPh>
    <phoneticPr fontId="10"/>
  </si>
  <si>
    <t>平均要介護度</t>
    <rPh sb="0" eb="2">
      <t>ヘイキン</t>
    </rPh>
    <rPh sb="2" eb="6">
      <t>ヨウカイゴド</t>
    </rPh>
    <phoneticPr fontId="3"/>
  </si>
  <si>
    <t>Ⅰ－３</t>
    <phoneticPr fontId="10"/>
  </si>
  <si>
    <t>100歳以上</t>
    <rPh sb="3" eb="4">
      <t>サイ</t>
    </rPh>
    <rPh sb="4" eb="6">
      <t>イジョウ</t>
    </rPh>
    <phoneticPr fontId="10"/>
  </si>
  <si>
    <t>95～99歳</t>
    <rPh sb="5" eb="6">
      <t>サイ</t>
    </rPh>
    <phoneticPr fontId="10"/>
  </si>
  <si>
    <t>90～94歳</t>
    <rPh sb="5" eb="6">
      <t>サイ</t>
    </rPh>
    <phoneticPr fontId="10"/>
  </si>
  <si>
    <t>85～89歳</t>
    <rPh sb="5" eb="6">
      <t>サイ</t>
    </rPh>
    <phoneticPr fontId="10"/>
  </si>
  <si>
    <t>80～84歳</t>
    <rPh sb="5" eb="6">
      <t>サイ</t>
    </rPh>
    <phoneticPr fontId="10"/>
  </si>
  <si>
    <t>75～79歳</t>
    <rPh sb="5" eb="6">
      <t>サイ</t>
    </rPh>
    <phoneticPr fontId="10"/>
  </si>
  <si>
    <t>70～74歳</t>
    <rPh sb="5" eb="6">
      <t>サイ</t>
    </rPh>
    <phoneticPr fontId="10"/>
  </si>
  <si>
    <t>65～69歳</t>
    <rPh sb="5" eb="6">
      <t>サイ</t>
    </rPh>
    <phoneticPr fontId="10"/>
  </si>
  <si>
    <t>利用者の年齢</t>
    <rPh sb="0" eb="3">
      <t>リヨウシャ</t>
    </rPh>
    <rPh sb="4" eb="6">
      <t>ネンレイ</t>
    </rPh>
    <phoneticPr fontId="3"/>
  </si>
  <si>
    <t>60～64歳</t>
    <rPh sb="5" eb="6">
      <t>サイ</t>
    </rPh>
    <phoneticPr fontId="10"/>
  </si>
  <si>
    <t>Ⅰ－２</t>
    <phoneticPr fontId="10"/>
  </si>
  <si>
    <t>60歳未満</t>
    <rPh sb="2" eb="5">
      <t>サイミマン</t>
    </rPh>
    <phoneticPr fontId="10"/>
  </si>
  <si>
    <t>女性</t>
    <rPh sb="0" eb="2">
      <t>ジョセイ</t>
    </rPh>
    <phoneticPr fontId="10"/>
  </si>
  <si>
    <t>Ⅰ－１　利用者の性別</t>
    <rPh sb="4" eb="7">
      <t>リヨウシャ</t>
    </rPh>
    <rPh sb="8" eb="10">
      <t>セイベツ</t>
    </rPh>
    <phoneticPr fontId="10"/>
  </si>
  <si>
    <t>男性</t>
    <rPh sb="0" eb="2">
      <t>ダンセイ</t>
    </rPh>
    <phoneticPr fontId="10"/>
  </si>
  <si>
    <t>70年以上</t>
    <rPh sb="2" eb="3">
      <t>ネン</t>
    </rPh>
    <rPh sb="3" eb="5">
      <t>イジョウ</t>
    </rPh>
    <phoneticPr fontId="10"/>
  </si>
  <si>
    <t>60～70年未満</t>
    <rPh sb="5" eb="6">
      <t>ネン</t>
    </rPh>
    <rPh sb="6" eb="8">
      <t>ミマン</t>
    </rPh>
    <phoneticPr fontId="10"/>
  </si>
  <si>
    <t>50～60年未満</t>
    <rPh sb="5" eb="6">
      <t>ネン</t>
    </rPh>
    <rPh sb="6" eb="8">
      <t>ミマン</t>
    </rPh>
    <phoneticPr fontId="10"/>
  </si>
  <si>
    <t>40～50年未満</t>
    <rPh sb="5" eb="6">
      <t>ネン</t>
    </rPh>
    <rPh sb="6" eb="8">
      <t>ミマン</t>
    </rPh>
    <phoneticPr fontId="10"/>
  </si>
  <si>
    <t>30～40年未満</t>
    <rPh sb="5" eb="6">
      <t>ネン</t>
    </rPh>
    <rPh sb="6" eb="8">
      <t>ミマン</t>
    </rPh>
    <phoneticPr fontId="10"/>
  </si>
  <si>
    <t>20～30年未満</t>
    <rPh sb="5" eb="6">
      <t>ネン</t>
    </rPh>
    <rPh sb="6" eb="8">
      <t>ミマン</t>
    </rPh>
    <phoneticPr fontId="10"/>
  </si>
  <si>
    <t>ご本人との同居年数</t>
    <rPh sb="1" eb="3">
      <t>ホンニン</t>
    </rPh>
    <rPh sb="5" eb="7">
      <t>ドウキョ</t>
    </rPh>
    <rPh sb="7" eb="9">
      <t>ネンスウ</t>
    </rPh>
    <phoneticPr fontId="3"/>
  </si>
  <si>
    <t>10～20年未満</t>
    <rPh sb="5" eb="6">
      <t>ネン</t>
    </rPh>
    <rPh sb="6" eb="8">
      <t>ミマン</t>
    </rPh>
    <phoneticPr fontId="10"/>
  </si>
  <si>
    <t>Ⅴ－16</t>
    <phoneticPr fontId="10"/>
  </si>
  <si>
    <t>10年未満</t>
    <rPh sb="2" eb="3">
      <t>ネン</t>
    </rPh>
    <rPh sb="3" eb="5">
      <t>ミマン</t>
    </rPh>
    <phoneticPr fontId="10"/>
  </si>
  <si>
    <t>介護者票</t>
    <rPh sb="0" eb="3">
      <t>カイゴシャ</t>
    </rPh>
    <rPh sb="3" eb="4">
      <t>ヒョウ</t>
    </rPh>
    <phoneticPr fontId="10"/>
  </si>
  <si>
    <t>居住年数</t>
    <rPh sb="0" eb="2">
      <t>キョジュウ</t>
    </rPh>
    <rPh sb="2" eb="4">
      <t>ネンスウ</t>
    </rPh>
    <phoneticPr fontId="3"/>
  </si>
  <si>
    <t>Ⅴ－15</t>
    <phoneticPr fontId="10"/>
  </si>
  <si>
    <t>参加している活動</t>
    <rPh sb="0" eb="2">
      <t>サンカ</t>
    </rPh>
    <rPh sb="6" eb="8">
      <t>カツドウ</t>
    </rPh>
    <phoneticPr fontId="3"/>
  </si>
  <si>
    <t>Ⅴ－14</t>
    <phoneticPr fontId="10"/>
  </si>
  <si>
    <t>近隣の人たちとの関わり方</t>
    <rPh sb="0" eb="2">
      <t>キンリン</t>
    </rPh>
    <rPh sb="3" eb="4">
      <t>ヒト</t>
    </rPh>
    <rPh sb="8" eb="9">
      <t>カカ</t>
    </rPh>
    <rPh sb="11" eb="12">
      <t>カタ</t>
    </rPh>
    <phoneticPr fontId="3"/>
  </si>
  <si>
    <t>Ⅴ－13</t>
    <phoneticPr fontId="10"/>
  </si>
  <si>
    <t>近隣に話をする人はいない</t>
    <rPh sb="0" eb="2">
      <t>キンリン</t>
    </rPh>
    <rPh sb="3" eb="4">
      <t>ハナシ</t>
    </rPh>
    <rPh sb="7" eb="8">
      <t>ヒト</t>
    </rPh>
    <phoneticPr fontId="10"/>
  </si>
  <si>
    <t>ほぼ毎日</t>
    <rPh sb="2" eb="4">
      <t>マイニチ</t>
    </rPh>
    <phoneticPr fontId="10"/>
  </si>
  <si>
    <t>週３～５日</t>
    <rPh sb="0" eb="1">
      <t>シュウ</t>
    </rPh>
    <rPh sb="4" eb="5">
      <t>ヒ</t>
    </rPh>
    <phoneticPr fontId="10"/>
  </si>
  <si>
    <t>週１～２日</t>
    <rPh sb="0" eb="1">
      <t>シュウ</t>
    </rPh>
    <rPh sb="4" eb="5">
      <t>ヒ</t>
    </rPh>
    <phoneticPr fontId="10"/>
  </si>
  <si>
    <t>近隣の人と話す機会</t>
    <rPh sb="0" eb="2">
      <t>キンリン</t>
    </rPh>
    <rPh sb="3" eb="4">
      <t>ヒト</t>
    </rPh>
    <rPh sb="5" eb="6">
      <t>ハナ</t>
    </rPh>
    <rPh sb="7" eb="9">
      <t>キカイ</t>
    </rPh>
    <phoneticPr fontId="3"/>
  </si>
  <si>
    <t>Ⅴ－12</t>
    <phoneticPr fontId="10"/>
  </si>
  <si>
    <t>交流する友人・知人はいない</t>
    <rPh sb="0" eb="2">
      <t>コウリュウ</t>
    </rPh>
    <rPh sb="4" eb="6">
      <t>ユウジン</t>
    </rPh>
    <rPh sb="7" eb="9">
      <t>チジン</t>
    </rPh>
    <phoneticPr fontId="10"/>
  </si>
  <si>
    <t>友人・知人との交流</t>
    <rPh sb="0" eb="2">
      <t>ユウジン</t>
    </rPh>
    <rPh sb="3" eb="5">
      <t>チジン</t>
    </rPh>
    <rPh sb="7" eb="9">
      <t>コウリュウ</t>
    </rPh>
    <phoneticPr fontId="3"/>
  </si>
  <si>
    <t>Ⅴ－11</t>
    <phoneticPr fontId="10"/>
  </si>
  <si>
    <t>別居の家族・親族はいない</t>
    <rPh sb="0" eb="2">
      <t>ベッキョ</t>
    </rPh>
    <rPh sb="3" eb="5">
      <t>カゾク</t>
    </rPh>
    <rPh sb="6" eb="8">
      <t>シンゾク</t>
    </rPh>
    <phoneticPr fontId="10"/>
  </si>
  <si>
    <t>別居の家族・親族との交流</t>
    <rPh sb="0" eb="2">
      <t>ベッキョ</t>
    </rPh>
    <rPh sb="3" eb="5">
      <t>カゾク</t>
    </rPh>
    <rPh sb="6" eb="8">
      <t>シンゾク</t>
    </rPh>
    <rPh sb="10" eb="12">
      <t>コウリュウ</t>
    </rPh>
    <phoneticPr fontId="3"/>
  </si>
  <si>
    <t>Ⅴ－10</t>
    <phoneticPr fontId="10"/>
  </si>
  <si>
    <t>趣味等への取り組み</t>
    <rPh sb="0" eb="2">
      <t>シュミ</t>
    </rPh>
    <rPh sb="2" eb="3">
      <t>トウ</t>
    </rPh>
    <rPh sb="5" eb="6">
      <t>ト</t>
    </rPh>
    <rPh sb="7" eb="8">
      <t>ク</t>
    </rPh>
    <phoneticPr fontId="3"/>
  </si>
  <si>
    <t>Ⅴ－９</t>
    <phoneticPr fontId="10"/>
  </si>
  <si>
    <t>仕事を辞めた（現在仕事をしていない）</t>
    <rPh sb="0" eb="2">
      <t>シゴト</t>
    </rPh>
    <rPh sb="3" eb="4">
      <t>ヤ</t>
    </rPh>
    <rPh sb="7" eb="9">
      <t>ゲンザイ</t>
    </rPh>
    <rPh sb="9" eb="11">
      <t>シゴト</t>
    </rPh>
    <phoneticPr fontId="10"/>
  </si>
  <si>
    <t>転職した</t>
    <rPh sb="0" eb="2">
      <t>テンショク</t>
    </rPh>
    <phoneticPr fontId="10"/>
  </si>
  <si>
    <t>介護による仕事の変化</t>
    <rPh sb="0" eb="2">
      <t>カイゴ</t>
    </rPh>
    <rPh sb="5" eb="7">
      <t>シゴト</t>
    </rPh>
    <rPh sb="8" eb="10">
      <t>ヘンカ</t>
    </rPh>
    <phoneticPr fontId="3"/>
  </si>
  <si>
    <t>勤務先に相談して勤務形態等を変更した</t>
    <rPh sb="0" eb="3">
      <t>キンムサキ</t>
    </rPh>
    <rPh sb="4" eb="6">
      <t>ソウダン</t>
    </rPh>
    <rPh sb="8" eb="10">
      <t>キンム</t>
    </rPh>
    <rPh sb="10" eb="12">
      <t>ケイタイ</t>
    </rPh>
    <rPh sb="12" eb="13">
      <t>トウ</t>
    </rPh>
    <rPh sb="14" eb="16">
      <t>ヘンコウ</t>
    </rPh>
    <phoneticPr fontId="10"/>
  </si>
  <si>
    <t>Ⅴ－８</t>
    <phoneticPr fontId="10"/>
  </si>
  <si>
    <t>経験なし</t>
    <rPh sb="0" eb="2">
      <t>ケイケン</t>
    </rPh>
    <phoneticPr fontId="10"/>
  </si>
  <si>
    <t>61時間以上</t>
    <rPh sb="2" eb="4">
      <t>ジカン</t>
    </rPh>
    <rPh sb="4" eb="6">
      <t>イジョウ</t>
    </rPh>
    <phoneticPr fontId="10"/>
  </si>
  <si>
    <t>51～60時間</t>
    <rPh sb="5" eb="7">
      <t>ジカン</t>
    </rPh>
    <phoneticPr fontId="10"/>
  </si>
  <si>
    <t>41～50時間</t>
    <rPh sb="5" eb="7">
      <t>ジカン</t>
    </rPh>
    <phoneticPr fontId="10"/>
  </si>
  <si>
    <t>週当たりの平均労働時間</t>
    <rPh sb="0" eb="1">
      <t>シュウ</t>
    </rPh>
    <rPh sb="1" eb="2">
      <t>ア</t>
    </rPh>
    <rPh sb="5" eb="7">
      <t>ヘイキン</t>
    </rPh>
    <rPh sb="7" eb="9">
      <t>ロウドウ</t>
    </rPh>
    <rPh sb="9" eb="11">
      <t>ジカン</t>
    </rPh>
    <phoneticPr fontId="3"/>
  </si>
  <si>
    <t>35～40時間</t>
    <rPh sb="5" eb="7">
      <t>ジカン</t>
    </rPh>
    <phoneticPr fontId="10"/>
  </si>
  <si>
    <t>Ⅴ－７</t>
    <phoneticPr fontId="10"/>
  </si>
  <si>
    <t>34時間以下</t>
    <rPh sb="2" eb="4">
      <t>ジカン</t>
    </rPh>
    <rPh sb="4" eb="6">
      <t>イカ</t>
    </rPh>
    <phoneticPr fontId="10"/>
  </si>
  <si>
    <t>仕事をしていない</t>
    <rPh sb="0" eb="2">
      <t>シゴト</t>
    </rPh>
    <phoneticPr fontId="10"/>
  </si>
  <si>
    <t>家族従業員</t>
    <rPh sb="0" eb="2">
      <t>カゾク</t>
    </rPh>
    <rPh sb="2" eb="5">
      <t>ジュウギョウイン</t>
    </rPh>
    <phoneticPr fontId="10"/>
  </si>
  <si>
    <t>自営</t>
    <rPh sb="0" eb="2">
      <t>ジエイ</t>
    </rPh>
    <phoneticPr fontId="10"/>
  </si>
  <si>
    <t>派遣</t>
    <rPh sb="0" eb="2">
      <t>ハケン</t>
    </rPh>
    <phoneticPr fontId="10"/>
  </si>
  <si>
    <t>パート・アルバイト</t>
  </si>
  <si>
    <t>現在の仕事</t>
    <rPh sb="0" eb="2">
      <t>ゲンザイ</t>
    </rPh>
    <rPh sb="3" eb="5">
      <t>シゴト</t>
    </rPh>
    <phoneticPr fontId="3"/>
  </si>
  <si>
    <t>契約・嘱託</t>
    <rPh sb="0" eb="2">
      <t>ケイヤク</t>
    </rPh>
    <rPh sb="3" eb="5">
      <t>ショクタク</t>
    </rPh>
    <phoneticPr fontId="10"/>
  </si>
  <si>
    <t>Ⅴ－６</t>
    <phoneticPr fontId="10"/>
  </si>
  <si>
    <t>正規職員</t>
    <rPh sb="0" eb="2">
      <t>セイキ</t>
    </rPh>
    <rPh sb="2" eb="4">
      <t>ショクイン</t>
    </rPh>
    <phoneticPr fontId="10"/>
  </si>
  <si>
    <r>
      <t>Ⅴ－５　</t>
    </r>
    <r>
      <rPr>
        <sz val="9"/>
        <rFont val="ＭＳ Ｐ明朝"/>
        <family val="1"/>
        <charset val="128"/>
      </rPr>
      <t>介護等の仕事の経験</t>
    </r>
    <rPh sb="4" eb="6">
      <t>カイゴ</t>
    </rPh>
    <rPh sb="6" eb="7">
      <t>トウ</t>
    </rPh>
    <rPh sb="8" eb="10">
      <t>シゴト</t>
    </rPh>
    <rPh sb="11" eb="13">
      <t>ケイケン</t>
    </rPh>
    <phoneticPr fontId="10"/>
  </si>
  <si>
    <t>経験あり</t>
    <rPh sb="0" eb="2">
      <t>ケイケン</t>
    </rPh>
    <phoneticPr fontId="10"/>
  </si>
  <si>
    <t>Ⅴ－４　介護経験</t>
    <rPh sb="4" eb="6">
      <t>カイゴ</t>
    </rPh>
    <rPh sb="6" eb="8">
      <t>ケイケン</t>
    </rPh>
    <phoneticPr fontId="10"/>
  </si>
  <si>
    <t>健康でない</t>
    <rPh sb="0" eb="2">
      <t>ケンコウ</t>
    </rPh>
    <phoneticPr fontId="10"/>
  </si>
  <si>
    <t>あまり健康でない</t>
    <rPh sb="3" eb="5">
      <t>ケンコウ</t>
    </rPh>
    <phoneticPr fontId="10"/>
  </si>
  <si>
    <t>健康状態</t>
    <rPh sb="0" eb="2">
      <t>ケンコウ</t>
    </rPh>
    <rPh sb="2" eb="4">
      <t>ジョウタイ</t>
    </rPh>
    <phoneticPr fontId="3"/>
  </si>
  <si>
    <t>まあ健康</t>
    <rPh sb="2" eb="4">
      <t>ケンコウ</t>
    </rPh>
    <phoneticPr fontId="10"/>
  </si>
  <si>
    <t>非常に健康</t>
    <rPh sb="0" eb="2">
      <t>ヒジョウ</t>
    </rPh>
    <rPh sb="3" eb="5">
      <t>ケンコウ</t>
    </rPh>
    <phoneticPr fontId="10"/>
  </si>
  <si>
    <t>80歳以上</t>
    <rPh sb="2" eb="3">
      <t>サイ</t>
    </rPh>
    <rPh sb="3" eb="5">
      <t>イジョウ</t>
    </rPh>
    <phoneticPr fontId="10"/>
  </si>
  <si>
    <t>55～59歳</t>
    <rPh sb="5" eb="6">
      <t>サイ</t>
    </rPh>
    <phoneticPr fontId="10"/>
  </si>
  <si>
    <t>50～54歳</t>
    <rPh sb="5" eb="6">
      <t>サイ</t>
    </rPh>
    <phoneticPr fontId="10"/>
  </si>
  <si>
    <t>介護者の年齢</t>
    <rPh sb="0" eb="3">
      <t>カイゴシャ</t>
    </rPh>
    <rPh sb="4" eb="6">
      <t>ネンレイ</t>
    </rPh>
    <phoneticPr fontId="3"/>
  </si>
  <si>
    <t>40～49歳</t>
    <rPh sb="5" eb="6">
      <t>サイ</t>
    </rPh>
    <phoneticPr fontId="10"/>
  </si>
  <si>
    <t>40歳未満</t>
    <rPh sb="2" eb="3">
      <t>サイ</t>
    </rPh>
    <rPh sb="3" eb="5">
      <t>ミマン</t>
    </rPh>
    <phoneticPr fontId="10"/>
  </si>
  <si>
    <t>Ⅴ－１　介護者の性別</t>
    <rPh sb="4" eb="7">
      <t>カイゴシャ</t>
    </rPh>
    <rPh sb="8" eb="10">
      <t>セイベツ</t>
    </rPh>
    <phoneticPr fontId="10"/>
  </si>
  <si>
    <t>情報提供を受けていない</t>
    <rPh sb="0" eb="2">
      <t>ジョウホウ</t>
    </rPh>
    <rPh sb="2" eb="4">
      <t>テイキョウ</t>
    </rPh>
    <rPh sb="5" eb="6">
      <t>ウ</t>
    </rPh>
    <phoneticPr fontId="10"/>
  </si>
  <si>
    <t>役立っていない</t>
    <rPh sb="0" eb="2">
      <t>ヤクダ</t>
    </rPh>
    <phoneticPr fontId="10"/>
  </si>
  <si>
    <t>情報の役立ち度（成年後見）</t>
    <rPh sb="0" eb="2">
      <t>ジョウホウ</t>
    </rPh>
    <rPh sb="3" eb="5">
      <t>ヤクダ</t>
    </rPh>
    <rPh sb="6" eb="7">
      <t>ド</t>
    </rPh>
    <rPh sb="8" eb="10">
      <t>セイネン</t>
    </rPh>
    <rPh sb="10" eb="12">
      <t>コウケン</t>
    </rPh>
    <phoneticPr fontId="3"/>
  </si>
  <si>
    <t>まあまあ役立った</t>
    <rPh sb="4" eb="6">
      <t>ヤクダ</t>
    </rPh>
    <phoneticPr fontId="10"/>
  </si>
  <si>
    <t>問14オ</t>
    <rPh sb="0" eb="1">
      <t>トイ</t>
    </rPh>
    <phoneticPr fontId="10"/>
  </si>
  <si>
    <t>役立った</t>
    <rPh sb="0" eb="2">
      <t>ヤクダ</t>
    </rPh>
    <phoneticPr fontId="10"/>
  </si>
  <si>
    <t>情報の役立ち度（費用助成）</t>
    <rPh sb="0" eb="2">
      <t>ジョウホウ</t>
    </rPh>
    <rPh sb="3" eb="5">
      <t>ヤクダ</t>
    </rPh>
    <rPh sb="6" eb="7">
      <t>ド</t>
    </rPh>
    <rPh sb="8" eb="10">
      <t>ヒヨウ</t>
    </rPh>
    <rPh sb="10" eb="12">
      <t>ジョセイ</t>
    </rPh>
    <phoneticPr fontId="3"/>
  </si>
  <si>
    <t>問14エ</t>
    <rPh sb="0" eb="1">
      <t>トイ</t>
    </rPh>
    <phoneticPr fontId="10"/>
  </si>
  <si>
    <t>情報の役立ち度（家族会等）</t>
    <rPh sb="0" eb="2">
      <t>ジョウホウ</t>
    </rPh>
    <rPh sb="3" eb="5">
      <t>ヤクダ</t>
    </rPh>
    <rPh sb="6" eb="7">
      <t>ド</t>
    </rPh>
    <rPh sb="8" eb="10">
      <t>カゾク</t>
    </rPh>
    <rPh sb="10" eb="11">
      <t>カイ</t>
    </rPh>
    <rPh sb="11" eb="12">
      <t>ナド</t>
    </rPh>
    <phoneticPr fontId="3"/>
  </si>
  <si>
    <t>問14ウ</t>
    <rPh sb="0" eb="1">
      <t>トイ</t>
    </rPh>
    <phoneticPr fontId="10"/>
  </si>
  <si>
    <t>情報の役立ち度（保険外ｻｰﾋﾞｽ）</t>
    <rPh sb="0" eb="2">
      <t>ジョウホウ</t>
    </rPh>
    <rPh sb="3" eb="5">
      <t>ヤクダ</t>
    </rPh>
    <rPh sb="6" eb="7">
      <t>ド</t>
    </rPh>
    <rPh sb="8" eb="10">
      <t>ホケン</t>
    </rPh>
    <rPh sb="10" eb="11">
      <t>ガイ</t>
    </rPh>
    <phoneticPr fontId="3"/>
  </si>
  <si>
    <t>問14イ</t>
    <rPh sb="0" eb="1">
      <t>トイ</t>
    </rPh>
    <phoneticPr fontId="10"/>
  </si>
  <si>
    <t>情報の役立ち度（医療・介護）</t>
    <rPh sb="0" eb="2">
      <t>ジョウホウ</t>
    </rPh>
    <rPh sb="3" eb="5">
      <t>ヤクダ</t>
    </rPh>
    <rPh sb="6" eb="7">
      <t>ド</t>
    </rPh>
    <rPh sb="8" eb="10">
      <t>イリョウ</t>
    </rPh>
    <rPh sb="11" eb="13">
      <t>カイゴ</t>
    </rPh>
    <phoneticPr fontId="3"/>
  </si>
  <si>
    <t>問14ア</t>
    <rPh sb="0" eb="1">
      <t>トイ</t>
    </rPh>
    <phoneticPr fontId="10"/>
  </si>
  <si>
    <t>説明を受けていない</t>
    <rPh sb="0" eb="2">
      <t>セツメイ</t>
    </rPh>
    <rPh sb="3" eb="4">
      <t>ウ</t>
    </rPh>
    <phoneticPr fontId="10"/>
  </si>
  <si>
    <t>理解していない</t>
    <rPh sb="0" eb="2">
      <t>リカイ</t>
    </rPh>
    <phoneticPr fontId="10"/>
  </si>
  <si>
    <t>説明（介護・支援の方針・計画）</t>
    <rPh sb="0" eb="2">
      <t>セツメイ</t>
    </rPh>
    <rPh sb="3" eb="5">
      <t>カイゴ</t>
    </rPh>
    <rPh sb="6" eb="8">
      <t>シエン</t>
    </rPh>
    <rPh sb="9" eb="11">
      <t>ホウシン</t>
    </rPh>
    <rPh sb="12" eb="14">
      <t>ケイカク</t>
    </rPh>
    <phoneticPr fontId="3"/>
  </si>
  <si>
    <t>まあまあ理解した</t>
    <rPh sb="4" eb="6">
      <t>リカイ</t>
    </rPh>
    <phoneticPr fontId="10"/>
  </si>
  <si>
    <t>問13オ</t>
    <rPh sb="0" eb="1">
      <t>トイ</t>
    </rPh>
    <phoneticPr fontId="10"/>
  </si>
  <si>
    <t>理解した</t>
    <rPh sb="0" eb="2">
      <t>リカイ</t>
    </rPh>
    <phoneticPr fontId="10"/>
  </si>
  <si>
    <t>説明（日常生活上の留意点）</t>
    <rPh sb="0" eb="2">
      <t>セツメイ</t>
    </rPh>
    <rPh sb="3" eb="5">
      <t>ニチジョウ</t>
    </rPh>
    <rPh sb="5" eb="7">
      <t>セイカツ</t>
    </rPh>
    <rPh sb="7" eb="8">
      <t>ジョウ</t>
    </rPh>
    <rPh sb="9" eb="12">
      <t>リュウイテン</t>
    </rPh>
    <phoneticPr fontId="3"/>
  </si>
  <si>
    <t>問13エ</t>
    <rPh sb="0" eb="1">
      <t>トイ</t>
    </rPh>
    <phoneticPr fontId="10"/>
  </si>
  <si>
    <t>説明（症状への対応方法）</t>
    <rPh sb="0" eb="2">
      <t>セツメイ</t>
    </rPh>
    <rPh sb="3" eb="5">
      <t>ショウジョウ</t>
    </rPh>
    <rPh sb="7" eb="9">
      <t>タイオウ</t>
    </rPh>
    <rPh sb="9" eb="11">
      <t>ホウホウ</t>
    </rPh>
    <phoneticPr fontId="3"/>
  </si>
  <si>
    <t>問13ウ</t>
    <rPh sb="0" eb="1">
      <t>トイ</t>
    </rPh>
    <phoneticPr fontId="10"/>
  </si>
  <si>
    <t>説明（認知症の行動・心理症状）</t>
    <rPh sb="0" eb="2">
      <t>セツメイ</t>
    </rPh>
    <rPh sb="3" eb="6">
      <t>ニンチショウ</t>
    </rPh>
    <rPh sb="7" eb="9">
      <t>コウドウ</t>
    </rPh>
    <rPh sb="10" eb="12">
      <t>シンリ</t>
    </rPh>
    <rPh sb="12" eb="14">
      <t>ショウジョウ</t>
    </rPh>
    <phoneticPr fontId="3"/>
  </si>
  <si>
    <t>問13イ</t>
    <rPh sb="0" eb="1">
      <t>トイ</t>
    </rPh>
    <phoneticPr fontId="10"/>
  </si>
  <si>
    <t>説明（認知症という病気・見通し）</t>
    <rPh sb="0" eb="2">
      <t>セツメイ</t>
    </rPh>
    <rPh sb="3" eb="6">
      <t>ニンチショウ</t>
    </rPh>
    <rPh sb="9" eb="11">
      <t>ビョウキ</t>
    </rPh>
    <rPh sb="12" eb="14">
      <t>ミトオ</t>
    </rPh>
    <phoneticPr fontId="3"/>
  </si>
  <si>
    <t>問13ア</t>
    <rPh sb="0" eb="1">
      <t>トイ</t>
    </rPh>
    <phoneticPr fontId="10"/>
  </si>
  <si>
    <t>わからない</t>
  </si>
  <si>
    <t>全く望んでいない</t>
    <rPh sb="0" eb="1">
      <t>マッタ</t>
    </rPh>
    <rPh sb="2" eb="3">
      <t>ノゾ</t>
    </rPh>
    <phoneticPr fontId="10"/>
  </si>
  <si>
    <t>あまり望んでいない</t>
    <rPh sb="3" eb="4">
      <t>ノゾ</t>
    </rPh>
    <phoneticPr fontId="10"/>
  </si>
  <si>
    <t>施設入所希望（あなた）</t>
    <rPh sb="0" eb="2">
      <t>シセツ</t>
    </rPh>
    <rPh sb="2" eb="4">
      <t>ニュウショ</t>
    </rPh>
    <rPh sb="4" eb="6">
      <t>キボウ</t>
    </rPh>
    <phoneticPr fontId="3"/>
  </si>
  <si>
    <t>まあまあ望んでいる</t>
    <rPh sb="4" eb="5">
      <t>ノゾ</t>
    </rPh>
    <phoneticPr fontId="10"/>
  </si>
  <si>
    <t>問12イ</t>
    <rPh sb="0" eb="1">
      <t>トイ</t>
    </rPh>
    <phoneticPr fontId="10"/>
  </si>
  <si>
    <t>強く望んでいる</t>
    <rPh sb="0" eb="1">
      <t>ツヨ</t>
    </rPh>
    <rPh sb="2" eb="3">
      <t>ノゾ</t>
    </rPh>
    <phoneticPr fontId="10"/>
  </si>
  <si>
    <t>施設入所希望（ご本人）</t>
    <rPh sb="0" eb="2">
      <t>シセツ</t>
    </rPh>
    <rPh sb="2" eb="4">
      <t>ニュウショ</t>
    </rPh>
    <rPh sb="4" eb="6">
      <t>キボウ</t>
    </rPh>
    <rPh sb="8" eb="10">
      <t>ホンニン</t>
    </rPh>
    <phoneticPr fontId="3"/>
  </si>
  <si>
    <t>問12ア</t>
    <rPh sb="0" eb="1">
      <t>トイ</t>
    </rPh>
    <phoneticPr fontId="10"/>
  </si>
  <si>
    <t>引き出しの中味を全部出す</t>
    <rPh sb="0" eb="1">
      <t>ヒ</t>
    </rPh>
    <rPh sb="2" eb="3">
      <t>ダ</t>
    </rPh>
    <rPh sb="5" eb="7">
      <t>ナカミ</t>
    </rPh>
    <rPh sb="8" eb="10">
      <t>ゼンブ</t>
    </rPh>
    <rPh sb="10" eb="11">
      <t>ダ</t>
    </rPh>
    <phoneticPr fontId="3"/>
  </si>
  <si>
    <t>問11ス</t>
    <rPh sb="0" eb="1">
      <t>トイ</t>
    </rPh>
    <phoneticPr fontId="10"/>
  </si>
  <si>
    <t>物を溜め込む</t>
    <rPh sb="0" eb="1">
      <t>モノ</t>
    </rPh>
    <rPh sb="2" eb="3">
      <t>タ</t>
    </rPh>
    <rPh sb="4" eb="5">
      <t>コ</t>
    </rPh>
    <phoneticPr fontId="3"/>
  </si>
  <si>
    <t>問11シ</t>
    <rPh sb="0" eb="1">
      <t>トイ</t>
    </rPh>
    <phoneticPr fontId="10"/>
  </si>
  <si>
    <t>世話を拒否する</t>
    <rPh sb="0" eb="2">
      <t>セワ</t>
    </rPh>
    <rPh sb="3" eb="5">
      <t>キョヒ</t>
    </rPh>
    <phoneticPr fontId="3"/>
  </si>
  <si>
    <t>問11サ</t>
    <rPh sb="0" eb="1">
      <t>トイ</t>
    </rPh>
    <phoneticPr fontId="10"/>
  </si>
  <si>
    <t>場違い・不適切な服装をする</t>
    <rPh sb="0" eb="2">
      <t>バチガ</t>
    </rPh>
    <rPh sb="4" eb="7">
      <t>フテキセツ</t>
    </rPh>
    <rPh sb="8" eb="10">
      <t>フクソウ</t>
    </rPh>
    <phoneticPr fontId="3"/>
  </si>
  <si>
    <t>問11コ</t>
    <rPh sb="0" eb="1">
      <t>トイ</t>
    </rPh>
    <phoneticPr fontId="10"/>
  </si>
  <si>
    <t>口汚くののしる</t>
    <rPh sb="0" eb="1">
      <t>クチ</t>
    </rPh>
    <rPh sb="1" eb="2">
      <t>キタナ</t>
    </rPh>
    <phoneticPr fontId="3"/>
  </si>
  <si>
    <t>問11ケ</t>
    <rPh sb="0" eb="1">
      <t>トイ</t>
    </rPh>
    <phoneticPr fontId="10"/>
  </si>
  <si>
    <t>同じ動作を繰り返す</t>
    <rPh sb="0" eb="1">
      <t>オナ</t>
    </rPh>
    <rPh sb="2" eb="4">
      <t>ドウサ</t>
    </rPh>
    <rPh sb="5" eb="6">
      <t>ク</t>
    </rPh>
    <rPh sb="7" eb="8">
      <t>カエ</t>
    </rPh>
    <phoneticPr fontId="3"/>
  </si>
  <si>
    <t>問11ク</t>
    <rPh sb="0" eb="1">
      <t>トイ</t>
    </rPh>
    <phoneticPr fontId="10"/>
  </si>
  <si>
    <t>やたらに歩き回る</t>
    <rPh sb="4" eb="5">
      <t>アル</t>
    </rPh>
    <rPh sb="6" eb="7">
      <t>マワ</t>
    </rPh>
    <phoneticPr fontId="3"/>
  </si>
  <si>
    <t>問11キ</t>
    <rPh sb="0" eb="1">
      <t>トイ</t>
    </rPh>
    <phoneticPr fontId="10"/>
  </si>
  <si>
    <t>昼間、寝てばかりいる</t>
    <rPh sb="0" eb="2">
      <t>ヒルマ</t>
    </rPh>
    <rPh sb="3" eb="4">
      <t>ネ</t>
    </rPh>
    <phoneticPr fontId="3"/>
  </si>
  <si>
    <t>問11カ</t>
    <rPh sb="0" eb="1">
      <t>トイ</t>
    </rPh>
    <phoneticPr fontId="10"/>
  </si>
  <si>
    <t>人に言いがかりをつける</t>
    <rPh sb="0" eb="1">
      <t>ヒト</t>
    </rPh>
    <rPh sb="2" eb="3">
      <t>イ</t>
    </rPh>
    <phoneticPr fontId="3"/>
  </si>
  <si>
    <t>問11オ</t>
    <rPh sb="0" eb="1">
      <t>トイ</t>
    </rPh>
    <phoneticPr fontId="10"/>
  </si>
  <si>
    <t>夜中起き出す</t>
    <rPh sb="0" eb="2">
      <t>ヨナカ</t>
    </rPh>
    <rPh sb="2" eb="3">
      <t>オ</t>
    </rPh>
    <rPh sb="4" eb="5">
      <t>ダ</t>
    </rPh>
    <phoneticPr fontId="3"/>
  </si>
  <si>
    <t>問11エ</t>
    <rPh sb="0" eb="1">
      <t>トイ</t>
    </rPh>
    <phoneticPr fontId="10"/>
  </si>
  <si>
    <t>物事に関心を示さない</t>
    <rPh sb="0" eb="2">
      <t>モノゴト</t>
    </rPh>
    <rPh sb="3" eb="5">
      <t>カンシン</t>
    </rPh>
    <rPh sb="6" eb="7">
      <t>シメ</t>
    </rPh>
    <phoneticPr fontId="3"/>
  </si>
  <si>
    <t>問11ウ</t>
    <rPh sb="0" eb="1">
      <t>トイ</t>
    </rPh>
    <phoneticPr fontId="10"/>
  </si>
  <si>
    <t>よく物をなくす</t>
    <rPh sb="2" eb="3">
      <t>モノ</t>
    </rPh>
    <phoneticPr fontId="3"/>
  </si>
  <si>
    <t>問11イ</t>
    <rPh sb="0" eb="1">
      <t>トイ</t>
    </rPh>
    <phoneticPr fontId="10"/>
  </si>
  <si>
    <t>同じことを何度も聞く</t>
    <rPh sb="0" eb="1">
      <t>オナ</t>
    </rPh>
    <rPh sb="5" eb="7">
      <t>ナンド</t>
    </rPh>
    <rPh sb="8" eb="9">
      <t>キ</t>
    </rPh>
    <phoneticPr fontId="3"/>
  </si>
  <si>
    <t>問11ア</t>
    <rPh sb="0" eb="1">
      <t>トイ</t>
    </rPh>
    <phoneticPr fontId="10"/>
  </si>
  <si>
    <t>４年以上前</t>
    <rPh sb="1" eb="2">
      <t>ネン</t>
    </rPh>
    <rPh sb="2" eb="4">
      <t>イジョウ</t>
    </rPh>
    <rPh sb="4" eb="5">
      <t>マエ</t>
    </rPh>
    <phoneticPr fontId="10"/>
  </si>
  <si>
    <t>３年～４年以内</t>
    <rPh sb="1" eb="2">
      <t>ネン</t>
    </rPh>
    <rPh sb="4" eb="5">
      <t>ネン</t>
    </rPh>
    <rPh sb="5" eb="7">
      <t>イナイ</t>
    </rPh>
    <phoneticPr fontId="10"/>
  </si>
  <si>
    <t>２年～３年以内</t>
    <rPh sb="1" eb="2">
      <t>ネン</t>
    </rPh>
    <rPh sb="4" eb="5">
      <t>ネン</t>
    </rPh>
    <rPh sb="5" eb="7">
      <t>イナイ</t>
    </rPh>
    <phoneticPr fontId="10"/>
  </si>
  <si>
    <t>認知症状の発症時期</t>
    <rPh sb="0" eb="2">
      <t>ニンチ</t>
    </rPh>
    <rPh sb="2" eb="4">
      <t>ショウジョウ</t>
    </rPh>
    <rPh sb="5" eb="7">
      <t>ハッショウ</t>
    </rPh>
    <rPh sb="7" eb="9">
      <t>ジキ</t>
    </rPh>
    <phoneticPr fontId="3"/>
  </si>
  <si>
    <t>１年～２年以内</t>
    <rPh sb="1" eb="2">
      <t>ネン</t>
    </rPh>
    <rPh sb="4" eb="5">
      <t>ネン</t>
    </rPh>
    <rPh sb="5" eb="7">
      <t>イナイ</t>
    </rPh>
    <phoneticPr fontId="10"/>
  </si>
  <si>
    <t>問10</t>
    <rPh sb="0" eb="1">
      <t>トイ</t>
    </rPh>
    <phoneticPr fontId="10"/>
  </si>
  <si>
    <t>この１年以内</t>
    <rPh sb="3" eb="4">
      <t>ネン</t>
    </rPh>
    <rPh sb="4" eb="6">
      <t>イナイ</t>
    </rPh>
    <phoneticPr fontId="10"/>
  </si>
  <si>
    <t>家族の会・介護者の集い、サロン・カフェ</t>
    <phoneticPr fontId="3"/>
  </si>
  <si>
    <t>病院の医療ソーシャルワーカー（MSW）</t>
    <rPh sb="3" eb="5">
      <t>イリョウ</t>
    </rPh>
    <phoneticPr fontId="22"/>
  </si>
  <si>
    <t>地域包括支援センター</t>
  </si>
  <si>
    <t>民生委員</t>
  </si>
  <si>
    <t>職場の上司や同僚</t>
  </si>
  <si>
    <t>友人・知人</t>
  </si>
  <si>
    <t>相談相手（複数回答）</t>
    <rPh sb="0" eb="2">
      <t>ソウダン</t>
    </rPh>
    <rPh sb="2" eb="4">
      <t>アイテ</t>
    </rPh>
    <rPh sb="4" eb="10">
      <t>フカ</t>
    </rPh>
    <phoneticPr fontId="3"/>
  </si>
  <si>
    <t>家族・親族</t>
  </si>
  <si>
    <t>問９</t>
    <rPh sb="0" eb="1">
      <t>トイ</t>
    </rPh>
    <phoneticPr fontId="10"/>
  </si>
  <si>
    <t>いない・該当しない</t>
    <rPh sb="4" eb="6">
      <t>ガイトウ</t>
    </rPh>
    <phoneticPr fontId="10"/>
  </si>
  <si>
    <t>理解なし</t>
    <rPh sb="0" eb="2">
      <t>リカイ</t>
    </rPh>
    <phoneticPr fontId="10"/>
  </si>
  <si>
    <t>あまり理解なし</t>
    <rPh sb="3" eb="5">
      <t>リカイ</t>
    </rPh>
    <phoneticPr fontId="10"/>
  </si>
  <si>
    <t>介護負担の理解（専門職）</t>
    <rPh sb="0" eb="2">
      <t>カイゴ</t>
    </rPh>
    <rPh sb="2" eb="4">
      <t>フタン</t>
    </rPh>
    <rPh sb="5" eb="7">
      <t>リカイ</t>
    </rPh>
    <rPh sb="8" eb="11">
      <t>センモンショク</t>
    </rPh>
    <phoneticPr fontId="3"/>
  </si>
  <si>
    <t>まあまあ理解あり</t>
    <rPh sb="4" eb="6">
      <t>リカイ</t>
    </rPh>
    <phoneticPr fontId="10"/>
  </si>
  <si>
    <t>問８オ</t>
    <rPh sb="0" eb="1">
      <t>トイ</t>
    </rPh>
    <phoneticPr fontId="10"/>
  </si>
  <si>
    <t>理解あり</t>
    <rPh sb="0" eb="2">
      <t>リカイ</t>
    </rPh>
    <phoneticPr fontId="10"/>
  </si>
  <si>
    <t>介護負担の理解（職場）</t>
    <rPh sb="0" eb="2">
      <t>カイゴ</t>
    </rPh>
    <rPh sb="2" eb="4">
      <t>フタン</t>
    </rPh>
    <rPh sb="5" eb="7">
      <t>リカイ</t>
    </rPh>
    <rPh sb="8" eb="10">
      <t>ショクバ</t>
    </rPh>
    <phoneticPr fontId="3"/>
  </si>
  <si>
    <t>問８エ</t>
    <rPh sb="0" eb="1">
      <t>トイ</t>
    </rPh>
    <phoneticPr fontId="10"/>
  </si>
  <si>
    <t>介護負担の理解（友人等）</t>
    <rPh sb="0" eb="2">
      <t>カイゴ</t>
    </rPh>
    <rPh sb="2" eb="4">
      <t>フタン</t>
    </rPh>
    <rPh sb="5" eb="7">
      <t>リカイ</t>
    </rPh>
    <rPh sb="8" eb="10">
      <t>ユウジン</t>
    </rPh>
    <rPh sb="10" eb="11">
      <t>ナド</t>
    </rPh>
    <phoneticPr fontId="3"/>
  </si>
  <si>
    <t>問８ウ</t>
    <rPh sb="0" eb="1">
      <t>トイ</t>
    </rPh>
    <phoneticPr fontId="10"/>
  </si>
  <si>
    <t>介護負担の理解（家族等）</t>
    <rPh sb="0" eb="2">
      <t>カイゴ</t>
    </rPh>
    <rPh sb="2" eb="4">
      <t>フタン</t>
    </rPh>
    <rPh sb="5" eb="7">
      <t>リカイ</t>
    </rPh>
    <rPh sb="8" eb="10">
      <t>カゾク</t>
    </rPh>
    <rPh sb="10" eb="11">
      <t>ナド</t>
    </rPh>
    <phoneticPr fontId="3"/>
  </si>
  <si>
    <t>問８イ</t>
    <rPh sb="0" eb="1">
      <t>トイ</t>
    </rPh>
    <phoneticPr fontId="10"/>
  </si>
  <si>
    <t>介護負担の理解（ご本人）</t>
    <rPh sb="0" eb="2">
      <t>カイゴ</t>
    </rPh>
    <rPh sb="2" eb="4">
      <t>フタン</t>
    </rPh>
    <rPh sb="5" eb="7">
      <t>リカイ</t>
    </rPh>
    <rPh sb="9" eb="11">
      <t>ホンニン</t>
    </rPh>
    <phoneticPr fontId="3"/>
  </si>
  <si>
    <t>問８ア</t>
    <rPh sb="0" eb="1">
      <t>トイ</t>
    </rPh>
    <phoneticPr fontId="10"/>
  </si>
  <si>
    <t>いつも思う</t>
    <rPh sb="3" eb="4">
      <t>オモ</t>
    </rPh>
    <phoneticPr fontId="10"/>
  </si>
  <si>
    <t>よく思う</t>
    <rPh sb="2" eb="3">
      <t>オモ</t>
    </rPh>
    <phoneticPr fontId="10"/>
  </si>
  <si>
    <t>時々思う</t>
    <rPh sb="0" eb="2">
      <t>トキドキ</t>
    </rPh>
    <rPh sb="2" eb="3">
      <t>オモ</t>
    </rPh>
    <phoneticPr fontId="10"/>
  </si>
  <si>
    <t>どうしていいかわからない</t>
    <phoneticPr fontId="3"/>
  </si>
  <si>
    <t>たまに思う</t>
    <rPh sb="3" eb="4">
      <t>オモ</t>
    </rPh>
    <phoneticPr fontId="10"/>
  </si>
  <si>
    <t>問６ソ</t>
    <rPh sb="0" eb="1">
      <t>トイ</t>
    </rPh>
    <phoneticPr fontId="10"/>
  </si>
  <si>
    <t>思わない</t>
    <rPh sb="0" eb="1">
      <t>オモ</t>
    </rPh>
    <phoneticPr fontId="10"/>
  </si>
  <si>
    <t>介護を誰かにまかせたい</t>
    <rPh sb="0" eb="2">
      <t>カイゴ</t>
    </rPh>
    <rPh sb="3" eb="4">
      <t>ダレ</t>
    </rPh>
    <phoneticPr fontId="3"/>
  </si>
  <si>
    <t>問６セ</t>
    <rPh sb="0" eb="1">
      <t>トイ</t>
    </rPh>
    <phoneticPr fontId="10"/>
  </si>
  <si>
    <t>専門職の連携が不十分で困る</t>
    <rPh sb="0" eb="3">
      <t>センモンショク</t>
    </rPh>
    <rPh sb="4" eb="6">
      <t>レンケイ</t>
    </rPh>
    <rPh sb="7" eb="10">
      <t>フジュウブン</t>
    </rPh>
    <rPh sb="11" eb="12">
      <t>コマ</t>
    </rPh>
    <phoneticPr fontId="3"/>
  </si>
  <si>
    <t>問６ス</t>
    <rPh sb="0" eb="1">
      <t>トイ</t>
    </rPh>
    <phoneticPr fontId="10"/>
  </si>
  <si>
    <t>症状等を伝えるのが難しい</t>
    <rPh sb="0" eb="2">
      <t>ショウジョウ</t>
    </rPh>
    <rPh sb="2" eb="3">
      <t>トウ</t>
    </rPh>
    <rPh sb="4" eb="5">
      <t>ツタ</t>
    </rPh>
    <rPh sb="9" eb="10">
      <t>ムズカ</t>
    </rPh>
    <phoneticPr fontId="3"/>
  </si>
  <si>
    <t>問６シ</t>
    <rPh sb="0" eb="1">
      <t>トイ</t>
    </rPh>
    <phoneticPr fontId="10"/>
  </si>
  <si>
    <t>本人にあう事業所がない</t>
    <rPh sb="0" eb="2">
      <t>ホンニン</t>
    </rPh>
    <rPh sb="5" eb="8">
      <t>ジギョウショ</t>
    </rPh>
    <phoneticPr fontId="3"/>
  </si>
  <si>
    <t>問６サ</t>
    <rPh sb="0" eb="1">
      <t>トイ</t>
    </rPh>
    <phoneticPr fontId="10"/>
  </si>
  <si>
    <t>一緒に出かけられる場所がない</t>
    <rPh sb="0" eb="2">
      <t>イッショ</t>
    </rPh>
    <rPh sb="3" eb="4">
      <t>デ</t>
    </rPh>
    <rPh sb="9" eb="11">
      <t>バショ</t>
    </rPh>
    <phoneticPr fontId="3"/>
  </si>
  <si>
    <t>問６コ</t>
    <rPh sb="0" eb="1">
      <t>トイ</t>
    </rPh>
    <phoneticPr fontId="10"/>
  </si>
  <si>
    <t>友達を自宅に呼べない</t>
    <rPh sb="0" eb="2">
      <t>トモダチ</t>
    </rPh>
    <rPh sb="3" eb="5">
      <t>ジタク</t>
    </rPh>
    <rPh sb="6" eb="7">
      <t>ヨ</t>
    </rPh>
    <phoneticPr fontId="3"/>
  </si>
  <si>
    <t>問６ケ</t>
    <rPh sb="0" eb="1">
      <t>トイ</t>
    </rPh>
    <phoneticPr fontId="10"/>
  </si>
  <si>
    <t>社会参加の機会が減った</t>
    <rPh sb="0" eb="2">
      <t>シャカイ</t>
    </rPh>
    <rPh sb="2" eb="4">
      <t>サンカ</t>
    </rPh>
    <rPh sb="5" eb="7">
      <t>キカイ</t>
    </rPh>
    <rPh sb="8" eb="9">
      <t>ヘ</t>
    </rPh>
    <phoneticPr fontId="3"/>
  </si>
  <si>
    <t>問６ク</t>
    <rPh sb="0" eb="1">
      <t>トイ</t>
    </rPh>
    <phoneticPr fontId="10"/>
  </si>
  <si>
    <t>家族・友人とつきあいづらい</t>
    <rPh sb="0" eb="2">
      <t>カゾク</t>
    </rPh>
    <rPh sb="3" eb="5">
      <t>ユウジン</t>
    </rPh>
    <phoneticPr fontId="3"/>
  </si>
  <si>
    <t>問６キ</t>
    <rPh sb="0" eb="1">
      <t>トイ</t>
    </rPh>
    <phoneticPr fontId="10"/>
  </si>
  <si>
    <t>どう生活していくかわからない</t>
    <rPh sb="2" eb="4">
      <t>セイカツ</t>
    </rPh>
    <phoneticPr fontId="3"/>
  </si>
  <si>
    <t>問６カ</t>
    <rPh sb="0" eb="1">
      <t>トイ</t>
    </rPh>
    <phoneticPr fontId="10"/>
  </si>
  <si>
    <t>どのように変化するか不安</t>
    <rPh sb="5" eb="7">
      <t>ヘンカ</t>
    </rPh>
    <rPh sb="10" eb="12">
      <t>フアン</t>
    </rPh>
    <phoneticPr fontId="3"/>
  </si>
  <si>
    <t>問６オ</t>
    <rPh sb="0" eb="1">
      <t>トイ</t>
    </rPh>
    <phoneticPr fontId="10"/>
  </si>
  <si>
    <t>そばにいると気が休まらない</t>
    <rPh sb="6" eb="7">
      <t>キ</t>
    </rPh>
    <rPh sb="8" eb="9">
      <t>ヤス</t>
    </rPh>
    <phoneticPr fontId="3"/>
  </si>
  <si>
    <t>問６エ</t>
    <rPh sb="0" eb="1">
      <t>トイ</t>
    </rPh>
    <phoneticPr fontId="10"/>
  </si>
  <si>
    <t>そばにいると腹が立つ</t>
    <rPh sb="6" eb="7">
      <t>ハラ</t>
    </rPh>
    <rPh sb="8" eb="9">
      <t>タ</t>
    </rPh>
    <phoneticPr fontId="3"/>
  </si>
  <si>
    <t>問６ウ</t>
    <rPh sb="0" eb="1">
      <t>トイ</t>
    </rPh>
    <phoneticPr fontId="10"/>
  </si>
  <si>
    <t>気持ちがわからず困る</t>
    <rPh sb="0" eb="2">
      <t>キモ</t>
    </rPh>
    <rPh sb="8" eb="9">
      <t>コマ</t>
    </rPh>
    <phoneticPr fontId="3"/>
  </si>
  <si>
    <t>問６イ</t>
    <rPh sb="0" eb="1">
      <t>トイ</t>
    </rPh>
    <phoneticPr fontId="10"/>
  </si>
  <si>
    <t>行動に対して困る</t>
    <rPh sb="0" eb="2">
      <t>コウドウ</t>
    </rPh>
    <rPh sb="3" eb="4">
      <t>タイ</t>
    </rPh>
    <rPh sb="6" eb="7">
      <t>コマ</t>
    </rPh>
    <phoneticPr fontId="3"/>
  </si>
  <si>
    <t>問６ア</t>
    <rPh sb="0" eb="1">
      <t>トイ</t>
    </rPh>
    <phoneticPr fontId="10"/>
  </si>
  <si>
    <t>介護にかかる消耗品費（おむつ等）の負担</t>
    <rPh sb="14" eb="15">
      <t>トウ</t>
    </rPh>
    <rPh sb="17" eb="19">
      <t>フタン</t>
    </rPh>
    <phoneticPr fontId="10"/>
  </si>
  <si>
    <t>医療・介護等のサービス利用にかかる調整・手続</t>
    <rPh sb="20" eb="22">
      <t>テツヅ</t>
    </rPh>
    <phoneticPr fontId="10"/>
  </si>
  <si>
    <t>担っている介護（複数回答）</t>
    <rPh sb="7" eb="13">
      <t>フカ</t>
    </rPh>
    <phoneticPr fontId="3"/>
  </si>
  <si>
    <t>問５</t>
    <rPh sb="0" eb="1">
      <t>トイ</t>
    </rPh>
    <phoneticPr fontId="10"/>
  </si>
  <si>
    <t>代わってもらえる人はいない</t>
    <rPh sb="0" eb="1">
      <t>カ</t>
    </rPh>
    <rPh sb="8" eb="9">
      <t>ヒト</t>
    </rPh>
    <phoneticPr fontId="10"/>
  </si>
  <si>
    <t>ヘルパー等を頼んで、代わってもらう</t>
    <rPh sb="4" eb="5">
      <t>トウ</t>
    </rPh>
    <rPh sb="6" eb="7">
      <t>タノ</t>
    </rPh>
    <rPh sb="10" eb="11">
      <t>カ</t>
    </rPh>
    <phoneticPr fontId="10"/>
  </si>
  <si>
    <t>介護の代替者（複数回答）</t>
    <rPh sb="6" eb="12">
      <t>フカ</t>
    </rPh>
    <phoneticPr fontId="3"/>
  </si>
  <si>
    <t>用事があるときなどは代わってもらえる</t>
    <rPh sb="0" eb="2">
      <t>ヨウジ</t>
    </rPh>
    <rPh sb="10" eb="11">
      <t>カ</t>
    </rPh>
    <phoneticPr fontId="10"/>
  </si>
  <si>
    <t>問４</t>
    <rPh sb="0" eb="1">
      <t>トイ</t>
    </rPh>
    <phoneticPr fontId="10"/>
  </si>
  <si>
    <t>ときどき介護を交代してくれる人がいる</t>
    <rPh sb="4" eb="6">
      <t>カイゴ</t>
    </rPh>
    <rPh sb="7" eb="9">
      <t>コウタイ</t>
    </rPh>
    <rPh sb="14" eb="15">
      <t>ヒト</t>
    </rPh>
    <phoneticPr fontId="10"/>
  </si>
  <si>
    <t>－</t>
    <phoneticPr fontId="3"/>
  </si>
  <si>
    <t>行っていない</t>
    <rPh sb="0" eb="1">
      <t>オコナ</t>
    </rPh>
    <phoneticPr fontId="10"/>
  </si>
  <si>
    <t>ご本人が１人で行っている</t>
    <rPh sb="1" eb="3">
      <t>ホンニン</t>
    </rPh>
    <rPh sb="5" eb="6">
      <t>ニン</t>
    </rPh>
    <rPh sb="7" eb="8">
      <t>オコナ</t>
    </rPh>
    <phoneticPr fontId="10"/>
  </si>
  <si>
    <t>あなた以外が主に支援</t>
    <rPh sb="3" eb="5">
      <t>イガイ</t>
    </rPh>
    <rPh sb="6" eb="7">
      <t>シュ</t>
    </rPh>
    <rPh sb="8" eb="10">
      <t>シエン</t>
    </rPh>
    <phoneticPr fontId="10"/>
  </si>
  <si>
    <t>（あなたが主として支援）介助</t>
    <rPh sb="5" eb="6">
      <t>シュ</t>
    </rPh>
    <rPh sb="9" eb="11">
      <t>シエン</t>
    </rPh>
    <rPh sb="12" eb="14">
      <t>カイジョ</t>
    </rPh>
    <phoneticPr fontId="10"/>
  </si>
  <si>
    <t>問３セ</t>
    <rPh sb="0" eb="1">
      <t>トイ</t>
    </rPh>
    <phoneticPr fontId="10"/>
  </si>
  <si>
    <t>（あなたが主として支援）見守り・声がけ</t>
    <rPh sb="5" eb="6">
      <t>シュ</t>
    </rPh>
    <rPh sb="9" eb="11">
      <t>シエン</t>
    </rPh>
    <rPh sb="12" eb="14">
      <t>ミマモ</t>
    </rPh>
    <rPh sb="16" eb="17">
      <t>コエ</t>
    </rPh>
    <phoneticPr fontId="10"/>
  </si>
  <si>
    <t>問３ス</t>
    <rPh sb="0" eb="1">
      <t>トイ</t>
    </rPh>
    <phoneticPr fontId="10"/>
  </si>
  <si>
    <t>問３シ</t>
    <rPh sb="0" eb="1">
      <t>トイ</t>
    </rPh>
    <phoneticPr fontId="10"/>
  </si>
  <si>
    <t>問３サ</t>
    <rPh sb="0" eb="1">
      <t>トイ</t>
    </rPh>
    <phoneticPr fontId="10"/>
  </si>
  <si>
    <t>問３コ</t>
    <rPh sb="0" eb="1">
      <t>トイ</t>
    </rPh>
    <phoneticPr fontId="10"/>
  </si>
  <si>
    <t>問３ケ</t>
    <rPh sb="0" eb="1">
      <t>トイ</t>
    </rPh>
    <phoneticPr fontId="10"/>
  </si>
  <si>
    <t>問３ク</t>
    <rPh sb="0" eb="1">
      <t>トイ</t>
    </rPh>
    <phoneticPr fontId="10"/>
  </si>
  <si>
    <t>問３キ</t>
    <rPh sb="0" eb="1">
      <t>トイ</t>
    </rPh>
    <phoneticPr fontId="10"/>
  </si>
  <si>
    <t>問３カ</t>
    <rPh sb="0" eb="1">
      <t>トイ</t>
    </rPh>
    <phoneticPr fontId="10"/>
  </si>
  <si>
    <t>問３オ</t>
    <rPh sb="0" eb="1">
      <t>トイ</t>
    </rPh>
    <phoneticPr fontId="10"/>
  </si>
  <si>
    <t>問３エ</t>
    <rPh sb="0" eb="1">
      <t>トイ</t>
    </rPh>
    <phoneticPr fontId="10"/>
  </si>
  <si>
    <t>食事の準備や片付け</t>
    <rPh sb="0" eb="2">
      <t>ショクジ</t>
    </rPh>
    <rPh sb="3" eb="5">
      <t>ジュンビ</t>
    </rPh>
    <rPh sb="6" eb="8">
      <t>カタヅ</t>
    </rPh>
    <phoneticPr fontId="3"/>
  </si>
  <si>
    <t>問３ウ</t>
    <rPh sb="0" eb="1">
      <t>トイ</t>
    </rPh>
    <phoneticPr fontId="10"/>
  </si>
  <si>
    <t>問３イ</t>
    <rPh sb="0" eb="1">
      <t>トイ</t>
    </rPh>
    <phoneticPr fontId="10"/>
  </si>
  <si>
    <t>問３ア</t>
    <rPh sb="0" eb="1">
      <t>トイ</t>
    </rPh>
    <phoneticPr fontId="10"/>
  </si>
  <si>
    <t>６時間以上</t>
    <rPh sb="1" eb="3">
      <t>ジカン</t>
    </rPh>
    <rPh sb="3" eb="5">
      <t>イジョウ</t>
    </rPh>
    <phoneticPr fontId="10"/>
  </si>
  <si>
    <t>４～６時間</t>
    <rPh sb="3" eb="5">
      <t>ジカン</t>
    </rPh>
    <phoneticPr fontId="10"/>
  </si>
  <si>
    <t>２～４時間</t>
    <rPh sb="3" eb="5">
      <t>ジカン</t>
    </rPh>
    <phoneticPr fontId="10"/>
  </si>
  <si>
    <t>見守りにかかる時間</t>
    <rPh sb="0" eb="2">
      <t>ミマモ</t>
    </rPh>
    <rPh sb="7" eb="9">
      <t>ジカン</t>
    </rPh>
    <phoneticPr fontId="10"/>
  </si>
  <si>
    <t>１～２時間</t>
    <rPh sb="3" eb="5">
      <t>ジカン</t>
    </rPh>
    <phoneticPr fontId="10"/>
  </si>
  <si>
    <t>問２　１日平均介護時間</t>
    <rPh sb="0" eb="1">
      <t>トイ</t>
    </rPh>
    <rPh sb="4" eb="5">
      <t>ヒ</t>
    </rPh>
    <rPh sb="5" eb="7">
      <t>ヘイキン</t>
    </rPh>
    <rPh sb="7" eb="9">
      <t>カイゴ</t>
    </rPh>
    <rPh sb="9" eb="11">
      <t>ジカン</t>
    </rPh>
    <phoneticPr fontId="10"/>
  </si>
  <si>
    <t>１時間未満</t>
    <rPh sb="1" eb="3">
      <t>ジカン</t>
    </rPh>
    <rPh sb="3" eb="5">
      <t>ミマン</t>
    </rPh>
    <phoneticPr fontId="10"/>
  </si>
  <si>
    <t>直接介助・支援時間</t>
    <rPh sb="0" eb="2">
      <t>チョクセツ</t>
    </rPh>
    <rPh sb="2" eb="4">
      <t>カイジョ</t>
    </rPh>
    <rPh sb="5" eb="7">
      <t>シエン</t>
    </rPh>
    <rPh sb="7" eb="9">
      <t>ジカン</t>
    </rPh>
    <phoneticPr fontId="10"/>
  </si>
  <si>
    <t>介護を始めた時期</t>
  </si>
  <si>
    <t>問１</t>
    <rPh sb="0" eb="1">
      <t>トイ</t>
    </rPh>
    <phoneticPr fontId="10"/>
  </si>
  <si>
    <t>全　　体</t>
    <rPh sb="0" eb="1">
      <t>ゼン</t>
    </rPh>
    <rPh sb="3" eb="4">
      <t>カラダ</t>
    </rPh>
    <phoneticPr fontId="3"/>
  </si>
  <si>
    <t>まあまあ負担</t>
    <rPh sb="4" eb="6">
      <t>フタン</t>
    </rPh>
    <phoneticPr fontId="10"/>
  </si>
  <si>
    <t>世間並みの負担だと思う</t>
    <rPh sb="0" eb="2">
      <t>セケン</t>
    </rPh>
    <rPh sb="2" eb="3">
      <t>ナ</t>
    </rPh>
    <rPh sb="5" eb="7">
      <t>フタン</t>
    </rPh>
    <rPh sb="9" eb="10">
      <t>オモ</t>
    </rPh>
    <phoneticPr fontId="10"/>
  </si>
  <si>
    <t>全体</t>
    <rPh sb="0" eb="2">
      <t>ゼンタイ</t>
    </rPh>
    <phoneticPr fontId="3"/>
  </si>
  <si>
    <t>非常に
負担</t>
    <rPh sb="0" eb="2">
      <t>ヒジョウ</t>
    </rPh>
    <rPh sb="4" eb="6">
      <t>フタン</t>
    </rPh>
    <phoneticPr fontId="10"/>
  </si>
  <si>
    <t>まあまあ
負担</t>
    <rPh sb="5" eb="7">
      <t>フタン</t>
    </rPh>
    <phoneticPr fontId="10"/>
  </si>
  <si>
    <t>世間並みの
負担だと思う</t>
    <rPh sb="0" eb="2">
      <t>セケン</t>
    </rPh>
    <rPh sb="2" eb="3">
      <t>ナ</t>
    </rPh>
    <rPh sb="6" eb="8">
      <t>フタン</t>
    </rPh>
    <rPh sb="10" eb="11">
      <t>オモ</t>
    </rPh>
    <phoneticPr fontId="10"/>
  </si>
  <si>
    <t>あまり
負担でない</t>
    <rPh sb="4" eb="6">
      <t>フタン</t>
    </rPh>
    <phoneticPr fontId="10"/>
  </si>
  <si>
    <t>全く
負担でない</t>
    <rPh sb="0" eb="1">
      <t>マッタ</t>
    </rPh>
    <rPh sb="3" eb="5">
      <t>フタン</t>
    </rPh>
    <phoneticPr fontId="10"/>
  </si>
  <si>
    <t>※表側の設問項目名の下のp値はχ二乗検定結果</t>
    <rPh sb="1" eb="2">
      <t>ヒョウ</t>
    </rPh>
    <rPh sb="2" eb="3">
      <t>ソク</t>
    </rPh>
    <rPh sb="4" eb="6">
      <t>セツモン</t>
    </rPh>
    <rPh sb="6" eb="8">
      <t>コウモク</t>
    </rPh>
    <rPh sb="8" eb="9">
      <t>メイ</t>
    </rPh>
    <rPh sb="10" eb="11">
      <t>シタ</t>
    </rPh>
    <rPh sb="13" eb="14">
      <t>アタイ</t>
    </rPh>
    <rPh sb="16" eb="18">
      <t>ニジョウ</t>
    </rPh>
    <rPh sb="18" eb="20">
      <t>ケンテイ</t>
    </rPh>
    <rPh sb="20" eb="22">
      <t>ケッカ</t>
    </rPh>
    <phoneticPr fontId="3"/>
  </si>
  <si>
    <t>介護者票　問７　介護の負担感</t>
    <rPh sb="0" eb="3">
      <t>カイゴシャ</t>
    </rPh>
    <rPh sb="3" eb="4">
      <t>ヒョウ</t>
    </rPh>
    <rPh sb="5" eb="6">
      <t>トイ</t>
    </rPh>
    <rPh sb="8" eb="10">
      <t>カイゴ</t>
    </rPh>
    <rPh sb="11" eb="14">
      <t>フタンカン</t>
    </rPh>
    <phoneticPr fontId="10"/>
  </si>
  <si>
    <t>家族の会・介護者の集い、サロン・カフェ</t>
  </si>
  <si>
    <t>介護の負担感</t>
    <rPh sb="0" eb="2">
      <t>カイゴ</t>
    </rPh>
    <rPh sb="3" eb="6">
      <t>フタンカン</t>
    </rPh>
    <phoneticPr fontId="3"/>
  </si>
  <si>
    <t>問７</t>
    <rPh sb="0" eb="1">
      <t>トイ</t>
    </rPh>
    <phoneticPr fontId="10"/>
  </si>
  <si>
    <t>まぁまぁ
負担</t>
    <rPh sb="5" eb="7">
      <t>フタン</t>
    </rPh>
    <phoneticPr fontId="10"/>
  </si>
  <si>
    <t>介護支援専門員票　Ⅰ－10　主介護者の介護負担</t>
    <rPh sb="0" eb="2">
      <t>カイゴ</t>
    </rPh>
    <rPh sb="2" eb="4">
      <t>シエン</t>
    </rPh>
    <rPh sb="4" eb="7">
      <t>センモンイン</t>
    </rPh>
    <rPh sb="7" eb="8">
      <t>ヒョウ</t>
    </rPh>
    <rPh sb="14" eb="15">
      <t>シュ</t>
    </rPh>
    <rPh sb="15" eb="18">
      <t>カイゴシャ</t>
    </rPh>
    <rPh sb="19" eb="21">
      <t>カイゴ</t>
    </rPh>
    <rPh sb="21" eb="23">
      <t>フタン</t>
    </rPh>
    <phoneticPr fontId="10"/>
  </si>
  <si>
    <t>Ⅰ－10</t>
  </si>
  <si>
    <r>
      <t>Ⅴ－５　</t>
    </r>
    <r>
      <rPr>
        <sz val="9"/>
        <color indexed="8"/>
        <rFont val="ＭＳ Ｐ明朝"/>
        <family val="1"/>
        <charset val="128"/>
      </rPr>
      <t>介護等の仕事の経験</t>
    </r>
    <rPh sb="4" eb="6">
      <t>カイゴ</t>
    </rPh>
    <rPh sb="6" eb="7">
      <t>トウ</t>
    </rPh>
    <rPh sb="8" eb="10">
      <t>シゴト</t>
    </rPh>
    <rPh sb="11" eb="13">
      <t>ケイケン</t>
    </rPh>
    <phoneticPr fontId="10"/>
  </si>
  <si>
    <t>平均</t>
    <rPh sb="0" eb="2">
      <t>ヘイキン</t>
    </rPh>
    <phoneticPr fontId="3"/>
  </si>
  <si>
    <t>25.4以上</t>
    <rPh sb="4" eb="6">
      <t>イジョウ</t>
    </rPh>
    <phoneticPr fontId="10"/>
  </si>
  <si>
    <t>17以上
25.4未満</t>
    <rPh sb="2" eb="4">
      <t>イジョウ</t>
    </rPh>
    <rPh sb="9" eb="11">
      <t>ミマン</t>
    </rPh>
    <phoneticPr fontId="10"/>
  </si>
  <si>
    <t>8.6以上
17未満</t>
    <rPh sb="3" eb="5">
      <t>イジョウ</t>
    </rPh>
    <rPh sb="8" eb="10">
      <t>ミマン</t>
    </rPh>
    <phoneticPr fontId="10"/>
  </si>
  <si>
    <t>8.6未満</t>
    <rPh sb="3" eb="5">
      <t>ミマン</t>
    </rPh>
    <phoneticPr fontId="10"/>
  </si>
  <si>
    <t>介護者票Ⅱ-問6・7より算出　Zarit8総得点</t>
    <rPh sb="12" eb="14">
      <t>サンシュツ</t>
    </rPh>
    <rPh sb="21" eb="24">
      <t>ソウトクテン</t>
    </rPh>
    <phoneticPr fontId="10"/>
  </si>
  <si>
    <t>Ⅰ－10　ケアマネジャーからみた主介護者の介護負担感</t>
    <rPh sb="16" eb="17">
      <t>シュ</t>
    </rPh>
    <rPh sb="17" eb="20">
      <t>カイゴシャ</t>
    </rPh>
    <rPh sb="21" eb="23">
      <t>カイゴ</t>
    </rPh>
    <rPh sb="23" eb="25">
      <t>フタン</t>
    </rPh>
    <rPh sb="25" eb="26">
      <t>カン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</si>
</sst>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
    <numFmt numFmtId="177" formatCode="0.0"/>
    <numFmt numFmtId="178" formatCode="&quot;p=&quot;0.0000"/>
    <numFmt numFmtId="179" formatCode="#,##0.00000000"/>
    <numFmt numFmtId="180" formatCode="#,##0.0;[Red]\-#,##0.0"/>
    <numFmt numFmtId="181" formatCode="#,##0.0&quot;人&quot;"/>
    <numFmt numFmtId="182" formatCode="#,##0.0&quot;回&quot;"/>
    <numFmt numFmtId="183" formatCode="0.0&quot;％&quot;"/>
    <numFmt numFmtId="184" formatCode="#,##0&quot;単位&quot;"/>
    <numFmt numFmtId="185" formatCode="#,##0.0&quot;歳&quot;"/>
    <numFmt numFmtId="186" formatCode="#,##0.0&quot;年&quot;"/>
    <numFmt numFmtId="187" formatCode="0.0000000000_ "/>
    <numFmt numFmtId="188" formatCode="0.0000000000"/>
  </numFmts>
  <fonts count="27">
    <font>
      <sz val="10"/>
      <name val="ＭＳ 明朝"/>
      <family val="1"/>
      <charset val="128"/>
    </font>
    <font>
      <sz val="11"/>
      <color theme="1"/>
      <name val="ＭＳ Ｐゴシック"/>
      <family val="2"/>
      <charset val="128"/>
      <scheme val="minor"/>
    </font>
    <font>
      <sz val="9"/>
      <name val="ＭＳ 明朝"/>
      <family val="1"/>
      <charset val="128"/>
    </font>
    <font>
      <sz val="6"/>
      <name val="ＭＳ 明朝"/>
      <family val="1"/>
      <charset val="128"/>
    </font>
    <font>
      <sz val="12"/>
      <name val="Osaka"/>
      <family val="3"/>
      <charset val="128"/>
    </font>
    <font>
      <sz val="9"/>
      <name val="ＭＳ Ｐ明朝"/>
      <family val="1"/>
      <charset val="128"/>
    </font>
    <font>
      <sz val="6"/>
      <name val="Osaka"/>
      <family val="3"/>
      <charset val="128"/>
    </font>
    <font>
      <sz val="8"/>
      <name val="ＭＳ Ｐ明朝"/>
      <family val="1"/>
      <charset val="128"/>
    </font>
    <font>
      <b/>
      <sz val="15"/>
      <color theme="3"/>
      <name val="ＭＳ 明朝"/>
      <family val="2"/>
      <charset val="128"/>
    </font>
    <font>
      <b/>
      <sz val="13"/>
      <color theme="3"/>
      <name val="ＭＳ 明朝"/>
      <family val="2"/>
      <charset val="128"/>
    </font>
    <font>
      <sz val="11"/>
      <name val="ＭＳ Ｐゴシック"/>
      <family val="3"/>
      <charset val="128"/>
    </font>
    <font>
      <sz val="9"/>
      <color theme="1"/>
      <name val="ＭＳ 明朝"/>
      <family val="1"/>
      <charset val="128"/>
    </font>
    <font>
      <sz val="8"/>
      <name val="ＭＳ 明朝"/>
      <family val="1"/>
      <charset val="128"/>
    </font>
    <font>
      <sz val="10"/>
      <name val="ＭＳ Ｐ明朝"/>
      <family val="1"/>
      <charset val="128"/>
    </font>
    <font>
      <sz val="9"/>
      <name val="MS UI Gothic"/>
      <family val="3"/>
      <charset val="128"/>
    </font>
    <font>
      <sz val="8.3000000000000007"/>
      <name val="MS UI Gothic"/>
      <family val="3"/>
      <charset val="128"/>
    </font>
    <font>
      <sz val="8"/>
      <name val="MS UI Gothic"/>
      <family val="3"/>
      <charset val="128"/>
    </font>
    <font>
      <sz val="7.8"/>
      <name val="MS UI Gothic"/>
      <family val="3"/>
      <charset val="128"/>
    </font>
    <font>
      <b/>
      <sz val="9"/>
      <name val="MS UI Gothic"/>
      <family val="3"/>
      <charset val="128"/>
    </font>
    <font>
      <sz val="9"/>
      <color rgb="FFFF0000"/>
      <name val="ＭＳ 明朝"/>
      <family val="1"/>
      <charset val="128"/>
    </font>
    <font>
      <b/>
      <sz val="9"/>
      <color rgb="FFFF0000"/>
      <name val="ＭＳ 明朝"/>
      <family val="1"/>
      <charset val="128"/>
    </font>
    <font>
      <sz val="9"/>
      <color theme="1"/>
      <name val="MS UI Gothic"/>
      <family val="3"/>
      <charset val="128"/>
    </font>
    <font>
      <b/>
      <sz val="15"/>
      <color indexed="8"/>
      <name val="ＭＳ 明朝"/>
      <family val="1"/>
      <charset val="128"/>
    </font>
    <font>
      <sz val="8"/>
      <color theme="1"/>
      <name val="ＭＳ Ｐ明朝"/>
      <family val="1"/>
      <charset val="128"/>
    </font>
    <font>
      <sz val="8"/>
      <color theme="1"/>
      <name val="ＭＳ 明朝"/>
      <family val="1"/>
      <charset val="128"/>
    </font>
    <font>
      <sz val="9"/>
      <color indexed="8"/>
      <name val="ＭＳ Ｐ明朝"/>
      <family val="1"/>
      <charset val="128"/>
    </font>
    <font>
      <sz val="9"/>
      <color theme="1"/>
      <name val="ＭＳ Ｐ明朝"/>
      <family val="1"/>
      <charset val="128"/>
    </font>
  </fonts>
  <fills count="7">
    <fill>
      <patternFill patternType="none"/>
    </fill>
    <fill>
      <patternFill patternType="gray125"/>
    </fill>
    <fill>
      <patternFill patternType="solid">
        <fgColor rgb="FFFFD5EA"/>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EDD9A"/>
        <bgColor indexed="64"/>
      </patternFill>
    </fill>
    <fill>
      <patternFill patternType="solid">
        <fgColor rgb="FFD9EFFF"/>
        <bgColor indexed="64"/>
      </patternFill>
    </fill>
  </fills>
  <borders count="37">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right style="thin">
        <color indexed="64"/>
      </right>
      <top/>
      <bottom/>
      <diagonal/>
    </border>
    <border>
      <left style="thin">
        <color indexed="64"/>
      </left>
      <right style="thin">
        <color indexed="64"/>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bottom style="thin">
        <color indexed="64"/>
      </bottom>
      <diagonal/>
    </border>
    <border>
      <left/>
      <right style="hair">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s>
  <cellStyleXfs count="3">
    <xf numFmtId="0" fontId="0" fillId="0" borderId="0">
      <alignment vertical="center"/>
    </xf>
    <xf numFmtId="38" fontId="1" fillId="0" borderId="0" applyFont="0" applyFill="0" applyBorder="0" applyAlignment="0" applyProtection="0">
      <alignment vertical="center"/>
    </xf>
    <xf numFmtId="0" fontId="12" fillId="0" borderId="0">
      <alignment vertical="center"/>
    </xf>
  </cellStyleXfs>
  <cellXfs count="364">
    <xf numFmtId="0" fontId="0" fillId="0" borderId="0" xfId="0">
      <alignment vertical="center"/>
    </xf>
    <xf numFmtId="0" fontId="2" fillId="0" borderId="0" xfId="0" applyFont="1">
      <alignment vertical="center"/>
    </xf>
    <xf numFmtId="0" fontId="2" fillId="0" borderId="0" xfId="0" applyFont="1" applyBorder="1">
      <alignment vertical="center"/>
    </xf>
    <xf numFmtId="3" fontId="2" fillId="0" borderId="0" xfId="0" applyNumberFormat="1" applyFont="1">
      <alignment vertical="center"/>
    </xf>
    <xf numFmtId="176" fontId="2" fillId="0" borderId="1" xfId="0" applyNumberFormat="1" applyFont="1" applyBorder="1" applyAlignment="1">
      <alignment horizontal="right" vertical="center"/>
    </xf>
    <xf numFmtId="177" fontId="2" fillId="0" borderId="1" xfId="0" applyNumberFormat="1" applyFont="1" applyBorder="1">
      <alignment vertical="center"/>
    </xf>
    <xf numFmtId="3" fontId="2" fillId="0" borderId="1" xfId="0" applyNumberFormat="1" applyFont="1" applyBorder="1">
      <alignment vertical="center"/>
    </xf>
    <xf numFmtId="177" fontId="2" fillId="0" borderId="1" xfId="0" applyNumberFormat="1" applyFont="1" applyBorder="1" applyAlignment="1">
      <alignment horizontal="right" vertical="center"/>
    </xf>
    <xf numFmtId="176" fontId="2" fillId="0" borderId="3" xfId="0" applyNumberFormat="1" applyFont="1" applyBorder="1" applyAlignment="1">
      <alignment horizontal="right" vertical="center"/>
    </xf>
    <xf numFmtId="177" fontId="2" fillId="0" borderId="3" xfId="0" applyNumberFormat="1" applyFont="1" applyBorder="1">
      <alignment vertical="center"/>
    </xf>
    <xf numFmtId="3" fontId="2" fillId="0" borderId="3" xfId="0" applyNumberFormat="1" applyFont="1" applyBorder="1">
      <alignment vertical="center"/>
    </xf>
    <xf numFmtId="177" fontId="2" fillId="0" borderId="3" xfId="0" applyNumberFormat="1" applyFont="1" applyBorder="1" applyAlignment="1">
      <alignment horizontal="right" vertical="center"/>
    </xf>
    <xf numFmtId="176" fontId="2" fillId="0" borderId="5" xfId="0" applyNumberFormat="1" applyFont="1" applyBorder="1" applyAlignment="1">
      <alignment horizontal="right" vertical="center"/>
    </xf>
    <xf numFmtId="177" fontId="2" fillId="0" borderId="5" xfId="0" applyNumberFormat="1" applyFont="1" applyBorder="1">
      <alignment vertical="center"/>
    </xf>
    <xf numFmtId="3" fontId="2" fillId="0" borderId="5" xfId="0" applyNumberFormat="1" applyFont="1" applyBorder="1">
      <alignment vertical="center"/>
    </xf>
    <xf numFmtId="177" fontId="2" fillId="0" borderId="5" xfId="0" applyNumberFormat="1" applyFont="1" applyBorder="1" applyAlignment="1">
      <alignment horizontal="right" vertical="center"/>
    </xf>
    <xf numFmtId="177" fontId="2" fillId="0" borderId="1" xfId="0" applyNumberFormat="1" applyFont="1" applyBorder="1" applyAlignment="1">
      <alignment vertical="center"/>
    </xf>
    <xf numFmtId="3" fontId="2" fillId="0" borderId="5" xfId="0" applyNumberFormat="1" applyFont="1" applyBorder="1" applyAlignment="1">
      <alignment horizontal="right" vertical="center"/>
    </xf>
    <xf numFmtId="0" fontId="2" fillId="0" borderId="5" xfId="0" applyFont="1" applyBorder="1" applyAlignment="1">
      <alignment horizontal="center" vertical="top" wrapText="1"/>
    </xf>
    <xf numFmtId="2" fontId="2" fillId="0" borderId="5" xfId="0" applyNumberFormat="1" applyFont="1" applyBorder="1" applyAlignment="1">
      <alignment horizontal="right" vertical="center"/>
    </xf>
    <xf numFmtId="2" fontId="2" fillId="0" borderId="1" xfId="0" applyNumberFormat="1" applyFont="1" applyBorder="1" applyAlignment="1">
      <alignment horizontal="right" vertical="center"/>
    </xf>
    <xf numFmtId="2" fontId="2" fillId="0" borderId="3" xfId="0" applyNumberFormat="1" applyFont="1" applyBorder="1" applyAlignment="1">
      <alignment horizontal="right" vertical="center"/>
    </xf>
    <xf numFmtId="0" fontId="2" fillId="2" borderId="3" xfId="0" applyFont="1" applyFill="1" applyBorder="1">
      <alignment vertical="center"/>
    </xf>
    <xf numFmtId="38" fontId="2" fillId="0" borderId="0" xfId="1" applyFont="1">
      <alignment vertical="center"/>
    </xf>
    <xf numFmtId="38" fontId="2" fillId="0" borderId="0" xfId="0" applyNumberFormat="1" applyFont="1">
      <alignment vertical="center"/>
    </xf>
    <xf numFmtId="2" fontId="2" fillId="0" borderId="0" xfId="0" applyNumberFormat="1" applyFont="1" applyBorder="1" applyAlignment="1">
      <alignment horizontal="right" vertical="center"/>
    </xf>
    <xf numFmtId="38" fontId="2" fillId="0" borderId="5" xfId="1" applyFont="1" applyBorder="1">
      <alignment vertical="center"/>
    </xf>
    <xf numFmtId="38" fontId="2" fillId="0" borderId="2" xfId="1" applyFont="1" applyBorder="1">
      <alignment vertical="center"/>
    </xf>
    <xf numFmtId="38" fontId="2" fillId="0" borderId="1" xfId="1" applyFont="1" applyBorder="1">
      <alignment vertical="center"/>
    </xf>
    <xf numFmtId="38" fontId="2" fillId="0" borderId="3" xfId="1" applyFont="1" applyBorder="1">
      <alignment vertical="center"/>
    </xf>
    <xf numFmtId="38" fontId="11" fillId="0" borderId="0" xfId="1" applyFont="1">
      <alignment vertical="center"/>
    </xf>
    <xf numFmtId="38" fontId="2" fillId="0" borderId="0" xfId="1" applyFont="1" applyAlignment="1">
      <alignment horizontal="right" vertical="center"/>
    </xf>
    <xf numFmtId="40" fontId="2" fillId="0" borderId="0" xfId="1" applyNumberFormat="1" applyFont="1">
      <alignment vertical="center"/>
    </xf>
    <xf numFmtId="38" fontId="2" fillId="0" borderId="6" xfId="1" applyFont="1" applyBorder="1">
      <alignment vertical="center"/>
    </xf>
    <xf numFmtId="179" fontId="2" fillId="0" borderId="0" xfId="0" applyNumberFormat="1" applyFont="1">
      <alignment vertical="center"/>
    </xf>
    <xf numFmtId="0" fontId="7" fillId="0" borderId="0" xfId="0" applyFont="1">
      <alignment vertical="center"/>
    </xf>
    <xf numFmtId="3" fontId="2" fillId="0" borderId="11" xfId="0" applyNumberFormat="1" applyFont="1" applyBorder="1">
      <alignment vertical="center"/>
    </xf>
    <xf numFmtId="2" fontId="2" fillId="0" borderId="11" xfId="0" applyNumberFormat="1" applyFont="1" applyBorder="1" applyAlignment="1">
      <alignment horizontal="right" vertical="center"/>
    </xf>
    <xf numFmtId="0" fontId="13" fillId="0" borderId="0" xfId="0" applyFont="1">
      <alignment vertical="center"/>
    </xf>
    <xf numFmtId="0" fontId="5" fillId="0" borderId="6" xfId="0" applyFont="1" applyBorder="1" applyAlignment="1">
      <alignment horizontal="centerContinuous" vertical="center"/>
    </xf>
    <xf numFmtId="0" fontId="5" fillId="0" borderId="8" xfId="0" applyFont="1" applyBorder="1" applyAlignment="1">
      <alignment horizontal="centerContinuous" vertical="center"/>
    </xf>
    <xf numFmtId="0" fontId="5" fillId="0" borderId="2" xfId="0" applyFont="1" applyBorder="1">
      <alignment vertical="center"/>
    </xf>
    <xf numFmtId="0" fontId="5" fillId="0" borderId="7" xfId="0" applyFont="1" applyBorder="1" applyProtection="1">
      <alignment vertical="center"/>
    </xf>
    <xf numFmtId="0" fontId="5" fillId="2" borderId="3" xfId="0" applyFont="1" applyFill="1" applyBorder="1">
      <alignment vertical="center"/>
    </xf>
    <xf numFmtId="0" fontId="13" fillId="0" borderId="11" xfId="0" applyFont="1" applyBorder="1">
      <alignment vertical="center"/>
    </xf>
    <xf numFmtId="178" fontId="5" fillId="2" borderId="3" xfId="0" applyNumberFormat="1" applyFont="1" applyFill="1" applyBorder="1" applyAlignment="1">
      <alignment horizontal="left" vertical="center"/>
    </xf>
    <xf numFmtId="178" fontId="5" fillId="2" borderId="1" xfId="0" applyNumberFormat="1" applyFont="1" applyFill="1" applyBorder="1" applyAlignment="1">
      <alignment horizontal="left" vertical="center"/>
    </xf>
    <xf numFmtId="0" fontId="13" fillId="0" borderId="7" xfId="0" applyFont="1" applyBorder="1">
      <alignment vertical="center"/>
    </xf>
    <xf numFmtId="0" fontId="7" fillId="2" borderId="5" xfId="0" applyFont="1" applyFill="1" applyBorder="1">
      <alignment vertical="center"/>
    </xf>
    <xf numFmtId="0" fontId="0" fillId="0" borderId="0" xfId="0" applyBorder="1">
      <alignment vertical="center"/>
    </xf>
    <xf numFmtId="0" fontId="0" fillId="0" borderId="12" xfId="0" applyBorder="1">
      <alignment vertical="center"/>
    </xf>
    <xf numFmtId="178" fontId="5" fillId="2" borderId="13" xfId="0" applyNumberFormat="1" applyFont="1" applyFill="1" applyBorder="1" applyAlignment="1">
      <alignment horizontal="right" vertical="center"/>
    </xf>
    <xf numFmtId="0" fontId="2" fillId="0" borderId="14"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3" fontId="2" fillId="0" borderId="14" xfId="0" applyNumberFormat="1" applyFont="1" applyBorder="1">
      <alignment vertical="center"/>
    </xf>
    <xf numFmtId="3" fontId="2" fillId="0" borderId="15" xfId="0" applyNumberFormat="1" applyFont="1" applyBorder="1">
      <alignment vertical="center"/>
    </xf>
    <xf numFmtId="3" fontId="2" fillId="0" borderId="16" xfId="0" applyNumberFormat="1" applyFont="1" applyBorder="1">
      <alignment vertical="center"/>
    </xf>
    <xf numFmtId="177" fontId="2" fillId="0" borderId="17" xfId="0" applyNumberFormat="1" applyFont="1" applyBorder="1">
      <alignment vertical="center"/>
    </xf>
    <xf numFmtId="177" fontId="2" fillId="0" borderId="18" xfId="0" applyNumberFormat="1" applyFont="1" applyBorder="1">
      <alignment vertical="center"/>
    </xf>
    <xf numFmtId="177" fontId="2" fillId="0" borderId="19" xfId="0" applyNumberFormat="1" applyFont="1" applyBorder="1">
      <alignment vertical="center"/>
    </xf>
    <xf numFmtId="177" fontId="2" fillId="0" borderId="20" xfId="0" applyNumberFormat="1" applyFont="1" applyBorder="1">
      <alignment vertical="center"/>
    </xf>
    <xf numFmtId="177" fontId="2" fillId="0" borderId="21" xfId="0" applyNumberFormat="1" applyFont="1" applyBorder="1">
      <alignment vertical="center"/>
    </xf>
    <xf numFmtId="177" fontId="2" fillId="0" borderId="22" xfId="0" applyNumberFormat="1" applyFont="1" applyBorder="1">
      <alignment vertical="center"/>
    </xf>
    <xf numFmtId="3" fontId="2" fillId="0" borderId="23" xfId="0" applyNumberFormat="1" applyFont="1" applyBorder="1">
      <alignment vertical="center"/>
    </xf>
    <xf numFmtId="3" fontId="2" fillId="0" borderId="24" xfId="0" applyNumberFormat="1" applyFont="1" applyBorder="1">
      <alignment vertical="center"/>
    </xf>
    <xf numFmtId="3" fontId="2" fillId="0" borderId="25" xfId="0" applyNumberFormat="1" applyFont="1" applyBorder="1">
      <alignment vertical="center"/>
    </xf>
    <xf numFmtId="0" fontId="2" fillId="0" borderId="27" xfId="0" applyFont="1" applyBorder="1" applyAlignment="1">
      <alignment horizontal="center" vertical="top" wrapText="1"/>
    </xf>
    <xf numFmtId="0" fontId="13" fillId="0" borderId="0" xfId="0" applyFont="1" applyBorder="1">
      <alignment vertical="center"/>
    </xf>
    <xf numFmtId="0" fontId="12" fillId="2" borderId="6" xfId="0" applyFont="1" applyFill="1" applyBorder="1">
      <alignment vertical="center"/>
    </xf>
    <xf numFmtId="0" fontId="0" fillId="2" borderId="28" xfId="0" applyFill="1" applyBorder="1">
      <alignment vertical="center"/>
    </xf>
    <xf numFmtId="0" fontId="0" fillId="2" borderId="8" xfId="0" applyFill="1" applyBorder="1">
      <alignment vertical="center"/>
    </xf>
    <xf numFmtId="0" fontId="0" fillId="2" borderId="0" xfId="0" applyFill="1" applyBorder="1">
      <alignment vertical="center"/>
    </xf>
    <xf numFmtId="0" fontId="0" fillId="2" borderId="12" xfId="0" applyFill="1" applyBorder="1">
      <alignment vertical="center"/>
    </xf>
    <xf numFmtId="0" fontId="0" fillId="2" borderId="2" xfId="0" applyFill="1" applyBorder="1">
      <alignment vertical="center"/>
    </xf>
    <xf numFmtId="0" fontId="0" fillId="2" borderId="26" xfId="0" applyFill="1" applyBorder="1">
      <alignment vertical="center"/>
    </xf>
    <xf numFmtId="0" fontId="0" fillId="2" borderId="7" xfId="0" applyFill="1" applyBorder="1">
      <alignment vertical="center"/>
    </xf>
    <xf numFmtId="0" fontId="14" fillId="0" borderId="0" xfId="0" applyFont="1">
      <alignment vertical="center"/>
    </xf>
    <xf numFmtId="0" fontId="14" fillId="0" borderId="10" xfId="0" applyFont="1" applyBorder="1">
      <alignment vertical="center"/>
    </xf>
    <xf numFmtId="0" fontId="14" fillId="0" borderId="30" xfId="0" applyFont="1" applyBorder="1">
      <alignment vertical="center"/>
    </xf>
    <xf numFmtId="0" fontId="14" fillId="0" borderId="9" xfId="0" applyFont="1" applyBorder="1">
      <alignment vertical="center"/>
    </xf>
    <xf numFmtId="0" fontId="14" fillId="0" borderId="0" xfId="0" applyFont="1" applyBorder="1">
      <alignment vertical="center"/>
    </xf>
    <xf numFmtId="0" fontId="14" fillId="0" borderId="5" xfId="0" applyFont="1" applyBorder="1" applyAlignment="1">
      <alignment horizontal="center" vertical="top"/>
    </xf>
    <xf numFmtId="0" fontId="14" fillId="0" borderId="10" xfId="0" applyFont="1" applyBorder="1" applyAlignment="1">
      <alignment horizontal="centerContinuous" vertical="top"/>
    </xf>
    <xf numFmtId="0" fontId="14" fillId="0" borderId="9" xfId="0" applyFont="1" applyBorder="1" applyAlignment="1">
      <alignment horizontal="centerContinuous" vertical="top"/>
    </xf>
    <xf numFmtId="0" fontId="14" fillId="0" borderId="8" xfId="0" applyFont="1" applyBorder="1" applyAlignment="1">
      <alignment horizontal="center" vertical="top"/>
    </xf>
    <xf numFmtId="0" fontId="14" fillId="0" borderId="29" xfId="0" applyFont="1" applyBorder="1" applyAlignment="1">
      <alignment vertical="top" wrapText="1"/>
    </xf>
    <xf numFmtId="0" fontId="14" fillId="0" borderId="29" xfId="0" applyFont="1" applyBorder="1" applyAlignment="1">
      <alignment horizontal="center" vertical="top" wrapText="1"/>
    </xf>
    <xf numFmtId="0" fontId="14" fillId="0" borderId="10" xfId="0" applyFont="1" applyFill="1" applyBorder="1">
      <alignment vertical="center"/>
    </xf>
    <xf numFmtId="0" fontId="0" fillId="0" borderId="0" xfId="0" applyNumberFormat="1">
      <alignment vertical="center"/>
    </xf>
    <xf numFmtId="0" fontId="17" fillId="0" borderId="30" xfId="0" applyFont="1" applyBorder="1">
      <alignment vertical="center"/>
    </xf>
    <xf numFmtId="0" fontId="14" fillId="0" borderId="28" xfId="0" applyFont="1" applyBorder="1" applyAlignment="1">
      <alignment horizontal="center" vertical="top"/>
    </xf>
    <xf numFmtId="3" fontId="2" fillId="0" borderId="6" xfId="0" applyNumberFormat="1" applyFont="1" applyBorder="1">
      <alignment vertical="center"/>
    </xf>
    <xf numFmtId="177" fontId="2" fillId="0" borderId="2" xfId="0" applyNumberFormat="1" applyFont="1" applyBorder="1">
      <alignment vertical="center"/>
    </xf>
    <xf numFmtId="177" fontId="2" fillId="0" borderId="6" xfId="0" applyNumberFormat="1" applyFont="1" applyBorder="1">
      <alignment vertical="center"/>
    </xf>
    <xf numFmtId="177" fontId="2" fillId="0" borderId="4" xfId="0" applyNumberFormat="1" applyFont="1" applyBorder="1">
      <alignment vertical="center"/>
    </xf>
    <xf numFmtId="0" fontId="16" fillId="0" borderId="10" xfId="0" applyFont="1" applyBorder="1">
      <alignment vertical="center"/>
    </xf>
    <xf numFmtId="0" fontId="15" fillId="0" borderId="10" xfId="0" applyFont="1" applyBorder="1">
      <alignment vertical="center"/>
    </xf>
    <xf numFmtId="0" fontId="14" fillId="0" borderId="4" xfId="0" applyFont="1" applyFill="1" applyBorder="1">
      <alignment vertical="center"/>
    </xf>
    <xf numFmtId="38" fontId="14" fillId="0" borderId="6" xfId="1" applyFont="1" applyFill="1" applyBorder="1">
      <alignment vertical="center"/>
    </xf>
    <xf numFmtId="38" fontId="14" fillId="0" borderId="2" xfId="1" applyFont="1" applyFill="1" applyBorder="1">
      <alignment vertical="center"/>
    </xf>
    <xf numFmtId="38" fontId="14" fillId="0" borderId="5" xfId="1" applyFont="1" applyFill="1" applyBorder="1">
      <alignment vertical="center"/>
    </xf>
    <xf numFmtId="38" fontId="14" fillId="0" borderId="1" xfId="1" applyFont="1" applyFill="1" applyBorder="1">
      <alignment vertical="center"/>
    </xf>
    <xf numFmtId="176" fontId="2" fillId="0" borderId="6" xfId="0" applyNumberFormat="1" applyFont="1" applyBorder="1" applyAlignment="1">
      <alignment horizontal="right" vertical="center"/>
    </xf>
    <xf numFmtId="176" fontId="2" fillId="0" borderId="2" xfId="0" applyNumberFormat="1" applyFont="1" applyBorder="1" applyAlignment="1">
      <alignment horizontal="right" vertical="center"/>
    </xf>
    <xf numFmtId="176" fontId="2" fillId="0" borderId="4" xfId="0" applyNumberFormat="1" applyFont="1" applyBorder="1" applyAlignment="1">
      <alignment horizontal="right" vertical="center"/>
    </xf>
    <xf numFmtId="180" fontId="2" fillId="0" borderId="0" xfId="1" applyNumberFormat="1" applyFont="1">
      <alignment vertical="center"/>
    </xf>
    <xf numFmtId="180" fontId="0" fillId="0" borderId="0" xfId="1" applyNumberFormat="1" applyFont="1">
      <alignment vertical="center"/>
    </xf>
    <xf numFmtId="180" fontId="2" fillId="3" borderId="0" xfId="1" applyNumberFormat="1" applyFont="1" applyFill="1">
      <alignment vertical="center"/>
    </xf>
    <xf numFmtId="180" fontId="2" fillId="0" borderId="0" xfId="1" applyNumberFormat="1" applyFont="1" applyAlignment="1">
      <alignment horizontal="right" vertical="center"/>
    </xf>
    <xf numFmtId="0" fontId="14" fillId="0" borderId="2" xfId="0" applyFont="1" applyBorder="1">
      <alignment vertical="center"/>
    </xf>
    <xf numFmtId="0" fontId="14" fillId="0" borderId="26" xfId="0" applyFont="1" applyBorder="1">
      <alignment vertical="center"/>
    </xf>
    <xf numFmtId="0" fontId="14" fillId="0" borderId="7" xfId="0" applyFont="1" applyBorder="1">
      <alignment vertical="center"/>
    </xf>
    <xf numFmtId="0" fontId="14" fillId="0" borderId="12" xfId="0" applyFont="1" applyBorder="1">
      <alignment vertical="center"/>
    </xf>
    <xf numFmtId="0" fontId="14" fillId="0" borderId="5" xfId="0" applyFont="1" applyBorder="1" applyAlignment="1">
      <alignment horizontal="center" vertical="top" wrapText="1"/>
    </xf>
    <xf numFmtId="0" fontId="14" fillId="0" borderId="1" xfId="0" applyFont="1" applyBorder="1" applyAlignment="1">
      <alignment horizontal="center" vertical="top" wrapText="1"/>
    </xf>
    <xf numFmtId="0" fontId="14" fillId="0" borderId="6" xfId="0" applyFont="1" applyBorder="1" applyAlignment="1">
      <alignment horizontal="center" vertical="top" wrapText="1"/>
    </xf>
    <xf numFmtId="0" fontId="14" fillId="0" borderId="4" xfId="0" applyFont="1" applyBorder="1" applyAlignment="1">
      <alignment horizontal="center" vertical="top"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6" fillId="0" borderId="5" xfId="0" applyFont="1" applyBorder="1" applyAlignment="1">
      <alignment horizontal="center" vertical="top" wrapText="1"/>
    </xf>
    <xf numFmtId="0" fontId="16" fillId="0" borderId="3" xfId="0" applyFont="1" applyBorder="1" applyAlignment="1">
      <alignment horizontal="center" vertical="top" wrapText="1"/>
    </xf>
    <xf numFmtId="0" fontId="16" fillId="0" borderId="1" xfId="0" applyFont="1" applyBorder="1" applyAlignment="1">
      <alignment horizontal="center" vertical="top" wrapText="1"/>
    </xf>
    <xf numFmtId="38" fontId="11" fillId="0" borderId="0" xfId="0" applyNumberFormat="1" applyFont="1">
      <alignment vertical="center"/>
    </xf>
    <xf numFmtId="3" fontId="20" fillId="0" borderId="0" xfId="0" applyNumberFormat="1" applyFont="1">
      <alignment vertical="center"/>
    </xf>
    <xf numFmtId="38" fontId="19" fillId="0" borderId="0" xfId="1" applyFont="1">
      <alignment vertical="center"/>
    </xf>
    <xf numFmtId="38" fontId="11" fillId="0" borderId="3" xfId="1" applyFont="1" applyBorder="1">
      <alignment vertical="center"/>
    </xf>
    <xf numFmtId="0" fontId="21" fillId="0" borderId="0" xfId="0" applyFont="1" applyFill="1" applyAlignment="1">
      <alignment vertical="top" wrapText="1"/>
    </xf>
    <xf numFmtId="0" fontId="21" fillId="0" borderId="0" xfId="0" applyFont="1" applyBorder="1">
      <alignment vertical="center"/>
    </xf>
    <xf numFmtId="38" fontId="11" fillId="0" borderId="0" xfId="1" applyFont="1" applyAlignment="1">
      <alignment horizontal="right" vertical="center"/>
    </xf>
    <xf numFmtId="0" fontId="21" fillId="0" borderId="0" xfId="0" applyFont="1" applyFill="1">
      <alignment vertical="center"/>
    </xf>
    <xf numFmtId="0" fontId="21" fillId="0" borderId="6" xfId="0" applyFont="1" applyBorder="1" applyAlignment="1">
      <alignment horizontal="centerContinuous" vertical="center"/>
    </xf>
    <xf numFmtId="0" fontId="14" fillId="0" borderId="8" xfId="0" applyFont="1" applyBorder="1" applyAlignment="1">
      <alignment horizontal="centerContinuous" vertical="center"/>
    </xf>
    <xf numFmtId="0" fontId="21" fillId="0" borderId="2" xfId="0" applyFont="1" applyBorder="1">
      <alignment vertical="center"/>
    </xf>
    <xf numFmtId="0" fontId="14" fillId="0" borderId="7" xfId="0" applyFont="1" applyBorder="1" applyProtection="1">
      <alignment vertical="center"/>
    </xf>
    <xf numFmtId="0" fontId="21" fillId="2" borderId="5" xfId="0" applyFont="1" applyFill="1" applyBorder="1">
      <alignment vertical="center"/>
    </xf>
    <xf numFmtId="0" fontId="21" fillId="2" borderId="3" xfId="0" applyFont="1" applyFill="1" applyBorder="1">
      <alignment vertical="center"/>
    </xf>
    <xf numFmtId="178" fontId="21" fillId="2" borderId="3" xfId="0" applyNumberFormat="1" applyFont="1" applyFill="1" applyBorder="1" applyAlignment="1">
      <alignment horizontal="left" vertical="center"/>
    </xf>
    <xf numFmtId="38" fontId="21" fillId="2" borderId="3" xfId="1" applyFont="1" applyFill="1" applyBorder="1">
      <alignment vertical="center"/>
    </xf>
    <xf numFmtId="38" fontId="21" fillId="2" borderId="1" xfId="1" applyFont="1" applyFill="1" applyBorder="1">
      <alignment vertical="center"/>
    </xf>
    <xf numFmtId="0" fontId="21" fillId="0" borderId="0" xfId="0" applyFont="1">
      <alignment vertical="center"/>
    </xf>
    <xf numFmtId="38" fontId="21" fillId="0" borderId="6" xfId="1" applyFont="1" applyBorder="1" applyAlignment="1">
      <alignment horizontal="centerContinuous" vertical="center"/>
    </xf>
    <xf numFmtId="38" fontId="14" fillId="0" borderId="8" xfId="1" applyFont="1" applyBorder="1" applyAlignment="1">
      <alignment horizontal="centerContinuous" vertical="center"/>
    </xf>
    <xf numFmtId="38" fontId="21" fillId="0" borderId="2" xfId="1" applyFont="1" applyBorder="1">
      <alignment vertical="center"/>
    </xf>
    <xf numFmtId="38" fontId="14" fillId="0" borderId="7" xfId="1" applyFont="1" applyBorder="1" applyProtection="1">
      <alignment vertical="center"/>
    </xf>
    <xf numFmtId="38" fontId="21" fillId="2" borderId="5" xfId="1" applyFont="1" applyFill="1" applyBorder="1">
      <alignment vertical="center"/>
    </xf>
    <xf numFmtId="38" fontId="14" fillId="0" borderId="4" xfId="1" applyFont="1" applyFill="1" applyBorder="1">
      <alignment vertical="center"/>
    </xf>
    <xf numFmtId="38" fontId="21" fillId="2" borderId="3" xfId="1" applyFont="1" applyFill="1" applyBorder="1" applyAlignment="1">
      <alignment horizontal="left" vertical="center"/>
    </xf>
    <xf numFmtId="38" fontId="21" fillId="0" borderId="4" xfId="1" applyFont="1" applyFill="1" applyBorder="1">
      <alignment vertical="center"/>
    </xf>
    <xf numFmtId="0" fontId="14" fillId="4" borderId="10" xfId="0" applyFont="1" applyFill="1" applyBorder="1">
      <alignment vertical="center"/>
    </xf>
    <xf numFmtId="0" fontId="14" fillId="4" borderId="30" xfId="0" applyFont="1" applyFill="1" applyBorder="1">
      <alignment vertical="center"/>
    </xf>
    <xf numFmtId="0" fontId="14" fillId="4" borderId="9" xfId="0" applyFont="1" applyFill="1" applyBorder="1">
      <alignment vertical="center"/>
    </xf>
    <xf numFmtId="0" fontId="14" fillId="2" borderId="10" xfId="0" applyFont="1" applyFill="1" applyBorder="1">
      <alignment vertical="center"/>
    </xf>
    <xf numFmtId="0" fontId="14" fillId="2" borderId="30" xfId="0" applyFont="1" applyFill="1" applyBorder="1">
      <alignment vertical="center"/>
    </xf>
    <xf numFmtId="0" fontId="14" fillId="2" borderId="9" xfId="0" applyFont="1" applyFill="1" applyBorder="1">
      <alignment vertical="center"/>
    </xf>
    <xf numFmtId="0" fontId="14" fillId="0" borderId="6" xfId="0" applyFont="1" applyBorder="1">
      <alignment vertical="center"/>
    </xf>
    <xf numFmtId="0" fontId="14" fillId="0" borderId="28" xfId="0" applyFont="1" applyBorder="1">
      <alignment vertical="center"/>
    </xf>
    <xf numFmtId="0" fontId="14" fillId="0" borderId="8" xfId="0" applyFont="1" applyBorder="1">
      <alignment vertical="center"/>
    </xf>
    <xf numFmtId="0" fontId="14" fillId="0" borderId="4" xfId="0" applyFont="1" applyBorder="1">
      <alignment vertical="center"/>
    </xf>
    <xf numFmtId="0" fontId="14" fillId="0" borderId="0" xfId="0" applyFont="1" applyFill="1" applyBorder="1">
      <alignment vertical="center"/>
    </xf>
    <xf numFmtId="0" fontId="18" fillId="0" borderId="0" xfId="0" applyFont="1" applyFill="1" applyBorder="1">
      <alignment vertical="center"/>
    </xf>
    <xf numFmtId="180" fontId="11" fillId="0" borderId="0" xfId="1" applyNumberFormat="1" applyFont="1">
      <alignment vertical="center"/>
    </xf>
    <xf numFmtId="180" fontId="11" fillId="3" borderId="0" xfId="1" applyNumberFormat="1" applyFont="1" applyFill="1">
      <alignment vertical="center"/>
    </xf>
    <xf numFmtId="176" fontId="2" fillId="0" borderId="3" xfId="0" applyNumberFormat="1" applyFont="1" applyFill="1" applyBorder="1" applyAlignment="1">
      <alignment horizontal="right" vertical="center"/>
    </xf>
    <xf numFmtId="176" fontId="2" fillId="0" borderId="1" xfId="0" applyNumberFormat="1" applyFont="1" applyFill="1" applyBorder="1" applyAlignment="1">
      <alignment horizontal="right" vertical="center"/>
    </xf>
    <xf numFmtId="176" fontId="2" fillId="0" borderId="5" xfId="0" applyNumberFormat="1" applyFont="1" applyFill="1" applyBorder="1" applyAlignment="1">
      <alignment horizontal="right" vertical="center"/>
    </xf>
    <xf numFmtId="180" fontId="2" fillId="0" borderId="5" xfId="0" applyNumberFormat="1" applyFont="1" applyFill="1" applyBorder="1">
      <alignment vertical="center"/>
    </xf>
    <xf numFmtId="180" fontId="2" fillId="0" borderId="1" xfId="0" applyNumberFormat="1" applyFont="1" applyFill="1" applyBorder="1">
      <alignment vertical="center"/>
    </xf>
    <xf numFmtId="0" fontId="14" fillId="0" borderId="12" xfId="0" applyFont="1" applyBorder="1" applyAlignment="1">
      <alignment vertical="top" wrapText="1"/>
    </xf>
    <xf numFmtId="0" fontId="14" fillId="0" borderId="3" xfId="0" applyFont="1" applyFill="1" applyBorder="1">
      <alignment vertical="center"/>
    </xf>
    <xf numFmtId="0" fontId="14" fillId="0" borderId="1" xfId="0" applyFont="1" applyFill="1" applyBorder="1">
      <alignment vertical="center"/>
    </xf>
    <xf numFmtId="180" fontId="11" fillId="0" borderId="0" xfId="1" applyNumberFormat="1" applyFont="1" applyAlignment="1">
      <alignment horizontal="right" vertical="center"/>
    </xf>
    <xf numFmtId="180" fontId="2" fillId="0" borderId="0" xfId="1" applyNumberFormat="1" applyFont="1" applyBorder="1" applyAlignment="1">
      <alignment horizontal="right" vertical="center"/>
    </xf>
    <xf numFmtId="180" fontId="11" fillId="0" borderId="0" xfId="1" applyNumberFormat="1" applyFont="1" applyBorder="1" applyAlignment="1">
      <alignment horizontal="right" vertical="center"/>
    </xf>
    <xf numFmtId="0" fontId="16" fillId="0" borderId="2" xfId="0" applyFont="1" applyBorder="1">
      <alignment vertical="center"/>
    </xf>
    <xf numFmtId="0" fontId="14" fillId="0" borderId="30" xfId="0" applyFont="1" applyFill="1" applyBorder="1">
      <alignment vertical="center"/>
    </xf>
    <xf numFmtId="0" fontId="18" fillId="0" borderId="30" xfId="0" applyFont="1" applyFill="1" applyBorder="1">
      <alignment vertical="center"/>
    </xf>
    <xf numFmtId="0" fontId="14" fillId="0" borderId="9" xfId="0" applyFont="1" applyFill="1" applyBorder="1">
      <alignment vertical="center"/>
    </xf>
    <xf numFmtId="38" fontId="2" fillId="0" borderId="5" xfId="1" applyFont="1" applyBorder="1" applyAlignment="1">
      <alignment horizontal="right" vertical="center"/>
    </xf>
    <xf numFmtId="38" fontId="2" fillId="0" borderId="1" xfId="1" applyFont="1" applyBorder="1" applyAlignment="1">
      <alignment horizontal="right" vertical="center"/>
    </xf>
    <xf numFmtId="38" fontId="2" fillId="0" borderId="3" xfId="1" applyFont="1" applyFill="1" applyBorder="1" applyAlignment="1">
      <alignment horizontal="right" vertical="center"/>
    </xf>
    <xf numFmtId="38" fontId="2" fillId="0" borderId="1" xfId="1" applyFont="1" applyFill="1" applyBorder="1" applyAlignment="1">
      <alignment horizontal="right" vertical="center"/>
    </xf>
    <xf numFmtId="38" fontId="2" fillId="0" borderId="5" xfId="1" applyFont="1" applyFill="1" applyBorder="1" applyAlignment="1">
      <alignment horizontal="right" vertical="center"/>
    </xf>
    <xf numFmtId="38" fontId="2" fillId="0" borderId="5" xfId="1" applyFont="1" applyFill="1" applyBorder="1">
      <alignment vertical="center"/>
    </xf>
    <xf numFmtId="38" fontId="2" fillId="0" borderId="1" xfId="1" applyFont="1" applyFill="1" applyBorder="1">
      <alignment vertical="center"/>
    </xf>
    <xf numFmtId="40" fontId="2" fillId="0" borderId="0" xfId="1" applyNumberFormat="1" applyFont="1" applyAlignment="1">
      <alignment horizontal="right" vertical="center"/>
    </xf>
    <xf numFmtId="40" fontId="11" fillId="0" borderId="0" xfId="1" applyNumberFormat="1" applyFont="1">
      <alignment vertical="center"/>
    </xf>
    <xf numFmtId="0" fontId="2" fillId="0" borderId="5" xfId="0" applyFont="1" applyFill="1" applyBorder="1">
      <alignment vertical="center"/>
    </xf>
    <xf numFmtId="0" fontId="2" fillId="0" borderId="1" xfId="0" applyFont="1" applyFill="1" applyBorder="1">
      <alignment vertical="center"/>
    </xf>
    <xf numFmtId="180" fontId="2" fillId="0" borderId="1" xfId="1" applyNumberFormat="1" applyFont="1" applyFill="1" applyBorder="1">
      <alignment vertical="center"/>
    </xf>
    <xf numFmtId="0" fontId="14" fillId="0" borderId="28" xfId="0" applyFont="1" applyFill="1" applyBorder="1">
      <alignment vertical="center"/>
    </xf>
    <xf numFmtId="177" fontId="2" fillId="0" borderId="3" xfId="0" applyNumberFormat="1" applyFont="1" applyFill="1" applyBorder="1" applyAlignment="1">
      <alignment horizontal="right" vertical="center"/>
    </xf>
    <xf numFmtId="177" fontId="2" fillId="0" borderId="1" xfId="0" applyNumberFormat="1" applyFont="1" applyFill="1" applyBorder="1" applyAlignment="1">
      <alignment horizontal="right" vertical="center"/>
    </xf>
    <xf numFmtId="177" fontId="2" fillId="0" borderId="5" xfId="0" applyNumberFormat="1" applyFont="1" applyFill="1" applyBorder="1" applyAlignment="1">
      <alignment horizontal="right" vertical="center"/>
    </xf>
    <xf numFmtId="0" fontId="2" fillId="0" borderId="0" xfId="0" applyFont="1" applyFill="1">
      <alignment vertical="center"/>
    </xf>
    <xf numFmtId="40" fontId="11" fillId="0" borderId="0" xfId="1" applyNumberFormat="1" applyFont="1" applyAlignment="1">
      <alignment horizontal="right" vertical="center"/>
    </xf>
    <xf numFmtId="0" fontId="14" fillId="0" borderId="3" xfId="0" applyFont="1" applyBorder="1" applyAlignment="1">
      <alignment horizontal="center" vertical="top" wrapText="1"/>
    </xf>
    <xf numFmtId="0" fontId="14" fillId="0" borderId="1" xfId="0" applyFont="1" applyBorder="1" applyAlignment="1">
      <alignment horizontal="center" vertical="top" wrapText="1"/>
    </xf>
    <xf numFmtId="0" fontId="14" fillId="0" borderId="5" xfId="0" applyFont="1" applyBorder="1" applyAlignment="1">
      <alignment horizontal="center" vertical="top" wrapText="1"/>
    </xf>
    <xf numFmtId="0" fontId="12" fillId="0" borderId="0" xfId="2" applyFill="1">
      <alignment vertical="center"/>
    </xf>
    <xf numFmtId="0" fontId="2" fillId="0" borderId="0" xfId="2" applyFont="1" applyFill="1">
      <alignment vertical="center"/>
    </xf>
    <xf numFmtId="0" fontId="7" fillId="0" borderId="0" xfId="2" applyFont="1" applyFill="1" applyBorder="1">
      <alignment vertical="center"/>
    </xf>
    <xf numFmtId="0" fontId="7" fillId="0" borderId="0" xfId="2" applyFont="1" applyFill="1">
      <alignment vertical="center"/>
    </xf>
    <xf numFmtId="0" fontId="12" fillId="0" borderId="0" xfId="2" applyFill="1" applyAlignment="1">
      <alignment vertical="center"/>
    </xf>
    <xf numFmtId="181" fontId="2" fillId="0" borderId="31" xfId="2" applyNumberFormat="1" applyFont="1" applyFill="1" applyBorder="1" applyAlignment="1">
      <alignment vertical="center"/>
    </xf>
    <xf numFmtId="181" fontId="2" fillId="0" borderId="29" xfId="2" applyNumberFormat="1" applyFont="1" applyBorder="1">
      <alignment vertical="center"/>
    </xf>
    <xf numFmtId="0" fontId="2" fillId="0" borderId="2" xfId="2" applyFont="1" applyFill="1" applyBorder="1">
      <alignment vertical="center"/>
    </xf>
    <xf numFmtId="0" fontId="2" fillId="2" borderId="1" xfId="2" applyFont="1" applyFill="1" applyBorder="1">
      <alignment vertical="center"/>
    </xf>
    <xf numFmtId="177" fontId="2" fillId="0" borderId="1" xfId="2" applyNumberFormat="1" applyFont="1" applyFill="1" applyBorder="1" applyAlignment="1">
      <alignment vertical="center"/>
    </xf>
    <xf numFmtId="3" fontId="2" fillId="0" borderId="1" xfId="2" applyNumberFormat="1" applyFont="1" applyBorder="1">
      <alignment vertical="center"/>
    </xf>
    <xf numFmtId="0" fontId="2" fillId="2" borderId="3" xfId="2" applyFont="1" applyFill="1" applyBorder="1">
      <alignment vertical="center"/>
    </xf>
    <xf numFmtId="177" fontId="2" fillId="0" borderId="3" xfId="2" applyNumberFormat="1" applyFont="1" applyFill="1" applyBorder="1" applyAlignment="1">
      <alignment vertical="center"/>
    </xf>
    <xf numFmtId="3" fontId="2" fillId="0" borderId="3" xfId="2" applyNumberFormat="1" applyFont="1" applyBorder="1">
      <alignment vertical="center"/>
    </xf>
    <xf numFmtId="0" fontId="2" fillId="0" borderId="4" xfId="2" applyFont="1" applyFill="1" applyBorder="1">
      <alignment vertical="center"/>
    </xf>
    <xf numFmtId="178" fontId="2" fillId="2" borderId="3" xfId="2" applyNumberFormat="1" applyFont="1" applyFill="1" applyBorder="1" applyAlignment="1">
      <alignment horizontal="left" vertical="center"/>
    </xf>
    <xf numFmtId="177" fontId="2" fillId="0" borderId="5" xfId="2" applyNumberFormat="1" applyFont="1" applyFill="1" applyBorder="1" applyAlignment="1">
      <alignment vertical="center"/>
    </xf>
    <xf numFmtId="0" fontId="2" fillId="2" borderId="5" xfId="2" applyFont="1" applyFill="1" applyBorder="1">
      <alignment vertical="center"/>
    </xf>
    <xf numFmtId="178" fontId="2" fillId="2" borderId="1" xfId="2" applyNumberFormat="1" applyFont="1" applyFill="1" applyBorder="1" applyAlignment="1">
      <alignment horizontal="left" vertical="center"/>
    </xf>
    <xf numFmtId="0" fontId="7" fillId="2" borderId="3" xfId="2" applyFont="1" applyFill="1" applyBorder="1">
      <alignment vertical="center"/>
    </xf>
    <xf numFmtId="3" fontId="2" fillId="0" borderId="5" xfId="2" applyNumberFormat="1" applyFont="1" applyBorder="1">
      <alignment vertical="center"/>
    </xf>
    <xf numFmtId="0" fontId="2" fillId="0" borderId="6" xfId="2" applyFont="1" applyFill="1" applyBorder="1">
      <alignment vertical="center"/>
    </xf>
    <xf numFmtId="0" fontId="12" fillId="3" borderId="0" xfId="2" applyFill="1" applyAlignment="1">
      <alignment vertical="center"/>
    </xf>
    <xf numFmtId="0" fontId="12" fillId="3" borderId="0" xfId="2" applyFill="1">
      <alignment vertical="center"/>
    </xf>
    <xf numFmtId="182" fontId="2" fillId="0" borderId="31" xfId="2" applyNumberFormat="1" applyFont="1" applyFill="1" applyBorder="1" applyAlignment="1">
      <alignment vertical="center"/>
    </xf>
    <xf numFmtId="182" fontId="2" fillId="0" borderId="29" xfId="2" applyNumberFormat="1" applyFont="1" applyBorder="1">
      <alignment vertical="center"/>
    </xf>
    <xf numFmtId="183" fontId="2" fillId="0" borderId="1" xfId="2" applyNumberFormat="1" applyFont="1" applyFill="1" applyBorder="1" applyAlignment="1">
      <alignment vertical="center"/>
    </xf>
    <xf numFmtId="183" fontId="2" fillId="0" borderId="1" xfId="2" applyNumberFormat="1" applyFont="1" applyBorder="1">
      <alignment vertical="center"/>
    </xf>
    <xf numFmtId="184" fontId="2" fillId="0" borderId="31" xfId="2" applyNumberFormat="1" applyFont="1" applyFill="1" applyBorder="1" applyAlignment="1">
      <alignment vertical="center"/>
    </xf>
    <xf numFmtId="184" fontId="2" fillId="0" borderId="29" xfId="2" applyNumberFormat="1" applyFont="1" applyBorder="1">
      <alignment vertical="center"/>
    </xf>
    <xf numFmtId="0" fontId="12" fillId="2" borderId="1" xfId="2" applyFill="1" applyBorder="1">
      <alignment vertical="center"/>
    </xf>
    <xf numFmtId="2" fontId="2" fillId="0" borderId="31" xfId="2" applyNumberFormat="1" applyFont="1" applyFill="1" applyBorder="1" applyAlignment="1">
      <alignment vertical="center"/>
    </xf>
    <xf numFmtId="2" fontId="2" fillId="0" borderId="29" xfId="2" applyNumberFormat="1" applyFont="1" applyBorder="1">
      <alignment vertical="center"/>
    </xf>
    <xf numFmtId="185" fontId="2" fillId="0" borderId="31" xfId="2" applyNumberFormat="1" applyFont="1" applyFill="1" applyBorder="1" applyAlignment="1">
      <alignment vertical="center"/>
    </xf>
    <xf numFmtId="185" fontId="2" fillId="0" borderId="29" xfId="2" applyNumberFormat="1" applyFont="1" applyBorder="1">
      <alignment vertical="center"/>
    </xf>
    <xf numFmtId="186" fontId="2" fillId="0" borderId="31" xfId="2" applyNumberFormat="1" applyFont="1" applyFill="1" applyBorder="1" applyAlignment="1">
      <alignment vertical="center"/>
    </xf>
    <xf numFmtId="186" fontId="2" fillId="0" borderId="29" xfId="2" applyNumberFormat="1" applyFont="1" applyBorder="1">
      <alignment vertical="center"/>
    </xf>
    <xf numFmtId="0" fontId="2" fillId="6" borderId="1" xfId="2" applyFont="1" applyFill="1" applyBorder="1">
      <alignment vertical="center"/>
    </xf>
    <xf numFmtId="0" fontId="2" fillId="6" borderId="3" xfId="2" applyFont="1" applyFill="1" applyBorder="1">
      <alignment vertical="center"/>
    </xf>
    <xf numFmtId="178" fontId="2" fillId="6" borderId="3" xfId="2" applyNumberFormat="1" applyFont="1" applyFill="1" applyBorder="1" applyAlignment="1">
      <alignment horizontal="left" vertical="center"/>
    </xf>
    <xf numFmtId="0" fontId="2" fillId="6" borderId="5" xfId="2" applyFont="1" applyFill="1" applyBorder="1">
      <alignment vertical="center"/>
    </xf>
    <xf numFmtId="178" fontId="2" fillId="6" borderId="1" xfId="2" applyNumberFormat="1" applyFont="1" applyFill="1" applyBorder="1" applyAlignment="1">
      <alignment horizontal="left" vertical="center"/>
    </xf>
    <xf numFmtId="0" fontId="7" fillId="6" borderId="3" xfId="2" applyFont="1" applyFill="1" applyBorder="1">
      <alignment vertical="center"/>
    </xf>
    <xf numFmtId="0" fontId="5" fillId="6" borderId="3" xfId="2" applyFont="1" applyFill="1" applyBorder="1">
      <alignment vertical="center"/>
    </xf>
    <xf numFmtId="0" fontId="5" fillId="0" borderId="4" xfId="2" applyFont="1" applyFill="1" applyBorder="1">
      <alignment vertical="center"/>
    </xf>
    <xf numFmtId="177" fontId="2" fillId="0" borderId="3" xfId="2" applyNumberFormat="1" applyFont="1" applyFill="1" applyBorder="1" applyAlignment="1">
      <alignment horizontal="right" vertical="center"/>
    </xf>
    <xf numFmtId="3" fontId="2" fillId="0" borderId="3" xfId="2" applyNumberFormat="1" applyFont="1" applyBorder="1" applyAlignment="1">
      <alignment horizontal="right" vertical="center"/>
    </xf>
    <xf numFmtId="187" fontId="12" fillId="0" borderId="0" xfId="2" applyNumberFormat="1" applyFill="1">
      <alignment vertical="center"/>
    </xf>
    <xf numFmtId="0" fontId="2" fillId="0" borderId="3" xfId="2" applyFont="1" applyBorder="1">
      <alignment vertical="center"/>
    </xf>
    <xf numFmtId="0" fontId="2" fillId="0" borderId="4" xfId="2" applyFont="1" applyBorder="1">
      <alignment vertical="center"/>
    </xf>
    <xf numFmtId="177" fontId="2" fillId="0" borderId="3" xfId="2" applyNumberFormat="1" applyFont="1" applyFill="1" applyBorder="1" applyAlignment="1">
      <alignment vertical="center" wrapText="1"/>
    </xf>
    <xf numFmtId="177" fontId="2" fillId="0" borderId="1" xfId="2" applyNumberFormat="1" applyFont="1" applyBorder="1">
      <alignment vertical="center"/>
    </xf>
    <xf numFmtId="0" fontId="2" fillId="0" borderId="26" xfId="2" applyFont="1" applyBorder="1">
      <alignment vertical="center"/>
    </xf>
    <xf numFmtId="0" fontId="2" fillId="0" borderId="2" xfId="2" applyFont="1" applyBorder="1">
      <alignment vertical="center"/>
    </xf>
    <xf numFmtId="3" fontId="2" fillId="0" borderId="5" xfId="2" applyNumberFormat="1" applyFont="1" applyFill="1" applyBorder="1" applyAlignment="1">
      <alignment vertical="center" wrapText="1"/>
    </xf>
    <xf numFmtId="0" fontId="12" fillId="0" borderId="29" xfId="2" applyFont="1" applyBorder="1" applyAlignment="1">
      <alignment horizontal="center" vertical="top" wrapText="1"/>
    </xf>
    <xf numFmtId="0" fontId="12" fillId="0" borderId="29" xfId="2" applyFont="1" applyBorder="1" applyAlignment="1">
      <alignment vertical="top" wrapText="1"/>
    </xf>
    <xf numFmtId="0" fontId="7" fillId="0" borderId="29" xfId="2" applyFont="1" applyBorder="1" applyAlignment="1">
      <alignment vertical="top" wrapText="1"/>
    </xf>
    <xf numFmtId="0" fontId="7" fillId="0" borderId="29" xfId="2" applyFont="1" applyFill="1" applyBorder="1" applyAlignment="1">
      <alignment horizontal="center" vertical="top"/>
    </xf>
    <xf numFmtId="0" fontId="2" fillId="0" borderId="5" xfId="2" applyFont="1" applyFill="1" applyBorder="1" applyAlignment="1">
      <alignment horizontal="center" vertical="center" wrapText="1"/>
    </xf>
    <xf numFmtId="0" fontId="5" fillId="0" borderId="5" xfId="2" applyFont="1" applyFill="1" applyBorder="1" applyAlignment="1">
      <alignment horizontal="center" vertical="center" wrapText="1"/>
    </xf>
    <xf numFmtId="0" fontId="5" fillId="0" borderId="29" xfId="2" applyFont="1" applyFill="1" applyBorder="1" applyAlignment="1">
      <alignment horizontal="center" vertical="center"/>
    </xf>
    <xf numFmtId="0" fontId="2" fillId="0" borderId="7" xfId="2" applyFont="1" applyBorder="1">
      <alignment vertical="center"/>
    </xf>
    <xf numFmtId="0" fontId="12" fillId="0" borderId="0" xfId="2" applyFill="1" applyAlignment="1">
      <alignment horizontal="center" vertical="center"/>
    </xf>
    <xf numFmtId="0" fontId="2" fillId="6" borderId="9" xfId="2" applyFont="1" applyFill="1" applyBorder="1" applyAlignment="1">
      <alignment vertical="center"/>
    </xf>
    <xf numFmtId="0" fontId="2" fillId="6" borderId="30" xfId="2" applyFont="1" applyFill="1" applyBorder="1" applyAlignment="1">
      <alignment vertical="center"/>
    </xf>
    <xf numFmtId="0" fontId="2" fillId="6" borderId="10" xfId="2" applyFont="1" applyFill="1" applyBorder="1">
      <alignment vertical="center"/>
    </xf>
    <xf numFmtId="0" fontId="5" fillId="0" borderId="0" xfId="2" applyFont="1" applyFill="1" applyAlignment="1">
      <alignment horizontal="right" vertical="center"/>
    </xf>
    <xf numFmtId="0" fontId="2" fillId="0" borderId="0" xfId="2" applyFont="1">
      <alignment vertical="center"/>
    </xf>
    <xf numFmtId="188" fontId="12" fillId="0" borderId="0" xfId="2" applyNumberFormat="1" applyFill="1">
      <alignment vertical="center"/>
    </xf>
    <xf numFmtId="182" fontId="2" fillId="0" borderId="31" xfId="2" applyNumberFormat="1" applyFont="1" applyFill="1" applyBorder="1" applyAlignment="1">
      <alignment horizontal="right" vertical="center"/>
    </xf>
    <xf numFmtId="0" fontId="12" fillId="0" borderId="29" xfId="2" applyBorder="1" applyAlignment="1">
      <alignment vertical="top" wrapText="1"/>
    </xf>
    <xf numFmtId="0" fontId="2" fillId="0" borderId="5" xfId="2" applyFont="1" applyBorder="1" applyAlignment="1">
      <alignment horizontal="center" vertical="center" wrapText="1"/>
    </xf>
    <xf numFmtId="0" fontId="2" fillId="0" borderId="29" xfId="2" applyFont="1" applyFill="1" applyBorder="1" applyAlignment="1">
      <alignment horizontal="center" vertical="center"/>
    </xf>
    <xf numFmtId="0" fontId="2" fillId="2" borderId="9" xfId="2" applyFont="1" applyFill="1" applyBorder="1" applyAlignment="1">
      <alignment vertical="center"/>
    </xf>
    <xf numFmtId="0" fontId="2" fillId="2" borderId="30" xfId="2" applyFont="1" applyFill="1" applyBorder="1" applyAlignment="1">
      <alignment vertical="center"/>
    </xf>
    <xf numFmtId="0" fontId="2" fillId="2" borderId="10" xfId="2" applyFont="1" applyFill="1" applyBorder="1">
      <alignment vertical="center"/>
    </xf>
    <xf numFmtId="0" fontId="5" fillId="0" borderId="12" xfId="2" applyFont="1" applyFill="1" applyBorder="1" applyAlignment="1">
      <alignment horizontal="right" vertical="center"/>
    </xf>
    <xf numFmtId="0" fontId="2" fillId="0" borderId="0" xfId="2" applyFont="1" applyBorder="1">
      <alignment vertical="center"/>
    </xf>
    <xf numFmtId="0" fontId="11" fillId="0" borderId="0" xfId="2" applyFont="1" applyFill="1">
      <alignment vertical="center"/>
    </xf>
    <xf numFmtId="181" fontId="2" fillId="0" borderId="32" xfId="2" applyNumberFormat="1" applyFont="1" applyFill="1" applyBorder="1" applyAlignment="1">
      <alignment horizontal="right" vertical="center"/>
    </xf>
    <xf numFmtId="181" fontId="2" fillId="0" borderId="33" xfId="2" applyNumberFormat="1" applyFont="1" applyFill="1" applyBorder="1" applyAlignment="1">
      <alignment vertical="center"/>
    </xf>
    <xf numFmtId="0" fontId="11" fillId="2" borderId="1" xfId="2" applyFont="1" applyFill="1" applyBorder="1">
      <alignment vertical="center"/>
    </xf>
    <xf numFmtId="177" fontId="2" fillId="0" borderId="34" xfId="2" applyNumberFormat="1" applyFont="1" applyFill="1" applyBorder="1" applyAlignment="1">
      <alignment horizontal="right" vertical="center"/>
    </xf>
    <xf numFmtId="177" fontId="2" fillId="0" borderId="2" xfId="2" applyNumberFormat="1" applyFont="1" applyFill="1" applyBorder="1" applyAlignment="1">
      <alignment vertical="center"/>
    </xf>
    <xf numFmtId="0" fontId="11" fillId="2" borderId="3" xfId="2" applyFont="1" applyFill="1" applyBorder="1">
      <alignment vertical="center"/>
    </xf>
    <xf numFmtId="177" fontId="2" fillId="0" borderId="35" xfId="2" applyNumberFormat="1" applyFont="1" applyFill="1" applyBorder="1" applyAlignment="1">
      <alignment horizontal="right" vertical="center"/>
    </xf>
    <xf numFmtId="177" fontId="2" fillId="0" borderId="4" xfId="2" applyNumberFormat="1" applyFont="1" applyFill="1" applyBorder="1" applyAlignment="1">
      <alignment vertical="center"/>
    </xf>
    <xf numFmtId="178" fontId="11" fillId="2" borderId="3" xfId="2" applyNumberFormat="1" applyFont="1" applyFill="1" applyBorder="1" applyAlignment="1">
      <alignment horizontal="left" vertical="center"/>
    </xf>
    <xf numFmtId="177" fontId="2" fillId="0" borderId="36" xfId="2" applyNumberFormat="1" applyFont="1" applyFill="1" applyBorder="1" applyAlignment="1">
      <alignment horizontal="right" vertical="center"/>
    </xf>
    <xf numFmtId="177" fontId="2" fillId="0" borderId="6" xfId="2" applyNumberFormat="1" applyFont="1" applyFill="1" applyBorder="1" applyAlignment="1">
      <alignment vertical="center"/>
    </xf>
    <xf numFmtId="0" fontId="11" fillId="2" borderId="5" xfId="2" applyFont="1" applyFill="1" applyBorder="1">
      <alignment vertical="center"/>
    </xf>
    <xf numFmtId="178" fontId="11" fillId="2" borderId="1" xfId="2" applyNumberFormat="1" applyFont="1" applyFill="1" applyBorder="1" applyAlignment="1">
      <alignment horizontal="left" vertical="center"/>
    </xf>
    <xf numFmtId="0" fontId="23" fillId="2" borderId="3" xfId="2" applyFont="1" applyFill="1" applyBorder="1">
      <alignment vertical="center"/>
    </xf>
    <xf numFmtId="182" fontId="2" fillId="0" borderId="32" xfId="2" applyNumberFormat="1" applyFont="1" applyFill="1" applyBorder="1" applyAlignment="1">
      <alignment horizontal="right" vertical="center"/>
    </xf>
    <xf numFmtId="182" fontId="2" fillId="0" borderId="33" xfId="2" applyNumberFormat="1" applyFont="1" applyFill="1" applyBorder="1" applyAlignment="1">
      <alignment vertical="center"/>
    </xf>
    <xf numFmtId="183" fontId="2" fillId="0" borderId="34" xfId="2" applyNumberFormat="1" applyFont="1" applyFill="1" applyBorder="1" applyAlignment="1">
      <alignment horizontal="right" vertical="center"/>
    </xf>
    <xf numFmtId="183" fontId="2" fillId="0" borderId="2" xfId="2" applyNumberFormat="1" applyFont="1" applyFill="1" applyBorder="1" applyAlignment="1">
      <alignment vertical="center"/>
    </xf>
    <xf numFmtId="184" fontId="2" fillId="0" borderId="32" xfId="2" applyNumberFormat="1" applyFont="1" applyFill="1" applyBorder="1" applyAlignment="1">
      <alignment horizontal="right" vertical="center"/>
    </xf>
    <xf numFmtId="184" fontId="2" fillId="0" borderId="33" xfId="2" applyNumberFormat="1" applyFont="1" applyFill="1" applyBorder="1" applyAlignment="1">
      <alignment vertical="center"/>
    </xf>
    <xf numFmtId="0" fontId="24" fillId="2" borderId="1" xfId="2" applyFont="1" applyFill="1" applyBorder="1">
      <alignment vertical="center"/>
    </xf>
    <xf numFmtId="2" fontId="2" fillId="0" borderId="32" xfId="2" applyNumberFormat="1" applyFont="1" applyFill="1" applyBorder="1" applyAlignment="1">
      <alignment horizontal="right" vertical="center"/>
    </xf>
    <xf numFmtId="2" fontId="2" fillId="0" borderId="33" xfId="2" applyNumberFormat="1" applyFont="1" applyFill="1" applyBorder="1" applyAlignment="1">
      <alignment vertical="center"/>
    </xf>
    <xf numFmtId="185" fontId="2" fillId="0" borderId="32" xfId="2" applyNumberFormat="1" applyFont="1" applyFill="1" applyBorder="1" applyAlignment="1">
      <alignment horizontal="right" vertical="center"/>
    </xf>
    <xf numFmtId="185" fontId="2" fillId="0" borderId="33" xfId="2" applyNumberFormat="1" applyFont="1" applyFill="1" applyBorder="1" applyAlignment="1">
      <alignment vertical="center"/>
    </xf>
    <xf numFmtId="186" fontId="2" fillId="0" borderId="32" xfId="2" applyNumberFormat="1" applyFont="1" applyFill="1" applyBorder="1" applyAlignment="1">
      <alignment horizontal="right" vertical="center"/>
    </xf>
    <xf numFmtId="186" fontId="2" fillId="0" borderId="33" xfId="2" applyNumberFormat="1" applyFont="1" applyFill="1" applyBorder="1" applyAlignment="1">
      <alignment vertical="center"/>
    </xf>
    <xf numFmtId="0" fontId="11" fillId="6" borderId="1" xfId="2" applyFont="1" applyFill="1" applyBorder="1">
      <alignment vertical="center"/>
    </xf>
    <xf numFmtId="0" fontId="11" fillId="6" borderId="3" xfId="2" applyFont="1" applyFill="1" applyBorder="1">
      <alignment vertical="center"/>
    </xf>
    <xf numFmtId="178" fontId="11" fillId="6" borderId="3" xfId="2" applyNumberFormat="1" applyFont="1" applyFill="1" applyBorder="1" applyAlignment="1">
      <alignment horizontal="left" vertical="center"/>
    </xf>
    <xf numFmtId="0" fontId="11" fillId="6" borderId="5" xfId="2" applyFont="1" applyFill="1" applyBorder="1">
      <alignment vertical="center"/>
    </xf>
    <xf numFmtId="178" fontId="11" fillId="6" borderId="1" xfId="2" applyNumberFormat="1" applyFont="1" applyFill="1" applyBorder="1" applyAlignment="1">
      <alignment horizontal="left" vertical="center"/>
    </xf>
    <xf numFmtId="0" fontId="23" fillId="6" borderId="3" xfId="2" applyFont="1" applyFill="1" applyBorder="1">
      <alignment vertical="center"/>
    </xf>
    <xf numFmtId="0" fontId="26" fillId="6" borderId="3" xfId="2" applyFont="1" applyFill="1" applyBorder="1">
      <alignment vertical="center"/>
    </xf>
    <xf numFmtId="177" fontId="2" fillId="0" borderId="4" xfId="2" applyNumberFormat="1" applyFont="1" applyFill="1" applyBorder="1" applyAlignment="1">
      <alignment horizontal="right" vertical="center"/>
    </xf>
    <xf numFmtId="177" fontId="2" fillId="0" borderId="35" xfId="2" applyNumberFormat="1" applyFont="1" applyFill="1" applyBorder="1" applyAlignment="1">
      <alignment horizontal="right" vertical="center" wrapText="1"/>
    </xf>
    <xf numFmtId="177" fontId="2" fillId="0" borderId="4" xfId="2" applyNumberFormat="1" applyFont="1" applyFill="1" applyBorder="1" applyAlignment="1">
      <alignment vertical="center" wrapText="1"/>
    </xf>
    <xf numFmtId="0" fontId="11" fillId="0" borderId="2" xfId="2" applyFont="1" applyBorder="1">
      <alignment vertical="center"/>
    </xf>
    <xf numFmtId="177" fontId="2" fillId="0" borderId="36" xfId="2" applyNumberFormat="1" applyFont="1" applyFill="1" applyBorder="1" applyAlignment="1">
      <alignment horizontal="right" vertical="center" wrapText="1"/>
    </xf>
    <xf numFmtId="3" fontId="2" fillId="0" borderId="6" xfId="2" applyNumberFormat="1" applyFont="1" applyFill="1" applyBorder="1" applyAlignment="1">
      <alignment vertical="center" wrapText="1"/>
    </xf>
    <xf numFmtId="0" fontId="2" fillId="0" borderId="36" xfId="2" applyFont="1" applyBorder="1" applyAlignment="1">
      <alignment horizontal="center" vertical="center" wrapText="1"/>
    </xf>
    <xf numFmtId="0" fontId="2" fillId="0" borderId="6" xfId="2" applyFont="1" applyBorder="1" applyAlignment="1">
      <alignment horizontal="center" vertical="center" wrapText="1"/>
    </xf>
    <xf numFmtId="0" fontId="5" fillId="0" borderId="0" xfId="2" applyFont="1" applyFill="1" applyBorder="1" applyAlignment="1">
      <alignment horizontal="right" vertical="center"/>
    </xf>
    <xf numFmtId="0" fontId="11" fillId="0" borderId="0" xfId="2" applyFont="1" applyBorder="1">
      <alignment vertical="center"/>
    </xf>
    <xf numFmtId="0" fontId="14" fillId="0" borderId="12" xfId="0" applyFont="1" applyFill="1" applyBorder="1">
      <alignment vertical="center"/>
    </xf>
    <xf numFmtId="3" fontId="2" fillId="0" borderId="8" xfId="0" applyNumberFormat="1" applyFont="1" applyBorder="1">
      <alignment vertical="center"/>
    </xf>
    <xf numFmtId="177" fontId="2" fillId="0" borderId="7" xfId="0" applyNumberFormat="1" applyFont="1" applyBorder="1" applyAlignment="1">
      <alignment horizontal="right" vertical="center"/>
    </xf>
    <xf numFmtId="3" fontId="2" fillId="0" borderId="12" xfId="0" applyNumberFormat="1" applyFont="1" applyBorder="1">
      <alignment vertical="center"/>
    </xf>
    <xf numFmtId="3" fontId="2" fillId="0" borderId="7" xfId="0" applyNumberFormat="1" applyFont="1" applyBorder="1">
      <alignment vertical="center"/>
    </xf>
    <xf numFmtId="0" fontId="18" fillId="0" borderId="12" xfId="0" applyFont="1" applyFill="1" applyBorder="1">
      <alignment vertical="center"/>
    </xf>
    <xf numFmtId="177" fontId="2" fillId="0" borderId="7" xfId="0" applyNumberFormat="1" applyFont="1" applyBorder="1">
      <alignment vertical="center"/>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2" fillId="0" borderId="1" xfId="0" applyFont="1" applyBorder="1" applyAlignment="1">
      <alignment horizontal="center" vertical="top" wrapText="1"/>
    </xf>
    <xf numFmtId="0" fontId="14" fillId="0" borderId="5" xfId="0" applyFont="1" applyBorder="1" applyAlignment="1">
      <alignment vertical="top" wrapText="1"/>
    </xf>
    <xf numFmtId="0" fontId="14" fillId="0" borderId="3" xfId="0" applyFont="1" applyBorder="1" applyAlignment="1">
      <alignment vertical="top" wrapText="1"/>
    </xf>
    <xf numFmtId="0" fontId="14" fillId="0" borderId="1" xfId="0" applyFont="1" applyBorder="1" applyAlignment="1">
      <alignment vertical="top" wrapText="1"/>
    </xf>
    <xf numFmtId="0" fontId="14" fillId="0" borderId="5" xfId="0" applyFont="1" applyBorder="1" applyAlignment="1">
      <alignment horizontal="center" vertical="top" wrapText="1"/>
    </xf>
    <xf numFmtId="0" fontId="14" fillId="0" borderId="3" xfId="0" applyFont="1" applyBorder="1" applyAlignment="1">
      <alignment horizontal="center" vertical="top" wrapText="1"/>
    </xf>
    <xf numFmtId="0" fontId="14" fillId="0" borderId="1" xfId="0" applyFont="1" applyBorder="1" applyAlignment="1">
      <alignment horizontal="center" vertical="top" wrapText="1"/>
    </xf>
    <xf numFmtId="0" fontId="14" fillId="5" borderId="5" xfId="0" applyFont="1" applyFill="1" applyBorder="1" applyAlignment="1">
      <alignment horizontal="center" vertical="top" wrapText="1"/>
    </xf>
    <xf numFmtId="0" fontId="14" fillId="5" borderId="3" xfId="0" applyFont="1" applyFill="1" applyBorder="1" applyAlignment="1">
      <alignment horizontal="center" vertical="top" wrapText="1"/>
    </xf>
    <xf numFmtId="0" fontId="14" fillId="5" borderId="1" xfId="0" applyFont="1" applyFill="1" applyBorder="1" applyAlignment="1">
      <alignment horizontal="center" vertical="top" wrapText="1"/>
    </xf>
    <xf numFmtId="0" fontId="14" fillId="0" borderId="12" xfId="0" applyFont="1" applyBorder="1" applyAlignment="1">
      <alignment horizontal="center" vertical="top" wrapText="1"/>
    </xf>
    <xf numFmtId="0" fontId="14" fillId="0" borderId="7" xfId="0" applyFont="1" applyBorder="1" applyAlignment="1">
      <alignment horizontal="center" vertical="top" wrapText="1"/>
    </xf>
    <xf numFmtId="0" fontId="14" fillId="0" borderId="4" xfId="0" applyFont="1" applyBorder="1" applyAlignment="1">
      <alignment horizontal="center" vertical="top" wrapText="1"/>
    </xf>
    <xf numFmtId="0" fontId="14" fillId="0" borderId="3" xfId="0" applyFont="1" applyBorder="1" applyAlignment="1">
      <alignment horizontal="center" vertical="top"/>
    </xf>
    <xf numFmtId="0" fontId="14" fillId="0" borderId="1" xfId="0" applyFont="1" applyBorder="1" applyAlignment="1">
      <alignment horizontal="center" vertical="top"/>
    </xf>
    <xf numFmtId="0" fontId="14" fillId="5" borderId="6" xfId="0" applyFont="1" applyFill="1" applyBorder="1" applyAlignment="1">
      <alignment horizontal="center" vertical="top" wrapText="1"/>
    </xf>
    <xf numFmtId="0" fontId="14" fillId="5" borderId="4" xfId="0" applyFont="1" applyFill="1" applyBorder="1" applyAlignment="1">
      <alignment horizontal="center" vertical="top" wrapText="1"/>
    </xf>
    <xf numFmtId="0" fontId="14" fillId="5" borderId="2" xfId="0" applyFont="1" applyFill="1" applyBorder="1" applyAlignment="1">
      <alignment horizontal="center" vertical="top" wrapText="1"/>
    </xf>
    <xf numFmtId="0" fontId="14" fillId="0" borderId="6" xfId="0" applyFont="1" applyBorder="1" applyAlignment="1">
      <alignment horizontal="center" vertical="top" wrapText="1"/>
    </xf>
    <xf numFmtId="0" fontId="14" fillId="0" borderId="2" xfId="0" applyFont="1" applyBorder="1" applyAlignment="1">
      <alignment horizontal="center" vertical="top" wrapText="1"/>
    </xf>
    <xf numFmtId="0" fontId="14" fillId="0" borderId="5" xfId="0" applyFont="1" applyBorder="1" applyAlignment="1">
      <alignment horizontal="left" vertical="top" wrapText="1"/>
    </xf>
    <xf numFmtId="0" fontId="14" fillId="0" borderId="1" xfId="0" applyFont="1" applyBorder="1" applyAlignment="1">
      <alignment horizontal="left" vertical="top" wrapText="1"/>
    </xf>
    <xf numFmtId="0" fontId="14" fillId="0" borderId="8" xfId="0" applyFont="1" applyBorder="1" applyAlignment="1">
      <alignment horizontal="center" vertical="top" wrapText="1"/>
    </xf>
    <xf numFmtId="0" fontId="16" fillId="0" borderId="5" xfId="0" applyFont="1" applyBorder="1" applyAlignment="1">
      <alignment horizontal="center" vertical="top" wrapText="1"/>
    </xf>
    <xf numFmtId="0" fontId="16" fillId="0" borderId="3" xfId="0" applyFont="1" applyBorder="1" applyAlignment="1">
      <alignment horizontal="center" vertical="top" wrapText="1"/>
    </xf>
    <xf numFmtId="0" fontId="16" fillId="0" borderId="1" xfId="0" applyFont="1" applyBorder="1" applyAlignment="1">
      <alignment horizontal="center" vertical="top" wrapText="1"/>
    </xf>
    <xf numFmtId="0" fontId="14" fillId="0" borderId="3" xfId="0" applyFont="1" applyBorder="1" applyAlignment="1">
      <alignment horizontal="left" vertical="top" wrapText="1"/>
    </xf>
    <xf numFmtId="0" fontId="14" fillId="0" borderId="5"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6" xfId="2" applyFont="1" applyBorder="1" applyAlignment="1">
      <alignment horizontal="center" vertical="center"/>
    </xf>
    <xf numFmtId="0" fontId="2" fillId="0" borderId="28" xfId="2" applyFont="1" applyBorder="1" applyAlignment="1">
      <alignment horizontal="center" vertical="center"/>
    </xf>
  </cellXfs>
  <cellStyles count="3">
    <cellStyle name="桁区切り" xfId="1" builtinId="6"/>
    <cellStyle name="標準" xfId="0" builtinId="0"/>
    <cellStyle name="標準 2" xfId="2"/>
  </cellStyles>
  <dxfs count="0"/>
  <tableStyles count="0" defaultTableStyle="TableStyleMedium9" defaultPivotStyle="PivotStyleLight16"/>
  <colors>
    <mruColors>
      <color rgb="FFFEDD9A"/>
      <color rgb="FFFFE5FF"/>
      <color rgb="FFFFD5EA"/>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NRI標準テーマ色">
      <a:dk1>
        <a:srgbClr val="000000"/>
      </a:dk1>
      <a:lt1>
        <a:srgbClr val="FFFFFF"/>
      </a:lt1>
      <a:dk2>
        <a:srgbClr val="000000"/>
      </a:dk2>
      <a:lt2>
        <a:srgbClr val="808080"/>
      </a:lt2>
      <a:accent1>
        <a:srgbClr val="DDDDDD"/>
      </a:accent1>
      <a:accent2>
        <a:srgbClr val="C0C0C0"/>
      </a:accent2>
      <a:accent3>
        <a:srgbClr val="FFFFFF"/>
      </a:accent3>
      <a:accent4>
        <a:srgbClr val="000000"/>
      </a:accent4>
      <a:accent5>
        <a:srgbClr val="0066B3"/>
      </a:accent5>
      <a:accent6>
        <a:srgbClr val="CC0066"/>
      </a:accent6>
      <a:hlink>
        <a:srgbClr val="0066B3"/>
      </a:hlink>
      <a:folHlink>
        <a:srgbClr val="CC00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4"/>
  <sheetViews>
    <sheetView showGridLines="0" view="pageBreakPreview" zoomScale="60" zoomScaleNormal="85" workbookViewId="0">
      <selection activeCell="T35" sqref="T35"/>
    </sheetView>
  </sheetViews>
  <sheetFormatPr defaultRowHeight="12"/>
  <cols>
    <col min="1" max="1" width="2.7109375" customWidth="1"/>
    <col min="2" max="3" width="14.7109375" customWidth="1"/>
  </cols>
  <sheetData>
    <row r="2" spans="1:14">
      <c r="A2" s="49"/>
      <c r="B2" s="38"/>
      <c r="C2" s="38"/>
      <c r="D2" s="330" t="s">
        <v>13</v>
      </c>
      <c r="E2" s="69" t="s">
        <v>364</v>
      </c>
      <c r="F2" s="70"/>
      <c r="G2" s="70"/>
      <c r="H2" s="70"/>
      <c r="I2" s="70"/>
      <c r="J2" s="70"/>
      <c r="K2" s="70"/>
      <c r="L2" s="70"/>
      <c r="M2" s="70"/>
      <c r="N2" s="71"/>
    </row>
    <row r="3" spans="1:14" s="49" customFormat="1">
      <c r="B3" s="68"/>
      <c r="C3" s="68"/>
      <c r="D3" s="331"/>
      <c r="E3" s="72" t="s">
        <v>401</v>
      </c>
      <c r="F3" s="72" t="s">
        <v>352</v>
      </c>
      <c r="G3" s="72"/>
      <c r="H3" s="72"/>
      <c r="I3" s="72"/>
      <c r="J3" s="72"/>
      <c r="K3" s="72"/>
      <c r="L3" s="72"/>
      <c r="M3" s="72"/>
      <c r="N3" s="73"/>
    </row>
    <row r="4" spans="1:14" ht="33" customHeight="1">
      <c r="A4" s="49"/>
      <c r="B4" s="38"/>
      <c r="C4" s="38"/>
      <c r="D4" s="332"/>
      <c r="E4" s="67" t="s">
        <v>203</v>
      </c>
      <c r="F4" s="53" t="s">
        <v>204</v>
      </c>
      <c r="G4" s="53" t="s">
        <v>205</v>
      </c>
      <c r="H4" s="53" t="s">
        <v>353</v>
      </c>
      <c r="I4" s="53" t="s">
        <v>206</v>
      </c>
      <c r="J4" s="53" t="s">
        <v>385</v>
      </c>
      <c r="K4" s="54" t="s">
        <v>0</v>
      </c>
      <c r="L4" s="18" t="s">
        <v>379</v>
      </c>
      <c r="M4" s="52" t="s">
        <v>399</v>
      </c>
      <c r="N4" s="54" t="s">
        <v>400</v>
      </c>
    </row>
    <row r="5" spans="1:14">
      <c r="A5" s="50"/>
      <c r="B5" s="39" t="s">
        <v>380</v>
      </c>
      <c r="C5" s="40"/>
      <c r="D5" s="14">
        <v>2643</v>
      </c>
      <c r="E5" s="55">
        <v>606</v>
      </c>
      <c r="F5" s="56">
        <v>690</v>
      </c>
      <c r="G5" s="56">
        <v>658</v>
      </c>
      <c r="H5" s="56">
        <v>367</v>
      </c>
      <c r="I5" s="56">
        <v>255</v>
      </c>
      <c r="J5" s="56">
        <v>1</v>
      </c>
      <c r="K5" s="57">
        <v>66</v>
      </c>
      <c r="L5" s="19">
        <v>2.6020962732919255</v>
      </c>
      <c r="M5" s="55">
        <f>E5+F5</f>
        <v>1296</v>
      </c>
      <c r="N5" s="57">
        <f>G5+H5+I5</f>
        <v>1280</v>
      </c>
    </row>
    <row r="6" spans="1:14">
      <c r="A6" s="50"/>
      <c r="B6" s="41"/>
      <c r="C6" s="42"/>
      <c r="D6" s="5">
        <f>SUM(E6:K6)</f>
        <v>100.00000000000001</v>
      </c>
      <c r="E6" s="58">
        <f t="shared" ref="E6:K6" si="0">E5/$D5*100</f>
        <v>22.92849035187287</v>
      </c>
      <c r="F6" s="59">
        <f t="shared" si="0"/>
        <v>26.106696935300793</v>
      </c>
      <c r="G6" s="59">
        <f t="shared" si="0"/>
        <v>24.895951570185396</v>
      </c>
      <c r="H6" s="59">
        <f t="shared" si="0"/>
        <v>13.885735906167234</v>
      </c>
      <c r="I6" s="59">
        <f t="shared" si="0"/>
        <v>9.6481271282633365</v>
      </c>
      <c r="J6" s="59">
        <f t="shared" si="0"/>
        <v>3.7835792659856225E-2</v>
      </c>
      <c r="K6" s="60">
        <f t="shared" si="0"/>
        <v>2.4971623155505105</v>
      </c>
      <c r="L6" s="20" t="s">
        <v>351</v>
      </c>
      <c r="M6" s="58">
        <f t="shared" ref="M6:M24" si="1">E6+F6</f>
        <v>49.035187287173663</v>
      </c>
      <c r="N6" s="60">
        <f t="shared" ref="N6:N24" si="2">G6+H6+I6</f>
        <v>48.42981460461597</v>
      </c>
    </row>
    <row r="7" spans="1:14">
      <c r="A7" s="50"/>
      <c r="B7" s="48" t="s">
        <v>389</v>
      </c>
      <c r="C7" s="38" t="s">
        <v>233</v>
      </c>
      <c r="D7" s="14">
        <f t="shared" ref="D7:D24" si="3">SUM(E7:K7)</f>
        <v>64</v>
      </c>
      <c r="E7" s="55">
        <v>23</v>
      </c>
      <c r="F7" s="56">
        <v>23</v>
      </c>
      <c r="G7" s="56">
        <v>11</v>
      </c>
      <c r="H7" s="56">
        <v>6</v>
      </c>
      <c r="I7" s="56">
        <v>1</v>
      </c>
      <c r="J7" s="56">
        <v>0</v>
      </c>
      <c r="K7" s="57">
        <v>0</v>
      </c>
      <c r="L7" s="19">
        <f>SUM(E7*1,F7*2,G7*3,H7*4,I7*5)/SUM(E7:I7)</f>
        <v>2.046875</v>
      </c>
      <c r="M7" s="55">
        <f t="shared" si="1"/>
        <v>46</v>
      </c>
      <c r="N7" s="57">
        <f t="shared" si="2"/>
        <v>18</v>
      </c>
    </row>
    <row r="8" spans="1:14">
      <c r="A8" s="50"/>
      <c r="B8" s="22" t="s">
        <v>355</v>
      </c>
      <c r="C8" s="38"/>
      <c r="D8" s="9">
        <f t="shared" si="3"/>
        <v>100</v>
      </c>
      <c r="E8" s="61">
        <f>E7/$D7*100</f>
        <v>35.9375</v>
      </c>
      <c r="F8" s="62">
        <f t="shared" ref="F8:K8" si="4">F7/$D7*100</f>
        <v>35.9375</v>
      </c>
      <c r="G8" s="62">
        <f t="shared" si="4"/>
        <v>17.1875</v>
      </c>
      <c r="H8" s="62">
        <f t="shared" si="4"/>
        <v>9.375</v>
      </c>
      <c r="I8" s="62">
        <f t="shared" si="4"/>
        <v>1.5625</v>
      </c>
      <c r="J8" s="62">
        <f t="shared" si="4"/>
        <v>0</v>
      </c>
      <c r="K8" s="63">
        <f t="shared" si="4"/>
        <v>0</v>
      </c>
      <c r="L8" s="21" t="s">
        <v>351</v>
      </c>
      <c r="M8" s="61">
        <f t="shared" si="1"/>
        <v>71.875</v>
      </c>
      <c r="N8" s="63">
        <f t="shared" si="2"/>
        <v>28.125</v>
      </c>
    </row>
    <row r="9" spans="1:14">
      <c r="A9" s="50"/>
      <c r="B9" s="22" t="s">
        <v>356</v>
      </c>
      <c r="C9" s="44" t="s">
        <v>234</v>
      </c>
      <c r="D9" s="36">
        <f>SUM(E9:K9)</f>
        <v>229</v>
      </c>
      <c r="E9" s="64">
        <v>107</v>
      </c>
      <c r="F9" s="65">
        <v>73</v>
      </c>
      <c r="G9" s="65">
        <v>33</v>
      </c>
      <c r="H9" s="65">
        <v>12</v>
      </c>
      <c r="I9" s="65">
        <v>2</v>
      </c>
      <c r="J9" s="65">
        <v>0</v>
      </c>
      <c r="K9" s="66">
        <v>2</v>
      </c>
      <c r="L9" s="37">
        <f>SUM(E9*1,F9*2,G9*3,H9*4,I9*5)/SUM(E9:I9)</f>
        <v>1.8061674008810573</v>
      </c>
      <c r="M9" s="64">
        <f t="shared" si="1"/>
        <v>180</v>
      </c>
      <c r="N9" s="66">
        <f t="shared" si="2"/>
        <v>47</v>
      </c>
    </row>
    <row r="10" spans="1:14">
      <c r="A10" s="50"/>
      <c r="B10" s="45"/>
      <c r="C10" s="35"/>
      <c r="D10" s="9">
        <f t="shared" si="3"/>
        <v>100</v>
      </c>
      <c r="E10" s="61">
        <f t="shared" ref="E10:K10" si="5">E9/$D9*100</f>
        <v>46.724890829694324</v>
      </c>
      <c r="F10" s="62">
        <f t="shared" si="5"/>
        <v>31.877729257641924</v>
      </c>
      <c r="G10" s="62">
        <f t="shared" si="5"/>
        <v>14.410480349344979</v>
      </c>
      <c r="H10" s="62">
        <f t="shared" si="5"/>
        <v>5.2401746724890828</v>
      </c>
      <c r="I10" s="62">
        <f t="shared" si="5"/>
        <v>0.87336244541484709</v>
      </c>
      <c r="J10" s="62">
        <f t="shared" si="5"/>
        <v>0</v>
      </c>
      <c r="K10" s="63">
        <f t="shared" si="5"/>
        <v>0.87336244541484709</v>
      </c>
      <c r="L10" s="21" t="s">
        <v>351</v>
      </c>
      <c r="M10" s="61">
        <f t="shared" si="1"/>
        <v>78.602620087336248</v>
      </c>
      <c r="N10" s="63">
        <f t="shared" si="2"/>
        <v>20.52401746724891</v>
      </c>
    </row>
    <row r="11" spans="1:14">
      <c r="A11" s="50"/>
      <c r="B11" s="45"/>
      <c r="C11" s="44" t="s">
        <v>235</v>
      </c>
      <c r="D11" s="36">
        <f t="shared" si="3"/>
        <v>719</v>
      </c>
      <c r="E11" s="64">
        <v>281</v>
      </c>
      <c r="F11" s="65">
        <v>251</v>
      </c>
      <c r="G11" s="65">
        <v>125</v>
      </c>
      <c r="H11" s="65">
        <v>47</v>
      </c>
      <c r="I11" s="65">
        <v>7</v>
      </c>
      <c r="J11" s="65">
        <v>0</v>
      </c>
      <c r="K11" s="66">
        <v>8</v>
      </c>
      <c r="L11" s="37">
        <f>SUM(E11*1,F11*2,G11*3,H11*4,I11*5)/SUM(E11:I11)</f>
        <v>1.9423347398030941</v>
      </c>
      <c r="M11" s="64">
        <f t="shared" si="1"/>
        <v>532</v>
      </c>
      <c r="N11" s="66">
        <f t="shared" si="2"/>
        <v>179</v>
      </c>
    </row>
    <row r="12" spans="1:14">
      <c r="A12" s="50"/>
      <c r="B12" s="45"/>
      <c r="C12" s="38"/>
      <c r="D12" s="9">
        <f t="shared" si="3"/>
        <v>100.00000000000001</v>
      </c>
      <c r="E12" s="61">
        <f>E11/$D11*100</f>
        <v>39.082058414464534</v>
      </c>
      <c r="F12" s="62">
        <f t="shared" ref="F12:K12" si="6">F11/$D11*100</f>
        <v>34.909596662030594</v>
      </c>
      <c r="G12" s="62">
        <f t="shared" si="6"/>
        <v>17.385257301808068</v>
      </c>
      <c r="H12" s="62">
        <f t="shared" si="6"/>
        <v>6.5368567454798328</v>
      </c>
      <c r="I12" s="62">
        <f t="shared" si="6"/>
        <v>0.97357440890125169</v>
      </c>
      <c r="J12" s="62">
        <f t="shared" si="6"/>
        <v>0</v>
      </c>
      <c r="K12" s="63">
        <f t="shared" si="6"/>
        <v>1.1126564673157162</v>
      </c>
      <c r="L12" s="21" t="s">
        <v>351</v>
      </c>
      <c r="M12" s="61">
        <f t="shared" si="1"/>
        <v>73.991655076495135</v>
      </c>
      <c r="N12" s="63">
        <f t="shared" si="2"/>
        <v>24.895688456189148</v>
      </c>
    </row>
    <row r="13" spans="1:14">
      <c r="A13" s="50"/>
      <c r="B13" s="22"/>
      <c r="C13" s="44" t="s">
        <v>236</v>
      </c>
      <c r="D13" s="36">
        <f t="shared" ref="D13:D20" si="7">SUM(E13:K13)</f>
        <v>834</v>
      </c>
      <c r="E13" s="64">
        <v>138</v>
      </c>
      <c r="F13" s="65">
        <v>249</v>
      </c>
      <c r="G13" s="65">
        <v>270</v>
      </c>
      <c r="H13" s="65">
        <v>124</v>
      </c>
      <c r="I13" s="65">
        <v>48</v>
      </c>
      <c r="J13" s="65">
        <v>1</v>
      </c>
      <c r="K13" s="66">
        <v>4</v>
      </c>
      <c r="L13" s="37">
        <f>SUM(E13*1,F13*2,G13*3,H13*4,I13*5)/SUM(E13:I13)</f>
        <v>2.6320868516284679</v>
      </c>
      <c r="M13" s="64">
        <f t="shared" ref="M13:M20" si="8">E13+F13</f>
        <v>387</v>
      </c>
      <c r="N13" s="66">
        <f t="shared" ref="N13:N20" si="9">G13+H13+I13</f>
        <v>442</v>
      </c>
    </row>
    <row r="14" spans="1:14">
      <c r="A14" s="50"/>
      <c r="B14" s="45"/>
      <c r="C14" s="35"/>
      <c r="D14" s="9">
        <f t="shared" si="7"/>
        <v>100</v>
      </c>
      <c r="E14" s="61">
        <f t="shared" ref="E14:K14" si="10">E13/$D13*100</f>
        <v>16.546762589928058</v>
      </c>
      <c r="F14" s="62">
        <f t="shared" si="10"/>
        <v>29.856115107913666</v>
      </c>
      <c r="G14" s="62">
        <f t="shared" si="10"/>
        <v>32.374100719424462</v>
      </c>
      <c r="H14" s="62">
        <f t="shared" si="10"/>
        <v>14.86810551558753</v>
      </c>
      <c r="I14" s="62">
        <f t="shared" si="10"/>
        <v>5.755395683453238</v>
      </c>
      <c r="J14" s="62">
        <f t="shared" si="10"/>
        <v>0.1199040767386091</v>
      </c>
      <c r="K14" s="63">
        <f t="shared" si="10"/>
        <v>0.47961630695443641</v>
      </c>
      <c r="L14" s="21" t="s">
        <v>351</v>
      </c>
      <c r="M14" s="61">
        <f t="shared" si="8"/>
        <v>46.402877697841724</v>
      </c>
      <c r="N14" s="63">
        <f t="shared" si="9"/>
        <v>52.997601918465229</v>
      </c>
    </row>
    <row r="15" spans="1:14">
      <c r="A15" s="50"/>
      <c r="B15" s="45"/>
      <c r="C15" s="44" t="s">
        <v>237</v>
      </c>
      <c r="D15" s="36">
        <f t="shared" si="7"/>
        <v>343</v>
      </c>
      <c r="E15" s="64">
        <v>28</v>
      </c>
      <c r="F15" s="65">
        <v>62</v>
      </c>
      <c r="G15" s="65">
        <v>121</v>
      </c>
      <c r="H15" s="65">
        <v>83</v>
      </c>
      <c r="I15" s="65">
        <v>46</v>
      </c>
      <c r="J15" s="65">
        <v>0</v>
      </c>
      <c r="K15" s="66">
        <v>3</v>
      </c>
      <c r="L15" s="37">
        <f>SUM(E15*1,F15*2,G15*3,H15*4,I15*5)/SUM(E15:I15)</f>
        <v>3.1676470588235293</v>
      </c>
      <c r="M15" s="64">
        <f t="shared" si="8"/>
        <v>90</v>
      </c>
      <c r="N15" s="66">
        <f t="shared" si="9"/>
        <v>250</v>
      </c>
    </row>
    <row r="16" spans="1:14">
      <c r="A16" s="50"/>
      <c r="B16" s="45"/>
      <c r="C16" s="38"/>
      <c r="D16" s="9">
        <f t="shared" si="7"/>
        <v>100</v>
      </c>
      <c r="E16" s="61">
        <f>E15/$D15*100</f>
        <v>8.1632653061224492</v>
      </c>
      <c r="F16" s="62">
        <f t="shared" ref="F16:K16" si="11">F15/$D15*100</f>
        <v>18.075801749271136</v>
      </c>
      <c r="G16" s="62">
        <f t="shared" si="11"/>
        <v>35.276967930029159</v>
      </c>
      <c r="H16" s="62">
        <f t="shared" si="11"/>
        <v>24.198250728862973</v>
      </c>
      <c r="I16" s="62">
        <f t="shared" si="11"/>
        <v>13.411078717201166</v>
      </c>
      <c r="J16" s="62">
        <f t="shared" si="11"/>
        <v>0</v>
      </c>
      <c r="K16" s="63">
        <f t="shared" si="11"/>
        <v>0.87463556851311952</v>
      </c>
      <c r="L16" s="21" t="s">
        <v>351</v>
      </c>
      <c r="M16" s="61">
        <f t="shared" si="8"/>
        <v>26.239067055393583</v>
      </c>
      <c r="N16" s="63">
        <f t="shared" si="9"/>
        <v>72.886297376093296</v>
      </c>
    </row>
    <row r="17" spans="1:14">
      <c r="A17" s="50"/>
      <c r="B17" s="22"/>
      <c r="C17" s="44" t="s">
        <v>238</v>
      </c>
      <c r="D17" s="36">
        <f t="shared" si="7"/>
        <v>297</v>
      </c>
      <c r="E17" s="64">
        <v>12</v>
      </c>
      <c r="F17" s="65">
        <v>20</v>
      </c>
      <c r="G17" s="65">
        <v>76</v>
      </c>
      <c r="H17" s="65">
        <v>75</v>
      </c>
      <c r="I17" s="65">
        <v>114</v>
      </c>
      <c r="J17" s="65">
        <v>0</v>
      </c>
      <c r="K17" s="66">
        <v>0</v>
      </c>
      <c r="L17" s="37">
        <f>SUM(E17*1,F17*2,G17*3,H17*4,I17*5)/SUM(E17:I17)</f>
        <v>3.872053872053872</v>
      </c>
      <c r="M17" s="64">
        <f t="shared" si="8"/>
        <v>32</v>
      </c>
      <c r="N17" s="66">
        <f t="shared" si="9"/>
        <v>265</v>
      </c>
    </row>
    <row r="18" spans="1:14">
      <c r="A18" s="50"/>
      <c r="B18" s="45"/>
      <c r="C18" s="35"/>
      <c r="D18" s="9">
        <f t="shared" si="7"/>
        <v>100</v>
      </c>
      <c r="E18" s="61">
        <f t="shared" ref="E18:K18" si="12">E17/$D17*100</f>
        <v>4.0404040404040407</v>
      </c>
      <c r="F18" s="62">
        <f t="shared" si="12"/>
        <v>6.7340067340067336</v>
      </c>
      <c r="G18" s="62">
        <f t="shared" si="12"/>
        <v>25.589225589225588</v>
      </c>
      <c r="H18" s="62">
        <f t="shared" si="12"/>
        <v>25.252525252525253</v>
      </c>
      <c r="I18" s="62">
        <f t="shared" si="12"/>
        <v>38.383838383838381</v>
      </c>
      <c r="J18" s="62">
        <f t="shared" si="12"/>
        <v>0</v>
      </c>
      <c r="K18" s="63">
        <f t="shared" si="12"/>
        <v>0</v>
      </c>
      <c r="L18" s="21" t="s">
        <v>351</v>
      </c>
      <c r="M18" s="61">
        <f t="shared" si="8"/>
        <v>10.774410774410775</v>
      </c>
      <c r="N18" s="63">
        <f t="shared" si="9"/>
        <v>89.225589225589218</v>
      </c>
    </row>
    <row r="19" spans="1:14">
      <c r="A19" s="50"/>
      <c r="B19" s="45"/>
      <c r="C19" s="44" t="s">
        <v>239</v>
      </c>
      <c r="D19" s="36">
        <f t="shared" si="7"/>
        <v>56</v>
      </c>
      <c r="E19" s="64">
        <v>4</v>
      </c>
      <c r="F19" s="65">
        <v>2</v>
      </c>
      <c r="G19" s="65">
        <v>8</v>
      </c>
      <c r="H19" s="65">
        <v>11</v>
      </c>
      <c r="I19" s="65">
        <v>31</v>
      </c>
      <c r="J19" s="65">
        <v>0</v>
      </c>
      <c r="K19" s="66">
        <v>0</v>
      </c>
      <c r="L19" s="37">
        <f>SUM(E19*1,F19*2,G19*3,H19*4,I19*5)/SUM(E19:I19)</f>
        <v>4.125</v>
      </c>
      <c r="M19" s="64">
        <f t="shared" si="8"/>
        <v>6</v>
      </c>
      <c r="N19" s="66">
        <f t="shared" si="9"/>
        <v>50</v>
      </c>
    </row>
    <row r="20" spans="1:14">
      <c r="A20" s="50"/>
      <c r="B20" s="45"/>
      <c r="C20" s="38"/>
      <c r="D20" s="9">
        <f t="shared" si="7"/>
        <v>100</v>
      </c>
      <c r="E20" s="61">
        <f>E19/$D19*100</f>
        <v>7.1428571428571423</v>
      </c>
      <c r="F20" s="62">
        <f t="shared" ref="F20:K20" si="13">F19/$D19*100</f>
        <v>3.5714285714285712</v>
      </c>
      <c r="G20" s="62">
        <f t="shared" si="13"/>
        <v>14.285714285714285</v>
      </c>
      <c r="H20" s="62">
        <f t="shared" si="13"/>
        <v>19.642857142857142</v>
      </c>
      <c r="I20" s="62">
        <f t="shared" si="13"/>
        <v>55.357142857142861</v>
      </c>
      <c r="J20" s="62">
        <f t="shared" si="13"/>
        <v>0</v>
      </c>
      <c r="K20" s="63">
        <f t="shared" si="13"/>
        <v>0</v>
      </c>
      <c r="L20" s="21" t="s">
        <v>351</v>
      </c>
      <c r="M20" s="61">
        <f t="shared" si="8"/>
        <v>10.714285714285714</v>
      </c>
      <c r="N20" s="63">
        <f t="shared" si="9"/>
        <v>89.285714285714292</v>
      </c>
    </row>
    <row r="21" spans="1:14">
      <c r="A21" s="50"/>
      <c r="B21" s="45"/>
      <c r="C21" s="44" t="s">
        <v>392</v>
      </c>
      <c r="D21" s="36">
        <f t="shared" si="3"/>
        <v>101</v>
      </c>
      <c r="E21" s="64">
        <v>13</v>
      </c>
      <c r="F21" s="65">
        <v>10</v>
      </c>
      <c r="G21" s="65">
        <v>14</v>
      </c>
      <c r="H21" s="65">
        <v>9</v>
      </c>
      <c r="I21" s="65">
        <v>6</v>
      </c>
      <c r="J21" s="65">
        <v>0</v>
      </c>
      <c r="K21" s="66">
        <v>49</v>
      </c>
      <c r="L21" s="37">
        <f>SUM(E21*1,F21*2,G21*3,H21*4,I21*5)/SUM(E21:I21)</f>
        <v>2.7115384615384617</v>
      </c>
      <c r="M21" s="64">
        <f t="shared" si="1"/>
        <v>23</v>
      </c>
      <c r="N21" s="66">
        <f t="shared" si="2"/>
        <v>29</v>
      </c>
    </row>
    <row r="22" spans="1:14">
      <c r="A22" s="50"/>
      <c r="B22" s="45"/>
      <c r="C22" s="47" t="s">
        <v>393</v>
      </c>
      <c r="D22" s="5">
        <f t="shared" si="3"/>
        <v>100</v>
      </c>
      <c r="E22" s="58">
        <f>E21/$D21*100</f>
        <v>12.871287128712872</v>
      </c>
      <c r="F22" s="59">
        <f t="shared" ref="F22:K22" si="14">F21/$D21*100</f>
        <v>9.9009900990099009</v>
      </c>
      <c r="G22" s="59">
        <f t="shared" si="14"/>
        <v>13.861386138613863</v>
      </c>
      <c r="H22" s="59">
        <f t="shared" si="14"/>
        <v>8.9108910891089099</v>
      </c>
      <c r="I22" s="59">
        <f t="shared" si="14"/>
        <v>5.9405940594059405</v>
      </c>
      <c r="J22" s="59">
        <f t="shared" si="14"/>
        <v>0</v>
      </c>
      <c r="K22" s="60">
        <f t="shared" si="14"/>
        <v>48.514851485148512</v>
      </c>
      <c r="L22" s="20" t="s">
        <v>351</v>
      </c>
      <c r="M22" s="58">
        <f t="shared" si="1"/>
        <v>22.772277227722775</v>
      </c>
      <c r="N22" s="60">
        <f t="shared" si="2"/>
        <v>28.712871287128714</v>
      </c>
    </row>
    <row r="23" spans="1:14">
      <c r="A23" s="50"/>
      <c r="B23" s="51" t="s">
        <v>394</v>
      </c>
      <c r="C23" s="44" t="s">
        <v>395</v>
      </c>
      <c r="D23" s="36">
        <f t="shared" si="3"/>
        <v>1012</v>
      </c>
      <c r="E23" s="64">
        <f>E7+E9+E11</f>
        <v>411</v>
      </c>
      <c r="F23" s="65">
        <f t="shared" ref="F23:K23" si="15">F7+F9+F11</f>
        <v>347</v>
      </c>
      <c r="G23" s="65">
        <f t="shared" si="15"/>
        <v>169</v>
      </c>
      <c r="H23" s="65">
        <f t="shared" si="15"/>
        <v>65</v>
      </c>
      <c r="I23" s="65">
        <f t="shared" si="15"/>
        <v>10</v>
      </c>
      <c r="J23" s="65">
        <f t="shared" si="15"/>
        <v>0</v>
      </c>
      <c r="K23" s="66">
        <f t="shared" si="15"/>
        <v>10</v>
      </c>
      <c r="L23" s="37">
        <f>SUM(E23*1,F23*2,G23*3,H23*4,I23*5)/SUM(E23:I23)</f>
        <v>1.9181636726546907</v>
      </c>
      <c r="M23" s="64">
        <f t="shared" si="1"/>
        <v>758</v>
      </c>
      <c r="N23" s="66">
        <f t="shared" si="2"/>
        <v>244</v>
      </c>
    </row>
    <row r="24" spans="1:14">
      <c r="A24" s="50"/>
      <c r="B24" s="45"/>
      <c r="C24" s="38"/>
      <c r="D24" s="9">
        <f t="shared" si="3"/>
        <v>100.00000000000001</v>
      </c>
      <c r="E24" s="61">
        <f>E23/$D23*100</f>
        <v>40.612648221343875</v>
      </c>
      <c r="F24" s="62">
        <f t="shared" ref="F24:K24" si="16">F23/$D23*100</f>
        <v>34.288537549407117</v>
      </c>
      <c r="G24" s="62">
        <f t="shared" si="16"/>
        <v>16.699604743083004</v>
      </c>
      <c r="H24" s="62">
        <f t="shared" si="16"/>
        <v>6.4229249011857714</v>
      </c>
      <c r="I24" s="62">
        <f t="shared" si="16"/>
        <v>0.98814229249011865</v>
      </c>
      <c r="J24" s="62">
        <f t="shared" si="16"/>
        <v>0</v>
      </c>
      <c r="K24" s="63">
        <f t="shared" si="16"/>
        <v>0.98814229249011865</v>
      </c>
      <c r="L24" s="21" t="s">
        <v>351</v>
      </c>
      <c r="M24" s="61">
        <f t="shared" si="1"/>
        <v>74.901185770750999</v>
      </c>
      <c r="N24" s="63">
        <f t="shared" si="2"/>
        <v>24.110671936758891</v>
      </c>
    </row>
    <row r="25" spans="1:14">
      <c r="A25" s="50"/>
      <c r="B25" s="45"/>
      <c r="C25" s="44" t="s">
        <v>396</v>
      </c>
      <c r="D25" s="36">
        <f>SUM(E25:K25)</f>
        <v>1530</v>
      </c>
      <c r="E25" s="64">
        <f>E13+E15+E17+E19</f>
        <v>182</v>
      </c>
      <c r="F25" s="65">
        <f t="shared" ref="F25:K25" si="17">F13+F15+F17+F19</f>
        <v>333</v>
      </c>
      <c r="G25" s="65">
        <f t="shared" si="17"/>
        <v>475</v>
      </c>
      <c r="H25" s="65">
        <f t="shared" si="17"/>
        <v>293</v>
      </c>
      <c r="I25" s="65">
        <f t="shared" si="17"/>
        <v>239</v>
      </c>
      <c r="J25" s="65">
        <f t="shared" si="17"/>
        <v>1</v>
      </c>
      <c r="K25" s="66">
        <f t="shared" si="17"/>
        <v>7</v>
      </c>
      <c r="L25" s="37">
        <f>SUM(E25*1,F25*2,G25*3,H25*4,I25*5)/SUM(E25:I25)</f>
        <v>3.0486202365308803</v>
      </c>
      <c r="M25" s="64">
        <f>E25+F25</f>
        <v>515</v>
      </c>
      <c r="N25" s="66">
        <f>G25+H25+I25</f>
        <v>1007</v>
      </c>
    </row>
    <row r="26" spans="1:14">
      <c r="A26" s="50"/>
      <c r="B26" s="46"/>
      <c r="C26" s="47"/>
      <c r="D26" s="5">
        <f>SUM(E26:K26)</f>
        <v>100.00000000000001</v>
      </c>
      <c r="E26" s="58">
        <f>E25/$D25*100</f>
        <v>11.895424836601306</v>
      </c>
      <c r="F26" s="59">
        <f t="shared" ref="F26:K26" si="18">F25/$D25*100</f>
        <v>21.764705882352942</v>
      </c>
      <c r="G26" s="59">
        <f t="shared" si="18"/>
        <v>31.045751633986928</v>
      </c>
      <c r="H26" s="59">
        <f t="shared" si="18"/>
        <v>19.150326797385624</v>
      </c>
      <c r="I26" s="59">
        <f t="shared" si="18"/>
        <v>15.620915032679738</v>
      </c>
      <c r="J26" s="59">
        <f t="shared" si="18"/>
        <v>6.5359477124182996E-2</v>
      </c>
      <c r="K26" s="60">
        <f t="shared" si="18"/>
        <v>0.45751633986928109</v>
      </c>
      <c r="L26" s="20" t="s">
        <v>351</v>
      </c>
      <c r="M26" s="58">
        <f>E26+F26</f>
        <v>33.66013071895425</v>
      </c>
      <c r="N26" s="60">
        <f>G26+H26+I26</f>
        <v>65.816993464052288</v>
      </c>
    </row>
    <row r="28" spans="1:14">
      <c r="D28" s="330" t="s">
        <v>13</v>
      </c>
      <c r="E28" s="69" t="s">
        <v>364</v>
      </c>
      <c r="F28" s="70"/>
      <c r="G28" s="70"/>
      <c r="H28" s="70"/>
      <c r="I28" s="70"/>
      <c r="J28" s="70"/>
      <c r="K28" s="70"/>
      <c r="L28" s="70"/>
      <c r="M28" s="70"/>
      <c r="N28" s="71"/>
    </row>
    <row r="29" spans="1:14">
      <c r="D29" s="331"/>
      <c r="E29" s="72" t="s">
        <v>401</v>
      </c>
      <c r="F29" s="72" t="s">
        <v>352</v>
      </c>
      <c r="G29" s="72"/>
      <c r="H29" s="72"/>
      <c r="I29" s="72"/>
      <c r="J29" s="72"/>
      <c r="K29" s="72"/>
      <c r="L29" s="72"/>
      <c r="M29" s="72"/>
      <c r="N29" s="73"/>
    </row>
    <row r="30" spans="1:14" ht="33" customHeight="1">
      <c r="A30" s="49"/>
      <c r="B30" s="38"/>
      <c r="C30" s="38"/>
      <c r="D30" s="332"/>
      <c r="E30" s="52" t="s">
        <v>203</v>
      </c>
      <c r="F30" s="53" t="s">
        <v>204</v>
      </c>
      <c r="G30" s="53" t="s">
        <v>205</v>
      </c>
      <c r="H30" s="53" t="s">
        <v>353</v>
      </c>
      <c r="I30" s="53" t="s">
        <v>206</v>
      </c>
      <c r="J30" s="53" t="s">
        <v>385</v>
      </c>
      <c r="K30" s="54" t="s">
        <v>0</v>
      </c>
      <c r="L30" s="18" t="s">
        <v>379</v>
      </c>
      <c r="M30" s="52" t="s">
        <v>399</v>
      </c>
      <c r="N30" s="54" t="s">
        <v>400</v>
      </c>
    </row>
    <row r="31" spans="1:14">
      <c r="A31" s="50"/>
      <c r="B31" s="39" t="s">
        <v>380</v>
      </c>
      <c r="C31" s="40"/>
      <c r="D31" s="14">
        <v>2643</v>
      </c>
      <c r="E31" s="55">
        <v>606</v>
      </c>
      <c r="F31" s="56">
        <v>690</v>
      </c>
      <c r="G31" s="56">
        <v>658</v>
      </c>
      <c r="H31" s="56">
        <v>367</v>
      </c>
      <c r="I31" s="56">
        <v>255</v>
      </c>
      <c r="J31" s="56">
        <v>1</v>
      </c>
      <c r="K31" s="57">
        <v>66</v>
      </c>
      <c r="L31" s="19">
        <v>2.6020962732919255</v>
      </c>
      <c r="M31" s="55">
        <f t="shared" ref="M31:M48" si="19">E31+F31</f>
        <v>1296</v>
      </c>
      <c r="N31" s="57">
        <f t="shared" ref="N31:N48" si="20">G31+H31+I31</f>
        <v>1280</v>
      </c>
    </row>
    <row r="32" spans="1:14">
      <c r="A32" s="50"/>
      <c r="B32" s="41"/>
      <c r="C32" s="42"/>
      <c r="D32" s="5">
        <f t="shared" ref="D32:D39" si="21">SUM(E32:K32)</f>
        <v>100.00000000000001</v>
      </c>
      <c r="E32" s="58">
        <f t="shared" ref="E32:K32" si="22">E31/$D31*100</f>
        <v>22.92849035187287</v>
      </c>
      <c r="F32" s="59">
        <f t="shared" si="22"/>
        <v>26.106696935300793</v>
      </c>
      <c r="G32" s="59">
        <f t="shared" si="22"/>
        <v>24.895951570185396</v>
      </c>
      <c r="H32" s="59">
        <f t="shared" si="22"/>
        <v>13.885735906167234</v>
      </c>
      <c r="I32" s="59">
        <f t="shared" si="22"/>
        <v>9.6481271282633365</v>
      </c>
      <c r="J32" s="59">
        <f t="shared" si="22"/>
        <v>3.7835792659856225E-2</v>
      </c>
      <c r="K32" s="60">
        <f t="shared" si="22"/>
        <v>2.4971623155505105</v>
      </c>
      <c r="L32" s="20" t="s">
        <v>351</v>
      </c>
      <c r="M32" s="58">
        <f t="shared" si="19"/>
        <v>49.035187287173663</v>
      </c>
      <c r="N32" s="60">
        <f t="shared" si="20"/>
        <v>48.42981460461597</v>
      </c>
    </row>
    <row r="33" spans="1:14">
      <c r="A33" s="50"/>
      <c r="B33" s="48" t="s">
        <v>389</v>
      </c>
      <c r="C33" s="38" t="s">
        <v>241</v>
      </c>
      <c r="D33" s="14">
        <f t="shared" si="21"/>
        <v>149</v>
      </c>
      <c r="E33" s="55">
        <v>63</v>
      </c>
      <c r="F33" s="56">
        <v>47</v>
      </c>
      <c r="G33" s="56">
        <v>29</v>
      </c>
      <c r="H33" s="56">
        <v>3</v>
      </c>
      <c r="I33" s="56">
        <v>0</v>
      </c>
      <c r="J33" s="56">
        <v>0</v>
      </c>
      <c r="K33" s="57">
        <v>7</v>
      </c>
      <c r="L33" s="19">
        <f>SUM(E33*1,F33*2,G33*3,H33*4,I33*5)/SUM(E33:I33)</f>
        <v>1.8028169014084507</v>
      </c>
      <c r="M33" s="55">
        <f t="shared" si="19"/>
        <v>110</v>
      </c>
      <c r="N33" s="57">
        <f t="shared" si="20"/>
        <v>32</v>
      </c>
    </row>
    <row r="34" spans="1:14">
      <c r="A34" s="50"/>
      <c r="B34" s="22" t="s">
        <v>397</v>
      </c>
      <c r="C34" s="38"/>
      <c r="D34" s="9">
        <f t="shared" si="21"/>
        <v>100</v>
      </c>
      <c r="E34" s="61">
        <f>E33/$D33*100</f>
        <v>42.281879194630875</v>
      </c>
      <c r="F34" s="62">
        <f t="shared" ref="F34:K34" si="23">F33/$D33*100</f>
        <v>31.543624161073826</v>
      </c>
      <c r="G34" s="62">
        <f t="shared" si="23"/>
        <v>19.463087248322147</v>
      </c>
      <c r="H34" s="62">
        <f t="shared" si="23"/>
        <v>2.0134228187919461</v>
      </c>
      <c r="I34" s="62">
        <f t="shared" si="23"/>
        <v>0</v>
      </c>
      <c r="J34" s="62">
        <f t="shared" si="23"/>
        <v>0</v>
      </c>
      <c r="K34" s="63">
        <f t="shared" si="23"/>
        <v>4.6979865771812079</v>
      </c>
      <c r="L34" s="21" t="s">
        <v>351</v>
      </c>
      <c r="M34" s="61">
        <f t="shared" si="19"/>
        <v>73.825503355704697</v>
      </c>
      <c r="N34" s="63">
        <f t="shared" si="20"/>
        <v>21.476510067114091</v>
      </c>
    </row>
    <row r="35" spans="1:14">
      <c r="A35" s="50"/>
      <c r="B35" s="22" t="s">
        <v>359</v>
      </c>
      <c r="C35" s="44" t="s">
        <v>242</v>
      </c>
      <c r="D35" s="36">
        <f t="shared" si="21"/>
        <v>489</v>
      </c>
      <c r="E35" s="64">
        <v>200</v>
      </c>
      <c r="F35" s="65">
        <v>169</v>
      </c>
      <c r="G35" s="65">
        <v>84</v>
      </c>
      <c r="H35" s="65">
        <v>29</v>
      </c>
      <c r="I35" s="65">
        <v>5</v>
      </c>
      <c r="J35" s="65">
        <v>1</v>
      </c>
      <c r="K35" s="66">
        <v>1</v>
      </c>
      <c r="L35" s="37">
        <f>SUM(E35*1,F35*2,G35*3,H35*4,I35*5)/SUM(E35:I35)</f>
        <v>1.9117043121149897</v>
      </c>
      <c r="M35" s="64">
        <f t="shared" si="19"/>
        <v>369</v>
      </c>
      <c r="N35" s="66">
        <f t="shared" si="20"/>
        <v>118</v>
      </c>
    </row>
    <row r="36" spans="1:14">
      <c r="A36" s="50"/>
      <c r="B36" s="45"/>
      <c r="C36" s="35"/>
      <c r="D36" s="9">
        <f t="shared" si="21"/>
        <v>100.00000000000001</v>
      </c>
      <c r="E36" s="61">
        <f t="shared" ref="E36:K36" si="24">E35/$D35*100</f>
        <v>40.899795501022496</v>
      </c>
      <c r="F36" s="62">
        <f t="shared" si="24"/>
        <v>34.560327198364007</v>
      </c>
      <c r="G36" s="62">
        <f t="shared" si="24"/>
        <v>17.177914110429448</v>
      </c>
      <c r="H36" s="62">
        <f t="shared" si="24"/>
        <v>5.9304703476482619</v>
      </c>
      <c r="I36" s="62">
        <f t="shared" si="24"/>
        <v>1.0224948875255624</v>
      </c>
      <c r="J36" s="62">
        <f t="shared" si="24"/>
        <v>0.20449897750511251</v>
      </c>
      <c r="K36" s="63">
        <f t="shared" si="24"/>
        <v>0.20449897750511251</v>
      </c>
      <c r="L36" s="21" t="s">
        <v>351</v>
      </c>
      <c r="M36" s="61">
        <f t="shared" si="19"/>
        <v>75.460122699386503</v>
      </c>
      <c r="N36" s="63">
        <f t="shared" si="20"/>
        <v>24.130879345603269</v>
      </c>
    </row>
    <row r="37" spans="1:14">
      <c r="A37" s="50"/>
      <c r="B37" s="45"/>
      <c r="C37" s="44" t="s">
        <v>243</v>
      </c>
      <c r="D37" s="36">
        <f t="shared" si="21"/>
        <v>1216</v>
      </c>
      <c r="E37" s="64">
        <v>305</v>
      </c>
      <c r="F37" s="65">
        <v>399</v>
      </c>
      <c r="G37" s="65">
        <v>345</v>
      </c>
      <c r="H37" s="65">
        <v>118</v>
      </c>
      <c r="I37" s="65">
        <v>37</v>
      </c>
      <c r="J37" s="65">
        <v>0</v>
      </c>
      <c r="K37" s="66">
        <v>12</v>
      </c>
      <c r="L37" s="37">
        <f>SUM(E37*1,F37*2,G37*3,H37*4,I37*5)/SUM(E37:I37)</f>
        <v>2.3214285714285716</v>
      </c>
      <c r="M37" s="64">
        <f t="shared" si="19"/>
        <v>704</v>
      </c>
      <c r="N37" s="66">
        <f t="shared" si="20"/>
        <v>500</v>
      </c>
    </row>
    <row r="38" spans="1:14">
      <c r="A38" s="50"/>
      <c r="B38" s="45"/>
      <c r="C38" s="38"/>
      <c r="D38" s="9">
        <f t="shared" si="21"/>
        <v>100.00000000000001</v>
      </c>
      <c r="E38" s="61">
        <f>E37/$D37*100</f>
        <v>25.082236842105267</v>
      </c>
      <c r="F38" s="62">
        <f t="shared" ref="F38:K38" si="25">F37/$D37*100</f>
        <v>32.8125</v>
      </c>
      <c r="G38" s="62">
        <f t="shared" si="25"/>
        <v>28.371710526315791</v>
      </c>
      <c r="H38" s="62">
        <f t="shared" si="25"/>
        <v>9.7039473684210531</v>
      </c>
      <c r="I38" s="62">
        <f t="shared" si="25"/>
        <v>3.0427631578947367</v>
      </c>
      <c r="J38" s="62">
        <f t="shared" si="25"/>
        <v>0</v>
      </c>
      <c r="K38" s="63">
        <f t="shared" si="25"/>
        <v>0.98684210526315785</v>
      </c>
      <c r="L38" s="21" t="s">
        <v>351</v>
      </c>
      <c r="M38" s="61">
        <f t="shared" si="19"/>
        <v>57.894736842105267</v>
      </c>
      <c r="N38" s="63">
        <f t="shared" si="20"/>
        <v>41.118421052631582</v>
      </c>
    </row>
    <row r="39" spans="1:14">
      <c r="A39" s="50"/>
      <c r="B39" s="22"/>
      <c r="C39" s="44" t="s">
        <v>244</v>
      </c>
      <c r="D39" s="36">
        <f t="shared" si="21"/>
        <v>488</v>
      </c>
      <c r="E39" s="64">
        <v>22</v>
      </c>
      <c r="F39" s="65">
        <v>60</v>
      </c>
      <c r="G39" s="65">
        <v>168</v>
      </c>
      <c r="H39" s="65">
        <v>159</v>
      </c>
      <c r="I39" s="65">
        <v>77</v>
      </c>
      <c r="J39" s="65">
        <v>0</v>
      </c>
      <c r="K39" s="66">
        <v>2</v>
      </c>
      <c r="L39" s="37">
        <f>SUM(E39*1,F39*2,G39*3,H39*4,I39*5)/SUM(E39:I39)</f>
        <v>3.4300411522633745</v>
      </c>
      <c r="M39" s="64">
        <f t="shared" si="19"/>
        <v>82</v>
      </c>
      <c r="N39" s="66">
        <f t="shared" si="20"/>
        <v>404</v>
      </c>
    </row>
    <row r="40" spans="1:14">
      <c r="A40" s="50"/>
      <c r="B40" s="45"/>
      <c r="C40" s="35"/>
      <c r="D40" s="9">
        <f t="shared" ref="D40:D48" si="26">SUM(E40:K40)</f>
        <v>100</v>
      </c>
      <c r="E40" s="61">
        <f t="shared" ref="E40:K40" si="27">E39/$D39*100</f>
        <v>4.5081967213114753</v>
      </c>
      <c r="F40" s="62">
        <f t="shared" si="27"/>
        <v>12.295081967213115</v>
      </c>
      <c r="G40" s="62">
        <f t="shared" si="27"/>
        <v>34.42622950819672</v>
      </c>
      <c r="H40" s="62">
        <f t="shared" si="27"/>
        <v>32.581967213114751</v>
      </c>
      <c r="I40" s="62">
        <f t="shared" si="27"/>
        <v>15.778688524590164</v>
      </c>
      <c r="J40" s="62">
        <f t="shared" si="27"/>
        <v>0</v>
      </c>
      <c r="K40" s="63">
        <f t="shared" si="27"/>
        <v>0.4098360655737705</v>
      </c>
      <c r="L40" s="21" t="s">
        <v>351</v>
      </c>
      <c r="M40" s="61">
        <f t="shared" si="19"/>
        <v>16.803278688524589</v>
      </c>
      <c r="N40" s="63">
        <f t="shared" si="20"/>
        <v>82.78688524590163</v>
      </c>
    </row>
    <row r="41" spans="1:14">
      <c r="A41" s="50"/>
      <c r="B41" s="45"/>
      <c r="C41" s="44" t="s">
        <v>245</v>
      </c>
      <c r="D41" s="36">
        <f t="shared" si="26"/>
        <v>196</v>
      </c>
      <c r="E41" s="64">
        <v>1</v>
      </c>
      <c r="F41" s="65">
        <v>4</v>
      </c>
      <c r="G41" s="65">
        <v>16</v>
      </c>
      <c r="H41" s="65">
        <v>46</v>
      </c>
      <c r="I41" s="65">
        <v>128</v>
      </c>
      <c r="J41" s="65">
        <v>0</v>
      </c>
      <c r="K41" s="66">
        <v>1</v>
      </c>
      <c r="L41" s="37">
        <f>SUM(E41*1,F41*2,G41*3,H41*4,I41*5)/SUM(E41:I41)</f>
        <v>4.5179487179487179</v>
      </c>
      <c r="M41" s="64">
        <f t="shared" si="19"/>
        <v>5</v>
      </c>
      <c r="N41" s="66">
        <f t="shared" si="20"/>
        <v>190</v>
      </c>
    </row>
    <row r="42" spans="1:14">
      <c r="A42" s="50"/>
      <c r="B42" s="45"/>
      <c r="C42" s="38"/>
      <c r="D42" s="9">
        <f t="shared" si="26"/>
        <v>100</v>
      </c>
      <c r="E42" s="61">
        <f>E41/$D41*100</f>
        <v>0.51020408163265307</v>
      </c>
      <c r="F42" s="62">
        <f t="shared" ref="F42:K42" si="28">F41/$D41*100</f>
        <v>2.0408163265306123</v>
      </c>
      <c r="G42" s="62">
        <f t="shared" si="28"/>
        <v>8.1632653061224492</v>
      </c>
      <c r="H42" s="62">
        <f t="shared" si="28"/>
        <v>23.469387755102041</v>
      </c>
      <c r="I42" s="62">
        <f t="shared" si="28"/>
        <v>65.306122448979593</v>
      </c>
      <c r="J42" s="62">
        <f t="shared" si="28"/>
        <v>0</v>
      </c>
      <c r="K42" s="63">
        <f t="shared" si="28"/>
        <v>0.51020408163265307</v>
      </c>
      <c r="L42" s="21" t="s">
        <v>351</v>
      </c>
      <c r="M42" s="61">
        <f t="shared" si="19"/>
        <v>2.5510204081632653</v>
      </c>
      <c r="N42" s="63">
        <f t="shared" si="20"/>
        <v>96.938775510204081</v>
      </c>
    </row>
    <row r="43" spans="1:14">
      <c r="A43" s="50"/>
      <c r="B43" s="45"/>
      <c r="C43" s="44" t="s">
        <v>392</v>
      </c>
      <c r="D43" s="36">
        <f t="shared" si="26"/>
        <v>111</v>
      </c>
      <c r="E43" s="64">
        <v>15</v>
      </c>
      <c r="F43" s="65">
        <v>11</v>
      </c>
      <c r="G43" s="65">
        <v>16</v>
      </c>
      <c r="H43" s="65">
        <v>12</v>
      </c>
      <c r="I43" s="65">
        <v>8</v>
      </c>
      <c r="J43" s="65">
        <v>0</v>
      </c>
      <c r="K43" s="66">
        <v>49</v>
      </c>
      <c r="L43" s="37">
        <f>SUM(E43*1,F43*2,G43*3,H43*4,I43*5)/SUM(E43:I43)</f>
        <v>2.7903225806451615</v>
      </c>
      <c r="M43" s="64">
        <f t="shared" si="19"/>
        <v>26</v>
      </c>
      <c r="N43" s="66">
        <f t="shared" si="20"/>
        <v>36</v>
      </c>
    </row>
    <row r="44" spans="1:14">
      <c r="A44" s="50"/>
      <c r="B44" s="45"/>
      <c r="C44" s="47" t="s">
        <v>393</v>
      </c>
      <c r="D44" s="5">
        <f t="shared" si="26"/>
        <v>100</v>
      </c>
      <c r="E44" s="58">
        <f>E43/$D43*100</f>
        <v>13.513513513513514</v>
      </c>
      <c r="F44" s="59">
        <f t="shared" ref="F44:K44" si="29">F43/$D43*100</f>
        <v>9.9099099099099099</v>
      </c>
      <c r="G44" s="59">
        <f t="shared" si="29"/>
        <v>14.414414414414415</v>
      </c>
      <c r="H44" s="59">
        <f t="shared" si="29"/>
        <v>10.810810810810811</v>
      </c>
      <c r="I44" s="59">
        <f t="shared" si="29"/>
        <v>7.2072072072072073</v>
      </c>
      <c r="J44" s="59">
        <f t="shared" si="29"/>
        <v>0</v>
      </c>
      <c r="K44" s="60">
        <f t="shared" si="29"/>
        <v>44.144144144144143</v>
      </c>
      <c r="L44" s="20" t="s">
        <v>351</v>
      </c>
      <c r="M44" s="58">
        <f t="shared" si="19"/>
        <v>23.423423423423422</v>
      </c>
      <c r="N44" s="60">
        <f t="shared" si="20"/>
        <v>32.432432432432428</v>
      </c>
    </row>
    <row r="45" spans="1:14">
      <c r="A45" s="50"/>
      <c r="B45" s="51" t="s">
        <v>394</v>
      </c>
      <c r="C45" s="44" t="s">
        <v>395</v>
      </c>
      <c r="D45" s="36">
        <f t="shared" si="26"/>
        <v>1854</v>
      </c>
      <c r="E45" s="64">
        <f>E33+E35+E37</f>
        <v>568</v>
      </c>
      <c r="F45" s="65">
        <f t="shared" ref="F45:K45" si="30">F33+F35+F37</f>
        <v>615</v>
      </c>
      <c r="G45" s="65">
        <f t="shared" si="30"/>
        <v>458</v>
      </c>
      <c r="H45" s="65">
        <f t="shared" si="30"/>
        <v>150</v>
      </c>
      <c r="I45" s="65">
        <f t="shared" si="30"/>
        <v>42</v>
      </c>
      <c r="J45" s="65">
        <f t="shared" si="30"/>
        <v>1</v>
      </c>
      <c r="K45" s="66">
        <f t="shared" si="30"/>
        <v>20</v>
      </c>
      <c r="L45" s="37">
        <f>SUM(E45*1,F45*2,G45*3,H45*4,I45*5)/SUM(E45:I45)</f>
        <v>2.1723949809056191</v>
      </c>
      <c r="M45" s="64">
        <f t="shared" si="19"/>
        <v>1183</v>
      </c>
      <c r="N45" s="66">
        <f t="shared" si="20"/>
        <v>650</v>
      </c>
    </row>
    <row r="46" spans="1:14">
      <c r="A46" s="50"/>
      <c r="B46" s="45"/>
      <c r="C46" s="38"/>
      <c r="D46" s="9">
        <f t="shared" si="26"/>
        <v>99.999999999999986</v>
      </c>
      <c r="E46" s="61">
        <f>E45/$D45*100</f>
        <v>30.636461704422867</v>
      </c>
      <c r="F46" s="62">
        <f t="shared" ref="F46:K46" si="31">F45/$D45*100</f>
        <v>33.171521035598708</v>
      </c>
      <c r="G46" s="62">
        <f t="shared" si="31"/>
        <v>24.70334412081985</v>
      </c>
      <c r="H46" s="62">
        <f t="shared" si="31"/>
        <v>8.090614886731391</v>
      </c>
      <c r="I46" s="62">
        <f t="shared" si="31"/>
        <v>2.2653721682847898</v>
      </c>
      <c r="J46" s="62">
        <f t="shared" si="31"/>
        <v>5.3937432578209273E-2</v>
      </c>
      <c r="K46" s="63">
        <f t="shared" si="31"/>
        <v>1.0787486515641855</v>
      </c>
      <c r="L46" s="21" t="s">
        <v>351</v>
      </c>
      <c r="M46" s="61">
        <f t="shared" si="19"/>
        <v>63.807982740021572</v>
      </c>
      <c r="N46" s="63">
        <f t="shared" si="20"/>
        <v>35.059331175836029</v>
      </c>
    </row>
    <row r="47" spans="1:14">
      <c r="A47" s="50"/>
      <c r="B47" s="45"/>
      <c r="C47" s="44" t="s">
        <v>396</v>
      </c>
      <c r="D47" s="36">
        <f t="shared" si="26"/>
        <v>684</v>
      </c>
      <c r="E47" s="64">
        <f>E39+E41</f>
        <v>23</v>
      </c>
      <c r="F47" s="65">
        <f t="shared" ref="F47:K47" si="32">F39+F41</f>
        <v>64</v>
      </c>
      <c r="G47" s="65">
        <f t="shared" si="32"/>
        <v>184</v>
      </c>
      <c r="H47" s="65">
        <f t="shared" si="32"/>
        <v>205</v>
      </c>
      <c r="I47" s="65">
        <f t="shared" si="32"/>
        <v>205</v>
      </c>
      <c r="J47" s="65">
        <f t="shared" si="32"/>
        <v>0</v>
      </c>
      <c r="K47" s="66">
        <f t="shared" si="32"/>
        <v>3</v>
      </c>
      <c r="L47" s="37">
        <f>SUM(E47*1,F47*2,G47*3,H47*4,I47*5)/SUM(E47:I47)</f>
        <v>3.7415565345080766</v>
      </c>
      <c r="M47" s="64">
        <f t="shared" si="19"/>
        <v>87</v>
      </c>
      <c r="N47" s="66">
        <f t="shared" si="20"/>
        <v>594</v>
      </c>
    </row>
    <row r="48" spans="1:14">
      <c r="A48" s="50"/>
      <c r="B48" s="46"/>
      <c r="C48" s="47"/>
      <c r="D48" s="5">
        <f t="shared" si="26"/>
        <v>100</v>
      </c>
      <c r="E48" s="58">
        <f>E47/$D47*100</f>
        <v>3.3625730994152043</v>
      </c>
      <c r="F48" s="59">
        <f t="shared" ref="F48:K48" si="33">F47/$D47*100</f>
        <v>9.3567251461988299</v>
      </c>
      <c r="G48" s="59">
        <f t="shared" si="33"/>
        <v>26.900584795321635</v>
      </c>
      <c r="H48" s="59">
        <f t="shared" si="33"/>
        <v>29.970760233918131</v>
      </c>
      <c r="I48" s="59">
        <f t="shared" si="33"/>
        <v>29.970760233918131</v>
      </c>
      <c r="J48" s="59">
        <f t="shared" si="33"/>
        <v>0</v>
      </c>
      <c r="K48" s="60">
        <f t="shared" si="33"/>
        <v>0.43859649122807015</v>
      </c>
      <c r="L48" s="20" t="s">
        <v>351</v>
      </c>
      <c r="M48" s="58">
        <f t="shared" si="19"/>
        <v>12.719298245614034</v>
      </c>
      <c r="N48" s="60">
        <f t="shared" si="20"/>
        <v>86.84210526315789</v>
      </c>
    </row>
    <row r="50" spans="1:12">
      <c r="D50" s="330" t="s">
        <v>13</v>
      </c>
      <c r="E50" s="69" t="s">
        <v>364</v>
      </c>
      <c r="F50" s="70"/>
      <c r="G50" s="70"/>
      <c r="H50" s="70"/>
      <c r="I50" s="70"/>
      <c r="J50" s="70"/>
      <c r="K50" s="70"/>
      <c r="L50" s="71"/>
    </row>
    <row r="51" spans="1:12">
      <c r="D51" s="331"/>
      <c r="E51" s="74" t="s">
        <v>397</v>
      </c>
      <c r="F51" s="75" t="s">
        <v>359</v>
      </c>
      <c r="G51" s="75"/>
      <c r="H51" s="75"/>
      <c r="I51" s="75"/>
      <c r="J51" s="75"/>
      <c r="K51" s="75"/>
      <c r="L51" s="76"/>
    </row>
    <row r="52" spans="1:12" ht="33" customHeight="1">
      <c r="A52" s="49"/>
      <c r="B52" s="38"/>
      <c r="C52" s="38"/>
      <c r="D52" s="332"/>
      <c r="E52" s="52" t="s">
        <v>241</v>
      </c>
      <c r="F52" s="53" t="s">
        <v>242</v>
      </c>
      <c r="G52" s="53" t="s">
        <v>243</v>
      </c>
      <c r="H52" s="53" t="s">
        <v>244</v>
      </c>
      <c r="I52" s="53" t="s">
        <v>245</v>
      </c>
      <c r="J52" s="54" t="s">
        <v>398</v>
      </c>
      <c r="K52" s="52" t="s">
        <v>399</v>
      </c>
      <c r="L52" s="54" t="s">
        <v>400</v>
      </c>
    </row>
    <row r="53" spans="1:12">
      <c r="A53" s="50"/>
      <c r="B53" s="39" t="s">
        <v>380</v>
      </c>
      <c r="C53" s="40"/>
      <c r="D53" s="14">
        <v>2643</v>
      </c>
      <c r="E53" s="55">
        <v>143</v>
      </c>
      <c r="F53" s="56">
        <v>489</v>
      </c>
      <c r="G53" s="56">
        <v>1216</v>
      </c>
      <c r="H53" s="56">
        <v>488</v>
      </c>
      <c r="I53" s="56">
        <v>196</v>
      </c>
      <c r="J53" s="57">
        <v>111</v>
      </c>
      <c r="K53" s="14">
        <f>E53+F53</f>
        <v>632</v>
      </c>
      <c r="L53" s="14">
        <f>G53+H53+I53</f>
        <v>1900</v>
      </c>
    </row>
    <row r="54" spans="1:12">
      <c r="A54" s="50"/>
      <c r="B54" s="41"/>
      <c r="C54" s="42"/>
      <c r="D54" s="5">
        <f t="shared" ref="D54:D74" si="34">SUM(E54:J54)</f>
        <v>100</v>
      </c>
      <c r="E54" s="58">
        <f t="shared" ref="E54:J54" si="35">E53/$D53*100</f>
        <v>5.4105183503594407</v>
      </c>
      <c r="F54" s="59">
        <f t="shared" si="35"/>
        <v>18.501702610669692</v>
      </c>
      <c r="G54" s="59">
        <f t="shared" si="35"/>
        <v>46.008323874385169</v>
      </c>
      <c r="H54" s="59">
        <f t="shared" si="35"/>
        <v>18.463866818009837</v>
      </c>
      <c r="I54" s="59">
        <f t="shared" si="35"/>
        <v>7.415815361331819</v>
      </c>
      <c r="J54" s="60">
        <f t="shared" si="35"/>
        <v>4.1997729852440404</v>
      </c>
      <c r="K54" s="5">
        <f t="shared" ref="K54:K74" si="36">E54+F54</f>
        <v>23.912220961029135</v>
      </c>
      <c r="L54" s="5">
        <f t="shared" ref="L54:L74" si="37">G54+H54+I54</f>
        <v>71.888006053726826</v>
      </c>
    </row>
    <row r="55" spans="1:12">
      <c r="A55" s="50"/>
      <c r="B55" s="48" t="s">
        <v>389</v>
      </c>
      <c r="C55" s="38" t="s">
        <v>233</v>
      </c>
      <c r="D55" s="14">
        <f t="shared" si="34"/>
        <v>64</v>
      </c>
      <c r="E55" s="55">
        <v>3</v>
      </c>
      <c r="F55" s="56">
        <v>20</v>
      </c>
      <c r="G55" s="56">
        <v>23</v>
      </c>
      <c r="H55" s="56">
        <v>16</v>
      </c>
      <c r="I55" s="56">
        <v>2</v>
      </c>
      <c r="J55" s="57">
        <v>0</v>
      </c>
      <c r="K55" s="14">
        <f t="shared" si="36"/>
        <v>23</v>
      </c>
      <c r="L55" s="14">
        <f t="shared" si="37"/>
        <v>41</v>
      </c>
    </row>
    <row r="56" spans="1:12">
      <c r="A56" s="50"/>
      <c r="B56" s="22" t="s">
        <v>355</v>
      </c>
      <c r="C56" s="38"/>
      <c r="D56" s="9">
        <f t="shared" si="34"/>
        <v>100</v>
      </c>
      <c r="E56" s="61">
        <f t="shared" ref="E56:J56" si="38">E55/$D55*100</f>
        <v>4.6875</v>
      </c>
      <c r="F56" s="62">
        <f t="shared" si="38"/>
        <v>31.25</v>
      </c>
      <c r="G56" s="62">
        <f t="shared" si="38"/>
        <v>35.9375</v>
      </c>
      <c r="H56" s="62">
        <f t="shared" si="38"/>
        <v>25</v>
      </c>
      <c r="I56" s="62">
        <f t="shared" si="38"/>
        <v>3.125</v>
      </c>
      <c r="J56" s="63">
        <f t="shared" si="38"/>
        <v>0</v>
      </c>
      <c r="K56" s="9">
        <f t="shared" si="36"/>
        <v>35.9375</v>
      </c>
      <c r="L56" s="9">
        <f t="shared" si="37"/>
        <v>64.0625</v>
      </c>
    </row>
    <row r="57" spans="1:12">
      <c r="A57" s="50"/>
      <c r="B57" s="22" t="s">
        <v>356</v>
      </c>
      <c r="C57" s="44" t="s">
        <v>234</v>
      </c>
      <c r="D57" s="36">
        <f t="shared" si="34"/>
        <v>229</v>
      </c>
      <c r="E57" s="64">
        <v>24</v>
      </c>
      <c r="F57" s="65">
        <v>63</v>
      </c>
      <c r="G57" s="65">
        <v>114</v>
      </c>
      <c r="H57" s="65">
        <v>24</v>
      </c>
      <c r="I57" s="65">
        <v>3</v>
      </c>
      <c r="J57" s="66">
        <v>1</v>
      </c>
      <c r="K57" s="36">
        <f t="shared" si="36"/>
        <v>87</v>
      </c>
      <c r="L57" s="36">
        <f t="shared" si="37"/>
        <v>141</v>
      </c>
    </row>
    <row r="58" spans="1:12">
      <c r="A58" s="50"/>
      <c r="B58" s="45"/>
      <c r="C58" s="35"/>
      <c r="D58" s="9">
        <f t="shared" si="34"/>
        <v>100</v>
      </c>
      <c r="E58" s="61">
        <f t="shared" ref="E58:J58" si="39">E57/$D57*100</f>
        <v>10.480349344978166</v>
      </c>
      <c r="F58" s="62">
        <f t="shared" si="39"/>
        <v>27.510917030567683</v>
      </c>
      <c r="G58" s="62">
        <f t="shared" si="39"/>
        <v>49.78165938864629</v>
      </c>
      <c r="H58" s="62">
        <f t="shared" si="39"/>
        <v>10.480349344978166</v>
      </c>
      <c r="I58" s="62">
        <f t="shared" si="39"/>
        <v>1.3100436681222707</v>
      </c>
      <c r="J58" s="63">
        <f t="shared" si="39"/>
        <v>0.43668122270742354</v>
      </c>
      <c r="K58" s="9">
        <f t="shared" si="36"/>
        <v>37.991266375545848</v>
      </c>
      <c r="L58" s="9">
        <f t="shared" si="37"/>
        <v>61.572052401746724</v>
      </c>
    </row>
    <row r="59" spans="1:12">
      <c r="A59" s="50"/>
      <c r="B59" s="45"/>
      <c r="C59" s="44" t="s">
        <v>235</v>
      </c>
      <c r="D59" s="36">
        <f t="shared" si="34"/>
        <v>719</v>
      </c>
      <c r="E59" s="64">
        <v>49</v>
      </c>
      <c r="F59" s="65">
        <v>172</v>
      </c>
      <c r="G59" s="65">
        <v>396</v>
      </c>
      <c r="H59" s="65">
        <v>83</v>
      </c>
      <c r="I59" s="65">
        <v>12</v>
      </c>
      <c r="J59" s="66">
        <v>7</v>
      </c>
      <c r="K59" s="36">
        <f t="shared" si="36"/>
        <v>221</v>
      </c>
      <c r="L59" s="36">
        <f t="shared" si="37"/>
        <v>491</v>
      </c>
    </row>
    <row r="60" spans="1:12">
      <c r="A60" s="50"/>
      <c r="B60" s="45"/>
      <c r="C60" s="38"/>
      <c r="D60" s="9">
        <f t="shared" si="34"/>
        <v>100.00000000000001</v>
      </c>
      <c r="E60" s="61">
        <f t="shared" ref="E60:J60" si="40">E59/$D59*100</f>
        <v>6.8150208623087627</v>
      </c>
      <c r="F60" s="62">
        <f t="shared" si="40"/>
        <v>23.922114047287899</v>
      </c>
      <c r="G60" s="62">
        <f t="shared" si="40"/>
        <v>55.07649513212796</v>
      </c>
      <c r="H60" s="62">
        <f t="shared" si="40"/>
        <v>11.543810848400557</v>
      </c>
      <c r="I60" s="62">
        <f t="shared" si="40"/>
        <v>1.6689847009735743</v>
      </c>
      <c r="J60" s="63">
        <f t="shared" si="40"/>
        <v>0.97357440890125169</v>
      </c>
      <c r="K60" s="9">
        <f t="shared" si="36"/>
        <v>30.737134909596662</v>
      </c>
      <c r="L60" s="9">
        <f t="shared" si="37"/>
        <v>68.289290681502081</v>
      </c>
    </row>
    <row r="61" spans="1:12">
      <c r="A61" s="50"/>
      <c r="B61" s="22"/>
      <c r="C61" s="44" t="s">
        <v>236</v>
      </c>
      <c r="D61" s="36">
        <f t="shared" si="34"/>
        <v>834</v>
      </c>
      <c r="E61" s="64">
        <v>44</v>
      </c>
      <c r="F61" s="65">
        <v>157</v>
      </c>
      <c r="G61" s="65">
        <v>413</v>
      </c>
      <c r="H61" s="65">
        <v>166</v>
      </c>
      <c r="I61" s="65">
        <v>46</v>
      </c>
      <c r="J61" s="66">
        <v>8</v>
      </c>
      <c r="K61" s="36">
        <f t="shared" si="36"/>
        <v>201</v>
      </c>
      <c r="L61" s="36">
        <f t="shared" si="37"/>
        <v>625</v>
      </c>
    </row>
    <row r="62" spans="1:12">
      <c r="A62" s="50"/>
      <c r="B62" s="45"/>
      <c r="C62" s="35"/>
      <c r="D62" s="9">
        <f t="shared" si="34"/>
        <v>99.999999999999986</v>
      </c>
      <c r="E62" s="61">
        <f t="shared" ref="E62:J62" si="41">E61/$D61*100</f>
        <v>5.275779376498801</v>
      </c>
      <c r="F62" s="62">
        <f t="shared" si="41"/>
        <v>18.824940047961629</v>
      </c>
      <c r="G62" s="62">
        <f t="shared" si="41"/>
        <v>49.520383693045559</v>
      </c>
      <c r="H62" s="62">
        <f t="shared" si="41"/>
        <v>19.904076738609113</v>
      </c>
      <c r="I62" s="62">
        <f t="shared" si="41"/>
        <v>5.5155875299760186</v>
      </c>
      <c r="J62" s="63">
        <f t="shared" si="41"/>
        <v>0.95923261390887282</v>
      </c>
      <c r="K62" s="9">
        <f t="shared" si="36"/>
        <v>24.100719424460429</v>
      </c>
      <c r="L62" s="9">
        <f t="shared" si="37"/>
        <v>74.940047961630682</v>
      </c>
    </row>
    <row r="63" spans="1:12">
      <c r="A63" s="50"/>
      <c r="B63" s="45"/>
      <c r="C63" s="44" t="s">
        <v>237</v>
      </c>
      <c r="D63" s="36">
        <f t="shared" si="34"/>
        <v>343</v>
      </c>
      <c r="E63" s="64">
        <v>16</v>
      </c>
      <c r="F63" s="65">
        <v>40</v>
      </c>
      <c r="G63" s="65">
        <v>149</v>
      </c>
      <c r="H63" s="65">
        <v>102</v>
      </c>
      <c r="I63" s="65">
        <v>34</v>
      </c>
      <c r="J63" s="66">
        <v>2</v>
      </c>
      <c r="K63" s="36">
        <f t="shared" si="36"/>
        <v>56</v>
      </c>
      <c r="L63" s="36">
        <f t="shared" si="37"/>
        <v>285</v>
      </c>
    </row>
    <row r="64" spans="1:12">
      <c r="A64" s="50"/>
      <c r="B64" s="45"/>
      <c r="C64" s="38"/>
      <c r="D64" s="9">
        <f t="shared" si="34"/>
        <v>100</v>
      </c>
      <c r="E64" s="61">
        <f t="shared" ref="E64:J64" si="42">E63/$D63*100</f>
        <v>4.6647230320699711</v>
      </c>
      <c r="F64" s="62">
        <f t="shared" si="42"/>
        <v>11.661807580174926</v>
      </c>
      <c r="G64" s="62">
        <f t="shared" si="42"/>
        <v>43.440233236151606</v>
      </c>
      <c r="H64" s="62">
        <f t="shared" si="42"/>
        <v>29.737609329446062</v>
      </c>
      <c r="I64" s="62">
        <f t="shared" si="42"/>
        <v>9.9125364431486886</v>
      </c>
      <c r="J64" s="63">
        <f t="shared" si="42"/>
        <v>0.58309037900874638</v>
      </c>
      <c r="K64" s="9">
        <f t="shared" si="36"/>
        <v>16.326530612244898</v>
      </c>
      <c r="L64" s="9">
        <f t="shared" si="37"/>
        <v>83.090379008746368</v>
      </c>
    </row>
    <row r="65" spans="1:12">
      <c r="A65" s="50"/>
      <c r="B65" s="22"/>
      <c r="C65" s="44" t="s">
        <v>238</v>
      </c>
      <c r="D65" s="36">
        <f t="shared" si="34"/>
        <v>297</v>
      </c>
      <c r="E65" s="64">
        <v>3</v>
      </c>
      <c r="F65" s="65">
        <v>30</v>
      </c>
      <c r="G65" s="65">
        <v>105</v>
      </c>
      <c r="H65" s="65">
        <v>82</v>
      </c>
      <c r="I65" s="65">
        <v>73</v>
      </c>
      <c r="J65" s="66">
        <v>4</v>
      </c>
      <c r="K65" s="36">
        <f t="shared" si="36"/>
        <v>33</v>
      </c>
      <c r="L65" s="36">
        <f t="shared" si="37"/>
        <v>260</v>
      </c>
    </row>
    <row r="66" spans="1:12">
      <c r="A66" s="50"/>
      <c r="B66" s="45"/>
      <c r="C66" s="35"/>
      <c r="D66" s="9">
        <f t="shared" si="34"/>
        <v>100</v>
      </c>
      <c r="E66" s="61">
        <f t="shared" ref="E66:J66" si="43">E65/$D65*100</f>
        <v>1.0101010101010102</v>
      </c>
      <c r="F66" s="62">
        <f t="shared" si="43"/>
        <v>10.1010101010101</v>
      </c>
      <c r="G66" s="62">
        <f t="shared" si="43"/>
        <v>35.353535353535356</v>
      </c>
      <c r="H66" s="62">
        <f t="shared" si="43"/>
        <v>27.609427609427613</v>
      </c>
      <c r="I66" s="62">
        <f t="shared" si="43"/>
        <v>24.579124579124578</v>
      </c>
      <c r="J66" s="63">
        <f t="shared" si="43"/>
        <v>1.3468013468013467</v>
      </c>
      <c r="K66" s="9">
        <f t="shared" si="36"/>
        <v>11.111111111111111</v>
      </c>
      <c r="L66" s="9">
        <f t="shared" si="37"/>
        <v>87.542087542087543</v>
      </c>
    </row>
    <row r="67" spans="1:12">
      <c r="A67" s="50"/>
      <c r="B67" s="45"/>
      <c r="C67" s="44" t="s">
        <v>239</v>
      </c>
      <c r="D67" s="36">
        <f t="shared" si="34"/>
        <v>56</v>
      </c>
      <c r="E67" s="64">
        <v>1</v>
      </c>
      <c r="F67" s="65">
        <v>3</v>
      </c>
      <c r="G67" s="65">
        <v>10</v>
      </c>
      <c r="H67" s="65">
        <v>15</v>
      </c>
      <c r="I67" s="65">
        <v>26</v>
      </c>
      <c r="J67" s="66">
        <v>1</v>
      </c>
      <c r="K67" s="36">
        <f t="shared" si="36"/>
        <v>4</v>
      </c>
      <c r="L67" s="36">
        <f t="shared" si="37"/>
        <v>51</v>
      </c>
    </row>
    <row r="68" spans="1:12">
      <c r="A68" s="50"/>
      <c r="B68" s="45"/>
      <c r="C68" s="38"/>
      <c r="D68" s="9">
        <f t="shared" si="34"/>
        <v>100.00000000000001</v>
      </c>
      <c r="E68" s="61">
        <f t="shared" ref="E68:J68" si="44">E67/$D67*100</f>
        <v>1.7857142857142856</v>
      </c>
      <c r="F68" s="62">
        <f t="shared" si="44"/>
        <v>5.3571428571428568</v>
      </c>
      <c r="G68" s="62">
        <f t="shared" si="44"/>
        <v>17.857142857142858</v>
      </c>
      <c r="H68" s="62">
        <f t="shared" si="44"/>
        <v>26.785714285714285</v>
      </c>
      <c r="I68" s="62">
        <f t="shared" si="44"/>
        <v>46.428571428571431</v>
      </c>
      <c r="J68" s="63">
        <f t="shared" si="44"/>
        <v>1.7857142857142856</v>
      </c>
      <c r="K68" s="9">
        <f t="shared" si="36"/>
        <v>7.1428571428571423</v>
      </c>
      <c r="L68" s="9">
        <f t="shared" si="37"/>
        <v>91.071428571428569</v>
      </c>
    </row>
    <row r="69" spans="1:12">
      <c r="A69" s="50"/>
      <c r="B69" s="45"/>
      <c r="C69" s="44" t="s">
        <v>392</v>
      </c>
      <c r="D69" s="36">
        <f t="shared" si="34"/>
        <v>101</v>
      </c>
      <c r="E69" s="64">
        <v>3</v>
      </c>
      <c r="F69" s="65">
        <v>4</v>
      </c>
      <c r="G69" s="65">
        <v>6</v>
      </c>
      <c r="H69" s="65">
        <v>0</v>
      </c>
      <c r="I69" s="65">
        <v>0</v>
      </c>
      <c r="J69" s="66">
        <v>88</v>
      </c>
      <c r="K69" s="36">
        <f t="shared" si="36"/>
        <v>7</v>
      </c>
      <c r="L69" s="36">
        <f t="shared" si="37"/>
        <v>6</v>
      </c>
    </row>
    <row r="70" spans="1:12">
      <c r="A70" s="50"/>
      <c r="B70" s="45"/>
      <c r="C70" s="47" t="s">
        <v>393</v>
      </c>
      <c r="D70" s="5">
        <f t="shared" si="34"/>
        <v>100</v>
      </c>
      <c r="E70" s="58">
        <f t="shared" ref="E70:J70" si="45">E69/$D69*100</f>
        <v>2.9702970297029703</v>
      </c>
      <c r="F70" s="59">
        <f t="shared" si="45"/>
        <v>3.9603960396039604</v>
      </c>
      <c r="G70" s="59">
        <f t="shared" si="45"/>
        <v>5.9405940594059405</v>
      </c>
      <c r="H70" s="59">
        <f t="shared" si="45"/>
        <v>0</v>
      </c>
      <c r="I70" s="59">
        <f t="shared" si="45"/>
        <v>0</v>
      </c>
      <c r="J70" s="60">
        <f t="shared" si="45"/>
        <v>87.128712871287135</v>
      </c>
      <c r="K70" s="5">
        <f t="shared" si="36"/>
        <v>6.9306930693069306</v>
      </c>
      <c r="L70" s="5">
        <f t="shared" si="37"/>
        <v>5.9405940594059405</v>
      </c>
    </row>
    <row r="71" spans="1:12">
      <c r="A71" s="50"/>
      <c r="B71" s="51" t="s">
        <v>394</v>
      </c>
      <c r="C71" s="44" t="s">
        <v>395</v>
      </c>
      <c r="D71" s="36">
        <f t="shared" si="34"/>
        <v>1012</v>
      </c>
      <c r="E71" s="64">
        <f t="shared" ref="E71:J71" si="46">E55+E57+E59</f>
        <v>76</v>
      </c>
      <c r="F71" s="65">
        <f t="shared" si="46"/>
        <v>255</v>
      </c>
      <c r="G71" s="65">
        <f t="shared" si="46"/>
        <v>533</v>
      </c>
      <c r="H71" s="65">
        <f t="shared" si="46"/>
        <v>123</v>
      </c>
      <c r="I71" s="65">
        <f t="shared" si="46"/>
        <v>17</v>
      </c>
      <c r="J71" s="66">
        <f t="shared" si="46"/>
        <v>8</v>
      </c>
      <c r="K71" s="36">
        <f t="shared" si="36"/>
        <v>331</v>
      </c>
      <c r="L71" s="36">
        <f t="shared" si="37"/>
        <v>673</v>
      </c>
    </row>
    <row r="72" spans="1:12">
      <c r="A72" s="50"/>
      <c r="B72" s="45"/>
      <c r="C72" s="38"/>
      <c r="D72" s="9">
        <f t="shared" si="34"/>
        <v>99.999999999999986</v>
      </c>
      <c r="E72" s="61">
        <f t="shared" ref="E72:J72" si="47">E71/$D71*100</f>
        <v>7.5098814229249005</v>
      </c>
      <c r="F72" s="62">
        <f t="shared" si="47"/>
        <v>25.197628458498023</v>
      </c>
      <c r="G72" s="62">
        <f t="shared" si="47"/>
        <v>52.667984189723313</v>
      </c>
      <c r="H72" s="62">
        <f t="shared" si="47"/>
        <v>12.154150197628459</v>
      </c>
      <c r="I72" s="62">
        <f t="shared" si="47"/>
        <v>1.6798418972332017</v>
      </c>
      <c r="J72" s="63">
        <f t="shared" si="47"/>
        <v>0.79051383399209485</v>
      </c>
      <c r="K72" s="9">
        <f t="shared" si="36"/>
        <v>32.707509881422922</v>
      </c>
      <c r="L72" s="9">
        <f t="shared" si="37"/>
        <v>66.50197628458497</v>
      </c>
    </row>
    <row r="73" spans="1:12">
      <c r="A73" s="50"/>
      <c r="B73" s="45"/>
      <c r="C73" s="44" t="s">
        <v>396</v>
      </c>
      <c r="D73" s="36">
        <f t="shared" si="34"/>
        <v>1530</v>
      </c>
      <c r="E73" s="64">
        <f t="shared" ref="E73:J73" si="48">E61+E63+E65+E67</f>
        <v>64</v>
      </c>
      <c r="F73" s="65">
        <f t="shared" si="48"/>
        <v>230</v>
      </c>
      <c r="G73" s="65">
        <f t="shared" si="48"/>
        <v>677</v>
      </c>
      <c r="H73" s="65">
        <f t="shared" si="48"/>
        <v>365</v>
      </c>
      <c r="I73" s="65">
        <f t="shared" si="48"/>
        <v>179</v>
      </c>
      <c r="J73" s="66">
        <f t="shared" si="48"/>
        <v>15</v>
      </c>
      <c r="K73" s="36">
        <f t="shared" si="36"/>
        <v>294</v>
      </c>
      <c r="L73" s="36">
        <f t="shared" si="37"/>
        <v>1221</v>
      </c>
    </row>
    <row r="74" spans="1:12">
      <c r="A74" s="50"/>
      <c r="B74" s="46"/>
      <c r="C74" s="47"/>
      <c r="D74" s="5">
        <f t="shared" si="34"/>
        <v>100</v>
      </c>
      <c r="E74" s="58">
        <f t="shared" ref="E74:J74" si="49">E73/$D73*100</f>
        <v>4.1830065359477118</v>
      </c>
      <c r="F74" s="59">
        <f t="shared" si="49"/>
        <v>15.032679738562091</v>
      </c>
      <c r="G74" s="59">
        <f t="shared" si="49"/>
        <v>44.248366013071895</v>
      </c>
      <c r="H74" s="59">
        <f t="shared" si="49"/>
        <v>23.856209150326798</v>
      </c>
      <c r="I74" s="59">
        <f t="shared" si="49"/>
        <v>11.699346405228757</v>
      </c>
      <c r="J74" s="60">
        <f t="shared" si="49"/>
        <v>0.98039215686274506</v>
      </c>
      <c r="K74" s="5">
        <f t="shared" si="36"/>
        <v>19.215686274509803</v>
      </c>
      <c r="L74" s="5">
        <f t="shared" si="37"/>
        <v>79.803921568627445</v>
      </c>
    </row>
  </sheetData>
  <mergeCells count="3">
    <mergeCell ref="D2:D4"/>
    <mergeCell ref="D28:D30"/>
    <mergeCell ref="D50:D52"/>
  </mergeCells>
  <phoneticPr fontId="3"/>
  <pageMargins left="0.31496062992125984" right="0.31496062992125984" top="0.59055118110236227" bottom="0.39370078740157483" header="0.19685039370078741" footer="0.31496062992125984"/>
  <pageSetup paperSize="9" scale="80" orientation="portrait" verticalDpi="0" r:id="rId1"/>
  <headerFooter>
    <oddHeader>&amp;C&amp;"ＭＳ ゴシック,標準"&amp;11認知症の方に対する家族介護の実態に関するアンケート
&amp;A</oddHeader>
    <oddFooter>&amp;R&amp;"ＭＳ ゴシック,標準"（&amp;P/&amp;N）</oddFooter>
  </headerFooter>
  <ignoredErrors>
    <ignoredError sqref="E23:K25 E45:L47 E71:J73" formula="1"/>
    <ignoredError sqref="L7:L21 L33:L4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Y76"/>
  <sheetViews>
    <sheetView showGridLines="0" tabSelected="1" view="pageBreakPreview" zoomScale="78" zoomScaleNormal="80" zoomScaleSheetLayoutView="78" workbookViewId="0">
      <pane xSplit="3" ySplit="5" topLeftCell="AOS6" activePane="bottomRight" state="frozenSplit"/>
      <selection activeCell="M55" sqref="M55"/>
      <selection pane="topRight" activeCell="M55" sqref="M55"/>
      <selection pane="bottomLeft" activeCell="M55" sqref="M55"/>
      <selection pane="bottomRight" activeCell="AQA27" sqref="AQA27"/>
    </sheetView>
  </sheetViews>
  <sheetFormatPr defaultColWidth="11.42578125" defaultRowHeight="15" customHeight="1"/>
  <cols>
    <col min="1" max="1" width="15.7109375" style="140" customWidth="1"/>
    <col min="2" max="2" width="20.7109375" style="77" customWidth="1"/>
    <col min="3" max="9" width="9.7109375" style="1" customWidth="1"/>
    <col min="10" max="10" width="8.7109375" style="1" customWidth="1"/>
    <col min="11" max="16" width="8" style="1" customWidth="1"/>
    <col min="17" max="17" width="8.7109375" style="1" customWidth="1"/>
    <col min="18" max="23" width="8" style="1" customWidth="1"/>
    <col min="24" max="24" width="8.7109375" style="1" customWidth="1"/>
    <col min="25" max="30" width="8" style="1" customWidth="1"/>
    <col min="31" max="31" width="8.7109375" style="1" customWidth="1"/>
    <col min="32" max="37" width="8" style="1" customWidth="1"/>
    <col min="38" max="38" width="8.7109375" style="1" customWidth="1"/>
    <col min="39" max="44" width="8" style="1" customWidth="1"/>
    <col min="45" max="45" width="8.7109375" style="1" customWidth="1"/>
    <col min="46" max="51" width="8" style="1" customWidth="1"/>
    <col min="52" max="52" width="8.7109375" style="1" customWidth="1"/>
    <col min="53" max="58" width="8" style="1" customWidth="1"/>
    <col min="59" max="59" width="8.7109375" style="1" customWidth="1"/>
    <col min="60" max="65" width="8" style="1" customWidth="1"/>
    <col min="66" max="66" width="8.7109375" style="1" customWidth="1"/>
    <col min="67" max="72" width="8" style="1" customWidth="1"/>
    <col min="73" max="73" width="8.7109375" style="1" customWidth="1"/>
    <col min="74" max="79" width="8" style="1" customWidth="1"/>
    <col min="80" max="80" width="8.7109375" style="1" customWidth="1"/>
    <col min="81" max="86" width="8" style="1" customWidth="1"/>
    <col min="87" max="87" width="8.7109375" style="1" customWidth="1"/>
    <col min="88" max="93" width="8" style="1" customWidth="1"/>
    <col min="94" max="94" width="8.7109375" style="1" customWidth="1"/>
    <col min="95" max="100" width="8" style="1" customWidth="1"/>
    <col min="101" max="101" width="8.7109375" style="1" customWidth="1"/>
    <col min="102" max="107" width="8" style="1" customWidth="1"/>
    <col min="108" max="108" width="8.7109375" style="1" customWidth="1"/>
    <col min="109" max="114" width="8" style="1" customWidth="1"/>
    <col min="115" max="115" width="8.7109375" style="1" customWidth="1"/>
    <col min="116" max="121" width="8" style="1" customWidth="1"/>
    <col min="122" max="127" width="11.5703125" style="1" customWidth="1"/>
    <col min="128" max="137" width="10.5703125" style="1" customWidth="1"/>
    <col min="138" max="138" width="8.7109375" style="1" customWidth="1"/>
    <col min="139" max="144" width="8" style="1" customWidth="1"/>
    <col min="145" max="145" width="8.7109375" style="1" customWidth="1"/>
    <col min="146" max="151" width="8" style="1" customWidth="1"/>
    <col min="152" max="152" width="8.7109375" style="1" customWidth="1"/>
    <col min="153" max="158" width="8" style="1" customWidth="1"/>
    <col min="159" max="159" width="8.7109375" style="1" customWidth="1"/>
    <col min="160" max="165" width="8" style="1" customWidth="1"/>
    <col min="166" max="166" width="9.28515625" style="1" customWidth="1"/>
    <col min="167" max="172" width="8" style="1" customWidth="1"/>
    <col min="173" max="173" width="9.28515625" style="1" customWidth="1"/>
    <col min="174" max="179" width="8" style="1" customWidth="1"/>
    <col min="180" max="180" width="8.7109375" style="1" customWidth="1"/>
    <col min="181" max="186" width="8" style="1" customWidth="1"/>
    <col min="187" max="187" width="8.7109375" style="1" customWidth="1"/>
    <col min="188" max="193" width="8" style="1" customWidth="1"/>
    <col min="194" max="194" width="9.28515625" style="1" customWidth="1"/>
    <col min="195" max="200" width="8" style="1" customWidth="1"/>
    <col min="201" max="201" width="9.28515625" style="1" customWidth="1"/>
    <col min="202" max="207" width="8" style="1" customWidth="1"/>
    <col min="208" max="208" width="9.28515625" style="1" customWidth="1"/>
    <col min="209" max="214" width="8" style="1" customWidth="1"/>
    <col min="215" max="215" width="9.28515625" style="1" customWidth="1"/>
    <col min="216" max="221" width="8" style="1" customWidth="1"/>
    <col min="222" max="222" width="8.7109375" style="1" customWidth="1"/>
    <col min="223" max="228" width="8" style="1" customWidth="1"/>
    <col min="229" max="229" width="8.7109375" style="1" customWidth="1"/>
    <col min="230" max="235" width="8" style="1" customWidth="1"/>
    <col min="236" max="236" width="8.7109375" style="1" customWidth="1"/>
    <col min="237" max="242" width="8" style="1" customWidth="1"/>
    <col min="243" max="249" width="9.7109375" style="1" customWidth="1"/>
    <col min="250" max="250" width="8.5703125" style="1" customWidth="1"/>
    <col min="251" max="255" width="8" style="1" customWidth="1"/>
    <col min="256" max="257" width="8.5703125" style="1" customWidth="1"/>
    <col min="258" max="263" width="8" style="1" customWidth="1"/>
    <col min="264" max="271" width="8.5703125" style="1" customWidth="1"/>
    <col min="272" max="277" width="8" style="1" customWidth="1"/>
    <col min="278" max="278" width="8.5703125" style="1" customWidth="1"/>
    <col min="279" max="284" width="8" style="1" customWidth="1"/>
    <col min="285" max="285" width="6.5703125" style="1" customWidth="1"/>
    <col min="286" max="292" width="6.42578125" style="1" customWidth="1"/>
    <col min="293" max="296" width="6.5703125" style="1" customWidth="1"/>
    <col min="297" max="298" width="6.42578125" style="1" customWidth="1"/>
    <col min="299" max="299" width="6.5703125" style="1" customWidth="1"/>
    <col min="300" max="302" width="6.42578125" style="1" customWidth="1"/>
    <col min="303" max="309" width="9.7109375" style="1" customWidth="1"/>
    <col min="310" max="387" width="9.42578125" style="1" customWidth="1"/>
    <col min="388" max="388" width="8.7109375" style="1" customWidth="1"/>
    <col min="389" max="394" width="8" style="1" customWidth="1"/>
    <col min="395" max="395" width="8.7109375" style="1" customWidth="1"/>
    <col min="396" max="401" width="8" style="1" customWidth="1"/>
    <col min="402" max="431" width="9.5703125" style="1" customWidth="1"/>
    <col min="432" max="461" width="9.7109375" style="1" customWidth="1"/>
    <col min="462" max="462" width="7.42578125" style="1" customWidth="1"/>
    <col min="463" max="465" width="7.28515625" style="1" customWidth="1"/>
    <col min="466" max="466" width="7.42578125" style="1" customWidth="1"/>
    <col min="467" max="477" width="7.28515625" style="1" customWidth="1"/>
    <col min="478" max="483" width="10" style="1" customWidth="1"/>
    <col min="484" max="491" width="9.42578125" style="1" customWidth="1"/>
    <col min="492" max="501" width="9.85546875" style="1" customWidth="1"/>
    <col min="502" max="508" width="10" style="1" customWidth="1"/>
    <col min="509" max="514" width="11.28515625" style="1" customWidth="1"/>
    <col min="515" max="515" width="8" style="1" customWidth="1"/>
    <col min="516" max="521" width="7.7109375" style="1" customWidth="1"/>
    <col min="522" max="522" width="8" style="1" customWidth="1"/>
    <col min="523" max="529" width="7.7109375" style="1" customWidth="1"/>
    <col min="530" max="530" width="7.42578125" style="1" customWidth="1"/>
    <col min="531" max="537" width="7.28515625" style="1" customWidth="1"/>
    <col min="538" max="538" width="7.42578125" style="1" customWidth="1"/>
    <col min="539" max="545" width="7.28515625" style="1" customWidth="1"/>
    <col min="546" max="569" width="9.7109375" style="1" customWidth="1"/>
    <col min="570" max="580" width="8.28515625" style="1" customWidth="1"/>
    <col min="581" max="581" width="8.28515625" style="1" customWidth="1" collapsed="1"/>
    <col min="582" max="591" width="8.28515625" style="1" customWidth="1"/>
    <col min="592" max="597" width="7.28515625" style="1" customWidth="1"/>
    <col min="598" max="605" width="7.7109375" style="1" customWidth="1"/>
    <col min="606" max="608" width="7.28515625" style="1" customWidth="1"/>
    <col min="609" max="616" width="7.42578125" style="1" customWidth="1"/>
    <col min="617" max="617" width="8.7109375" style="1" customWidth="1"/>
    <col min="618" max="618" width="7.42578125" style="1" customWidth="1"/>
    <col min="619" max="619" width="8.28515625" style="1" customWidth="1"/>
    <col min="620" max="623" width="7.42578125" style="1" customWidth="1"/>
    <col min="624" max="624" width="8.28515625" style="1" customWidth="1"/>
    <col min="625" max="625" width="7.42578125" style="1" customWidth="1"/>
    <col min="626" max="641" width="7.7109375" style="1" customWidth="1"/>
    <col min="642" max="652" width="8.5703125" style="1" customWidth="1"/>
    <col min="653" max="659" width="9.85546875" style="1" customWidth="1"/>
    <col min="660" max="664" width="9.5703125" style="1" customWidth="1"/>
    <col min="665" max="665" width="7" style="1" customWidth="1"/>
    <col min="666" max="671" width="6.7109375" style="1" customWidth="1"/>
    <col min="672" max="672" width="7" style="1" customWidth="1"/>
    <col min="673" max="678" width="6.7109375" style="1" customWidth="1"/>
    <col min="679" max="679" width="7" style="1" customWidth="1"/>
    <col min="680" max="683" width="6.7109375" style="1" customWidth="1"/>
    <col min="684" max="684" width="9.5703125" style="1" customWidth="1"/>
    <col min="685" max="688" width="8.7109375" style="1" customWidth="1"/>
    <col min="689" max="689" width="10.28515625" style="1" customWidth="1"/>
    <col min="690" max="690" width="12.28515625" style="1" customWidth="1"/>
    <col min="691" max="693" width="11.28515625" style="1" customWidth="1"/>
    <col min="694" max="695" width="10.28515625" style="1" customWidth="1"/>
    <col min="696" max="713" width="7" style="1" customWidth="1"/>
    <col min="714" max="729" width="8" style="1" customWidth="1"/>
    <col min="730" max="732" width="11.28515625" style="1" customWidth="1"/>
    <col min="733" max="734" width="11.7109375" style="1" customWidth="1"/>
    <col min="735" max="736" width="11.28515625" style="1" customWidth="1"/>
    <col min="737" max="737" width="11.7109375" style="1" customWidth="1"/>
    <col min="738" max="740" width="11.28515625" style="1" customWidth="1"/>
    <col min="741" max="751" width="9.42578125" style="1" customWidth="1"/>
    <col min="752" max="761" width="8.7109375" style="1" customWidth="1"/>
    <col min="762" max="762" width="9.28515625" style="1" customWidth="1"/>
    <col min="763" max="763" width="8.7109375" style="1" customWidth="1"/>
    <col min="764" max="764" width="9.28515625" style="1" customWidth="1"/>
    <col min="765" max="765" width="8.7109375" style="1" customWidth="1"/>
    <col min="766" max="776" width="9.7109375" style="1" customWidth="1"/>
    <col min="777" max="798" width="9" style="1" customWidth="1"/>
    <col min="799" max="799" width="8.28515625" style="1" customWidth="1"/>
    <col min="800" max="800" width="9" style="1" customWidth="1"/>
    <col min="801" max="804" width="8.7109375" style="1" customWidth="1"/>
    <col min="805" max="809" width="8.28515625" style="1" customWidth="1"/>
    <col min="810" max="814" width="7" style="1" customWidth="1"/>
    <col min="815" max="898" width="9.7109375" style="1" customWidth="1"/>
    <col min="899" max="953" width="8" style="1" customWidth="1"/>
    <col min="954" max="973" width="8.85546875" style="1" customWidth="1"/>
    <col min="974" max="982" width="9.7109375" style="1" customWidth="1"/>
    <col min="983" max="997" width="8.42578125" style="1" customWidth="1"/>
    <col min="998" max="1007" width="9.7109375" style="1" customWidth="1"/>
    <col min="1008" max="1024" width="8" style="1" customWidth="1"/>
    <col min="1025" max="1033" width="8.7109375" style="1" customWidth="1"/>
    <col min="1034" max="1034" width="9.28515625" style="1" customWidth="1"/>
    <col min="1035" max="1038" width="8.7109375" style="1" customWidth="1"/>
    <col min="1039" max="1070" width="8.28515625" style="1" customWidth="1"/>
    <col min="1071" max="1071" width="8.140625" style="1" customWidth="1"/>
    <col min="1072" max="1074" width="9.28515625" style="1" customWidth="1"/>
    <col min="1075" max="1076" width="8.42578125" style="1" customWidth="1"/>
    <col min="1077" max="1077" width="9.28515625" style="1" customWidth="1"/>
    <col min="1078" max="1079" width="8.42578125" style="1" customWidth="1"/>
    <col min="1080" max="1080" width="9.28515625" style="1" customWidth="1"/>
    <col min="1081" max="1085" width="8.42578125" style="1" customWidth="1"/>
    <col min="1086" max="1096" width="9.7109375" style="1" customWidth="1"/>
    <col min="1097" max="1117" width="6.42578125" style="1" customWidth="1"/>
    <col min="1118" max="16384" width="11.42578125" style="1"/>
  </cols>
  <sheetData>
    <row r="1" spans="1:1117" s="81" customFormat="1" ht="15" customHeight="1">
      <c r="A1" s="128"/>
      <c r="B1" s="113"/>
      <c r="C1" s="149" t="s">
        <v>402</v>
      </c>
      <c r="D1" s="150"/>
      <c r="E1" s="150"/>
      <c r="F1" s="150"/>
      <c r="G1" s="150"/>
      <c r="H1" s="150"/>
      <c r="I1" s="150"/>
      <c r="J1" s="149" t="s">
        <v>402</v>
      </c>
      <c r="K1" s="150"/>
      <c r="L1" s="150"/>
      <c r="M1" s="150"/>
      <c r="N1" s="150"/>
      <c r="O1" s="150"/>
      <c r="P1" s="150"/>
      <c r="Q1" s="150"/>
      <c r="R1" s="150"/>
      <c r="S1" s="150"/>
      <c r="T1" s="150"/>
      <c r="U1" s="150"/>
      <c r="V1" s="150"/>
      <c r="W1" s="151"/>
      <c r="X1" s="149" t="s">
        <v>402</v>
      </c>
      <c r="Y1" s="150"/>
      <c r="Z1" s="150"/>
      <c r="AA1" s="150"/>
      <c r="AB1" s="150"/>
      <c r="AC1" s="150"/>
      <c r="AD1" s="150"/>
      <c r="AE1" s="150"/>
      <c r="AF1" s="150"/>
      <c r="AG1" s="150"/>
      <c r="AH1" s="150"/>
      <c r="AI1" s="150"/>
      <c r="AJ1" s="150"/>
      <c r="AK1" s="150"/>
      <c r="AL1" s="150"/>
      <c r="AM1" s="150"/>
      <c r="AN1" s="150"/>
      <c r="AO1" s="150"/>
      <c r="AP1" s="150"/>
      <c r="AQ1" s="150"/>
      <c r="AR1" s="151"/>
      <c r="AS1" s="149" t="s">
        <v>402</v>
      </c>
      <c r="AT1" s="150"/>
      <c r="AU1" s="150"/>
      <c r="AV1" s="150"/>
      <c r="AW1" s="150"/>
      <c r="AX1" s="150"/>
      <c r="AY1" s="150"/>
      <c r="AZ1" s="150"/>
      <c r="BA1" s="150"/>
      <c r="BB1" s="150"/>
      <c r="BC1" s="150"/>
      <c r="BD1" s="150"/>
      <c r="BE1" s="150"/>
      <c r="BF1" s="150"/>
      <c r="BG1" s="150"/>
      <c r="BH1" s="150"/>
      <c r="BI1" s="150"/>
      <c r="BJ1" s="150"/>
      <c r="BK1" s="150"/>
      <c r="BL1" s="150"/>
      <c r="BM1" s="151"/>
      <c r="BN1" s="149" t="s">
        <v>402</v>
      </c>
      <c r="BO1" s="150"/>
      <c r="BP1" s="150"/>
      <c r="BQ1" s="150"/>
      <c r="BR1" s="150"/>
      <c r="BS1" s="150"/>
      <c r="BT1" s="150"/>
      <c r="BU1" s="150"/>
      <c r="BV1" s="150"/>
      <c r="BW1" s="150"/>
      <c r="BX1" s="150"/>
      <c r="BY1" s="150"/>
      <c r="BZ1" s="150"/>
      <c r="CA1" s="150"/>
      <c r="CB1" s="150"/>
      <c r="CC1" s="150"/>
      <c r="CD1" s="150"/>
      <c r="CE1" s="150"/>
      <c r="CF1" s="150"/>
      <c r="CG1" s="150"/>
      <c r="CH1" s="151"/>
      <c r="CI1" s="149" t="s">
        <v>402</v>
      </c>
      <c r="CJ1" s="150"/>
      <c r="CK1" s="150"/>
      <c r="CL1" s="150"/>
      <c r="CM1" s="150"/>
      <c r="CN1" s="150"/>
      <c r="CO1" s="150"/>
      <c r="CP1" s="150"/>
      <c r="CQ1" s="150"/>
      <c r="CR1" s="150"/>
      <c r="CS1" s="150"/>
      <c r="CT1" s="150"/>
      <c r="CU1" s="150"/>
      <c r="CV1" s="150"/>
      <c r="CW1" s="150"/>
      <c r="CX1" s="150"/>
      <c r="CY1" s="150"/>
      <c r="CZ1" s="150"/>
      <c r="DA1" s="150"/>
      <c r="DB1" s="150"/>
      <c r="DC1" s="151"/>
      <c r="DD1" s="149" t="s">
        <v>402</v>
      </c>
      <c r="DE1" s="150"/>
      <c r="DF1" s="150"/>
      <c r="DG1" s="150"/>
      <c r="DH1" s="150"/>
      <c r="DI1" s="150"/>
      <c r="DJ1" s="150"/>
      <c r="DK1" s="150"/>
      <c r="DL1" s="150"/>
      <c r="DM1" s="150"/>
      <c r="DN1" s="150"/>
      <c r="DO1" s="150"/>
      <c r="DP1" s="150"/>
      <c r="DQ1" s="151"/>
      <c r="DR1" s="149" t="s">
        <v>402</v>
      </c>
      <c r="DS1" s="150"/>
      <c r="DT1" s="150"/>
      <c r="DU1" s="150"/>
      <c r="DV1" s="150"/>
      <c r="DW1" s="150"/>
      <c r="DX1" s="150"/>
      <c r="DY1" s="150"/>
      <c r="DZ1" s="150"/>
      <c r="EA1" s="150"/>
      <c r="EB1" s="150"/>
      <c r="EC1" s="150"/>
      <c r="ED1" s="150"/>
      <c r="EE1" s="150"/>
      <c r="EF1" s="150"/>
      <c r="EG1" s="151"/>
      <c r="EH1" s="149" t="s">
        <v>402</v>
      </c>
      <c r="EI1" s="150"/>
      <c r="EJ1" s="150"/>
      <c r="EK1" s="150"/>
      <c r="EL1" s="150"/>
      <c r="EM1" s="150"/>
      <c r="EN1" s="150"/>
      <c r="EO1" s="150"/>
      <c r="EP1" s="150"/>
      <c r="EQ1" s="150"/>
      <c r="ER1" s="150"/>
      <c r="ES1" s="150"/>
      <c r="ET1" s="150"/>
      <c r="EU1" s="150"/>
      <c r="EV1" s="150"/>
      <c r="EW1" s="150"/>
      <c r="EX1" s="150"/>
      <c r="EY1" s="150"/>
      <c r="EZ1" s="150"/>
      <c r="FA1" s="150"/>
      <c r="FB1" s="151"/>
      <c r="FC1" s="149" t="s">
        <v>402</v>
      </c>
      <c r="FD1" s="150"/>
      <c r="FE1" s="150"/>
      <c r="FF1" s="150"/>
      <c r="FG1" s="150"/>
      <c r="FH1" s="150"/>
      <c r="FI1" s="150"/>
      <c r="FJ1" s="150"/>
      <c r="FK1" s="150"/>
      <c r="FL1" s="150"/>
      <c r="FM1" s="150"/>
      <c r="FN1" s="150"/>
      <c r="FO1" s="150"/>
      <c r="FP1" s="150"/>
      <c r="FQ1" s="150"/>
      <c r="FR1" s="150"/>
      <c r="FS1" s="150"/>
      <c r="FT1" s="150"/>
      <c r="FU1" s="150"/>
      <c r="FV1" s="150"/>
      <c r="FW1" s="151"/>
      <c r="FX1" s="149" t="s">
        <v>402</v>
      </c>
      <c r="FY1" s="150"/>
      <c r="FZ1" s="150"/>
      <c r="GA1" s="150"/>
      <c r="GB1" s="150"/>
      <c r="GC1" s="150"/>
      <c r="GD1" s="150"/>
      <c r="GE1" s="150"/>
      <c r="GF1" s="150"/>
      <c r="GG1" s="150"/>
      <c r="GH1" s="150"/>
      <c r="GI1" s="150"/>
      <c r="GJ1" s="150"/>
      <c r="GK1" s="150"/>
      <c r="GL1" s="150"/>
      <c r="GM1" s="150"/>
      <c r="GN1" s="150"/>
      <c r="GO1" s="150"/>
      <c r="GP1" s="150"/>
      <c r="GQ1" s="150"/>
      <c r="GR1" s="151"/>
      <c r="GS1" s="149" t="s">
        <v>402</v>
      </c>
      <c r="GT1" s="150"/>
      <c r="GU1" s="150"/>
      <c r="GV1" s="150"/>
      <c r="GW1" s="150"/>
      <c r="GX1" s="150"/>
      <c r="GY1" s="150"/>
      <c r="GZ1" s="150"/>
      <c r="HA1" s="150"/>
      <c r="HB1" s="150"/>
      <c r="HC1" s="150"/>
      <c r="HD1" s="150"/>
      <c r="HE1" s="150"/>
      <c r="HF1" s="150"/>
      <c r="HG1" s="150"/>
      <c r="HH1" s="150"/>
      <c r="HI1" s="150"/>
      <c r="HJ1" s="150"/>
      <c r="HK1" s="150"/>
      <c r="HL1" s="150"/>
      <c r="HM1" s="151"/>
      <c r="HN1" s="149" t="s">
        <v>402</v>
      </c>
      <c r="HO1" s="150"/>
      <c r="HP1" s="150"/>
      <c r="HQ1" s="150"/>
      <c r="HR1" s="150"/>
      <c r="HS1" s="150"/>
      <c r="HT1" s="150"/>
      <c r="HU1" s="150"/>
      <c r="HV1" s="150"/>
      <c r="HW1" s="150"/>
      <c r="HX1" s="150"/>
      <c r="HY1" s="150"/>
      <c r="HZ1" s="150"/>
      <c r="IA1" s="150"/>
      <c r="IB1" s="150"/>
      <c r="IC1" s="150"/>
      <c r="ID1" s="150"/>
      <c r="IE1" s="150"/>
      <c r="IF1" s="150"/>
      <c r="IG1" s="150"/>
      <c r="IH1" s="151"/>
      <c r="II1" s="149" t="s">
        <v>402</v>
      </c>
      <c r="IJ1" s="150"/>
      <c r="IK1" s="150"/>
      <c r="IL1" s="150"/>
      <c r="IM1" s="150"/>
      <c r="IN1" s="150"/>
      <c r="IO1" s="150"/>
      <c r="IP1" s="149" t="s">
        <v>402</v>
      </c>
      <c r="IQ1" s="150"/>
      <c r="IR1" s="150"/>
      <c r="IS1" s="150"/>
      <c r="IT1" s="150"/>
      <c r="IU1" s="150"/>
      <c r="IV1" s="150"/>
      <c r="IW1" s="150"/>
      <c r="IX1" s="150"/>
      <c r="IY1" s="150"/>
      <c r="IZ1" s="150"/>
      <c r="JA1" s="150"/>
      <c r="JB1" s="150"/>
      <c r="JC1" s="151"/>
      <c r="JD1" s="149" t="s">
        <v>402</v>
      </c>
      <c r="JE1" s="150"/>
      <c r="JF1" s="150"/>
      <c r="JG1" s="150"/>
      <c r="JH1" s="150"/>
      <c r="JI1" s="150"/>
      <c r="JJ1" s="150"/>
      <c r="JK1" s="150"/>
      <c r="JL1" s="150"/>
      <c r="JM1" s="150"/>
      <c r="JN1" s="150"/>
      <c r="JO1" s="150"/>
      <c r="JP1" s="150"/>
      <c r="JQ1" s="150"/>
      <c r="JR1" s="150"/>
      <c r="JS1" s="150"/>
      <c r="JT1" s="150"/>
      <c r="JU1" s="150"/>
      <c r="JV1" s="150"/>
      <c r="JW1" s="150"/>
      <c r="JX1" s="151"/>
      <c r="JY1" s="149" t="s">
        <v>402</v>
      </c>
      <c r="JZ1" s="150"/>
      <c r="KA1" s="150"/>
      <c r="KB1" s="150"/>
      <c r="KC1" s="150"/>
      <c r="KD1" s="150"/>
      <c r="KE1" s="150"/>
      <c r="KF1" s="150"/>
      <c r="KG1" s="150"/>
      <c r="KH1" s="150"/>
      <c r="KI1" s="150"/>
      <c r="KJ1" s="150"/>
      <c r="KK1" s="150"/>
      <c r="KL1" s="150"/>
      <c r="KM1" s="150"/>
      <c r="KN1" s="150"/>
      <c r="KO1" s="150"/>
      <c r="KP1" s="151"/>
      <c r="KQ1" s="149" t="s">
        <v>402</v>
      </c>
      <c r="KR1" s="150"/>
      <c r="KS1" s="150"/>
      <c r="KT1" s="150"/>
      <c r="KU1" s="150"/>
      <c r="KV1" s="150"/>
      <c r="KW1" s="150"/>
      <c r="KX1" s="149" t="s">
        <v>402</v>
      </c>
      <c r="KY1" s="150"/>
      <c r="KZ1" s="150"/>
      <c r="LA1" s="150"/>
      <c r="LB1" s="150"/>
      <c r="LC1" s="150"/>
      <c r="LD1" s="150"/>
      <c r="LE1" s="150"/>
      <c r="LF1" s="150"/>
      <c r="LG1" s="150"/>
      <c r="LH1" s="150"/>
      <c r="LI1" s="151"/>
      <c r="LJ1" s="149" t="s">
        <v>402</v>
      </c>
      <c r="LK1" s="150"/>
      <c r="LL1" s="150"/>
      <c r="LM1" s="150"/>
      <c r="LN1" s="150"/>
      <c r="LO1" s="150"/>
      <c r="LP1" s="150"/>
      <c r="LQ1" s="150"/>
      <c r="LR1" s="150"/>
      <c r="LS1" s="150"/>
      <c r="LT1" s="150"/>
      <c r="LU1" s="150"/>
      <c r="LV1" s="150"/>
      <c r="LW1" s="150"/>
      <c r="LX1" s="150"/>
      <c r="LY1" s="150"/>
      <c r="LZ1" s="150"/>
      <c r="MA1" s="151"/>
      <c r="MB1" s="149" t="s">
        <v>402</v>
      </c>
      <c r="MC1" s="150"/>
      <c r="MD1" s="150"/>
      <c r="ME1" s="150"/>
      <c r="MF1" s="150"/>
      <c r="MG1" s="150"/>
      <c r="MH1" s="150"/>
      <c r="MI1" s="150"/>
      <c r="MJ1" s="150"/>
      <c r="MK1" s="150"/>
      <c r="ML1" s="150"/>
      <c r="MM1" s="150"/>
      <c r="MN1" s="150"/>
      <c r="MO1" s="150"/>
      <c r="MP1" s="150"/>
      <c r="MQ1" s="150"/>
      <c r="MR1" s="150"/>
      <c r="MS1" s="151"/>
      <c r="MT1" s="149" t="s">
        <v>402</v>
      </c>
      <c r="MU1" s="150"/>
      <c r="MV1" s="150"/>
      <c r="MW1" s="150"/>
      <c r="MX1" s="150"/>
      <c r="MY1" s="150"/>
      <c r="MZ1" s="150"/>
      <c r="NA1" s="150"/>
      <c r="NB1" s="150"/>
      <c r="NC1" s="150"/>
      <c r="ND1" s="150"/>
      <c r="NE1" s="150"/>
      <c r="NF1" s="150"/>
      <c r="NG1" s="150"/>
      <c r="NH1" s="150"/>
      <c r="NI1" s="150"/>
      <c r="NJ1" s="150"/>
      <c r="NK1" s="151"/>
      <c r="NL1" s="149" t="s">
        <v>402</v>
      </c>
      <c r="NM1" s="150"/>
      <c r="NN1" s="150"/>
      <c r="NO1" s="150"/>
      <c r="NP1" s="150"/>
      <c r="NQ1" s="150"/>
      <c r="NR1" s="150"/>
      <c r="NS1" s="150"/>
      <c r="NT1" s="150"/>
      <c r="NU1" s="150"/>
      <c r="NV1" s="150"/>
      <c r="NW1" s="151"/>
      <c r="NX1" s="149" t="s">
        <v>402</v>
      </c>
      <c r="NY1" s="150"/>
      <c r="NZ1" s="150"/>
      <c r="OA1" s="150"/>
      <c r="OB1" s="150"/>
      <c r="OC1" s="150"/>
      <c r="OD1" s="150"/>
      <c r="OE1" s="150"/>
      <c r="OF1" s="150"/>
      <c r="OG1" s="150"/>
      <c r="OH1" s="150"/>
      <c r="OI1" s="150"/>
      <c r="OJ1" s="150"/>
      <c r="OK1" s="151"/>
      <c r="OL1" s="149" t="s">
        <v>402</v>
      </c>
      <c r="OM1" s="150"/>
      <c r="ON1" s="150"/>
      <c r="OO1" s="150"/>
      <c r="OP1" s="150"/>
      <c r="OQ1" s="150"/>
      <c r="OR1" s="150"/>
      <c r="OS1" s="150"/>
      <c r="OT1" s="150"/>
      <c r="OU1" s="150"/>
      <c r="OV1" s="150"/>
      <c r="OW1" s="150"/>
      <c r="OX1" s="150"/>
      <c r="OY1" s="150"/>
      <c r="OZ1" s="150"/>
      <c r="PA1" s="150"/>
      <c r="PB1" s="150"/>
      <c r="PC1" s="151"/>
      <c r="PD1" s="149" t="s">
        <v>402</v>
      </c>
      <c r="PE1" s="150"/>
      <c r="PF1" s="150"/>
      <c r="PG1" s="150"/>
      <c r="PH1" s="150"/>
      <c r="PI1" s="150"/>
      <c r="PJ1" s="150"/>
      <c r="PK1" s="150"/>
      <c r="PL1" s="150"/>
      <c r="PM1" s="150"/>
      <c r="PN1" s="150"/>
      <c r="PO1" s="151"/>
      <c r="PP1" s="149" t="s">
        <v>402</v>
      </c>
      <c r="PQ1" s="150"/>
      <c r="PR1" s="150"/>
      <c r="PS1" s="150"/>
      <c r="PT1" s="150"/>
      <c r="PU1" s="150"/>
      <c r="PV1" s="150"/>
      <c r="PW1" s="150"/>
      <c r="PX1" s="150"/>
      <c r="PY1" s="150"/>
      <c r="PZ1" s="150"/>
      <c r="QA1" s="150"/>
      <c r="QB1" s="150"/>
      <c r="QC1" s="150"/>
      <c r="QD1" s="150"/>
      <c r="QE1" s="150"/>
      <c r="QF1" s="150"/>
      <c r="QG1" s="151"/>
      <c r="QH1" s="149" t="s">
        <v>402</v>
      </c>
      <c r="QI1" s="150"/>
      <c r="QJ1" s="150"/>
      <c r="QK1" s="150"/>
      <c r="QL1" s="150"/>
      <c r="QM1" s="150"/>
      <c r="QN1" s="150"/>
      <c r="QO1" s="150"/>
      <c r="QP1" s="150"/>
      <c r="QQ1" s="150"/>
      <c r="QR1" s="150"/>
      <c r="QS1" s="151"/>
      <c r="QT1" s="149" t="s">
        <v>402</v>
      </c>
      <c r="QU1" s="150"/>
      <c r="QV1" s="150"/>
      <c r="QW1" s="150"/>
      <c r="QX1" s="150"/>
      <c r="QY1" s="150"/>
      <c r="QZ1" s="150"/>
      <c r="RA1" s="150"/>
      <c r="RB1" s="150"/>
      <c r="RC1" s="150"/>
      <c r="RD1" s="150"/>
      <c r="RE1" s="150"/>
      <c r="RF1" s="150"/>
      <c r="RG1" s="150"/>
      <c r="RH1" s="150"/>
      <c r="RI1" s="151"/>
      <c r="RJ1" s="149" t="s">
        <v>402</v>
      </c>
      <c r="RK1" s="150"/>
      <c r="RL1" s="150"/>
      <c r="RM1" s="150"/>
      <c r="RN1" s="150"/>
      <c r="RO1" s="150"/>
      <c r="RP1" s="150"/>
      <c r="RQ1" s="150"/>
      <c r="RR1" s="150"/>
      <c r="RS1" s="150"/>
      <c r="RT1" s="150"/>
      <c r="RU1" s="150"/>
      <c r="RV1" s="150"/>
      <c r="RW1" s="151"/>
      <c r="RX1" s="149" t="s">
        <v>402</v>
      </c>
      <c r="RY1" s="150"/>
      <c r="RZ1" s="150"/>
      <c r="SA1" s="150"/>
      <c r="SB1" s="150"/>
      <c r="SC1" s="150"/>
      <c r="SD1" s="150"/>
      <c r="SE1" s="150"/>
      <c r="SF1" s="150"/>
      <c r="SG1" s="150"/>
      <c r="SH1" s="150"/>
      <c r="SI1" s="150"/>
      <c r="SJ1" s="150"/>
      <c r="SK1" s="150"/>
      <c r="SL1" s="150"/>
      <c r="SM1" s="150"/>
      <c r="SN1" s="151"/>
      <c r="SO1" s="149" t="s">
        <v>402</v>
      </c>
      <c r="SP1" s="150"/>
      <c r="SQ1" s="150"/>
      <c r="SR1" s="150"/>
      <c r="SS1" s="150"/>
      <c r="ST1" s="151"/>
      <c r="SU1" s="149" t="s">
        <v>402</v>
      </c>
      <c r="SV1" s="150"/>
      <c r="SW1" s="150"/>
      <c r="SX1" s="150"/>
      <c r="SY1" s="150"/>
      <c r="SZ1" s="150"/>
      <c r="TA1" s="150"/>
      <c r="TB1" s="150"/>
      <c r="TC1" s="150"/>
      <c r="TD1" s="150"/>
      <c r="TE1" s="150"/>
      <c r="TF1" s="150"/>
      <c r="TG1" s="150"/>
      <c r="TH1" s="150"/>
      <c r="TI1" s="150"/>
      <c r="TJ1" s="150"/>
      <c r="TK1" s="150"/>
      <c r="TL1" s="150"/>
      <c r="TM1" s="150"/>
      <c r="TN1" s="150"/>
      <c r="TO1" s="150"/>
      <c r="TP1" s="150"/>
      <c r="TQ1" s="151"/>
      <c r="TR1" s="149" t="s">
        <v>402</v>
      </c>
      <c r="TS1" s="150"/>
      <c r="TT1" s="150"/>
      <c r="TU1" s="150"/>
      <c r="TV1" s="150"/>
      <c r="TW1" s="150"/>
      <c r="TX1" s="150"/>
      <c r="TY1" s="150"/>
      <c r="TZ1" s="150"/>
      <c r="UA1" s="150"/>
      <c r="UB1" s="150"/>
      <c r="UC1" s="150"/>
      <c r="UD1" s="150"/>
      <c r="UE1" s="150"/>
      <c r="UF1" s="150"/>
      <c r="UG1" s="150"/>
      <c r="UH1" s="150"/>
      <c r="UI1" s="150"/>
      <c r="UJ1" s="150"/>
      <c r="UK1" s="151"/>
      <c r="UL1" s="149" t="s">
        <v>402</v>
      </c>
      <c r="UM1" s="150"/>
      <c r="UN1" s="150"/>
      <c r="UO1" s="150"/>
      <c r="UP1" s="150"/>
      <c r="UQ1" s="150"/>
      <c r="UR1" s="150"/>
      <c r="US1" s="150"/>
      <c r="UT1" s="150"/>
      <c r="UU1" s="150"/>
      <c r="UV1" s="150"/>
      <c r="UW1" s="151"/>
      <c r="UX1" s="149" t="s">
        <v>402</v>
      </c>
      <c r="UY1" s="150"/>
      <c r="UZ1" s="150"/>
      <c r="VA1" s="150"/>
      <c r="VB1" s="150"/>
      <c r="VC1" s="150"/>
      <c r="VD1" s="150"/>
      <c r="VE1" s="150"/>
      <c r="VF1" s="150"/>
      <c r="VG1" s="150"/>
      <c r="VH1" s="150"/>
      <c r="VI1" s="150"/>
      <c r="VJ1" s="150"/>
      <c r="VK1" s="150"/>
      <c r="VL1" s="150"/>
      <c r="VM1" s="150"/>
      <c r="VN1" s="150"/>
      <c r="VO1" s="150"/>
      <c r="VP1" s="150"/>
      <c r="VQ1" s="150"/>
      <c r="VR1" s="150"/>
      <c r="VS1" s="151"/>
      <c r="VT1" s="152" t="s">
        <v>364</v>
      </c>
      <c r="VU1" s="153"/>
      <c r="VV1" s="153"/>
      <c r="VW1" s="153"/>
      <c r="VX1" s="153"/>
      <c r="VY1" s="153"/>
      <c r="VZ1" s="153"/>
      <c r="WA1" s="153"/>
      <c r="WB1" s="153"/>
      <c r="WC1" s="153"/>
      <c r="WD1" s="153"/>
      <c r="WE1" s="153"/>
      <c r="WF1" s="153"/>
      <c r="WG1" s="153"/>
      <c r="WH1" s="153"/>
      <c r="WI1" s="153"/>
      <c r="WJ1" s="154"/>
      <c r="WK1" s="152" t="s">
        <v>364</v>
      </c>
      <c r="WL1" s="153"/>
      <c r="WM1" s="153"/>
      <c r="WN1" s="153"/>
      <c r="WO1" s="153"/>
      <c r="WP1" s="153"/>
      <c r="WQ1" s="153"/>
      <c r="WR1" s="153"/>
      <c r="WS1" s="153"/>
      <c r="WT1" s="153"/>
      <c r="WU1" s="153"/>
      <c r="WV1" s="153"/>
      <c r="WW1" s="153"/>
      <c r="WX1" s="153"/>
      <c r="WY1" s="153"/>
      <c r="WZ1" s="153"/>
      <c r="XA1" s="154"/>
      <c r="XB1" s="152" t="s">
        <v>364</v>
      </c>
      <c r="XC1" s="153"/>
      <c r="XD1" s="153"/>
      <c r="XE1" s="153"/>
      <c r="XF1" s="153"/>
      <c r="XG1" s="153"/>
      <c r="XH1" s="153"/>
      <c r="XI1" s="153"/>
      <c r="XJ1" s="153"/>
      <c r="XK1" s="153"/>
      <c r="XL1" s="153"/>
      <c r="XM1" s="153"/>
      <c r="XN1" s="153"/>
      <c r="XO1" s="153"/>
      <c r="XP1" s="153"/>
      <c r="XQ1" s="154"/>
      <c r="XR1" s="152" t="s">
        <v>364</v>
      </c>
      <c r="XS1" s="153"/>
      <c r="XT1" s="153"/>
      <c r="XU1" s="153"/>
      <c r="XV1" s="153"/>
      <c r="XW1" s="153"/>
      <c r="XX1" s="153"/>
      <c r="XY1" s="153"/>
      <c r="XZ1" s="153"/>
      <c r="YA1" s="153"/>
      <c r="YB1" s="154"/>
      <c r="YC1" s="152" t="s">
        <v>364</v>
      </c>
      <c r="YD1" s="153"/>
      <c r="YE1" s="153"/>
      <c r="YF1" s="153"/>
      <c r="YG1" s="153"/>
      <c r="YH1" s="153"/>
      <c r="YI1" s="153"/>
      <c r="YJ1" s="153"/>
      <c r="YK1" s="153"/>
      <c r="YL1" s="153"/>
      <c r="YM1" s="153"/>
      <c r="YN1" s="154"/>
      <c r="YO1" s="152" t="s">
        <v>364</v>
      </c>
      <c r="YP1" s="153"/>
      <c r="YQ1" s="153"/>
      <c r="YR1" s="153"/>
      <c r="YS1" s="153"/>
      <c r="YT1" s="153"/>
      <c r="YU1" s="153"/>
      <c r="YV1" s="153"/>
      <c r="YW1" s="153"/>
      <c r="YX1" s="153"/>
      <c r="YY1" s="153"/>
      <c r="YZ1" s="153"/>
      <c r="ZA1" s="153"/>
      <c r="ZB1" s="153"/>
      <c r="ZC1" s="153"/>
      <c r="ZD1" s="153"/>
      <c r="ZE1" s="153"/>
      <c r="ZF1" s="153"/>
      <c r="ZG1" s="154"/>
      <c r="ZH1" s="152" t="s">
        <v>364</v>
      </c>
      <c r="ZI1" s="153"/>
      <c r="ZJ1" s="153"/>
      <c r="ZK1" s="153"/>
      <c r="ZL1" s="153"/>
      <c r="ZM1" s="153"/>
      <c r="ZN1" s="153"/>
      <c r="ZO1" s="153"/>
      <c r="ZP1" s="153"/>
      <c r="ZQ1" s="153"/>
      <c r="ZR1" s="153"/>
      <c r="ZS1" s="154"/>
      <c r="ZT1" s="152" t="s">
        <v>364</v>
      </c>
      <c r="ZU1" s="153"/>
      <c r="ZV1" s="153"/>
      <c r="ZW1" s="153"/>
      <c r="ZX1" s="153"/>
      <c r="ZY1" s="153"/>
      <c r="ZZ1" s="153"/>
      <c r="AAA1" s="153"/>
      <c r="AAB1" s="153"/>
      <c r="AAC1" s="153"/>
      <c r="AAD1" s="153"/>
      <c r="AAE1" s="153"/>
      <c r="AAF1" s="153"/>
      <c r="AAG1" s="153"/>
      <c r="AAH1" s="153"/>
      <c r="AAI1" s="153"/>
      <c r="AAJ1" s="153"/>
      <c r="AAK1" s="154"/>
      <c r="AAL1" s="152" t="s">
        <v>364</v>
      </c>
      <c r="AAM1" s="153"/>
      <c r="AAN1" s="153"/>
      <c r="AAO1" s="153"/>
      <c r="AAP1" s="153"/>
      <c r="AAQ1" s="153"/>
      <c r="AAR1" s="153"/>
      <c r="AAS1" s="153"/>
      <c r="AAT1" s="153"/>
      <c r="AAU1" s="153"/>
      <c r="AAV1" s="153"/>
      <c r="AAW1" s="153"/>
      <c r="AAX1" s="153"/>
      <c r="AAY1" s="153"/>
      <c r="AAZ1" s="153"/>
      <c r="ABA1" s="154"/>
      <c r="ABB1" s="152" t="s">
        <v>364</v>
      </c>
      <c r="ABC1" s="153"/>
      <c r="ABD1" s="153"/>
      <c r="ABE1" s="153"/>
      <c r="ABF1" s="153"/>
      <c r="ABG1" s="153"/>
      <c r="ABH1" s="153"/>
      <c r="ABI1" s="153"/>
      <c r="ABJ1" s="153"/>
      <c r="ABK1" s="153"/>
      <c r="ABL1" s="154"/>
      <c r="ABM1" s="152" t="s">
        <v>364</v>
      </c>
      <c r="ABN1" s="153"/>
      <c r="ABO1" s="153"/>
      <c r="ABP1" s="153"/>
      <c r="ABQ1" s="153"/>
      <c r="ABR1" s="153"/>
      <c r="ABS1" s="153"/>
      <c r="ABT1" s="153"/>
      <c r="ABU1" s="153"/>
      <c r="ABV1" s="153"/>
      <c r="ABW1" s="154"/>
      <c r="ABX1" s="152" t="s">
        <v>364</v>
      </c>
      <c r="ABY1" s="153"/>
      <c r="ABZ1" s="153"/>
      <c r="ACA1" s="153"/>
      <c r="ACB1" s="153"/>
      <c r="ACC1" s="153"/>
      <c r="ACD1" s="153"/>
      <c r="ACE1" s="153"/>
      <c r="ACF1" s="153"/>
      <c r="ACG1" s="153"/>
      <c r="ACH1" s="153"/>
      <c r="ACI1" s="153"/>
      <c r="ACJ1" s="153"/>
      <c r="ACK1" s="154"/>
      <c r="ACL1" s="152" t="s">
        <v>364</v>
      </c>
      <c r="ACM1" s="153"/>
      <c r="ACN1" s="153"/>
      <c r="ACO1" s="153"/>
      <c r="ACP1" s="153"/>
      <c r="ACQ1" s="153"/>
      <c r="ACR1" s="153"/>
      <c r="ACS1" s="153"/>
      <c r="ACT1" s="153"/>
      <c r="ACU1" s="153"/>
      <c r="ACV1" s="154"/>
      <c r="ACW1" s="152" t="s">
        <v>364</v>
      </c>
      <c r="ACX1" s="153"/>
      <c r="ACY1" s="153"/>
      <c r="ACZ1" s="153"/>
      <c r="ADA1" s="153"/>
      <c r="ADB1" s="153"/>
      <c r="ADC1" s="153"/>
      <c r="ADD1" s="153"/>
      <c r="ADE1" s="153"/>
      <c r="ADF1" s="153"/>
      <c r="ADG1" s="153"/>
      <c r="ADH1" s="153"/>
      <c r="ADI1" s="154"/>
      <c r="ADJ1" s="152" t="s">
        <v>364</v>
      </c>
      <c r="ADK1" s="153"/>
      <c r="ADL1" s="153"/>
      <c r="ADM1" s="153"/>
      <c r="ADN1" s="153"/>
      <c r="ADO1" s="153"/>
      <c r="ADP1" s="153"/>
      <c r="ADQ1" s="153"/>
      <c r="ADR1" s="154"/>
      <c r="ADS1" s="152" t="s">
        <v>364</v>
      </c>
      <c r="ADT1" s="153"/>
      <c r="ADU1" s="153"/>
      <c r="ADV1" s="153"/>
      <c r="ADW1" s="153"/>
      <c r="ADX1" s="153"/>
      <c r="ADY1" s="153"/>
      <c r="ADZ1" s="153"/>
      <c r="AEA1" s="153"/>
      <c r="AEB1" s="153"/>
      <c r="AEC1" s="153"/>
      <c r="AED1" s="153"/>
      <c r="AEE1" s="153"/>
      <c r="AEF1" s="153"/>
      <c r="AEG1" s="153"/>
      <c r="AEH1" s="154"/>
      <c r="AEI1" s="152" t="s">
        <v>364</v>
      </c>
      <c r="AEJ1" s="153"/>
      <c r="AEK1" s="153"/>
      <c r="AEL1" s="153"/>
      <c r="AEM1" s="153"/>
      <c r="AEN1" s="153"/>
      <c r="AEO1" s="153"/>
      <c r="AEP1" s="153"/>
      <c r="AEQ1" s="153"/>
      <c r="AER1" s="153"/>
      <c r="AES1" s="153"/>
      <c r="AET1" s="153"/>
      <c r="AEU1" s="153"/>
      <c r="AEV1" s="153"/>
      <c r="AEW1" s="153"/>
      <c r="AEX1" s="153"/>
      <c r="AEY1" s="153"/>
      <c r="AEZ1" s="154"/>
      <c r="AFA1" s="153" t="s">
        <v>364</v>
      </c>
      <c r="AFB1" s="153"/>
      <c r="AFC1" s="153"/>
      <c r="AFD1" s="153"/>
      <c r="AFE1" s="153"/>
      <c r="AFF1" s="153"/>
      <c r="AFG1" s="153"/>
      <c r="AFH1" s="153"/>
      <c r="AFI1" s="153"/>
      <c r="AFJ1" s="153"/>
      <c r="AFK1" s="153"/>
      <c r="AFL1" s="153"/>
      <c r="AFM1" s="153"/>
      <c r="AFN1" s="153"/>
      <c r="AFO1" s="153"/>
      <c r="AFP1" s="153"/>
      <c r="AFQ1" s="153"/>
      <c r="AFR1" s="154"/>
      <c r="AFS1" s="152" t="s">
        <v>364</v>
      </c>
      <c r="AFT1" s="153"/>
      <c r="AFU1" s="153"/>
      <c r="AFV1" s="153"/>
      <c r="AFW1" s="153"/>
      <c r="AFX1" s="153"/>
      <c r="AFY1" s="153"/>
      <c r="AFZ1" s="153"/>
      <c r="AGA1" s="153"/>
      <c r="AGB1" s="153"/>
      <c r="AGC1" s="153"/>
      <c r="AGD1" s="153"/>
      <c r="AGE1" s="153"/>
      <c r="AGF1" s="153"/>
      <c r="AGG1" s="153"/>
      <c r="AGH1" s="153"/>
      <c r="AGI1" s="153"/>
      <c r="AGJ1" s="154"/>
      <c r="AGK1" s="153" t="s">
        <v>364</v>
      </c>
      <c r="AGL1" s="153"/>
      <c r="AGM1" s="153"/>
      <c r="AGN1" s="153"/>
      <c r="AGO1" s="153"/>
      <c r="AGP1" s="153"/>
      <c r="AGQ1" s="153"/>
      <c r="AGR1" s="153"/>
      <c r="AGS1" s="153"/>
      <c r="AGT1" s="153"/>
      <c r="AGU1" s="153"/>
      <c r="AGV1" s="153"/>
      <c r="AGW1" s="153"/>
      <c r="AGX1" s="153"/>
      <c r="AGY1" s="153"/>
      <c r="AGZ1" s="153"/>
      <c r="AHA1" s="153"/>
      <c r="AHB1" s="154"/>
      <c r="AHC1" s="152" t="s">
        <v>364</v>
      </c>
      <c r="AHD1" s="153"/>
      <c r="AHE1" s="153"/>
      <c r="AHF1" s="153"/>
      <c r="AHG1" s="153"/>
      <c r="AHH1" s="153"/>
      <c r="AHI1" s="153"/>
      <c r="AHJ1" s="153"/>
      <c r="AHK1" s="153"/>
      <c r="AHL1" s="153"/>
      <c r="AHM1" s="153"/>
      <c r="AHN1" s="154"/>
      <c r="AHO1" s="152" t="s">
        <v>364</v>
      </c>
      <c r="AHP1" s="153"/>
      <c r="AHQ1" s="153"/>
      <c r="AHR1" s="153"/>
      <c r="AHS1" s="153"/>
      <c r="AHT1" s="153"/>
      <c r="AHU1" s="153"/>
      <c r="AHV1" s="153"/>
      <c r="AHW1" s="153"/>
      <c r="AHX1" s="153"/>
      <c r="AHY1" s="153"/>
      <c r="AHZ1" s="153"/>
      <c r="AIA1" s="153"/>
      <c r="AIB1" s="153"/>
      <c r="AIC1" s="153"/>
      <c r="AID1" s="154"/>
      <c r="AIE1" s="152" t="s">
        <v>364</v>
      </c>
      <c r="AIF1" s="153"/>
      <c r="AIG1" s="153"/>
      <c r="AIH1" s="153"/>
      <c r="AII1" s="153"/>
      <c r="AIJ1" s="153"/>
      <c r="AIK1" s="153"/>
      <c r="AIL1" s="153"/>
      <c r="AIM1" s="153"/>
      <c r="AIN1" s="153"/>
      <c r="AIO1" s="153"/>
      <c r="AIP1" s="153"/>
      <c r="AIQ1" s="153"/>
      <c r="AIR1" s="153"/>
      <c r="AIS1" s="153"/>
      <c r="AIT1" s="154"/>
      <c r="AIU1" s="152" t="s">
        <v>364</v>
      </c>
      <c r="AIV1" s="153"/>
      <c r="AIW1" s="153"/>
      <c r="AIX1" s="153"/>
      <c r="AIY1" s="153"/>
      <c r="AIZ1" s="153"/>
      <c r="AJA1" s="153"/>
      <c r="AJB1" s="154"/>
      <c r="AJC1" s="152" t="s">
        <v>364</v>
      </c>
      <c r="AJD1" s="153"/>
      <c r="AJE1" s="153"/>
      <c r="AJF1" s="153"/>
      <c r="AJG1" s="153"/>
      <c r="AJH1" s="153"/>
      <c r="AJI1" s="153"/>
      <c r="AJJ1" s="153"/>
      <c r="AJK1" s="153"/>
      <c r="AJL1" s="153"/>
      <c r="AJM1" s="153"/>
      <c r="AJN1" s="153"/>
      <c r="AJO1" s="153"/>
      <c r="AJP1" s="153"/>
      <c r="AJQ1" s="154"/>
      <c r="AJR1" s="152" t="s">
        <v>364</v>
      </c>
      <c r="AJS1" s="153"/>
      <c r="AJT1" s="153"/>
      <c r="AJU1" s="153"/>
      <c r="AJV1" s="153"/>
      <c r="AJW1" s="153"/>
      <c r="AJX1" s="153"/>
      <c r="AJY1" s="153"/>
      <c r="AJZ1" s="153"/>
      <c r="AKA1" s="153"/>
      <c r="AKB1" s="153"/>
      <c r="AKC1" s="153"/>
      <c r="AKD1" s="153"/>
      <c r="AKE1" s="153"/>
      <c r="AKF1" s="153"/>
      <c r="AKG1" s="153"/>
      <c r="AKH1" s="153"/>
      <c r="AKI1" s="153"/>
      <c r="AKJ1" s="153"/>
      <c r="AKK1" s="154"/>
      <c r="AKL1" s="152" t="s">
        <v>364</v>
      </c>
      <c r="AKM1" s="153"/>
      <c r="AKN1" s="153"/>
      <c r="AKO1" s="153"/>
      <c r="AKP1" s="153"/>
      <c r="AKQ1" s="153"/>
      <c r="AKR1" s="153"/>
      <c r="AKS1" s="153"/>
      <c r="AKT1" s="154"/>
      <c r="AKU1" s="152" t="s">
        <v>364</v>
      </c>
      <c r="AKV1" s="153"/>
      <c r="AKW1" s="153"/>
      <c r="AKX1" s="153"/>
      <c r="AKY1" s="153"/>
      <c r="AKZ1" s="153"/>
      <c r="ALA1" s="153"/>
      <c r="ALB1" s="153"/>
      <c r="ALC1" s="153"/>
      <c r="ALD1" s="153"/>
      <c r="ALE1" s="153"/>
      <c r="ALF1" s="153"/>
      <c r="ALG1" s="153"/>
      <c r="ALH1" s="153"/>
      <c r="ALI1" s="154"/>
      <c r="ALJ1" s="152" t="s">
        <v>364</v>
      </c>
      <c r="ALK1" s="153"/>
      <c r="ALL1" s="153"/>
      <c r="ALM1" s="153"/>
      <c r="ALN1" s="153"/>
      <c r="ALO1" s="153"/>
      <c r="ALP1" s="153"/>
      <c r="ALQ1" s="153"/>
      <c r="ALR1" s="153"/>
      <c r="ALS1" s="154"/>
      <c r="ALT1" s="152" t="s">
        <v>364</v>
      </c>
      <c r="ALU1" s="153"/>
      <c r="ALV1" s="153"/>
      <c r="ALW1" s="153"/>
      <c r="ALX1" s="153"/>
      <c r="ALY1" s="153"/>
      <c r="ALZ1" s="153"/>
      <c r="AMA1" s="153"/>
      <c r="AMB1" s="153"/>
      <c r="AMC1" s="153"/>
      <c r="AMD1" s="153"/>
      <c r="AME1" s="153"/>
      <c r="AMF1" s="153"/>
      <c r="AMG1" s="153"/>
      <c r="AMH1" s="153"/>
      <c r="AMI1" s="153"/>
      <c r="AMJ1" s="154"/>
      <c r="AMK1" s="152" t="s">
        <v>364</v>
      </c>
      <c r="AML1" s="153"/>
      <c r="AMM1" s="153"/>
      <c r="AMN1" s="153"/>
      <c r="AMO1" s="153"/>
      <c r="AMP1" s="153"/>
      <c r="AMQ1" s="153"/>
      <c r="AMR1" s="153"/>
      <c r="AMS1" s="153"/>
      <c r="AMT1" s="153"/>
      <c r="AMU1" s="153"/>
      <c r="AMV1" s="153"/>
      <c r="AMW1" s="153"/>
      <c r="AMX1" s="154"/>
      <c r="AMY1" s="152" t="s">
        <v>364</v>
      </c>
      <c r="AMZ1" s="153"/>
      <c r="ANA1" s="153"/>
      <c r="ANB1" s="153"/>
      <c r="ANC1" s="153"/>
      <c r="AND1" s="153"/>
      <c r="ANE1" s="153"/>
      <c r="ANF1" s="153"/>
      <c r="ANG1" s="153"/>
      <c r="ANH1" s="153"/>
      <c r="ANI1" s="153"/>
      <c r="ANJ1" s="153"/>
      <c r="ANK1" s="153"/>
      <c r="ANL1" s="153"/>
      <c r="ANM1" s="153"/>
      <c r="ANN1" s="154"/>
      <c r="ANO1" s="153" t="s">
        <v>364</v>
      </c>
      <c r="ANP1" s="153"/>
      <c r="ANQ1" s="153"/>
      <c r="ANR1" s="153"/>
      <c r="ANS1" s="153"/>
      <c r="ANT1" s="153"/>
      <c r="ANU1" s="153"/>
      <c r="ANV1" s="153"/>
      <c r="ANW1" s="153"/>
      <c r="ANX1" s="153"/>
      <c r="ANY1" s="153"/>
      <c r="ANZ1" s="153"/>
      <c r="AOA1" s="153"/>
      <c r="AOB1" s="153"/>
      <c r="AOC1" s="153"/>
      <c r="AOD1" s="154"/>
      <c r="AOE1" s="152" t="s">
        <v>364</v>
      </c>
      <c r="AOF1" s="153"/>
      <c r="AOG1" s="153"/>
      <c r="AOH1" s="153"/>
      <c r="AOI1" s="153"/>
      <c r="AOJ1" s="153"/>
      <c r="AOK1" s="153"/>
      <c r="AOL1" s="153"/>
      <c r="AOM1" s="153"/>
      <c r="AON1" s="153"/>
      <c r="AOO1" s="153"/>
      <c r="AOP1" s="153"/>
      <c r="AOQ1" s="153"/>
      <c r="AOR1" s="153"/>
      <c r="AOS1" s="154"/>
      <c r="AOT1" s="152" t="s">
        <v>364</v>
      </c>
      <c r="AOU1" s="153"/>
      <c r="AOV1" s="153"/>
      <c r="AOW1" s="153"/>
      <c r="AOX1" s="153"/>
      <c r="AOY1" s="153"/>
      <c r="AOZ1" s="153"/>
      <c r="APA1" s="153"/>
      <c r="APB1" s="153"/>
      <c r="APC1" s="153"/>
      <c r="APD1" s="154"/>
      <c r="APE1" s="153" t="s">
        <v>364</v>
      </c>
      <c r="APF1" s="153"/>
      <c r="APG1" s="153"/>
      <c r="APH1" s="153"/>
      <c r="API1" s="153"/>
      <c r="APJ1" s="153"/>
      <c r="APK1" s="153"/>
      <c r="APL1" s="153"/>
      <c r="APM1" s="153"/>
      <c r="APN1" s="153"/>
      <c r="APO1" s="153"/>
      <c r="APP1" s="153"/>
      <c r="APQ1" s="153"/>
      <c r="APR1" s="153"/>
      <c r="APS1" s="153"/>
      <c r="APT1" s="153"/>
      <c r="APU1" s="153"/>
      <c r="APV1" s="153"/>
      <c r="APW1" s="153"/>
      <c r="APX1" s="153"/>
      <c r="APY1" s="154"/>
    </row>
    <row r="2" spans="1:1117" s="77" customFormat="1" ht="15" customHeight="1">
      <c r="A2" s="130"/>
      <c r="B2" s="113"/>
      <c r="C2" s="155" t="s">
        <v>152</v>
      </c>
      <c r="D2" s="156"/>
      <c r="E2" s="156"/>
      <c r="F2" s="156"/>
      <c r="G2" s="156"/>
      <c r="H2" s="156"/>
      <c r="I2" s="157"/>
      <c r="J2" s="155" t="s">
        <v>151</v>
      </c>
      <c r="K2" s="156"/>
      <c r="L2" s="156"/>
      <c r="M2" s="156"/>
      <c r="N2" s="156"/>
      <c r="O2" s="156"/>
      <c r="P2" s="156"/>
      <c r="Q2" s="156"/>
      <c r="R2" s="156"/>
      <c r="S2" s="156"/>
      <c r="T2" s="156"/>
      <c r="U2" s="156"/>
      <c r="V2" s="156"/>
      <c r="W2" s="157"/>
      <c r="X2" s="158" t="s">
        <v>150</v>
      </c>
      <c r="Y2" s="81"/>
      <c r="Z2" s="81"/>
      <c r="AA2" s="81"/>
      <c r="AB2" s="81"/>
      <c r="AC2" s="81"/>
      <c r="AD2" s="81"/>
      <c r="AE2" s="81"/>
      <c r="AF2" s="81"/>
      <c r="AG2" s="81"/>
      <c r="AH2" s="81"/>
      <c r="AI2" s="81"/>
      <c r="AJ2" s="81"/>
      <c r="AK2" s="81"/>
      <c r="AL2" s="81"/>
      <c r="AM2" s="81"/>
      <c r="AN2" s="81"/>
      <c r="AO2" s="81"/>
      <c r="AP2" s="81"/>
      <c r="AQ2" s="81"/>
      <c r="AR2" s="113"/>
      <c r="AS2" s="155" t="s">
        <v>150</v>
      </c>
      <c r="AT2" s="81"/>
      <c r="AU2" s="81"/>
      <c r="AV2" s="81"/>
      <c r="AW2" s="81"/>
      <c r="AX2" s="81"/>
      <c r="AY2" s="81"/>
      <c r="AZ2" s="81"/>
      <c r="BA2" s="81"/>
      <c r="BB2" s="81"/>
      <c r="BC2" s="81"/>
      <c r="BD2" s="81"/>
      <c r="BE2" s="81"/>
      <c r="BF2" s="81"/>
      <c r="BG2" s="81"/>
      <c r="BH2" s="81"/>
      <c r="BI2" s="81"/>
      <c r="BJ2" s="81"/>
      <c r="BK2" s="81"/>
      <c r="BL2" s="81"/>
      <c r="BM2" s="113"/>
      <c r="BN2" s="158" t="s">
        <v>150</v>
      </c>
      <c r="BO2" s="81"/>
      <c r="BP2" s="81"/>
      <c r="BQ2" s="81"/>
      <c r="BR2" s="81"/>
      <c r="BS2" s="81"/>
      <c r="BT2" s="81"/>
      <c r="BU2" s="81"/>
      <c r="BV2" s="81"/>
      <c r="BW2" s="81"/>
      <c r="BX2" s="81"/>
      <c r="BY2" s="81"/>
      <c r="BZ2" s="81"/>
      <c r="CA2" s="81"/>
      <c r="CB2" s="81"/>
      <c r="CC2" s="81"/>
      <c r="CD2" s="81"/>
      <c r="CE2" s="81"/>
      <c r="CF2" s="81"/>
      <c r="CG2" s="81"/>
      <c r="CH2" s="113"/>
      <c r="CI2" s="158" t="s">
        <v>150</v>
      </c>
      <c r="CJ2" s="81"/>
      <c r="CK2" s="81"/>
      <c r="CL2" s="81"/>
      <c r="CM2" s="81"/>
      <c r="CN2" s="81"/>
      <c r="CO2" s="81"/>
      <c r="CP2" s="81"/>
      <c r="CQ2" s="81"/>
      <c r="CR2" s="81"/>
      <c r="CS2" s="81"/>
      <c r="CT2" s="81"/>
      <c r="CU2" s="81"/>
      <c r="CV2" s="81"/>
      <c r="CW2" s="81"/>
      <c r="CX2" s="81"/>
      <c r="CY2" s="81"/>
      <c r="CZ2" s="81"/>
      <c r="DA2" s="81"/>
      <c r="DB2" s="81"/>
      <c r="DC2" s="113"/>
      <c r="DD2" s="158" t="s">
        <v>150</v>
      </c>
      <c r="DE2" s="81"/>
      <c r="DF2" s="81"/>
      <c r="DG2" s="81"/>
      <c r="DH2" s="81"/>
      <c r="DI2" s="81"/>
      <c r="DJ2" s="81"/>
      <c r="DK2" s="81"/>
      <c r="DL2" s="81"/>
      <c r="DM2" s="81"/>
      <c r="DN2" s="81"/>
      <c r="DO2" s="81"/>
      <c r="DP2" s="81"/>
      <c r="DQ2" s="113"/>
      <c r="DR2" s="158" t="s">
        <v>149</v>
      </c>
      <c r="DS2" s="81"/>
      <c r="DT2" s="81"/>
      <c r="DU2" s="81"/>
      <c r="DV2" s="81"/>
      <c r="DW2" s="81"/>
      <c r="DX2" s="158" t="s">
        <v>148</v>
      </c>
      <c r="DY2" s="81"/>
      <c r="DZ2" s="81"/>
      <c r="EA2" s="81"/>
      <c r="EB2" s="81"/>
      <c r="EC2" s="81"/>
      <c r="ED2" s="81"/>
      <c r="EE2" s="81"/>
      <c r="EF2" s="81"/>
      <c r="EG2" s="113"/>
      <c r="EH2" s="158" t="s">
        <v>147</v>
      </c>
      <c r="EI2" s="81"/>
      <c r="EJ2" s="81"/>
      <c r="EK2" s="81"/>
      <c r="EL2" s="81"/>
      <c r="EM2" s="81"/>
      <c r="EN2" s="81"/>
      <c r="EO2" s="81"/>
      <c r="EP2" s="81"/>
      <c r="EQ2" s="81"/>
      <c r="ER2" s="81"/>
      <c r="ES2" s="81"/>
      <c r="ET2" s="81"/>
      <c r="EU2" s="81"/>
      <c r="EV2" s="81"/>
      <c r="EW2" s="81"/>
      <c r="EX2" s="81"/>
      <c r="EY2" s="81"/>
      <c r="EZ2" s="81"/>
      <c r="FA2" s="81"/>
      <c r="FB2" s="113"/>
      <c r="FC2" s="158" t="s">
        <v>147</v>
      </c>
      <c r="FD2" s="81"/>
      <c r="FE2" s="81"/>
      <c r="FF2" s="81"/>
      <c r="FG2" s="81"/>
      <c r="FH2" s="81"/>
      <c r="FI2" s="81"/>
      <c r="FJ2" s="81"/>
      <c r="FK2" s="81"/>
      <c r="FL2" s="81"/>
      <c r="FM2" s="81"/>
      <c r="FN2" s="81"/>
      <c r="FO2" s="81"/>
      <c r="FP2" s="81"/>
      <c r="FQ2" s="81"/>
      <c r="FR2" s="81"/>
      <c r="FS2" s="81"/>
      <c r="FT2" s="81"/>
      <c r="FU2" s="81"/>
      <c r="FV2" s="81"/>
      <c r="FW2" s="113"/>
      <c r="FX2" s="158" t="s">
        <v>147</v>
      </c>
      <c r="FY2" s="81"/>
      <c r="FZ2" s="81"/>
      <c r="GA2" s="81"/>
      <c r="GB2" s="81"/>
      <c r="GC2" s="81"/>
      <c r="GD2" s="81"/>
      <c r="GE2" s="81"/>
      <c r="GF2" s="81"/>
      <c r="GG2" s="81"/>
      <c r="GH2" s="81"/>
      <c r="GI2" s="81"/>
      <c r="GJ2" s="81"/>
      <c r="GK2" s="81"/>
      <c r="GL2" s="81"/>
      <c r="GM2" s="81"/>
      <c r="GN2" s="81"/>
      <c r="GO2" s="81"/>
      <c r="GP2" s="81"/>
      <c r="GQ2" s="81"/>
      <c r="GR2" s="113"/>
      <c r="GS2" s="158" t="s">
        <v>147</v>
      </c>
      <c r="GT2" s="81"/>
      <c r="GU2" s="81"/>
      <c r="GV2" s="81"/>
      <c r="GW2" s="81"/>
      <c r="GX2" s="81"/>
      <c r="GY2" s="81"/>
      <c r="GZ2" s="81"/>
      <c r="HA2" s="81"/>
      <c r="HB2" s="81"/>
      <c r="HC2" s="81"/>
      <c r="HD2" s="81"/>
      <c r="HE2" s="81"/>
      <c r="HF2" s="81"/>
      <c r="HG2" s="81"/>
      <c r="HH2" s="81"/>
      <c r="HI2" s="81"/>
      <c r="HJ2" s="81"/>
      <c r="HK2" s="81"/>
      <c r="HL2" s="81"/>
      <c r="HM2" s="113"/>
      <c r="HN2" s="158" t="s">
        <v>147</v>
      </c>
      <c r="HO2" s="81"/>
      <c r="HP2" s="81"/>
      <c r="HQ2" s="81"/>
      <c r="HR2" s="81"/>
      <c r="HS2" s="81"/>
      <c r="HT2" s="81"/>
      <c r="HU2" s="81"/>
      <c r="HV2" s="81"/>
      <c r="HW2" s="81"/>
      <c r="HX2" s="81"/>
      <c r="HY2" s="81"/>
      <c r="HZ2" s="81"/>
      <c r="IA2" s="81"/>
      <c r="IB2" s="81"/>
      <c r="IC2" s="81"/>
      <c r="ID2" s="81"/>
      <c r="IE2" s="81"/>
      <c r="IF2" s="81"/>
      <c r="IG2" s="81"/>
      <c r="IH2" s="113"/>
      <c r="II2" s="98" t="s">
        <v>488</v>
      </c>
      <c r="IJ2" s="159"/>
      <c r="IK2" s="159"/>
      <c r="IL2" s="159"/>
      <c r="IM2" s="159"/>
      <c r="IN2" s="159"/>
      <c r="IO2" s="159"/>
      <c r="IP2" s="98" t="s">
        <v>146</v>
      </c>
      <c r="IQ2" s="159"/>
      <c r="IR2" s="159"/>
      <c r="IS2" s="159"/>
      <c r="IT2" s="159"/>
      <c r="IU2" s="159"/>
      <c r="IV2" s="159"/>
      <c r="IW2" s="159"/>
      <c r="IX2" s="159"/>
      <c r="IY2" s="159"/>
      <c r="IZ2" s="159"/>
      <c r="JA2" s="159"/>
      <c r="JB2" s="159"/>
      <c r="JC2" s="323"/>
      <c r="JD2" s="98" t="s">
        <v>146</v>
      </c>
      <c r="JE2" s="159"/>
      <c r="JF2" s="159"/>
      <c r="JG2" s="159"/>
      <c r="JH2" s="159"/>
      <c r="JI2" s="159"/>
      <c r="JJ2" s="159"/>
      <c r="JK2" s="159"/>
      <c r="JL2" s="159"/>
      <c r="JM2" s="159"/>
      <c r="JN2" s="159"/>
      <c r="JO2" s="159"/>
      <c r="JP2" s="159"/>
      <c r="JQ2" s="159"/>
      <c r="JR2" s="159"/>
      <c r="JS2" s="159"/>
      <c r="JT2" s="159"/>
      <c r="JU2" s="159"/>
      <c r="JV2" s="159"/>
      <c r="JW2" s="159"/>
      <c r="JX2" s="323"/>
      <c r="JY2" s="158" t="s">
        <v>145</v>
      </c>
      <c r="JZ2" s="81"/>
      <c r="KA2" s="81"/>
      <c r="KB2" s="81"/>
      <c r="KC2" s="81"/>
      <c r="KD2" s="81"/>
      <c r="KE2" s="81"/>
      <c r="KF2" s="81"/>
      <c r="KG2" s="81"/>
      <c r="KH2" s="81"/>
      <c r="KI2" s="81"/>
      <c r="KJ2" s="81"/>
      <c r="KK2" s="81"/>
      <c r="KL2" s="81"/>
      <c r="KM2" s="81"/>
      <c r="KN2" s="81"/>
      <c r="KO2" s="81"/>
      <c r="KP2" s="113"/>
      <c r="KQ2" s="158" t="s">
        <v>144</v>
      </c>
      <c r="KR2" s="81"/>
      <c r="KS2" s="81"/>
      <c r="KT2" s="81"/>
      <c r="KU2" s="81"/>
      <c r="KV2" s="81"/>
      <c r="KW2" s="81"/>
      <c r="KX2" s="158" t="s">
        <v>143</v>
      </c>
      <c r="KY2" s="81"/>
      <c r="KZ2" s="81"/>
      <c r="LA2" s="81"/>
      <c r="LB2" s="81"/>
      <c r="LC2" s="81"/>
      <c r="LD2" s="81"/>
      <c r="LE2" s="81"/>
      <c r="LF2" s="81"/>
      <c r="LG2" s="81"/>
      <c r="LH2" s="81"/>
      <c r="LI2" s="113"/>
      <c r="LJ2" s="158" t="s">
        <v>143</v>
      </c>
      <c r="LK2" s="81"/>
      <c r="LL2" s="81"/>
      <c r="LM2" s="81"/>
      <c r="LN2" s="81"/>
      <c r="LO2" s="81"/>
      <c r="LP2" s="81"/>
      <c r="LQ2" s="81"/>
      <c r="LR2" s="81"/>
      <c r="LS2" s="81"/>
      <c r="LT2" s="81"/>
      <c r="LU2" s="81"/>
      <c r="LV2" s="81"/>
      <c r="LW2" s="81"/>
      <c r="LX2" s="81"/>
      <c r="LY2" s="81"/>
      <c r="LZ2" s="81"/>
      <c r="MA2" s="113"/>
      <c r="MB2" s="158" t="s">
        <v>143</v>
      </c>
      <c r="MC2" s="81"/>
      <c r="MD2" s="81"/>
      <c r="ME2" s="81"/>
      <c r="MF2" s="81"/>
      <c r="MG2" s="81"/>
      <c r="MH2" s="81"/>
      <c r="MI2" s="81"/>
      <c r="MJ2" s="81"/>
      <c r="MK2" s="81"/>
      <c r="ML2" s="81"/>
      <c r="MM2" s="81"/>
      <c r="MN2" s="81"/>
      <c r="MO2" s="81"/>
      <c r="MP2" s="81"/>
      <c r="MQ2" s="81"/>
      <c r="MR2" s="81"/>
      <c r="MS2" s="113"/>
      <c r="MT2" s="158" t="s">
        <v>143</v>
      </c>
      <c r="MU2" s="81"/>
      <c r="MV2" s="81"/>
      <c r="MW2" s="81"/>
      <c r="MX2" s="81"/>
      <c r="MY2" s="81"/>
      <c r="MZ2" s="81"/>
      <c r="NA2" s="81"/>
      <c r="NB2" s="81"/>
      <c r="NC2" s="81"/>
      <c r="ND2" s="81"/>
      <c r="NE2" s="81"/>
      <c r="NF2" s="81"/>
      <c r="NG2" s="81"/>
      <c r="NH2" s="81"/>
      <c r="NI2" s="81"/>
      <c r="NJ2" s="81"/>
      <c r="NK2" s="113"/>
      <c r="NL2" s="158" t="s">
        <v>143</v>
      </c>
      <c r="NM2" s="81"/>
      <c r="NN2" s="81"/>
      <c r="NO2" s="81"/>
      <c r="NP2" s="81"/>
      <c r="NQ2" s="81"/>
      <c r="NR2" s="81"/>
      <c r="NS2" s="81"/>
      <c r="NT2" s="81"/>
      <c r="NU2" s="81"/>
      <c r="NV2" s="81"/>
      <c r="NW2" s="113"/>
      <c r="NX2" s="98" t="s">
        <v>142</v>
      </c>
      <c r="NY2" s="159"/>
      <c r="NZ2" s="159"/>
      <c r="OA2" s="159"/>
      <c r="OB2" s="159"/>
      <c r="OC2" s="159"/>
      <c r="OD2" s="159"/>
      <c r="OE2" s="159"/>
      <c r="OF2" s="159"/>
      <c r="OG2" s="159"/>
      <c r="OH2" s="159"/>
      <c r="OI2" s="159"/>
      <c r="OJ2" s="159"/>
      <c r="OK2" s="323"/>
      <c r="OL2" s="98" t="s">
        <v>141</v>
      </c>
      <c r="OM2" s="159"/>
      <c r="ON2" s="159"/>
      <c r="OO2" s="159"/>
      <c r="OP2" s="159"/>
      <c r="OQ2" s="159"/>
      <c r="OR2" s="159"/>
      <c r="OS2" s="159"/>
      <c r="OT2" s="159"/>
      <c r="OU2" s="159"/>
      <c r="OV2" s="159"/>
      <c r="OW2" s="159"/>
      <c r="OX2" s="159"/>
      <c r="OY2" s="159"/>
      <c r="OZ2" s="159"/>
      <c r="PA2" s="159"/>
      <c r="PB2" s="159"/>
      <c r="PC2" s="323"/>
      <c r="PD2" s="98" t="s">
        <v>141</v>
      </c>
      <c r="PE2" s="159"/>
      <c r="PF2" s="159"/>
      <c r="PG2" s="159"/>
      <c r="PH2" s="159"/>
      <c r="PI2" s="159"/>
      <c r="PJ2" s="159"/>
      <c r="PK2" s="159"/>
      <c r="PL2" s="159"/>
      <c r="PM2" s="159"/>
      <c r="PN2" s="159"/>
      <c r="PO2" s="323"/>
      <c r="PP2" s="98" t="s">
        <v>140</v>
      </c>
      <c r="PQ2" s="159"/>
      <c r="PR2" s="159"/>
      <c r="PS2" s="159"/>
      <c r="PT2" s="159"/>
      <c r="PU2" s="159"/>
      <c r="PV2" s="159"/>
      <c r="PW2" s="159"/>
      <c r="PX2" s="159"/>
      <c r="PY2" s="159"/>
      <c r="PZ2" s="159"/>
      <c r="QA2" s="159"/>
      <c r="QB2" s="159"/>
      <c r="QC2" s="159"/>
      <c r="QD2" s="159"/>
      <c r="QE2" s="159"/>
      <c r="QF2" s="159"/>
      <c r="QG2" s="323"/>
      <c r="QH2" s="98" t="s">
        <v>140</v>
      </c>
      <c r="QI2" s="159"/>
      <c r="QJ2" s="159"/>
      <c r="QK2" s="159"/>
      <c r="QL2" s="159"/>
      <c r="QM2" s="159"/>
      <c r="QN2" s="159"/>
      <c r="QO2" s="159"/>
      <c r="QP2" s="159"/>
      <c r="QQ2" s="159"/>
      <c r="QR2" s="159"/>
      <c r="QS2" s="323"/>
      <c r="QT2" s="158" t="s">
        <v>139</v>
      </c>
      <c r="QU2" s="81"/>
      <c r="QV2" s="81"/>
      <c r="QW2" s="81"/>
      <c r="QX2" s="88" t="s">
        <v>138</v>
      </c>
      <c r="QY2" s="81"/>
      <c r="QZ2" s="81"/>
      <c r="RA2" s="81"/>
      <c r="RB2" s="81"/>
      <c r="RC2" s="81"/>
      <c r="RD2" s="81"/>
      <c r="RE2" s="81"/>
      <c r="RF2" s="81"/>
      <c r="RG2" s="81"/>
      <c r="RH2" s="81"/>
      <c r="RI2" s="113"/>
      <c r="RJ2" s="158" t="s">
        <v>137</v>
      </c>
      <c r="RK2" s="81"/>
      <c r="RL2" s="81"/>
      <c r="RM2" s="81"/>
      <c r="RN2" s="81"/>
      <c r="RO2" s="81"/>
      <c r="RP2" s="158" t="s">
        <v>136</v>
      </c>
      <c r="RQ2" s="81"/>
      <c r="RR2" s="81"/>
      <c r="RS2" s="81"/>
      <c r="RT2" s="78" t="s">
        <v>135</v>
      </c>
      <c r="RU2" s="81"/>
      <c r="RV2" s="81"/>
      <c r="RW2" s="113"/>
      <c r="RX2" s="158" t="s">
        <v>134</v>
      </c>
      <c r="RY2" s="81"/>
      <c r="RZ2" s="81"/>
      <c r="SA2" s="81"/>
      <c r="SB2" s="81"/>
      <c r="SC2" s="81"/>
      <c r="SD2" s="81"/>
      <c r="SE2" s="81"/>
      <c r="SF2" s="81"/>
      <c r="SG2" s="81"/>
      <c r="SH2" s="98" t="s">
        <v>434</v>
      </c>
      <c r="SI2" s="81"/>
      <c r="SJ2" s="81"/>
      <c r="SK2" s="81"/>
      <c r="SL2" s="81"/>
      <c r="SM2" s="81"/>
      <c r="SN2" s="113"/>
      <c r="SO2" s="98" t="s">
        <v>133</v>
      </c>
      <c r="SP2" s="160"/>
      <c r="SQ2" s="160"/>
      <c r="SR2" s="160"/>
      <c r="SS2" s="160"/>
      <c r="ST2" s="328"/>
      <c r="SU2" s="78" t="s">
        <v>132</v>
      </c>
      <c r="SV2" s="79"/>
      <c r="SW2" s="79"/>
      <c r="SX2" s="79"/>
      <c r="SY2" s="79"/>
      <c r="SZ2" s="79"/>
      <c r="TA2" s="80"/>
      <c r="TB2" s="81" t="s">
        <v>131</v>
      </c>
      <c r="TC2" s="81"/>
      <c r="TD2" s="81"/>
      <c r="TE2" s="81"/>
      <c r="TF2" s="81"/>
      <c r="TG2" s="81"/>
      <c r="TH2" s="81"/>
      <c r="TI2" s="81"/>
      <c r="TJ2" s="78" t="s">
        <v>130</v>
      </c>
      <c r="TK2" s="79"/>
      <c r="TL2" s="79"/>
      <c r="TM2" s="79"/>
      <c r="TN2" s="79"/>
      <c r="TO2" s="79"/>
      <c r="TP2" s="79"/>
      <c r="TQ2" s="80"/>
      <c r="TR2" s="81" t="s">
        <v>129</v>
      </c>
      <c r="TS2" s="81"/>
      <c r="TT2" s="81"/>
      <c r="TU2" s="81"/>
      <c r="TV2" s="81"/>
      <c r="TW2" s="81"/>
      <c r="TX2" s="81"/>
      <c r="TY2" s="81"/>
      <c r="TZ2" s="158" t="s">
        <v>128</v>
      </c>
      <c r="UA2" s="81"/>
      <c r="UB2" s="81"/>
      <c r="UC2" s="81"/>
      <c r="UD2" s="81"/>
      <c r="UE2" s="81"/>
      <c r="UF2" s="81"/>
      <c r="UG2" s="81"/>
      <c r="UH2" s="81"/>
      <c r="UI2" s="81"/>
      <c r="UJ2" s="81"/>
      <c r="UK2" s="113"/>
      <c r="UL2" s="158" t="s">
        <v>127</v>
      </c>
      <c r="UM2" s="81"/>
      <c r="UN2" s="81"/>
      <c r="UO2" s="81"/>
      <c r="UP2" s="81"/>
      <c r="UQ2" s="81"/>
      <c r="UR2" s="81"/>
      <c r="US2" s="81"/>
      <c r="UT2" s="81"/>
      <c r="UU2" s="81"/>
      <c r="UV2" s="81"/>
      <c r="UW2" s="113"/>
      <c r="UX2" s="98" t="s">
        <v>126</v>
      </c>
      <c r="UY2" s="81"/>
      <c r="UZ2" s="81"/>
      <c r="VA2" s="81"/>
      <c r="VB2" s="81"/>
      <c r="VC2" s="81"/>
      <c r="VD2" s="81"/>
      <c r="VE2" s="81"/>
      <c r="VF2" s="81"/>
      <c r="VG2" s="81"/>
      <c r="VH2" s="81"/>
      <c r="VI2" s="98" t="s">
        <v>125</v>
      </c>
      <c r="VJ2" s="81"/>
      <c r="VK2" s="81"/>
      <c r="VL2" s="81"/>
      <c r="VM2" s="81"/>
      <c r="VN2" s="81"/>
      <c r="VO2" s="81"/>
      <c r="VP2" s="81"/>
      <c r="VQ2" s="81"/>
      <c r="VR2" s="81"/>
      <c r="VS2" s="113"/>
      <c r="VT2" s="78" t="s">
        <v>153</v>
      </c>
      <c r="VU2" s="79"/>
      <c r="VV2" s="79"/>
      <c r="VW2" s="80"/>
      <c r="VX2" s="78" t="s">
        <v>361</v>
      </c>
      <c r="VY2" s="79"/>
      <c r="VZ2" s="79"/>
      <c r="WA2" s="79"/>
      <c r="WB2" s="79"/>
      <c r="WC2" s="79"/>
      <c r="WD2" s="79"/>
      <c r="WE2" s="79"/>
      <c r="WF2" s="79"/>
      <c r="WG2" s="79"/>
      <c r="WH2" s="79"/>
      <c r="WI2" s="79"/>
      <c r="WJ2" s="80"/>
      <c r="WK2" s="78" t="s">
        <v>154</v>
      </c>
      <c r="WL2" s="79"/>
      <c r="WM2" s="79"/>
      <c r="WN2" s="79"/>
      <c r="WO2" s="79"/>
      <c r="WP2" s="79"/>
      <c r="WQ2" s="79"/>
      <c r="WR2" s="79"/>
      <c r="WS2" s="80"/>
      <c r="WT2" s="78" t="s">
        <v>155</v>
      </c>
      <c r="WU2" s="79"/>
      <c r="WV2" s="79"/>
      <c r="WW2" s="79"/>
      <c r="WX2" s="79"/>
      <c r="WY2" s="79"/>
      <c r="WZ2" s="79"/>
      <c r="XA2" s="80"/>
      <c r="XB2" s="110" t="s">
        <v>156</v>
      </c>
      <c r="XC2" s="111"/>
      <c r="XD2" s="111"/>
      <c r="XE2" s="111"/>
      <c r="XF2" s="111"/>
      <c r="XG2" s="111"/>
      <c r="XH2" s="111"/>
      <c r="XI2" s="111"/>
      <c r="XJ2" s="111"/>
      <c r="XK2" s="78" t="s">
        <v>157</v>
      </c>
      <c r="XL2" s="79"/>
      <c r="XM2" s="79"/>
      <c r="XN2" s="79"/>
      <c r="XO2" s="79"/>
      <c r="XP2" s="79"/>
      <c r="XQ2" s="80"/>
      <c r="XR2" s="78" t="s">
        <v>158</v>
      </c>
      <c r="XS2" s="79"/>
      <c r="XT2" s="79"/>
      <c r="XU2" s="79"/>
      <c r="XV2" s="79"/>
      <c r="XW2" s="79"/>
      <c r="XX2" s="79"/>
      <c r="XY2" s="79"/>
      <c r="XZ2" s="79"/>
      <c r="YA2" s="79"/>
      <c r="YB2" s="80"/>
      <c r="YC2" s="78" t="s">
        <v>159</v>
      </c>
      <c r="YD2" s="79"/>
      <c r="YE2" s="79"/>
      <c r="YF2" s="79"/>
      <c r="YG2" s="79"/>
      <c r="YH2" s="79"/>
      <c r="YI2" s="80"/>
      <c r="YJ2" s="78" t="s">
        <v>160</v>
      </c>
      <c r="YK2" s="79"/>
      <c r="YL2" s="79"/>
      <c r="YM2" s="79"/>
      <c r="YN2" s="80"/>
      <c r="YO2" s="78" t="s">
        <v>1143</v>
      </c>
      <c r="YP2" s="79"/>
      <c r="YQ2" s="79"/>
      <c r="YR2" s="79"/>
      <c r="YS2" s="79"/>
      <c r="YT2" s="79"/>
      <c r="YU2" s="80"/>
      <c r="YV2" s="78" t="s">
        <v>161</v>
      </c>
      <c r="YW2" s="79"/>
      <c r="YX2" s="79"/>
      <c r="YY2" s="79"/>
      <c r="YZ2" s="79"/>
      <c r="ZA2" s="79"/>
      <c r="ZB2" s="80"/>
      <c r="ZC2" s="78" t="s">
        <v>162</v>
      </c>
      <c r="ZD2" s="79"/>
      <c r="ZE2" s="79"/>
      <c r="ZF2" s="79"/>
      <c r="ZG2" s="80"/>
      <c r="ZH2" s="78" t="s">
        <v>163</v>
      </c>
      <c r="ZI2" s="79"/>
      <c r="ZJ2" s="79"/>
      <c r="ZK2" s="79"/>
      <c r="ZL2" s="79"/>
      <c r="ZM2" s="156"/>
      <c r="ZN2" s="156"/>
      <c r="ZO2" s="156"/>
      <c r="ZP2" s="156"/>
      <c r="ZQ2" s="156"/>
      <c r="ZR2" s="156"/>
      <c r="ZS2" s="157"/>
      <c r="ZT2" s="78" t="s">
        <v>164</v>
      </c>
      <c r="ZU2" s="79"/>
      <c r="ZV2" s="79"/>
      <c r="ZW2" s="79"/>
      <c r="ZX2" s="79"/>
      <c r="ZY2" s="79"/>
      <c r="ZZ2" s="79"/>
      <c r="AAA2" s="79"/>
      <c r="AAB2" s="79"/>
      <c r="AAC2" s="80"/>
      <c r="AAD2" s="78" t="s">
        <v>165</v>
      </c>
      <c r="AAE2" s="79"/>
      <c r="AAF2" s="79"/>
      <c r="AAG2" s="79"/>
      <c r="AAH2" s="79"/>
      <c r="AAI2" s="79"/>
      <c r="AAJ2" s="79"/>
      <c r="AAK2" s="80"/>
      <c r="AAL2" s="78" t="s">
        <v>166</v>
      </c>
      <c r="AAM2" s="79"/>
      <c r="AAN2" s="79"/>
      <c r="AAO2" s="80"/>
      <c r="AAP2" s="78" t="s">
        <v>167</v>
      </c>
      <c r="AAQ2" s="79"/>
      <c r="AAR2" s="79"/>
      <c r="AAS2" s="79"/>
      <c r="AAT2" s="79"/>
      <c r="AAU2" s="80"/>
      <c r="AAV2" s="78" t="s">
        <v>168</v>
      </c>
      <c r="AAW2" s="79"/>
      <c r="AAX2" s="79"/>
      <c r="AAY2" s="79"/>
      <c r="AAZ2" s="79"/>
      <c r="ABA2" s="80"/>
      <c r="ABB2" s="78" t="s">
        <v>169</v>
      </c>
      <c r="ABC2" s="79"/>
      <c r="ABD2" s="79"/>
      <c r="ABE2" s="79"/>
      <c r="ABF2" s="79"/>
      <c r="ABG2" s="79"/>
      <c r="ABH2" s="156"/>
      <c r="ABI2" s="156"/>
      <c r="ABJ2" s="156"/>
      <c r="ABK2" s="156"/>
      <c r="ABL2" s="157"/>
      <c r="ABM2" s="78" t="s">
        <v>170</v>
      </c>
      <c r="ABN2" s="79"/>
      <c r="ABO2" s="79"/>
      <c r="ABP2" s="79"/>
      <c r="ABQ2" s="79"/>
      <c r="ABR2" s="79"/>
      <c r="ABS2" s="79"/>
      <c r="ABT2" s="79"/>
      <c r="ABU2" s="79"/>
      <c r="ABV2" s="79"/>
      <c r="ABW2" s="80"/>
      <c r="ABX2" s="78" t="s">
        <v>171</v>
      </c>
      <c r="ABY2" s="79"/>
      <c r="ABZ2" s="79"/>
      <c r="ACA2" s="79"/>
      <c r="ACB2" s="79"/>
      <c r="ACC2" s="79"/>
      <c r="ACD2" s="79"/>
      <c r="ACE2" s="80"/>
      <c r="ACF2" s="78" t="s">
        <v>172</v>
      </c>
      <c r="ACG2" s="79"/>
      <c r="ACH2" s="79"/>
      <c r="ACI2" s="79"/>
      <c r="ACJ2" s="79"/>
      <c r="ACK2" s="80"/>
      <c r="ACL2" s="78" t="s">
        <v>173</v>
      </c>
      <c r="ACM2" s="79"/>
      <c r="ACN2" s="79"/>
      <c r="ACO2" s="79"/>
      <c r="ACP2" s="79"/>
      <c r="ACQ2" s="156"/>
      <c r="ACR2" s="156"/>
      <c r="ACS2" s="156"/>
      <c r="ACT2" s="156"/>
      <c r="ACU2" s="156"/>
      <c r="ACV2" s="157"/>
      <c r="ACW2" s="78" t="s">
        <v>174</v>
      </c>
      <c r="ACX2" s="79"/>
      <c r="ACY2" s="79"/>
      <c r="ACZ2" s="79"/>
      <c r="ADA2" s="79"/>
      <c r="ADB2" s="79"/>
      <c r="ADC2" s="79"/>
      <c r="ADD2" s="79"/>
      <c r="ADE2" s="79"/>
      <c r="ADF2" s="79"/>
      <c r="ADG2" s="79"/>
      <c r="ADH2" s="79"/>
      <c r="ADI2" s="80"/>
      <c r="ADJ2" s="78" t="s">
        <v>175</v>
      </c>
      <c r="ADK2" s="79"/>
      <c r="ADL2" s="79"/>
      <c r="ADM2" s="79"/>
      <c r="ADN2" s="79"/>
      <c r="ADO2" s="79"/>
      <c r="ADP2" s="79"/>
      <c r="ADQ2" s="79"/>
      <c r="ADR2" s="80"/>
      <c r="ADS2" s="78" t="s">
        <v>176</v>
      </c>
      <c r="ADT2" s="79"/>
      <c r="ADU2" s="79"/>
      <c r="ADV2" s="79"/>
      <c r="ADW2" s="79"/>
      <c r="ADX2" s="79"/>
      <c r="ADY2" s="79"/>
      <c r="ADZ2" s="79"/>
      <c r="AEA2" s="79"/>
      <c r="AEB2" s="79"/>
      <c r="AEC2" s="80"/>
      <c r="AED2" s="78" t="s">
        <v>177</v>
      </c>
      <c r="AEE2" s="79"/>
      <c r="AEF2" s="79"/>
      <c r="AEG2" s="79"/>
      <c r="AEH2" s="80"/>
      <c r="AEI2" s="78" t="s">
        <v>178</v>
      </c>
      <c r="AEJ2" s="79"/>
      <c r="AEK2" s="79"/>
      <c r="AEL2" s="79"/>
      <c r="AEM2" s="79"/>
      <c r="AEN2" s="79"/>
      <c r="AEO2" s="79"/>
      <c r="AEP2" s="79"/>
      <c r="AEQ2" s="79"/>
      <c r="AER2" s="79"/>
      <c r="AES2" s="79"/>
      <c r="AET2" s="79"/>
      <c r="AEU2" s="79"/>
      <c r="AEV2" s="79"/>
      <c r="AEW2" s="79"/>
      <c r="AEX2" s="79"/>
      <c r="AEY2" s="79"/>
      <c r="AEZ2" s="80"/>
      <c r="AFA2" s="79" t="s">
        <v>178</v>
      </c>
      <c r="AFB2" s="79"/>
      <c r="AFC2" s="79"/>
      <c r="AFD2" s="79"/>
      <c r="AFE2" s="79"/>
      <c r="AFF2" s="79"/>
      <c r="AFG2" s="79"/>
      <c r="AFH2" s="79"/>
      <c r="AFI2" s="79"/>
      <c r="AFJ2" s="79"/>
      <c r="AFK2" s="79"/>
      <c r="AFL2" s="79"/>
      <c r="AFM2" s="79"/>
      <c r="AFN2" s="79"/>
      <c r="AFO2" s="79"/>
      <c r="AFP2" s="79"/>
      <c r="AFQ2" s="79"/>
      <c r="AFR2" s="80"/>
      <c r="AFS2" s="79" t="s">
        <v>178</v>
      </c>
      <c r="AFT2" s="79"/>
      <c r="AFU2" s="79"/>
      <c r="AFV2" s="79"/>
      <c r="AFW2" s="79"/>
      <c r="AFX2" s="79"/>
      <c r="AFY2" s="79"/>
      <c r="AFZ2" s="79"/>
      <c r="AGA2" s="79"/>
      <c r="AGB2" s="79"/>
      <c r="AGC2" s="79"/>
      <c r="AGD2" s="79"/>
      <c r="AGE2" s="79"/>
      <c r="AGF2" s="79"/>
      <c r="AGG2" s="79"/>
      <c r="AGH2" s="79"/>
      <c r="AGI2" s="79"/>
      <c r="AGJ2" s="80"/>
      <c r="AGK2" s="79" t="s">
        <v>178</v>
      </c>
      <c r="AGL2" s="79"/>
      <c r="AGM2" s="79"/>
      <c r="AGN2" s="79"/>
      <c r="AGO2" s="79"/>
      <c r="AGP2" s="79"/>
      <c r="AGQ2" s="79"/>
      <c r="AGR2" s="79"/>
      <c r="AGS2" s="79"/>
      <c r="AGT2" s="79"/>
      <c r="AGU2" s="79"/>
      <c r="AGV2" s="79"/>
      <c r="AGW2" s="79"/>
      <c r="AGX2" s="79"/>
      <c r="AGY2" s="79"/>
      <c r="AGZ2" s="79"/>
      <c r="AHA2" s="79"/>
      <c r="AHB2" s="80"/>
      <c r="AHC2" s="79" t="s">
        <v>178</v>
      </c>
      <c r="AHD2" s="79"/>
      <c r="AHE2" s="79"/>
      <c r="AHF2" s="79"/>
      <c r="AHG2" s="79"/>
      <c r="AHH2" s="79"/>
      <c r="AHI2" s="79"/>
      <c r="AHJ2" s="79"/>
      <c r="AHK2" s="79"/>
      <c r="AHL2" s="79"/>
      <c r="AHM2" s="79"/>
      <c r="AHN2" s="80"/>
      <c r="AHO2" s="88" t="s">
        <v>179</v>
      </c>
      <c r="AHP2" s="175"/>
      <c r="AHQ2" s="175"/>
      <c r="AHR2" s="175"/>
      <c r="AHS2" s="175"/>
      <c r="AHT2" s="175"/>
      <c r="AHU2" s="175"/>
      <c r="AHV2" s="175"/>
      <c r="AHW2" s="176"/>
      <c r="AHX2" s="175"/>
      <c r="AHY2" s="175"/>
      <c r="AHZ2" s="175"/>
      <c r="AIA2" s="175"/>
      <c r="AIB2" s="175"/>
      <c r="AIC2" s="175"/>
      <c r="AID2" s="177"/>
      <c r="AIE2" s="88" t="s">
        <v>179</v>
      </c>
      <c r="AIF2" s="175"/>
      <c r="AIG2" s="175"/>
      <c r="AIH2" s="175"/>
      <c r="AII2" s="175"/>
      <c r="AIJ2" s="175"/>
      <c r="AIK2" s="175"/>
      <c r="AIL2" s="175"/>
      <c r="AIM2" s="175"/>
      <c r="AIN2" s="175"/>
      <c r="AIO2" s="175"/>
      <c r="AIP2" s="175"/>
      <c r="AIQ2" s="175"/>
      <c r="AIR2" s="175"/>
      <c r="AIS2" s="175"/>
      <c r="AIT2" s="177"/>
      <c r="AIU2" s="88" t="s">
        <v>179</v>
      </c>
      <c r="AIV2" s="175"/>
      <c r="AIW2" s="175"/>
      <c r="AIX2" s="175"/>
      <c r="AIY2" s="175"/>
      <c r="AIZ2" s="175"/>
      <c r="AJA2" s="175"/>
      <c r="AJB2" s="177"/>
      <c r="AJC2" s="78" t="s">
        <v>180</v>
      </c>
      <c r="AJD2" s="79"/>
      <c r="AJE2" s="79"/>
      <c r="AJF2" s="79"/>
      <c r="AJG2" s="79"/>
      <c r="AJH2" s="79"/>
      <c r="AJI2" s="79"/>
      <c r="AJJ2" s="79"/>
      <c r="AJK2" s="79"/>
      <c r="AJL2" s="79"/>
      <c r="AJM2" s="79"/>
      <c r="AJN2" s="79"/>
      <c r="AJO2" s="79"/>
      <c r="AJP2" s="79"/>
      <c r="AJQ2" s="80"/>
      <c r="AJR2" s="88" t="s">
        <v>181</v>
      </c>
      <c r="AJS2" s="79"/>
      <c r="AJT2" s="79"/>
      <c r="AJU2" s="79"/>
      <c r="AJV2" s="79"/>
      <c r="AJW2" s="79"/>
      <c r="AJX2" s="79"/>
      <c r="AJY2" s="79"/>
      <c r="AJZ2" s="79"/>
      <c r="AKA2" s="79"/>
      <c r="AKB2" s="79"/>
      <c r="AKC2" s="79"/>
      <c r="AKD2" s="80"/>
      <c r="AKE2" s="88" t="s">
        <v>500</v>
      </c>
      <c r="AKF2" s="79"/>
      <c r="AKG2" s="79"/>
      <c r="AKH2" s="79"/>
      <c r="AKI2" s="79"/>
      <c r="AKJ2" s="79"/>
      <c r="AKK2" s="80"/>
      <c r="AKL2" s="88" t="s">
        <v>182</v>
      </c>
      <c r="AKM2" s="79"/>
      <c r="AKN2" s="79"/>
      <c r="AKO2" s="79"/>
      <c r="AKP2" s="79"/>
      <c r="AKQ2" s="79"/>
      <c r="AKR2" s="79"/>
      <c r="AKS2" s="79"/>
      <c r="AKT2" s="80"/>
      <c r="AKU2" s="110" t="s">
        <v>486</v>
      </c>
      <c r="AKV2" s="156"/>
      <c r="AKW2" s="156"/>
      <c r="AKX2" s="156"/>
      <c r="AKY2" s="156"/>
      <c r="AKZ2" s="156"/>
      <c r="ALA2" s="156"/>
      <c r="ALB2" s="156"/>
      <c r="ALC2" s="156"/>
      <c r="ALD2" s="156"/>
      <c r="ALE2" s="156"/>
      <c r="ALF2" s="156"/>
      <c r="ALG2" s="156"/>
      <c r="ALH2" s="156"/>
      <c r="ALI2" s="157"/>
      <c r="ALJ2" s="88" t="s">
        <v>183</v>
      </c>
      <c r="ALK2" s="79"/>
      <c r="ALL2" s="79"/>
      <c r="ALM2" s="79"/>
      <c r="ALN2" s="79"/>
      <c r="ALO2" s="79"/>
      <c r="ALP2" s="79"/>
      <c r="ALQ2" s="79"/>
      <c r="ALR2" s="79"/>
      <c r="ALS2" s="80"/>
      <c r="ALT2" s="110" t="s">
        <v>487</v>
      </c>
      <c r="ALU2" s="156"/>
      <c r="ALV2" s="156"/>
      <c r="ALW2" s="156"/>
      <c r="ALX2" s="156"/>
      <c r="ALY2" s="156"/>
      <c r="ALZ2" s="156"/>
      <c r="AMA2" s="156"/>
      <c r="AMB2" s="156"/>
      <c r="AMC2" s="156"/>
      <c r="AMD2" s="156"/>
      <c r="AME2" s="156"/>
      <c r="AMF2" s="156"/>
      <c r="AMG2" s="156"/>
      <c r="AMH2" s="156"/>
      <c r="AMI2" s="156"/>
      <c r="AMJ2" s="157"/>
      <c r="AMK2" s="78" t="s">
        <v>184</v>
      </c>
      <c r="AML2" s="79"/>
      <c r="AMM2" s="79"/>
      <c r="AMN2" s="79"/>
      <c r="AMO2" s="79"/>
      <c r="AMP2" s="79"/>
      <c r="AMQ2" s="79"/>
      <c r="AMR2" s="79"/>
      <c r="AMS2" s="79"/>
      <c r="AMT2" s="79"/>
      <c r="AMU2" s="79"/>
      <c r="AMV2" s="79"/>
      <c r="AMW2" s="79"/>
      <c r="AMX2" s="80"/>
      <c r="AMY2" s="78" t="s">
        <v>185</v>
      </c>
      <c r="AMZ2" s="79"/>
      <c r="ANA2" s="79"/>
      <c r="ANB2" s="79"/>
      <c r="ANC2" s="79"/>
      <c r="AND2" s="79"/>
      <c r="ANE2" s="79"/>
      <c r="ANF2" s="79"/>
      <c r="ANG2" s="79"/>
      <c r="ANH2" s="79"/>
      <c r="ANI2" s="79"/>
      <c r="ANJ2" s="79"/>
      <c r="ANK2" s="79"/>
      <c r="ANL2" s="79"/>
      <c r="ANM2" s="79"/>
      <c r="ANN2" s="80"/>
      <c r="ANO2" s="79" t="s">
        <v>185</v>
      </c>
      <c r="ANP2" s="79"/>
      <c r="ANQ2" s="79"/>
      <c r="ANR2" s="79"/>
      <c r="ANS2" s="79"/>
      <c r="ANT2" s="79"/>
      <c r="ANU2" s="79"/>
      <c r="ANV2" s="79"/>
      <c r="ANW2" s="79"/>
      <c r="ANX2" s="79"/>
      <c r="ANY2" s="79"/>
      <c r="ANZ2" s="79"/>
      <c r="AOA2" s="79"/>
      <c r="AOB2" s="79"/>
      <c r="AOC2" s="79"/>
      <c r="AOD2" s="80"/>
      <c r="AOE2" s="78" t="s">
        <v>186</v>
      </c>
      <c r="AOF2" s="79"/>
      <c r="AOG2" s="79"/>
      <c r="AOH2" s="79"/>
      <c r="AOI2" s="79"/>
      <c r="AOJ2" s="79"/>
      <c r="AOK2" s="79"/>
      <c r="AOL2" s="79"/>
      <c r="AOM2" s="79"/>
      <c r="AON2" s="79"/>
      <c r="AOO2" s="79"/>
      <c r="AOP2" s="79"/>
      <c r="AOQ2" s="79"/>
      <c r="AOR2" s="79"/>
      <c r="AOS2" s="80"/>
      <c r="AOT2" s="78" t="s">
        <v>187</v>
      </c>
      <c r="AOU2" s="79"/>
      <c r="AOV2" s="79"/>
      <c r="AOW2" s="79"/>
      <c r="AOX2" s="79"/>
      <c r="AOY2" s="79"/>
      <c r="AOZ2" s="80"/>
      <c r="APA2" s="78" t="s">
        <v>188</v>
      </c>
      <c r="APB2" s="79"/>
      <c r="APC2" s="79"/>
      <c r="APD2" s="80"/>
      <c r="APE2" s="190" t="s">
        <v>189</v>
      </c>
      <c r="APF2" s="156"/>
      <c r="APG2" s="156"/>
      <c r="APH2" s="156"/>
      <c r="API2" s="156"/>
      <c r="APJ2" s="156"/>
      <c r="APK2" s="156"/>
      <c r="APL2" s="156"/>
      <c r="APM2" s="156"/>
      <c r="APN2" s="156"/>
      <c r="APO2" s="156"/>
      <c r="APP2" s="156"/>
      <c r="APQ2" s="156"/>
      <c r="APR2" s="156"/>
      <c r="APS2" s="156"/>
      <c r="APT2" s="156"/>
      <c r="APU2" s="156"/>
      <c r="APV2" s="156"/>
      <c r="APW2" s="156"/>
      <c r="APX2" s="156"/>
      <c r="APY2" s="157"/>
    </row>
    <row r="3" spans="1:1117" s="77" customFormat="1" ht="15" customHeight="1">
      <c r="A3" s="127"/>
      <c r="B3" s="113"/>
      <c r="C3" s="336" t="s">
        <v>13</v>
      </c>
      <c r="D3" s="352" t="s">
        <v>604</v>
      </c>
      <c r="E3" s="352" t="s">
        <v>403</v>
      </c>
      <c r="F3" s="352" t="s">
        <v>404</v>
      </c>
      <c r="G3" s="352" t="s">
        <v>405</v>
      </c>
      <c r="H3" s="352" t="s">
        <v>78</v>
      </c>
      <c r="I3" s="114" t="s">
        <v>90</v>
      </c>
      <c r="J3" s="78" t="s">
        <v>124</v>
      </c>
      <c r="K3" s="79"/>
      <c r="L3" s="79"/>
      <c r="M3" s="79"/>
      <c r="N3" s="79"/>
      <c r="O3" s="79"/>
      <c r="P3" s="80"/>
      <c r="Q3" s="79" t="s">
        <v>123</v>
      </c>
      <c r="R3" s="79"/>
      <c r="S3" s="79"/>
      <c r="T3" s="79"/>
      <c r="U3" s="79"/>
      <c r="V3" s="79"/>
      <c r="W3" s="80"/>
      <c r="X3" s="78" t="s">
        <v>437</v>
      </c>
      <c r="Y3" s="79"/>
      <c r="Z3" s="79"/>
      <c r="AA3" s="79"/>
      <c r="AB3" s="79"/>
      <c r="AC3" s="79"/>
      <c r="AD3" s="80"/>
      <c r="AE3" s="79" t="s">
        <v>438</v>
      </c>
      <c r="AF3" s="79"/>
      <c r="AG3" s="79"/>
      <c r="AH3" s="79"/>
      <c r="AI3" s="79"/>
      <c r="AJ3" s="79"/>
      <c r="AK3" s="79"/>
      <c r="AL3" s="78" t="s">
        <v>501</v>
      </c>
      <c r="AM3" s="79"/>
      <c r="AN3" s="79"/>
      <c r="AO3" s="79"/>
      <c r="AP3" s="79"/>
      <c r="AQ3" s="79"/>
      <c r="AR3" s="80"/>
      <c r="AS3" s="78" t="s">
        <v>502</v>
      </c>
      <c r="AT3" s="79"/>
      <c r="AU3" s="79"/>
      <c r="AV3" s="79"/>
      <c r="AW3" s="79"/>
      <c r="AX3" s="79"/>
      <c r="AY3" s="79"/>
      <c r="AZ3" s="78" t="s">
        <v>503</v>
      </c>
      <c r="BA3" s="79"/>
      <c r="BB3" s="79"/>
      <c r="BC3" s="79"/>
      <c r="BD3" s="79"/>
      <c r="BE3" s="79"/>
      <c r="BF3" s="80"/>
      <c r="BG3" s="78" t="s">
        <v>504</v>
      </c>
      <c r="BH3" s="79"/>
      <c r="BI3" s="79"/>
      <c r="BJ3" s="79"/>
      <c r="BK3" s="79"/>
      <c r="BL3" s="79"/>
      <c r="BM3" s="80"/>
      <c r="BN3" s="78" t="s">
        <v>440</v>
      </c>
      <c r="BO3" s="79"/>
      <c r="BP3" s="79"/>
      <c r="BQ3" s="79"/>
      <c r="BR3" s="79"/>
      <c r="BS3" s="79"/>
      <c r="BT3" s="80"/>
      <c r="BU3" s="78" t="s">
        <v>505</v>
      </c>
      <c r="BV3" s="79"/>
      <c r="BW3" s="79"/>
      <c r="BX3" s="79"/>
      <c r="BY3" s="79"/>
      <c r="BZ3" s="79"/>
      <c r="CA3" s="79"/>
      <c r="CB3" s="78" t="s">
        <v>506</v>
      </c>
      <c r="CC3" s="79"/>
      <c r="CD3" s="79"/>
      <c r="CE3" s="79"/>
      <c r="CF3" s="79"/>
      <c r="CG3" s="79"/>
      <c r="CH3" s="80"/>
      <c r="CI3" s="78" t="s">
        <v>507</v>
      </c>
      <c r="CJ3" s="79"/>
      <c r="CK3" s="79"/>
      <c r="CL3" s="79"/>
      <c r="CM3" s="79"/>
      <c r="CN3" s="79"/>
      <c r="CO3" s="79"/>
      <c r="CP3" s="78" t="s">
        <v>508</v>
      </c>
      <c r="CQ3" s="79"/>
      <c r="CR3" s="79"/>
      <c r="CS3" s="79"/>
      <c r="CT3" s="79"/>
      <c r="CU3" s="79"/>
      <c r="CV3" s="80"/>
      <c r="CW3" s="78" t="s">
        <v>509</v>
      </c>
      <c r="CX3" s="79"/>
      <c r="CY3" s="79"/>
      <c r="CZ3" s="79"/>
      <c r="DA3" s="79"/>
      <c r="DB3" s="79"/>
      <c r="DC3" s="80"/>
      <c r="DD3" s="78" t="s">
        <v>439</v>
      </c>
      <c r="DE3" s="79"/>
      <c r="DF3" s="79"/>
      <c r="DG3" s="79"/>
      <c r="DH3" s="79"/>
      <c r="DI3" s="79"/>
      <c r="DJ3" s="80"/>
      <c r="DK3" s="78" t="s">
        <v>510</v>
      </c>
      <c r="DL3" s="79"/>
      <c r="DM3" s="79"/>
      <c r="DN3" s="79"/>
      <c r="DO3" s="79"/>
      <c r="DP3" s="79"/>
      <c r="DQ3" s="80"/>
      <c r="DR3" s="336" t="s">
        <v>13</v>
      </c>
      <c r="DS3" s="333" t="s">
        <v>106</v>
      </c>
      <c r="DT3" s="333" t="s">
        <v>105</v>
      </c>
      <c r="DU3" s="333" t="s">
        <v>104</v>
      </c>
      <c r="DV3" s="333" t="s">
        <v>103</v>
      </c>
      <c r="DW3" s="350" t="s">
        <v>0</v>
      </c>
      <c r="DX3" s="336" t="s">
        <v>13</v>
      </c>
      <c r="DY3" s="352" t="s">
        <v>102</v>
      </c>
      <c r="DZ3" s="352" t="s">
        <v>101</v>
      </c>
      <c r="EA3" s="352" t="s">
        <v>100</v>
      </c>
      <c r="EB3" s="352" t="s">
        <v>99</v>
      </c>
      <c r="EC3" s="352" t="s">
        <v>98</v>
      </c>
      <c r="ED3" s="352" t="s">
        <v>97</v>
      </c>
      <c r="EE3" s="352" t="s">
        <v>96</v>
      </c>
      <c r="EF3" s="352" t="s">
        <v>95</v>
      </c>
      <c r="EG3" s="198" t="s">
        <v>0</v>
      </c>
      <c r="EH3" s="78" t="s">
        <v>511</v>
      </c>
      <c r="EI3" s="79"/>
      <c r="EJ3" s="79"/>
      <c r="EK3" s="79"/>
      <c r="EL3" s="79"/>
      <c r="EM3" s="79"/>
      <c r="EN3" s="80"/>
      <c r="EO3" s="79" t="s">
        <v>512</v>
      </c>
      <c r="EP3" s="79"/>
      <c r="EQ3" s="79"/>
      <c r="ER3" s="79"/>
      <c r="ES3" s="79"/>
      <c r="ET3" s="79"/>
      <c r="EU3" s="79"/>
      <c r="EV3" s="78" t="s">
        <v>513</v>
      </c>
      <c r="EW3" s="79"/>
      <c r="EX3" s="79"/>
      <c r="EY3" s="79"/>
      <c r="EZ3" s="79"/>
      <c r="FA3" s="79"/>
      <c r="FB3" s="80"/>
      <c r="FC3" s="79" t="s">
        <v>514</v>
      </c>
      <c r="FD3" s="79"/>
      <c r="FE3" s="79"/>
      <c r="FF3" s="79"/>
      <c r="FG3" s="79"/>
      <c r="FH3" s="79"/>
      <c r="FI3" s="79"/>
      <c r="FJ3" s="96" t="s">
        <v>515</v>
      </c>
      <c r="FK3" s="79"/>
      <c r="FL3" s="79"/>
      <c r="FM3" s="79"/>
      <c r="FN3" s="79"/>
      <c r="FO3" s="79"/>
      <c r="FP3" s="80"/>
      <c r="FQ3" s="79" t="s">
        <v>516</v>
      </c>
      <c r="FR3" s="79"/>
      <c r="FS3" s="79"/>
      <c r="FT3" s="79"/>
      <c r="FU3" s="79"/>
      <c r="FV3" s="79"/>
      <c r="FW3" s="80"/>
      <c r="FX3" s="78" t="s">
        <v>517</v>
      </c>
      <c r="FY3" s="79"/>
      <c r="FZ3" s="79"/>
      <c r="GA3" s="79"/>
      <c r="GB3" s="79"/>
      <c r="GC3" s="79"/>
      <c r="GD3" s="80"/>
      <c r="GE3" s="79" t="s">
        <v>518</v>
      </c>
      <c r="GF3" s="79"/>
      <c r="GG3" s="79"/>
      <c r="GH3" s="79"/>
      <c r="GI3" s="79"/>
      <c r="GJ3" s="79"/>
      <c r="GK3" s="79"/>
      <c r="GL3" s="97" t="s">
        <v>519</v>
      </c>
      <c r="GM3" s="79"/>
      <c r="GN3" s="79"/>
      <c r="GO3" s="79"/>
      <c r="GP3" s="79"/>
      <c r="GQ3" s="79"/>
      <c r="GR3" s="80"/>
      <c r="GS3" s="79" t="s">
        <v>520</v>
      </c>
      <c r="GT3" s="79"/>
      <c r="GU3" s="79"/>
      <c r="GV3" s="79"/>
      <c r="GW3" s="79"/>
      <c r="GX3" s="79"/>
      <c r="GY3" s="79"/>
      <c r="GZ3" s="96" t="s">
        <v>521</v>
      </c>
      <c r="HA3" s="79"/>
      <c r="HB3" s="79"/>
      <c r="HC3" s="79"/>
      <c r="HD3" s="79"/>
      <c r="HE3" s="79"/>
      <c r="HF3" s="80"/>
      <c r="HG3" s="90" t="s">
        <v>522</v>
      </c>
      <c r="HH3" s="79"/>
      <c r="HI3" s="79"/>
      <c r="HJ3" s="79"/>
      <c r="HK3" s="79"/>
      <c r="HL3" s="79"/>
      <c r="HM3" s="80"/>
      <c r="HN3" s="78" t="s">
        <v>523</v>
      </c>
      <c r="HO3" s="79"/>
      <c r="HP3" s="79"/>
      <c r="HQ3" s="79"/>
      <c r="HR3" s="79"/>
      <c r="HS3" s="79"/>
      <c r="HT3" s="80"/>
      <c r="HU3" s="79" t="s">
        <v>524</v>
      </c>
      <c r="HV3" s="79"/>
      <c r="HW3" s="79"/>
      <c r="HX3" s="79"/>
      <c r="HY3" s="79"/>
      <c r="HZ3" s="79"/>
      <c r="IA3" s="79"/>
      <c r="IB3" s="78" t="s">
        <v>525</v>
      </c>
      <c r="IC3" s="79"/>
      <c r="ID3" s="79"/>
      <c r="IE3" s="79"/>
      <c r="IF3" s="79"/>
      <c r="IG3" s="79"/>
      <c r="IH3" s="80"/>
      <c r="II3" s="359" t="s">
        <v>13</v>
      </c>
      <c r="IJ3" s="359" t="s">
        <v>489</v>
      </c>
      <c r="IK3" s="359" t="s">
        <v>490</v>
      </c>
      <c r="IL3" s="359" t="s">
        <v>491</v>
      </c>
      <c r="IM3" s="359" t="s">
        <v>492</v>
      </c>
      <c r="IN3" s="359" t="s">
        <v>493</v>
      </c>
      <c r="IO3" s="359" t="s">
        <v>0</v>
      </c>
      <c r="IP3" s="78" t="s">
        <v>365</v>
      </c>
      <c r="IQ3" s="79"/>
      <c r="IR3" s="79"/>
      <c r="IS3" s="79"/>
      <c r="IT3" s="79"/>
      <c r="IU3" s="79"/>
      <c r="IV3" s="80"/>
      <c r="IW3" s="88" t="s">
        <v>366</v>
      </c>
      <c r="IX3" s="79"/>
      <c r="IY3" s="79"/>
      <c r="IZ3" s="79"/>
      <c r="JA3" s="79"/>
      <c r="JB3" s="79"/>
      <c r="JC3" s="80"/>
      <c r="JD3" s="78" t="s">
        <v>367</v>
      </c>
      <c r="JE3" s="79"/>
      <c r="JF3" s="79"/>
      <c r="JG3" s="79"/>
      <c r="JH3" s="79"/>
      <c r="JI3" s="79"/>
      <c r="JJ3" s="80"/>
      <c r="JK3" s="78" t="s">
        <v>368</v>
      </c>
      <c r="JL3" s="79"/>
      <c r="JM3" s="79"/>
      <c r="JN3" s="79"/>
      <c r="JO3" s="79"/>
      <c r="JP3" s="79"/>
      <c r="JQ3" s="79"/>
      <c r="JR3" s="78" t="s">
        <v>369</v>
      </c>
      <c r="JS3" s="79"/>
      <c r="JT3" s="79"/>
      <c r="JU3" s="79"/>
      <c r="JV3" s="79"/>
      <c r="JW3" s="79"/>
      <c r="JX3" s="80"/>
      <c r="JY3" s="120" t="s">
        <v>13</v>
      </c>
      <c r="JZ3" s="355" t="s">
        <v>87</v>
      </c>
      <c r="KA3" s="355" t="s">
        <v>526</v>
      </c>
      <c r="KB3" s="355" t="s">
        <v>527</v>
      </c>
      <c r="KC3" s="355" t="s">
        <v>86</v>
      </c>
      <c r="KD3" s="355" t="s">
        <v>528</v>
      </c>
      <c r="KE3" s="355" t="s">
        <v>85</v>
      </c>
      <c r="KF3" s="355" t="s">
        <v>529</v>
      </c>
      <c r="KG3" s="355" t="s">
        <v>530</v>
      </c>
      <c r="KH3" s="355" t="s">
        <v>84</v>
      </c>
      <c r="KI3" s="355" t="s">
        <v>83</v>
      </c>
      <c r="KJ3" s="355" t="s">
        <v>417</v>
      </c>
      <c r="KK3" s="355" t="s">
        <v>82</v>
      </c>
      <c r="KL3" s="355" t="s">
        <v>81</v>
      </c>
      <c r="KM3" s="355" t="s">
        <v>531</v>
      </c>
      <c r="KN3" s="355" t="s">
        <v>80</v>
      </c>
      <c r="KO3" s="355" t="s">
        <v>79</v>
      </c>
      <c r="KP3" s="355" t="s">
        <v>0</v>
      </c>
      <c r="KQ3" s="336" t="s">
        <v>13</v>
      </c>
      <c r="KR3" s="336" t="s">
        <v>604</v>
      </c>
      <c r="KS3" s="336" t="s">
        <v>403</v>
      </c>
      <c r="KT3" s="336" t="s">
        <v>404</v>
      </c>
      <c r="KU3" s="336" t="s">
        <v>405</v>
      </c>
      <c r="KV3" s="336" t="s">
        <v>78</v>
      </c>
      <c r="KW3" s="350" t="s">
        <v>0</v>
      </c>
      <c r="KX3" s="78" t="s">
        <v>532</v>
      </c>
      <c r="KY3" s="79"/>
      <c r="KZ3" s="79"/>
      <c r="LA3" s="79"/>
      <c r="LB3" s="79"/>
      <c r="LC3" s="80"/>
      <c r="LD3" s="78" t="s">
        <v>533</v>
      </c>
      <c r="LE3" s="79"/>
      <c r="LF3" s="79"/>
      <c r="LG3" s="79"/>
      <c r="LH3" s="79"/>
      <c r="LI3" s="80"/>
      <c r="LJ3" s="78" t="s">
        <v>534</v>
      </c>
      <c r="LK3" s="79"/>
      <c r="LL3" s="79"/>
      <c r="LM3" s="79"/>
      <c r="LN3" s="79"/>
      <c r="LO3" s="80"/>
      <c r="LP3" s="78" t="s">
        <v>535</v>
      </c>
      <c r="LQ3" s="79"/>
      <c r="LR3" s="79"/>
      <c r="LS3" s="79"/>
      <c r="LT3" s="79"/>
      <c r="LU3" s="79"/>
      <c r="LV3" s="78" t="s">
        <v>536</v>
      </c>
      <c r="LW3" s="79"/>
      <c r="LX3" s="79"/>
      <c r="LY3" s="79"/>
      <c r="LZ3" s="79"/>
      <c r="MA3" s="80"/>
      <c r="MB3" s="78" t="s">
        <v>537</v>
      </c>
      <c r="MC3" s="79"/>
      <c r="MD3" s="79"/>
      <c r="ME3" s="79"/>
      <c r="MF3" s="79"/>
      <c r="MG3" s="79"/>
      <c r="MH3" s="78" t="s">
        <v>538</v>
      </c>
      <c r="MI3" s="79"/>
      <c r="MJ3" s="79"/>
      <c r="MK3" s="79"/>
      <c r="ML3" s="79"/>
      <c r="MM3" s="80"/>
      <c r="MN3" s="78" t="s">
        <v>539</v>
      </c>
      <c r="MO3" s="79"/>
      <c r="MP3" s="79"/>
      <c r="MQ3" s="79"/>
      <c r="MR3" s="79"/>
      <c r="MS3" s="80"/>
      <c r="MT3" s="78" t="s">
        <v>540</v>
      </c>
      <c r="MU3" s="79"/>
      <c r="MV3" s="79"/>
      <c r="MW3" s="79"/>
      <c r="MX3" s="79"/>
      <c r="MY3" s="80"/>
      <c r="MZ3" s="78" t="s">
        <v>541</v>
      </c>
      <c r="NA3" s="79"/>
      <c r="NB3" s="79"/>
      <c r="NC3" s="79"/>
      <c r="ND3" s="79"/>
      <c r="NE3" s="79"/>
      <c r="NF3" s="78" t="s">
        <v>542</v>
      </c>
      <c r="NG3" s="79"/>
      <c r="NH3" s="79"/>
      <c r="NI3" s="79"/>
      <c r="NJ3" s="79"/>
      <c r="NK3" s="80"/>
      <c r="NL3" s="79" t="s">
        <v>543</v>
      </c>
      <c r="NM3" s="79"/>
      <c r="NN3" s="79"/>
      <c r="NO3" s="79"/>
      <c r="NP3" s="79"/>
      <c r="NQ3" s="79"/>
      <c r="NR3" s="78" t="s">
        <v>544</v>
      </c>
      <c r="NS3" s="79"/>
      <c r="NT3" s="79"/>
      <c r="NU3" s="79"/>
      <c r="NV3" s="79"/>
      <c r="NW3" s="80"/>
      <c r="NX3" s="78" t="s">
        <v>365</v>
      </c>
      <c r="NY3" s="79"/>
      <c r="NZ3" s="79"/>
      <c r="OA3" s="79"/>
      <c r="OB3" s="79"/>
      <c r="OC3" s="79"/>
      <c r="OD3" s="80"/>
      <c r="OE3" s="78" t="s">
        <v>545</v>
      </c>
      <c r="OF3" s="79"/>
      <c r="OG3" s="79"/>
      <c r="OH3" s="79"/>
      <c r="OI3" s="79"/>
      <c r="OJ3" s="79"/>
      <c r="OK3" s="80"/>
      <c r="OL3" s="78" t="s">
        <v>546</v>
      </c>
      <c r="OM3" s="79"/>
      <c r="ON3" s="79"/>
      <c r="OO3" s="79"/>
      <c r="OP3" s="79"/>
      <c r="OQ3" s="80"/>
      <c r="OR3" s="78" t="s">
        <v>547</v>
      </c>
      <c r="OS3" s="79"/>
      <c r="OT3" s="79"/>
      <c r="OU3" s="79"/>
      <c r="OV3" s="79"/>
      <c r="OW3" s="79"/>
      <c r="OX3" s="78" t="s">
        <v>548</v>
      </c>
      <c r="OY3" s="79"/>
      <c r="OZ3" s="79"/>
      <c r="PA3" s="79"/>
      <c r="PB3" s="79"/>
      <c r="PC3" s="80"/>
      <c r="PD3" s="78" t="s">
        <v>549</v>
      </c>
      <c r="PE3" s="79"/>
      <c r="PF3" s="79"/>
      <c r="PG3" s="79"/>
      <c r="PH3" s="79"/>
      <c r="PI3" s="79"/>
      <c r="PJ3" s="78" t="s">
        <v>550</v>
      </c>
      <c r="PK3" s="79"/>
      <c r="PL3" s="79"/>
      <c r="PM3" s="79"/>
      <c r="PN3" s="79"/>
      <c r="PO3" s="80"/>
      <c r="PP3" s="78" t="s">
        <v>551</v>
      </c>
      <c r="PQ3" s="79"/>
      <c r="PR3" s="79"/>
      <c r="PS3" s="79"/>
      <c r="PT3" s="79"/>
      <c r="PU3" s="80"/>
      <c r="PV3" s="78" t="s">
        <v>552</v>
      </c>
      <c r="PW3" s="79"/>
      <c r="PX3" s="79"/>
      <c r="PY3" s="79"/>
      <c r="PZ3" s="79"/>
      <c r="QA3" s="79"/>
      <c r="QB3" s="78" t="s">
        <v>553</v>
      </c>
      <c r="QC3" s="79"/>
      <c r="QD3" s="79"/>
      <c r="QE3" s="79"/>
      <c r="QF3" s="79"/>
      <c r="QG3" s="80"/>
      <c r="QH3" s="78" t="s">
        <v>554</v>
      </c>
      <c r="QI3" s="79"/>
      <c r="QJ3" s="79"/>
      <c r="QK3" s="79"/>
      <c r="QL3" s="79"/>
      <c r="QM3" s="79"/>
      <c r="QN3" s="78" t="s">
        <v>555</v>
      </c>
      <c r="QO3" s="79"/>
      <c r="QP3" s="79"/>
      <c r="QQ3" s="79"/>
      <c r="QR3" s="79"/>
      <c r="QS3" s="80"/>
      <c r="QT3" s="114" t="s">
        <v>13</v>
      </c>
      <c r="QU3" s="114" t="s">
        <v>65</v>
      </c>
      <c r="QV3" s="114" t="s">
        <v>64</v>
      </c>
      <c r="QW3" s="114" t="s">
        <v>0</v>
      </c>
      <c r="QX3" s="114" t="s">
        <v>13</v>
      </c>
      <c r="QY3" s="333" t="s">
        <v>423</v>
      </c>
      <c r="QZ3" s="333" t="s">
        <v>424</v>
      </c>
      <c r="RA3" s="333" t="s">
        <v>425</v>
      </c>
      <c r="RB3" s="333" t="s">
        <v>427</v>
      </c>
      <c r="RC3" s="333" t="s">
        <v>428</v>
      </c>
      <c r="RD3" s="333" t="s">
        <v>429</v>
      </c>
      <c r="RE3" s="333" t="s">
        <v>430</v>
      </c>
      <c r="RF3" s="333" t="s">
        <v>431</v>
      </c>
      <c r="RG3" s="333" t="s">
        <v>426</v>
      </c>
      <c r="RH3" s="114" t="s">
        <v>0</v>
      </c>
      <c r="RI3" s="339" t="s">
        <v>59</v>
      </c>
      <c r="RJ3" s="336" t="s">
        <v>13</v>
      </c>
      <c r="RK3" s="333" t="s">
        <v>58</v>
      </c>
      <c r="RL3" s="333" t="s">
        <v>57</v>
      </c>
      <c r="RM3" s="333" t="s">
        <v>432</v>
      </c>
      <c r="RN3" s="333" t="s">
        <v>56</v>
      </c>
      <c r="RO3" s="350" t="s">
        <v>0</v>
      </c>
      <c r="RP3" s="114" t="s">
        <v>13</v>
      </c>
      <c r="RQ3" s="114" t="s">
        <v>55</v>
      </c>
      <c r="RR3" s="114" t="s">
        <v>43</v>
      </c>
      <c r="RS3" s="114" t="s">
        <v>0</v>
      </c>
      <c r="RT3" s="114" t="s">
        <v>13</v>
      </c>
      <c r="RU3" s="114" t="s">
        <v>55</v>
      </c>
      <c r="RV3" s="114" t="s">
        <v>43</v>
      </c>
      <c r="RW3" s="198" t="s">
        <v>0</v>
      </c>
      <c r="RX3" s="336" t="s">
        <v>13</v>
      </c>
      <c r="RY3" s="333" t="s">
        <v>54</v>
      </c>
      <c r="RZ3" s="333" t="s">
        <v>53</v>
      </c>
      <c r="SA3" s="333" t="s">
        <v>556</v>
      </c>
      <c r="SB3" s="333" t="s">
        <v>52</v>
      </c>
      <c r="SC3" s="333" t="s">
        <v>51</v>
      </c>
      <c r="SD3" s="333" t="s">
        <v>50</v>
      </c>
      <c r="SE3" s="333" t="s">
        <v>49</v>
      </c>
      <c r="SF3" s="333" t="s">
        <v>433</v>
      </c>
      <c r="SG3" s="116" t="s">
        <v>0</v>
      </c>
      <c r="SH3" s="336" t="s">
        <v>13</v>
      </c>
      <c r="SI3" s="333" t="s">
        <v>48</v>
      </c>
      <c r="SJ3" s="333" t="s">
        <v>47</v>
      </c>
      <c r="SK3" s="333" t="s">
        <v>46</v>
      </c>
      <c r="SL3" s="333" t="s">
        <v>45</v>
      </c>
      <c r="SM3" s="333" t="s">
        <v>44</v>
      </c>
      <c r="SN3" s="336" t="s">
        <v>0</v>
      </c>
      <c r="SO3" s="336" t="s">
        <v>13</v>
      </c>
      <c r="SP3" s="333" t="s">
        <v>43</v>
      </c>
      <c r="SQ3" s="333" t="s">
        <v>42</v>
      </c>
      <c r="SR3" s="333" t="s">
        <v>41</v>
      </c>
      <c r="SS3" s="333" t="s">
        <v>40</v>
      </c>
      <c r="ST3" s="198" t="s">
        <v>0</v>
      </c>
      <c r="SU3" s="336" t="s">
        <v>13</v>
      </c>
      <c r="SV3" s="333" t="s">
        <v>37</v>
      </c>
      <c r="SW3" s="333" t="s">
        <v>36</v>
      </c>
      <c r="SX3" s="333" t="s">
        <v>435</v>
      </c>
      <c r="SY3" s="333" t="s">
        <v>436</v>
      </c>
      <c r="SZ3" s="333" t="s">
        <v>35</v>
      </c>
      <c r="TA3" s="336" t="s">
        <v>0</v>
      </c>
      <c r="TB3" s="336" t="s">
        <v>13</v>
      </c>
      <c r="TC3" s="333" t="s">
        <v>37</v>
      </c>
      <c r="TD3" s="333" t="s">
        <v>36</v>
      </c>
      <c r="TE3" s="333" t="s">
        <v>435</v>
      </c>
      <c r="TF3" s="333" t="s">
        <v>436</v>
      </c>
      <c r="TG3" s="333" t="s">
        <v>35</v>
      </c>
      <c r="TH3" s="336" t="s">
        <v>39</v>
      </c>
      <c r="TI3" s="336" t="s">
        <v>0</v>
      </c>
      <c r="TJ3" s="336" t="s">
        <v>13</v>
      </c>
      <c r="TK3" s="333" t="s">
        <v>37</v>
      </c>
      <c r="TL3" s="333" t="s">
        <v>36</v>
      </c>
      <c r="TM3" s="333" t="s">
        <v>435</v>
      </c>
      <c r="TN3" s="333" t="s">
        <v>436</v>
      </c>
      <c r="TO3" s="333" t="s">
        <v>35</v>
      </c>
      <c r="TP3" s="333" t="s">
        <v>38</v>
      </c>
      <c r="TQ3" s="336" t="s">
        <v>0</v>
      </c>
      <c r="TR3" s="336" t="s">
        <v>13</v>
      </c>
      <c r="TS3" s="333" t="s">
        <v>37</v>
      </c>
      <c r="TT3" s="333" t="s">
        <v>36</v>
      </c>
      <c r="TU3" s="333" t="s">
        <v>435</v>
      </c>
      <c r="TV3" s="333" t="s">
        <v>436</v>
      </c>
      <c r="TW3" s="333" t="s">
        <v>35</v>
      </c>
      <c r="TX3" s="336" t="s">
        <v>34</v>
      </c>
      <c r="TY3" s="350" t="s">
        <v>0</v>
      </c>
      <c r="TZ3" s="336" t="s">
        <v>13</v>
      </c>
      <c r="UA3" s="333" t="s">
        <v>33</v>
      </c>
      <c r="UB3" s="333" t="s">
        <v>32</v>
      </c>
      <c r="UC3" s="333" t="s">
        <v>31</v>
      </c>
      <c r="UD3" s="333" t="s">
        <v>30</v>
      </c>
      <c r="UE3" s="333" t="s">
        <v>29</v>
      </c>
      <c r="UF3" s="333" t="s">
        <v>28</v>
      </c>
      <c r="UG3" s="333" t="s">
        <v>27</v>
      </c>
      <c r="UH3" s="333" t="s">
        <v>26</v>
      </c>
      <c r="UI3" s="333" t="s">
        <v>25</v>
      </c>
      <c r="UJ3" s="333" t="s">
        <v>24</v>
      </c>
      <c r="UK3" s="198" t="s">
        <v>0</v>
      </c>
      <c r="UL3" s="336" t="s">
        <v>13</v>
      </c>
      <c r="UM3" s="333" t="s">
        <v>23</v>
      </c>
      <c r="UN3" s="333" t="s">
        <v>22</v>
      </c>
      <c r="UO3" s="333" t="s">
        <v>21</v>
      </c>
      <c r="UP3" s="333" t="s">
        <v>20</v>
      </c>
      <c r="UQ3" s="333" t="s">
        <v>19</v>
      </c>
      <c r="UR3" s="333" t="s">
        <v>18</v>
      </c>
      <c r="US3" s="333" t="s">
        <v>17</v>
      </c>
      <c r="UT3" s="333" t="s">
        <v>16</v>
      </c>
      <c r="UU3" s="333" t="s">
        <v>15</v>
      </c>
      <c r="UV3" s="333" t="s">
        <v>14</v>
      </c>
      <c r="UW3" s="336" t="s">
        <v>0</v>
      </c>
      <c r="UX3" s="336" t="s">
        <v>13</v>
      </c>
      <c r="UY3" s="336" t="s">
        <v>12</v>
      </c>
      <c r="UZ3" s="336" t="s">
        <v>11</v>
      </c>
      <c r="VA3" s="336" t="s">
        <v>10</v>
      </c>
      <c r="VB3" s="336" t="s">
        <v>9</v>
      </c>
      <c r="VC3" s="336" t="s">
        <v>8</v>
      </c>
      <c r="VD3" s="336" t="s">
        <v>7</v>
      </c>
      <c r="VE3" s="336" t="s">
        <v>6</v>
      </c>
      <c r="VF3" s="336" t="s">
        <v>5</v>
      </c>
      <c r="VG3" s="336" t="s">
        <v>0</v>
      </c>
      <c r="VH3" s="347" t="s">
        <v>4</v>
      </c>
      <c r="VI3" s="336" t="s">
        <v>13</v>
      </c>
      <c r="VJ3" s="336" t="s">
        <v>12</v>
      </c>
      <c r="VK3" s="336" t="s">
        <v>11</v>
      </c>
      <c r="VL3" s="336" t="s">
        <v>10</v>
      </c>
      <c r="VM3" s="336" t="s">
        <v>9</v>
      </c>
      <c r="VN3" s="336" t="s">
        <v>8</v>
      </c>
      <c r="VO3" s="336" t="s">
        <v>7</v>
      </c>
      <c r="VP3" s="336" t="s">
        <v>6</v>
      </c>
      <c r="VQ3" s="336" t="s">
        <v>5</v>
      </c>
      <c r="VR3" s="336" t="s">
        <v>0</v>
      </c>
      <c r="VS3" s="339" t="s">
        <v>4</v>
      </c>
      <c r="VT3" s="336" t="s">
        <v>13</v>
      </c>
      <c r="VU3" s="336" t="s">
        <v>65</v>
      </c>
      <c r="VV3" s="336" t="s">
        <v>64</v>
      </c>
      <c r="VW3" s="336" t="s">
        <v>90</v>
      </c>
      <c r="VX3" s="336" t="s">
        <v>13</v>
      </c>
      <c r="VY3" s="336" t="s">
        <v>442</v>
      </c>
      <c r="VZ3" s="336" t="s">
        <v>63</v>
      </c>
      <c r="WA3" s="336" t="s">
        <v>62</v>
      </c>
      <c r="WB3" s="336" t="s">
        <v>61</v>
      </c>
      <c r="WC3" s="336" t="s">
        <v>60</v>
      </c>
      <c r="WD3" s="336" t="s">
        <v>199</v>
      </c>
      <c r="WE3" s="336" t="s">
        <v>200</v>
      </c>
      <c r="WF3" s="336" t="s">
        <v>201</v>
      </c>
      <c r="WG3" s="336" t="s">
        <v>202</v>
      </c>
      <c r="WH3" s="336" t="s">
        <v>441</v>
      </c>
      <c r="WI3" s="336" t="s">
        <v>0</v>
      </c>
      <c r="WJ3" s="339" t="s">
        <v>59</v>
      </c>
      <c r="WK3" s="337" t="s">
        <v>13</v>
      </c>
      <c r="WL3" s="337" t="s">
        <v>203</v>
      </c>
      <c r="WM3" s="337" t="s">
        <v>204</v>
      </c>
      <c r="WN3" s="337" t="s">
        <v>205</v>
      </c>
      <c r="WO3" s="337" t="s">
        <v>557</v>
      </c>
      <c r="WP3" s="337" t="s">
        <v>206</v>
      </c>
      <c r="WQ3" s="337" t="s">
        <v>558</v>
      </c>
      <c r="WR3" s="337" t="s">
        <v>0</v>
      </c>
      <c r="WS3" s="340" t="s">
        <v>379</v>
      </c>
      <c r="WT3" s="337" t="s">
        <v>13</v>
      </c>
      <c r="WU3" s="337" t="s">
        <v>209</v>
      </c>
      <c r="WV3" s="337" t="s">
        <v>210</v>
      </c>
      <c r="WW3" s="337" t="s">
        <v>443</v>
      </c>
      <c r="WX3" s="337" t="s">
        <v>444</v>
      </c>
      <c r="WY3" s="337" t="s">
        <v>445</v>
      </c>
      <c r="WZ3" s="337" t="s">
        <v>446</v>
      </c>
      <c r="XA3" s="337" t="s">
        <v>0</v>
      </c>
      <c r="XB3" s="336" t="s">
        <v>13</v>
      </c>
      <c r="XC3" s="336" t="s">
        <v>211</v>
      </c>
      <c r="XD3" s="336" t="s">
        <v>212</v>
      </c>
      <c r="XE3" s="336" t="s">
        <v>213</v>
      </c>
      <c r="XF3" s="336" t="s">
        <v>214</v>
      </c>
      <c r="XG3" s="336" t="s">
        <v>447</v>
      </c>
      <c r="XH3" s="336" t="s">
        <v>80</v>
      </c>
      <c r="XI3" s="336" t="s">
        <v>448</v>
      </c>
      <c r="XJ3" s="336" t="s">
        <v>0</v>
      </c>
      <c r="XK3" s="336" t="s">
        <v>13</v>
      </c>
      <c r="XL3" s="336" t="s">
        <v>215</v>
      </c>
      <c r="XM3" s="336" t="s">
        <v>216</v>
      </c>
      <c r="XN3" s="336" t="s">
        <v>217</v>
      </c>
      <c r="XO3" s="336" t="s">
        <v>218</v>
      </c>
      <c r="XP3" s="336" t="s">
        <v>0</v>
      </c>
      <c r="XQ3" s="339" t="s">
        <v>219</v>
      </c>
      <c r="XR3" s="114" t="s">
        <v>13</v>
      </c>
      <c r="XS3" s="114" t="s">
        <v>220</v>
      </c>
      <c r="XT3" s="114" t="s">
        <v>221</v>
      </c>
      <c r="XU3" s="114" t="s">
        <v>222</v>
      </c>
      <c r="XV3" s="114" t="s">
        <v>223</v>
      </c>
      <c r="XW3" s="114" t="s">
        <v>224</v>
      </c>
      <c r="XX3" s="114" t="s">
        <v>225</v>
      </c>
      <c r="XY3" s="114" t="s">
        <v>214</v>
      </c>
      <c r="XZ3" s="114" t="s">
        <v>49</v>
      </c>
      <c r="YA3" s="114" t="s">
        <v>226</v>
      </c>
      <c r="YB3" s="198" t="s">
        <v>0</v>
      </c>
      <c r="YC3" s="337" t="s">
        <v>13</v>
      </c>
      <c r="YD3" s="337" t="s">
        <v>559</v>
      </c>
      <c r="YE3" s="337" t="s">
        <v>560</v>
      </c>
      <c r="YF3" s="337" t="s">
        <v>561</v>
      </c>
      <c r="YG3" s="337" t="s">
        <v>562</v>
      </c>
      <c r="YH3" s="337" t="s">
        <v>563</v>
      </c>
      <c r="YI3" s="337" t="s">
        <v>0</v>
      </c>
      <c r="YJ3" s="337" t="s">
        <v>13</v>
      </c>
      <c r="YK3" s="337" t="s">
        <v>227</v>
      </c>
      <c r="YL3" s="337" t="s">
        <v>37</v>
      </c>
      <c r="YM3" s="337" t="s">
        <v>208</v>
      </c>
      <c r="YN3" s="337" t="s">
        <v>90</v>
      </c>
      <c r="YO3" s="337" t="s">
        <v>13</v>
      </c>
      <c r="YP3" s="337" t="s">
        <v>449</v>
      </c>
      <c r="YQ3" s="337" t="s">
        <v>450</v>
      </c>
      <c r="YR3" s="337" t="s">
        <v>451</v>
      </c>
      <c r="YS3" s="337" t="s">
        <v>452</v>
      </c>
      <c r="YT3" s="337" t="s">
        <v>208</v>
      </c>
      <c r="YU3" s="337" t="s">
        <v>0</v>
      </c>
      <c r="YV3" s="337" t="s">
        <v>13</v>
      </c>
      <c r="YW3" s="337" t="s">
        <v>449</v>
      </c>
      <c r="YX3" s="337" t="s">
        <v>450</v>
      </c>
      <c r="YY3" s="337" t="s">
        <v>451</v>
      </c>
      <c r="YZ3" s="337" t="s">
        <v>452</v>
      </c>
      <c r="ZA3" s="337" t="s">
        <v>208</v>
      </c>
      <c r="ZB3" s="337" t="s">
        <v>0</v>
      </c>
      <c r="ZC3" s="337" t="s">
        <v>13</v>
      </c>
      <c r="ZD3" s="337" t="s">
        <v>227</v>
      </c>
      <c r="ZE3" s="337" t="s">
        <v>37</v>
      </c>
      <c r="ZF3" s="337" t="s">
        <v>208</v>
      </c>
      <c r="ZG3" s="337" t="s">
        <v>0</v>
      </c>
      <c r="ZH3" s="337" t="s">
        <v>13</v>
      </c>
      <c r="ZI3" s="337" t="s">
        <v>227</v>
      </c>
      <c r="ZJ3" s="337" t="s">
        <v>37</v>
      </c>
      <c r="ZK3" s="337" t="s">
        <v>208</v>
      </c>
      <c r="ZL3" s="337" t="s">
        <v>0</v>
      </c>
      <c r="ZM3" s="110" t="s">
        <v>609</v>
      </c>
      <c r="ZN3" s="111"/>
      <c r="ZO3" s="111"/>
      <c r="ZP3" s="111"/>
      <c r="ZQ3" s="111"/>
      <c r="ZR3" s="111"/>
      <c r="ZS3" s="112"/>
      <c r="ZT3" s="337" t="s">
        <v>13</v>
      </c>
      <c r="ZU3" s="337" t="s">
        <v>233</v>
      </c>
      <c r="ZV3" s="337" t="s">
        <v>234</v>
      </c>
      <c r="ZW3" s="337" t="s">
        <v>235</v>
      </c>
      <c r="ZX3" s="337" t="s">
        <v>236</v>
      </c>
      <c r="ZY3" s="337" t="s">
        <v>237</v>
      </c>
      <c r="ZZ3" s="337" t="s">
        <v>238</v>
      </c>
      <c r="AAA3" s="337" t="s">
        <v>239</v>
      </c>
      <c r="AAB3" s="337" t="s">
        <v>240</v>
      </c>
      <c r="AAC3" s="337" t="s">
        <v>0</v>
      </c>
      <c r="AAD3" s="337" t="s">
        <v>13</v>
      </c>
      <c r="AAE3" s="337" t="s">
        <v>241</v>
      </c>
      <c r="AAF3" s="337" t="s">
        <v>242</v>
      </c>
      <c r="AAG3" s="337" t="s">
        <v>243</v>
      </c>
      <c r="AAH3" s="337" t="s">
        <v>244</v>
      </c>
      <c r="AAI3" s="337" t="s">
        <v>245</v>
      </c>
      <c r="AAJ3" s="337" t="s">
        <v>246</v>
      </c>
      <c r="AAK3" s="345" t="s">
        <v>69</v>
      </c>
      <c r="AAL3" s="336" t="s">
        <v>13</v>
      </c>
      <c r="AAM3" s="336" t="s">
        <v>247</v>
      </c>
      <c r="AAN3" s="336" t="s">
        <v>248</v>
      </c>
      <c r="AAO3" s="336" t="s">
        <v>0</v>
      </c>
      <c r="AAP3" s="336" t="s">
        <v>13</v>
      </c>
      <c r="AAQ3" s="336" t="s">
        <v>249</v>
      </c>
      <c r="AAR3" s="336" t="s">
        <v>453</v>
      </c>
      <c r="AAS3" s="336" t="s">
        <v>250</v>
      </c>
      <c r="AAT3" s="336" t="s">
        <v>251</v>
      </c>
      <c r="AAU3" s="336" t="s">
        <v>0</v>
      </c>
      <c r="AAV3" s="336" t="s">
        <v>13</v>
      </c>
      <c r="AAW3" s="336" t="s">
        <v>249</v>
      </c>
      <c r="AAX3" s="336" t="s">
        <v>564</v>
      </c>
      <c r="AAY3" s="336" t="s">
        <v>565</v>
      </c>
      <c r="AAZ3" s="336" t="s">
        <v>251</v>
      </c>
      <c r="ABA3" s="336" t="s">
        <v>0</v>
      </c>
      <c r="ABB3" s="337" t="s">
        <v>13</v>
      </c>
      <c r="ABC3" s="337" t="s">
        <v>566</v>
      </c>
      <c r="ABD3" s="337" t="s">
        <v>567</v>
      </c>
      <c r="ABE3" s="337" t="s">
        <v>568</v>
      </c>
      <c r="ABF3" s="337" t="s">
        <v>569</v>
      </c>
      <c r="ABG3" s="337" t="s">
        <v>0</v>
      </c>
      <c r="ABH3" s="110" t="s">
        <v>610</v>
      </c>
      <c r="ABI3" s="111"/>
      <c r="ABJ3" s="111"/>
      <c r="ABK3" s="111"/>
      <c r="ABL3" s="112"/>
      <c r="ABM3" s="337" t="s">
        <v>13</v>
      </c>
      <c r="ABN3" s="337" t="s">
        <v>570</v>
      </c>
      <c r="ABO3" s="337" t="s">
        <v>253</v>
      </c>
      <c r="ABP3" s="337" t="s">
        <v>254</v>
      </c>
      <c r="ABQ3" s="337" t="s">
        <v>255</v>
      </c>
      <c r="ABR3" s="337" t="s">
        <v>256</v>
      </c>
      <c r="ABS3" s="337" t="s">
        <v>257</v>
      </c>
      <c r="ABT3" s="337" t="s">
        <v>258</v>
      </c>
      <c r="ABU3" s="337" t="s">
        <v>80</v>
      </c>
      <c r="ABV3" s="337" t="s">
        <v>246</v>
      </c>
      <c r="ABW3" s="337" t="s">
        <v>0</v>
      </c>
      <c r="ABX3" s="337" t="s">
        <v>13</v>
      </c>
      <c r="ABY3" s="337" t="s">
        <v>455</v>
      </c>
      <c r="ABZ3" s="337" t="s">
        <v>36</v>
      </c>
      <c r="ACA3" s="337" t="s">
        <v>456</v>
      </c>
      <c r="ACB3" s="337" t="s">
        <v>259</v>
      </c>
      <c r="ACC3" s="337" t="s">
        <v>260</v>
      </c>
      <c r="ACD3" s="337" t="s">
        <v>208</v>
      </c>
      <c r="ACE3" s="337" t="s">
        <v>0</v>
      </c>
      <c r="ACF3" s="337" t="s">
        <v>13</v>
      </c>
      <c r="ACG3" s="337" t="s">
        <v>261</v>
      </c>
      <c r="ACH3" s="337" t="s">
        <v>262</v>
      </c>
      <c r="ACI3" s="337" t="s">
        <v>457</v>
      </c>
      <c r="ACJ3" s="337" t="s">
        <v>458</v>
      </c>
      <c r="ACK3" s="337" t="s">
        <v>0</v>
      </c>
      <c r="ACL3" s="337" t="s">
        <v>13</v>
      </c>
      <c r="ACM3" s="337" t="s">
        <v>459</v>
      </c>
      <c r="ACN3" s="337" t="s">
        <v>263</v>
      </c>
      <c r="ACO3" s="337" t="s">
        <v>208</v>
      </c>
      <c r="ACP3" s="344" t="s">
        <v>0</v>
      </c>
      <c r="ACQ3" s="174" t="s">
        <v>611</v>
      </c>
      <c r="ACR3" s="111"/>
      <c r="ACS3" s="111"/>
      <c r="ACT3" s="111"/>
      <c r="ACU3" s="111"/>
      <c r="ACV3" s="112"/>
      <c r="ACW3" s="337" t="s">
        <v>13</v>
      </c>
      <c r="ACX3" s="337" t="s">
        <v>571</v>
      </c>
      <c r="ACY3" s="337" t="s">
        <v>265</v>
      </c>
      <c r="ACZ3" s="337" t="s">
        <v>572</v>
      </c>
      <c r="ADA3" s="337" t="s">
        <v>266</v>
      </c>
      <c r="ADB3" s="337" t="s">
        <v>573</v>
      </c>
      <c r="ADC3" s="337" t="s">
        <v>574</v>
      </c>
      <c r="ADD3" s="337" t="s">
        <v>267</v>
      </c>
      <c r="ADE3" s="337" t="s">
        <v>268</v>
      </c>
      <c r="ADF3" s="337" t="s">
        <v>80</v>
      </c>
      <c r="ADG3" s="337" t="s">
        <v>269</v>
      </c>
      <c r="ADH3" s="337" t="s">
        <v>246</v>
      </c>
      <c r="ADI3" s="337" t="s">
        <v>0</v>
      </c>
      <c r="ADJ3" s="337" t="s">
        <v>13</v>
      </c>
      <c r="ADK3" s="337" t="s">
        <v>575</v>
      </c>
      <c r="ADL3" s="337" t="s">
        <v>576</v>
      </c>
      <c r="ADM3" s="337" t="s">
        <v>270</v>
      </c>
      <c r="ADN3" s="337" t="s">
        <v>271</v>
      </c>
      <c r="ADO3" s="337" t="s">
        <v>80</v>
      </c>
      <c r="ADP3" s="337" t="s">
        <v>269</v>
      </c>
      <c r="ADQ3" s="337" t="s">
        <v>246</v>
      </c>
      <c r="ADR3" s="337" t="s">
        <v>0</v>
      </c>
      <c r="ADS3" s="336" t="s">
        <v>13</v>
      </c>
      <c r="ADT3" s="336" t="s">
        <v>272</v>
      </c>
      <c r="ADU3" s="336" t="s">
        <v>273</v>
      </c>
      <c r="ADV3" s="336" t="s">
        <v>577</v>
      </c>
      <c r="ADW3" s="336" t="s">
        <v>578</v>
      </c>
      <c r="ADX3" s="336" t="s">
        <v>579</v>
      </c>
      <c r="ADY3" s="336" t="s">
        <v>580</v>
      </c>
      <c r="ADZ3" s="336" t="s">
        <v>80</v>
      </c>
      <c r="AEA3" s="336" t="s">
        <v>269</v>
      </c>
      <c r="AEB3" s="336" t="s">
        <v>246</v>
      </c>
      <c r="AEC3" s="336" t="s">
        <v>0</v>
      </c>
      <c r="AED3" s="337" t="s">
        <v>13</v>
      </c>
      <c r="AEE3" s="337" t="s">
        <v>227</v>
      </c>
      <c r="AEF3" s="337" t="s">
        <v>37</v>
      </c>
      <c r="AEG3" s="337" t="s">
        <v>208</v>
      </c>
      <c r="AEH3" s="337" t="s">
        <v>0</v>
      </c>
      <c r="AEI3" s="78" t="s">
        <v>122</v>
      </c>
      <c r="AEJ3" s="79"/>
      <c r="AEK3" s="79"/>
      <c r="AEL3" s="79"/>
      <c r="AEM3" s="79"/>
      <c r="AEN3" s="80"/>
      <c r="AEO3" s="78" t="s">
        <v>121</v>
      </c>
      <c r="AEP3" s="79"/>
      <c r="AEQ3" s="79"/>
      <c r="AER3" s="79"/>
      <c r="AES3" s="79"/>
      <c r="AET3" s="80"/>
      <c r="AEU3" s="79" t="s">
        <v>120</v>
      </c>
      <c r="AEV3" s="79"/>
      <c r="AEW3" s="79"/>
      <c r="AEX3" s="79"/>
      <c r="AEY3" s="79"/>
      <c r="AEZ3" s="80"/>
      <c r="AFA3" s="79" t="s">
        <v>119</v>
      </c>
      <c r="AFB3" s="79"/>
      <c r="AFC3" s="79"/>
      <c r="AFD3" s="79"/>
      <c r="AFE3" s="79"/>
      <c r="AFF3" s="80"/>
      <c r="AFG3" s="79" t="s">
        <v>118</v>
      </c>
      <c r="AFH3" s="79"/>
      <c r="AFI3" s="79"/>
      <c r="AFJ3" s="79"/>
      <c r="AFK3" s="79"/>
      <c r="AFL3" s="80"/>
      <c r="AFM3" s="78" t="s">
        <v>117</v>
      </c>
      <c r="AFN3" s="79"/>
      <c r="AFO3" s="79"/>
      <c r="AFP3" s="79"/>
      <c r="AFQ3" s="79"/>
      <c r="AFR3" s="80"/>
      <c r="AFS3" s="79" t="s">
        <v>116</v>
      </c>
      <c r="AFT3" s="79"/>
      <c r="AFU3" s="79"/>
      <c r="AFV3" s="79"/>
      <c r="AFW3" s="79"/>
      <c r="AFX3" s="80"/>
      <c r="AFY3" s="78" t="s">
        <v>115</v>
      </c>
      <c r="AFZ3" s="79"/>
      <c r="AGA3" s="79"/>
      <c r="AGB3" s="79"/>
      <c r="AGC3" s="79"/>
      <c r="AGD3" s="80"/>
      <c r="AGE3" s="79" t="s">
        <v>114</v>
      </c>
      <c r="AGF3" s="79"/>
      <c r="AGG3" s="79"/>
      <c r="AGH3" s="79"/>
      <c r="AGI3" s="79"/>
      <c r="AGJ3" s="80"/>
      <c r="AGK3" s="79" t="s">
        <v>113</v>
      </c>
      <c r="AGL3" s="79"/>
      <c r="AGM3" s="79"/>
      <c r="AGN3" s="79"/>
      <c r="AGO3" s="79"/>
      <c r="AGP3" s="80"/>
      <c r="AGQ3" s="79" t="s">
        <v>112</v>
      </c>
      <c r="AGR3" s="79"/>
      <c r="AGS3" s="79"/>
      <c r="AGT3" s="79"/>
      <c r="AGU3" s="79"/>
      <c r="AGV3" s="80"/>
      <c r="AGW3" s="78" t="s">
        <v>110</v>
      </c>
      <c r="AGX3" s="79"/>
      <c r="AGY3" s="79"/>
      <c r="AGZ3" s="79"/>
      <c r="AHA3" s="79"/>
      <c r="AHB3" s="80"/>
      <c r="AHC3" s="79" t="s">
        <v>111</v>
      </c>
      <c r="AHD3" s="79"/>
      <c r="AHE3" s="79"/>
      <c r="AHF3" s="79"/>
      <c r="AHG3" s="79"/>
      <c r="AHH3" s="80"/>
      <c r="AHI3" s="78" t="s">
        <v>109</v>
      </c>
      <c r="AHJ3" s="79"/>
      <c r="AHK3" s="79"/>
      <c r="AHL3" s="79"/>
      <c r="AHM3" s="79"/>
      <c r="AHN3" s="80"/>
      <c r="AHO3" s="78" t="s">
        <v>190</v>
      </c>
      <c r="AHP3" s="79"/>
      <c r="AHQ3" s="79"/>
      <c r="AHR3" s="79"/>
      <c r="AHS3" s="79"/>
      <c r="AHT3" s="79"/>
      <c r="AHU3" s="79"/>
      <c r="AHV3" s="80"/>
      <c r="AHW3" s="78" t="s">
        <v>191</v>
      </c>
      <c r="AHX3" s="79"/>
      <c r="AHY3" s="79"/>
      <c r="AHZ3" s="79"/>
      <c r="AIA3" s="79"/>
      <c r="AIB3" s="79"/>
      <c r="AIC3" s="79"/>
      <c r="AID3" s="80"/>
      <c r="AIE3" s="78" t="s">
        <v>192</v>
      </c>
      <c r="AIF3" s="79"/>
      <c r="AIG3" s="79"/>
      <c r="AIH3" s="79"/>
      <c r="AII3" s="79"/>
      <c r="AIJ3" s="79"/>
      <c r="AIK3" s="79"/>
      <c r="AIL3" s="80"/>
      <c r="AIM3" s="78" t="s">
        <v>193</v>
      </c>
      <c r="AIN3" s="79"/>
      <c r="AIO3" s="79"/>
      <c r="AIP3" s="79"/>
      <c r="AIQ3" s="79"/>
      <c r="AIR3" s="79"/>
      <c r="AIS3" s="79"/>
      <c r="AIT3" s="80"/>
      <c r="AIU3" s="111" t="s">
        <v>194</v>
      </c>
      <c r="AIV3" s="111"/>
      <c r="AIW3" s="111"/>
      <c r="AIX3" s="111"/>
      <c r="AIY3" s="111"/>
      <c r="AIZ3" s="111"/>
      <c r="AJA3" s="111"/>
      <c r="AJB3" s="112"/>
      <c r="AJC3" s="337" t="s">
        <v>13</v>
      </c>
      <c r="AJD3" s="337" t="s">
        <v>281</v>
      </c>
      <c r="AJE3" s="337" t="s">
        <v>282</v>
      </c>
      <c r="AJF3" s="337" t="s">
        <v>283</v>
      </c>
      <c r="AJG3" s="337" t="s">
        <v>284</v>
      </c>
      <c r="AJH3" s="337" t="s">
        <v>285</v>
      </c>
      <c r="AJI3" s="337" t="s">
        <v>581</v>
      </c>
      <c r="AJJ3" s="337" t="s">
        <v>286</v>
      </c>
      <c r="AJK3" s="337" t="s">
        <v>287</v>
      </c>
      <c r="AJL3" s="337" t="s">
        <v>582</v>
      </c>
      <c r="AJM3" s="337" t="s">
        <v>288</v>
      </c>
      <c r="AJN3" s="337" t="s">
        <v>289</v>
      </c>
      <c r="AJO3" s="337" t="s">
        <v>290</v>
      </c>
      <c r="AJP3" s="337" t="s">
        <v>80</v>
      </c>
      <c r="AJQ3" s="337" t="s">
        <v>0</v>
      </c>
      <c r="AJR3" s="336" t="s">
        <v>13</v>
      </c>
      <c r="AJS3" s="333" t="s">
        <v>463</v>
      </c>
      <c r="AJT3" s="333" t="s">
        <v>462</v>
      </c>
      <c r="AJU3" s="333" t="s">
        <v>464</v>
      </c>
      <c r="AJV3" s="333" t="s">
        <v>465</v>
      </c>
      <c r="AJW3" s="333" t="s">
        <v>466</v>
      </c>
      <c r="AJX3" s="333" t="s">
        <v>467</v>
      </c>
      <c r="AJY3" s="333" t="s">
        <v>468</v>
      </c>
      <c r="AJZ3" s="333" t="s">
        <v>469</v>
      </c>
      <c r="AKA3" s="333" t="s">
        <v>470</v>
      </c>
      <c r="AKB3" s="333" t="s">
        <v>471</v>
      </c>
      <c r="AKC3" s="336" t="s">
        <v>0</v>
      </c>
      <c r="AKD3" s="339" t="s">
        <v>291</v>
      </c>
      <c r="AKE3" s="337" t="s">
        <v>13</v>
      </c>
      <c r="AKF3" s="333" t="s">
        <v>292</v>
      </c>
      <c r="AKG3" s="333" t="s">
        <v>472</v>
      </c>
      <c r="AKH3" s="333" t="s">
        <v>473</v>
      </c>
      <c r="AKI3" s="333" t="s">
        <v>474</v>
      </c>
      <c r="AKJ3" s="333" t="s">
        <v>293</v>
      </c>
      <c r="AKK3" s="340" t="s">
        <v>294</v>
      </c>
      <c r="AKL3" s="336" t="s">
        <v>13</v>
      </c>
      <c r="AKM3" s="336" t="s">
        <v>295</v>
      </c>
      <c r="AKN3" s="336" t="s">
        <v>296</v>
      </c>
      <c r="AKO3" s="336" t="s">
        <v>297</v>
      </c>
      <c r="AKP3" s="336" t="s">
        <v>612</v>
      </c>
      <c r="AKQ3" s="336" t="s">
        <v>298</v>
      </c>
      <c r="AKR3" s="336" t="s">
        <v>299</v>
      </c>
      <c r="AKS3" s="336" t="s">
        <v>300</v>
      </c>
      <c r="AKT3" s="339" t="s">
        <v>301</v>
      </c>
      <c r="AKU3" s="336" t="s">
        <v>13</v>
      </c>
      <c r="AKV3" s="333" t="s">
        <v>302</v>
      </c>
      <c r="AKW3" s="333" t="s">
        <v>303</v>
      </c>
      <c r="AKX3" s="333" t="s">
        <v>583</v>
      </c>
      <c r="AKY3" s="333" t="s">
        <v>304</v>
      </c>
      <c r="AKZ3" s="333" t="s">
        <v>305</v>
      </c>
      <c r="ALA3" s="333" t="s">
        <v>306</v>
      </c>
      <c r="ALB3" s="333" t="s">
        <v>307</v>
      </c>
      <c r="ALC3" s="333" t="s">
        <v>308</v>
      </c>
      <c r="ALD3" s="333" t="s">
        <v>309</v>
      </c>
      <c r="ALE3" s="333" t="s">
        <v>310</v>
      </c>
      <c r="ALF3" s="333" t="s">
        <v>311</v>
      </c>
      <c r="ALG3" s="333" t="s">
        <v>312</v>
      </c>
      <c r="ALH3" s="336" t="s">
        <v>80</v>
      </c>
      <c r="ALI3" s="336" t="s">
        <v>0</v>
      </c>
      <c r="ALJ3" s="337" t="s">
        <v>13</v>
      </c>
      <c r="ALK3" s="337" t="s">
        <v>295</v>
      </c>
      <c r="ALL3" s="337" t="s">
        <v>296</v>
      </c>
      <c r="ALM3" s="337" t="s">
        <v>297</v>
      </c>
      <c r="ALN3" s="337" t="s">
        <v>612</v>
      </c>
      <c r="ALO3" s="337" t="s">
        <v>298</v>
      </c>
      <c r="ALP3" s="337" t="s">
        <v>226</v>
      </c>
      <c r="ALQ3" s="337" t="s">
        <v>299</v>
      </c>
      <c r="ALR3" s="337" t="s">
        <v>300</v>
      </c>
      <c r="ALS3" s="340" t="s">
        <v>301</v>
      </c>
      <c r="ALT3" s="336" t="s">
        <v>13</v>
      </c>
      <c r="ALU3" s="333" t="s">
        <v>313</v>
      </c>
      <c r="ALV3" s="333" t="s">
        <v>584</v>
      </c>
      <c r="ALW3" s="333" t="s">
        <v>314</v>
      </c>
      <c r="ALX3" s="333" t="s">
        <v>585</v>
      </c>
      <c r="ALY3" s="333" t="s">
        <v>315</v>
      </c>
      <c r="ALZ3" s="333" t="s">
        <v>586</v>
      </c>
      <c r="AMA3" s="333" t="s">
        <v>316</v>
      </c>
      <c r="AMB3" s="333" t="s">
        <v>317</v>
      </c>
      <c r="AMC3" s="333" t="s">
        <v>587</v>
      </c>
      <c r="AMD3" s="333" t="s">
        <v>588</v>
      </c>
      <c r="AME3" s="333" t="s">
        <v>318</v>
      </c>
      <c r="AMF3" s="333" t="s">
        <v>589</v>
      </c>
      <c r="AMG3" s="333" t="s">
        <v>319</v>
      </c>
      <c r="AMH3" s="333" t="s">
        <v>320</v>
      </c>
      <c r="AMI3" s="336" t="s">
        <v>80</v>
      </c>
      <c r="AMJ3" s="336" t="s">
        <v>0</v>
      </c>
      <c r="AMK3" s="336" t="s">
        <v>13</v>
      </c>
      <c r="AML3" s="336" t="s">
        <v>590</v>
      </c>
      <c r="AMM3" s="336" t="s">
        <v>591</v>
      </c>
      <c r="AMN3" s="336" t="s">
        <v>592</v>
      </c>
      <c r="AMO3" s="336" t="s">
        <v>593</v>
      </c>
      <c r="AMP3" s="336" t="s">
        <v>321</v>
      </c>
      <c r="AMQ3" s="336" t="s">
        <v>594</v>
      </c>
      <c r="AMR3" s="336" t="s">
        <v>595</v>
      </c>
      <c r="AMS3" s="336" t="s">
        <v>322</v>
      </c>
      <c r="AMT3" s="336" t="s">
        <v>596</v>
      </c>
      <c r="AMU3" s="336" t="s">
        <v>597</v>
      </c>
      <c r="AMV3" s="336" t="s">
        <v>80</v>
      </c>
      <c r="AMW3" s="336" t="s">
        <v>323</v>
      </c>
      <c r="AMX3" s="196" t="s">
        <v>0</v>
      </c>
      <c r="AMY3" s="78" t="s">
        <v>195</v>
      </c>
      <c r="AMZ3" s="79"/>
      <c r="ANA3" s="79"/>
      <c r="ANB3" s="79"/>
      <c r="ANC3" s="79"/>
      <c r="AND3" s="79"/>
      <c r="ANE3" s="79"/>
      <c r="ANF3" s="80"/>
      <c r="ANG3" s="78" t="s">
        <v>196</v>
      </c>
      <c r="ANH3" s="79"/>
      <c r="ANI3" s="79"/>
      <c r="ANJ3" s="79"/>
      <c r="ANK3" s="79"/>
      <c r="ANL3" s="79"/>
      <c r="ANM3" s="79"/>
      <c r="ANN3" s="80"/>
      <c r="ANO3" s="79" t="s">
        <v>197</v>
      </c>
      <c r="ANP3" s="79"/>
      <c r="ANQ3" s="79"/>
      <c r="ANR3" s="79"/>
      <c r="ANS3" s="79"/>
      <c r="ANT3" s="79"/>
      <c r="ANU3" s="79"/>
      <c r="ANV3" s="80"/>
      <c r="ANW3" s="78" t="s">
        <v>198</v>
      </c>
      <c r="ANX3" s="79"/>
      <c r="ANY3" s="79"/>
      <c r="ANZ3" s="79"/>
      <c r="AOA3" s="79"/>
      <c r="AOB3" s="79"/>
      <c r="AOC3" s="79"/>
      <c r="AOD3" s="80"/>
      <c r="AOE3" s="337" t="s">
        <v>13</v>
      </c>
      <c r="AOF3" s="337" t="s">
        <v>327</v>
      </c>
      <c r="AOG3" s="337" t="s">
        <v>328</v>
      </c>
      <c r="AOH3" s="337" t="s">
        <v>329</v>
      </c>
      <c r="AOI3" s="337" t="s">
        <v>330</v>
      </c>
      <c r="AOJ3" s="337" t="s">
        <v>331</v>
      </c>
      <c r="AOK3" s="337" t="s">
        <v>332</v>
      </c>
      <c r="AOL3" s="337" t="s">
        <v>333</v>
      </c>
      <c r="AOM3" s="337" t="s">
        <v>334</v>
      </c>
      <c r="AON3" s="337" t="s">
        <v>335</v>
      </c>
      <c r="AOO3" s="337" t="s">
        <v>82</v>
      </c>
      <c r="AOP3" s="337" t="s">
        <v>336</v>
      </c>
      <c r="AOQ3" s="337" t="s">
        <v>337</v>
      </c>
      <c r="AOR3" s="337" t="s">
        <v>80</v>
      </c>
      <c r="AOS3" s="337" t="s">
        <v>0</v>
      </c>
      <c r="AOT3" s="337" t="s">
        <v>13</v>
      </c>
      <c r="AOU3" s="337" t="s">
        <v>338</v>
      </c>
      <c r="AOV3" s="337" t="s">
        <v>339</v>
      </c>
      <c r="AOW3" s="337" t="s">
        <v>340</v>
      </c>
      <c r="AOX3" s="337" t="s">
        <v>341</v>
      </c>
      <c r="AOY3" s="337" t="s">
        <v>342</v>
      </c>
      <c r="AOZ3" s="337" t="s">
        <v>0</v>
      </c>
      <c r="APA3" s="337" t="s">
        <v>13</v>
      </c>
      <c r="APB3" s="337" t="s">
        <v>484</v>
      </c>
      <c r="APC3" s="337" t="s">
        <v>485</v>
      </c>
      <c r="APD3" s="337" t="s">
        <v>0</v>
      </c>
      <c r="APE3" s="336" t="s">
        <v>13</v>
      </c>
      <c r="APF3" s="333" t="s">
        <v>477</v>
      </c>
      <c r="APG3" s="333" t="s">
        <v>478</v>
      </c>
      <c r="APH3" s="333" t="s">
        <v>479</v>
      </c>
      <c r="API3" s="333" t="s">
        <v>480</v>
      </c>
      <c r="APJ3" s="333" t="s">
        <v>481</v>
      </c>
      <c r="APK3" s="333" t="s">
        <v>482</v>
      </c>
      <c r="APL3" s="333" t="s">
        <v>483</v>
      </c>
      <c r="APM3" s="336" t="s">
        <v>0</v>
      </c>
      <c r="APN3" s="339" t="s">
        <v>219</v>
      </c>
      <c r="APO3" s="159" t="s">
        <v>476</v>
      </c>
      <c r="APP3" s="81"/>
      <c r="APQ3" s="81"/>
      <c r="APR3" s="81"/>
      <c r="APS3" s="81"/>
      <c r="APT3" s="81"/>
      <c r="APU3" s="81"/>
      <c r="APV3" s="81"/>
      <c r="APW3" s="81"/>
      <c r="APX3" s="81"/>
      <c r="APY3" s="113"/>
    </row>
    <row r="4" spans="1:1117" s="77" customFormat="1" ht="12.75" customHeight="1">
      <c r="A4" s="127"/>
      <c r="B4" s="113"/>
      <c r="C4" s="337"/>
      <c r="D4" s="358"/>
      <c r="E4" s="358"/>
      <c r="F4" s="358"/>
      <c r="G4" s="358"/>
      <c r="H4" s="358"/>
      <c r="I4" s="119"/>
      <c r="J4" s="336" t="s">
        <v>13</v>
      </c>
      <c r="K4" s="352" t="s">
        <v>406</v>
      </c>
      <c r="L4" s="352" t="s">
        <v>408</v>
      </c>
      <c r="M4" s="352" t="s">
        <v>409</v>
      </c>
      <c r="N4" s="352" t="s">
        <v>410</v>
      </c>
      <c r="O4" s="352" t="s">
        <v>407</v>
      </c>
      <c r="P4" s="336" t="s">
        <v>0</v>
      </c>
      <c r="Q4" s="336" t="s">
        <v>13</v>
      </c>
      <c r="R4" s="352" t="s">
        <v>406</v>
      </c>
      <c r="S4" s="352" t="s">
        <v>408</v>
      </c>
      <c r="T4" s="352" t="s">
        <v>409</v>
      </c>
      <c r="U4" s="352" t="s">
        <v>410</v>
      </c>
      <c r="V4" s="352" t="s">
        <v>407</v>
      </c>
      <c r="W4" s="336" t="s">
        <v>0</v>
      </c>
      <c r="X4" s="82" t="s">
        <v>13</v>
      </c>
      <c r="Y4" s="83" t="s">
        <v>108</v>
      </c>
      <c r="Z4" s="84"/>
      <c r="AA4" s="333" t="s">
        <v>607</v>
      </c>
      <c r="AB4" s="333" t="s">
        <v>605</v>
      </c>
      <c r="AC4" s="333" t="s">
        <v>606</v>
      </c>
      <c r="AD4" s="85" t="s">
        <v>0</v>
      </c>
      <c r="AE4" s="82" t="s">
        <v>13</v>
      </c>
      <c r="AF4" s="83" t="s">
        <v>108</v>
      </c>
      <c r="AG4" s="84"/>
      <c r="AH4" s="333" t="s">
        <v>607</v>
      </c>
      <c r="AI4" s="333" t="s">
        <v>605</v>
      </c>
      <c r="AJ4" s="333" t="s">
        <v>606</v>
      </c>
      <c r="AK4" s="85" t="s">
        <v>0</v>
      </c>
      <c r="AL4" s="82" t="s">
        <v>13</v>
      </c>
      <c r="AM4" s="83" t="s">
        <v>108</v>
      </c>
      <c r="AN4" s="84"/>
      <c r="AO4" s="333" t="s">
        <v>607</v>
      </c>
      <c r="AP4" s="333" t="s">
        <v>605</v>
      </c>
      <c r="AQ4" s="333" t="s">
        <v>606</v>
      </c>
      <c r="AR4" s="85" t="s">
        <v>0</v>
      </c>
      <c r="AS4" s="82" t="s">
        <v>13</v>
      </c>
      <c r="AT4" s="83" t="s">
        <v>108</v>
      </c>
      <c r="AU4" s="84"/>
      <c r="AV4" s="333" t="s">
        <v>607</v>
      </c>
      <c r="AW4" s="333" t="s">
        <v>605</v>
      </c>
      <c r="AX4" s="333" t="s">
        <v>606</v>
      </c>
      <c r="AY4" s="91" t="s">
        <v>0</v>
      </c>
      <c r="AZ4" s="82" t="s">
        <v>13</v>
      </c>
      <c r="BA4" s="83" t="s">
        <v>108</v>
      </c>
      <c r="BB4" s="84"/>
      <c r="BC4" s="333" t="s">
        <v>607</v>
      </c>
      <c r="BD4" s="333" t="s">
        <v>605</v>
      </c>
      <c r="BE4" s="333" t="s">
        <v>606</v>
      </c>
      <c r="BF4" s="85" t="s">
        <v>0</v>
      </c>
      <c r="BG4" s="82" t="s">
        <v>13</v>
      </c>
      <c r="BH4" s="83" t="s">
        <v>108</v>
      </c>
      <c r="BI4" s="84"/>
      <c r="BJ4" s="333" t="s">
        <v>607</v>
      </c>
      <c r="BK4" s="333" t="s">
        <v>605</v>
      </c>
      <c r="BL4" s="333" t="s">
        <v>606</v>
      </c>
      <c r="BM4" s="85" t="s">
        <v>0</v>
      </c>
      <c r="BN4" s="82" t="s">
        <v>13</v>
      </c>
      <c r="BO4" s="83" t="s">
        <v>108</v>
      </c>
      <c r="BP4" s="84"/>
      <c r="BQ4" s="333" t="s">
        <v>607</v>
      </c>
      <c r="BR4" s="333" t="s">
        <v>605</v>
      </c>
      <c r="BS4" s="333" t="s">
        <v>606</v>
      </c>
      <c r="BT4" s="85" t="s">
        <v>0</v>
      </c>
      <c r="BU4" s="82" t="s">
        <v>13</v>
      </c>
      <c r="BV4" s="83" t="s">
        <v>108</v>
      </c>
      <c r="BW4" s="84"/>
      <c r="BX4" s="333" t="s">
        <v>607</v>
      </c>
      <c r="BY4" s="333" t="s">
        <v>605</v>
      </c>
      <c r="BZ4" s="333" t="s">
        <v>606</v>
      </c>
      <c r="CA4" s="91" t="s">
        <v>0</v>
      </c>
      <c r="CB4" s="82" t="s">
        <v>13</v>
      </c>
      <c r="CC4" s="83" t="s">
        <v>108</v>
      </c>
      <c r="CD4" s="84"/>
      <c r="CE4" s="333" t="s">
        <v>607</v>
      </c>
      <c r="CF4" s="333" t="s">
        <v>605</v>
      </c>
      <c r="CG4" s="333" t="s">
        <v>606</v>
      </c>
      <c r="CH4" s="85" t="s">
        <v>0</v>
      </c>
      <c r="CI4" s="82" t="s">
        <v>13</v>
      </c>
      <c r="CJ4" s="83" t="s">
        <v>108</v>
      </c>
      <c r="CK4" s="84"/>
      <c r="CL4" s="333" t="s">
        <v>607</v>
      </c>
      <c r="CM4" s="333" t="s">
        <v>605</v>
      </c>
      <c r="CN4" s="333" t="s">
        <v>606</v>
      </c>
      <c r="CO4" s="91" t="s">
        <v>0</v>
      </c>
      <c r="CP4" s="82" t="s">
        <v>13</v>
      </c>
      <c r="CQ4" s="83" t="s">
        <v>108</v>
      </c>
      <c r="CR4" s="84"/>
      <c r="CS4" s="333" t="s">
        <v>607</v>
      </c>
      <c r="CT4" s="333" t="s">
        <v>605</v>
      </c>
      <c r="CU4" s="333" t="s">
        <v>606</v>
      </c>
      <c r="CV4" s="85" t="s">
        <v>0</v>
      </c>
      <c r="CW4" s="82" t="s">
        <v>13</v>
      </c>
      <c r="CX4" s="83" t="s">
        <v>108</v>
      </c>
      <c r="CY4" s="84"/>
      <c r="CZ4" s="333" t="s">
        <v>607</v>
      </c>
      <c r="DA4" s="333" t="s">
        <v>605</v>
      </c>
      <c r="DB4" s="333" t="s">
        <v>606</v>
      </c>
      <c r="DC4" s="85" t="s">
        <v>0</v>
      </c>
      <c r="DD4" s="82" t="s">
        <v>13</v>
      </c>
      <c r="DE4" s="83" t="s">
        <v>108</v>
      </c>
      <c r="DF4" s="84"/>
      <c r="DG4" s="333" t="s">
        <v>607</v>
      </c>
      <c r="DH4" s="333" t="s">
        <v>605</v>
      </c>
      <c r="DI4" s="333" t="s">
        <v>606</v>
      </c>
      <c r="DJ4" s="85" t="s">
        <v>0</v>
      </c>
      <c r="DK4" s="82" t="s">
        <v>13</v>
      </c>
      <c r="DL4" s="83" t="s">
        <v>108</v>
      </c>
      <c r="DM4" s="84"/>
      <c r="DN4" s="333" t="s">
        <v>607</v>
      </c>
      <c r="DO4" s="333" t="s">
        <v>605</v>
      </c>
      <c r="DP4" s="333" t="s">
        <v>606</v>
      </c>
      <c r="DQ4" s="85" t="s">
        <v>0</v>
      </c>
      <c r="DR4" s="337"/>
      <c r="DS4" s="334"/>
      <c r="DT4" s="334"/>
      <c r="DU4" s="334"/>
      <c r="DV4" s="334"/>
      <c r="DW4" s="344"/>
      <c r="DX4" s="337"/>
      <c r="DY4" s="358"/>
      <c r="DZ4" s="358"/>
      <c r="EA4" s="358"/>
      <c r="EB4" s="358"/>
      <c r="EC4" s="358"/>
      <c r="ED4" s="358"/>
      <c r="EE4" s="358"/>
      <c r="EF4" s="358"/>
      <c r="EG4" s="196"/>
      <c r="EH4" s="336" t="s">
        <v>13</v>
      </c>
      <c r="EI4" s="336" t="s">
        <v>94</v>
      </c>
      <c r="EJ4" s="336" t="s">
        <v>93</v>
      </c>
      <c r="EK4" s="336" t="s">
        <v>92</v>
      </c>
      <c r="EL4" s="336" t="s">
        <v>91</v>
      </c>
      <c r="EM4" s="336" t="s">
        <v>411</v>
      </c>
      <c r="EN4" s="336" t="s">
        <v>0</v>
      </c>
      <c r="EO4" s="336" t="s">
        <v>13</v>
      </c>
      <c r="EP4" s="336" t="s">
        <v>94</v>
      </c>
      <c r="EQ4" s="336" t="s">
        <v>93</v>
      </c>
      <c r="ER4" s="336" t="s">
        <v>92</v>
      </c>
      <c r="ES4" s="336" t="s">
        <v>91</v>
      </c>
      <c r="ET4" s="336" t="s">
        <v>411</v>
      </c>
      <c r="EU4" s="350" t="s">
        <v>0</v>
      </c>
      <c r="EV4" s="336" t="s">
        <v>13</v>
      </c>
      <c r="EW4" s="336" t="s">
        <v>94</v>
      </c>
      <c r="EX4" s="336" t="s">
        <v>93</v>
      </c>
      <c r="EY4" s="336" t="s">
        <v>92</v>
      </c>
      <c r="EZ4" s="336" t="s">
        <v>91</v>
      </c>
      <c r="FA4" s="336" t="s">
        <v>411</v>
      </c>
      <c r="FB4" s="336" t="s">
        <v>0</v>
      </c>
      <c r="FC4" s="336" t="s">
        <v>13</v>
      </c>
      <c r="FD4" s="336" t="s">
        <v>94</v>
      </c>
      <c r="FE4" s="336" t="s">
        <v>93</v>
      </c>
      <c r="FF4" s="336" t="s">
        <v>92</v>
      </c>
      <c r="FG4" s="336" t="s">
        <v>91</v>
      </c>
      <c r="FH4" s="336" t="s">
        <v>411</v>
      </c>
      <c r="FI4" s="350" t="s">
        <v>0</v>
      </c>
      <c r="FJ4" s="336" t="s">
        <v>13</v>
      </c>
      <c r="FK4" s="336" t="s">
        <v>94</v>
      </c>
      <c r="FL4" s="336" t="s">
        <v>93</v>
      </c>
      <c r="FM4" s="336" t="s">
        <v>92</v>
      </c>
      <c r="FN4" s="336" t="s">
        <v>91</v>
      </c>
      <c r="FO4" s="336" t="s">
        <v>411</v>
      </c>
      <c r="FP4" s="336" t="s">
        <v>0</v>
      </c>
      <c r="FQ4" s="336" t="s">
        <v>13</v>
      </c>
      <c r="FR4" s="336" t="s">
        <v>94</v>
      </c>
      <c r="FS4" s="336" t="s">
        <v>93</v>
      </c>
      <c r="FT4" s="336" t="s">
        <v>92</v>
      </c>
      <c r="FU4" s="336" t="s">
        <v>91</v>
      </c>
      <c r="FV4" s="336" t="s">
        <v>411</v>
      </c>
      <c r="FW4" s="336" t="s">
        <v>0</v>
      </c>
      <c r="FX4" s="336" t="s">
        <v>13</v>
      </c>
      <c r="FY4" s="336" t="s">
        <v>94</v>
      </c>
      <c r="FZ4" s="336" t="s">
        <v>93</v>
      </c>
      <c r="GA4" s="336" t="s">
        <v>92</v>
      </c>
      <c r="GB4" s="336" t="s">
        <v>91</v>
      </c>
      <c r="GC4" s="336" t="s">
        <v>411</v>
      </c>
      <c r="GD4" s="336" t="s">
        <v>0</v>
      </c>
      <c r="GE4" s="336" t="s">
        <v>13</v>
      </c>
      <c r="GF4" s="336" t="s">
        <v>94</v>
      </c>
      <c r="GG4" s="336" t="s">
        <v>93</v>
      </c>
      <c r="GH4" s="336" t="s">
        <v>92</v>
      </c>
      <c r="GI4" s="336" t="s">
        <v>91</v>
      </c>
      <c r="GJ4" s="336" t="s">
        <v>411</v>
      </c>
      <c r="GK4" s="350" t="s">
        <v>0</v>
      </c>
      <c r="GL4" s="336" t="s">
        <v>13</v>
      </c>
      <c r="GM4" s="336" t="s">
        <v>94</v>
      </c>
      <c r="GN4" s="336" t="s">
        <v>93</v>
      </c>
      <c r="GO4" s="336" t="s">
        <v>92</v>
      </c>
      <c r="GP4" s="336" t="s">
        <v>91</v>
      </c>
      <c r="GQ4" s="336" t="s">
        <v>411</v>
      </c>
      <c r="GR4" s="336" t="s">
        <v>0</v>
      </c>
      <c r="GS4" s="336" t="s">
        <v>13</v>
      </c>
      <c r="GT4" s="336" t="s">
        <v>94</v>
      </c>
      <c r="GU4" s="336" t="s">
        <v>93</v>
      </c>
      <c r="GV4" s="336" t="s">
        <v>92</v>
      </c>
      <c r="GW4" s="336" t="s">
        <v>91</v>
      </c>
      <c r="GX4" s="336" t="s">
        <v>411</v>
      </c>
      <c r="GY4" s="350" t="s">
        <v>0</v>
      </c>
      <c r="GZ4" s="336" t="s">
        <v>13</v>
      </c>
      <c r="HA4" s="336" t="s">
        <v>94</v>
      </c>
      <c r="HB4" s="336" t="s">
        <v>93</v>
      </c>
      <c r="HC4" s="336" t="s">
        <v>92</v>
      </c>
      <c r="HD4" s="336" t="s">
        <v>91</v>
      </c>
      <c r="HE4" s="336" t="s">
        <v>411</v>
      </c>
      <c r="HF4" s="336" t="s">
        <v>0</v>
      </c>
      <c r="HG4" s="336" t="s">
        <v>13</v>
      </c>
      <c r="HH4" s="336" t="s">
        <v>94</v>
      </c>
      <c r="HI4" s="336" t="s">
        <v>93</v>
      </c>
      <c r="HJ4" s="336" t="s">
        <v>92</v>
      </c>
      <c r="HK4" s="336" t="s">
        <v>91</v>
      </c>
      <c r="HL4" s="336" t="s">
        <v>411</v>
      </c>
      <c r="HM4" s="336" t="s">
        <v>0</v>
      </c>
      <c r="HN4" s="336" t="s">
        <v>13</v>
      </c>
      <c r="HO4" s="336" t="s">
        <v>94</v>
      </c>
      <c r="HP4" s="336" t="s">
        <v>93</v>
      </c>
      <c r="HQ4" s="336" t="s">
        <v>92</v>
      </c>
      <c r="HR4" s="336" t="s">
        <v>91</v>
      </c>
      <c r="HS4" s="336" t="s">
        <v>411</v>
      </c>
      <c r="HT4" s="336" t="s">
        <v>0</v>
      </c>
      <c r="HU4" s="336" t="s">
        <v>13</v>
      </c>
      <c r="HV4" s="336" t="s">
        <v>94</v>
      </c>
      <c r="HW4" s="336" t="s">
        <v>93</v>
      </c>
      <c r="HX4" s="336" t="s">
        <v>92</v>
      </c>
      <c r="HY4" s="336" t="s">
        <v>91</v>
      </c>
      <c r="HZ4" s="336" t="s">
        <v>411</v>
      </c>
      <c r="IA4" s="350" t="s">
        <v>0</v>
      </c>
      <c r="IB4" s="336" t="s">
        <v>13</v>
      </c>
      <c r="IC4" s="336" t="s">
        <v>94</v>
      </c>
      <c r="ID4" s="336" t="s">
        <v>93</v>
      </c>
      <c r="IE4" s="336" t="s">
        <v>92</v>
      </c>
      <c r="IF4" s="336" t="s">
        <v>91</v>
      </c>
      <c r="IG4" s="336" t="s">
        <v>411</v>
      </c>
      <c r="IH4" s="336" t="s">
        <v>0</v>
      </c>
      <c r="II4" s="360"/>
      <c r="IJ4" s="360"/>
      <c r="IK4" s="360"/>
      <c r="IL4" s="360"/>
      <c r="IM4" s="360"/>
      <c r="IN4" s="360"/>
      <c r="IO4" s="360"/>
      <c r="IP4" s="336" t="s">
        <v>13</v>
      </c>
      <c r="IQ4" s="336" t="s">
        <v>89</v>
      </c>
      <c r="IR4" s="336" t="s">
        <v>412</v>
      </c>
      <c r="IS4" s="336" t="s">
        <v>413</v>
      </c>
      <c r="IT4" s="336" t="s">
        <v>88</v>
      </c>
      <c r="IU4" s="336" t="s">
        <v>414</v>
      </c>
      <c r="IV4" s="336" t="s">
        <v>0</v>
      </c>
      <c r="IW4" s="336" t="s">
        <v>13</v>
      </c>
      <c r="IX4" s="336" t="s">
        <v>89</v>
      </c>
      <c r="IY4" s="336" t="s">
        <v>412</v>
      </c>
      <c r="IZ4" s="336" t="s">
        <v>413</v>
      </c>
      <c r="JA4" s="336" t="s">
        <v>88</v>
      </c>
      <c r="JB4" s="336" t="s">
        <v>414</v>
      </c>
      <c r="JC4" s="336" t="s">
        <v>0</v>
      </c>
      <c r="JD4" s="336" t="s">
        <v>13</v>
      </c>
      <c r="JE4" s="336" t="s">
        <v>89</v>
      </c>
      <c r="JF4" s="336" t="s">
        <v>412</v>
      </c>
      <c r="JG4" s="336" t="s">
        <v>413</v>
      </c>
      <c r="JH4" s="336" t="s">
        <v>88</v>
      </c>
      <c r="JI4" s="336" t="s">
        <v>414</v>
      </c>
      <c r="JJ4" s="336" t="s">
        <v>0</v>
      </c>
      <c r="JK4" s="336" t="s">
        <v>13</v>
      </c>
      <c r="JL4" s="336" t="s">
        <v>89</v>
      </c>
      <c r="JM4" s="336" t="s">
        <v>412</v>
      </c>
      <c r="JN4" s="336" t="s">
        <v>413</v>
      </c>
      <c r="JO4" s="336" t="s">
        <v>88</v>
      </c>
      <c r="JP4" s="336" t="s">
        <v>414</v>
      </c>
      <c r="JQ4" s="350" t="s">
        <v>0</v>
      </c>
      <c r="JR4" s="336" t="s">
        <v>13</v>
      </c>
      <c r="JS4" s="336" t="s">
        <v>89</v>
      </c>
      <c r="JT4" s="336" t="s">
        <v>412</v>
      </c>
      <c r="JU4" s="336" t="s">
        <v>413</v>
      </c>
      <c r="JV4" s="336" t="s">
        <v>88</v>
      </c>
      <c r="JW4" s="336" t="s">
        <v>414</v>
      </c>
      <c r="JX4" s="336" t="s">
        <v>0</v>
      </c>
      <c r="JY4" s="121"/>
      <c r="JZ4" s="356"/>
      <c r="KA4" s="356"/>
      <c r="KB4" s="356"/>
      <c r="KC4" s="356"/>
      <c r="KD4" s="356"/>
      <c r="KE4" s="356"/>
      <c r="KF4" s="356"/>
      <c r="KG4" s="356"/>
      <c r="KH4" s="356"/>
      <c r="KI4" s="356"/>
      <c r="KJ4" s="356"/>
      <c r="KK4" s="356"/>
      <c r="KL4" s="356"/>
      <c r="KM4" s="356"/>
      <c r="KN4" s="356"/>
      <c r="KO4" s="356"/>
      <c r="KP4" s="356"/>
      <c r="KQ4" s="337"/>
      <c r="KR4" s="337"/>
      <c r="KS4" s="337"/>
      <c r="KT4" s="337"/>
      <c r="KU4" s="337"/>
      <c r="KV4" s="337"/>
      <c r="KW4" s="344"/>
      <c r="KX4" s="336" t="s">
        <v>13</v>
      </c>
      <c r="KY4" s="336" t="s">
        <v>77</v>
      </c>
      <c r="KZ4" s="336" t="s">
        <v>76</v>
      </c>
      <c r="LA4" s="336" t="s">
        <v>75</v>
      </c>
      <c r="LB4" s="336" t="s">
        <v>74</v>
      </c>
      <c r="LC4" s="336" t="s">
        <v>0</v>
      </c>
      <c r="LD4" s="336" t="s">
        <v>13</v>
      </c>
      <c r="LE4" s="336" t="s">
        <v>77</v>
      </c>
      <c r="LF4" s="336" t="s">
        <v>76</v>
      </c>
      <c r="LG4" s="336" t="s">
        <v>75</v>
      </c>
      <c r="LH4" s="336" t="s">
        <v>74</v>
      </c>
      <c r="LI4" s="336" t="s">
        <v>0</v>
      </c>
      <c r="LJ4" s="336" t="s">
        <v>13</v>
      </c>
      <c r="LK4" s="336" t="s">
        <v>77</v>
      </c>
      <c r="LL4" s="336" t="s">
        <v>76</v>
      </c>
      <c r="LM4" s="336" t="s">
        <v>75</v>
      </c>
      <c r="LN4" s="336" t="s">
        <v>74</v>
      </c>
      <c r="LO4" s="336" t="s">
        <v>0</v>
      </c>
      <c r="LP4" s="336" t="s">
        <v>13</v>
      </c>
      <c r="LQ4" s="336" t="s">
        <v>77</v>
      </c>
      <c r="LR4" s="336" t="s">
        <v>76</v>
      </c>
      <c r="LS4" s="336" t="s">
        <v>75</v>
      </c>
      <c r="LT4" s="336" t="s">
        <v>74</v>
      </c>
      <c r="LU4" s="350" t="s">
        <v>0</v>
      </c>
      <c r="LV4" s="336" t="s">
        <v>13</v>
      </c>
      <c r="LW4" s="336" t="s">
        <v>77</v>
      </c>
      <c r="LX4" s="336" t="s">
        <v>76</v>
      </c>
      <c r="LY4" s="336" t="s">
        <v>75</v>
      </c>
      <c r="LZ4" s="336" t="s">
        <v>74</v>
      </c>
      <c r="MA4" s="336" t="s">
        <v>0</v>
      </c>
      <c r="MB4" s="336" t="s">
        <v>13</v>
      </c>
      <c r="MC4" s="336" t="s">
        <v>77</v>
      </c>
      <c r="MD4" s="336" t="s">
        <v>76</v>
      </c>
      <c r="ME4" s="336" t="s">
        <v>75</v>
      </c>
      <c r="MF4" s="336" t="s">
        <v>74</v>
      </c>
      <c r="MG4" s="350" t="s">
        <v>0</v>
      </c>
      <c r="MH4" s="336" t="s">
        <v>13</v>
      </c>
      <c r="MI4" s="336" t="s">
        <v>77</v>
      </c>
      <c r="MJ4" s="336" t="s">
        <v>76</v>
      </c>
      <c r="MK4" s="336" t="s">
        <v>75</v>
      </c>
      <c r="ML4" s="336" t="s">
        <v>74</v>
      </c>
      <c r="MM4" s="336" t="s">
        <v>0</v>
      </c>
      <c r="MN4" s="336" t="s">
        <v>13</v>
      </c>
      <c r="MO4" s="336" t="s">
        <v>77</v>
      </c>
      <c r="MP4" s="336" t="s">
        <v>76</v>
      </c>
      <c r="MQ4" s="336" t="s">
        <v>75</v>
      </c>
      <c r="MR4" s="336" t="s">
        <v>74</v>
      </c>
      <c r="MS4" s="336" t="s">
        <v>0</v>
      </c>
      <c r="MT4" s="336" t="s">
        <v>13</v>
      </c>
      <c r="MU4" s="336" t="s">
        <v>77</v>
      </c>
      <c r="MV4" s="336" t="s">
        <v>76</v>
      </c>
      <c r="MW4" s="336" t="s">
        <v>75</v>
      </c>
      <c r="MX4" s="336" t="s">
        <v>74</v>
      </c>
      <c r="MY4" s="336" t="s">
        <v>0</v>
      </c>
      <c r="MZ4" s="336" t="s">
        <v>13</v>
      </c>
      <c r="NA4" s="336" t="s">
        <v>77</v>
      </c>
      <c r="NB4" s="336" t="s">
        <v>76</v>
      </c>
      <c r="NC4" s="336" t="s">
        <v>75</v>
      </c>
      <c r="ND4" s="336" t="s">
        <v>74</v>
      </c>
      <c r="NE4" s="350" t="s">
        <v>0</v>
      </c>
      <c r="NF4" s="336" t="s">
        <v>13</v>
      </c>
      <c r="NG4" s="336" t="s">
        <v>77</v>
      </c>
      <c r="NH4" s="336" t="s">
        <v>76</v>
      </c>
      <c r="NI4" s="336" t="s">
        <v>75</v>
      </c>
      <c r="NJ4" s="336" t="s">
        <v>74</v>
      </c>
      <c r="NK4" s="336" t="s">
        <v>0</v>
      </c>
      <c r="NL4" s="354" t="s">
        <v>13</v>
      </c>
      <c r="NM4" s="336" t="s">
        <v>77</v>
      </c>
      <c r="NN4" s="336" t="s">
        <v>76</v>
      </c>
      <c r="NO4" s="336" t="s">
        <v>75</v>
      </c>
      <c r="NP4" s="336" t="s">
        <v>74</v>
      </c>
      <c r="NQ4" s="350" t="s">
        <v>0</v>
      </c>
      <c r="NR4" s="336" t="s">
        <v>13</v>
      </c>
      <c r="NS4" s="336" t="s">
        <v>77</v>
      </c>
      <c r="NT4" s="336" t="s">
        <v>76</v>
      </c>
      <c r="NU4" s="336" t="s">
        <v>75</v>
      </c>
      <c r="NV4" s="336" t="s">
        <v>74</v>
      </c>
      <c r="NW4" s="336" t="s">
        <v>0</v>
      </c>
      <c r="NX4" s="336" t="s">
        <v>13</v>
      </c>
      <c r="NY4" s="352" t="s">
        <v>73</v>
      </c>
      <c r="NZ4" s="352" t="s">
        <v>72</v>
      </c>
      <c r="OA4" s="352" t="s">
        <v>71</v>
      </c>
      <c r="OB4" s="352" t="s">
        <v>70</v>
      </c>
      <c r="OC4" s="352" t="s">
        <v>598</v>
      </c>
      <c r="OD4" s="114" t="s">
        <v>0</v>
      </c>
      <c r="OE4" s="336" t="s">
        <v>13</v>
      </c>
      <c r="OF4" s="352" t="s">
        <v>73</v>
      </c>
      <c r="OG4" s="352" t="s">
        <v>72</v>
      </c>
      <c r="OH4" s="352" t="s">
        <v>71</v>
      </c>
      <c r="OI4" s="352" t="s">
        <v>70</v>
      </c>
      <c r="OJ4" s="352" t="s">
        <v>598</v>
      </c>
      <c r="OK4" s="198" t="s">
        <v>0</v>
      </c>
      <c r="OL4" s="336" t="s">
        <v>13</v>
      </c>
      <c r="OM4" s="333" t="s">
        <v>68</v>
      </c>
      <c r="ON4" s="333" t="s">
        <v>418</v>
      </c>
      <c r="OO4" s="333" t="s">
        <v>419</v>
      </c>
      <c r="OP4" s="333" t="s">
        <v>420</v>
      </c>
      <c r="OQ4" s="336" t="s">
        <v>0</v>
      </c>
      <c r="OR4" s="336" t="s">
        <v>13</v>
      </c>
      <c r="OS4" s="333" t="s">
        <v>68</v>
      </c>
      <c r="OT4" s="333" t="s">
        <v>418</v>
      </c>
      <c r="OU4" s="333" t="s">
        <v>419</v>
      </c>
      <c r="OV4" s="333" t="s">
        <v>420</v>
      </c>
      <c r="OW4" s="350" t="s">
        <v>0</v>
      </c>
      <c r="OX4" s="336" t="s">
        <v>13</v>
      </c>
      <c r="OY4" s="333" t="s">
        <v>68</v>
      </c>
      <c r="OZ4" s="333" t="s">
        <v>418</v>
      </c>
      <c r="PA4" s="333" t="s">
        <v>419</v>
      </c>
      <c r="PB4" s="333" t="s">
        <v>420</v>
      </c>
      <c r="PC4" s="336" t="s">
        <v>0</v>
      </c>
      <c r="PD4" s="336" t="s">
        <v>13</v>
      </c>
      <c r="PE4" s="333" t="s">
        <v>68</v>
      </c>
      <c r="PF4" s="333" t="s">
        <v>418</v>
      </c>
      <c r="PG4" s="333" t="s">
        <v>419</v>
      </c>
      <c r="PH4" s="333" t="s">
        <v>420</v>
      </c>
      <c r="PI4" s="350" t="s">
        <v>0</v>
      </c>
      <c r="PJ4" s="336" t="s">
        <v>13</v>
      </c>
      <c r="PK4" s="333" t="s">
        <v>68</v>
      </c>
      <c r="PL4" s="333" t="s">
        <v>418</v>
      </c>
      <c r="PM4" s="333" t="s">
        <v>419</v>
      </c>
      <c r="PN4" s="333" t="s">
        <v>420</v>
      </c>
      <c r="PO4" s="336" t="s">
        <v>0</v>
      </c>
      <c r="PP4" s="336" t="s">
        <v>13</v>
      </c>
      <c r="PQ4" s="336" t="s">
        <v>67</v>
      </c>
      <c r="PR4" s="336" t="s">
        <v>421</v>
      </c>
      <c r="PS4" s="336" t="s">
        <v>422</v>
      </c>
      <c r="PT4" s="336" t="s">
        <v>66</v>
      </c>
      <c r="PU4" s="336" t="s">
        <v>0</v>
      </c>
      <c r="PV4" s="336" t="s">
        <v>13</v>
      </c>
      <c r="PW4" s="336" t="s">
        <v>67</v>
      </c>
      <c r="PX4" s="336" t="s">
        <v>421</v>
      </c>
      <c r="PY4" s="336" t="s">
        <v>422</v>
      </c>
      <c r="PZ4" s="336" t="s">
        <v>66</v>
      </c>
      <c r="QA4" s="350" t="s">
        <v>0</v>
      </c>
      <c r="QB4" s="336" t="s">
        <v>13</v>
      </c>
      <c r="QC4" s="336" t="s">
        <v>67</v>
      </c>
      <c r="QD4" s="336" t="s">
        <v>421</v>
      </c>
      <c r="QE4" s="336" t="s">
        <v>422</v>
      </c>
      <c r="QF4" s="336" t="s">
        <v>66</v>
      </c>
      <c r="QG4" s="336" t="s">
        <v>0</v>
      </c>
      <c r="QH4" s="336" t="s">
        <v>13</v>
      </c>
      <c r="QI4" s="336" t="s">
        <v>67</v>
      </c>
      <c r="QJ4" s="336" t="s">
        <v>421</v>
      </c>
      <c r="QK4" s="336" t="s">
        <v>422</v>
      </c>
      <c r="QL4" s="336" t="s">
        <v>66</v>
      </c>
      <c r="QM4" s="350" t="s">
        <v>0</v>
      </c>
      <c r="QN4" s="336" t="s">
        <v>13</v>
      </c>
      <c r="QO4" s="336" t="s">
        <v>67</v>
      </c>
      <c r="QP4" s="336" t="s">
        <v>421</v>
      </c>
      <c r="QQ4" s="336" t="s">
        <v>422</v>
      </c>
      <c r="QR4" s="336" t="s">
        <v>66</v>
      </c>
      <c r="QS4" s="336" t="s">
        <v>0</v>
      </c>
      <c r="QT4" s="119"/>
      <c r="QU4" s="119"/>
      <c r="QV4" s="119"/>
      <c r="QW4" s="119"/>
      <c r="QX4" s="119"/>
      <c r="QY4" s="334"/>
      <c r="QZ4" s="334"/>
      <c r="RA4" s="334"/>
      <c r="RB4" s="334"/>
      <c r="RC4" s="334"/>
      <c r="RD4" s="334"/>
      <c r="RE4" s="334"/>
      <c r="RF4" s="334"/>
      <c r="RG4" s="334"/>
      <c r="RH4" s="119"/>
      <c r="RI4" s="340"/>
      <c r="RJ4" s="337"/>
      <c r="RK4" s="334"/>
      <c r="RL4" s="334"/>
      <c r="RM4" s="334"/>
      <c r="RN4" s="334"/>
      <c r="RO4" s="344"/>
      <c r="RP4" s="119"/>
      <c r="RQ4" s="119"/>
      <c r="RR4" s="119"/>
      <c r="RS4" s="119"/>
      <c r="RT4" s="119"/>
      <c r="RU4" s="119"/>
      <c r="RV4" s="119"/>
      <c r="RW4" s="196"/>
      <c r="RX4" s="337"/>
      <c r="RY4" s="334"/>
      <c r="RZ4" s="334"/>
      <c r="SA4" s="334"/>
      <c r="SB4" s="334"/>
      <c r="SC4" s="334"/>
      <c r="SD4" s="334"/>
      <c r="SE4" s="334"/>
      <c r="SF4" s="334"/>
      <c r="SG4" s="117"/>
      <c r="SH4" s="337"/>
      <c r="SI4" s="334"/>
      <c r="SJ4" s="334"/>
      <c r="SK4" s="334"/>
      <c r="SL4" s="334"/>
      <c r="SM4" s="334"/>
      <c r="SN4" s="337"/>
      <c r="SO4" s="337"/>
      <c r="SP4" s="334"/>
      <c r="SQ4" s="334"/>
      <c r="SR4" s="334"/>
      <c r="SS4" s="334"/>
      <c r="ST4" s="196"/>
      <c r="SU4" s="337"/>
      <c r="SV4" s="334"/>
      <c r="SW4" s="334"/>
      <c r="SX4" s="334"/>
      <c r="SY4" s="334"/>
      <c r="SZ4" s="334"/>
      <c r="TA4" s="337"/>
      <c r="TB4" s="337"/>
      <c r="TC4" s="334"/>
      <c r="TD4" s="334"/>
      <c r="TE4" s="334"/>
      <c r="TF4" s="334"/>
      <c r="TG4" s="334"/>
      <c r="TH4" s="337"/>
      <c r="TI4" s="337"/>
      <c r="TJ4" s="337"/>
      <c r="TK4" s="334"/>
      <c r="TL4" s="334"/>
      <c r="TM4" s="334"/>
      <c r="TN4" s="334"/>
      <c r="TO4" s="334"/>
      <c r="TP4" s="334"/>
      <c r="TQ4" s="337"/>
      <c r="TR4" s="337"/>
      <c r="TS4" s="334"/>
      <c r="TT4" s="334"/>
      <c r="TU4" s="334"/>
      <c r="TV4" s="334"/>
      <c r="TW4" s="334"/>
      <c r="TX4" s="337"/>
      <c r="TY4" s="344"/>
      <c r="TZ4" s="337"/>
      <c r="UA4" s="334"/>
      <c r="UB4" s="334"/>
      <c r="UC4" s="334"/>
      <c r="UD4" s="334"/>
      <c r="UE4" s="334"/>
      <c r="UF4" s="334"/>
      <c r="UG4" s="334"/>
      <c r="UH4" s="334"/>
      <c r="UI4" s="334"/>
      <c r="UJ4" s="334"/>
      <c r="UK4" s="196"/>
      <c r="UL4" s="337"/>
      <c r="UM4" s="334"/>
      <c r="UN4" s="334"/>
      <c r="UO4" s="334"/>
      <c r="UP4" s="334"/>
      <c r="UQ4" s="334"/>
      <c r="UR4" s="334"/>
      <c r="US4" s="334"/>
      <c r="UT4" s="334"/>
      <c r="UU4" s="334"/>
      <c r="UV4" s="334"/>
      <c r="UW4" s="337"/>
      <c r="UX4" s="337"/>
      <c r="UY4" s="337"/>
      <c r="UZ4" s="337"/>
      <c r="VA4" s="337"/>
      <c r="VB4" s="337"/>
      <c r="VC4" s="337"/>
      <c r="VD4" s="337"/>
      <c r="VE4" s="337"/>
      <c r="VF4" s="337"/>
      <c r="VG4" s="337"/>
      <c r="VH4" s="348"/>
      <c r="VI4" s="337"/>
      <c r="VJ4" s="337"/>
      <c r="VK4" s="337"/>
      <c r="VL4" s="337"/>
      <c r="VM4" s="337"/>
      <c r="VN4" s="337"/>
      <c r="VO4" s="337"/>
      <c r="VP4" s="337"/>
      <c r="VQ4" s="337"/>
      <c r="VR4" s="337"/>
      <c r="VS4" s="340"/>
      <c r="VT4" s="337"/>
      <c r="VU4" s="337"/>
      <c r="VV4" s="337"/>
      <c r="VW4" s="337"/>
      <c r="VX4" s="337"/>
      <c r="VY4" s="337"/>
      <c r="VZ4" s="337"/>
      <c r="WA4" s="337"/>
      <c r="WB4" s="337"/>
      <c r="WC4" s="337"/>
      <c r="WD4" s="337"/>
      <c r="WE4" s="337"/>
      <c r="WF4" s="337"/>
      <c r="WG4" s="337"/>
      <c r="WH4" s="337"/>
      <c r="WI4" s="337"/>
      <c r="WJ4" s="340"/>
      <c r="WK4" s="337"/>
      <c r="WL4" s="337"/>
      <c r="WM4" s="337"/>
      <c r="WN4" s="337"/>
      <c r="WO4" s="337"/>
      <c r="WP4" s="337"/>
      <c r="WQ4" s="337"/>
      <c r="WR4" s="337"/>
      <c r="WS4" s="340"/>
      <c r="WT4" s="337"/>
      <c r="WU4" s="337"/>
      <c r="WV4" s="337"/>
      <c r="WW4" s="337"/>
      <c r="WX4" s="337"/>
      <c r="WY4" s="337"/>
      <c r="WZ4" s="337"/>
      <c r="XA4" s="337"/>
      <c r="XB4" s="337"/>
      <c r="XC4" s="337"/>
      <c r="XD4" s="337"/>
      <c r="XE4" s="337"/>
      <c r="XF4" s="337"/>
      <c r="XG4" s="337"/>
      <c r="XH4" s="337"/>
      <c r="XI4" s="337"/>
      <c r="XJ4" s="337"/>
      <c r="XK4" s="337"/>
      <c r="XL4" s="337"/>
      <c r="XM4" s="337"/>
      <c r="XN4" s="337"/>
      <c r="XO4" s="337"/>
      <c r="XP4" s="337"/>
      <c r="XQ4" s="340"/>
      <c r="XR4" s="119"/>
      <c r="XS4" s="119"/>
      <c r="XT4" s="119"/>
      <c r="XU4" s="119"/>
      <c r="XV4" s="119"/>
      <c r="XW4" s="119"/>
      <c r="XX4" s="119"/>
      <c r="XY4" s="119"/>
      <c r="XZ4" s="119"/>
      <c r="YA4" s="119"/>
      <c r="YB4" s="196"/>
      <c r="YC4" s="337"/>
      <c r="YD4" s="337"/>
      <c r="YE4" s="337"/>
      <c r="YF4" s="337"/>
      <c r="YG4" s="337"/>
      <c r="YH4" s="337"/>
      <c r="YI4" s="337"/>
      <c r="YJ4" s="337"/>
      <c r="YK4" s="337"/>
      <c r="YL4" s="337"/>
      <c r="YM4" s="337"/>
      <c r="YN4" s="337"/>
      <c r="YO4" s="337"/>
      <c r="YP4" s="337"/>
      <c r="YQ4" s="337"/>
      <c r="YR4" s="337"/>
      <c r="YS4" s="337"/>
      <c r="YT4" s="337"/>
      <c r="YU4" s="337"/>
      <c r="YV4" s="337"/>
      <c r="YW4" s="337"/>
      <c r="YX4" s="337"/>
      <c r="YY4" s="337"/>
      <c r="YZ4" s="337"/>
      <c r="ZA4" s="337"/>
      <c r="ZB4" s="337"/>
      <c r="ZC4" s="337"/>
      <c r="ZD4" s="337"/>
      <c r="ZE4" s="337"/>
      <c r="ZF4" s="337"/>
      <c r="ZG4" s="337"/>
      <c r="ZH4" s="337"/>
      <c r="ZI4" s="337"/>
      <c r="ZJ4" s="337"/>
      <c r="ZK4" s="337"/>
      <c r="ZL4" s="337"/>
      <c r="ZM4" s="336" t="s">
        <v>13</v>
      </c>
      <c r="ZN4" s="333" t="s">
        <v>228</v>
      </c>
      <c r="ZO4" s="333" t="s">
        <v>229</v>
      </c>
      <c r="ZP4" s="333" t="s">
        <v>230</v>
      </c>
      <c r="ZQ4" s="333" t="s">
        <v>231</v>
      </c>
      <c r="ZR4" s="333" t="s">
        <v>232</v>
      </c>
      <c r="ZS4" s="336" t="s">
        <v>0</v>
      </c>
      <c r="ZT4" s="337"/>
      <c r="ZU4" s="337"/>
      <c r="ZV4" s="337"/>
      <c r="ZW4" s="337"/>
      <c r="ZX4" s="337"/>
      <c r="ZY4" s="337"/>
      <c r="ZZ4" s="337"/>
      <c r="AAA4" s="337"/>
      <c r="AAB4" s="337"/>
      <c r="AAC4" s="337"/>
      <c r="AAD4" s="337"/>
      <c r="AAE4" s="337"/>
      <c r="AAF4" s="337"/>
      <c r="AAG4" s="337"/>
      <c r="AAH4" s="337"/>
      <c r="AAI4" s="337"/>
      <c r="AAJ4" s="337"/>
      <c r="AAK4" s="345"/>
      <c r="AAL4" s="337"/>
      <c r="AAM4" s="337"/>
      <c r="AAN4" s="337"/>
      <c r="AAO4" s="337"/>
      <c r="AAP4" s="337"/>
      <c r="AAQ4" s="337"/>
      <c r="AAR4" s="337"/>
      <c r="AAS4" s="337"/>
      <c r="AAT4" s="337"/>
      <c r="AAU4" s="337"/>
      <c r="AAV4" s="337"/>
      <c r="AAW4" s="337"/>
      <c r="AAX4" s="337"/>
      <c r="AAY4" s="337"/>
      <c r="AAZ4" s="337"/>
      <c r="ABA4" s="337"/>
      <c r="ABB4" s="337"/>
      <c r="ABC4" s="337"/>
      <c r="ABD4" s="337"/>
      <c r="ABE4" s="337"/>
      <c r="ABF4" s="337"/>
      <c r="ABG4" s="337"/>
      <c r="ABH4" s="336" t="s">
        <v>13</v>
      </c>
      <c r="ABI4" s="336" t="s">
        <v>252</v>
      </c>
      <c r="ABJ4" s="336" t="s">
        <v>454</v>
      </c>
      <c r="ABK4" s="336" t="s">
        <v>208</v>
      </c>
      <c r="ABL4" s="336" t="s">
        <v>0</v>
      </c>
      <c r="ABM4" s="337"/>
      <c r="ABN4" s="337"/>
      <c r="ABO4" s="337"/>
      <c r="ABP4" s="337"/>
      <c r="ABQ4" s="337"/>
      <c r="ABR4" s="337"/>
      <c r="ABS4" s="337"/>
      <c r="ABT4" s="337"/>
      <c r="ABU4" s="337"/>
      <c r="ABV4" s="337"/>
      <c r="ABW4" s="337"/>
      <c r="ABX4" s="337"/>
      <c r="ABY4" s="337"/>
      <c r="ABZ4" s="337"/>
      <c r="ACA4" s="337"/>
      <c r="ACB4" s="337"/>
      <c r="ACC4" s="337"/>
      <c r="ACD4" s="337"/>
      <c r="ACE4" s="337"/>
      <c r="ACF4" s="337"/>
      <c r="ACG4" s="337"/>
      <c r="ACH4" s="337"/>
      <c r="ACI4" s="337"/>
      <c r="ACJ4" s="337"/>
      <c r="ACK4" s="337"/>
      <c r="ACL4" s="337"/>
      <c r="ACM4" s="337"/>
      <c r="ACN4" s="337"/>
      <c r="ACO4" s="337"/>
      <c r="ACP4" s="337"/>
      <c r="ACQ4" s="119" t="s">
        <v>13</v>
      </c>
      <c r="ACR4" s="337" t="s">
        <v>264</v>
      </c>
      <c r="ACS4" s="337" t="s">
        <v>461</v>
      </c>
      <c r="ACT4" s="337" t="s">
        <v>460</v>
      </c>
      <c r="ACU4" s="337" t="s">
        <v>208</v>
      </c>
      <c r="ACV4" s="337" t="s">
        <v>0</v>
      </c>
      <c r="ACW4" s="337"/>
      <c r="ACX4" s="337"/>
      <c r="ACY4" s="337"/>
      <c r="ACZ4" s="337"/>
      <c r="ADA4" s="337"/>
      <c r="ADB4" s="337"/>
      <c r="ADC4" s="337"/>
      <c r="ADD4" s="337"/>
      <c r="ADE4" s="337"/>
      <c r="ADF4" s="337"/>
      <c r="ADG4" s="337"/>
      <c r="ADH4" s="337"/>
      <c r="ADI4" s="337"/>
      <c r="ADJ4" s="337"/>
      <c r="ADK4" s="337"/>
      <c r="ADL4" s="337"/>
      <c r="ADM4" s="337"/>
      <c r="ADN4" s="337"/>
      <c r="ADO4" s="337"/>
      <c r="ADP4" s="337"/>
      <c r="ADQ4" s="337"/>
      <c r="ADR4" s="337"/>
      <c r="ADS4" s="337"/>
      <c r="ADT4" s="337"/>
      <c r="ADU4" s="337"/>
      <c r="ADV4" s="337"/>
      <c r="ADW4" s="337"/>
      <c r="ADX4" s="337"/>
      <c r="ADY4" s="337"/>
      <c r="ADZ4" s="337"/>
      <c r="AEA4" s="337"/>
      <c r="AEB4" s="337"/>
      <c r="AEC4" s="337"/>
      <c r="AED4" s="337"/>
      <c r="AEE4" s="337"/>
      <c r="AEF4" s="337"/>
      <c r="AEG4" s="337"/>
      <c r="AEH4" s="337"/>
      <c r="AEI4" s="337" t="s">
        <v>13</v>
      </c>
      <c r="AEJ4" s="337" t="s">
        <v>599</v>
      </c>
      <c r="AEK4" s="337" t="s">
        <v>600</v>
      </c>
      <c r="AEL4" s="337" t="s">
        <v>274</v>
      </c>
      <c r="AEM4" s="337" t="s">
        <v>601</v>
      </c>
      <c r="AEN4" s="337" t="s">
        <v>0</v>
      </c>
      <c r="AEO4" s="337" t="s">
        <v>13</v>
      </c>
      <c r="AEP4" s="337" t="s">
        <v>599</v>
      </c>
      <c r="AEQ4" s="337" t="s">
        <v>600</v>
      </c>
      <c r="AER4" s="337" t="s">
        <v>274</v>
      </c>
      <c r="AES4" s="337" t="s">
        <v>601</v>
      </c>
      <c r="AET4" s="337" t="s">
        <v>0</v>
      </c>
      <c r="AEU4" s="337" t="s">
        <v>13</v>
      </c>
      <c r="AEV4" s="337" t="s">
        <v>599</v>
      </c>
      <c r="AEW4" s="337" t="s">
        <v>600</v>
      </c>
      <c r="AEX4" s="337" t="s">
        <v>274</v>
      </c>
      <c r="AEY4" s="337" t="s">
        <v>601</v>
      </c>
      <c r="AEZ4" s="337" t="s">
        <v>0</v>
      </c>
      <c r="AFA4" s="342" t="s">
        <v>13</v>
      </c>
      <c r="AFB4" s="337" t="s">
        <v>599</v>
      </c>
      <c r="AFC4" s="337" t="s">
        <v>600</v>
      </c>
      <c r="AFD4" s="337" t="s">
        <v>274</v>
      </c>
      <c r="AFE4" s="337" t="s">
        <v>601</v>
      </c>
      <c r="AFF4" s="337" t="s">
        <v>0</v>
      </c>
      <c r="AFG4" s="337" t="s">
        <v>13</v>
      </c>
      <c r="AFH4" s="337" t="s">
        <v>599</v>
      </c>
      <c r="AFI4" s="337" t="s">
        <v>600</v>
      </c>
      <c r="AFJ4" s="337" t="s">
        <v>274</v>
      </c>
      <c r="AFK4" s="337" t="s">
        <v>601</v>
      </c>
      <c r="AFL4" s="337" t="s">
        <v>0</v>
      </c>
      <c r="AFM4" s="337" t="s">
        <v>13</v>
      </c>
      <c r="AFN4" s="337" t="s">
        <v>599</v>
      </c>
      <c r="AFO4" s="337" t="s">
        <v>600</v>
      </c>
      <c r="AFP4" s="337" t="s">
        <v>274</v>
      </c>
      <c r="AFQ4" s="337" t="s">
        <v>601</v>
      </c>
      <c r="AFR4" s="337" t="s">
        <v>0</v>
      </c>
      <c r="AFS4" s="337" t="s">
        <v>13</v>
      </c>
      <c r="AFT4" s="337" t="s">
        <v>599</v>
      </c>
      <c r="AFU4" s="337" t="s">
        <v>600</v>
      </c>
      <c r="AFV4" s="337" t="s">
        <v>274</v>
      </c>
      <c r="AFW4" s="337" t="s">
        <v>601</v>
      </c>
      <c r="AFX4" s="337" t="s">
        <v>0</v>
      </c>
      <c r="AFY4" s="337" t="s">
        <v>13</v>
      </c>
      <c r="AFZ4" s="337" t="s">
        <v>599</v>
      </c>
      <c r="AGA4" s="337" t="s">
        <v>600</v>
      </c>
      <c r="AGB4" s="337" t="s">
        <v>274</v>
      </c>
      <c r="AGC4" s="337" t="s">
        <v>601</v>
      </c>
      <c r="AGD4" s="337" t="s">
        <v>0</v>
      </c>
      <c r="AGE4" s="337" t="s">
        <v>13</v>
      </c>
      <c r="AGF4" s="337" t="s">
        <v>599</v>
      </c>
      <c r="AGG4" s="337" t="s">
        <v>600</v>
      </c>
      <c r="AGH4" s="337" t="s">
        <v>274</v>
      </c>
      <c r="AGI4" s="337" t="s">
        <v>601</v>
      </c>
      <c r="AGJ4" s="337" t="s">
        <v>0</v>
      </c>
      <c r="AGK4" s="342" t="s">
        <v>13</v>
      </c>
      <c r="AGL4" s="337" t="s">
        <v>599</v>
      </c>
      <c r="AGM4" s="337" t="s">
        <v>600</v>
      </c>
      <c r="AGN4" s="337" t="s">
        <v>274</v>
      </c>
      <c r="AGO4" s="337" t="s">
        <v>601</v>
      </c>
      <c r="AGP4" s="337" t="s">
        <v>0</v>
      </c>
      <c r="AGQ4" s="337" t="s">
        <v>13</v>
      </c>
      <c r="AGR4" s="337" t="s">
        <v>599</v>
      </c>
      <c r="AGS4" s="337" t="s">
        <v>600</v>
      </c>
      <c r="AGT4" s="337" t="s">
        <v>274</v>
      </c>
      <c r="AGU4" s="337" t="s">
        <v>601</v>
      </c>
      <c r="AGV4" s="337" t="s">
        <v>0</v>
      </c>
      <c r="AGW4" s="337" t="s">
        <v>13</v>
      </c>
      <c r="AGX4" s="337" t="s">
        <v>599</v>
      </c>
      <c r="AGY4" s="337" t="s">
        <v>600</v>
      </c>
      <c r="AGZ4" s="337" t="s">
        <v>274</v>
      </c>
      <c r="AHA4" s="337" t="s">
        <v>601</v>
      </c>
      <c r="AHB4" s="337" t="s">
        <v>0</v>
      </c>
      <c r="AHC4" s="337" t="s">
        <v>13</v>
      </c>
      <c r="AHD4" s="337" t="s">
        <v>599</v>
      </c>
      <c r="AHE4" s="337" t="s">
        <v>600</v>
      </c>
      <c r="AHF4" s="337" t="s">
        <v>274</v>
      </c>
      <c r="AHG4" s="337" t="s">
        <v>601</v>
      </c>
      <c r="AHH4" s="337" t="s">
        <v>0</v>
      </c>
      <c r="AHI4" s="337" t="s">
        <v>13</v>
      </c>
      <c r="AHJ4" s="337" t="s">
        <v>599</v>
      </c>
      <c r="AHK4" s="337" t="s">
        <v>600</v>
      </c>
      <c r="AHL4" s="337" t="s">
        <v>274</v>
      </c>
      <c r="AHM4" s="337" t="s">
        <v>601</v>
      </c>
      <c r="AHN4" s="337" t="s">
        <v>0</v>
      </c>
      <c r="AHO4" s="337" t="s">
        <v>13</v>
      </c>
      <c r="AHP4" s="337" t="s">
        <v>275</v>
      </c>
      <c r="AHQ4" s="337" t="s">
        <v>276</v>
      </c>
      <c r="AHR4" s="337" t="s">
        <v>277</v>
      </c>
      <c r="AHS4" s="337" t="s">
        <v>278</v>
      </c>
      <c r="AHT4" s="337" t="s">
        <v>279</v>
      </c>
      <c r="AHU4" s="337" t="s">
        <v>280</v>
      </c>
      <c r="AHV4" s="337" t="s">
        <v>0</v>
      </c>
      <c r="AHW4" s="337" t="s">
        <v>13</v>
      </c>
      <c r="AHX4" s="337" t="s">
        <v>275</v>
      </c>
      <c r="AHY4" s="337" t="s">
        <v>276</v>
      </c>
      <c r="AHZ4" s="337" t="s">
        <v>277</v>
      </c>
      <c r="AIA4" s="337" t="s">
        <v>278</v>
      </c>
      <c r="AIB4" s="337" t="s">
        <v>279</v>
      </c>
      <c r="AIC4" s="337" t="s">
        <v>280</v>
      </c>
      <c r="AID4" s="337" t="s">
        <v>0</v>
      </c>
      <c r="AIE4" s="337" t="s">
        <v>13</v>
      </c>
      <c r="AIF4" s="337" t="s">
        <v>275</v>
      </c>
      <c r="AIG4" s="337" t="s">
        <v>276</v>
      </c>
      <c r="AIH4" s="337" t="s">
        <v>277</v>
      </c>
      <c r="AII4" s="337" t="s">
        <v>278</v>
      </c>
      <c r="AIJ4" s="337" t="s">
        <v>279</v>
      </c>
      <c r="AIK4" s="337" t="s">
        <v>280</v>
      </c>
      <c r="AIL4" s="337" t="s">
        <v>0</v>
      </c>
      <c r="AIM4" s="337" t="s">
        <v>13</v>
      </c>
      <c r="AIN4" s="337" t="s">
        <v>275</v>
      </c>
      <c r="AIO4" s="337" t="s">
        <v>276</v>
      </c>
      <c r="AIP4" s="337" t="s">
        <v>277</v>
      </c>
      <c r="AIQ4" s="337" t="s">
        <v>278</v>
      </c>
      <c r="AIR4" s="337" t="s">
        <v>279</v>
      </c>
      <c r="AIS4" s="337" t="s">
        <v>280</v>
      </c>
      <c r="AIT4" s="337" t="s">
        <v>0</v>
      </c>
      <c r="AIU4" s="336" t="s">
        <v>13</v>
      </c>
      <c r="AIV4" s="336" t="s">
        <v>275</v>
      </c>
      <c r="AIW4" s="336" t="s">
        <v>276</v>
      </c>
      <c r="AIX4" s="336" t="s">
        <v>277</v>
      </c>
      <c r="AIY4" s="336" t="s">
        <v>278</v>
      </c>
      <c r="AIZ4" s="336" t="s">
        <v>279</v>
      </c>
      <c r="AJA4" s="336" t="s">
        <v>280</v>
      </c>
      <c r="AJB4" s="336" t="s">
        <v>0</v>
      </c>
      <c r="AJC4" s="337"/>
      <c r="AJD4" s="337"/>
      <c r="AJE4" s="337"/>
      <c r="AJF4" s="337"/>
      <c r="AJG4" s="337"/>
      <c r="AJH4" s="337"/>
      <c r="AJI4" s="337"/>
      <c r="AJJ4" s="337"/>
      <c r="AJK4" s="337"/>
      <c r="AJL4" s="337"/>
      <c r="AJM4" s="337"/>
      <c r="AJN4" s="337"/>
      <c r="AJO4" s="337"/>
      <c r="AJP4" s="337"/>
      <c r="AJQ4" s="337"/>
      <c r="AJR4" s="337"/>
      <c r="AJS4" s="334"/>
      <c r="AJT4" s="334"/>
      <c r="AJU4" s="334"/>
      <c r="AJV4" s="334"/>
      <c r="AJW4" s="334"/>
      <c r="AJX4" s="334"/>
      <c r="AJY4" s="334"/>
      <c r="AJZ4" s="334"/>
      <c r="AKA4" s="334"/>
      <c r="AKB4" s="334"/>
      <c r="AKC4" s="337"/>
      <c r="AKD4" s="340"/>
      <c r="AKE4" s="337"/>
      <c r="AKF4" s="334"/>
      <c r="AKG4" s="334"/>
      <c r="AKH4" s="334"/>
      <c r="AKI4" s="334"/>
      <c r="AKJ4" s="334"/>
      <c r="AKK4" s="340"/>
      <c r="AKL4" s="337"/>
      <c r="AKM4" s="337"/>
      <c r="AKN4" s="337"/>
      <c r="AKO4" s="337"/>
      <c r="AKP4" s="337"/>
      <c r="AKQ4" s="337"/>
      <c r="AKR4" s="337"/>
      <c r="AKS4" s="337"/>
      <c r="AKT4" s="340"/>
      <c r="AKU4" s="337"/>
      <c r="AKV4" s="334"/>
      <c r="AKW4" s="334"/>
      <c r="AKX4" s="334"/>
      <c r="AKY4" s="334"/>
      <c r="AKZ4" s="334"/>
      <c r="ALA4" s="334"/>
      <c r="ALB4" s="334"/>
      <c r="ALC4" s="334"/>
      <c r="ALD4" s="334"/>
      <c r="ALE4" s="334"/>
      <c r="ALF4" s="334"/>
      <c r="ALG4" s="334"/>
      <c r="ALH4" s="337"/>
      <c r="ALI4" s="337"/>
      <c r="ALJ4" s="337"/>
      <c r="ALK4" s="337"/>
      <c r="ALL4" s="337"/>
      <c r="ALM4" s="337"/>
      <c r="ALN4" s="337"/>
      <c r="ALO4" s="337"/>
      <c r="ALP4" s="337"/>
      <c r="ALQ4" s="337"/>
      <c r="ALR4" s="337"/>
      <c r="ALS4" s="340"/>
      <c r="ALT4" s="337"/>
      <c r="ALU4" s="334"/>
      <c r="ALV4" s="334"/>
      <c r="ALW4" s="334"/>
      <c r="ALX4" s="334"/>
      <c r="ALY4" s="334"/>
      <c r="ALZ4" s="334"/>
      <c r="AMA4" s="334"/>
      <c r="AMB4" s="334"/>
      <c r="AMC4" s="334"/>
      <c r="AMD4" s="334"/>
      <c r="AME4" s="334"/>
      <c r="AMF4" s="334"/>
      <c r="AMG4" s="334"/>
      <c r="AMH4" s="334"/>
      <c r="AMI4" s="337"/>
      <c r="AMJ4" s="337"/>
      <c r="AMK4" s="337"/>
      <c r="AML4" s="337"/>
      <c r="AMM4" s="337"/>
      <c r="AMN4" s="337"/>
      <c r="AMO4" s="337"/>
      <c r="AMP4" s="337"/>
      <c r="AMQ4" s="337"/>
      <c r="AMR4" s="337"/>
      <c r="AMS4" s="337"/>
      <c r="AMT4" s="337"/>
      <c r="AMU4" s="337"/>
      <c r="AMV4" s="337"/>
      <c r="AMW4" s="337"/>
      <c r="AMX4" s="196"/>
      <c r="AMY4" s="337" t="s">
        <v>13</v>
      </c>
      <c r="AMZ4" s="337" t="s">
        <v>324</v>
      </c>
      <c r="ANA4" s="337" t="s">
        <v>602</v>
      </c>
      <c r="ANB4" s="337" t="s">
        <v>475</v>
      </c>
      <c r="ANC4" s="337" t="s">
        <v>325</v>
      </c>
      <c r="AND4" s="337" t="s">
        <v>326</v>
      </c>
      <c r="ANE4" s="337" t="s">
        <v>280</v>
      </c>
      <c r="ANF4" s="337" t="s">
        <v>0</v>
      </c>
      <c r="ANG4" s="337" t="s">
        <v>13</v>
      </c>
      <c r="ANH4" s="337" t="s">
        <v>324</v>
      </c>
      <c r="ANI4" s="337" t="s">
        <v>602</v>
      </c>
      <c r="ANJ4" s="337" t="s">
        <v>475</v>
      </c>
      <c r="ANK4" s="337" t="s">
        <v>325</v>
      </c>
      <c r="ANL4" s="337" t="s">
        <v>326</v>
      </c>
      <c r="ANM4" s="337" t="s">
        <v>280</v>
      </c>
      <c r="ANN4" s="337" t="s">
        <v>0</v>
      </c>
      <c r="ANO4" s="337" t="s">
        <v>13</v>
      </c>
      <c r="ANP4" s="337" t="s">
        <v>324</v>
      </c>
      <c r="ANQ4" s="337" t="s">
        <v>602</v>
      </c>
      <c r="ANR4" s="337" t="s">
        <v>475</v>
      </c>
      <c r="ANS4" s="337" t="s">
        <v>325</v>
      </c>
      <c r="ANT4" s="337" t="s">
        <v>326</v>
      </c>
      <c r="ANU4" s="337" t="s">
        <v>280</v>
      </c>
      <c r="ANV4" s="337" t="s">
        <v>0</v>
      </c>
      <c r="ANW4" s="337" t="s">
        <v>13</v>
      </c>
      <c r="ANX4" s="337" t="s">
        <v>324</v>
      </c>
      <c r="ANY4" s="337" t="s">
        <v>602</v>
      </c>
      <c r="ANZ4" s="337" t="s">
        <v>475</v>
      </c>
      <c r="AOA4" s="337" t="s">
        <v>325</v>
      </c>
      <c r="AOB4" s="337" t="s">
        <v>326</v>
      </c>
      <c r="AOC4" s="337" t="s">
        <v>280</v>
      </c>
      <c r="AOD4" s="337" t="s">
        <v>0</v>
      </c>
      <c r="AOE4" s="337"/>
      <c r="AOF4" s="337"/>
      <c r="AOG4" s="337"/>
      <c r="AOH4" s="337"/>
      <c r="AOI4" s="337"/>
      <c r="AOJ4" s="337"/>
      <c r="AOK4" s="337"/>
      <c r="AOL4" s="337"/>
      <c r="AOM4" s="337"/>
      <c r="AON4" s="337"/>
      <c r="AOO4" s="337"/>
      <c r="AOP4" s="337"/>
      <c r="AOQ4" s="337"/>
      <c r="AOR4" s="337"/>
      <c r="AOS4" s="337"/>
      <c r="AOT4" s="337"/>
      <c r="AOU4" s="337"/>
      <c r="AOV4" s="337"/>
      <c r="AOW4" s="337"/>
      <c r="AOX4" s="337"/>
      <c r="AOY4" s="337"/>
      <c r="AOZ4" s="337"/>
      <c r="APA4" s="337"/>
      <c r="APB4" s="337"/>
      <c r="APC4" s="337"/>
      <c r="APD4" s="337"/>
      <c r="APE4" s="337"/>
      <c r="APF4" s="334"/>
      <c r="APG4" s="334"/>
      <c r="APH4" s="334"/>
      <c r="API4" s="334"/>
      <c r="APJ4" s="334"/>
      <c r="APK4" s="334"/>
      <c r="APL4" s="334"/>
      <c r="APM4" s="337"/>
      <c r="APN4" s="340"/>
      <c r="APO4" s="336" t="s">
        <v>13</v>
      </c>
      <c r="APP4" s="336" t="s">
        <v>346</v>
      </c>
      <c r="APQ4" s="336" t="s">
        <v>347</v>
      </c>
      <c r="APR4" s="336" t="s">
        <v>348</v>
      </c>
      <c r="APS4" s="336" t="s">
        <v>349</v>
      </c>
      <c r="APT4" s="336" t="s">
        <v>343</v>
      </c>
      <c r="APU4" s="336" t="s">
        <v>344</v>
      </c>
      <c r="APV4" s="336" t="s">
        <v>345</v>
      </c>
      <c r="APW4" s="336" t="s">
        <v>350</v>
      </c>
      <c r="APX4" s="336" t="s">
        <v>0</v>
      </c>
      <c r="APY4" s="339" t="s">
        <v>219</v>
      </c>
    </row>
    <row r="5" spans="1:1117" s="81" customFormat="1" ht="54.95" customHeight="1">
      <c r="A5" s="128"/>
      <c r="B5" s="168"/>
      <c r="C5" s="338"/>
      <c r="D5" s="353"/>
      <c r="E5" s="353"/>
      <c r="F5" s="353"/>
      <c r="G5" s="353"/>
      <c r="H5" s="353"/>
      <c r="I5" s="115"/>
      <c r="J5" s="338"/>
      <c r="K5" s="353"/>
      <c r="L5" s="353"/>
      <c r="M5" s="353"/>
      <c r="N5" s="353"/>
      <c r="O5" s="353"/>
      <c r="P5" s="338"/>
      <c r="Q5" s="338"/>
      <c r="R5" s="353"/>
      <c r="S5" s="353"/>
      <c r="T5" s="353"/>
      <c r="U5" s="353"/>
      <c r="V5" s="353"/>
      <c r="W5" s="338"/>
      <c r="X5" s="115"/>
      <c r="Y5" s="87" t="s">
        <v>603</v>
      </c>
      <c r="Z5" s="87" t="s">
        <v>107</v>
      </c>
      <c r="AA5" s="335"/>
      <c r="AB5" s="335"/>
      <c r="AC5" s="335"/>
      <c r="AD5" s="115"/>
      <c r="AE5" s="115"/>
      <c r="AF5" s="87" t="s">
        <v>603</v>
      </c>
      <c r="AG5" s="87" t="s">
        <v>107</v>
      </c>
      <c r="AH5" s="335"/>
      <c r="AI5" s="335"/>
      <c r="AJ5" s="335"/>
      <c r="AK5" s="115"/>
      <c r="AL5" s="115"/>
      <c r="AM5" s="87" t="s">
        <v>603</v>
      </c>
      <c r="AN5" s="87" t="s">
        <v>107</v>
      </c>
      <c r="AO5" s="335"/>
      <c r="AP5" s="335"/>
      <c r="AQ5" s="335"/>
      <c r="AR5" s="197"/>
      <c r="AS5" s="115"/>
      <c r="AT5" s="87" t="s">
        <v>603</v>
      </c>
      <c r="AU5" s="87" t="s">
        <v>107</v>
      </c>
      <c r="AV5" s="335"/>
      <c r="AW5" s="335"/>
      <c r="AX5" s="335"/>
      <c r="AY5" s="118"/>
      <c r="AZ5" s="115"/>
      <c r="BA5" s="87" t="s">
        <v>603</v>
      </c>
      <c r="BB5" s="87" t="s">
        <v>107</v>
      </c>
      <c r="BC5" s="335"/>
      <c r="BD5" s="335"/>
      <c r="BE5" s="335"/>
      <c r="BF5" s="115"/>
      <c r="BG5" s="115"/>
      <c r="BH5" s="87" t="s">
        <v>603</v>
      </c>
      <c r="BI5" s="87" t="s">
        <v>107</v>
      </c>
      <c r="BJ5" s="335"/>
      <c r="BK5" s="335"/>
      <c r="BL5" s="335"/>
      <c r="BM5" s="197"/>
      <c r="BN5" s="115"/>
      <c r="BO5" s="87" t="s">
        <v>603</v>
      </c>
      <c r="BP5" s="87" t="s">
        <v>107</v>
      </c>
      <c r="BQ5" s="335"/>
      <c r="BR5" s="335"/>
      <c r="BS5" s="335"/>
      <c r="BT5" s="115"/>
      <c r="BU5" s="115"/>
      <c r="BV5" s="87" t="s">
        <v>603</v>
      </c>
      <c r="BW5" s="87" t="s">
        <v>107</v>
      </c>
      <c r="BX5" s="335"/>
      <c r="BY5" s="335"/>
      <c r="BZ5" s="335"/>
      <c r="CA5" s="118"/>
      <c r="CB5" s="115"/>
      <c r="CC5" s="87" t="s">
        <v>603</v>
      </c>
      <c r="CD5" s="87" t="s">
        <v>107</v>
      </c>
      <c r="CE5" s="335"/>
      <c r="CF5" s="335"/>
      <c r="CG5" s="335"/>
      <c r="CH5" s="197"/>
      <c r="CI5" s="115"/>
      <c r="CJ5" s="86" t="s">
        <v>603</v>
      </c>
      <c r="CK5" s="87" t="s">
        <v>107</v>
      </c>
      <c r="CL5" s="335"/>
      <c r="CM5" s="335"/>
      <c r="CN5" s="335"/>
      <c r="CO5" s="118"/>
      <c r="CP5" s="115"/>
      <c r="CQ5" s="87" t="s">
        <v>603</v>
      </c>
      <c r="CR5" s="87" t="s">
        <v>107</v>
      </c>
      <c r="CS5" s="335"/>
      <c r="CT5" s="335"/>
      <c r="CU5" s="335"/>
      <c r="CV5" s="115"/>
      <c r="CW5" s="115"/>
      <c r="CX5" s="87" t="s">
        <v>603</v>
      </c>
      <c r="CY5" s="87" t="s">
        <v>107</v>
      </c>
      <c r="CZ5" s="335"/>
      <c r="DA5" s="335"/>
      <c r="DB5" s="335"/>
      <c r="DC5" s="197"/>
      <c r="DD5" s="115"/>
      <c r="DE5" s="87" t="s">
        <v>603</v>
      </c>
      <c r="DF5" s="87" t="s">
        <v>107</v>
      </c>
      <c r="DG5" s="335"/>
      <c r="DH5" s="335"/>
      <c r="DI5" s="335"/>
      <c r="DJ5" s="115"/>
      <c r="DK5" s="115"/>
      <c r="DL5" s="87" t="s">
        <v>603</v>
      </c>
      <c r="DM5" s="87" t="s">
        <v>107</v>
      </c>
      <c r="DN5" s="335"/>
      <c r="DO5" s="335"/>
      <c r="DP5" s="335"/>
      <c r="DQ5" s="197"/>
      <c r="DR5" s="338"/>
      <c r="DS5" s="335"/>
      <c r="DT5" s="335"/>
      <c r="DU5" s="335"/>
      <c r="DV5" s="335"/>
      <c r="DW5" s="351"/>
      <c r="DX5" s="338"/>
      <c r="DY5" s="353"/>
      <c r="DZ5" s="353"/>
      <c r="EA5" s="353"/>
      <c r="EB5" s="353"/>
      <c r="EC5" s="353"/>
      <c r="ED5" s="353"/>
      <c r="EE5" s="353"/>
      <c r="EF5" s="353"/>
      <c r="EG5" s="197"/>
      <c r="EH5" s="338"/>
      <c r="EI5" s="338"/>
      <c r="EJ5" s="338"/>
      <c r="EK5" s="338"/>
      <c r="EL5" s="338"/>
      <c r="EM5" s="338"/>
      <c r="EN5" s="338"/>
      <c r="EO5" s="338"/>
      <c r="EP5" s="338"/>
      <c r="EQ5" s="338"/>
      <c r="ER5" s="338"/>
      <c r="ES5" s="338"/>
      <c r="ET5" s="338"/>
      <c r="EU5" s="351"/>
      <c r="EV5" s="338"/>
      <c r="EW5" s="338"/>
      <c r="EX5" s="338"/>
      <c r="EY5" s="338"/>
      <c r="EZ5" s="338"/>
      <c r="FA5" s="338"/>
      <c r="FB5" s="338"/>
      <c r="FC5" s="338"/>
      <c r="FD5" s="338"/>
      <c r="FE5" s="338"/>
      <c r="FF5" s="338"/>
      <c r="FG5" s="338"/>
      <c r="FH5" s="338"/>
      <c r="FI5" s="351"/>
      <c r="FJ5" s="338"/>
      <c r="FK5" s="338"/>
      <c r="FL5" s="338"/>
      <c r="FM5" s="338"/>
      <c r="FN5" s="338"/>
      <c r="FO5" s="338"/>
      <c r="FP5" s="338"/>
      <c r="FQ5" s="338"/>
      <c r="FR5" s="338"/>
      <c r="FS5" s="338"/>
      <c r="FT5" s="338"/>
      <c r="FU5" s="338"/>
      <c r="FV5" s="338"/>
      <c r="FW5" s="338"/>
      <c r="FX5" s="338"/>
      <c r="FY5" s="338"/>
      <c r="FZ5" s="338"/>
      <c r="GA5" s="338"/>
      <c r="GB5" s="338"/>
      <c r="GC5" s="338"/>
      <c r="GD5" s="338"/>
      <c r="GE5" s="338"/>
      <c r="GF5" s="338"/>
      <c r="GG5" s="338"/>
      <c r="GH5" s="338"/>
      <c r="GI5" s="338"/>
      <c r="GJ5" s="338"/>
      <c r="GK5" s="351"/>
      <c r="GL5" s="338"/>
      <c r="GM5" s="338"/>
      <c r="GN5" s="338"/>
      <c r="GO5" s="338"/>
      <c r="GP5" s="338"/>
      <c r="GQ5" s="338"/>
      <c r="GR5" s="338"/>
      <c r="GS5" s="338"/>
      <c r="GT5" s="338"/>
      <c r="GU5" s="338"/>
      <c r="GV5" s="338"/>
      <c r="GW5" s="338"/>
      <c r="GX5" s="338"/>
      <c r="GY5" s="351"/>
      <c r="GZ5" s="338"/>
      <c r="HA5" s="338"/>
      <c r="HB5" s="338"/>
      <c r="HC5" s="338"/>
      <c r="HD5" s="338"/>
      <c r="HE5" s="338"/>
      <c r="HF5" s="338"/>
      <c r="HG5" s="338"/>
      <c r="HH5" s="338"/>
      <c r="HI5" s="338"/>
      <c r="HJ5" s="338"/>
      <c r="HK5" s="338"/>
      <c r="HL5" s="338"/>
      <c r="HM5" s="338"/>
      <c r="HN5" s="338"/>
      <c r="HO5" s="338"/>
      <c r="HP5" s="338"/>
      <c r="HQ5" s="338"/>
      <c r="HR5" s="338"/>
      <c r="HS5" s="338"/>
      <c r="HT5" s="338"/>
      <c r="HU5" s="338"/>
      <c r="HV5" s="338"/>
      <c r="HW5" s="338"/>
      <c r="HX5" s="338"/>
      <c r="HY5" s="338"/>
      <c r="HZ5" s="338"/>
      <c r="IA5" s="351"/>
      <c r="IB5" s="338"/>
      <c r="IC5" s="338"/>
      <c r="ID5" s="338"/>
      <c r="IE5" s="338"/>
      <c r="IF5" s="338"/>
      <c r="IG5" s="338"/>
      <c r="IH5" s="338"/>
      <c r="II5" s="361"/>
      <c r="IJ5" s="361"/>
      <c r="IK5" s="361"/>
      <c r="IL5" s="361"/>
      <c r="IM5" s="361"/>
      <c r="IN5" s="361"/>
      <c r="IO5" s="361"/>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51"/>
      <c r="JR5" s="338"/>
      <c r="JS5" s="338"/>
      <c r="JT5" s="338"/>
      <c r="JU5" s="338"/>
      <c r="JV5" s="338"/>
      <c r="JW5" s="338"/>
      <c r="JX5" s="338"/>
      <c r="JY5" s="122"/>
      <c r="JZ5" s="357"/>
      <c r="KA5" s="357"/>
      <c r="KB5" s="357"/>
      <c r="KC5" s="357"/>
      <c r="KD5" s="357"/>
      <c r="KE5" s="357"/>
      <c r="KF5" s="357"/>
      <c r="KG5" s="357"/>
      <c r="KH5" s="357"/>
      <c r="KI5" s="357"/>
      <c r="KJ5" s="357"/>
      <c r="KK5" s="357"/>
      <c r="KL5" s="357"/>
      <c r="KM5" s="357"/>
      <c r="KN5" s="357"/>
      <c r="KO5" s="357"/>
      <c r="KP5" s="357"/>
      <c r="KQ5" s="338"/>
      <c r="KR5" s="338"/>
      <c r="KS5" s="338"/>
      <c r="KT5" s="338"/>
      <c r="KU5" s="338"/>
      <c r="KV5" s="338"/>
      <c r="KW5" s="351"/>
      <c r="KX5" s="338"/>
      <c r="KY5" s="338"/>
      <c r="KZ5" s="338"/>
      <c r="LA5" s="338"/>
      <c r="LB5" s="338"/>
      <c r="LC5" s="338"/>
      <c r="LD5" s="338"/>
      <c r="LE5" s="338"/>
      <c r="LF5" s="338"/>
      <c r="LG5" s="338"/>
      <c r="LH5" s="338"/>
      <c r="LI5" s="338"/>
      <c r="LJ5" s="338"/>
      <c r="LK5" s="338"/>
      <c r="LL5" s="338"/>
      <c r="LM5" s="338"/>
      <c r="LN5" s="338"/>
      <c r="LO5" s="338"/>
      <c r="LP5" s="338"/>
      <c r="LQ5" s="338"/>
      <c r="LR5" s="338"/>
      <c r="LS5" s="338"/>
      <c r="LT5" s="338"/>
      <c r="LU5" s="351"/>
      <c r="LV5" s="338"/>
      <c r="LW5" s="338"/>
      <c r="LX5" s="338"/>
      <c r="LY5" s="338"/>
      <c r="LZ5" s="338"/>
      <c r="MA5" s="338"/>
      <c r="MB5" s="338"/>
      <c r="MC5" s="338"/>
      <c r="MD5" s="338"/>
      <c r="ME5" s="338"/>
      <c r="MF5" s="338"/>
      <c r="MG5" s="351"/>
      <c r="MH5" s="338"/>
      <c r="MI5" s="338"/>
      <c r="MJ5" s="338"/>
      <c r="MK5" s="338"/>
      <c r="ML5" s="338"/>
      <c r="MM5" s="338"/>
      <c r="MN5" s="338"/>
      <c r="MO5" s="338"/>
      <c r="MP5" s="338"/>
      <c r="MQ5" s="338"/>
      <c r="MR5" s="338"/>
      <c r="MS5" s="338"/>
      <c r="MT5" s="338"/>
      <c r="MU5" s="338"/>
      <c r="MV5" s="338"/>
      <c r="MW5" s="338"/>
      <c r="MX5" s="338"/>
      <c r="MY5" s="338"/>
      <c r="MZ5" s="338"/>
      <c r="NA5" s="338"/>
      <c r="NB5" s="338"/>
      <c r="NC5" s="338"/>
      <c r="ND5" s="338"/>
      <c r="NE5" s="351"/>
      <c r="NF5" s="338"/>
      <c r="NG5" s="338"/>
      <c r="NH5" s="338"/>
      <c r="NI5" s="338"/>
      <c r="NJ5" s="338"/>
      <c r="NK5" s="338"/>
      <c r="NL5" s="343"/>
      <c r="NM5" s="338"/>
      <c r="NN5" s="338"/>
      <c r="NO5" s="338"/>
      <c r="NP5" s="338"/>
      <c r="NQ5" s="351"/>
      <c r="NR5" s="338"/>
      <c r="NS5" s="338"/>
      <c r="NT5" s="338"/>
      <c r="NU5" s="338"/>
      <c r="NV5" s="338"/>
      <c r="NW5" s="338"/>
      <c r="NX5" s="338"/>
      <c r="NY5" s="353"/>
      <c r="NZ5" s="353"/>
      <c r="OA5" s="353"/>
      <c r="OB5" s="353"/>
      <c r="OC5" s="353"/>
      <c r="OD5" s="115"/>
      <c r="OE5" s="338"/>
      <c r="OF5" s="353"/>
      <c r="OG5" s="353"/>
      <c r="OH5" s="353"/>
      <c r="OI5" s="353"/>
      <c r="OJ5" s="353"/>
      <c r="OK5" s="197"/>
      <c r="OL5" s="338"/>
      <c r="OM5" s="335"/>
      <c r="ON5" s="335"/>
      <c r="OO5" s="335"/>
      <c r="OP5" s="335"/>
      <c r="OQ5" s="338"/>
      <c r="OR5" s="338"/>
      <c r="OS5" s="335"/>
      <c r="OT5" s="335"/>
      <c r="OU5" s="335"/>
      <c r="OV5" s="335"/>
      <c r="OW5" s="351"/>
      <c r="OX5" s="338"/>
      <c r="OY5" s="335"/>
      <c r="OZ5" s="335"/>
      <c r="PA5" s="335"/>
      <c r="PB5" s="335"/>
      <c r="PC5" s="338"/>
      <c r="PD5" s="338"/>
      <c r="PE5" s="335"/>
      <c r="PF5" s="335"/>
      <c r="PG5" s="335"/>
      <c r="PH5" s="335"/>
      <c r="PI5" s="351"/>
      <c r="PJ5" s="338"/>
      <c r="PK5" s="335"/>
      <c r="PL5" s="335"/>
      <c r="PM5" s="335"/>
      <c r="PN5" s="335"/>
      <c r="PO5" s="338"/>
      <c r="PP5" s="338"/>
      <c r="PQ5" s="338"/>
      <c r="PR5" s="338"/>
      <c r="PS5" s="338"/>
      <c r="PT5" s="338"/>
      <c r="PU5" s="338"/>
      <c r="PV5" s="338"/>
      <c r="PW5" s="338"/>
      <c r="PX5" s="338"/>
      <c r="PY5" s="338"/>
      <c r="PZ5" s="338"/>
      <c r="QA5" s="351"/>
      <c r="QB5" s="338"/>
      <c r="QC5" s="338"/>
      <c r="QD5" s="338"/>
      <c r="QE5" s="338"/>
      <c r="QF5" s="338"/>
      <c r="QG5" s="338"/>
      <c r="QH5" s="338"/>
      <c r="QI5" s="338"/>
      <c r="QJ5" s="338"/>
      <c r="QK5" s="338"/>
      <c r="QL5" s="338"/>
      <c r="QM5" s="351"/>
      <c r="QN5" s="338"/>
      <c r="QO5" s="338"/>
      <c r="QP5" s="338"/>
      <c r="QQ5" s="338"/>
      <c r="QR5" s="338"/>
      <c r="QS5" s="338"/>
      <c r="QT5" s="115"/>
      <c r="QU5" s="115"/>
      <c r="QV5" s="115"/>
      <c r="QW5" s="115"/>
      <c r="QX5" s="115"/>
      <c r="QY5" s="335"/>
      <c r="QZ5" s="335"/>
      <c r="RA5" s="335"/>
      <c r="RB5" s="335"/>
      <c r="RC5" s="335"/>
      <c r="RD5" s="335"/>
      <c r="RE5" s="335"/>
      <c r="RF5" s="335"/>
      <c r="RG5" s="335"/>
      <c r="RH5" s="115"/>
      <c r="RI5" s="341"/>
      <c r="RJ5" s="338"/>
      <c r="RK5" s="335"/>
      <c r="RL5" s="335"/>
      <c r="RM5" s="335"/>
      <c r="RN5" s="335"/>
      <c r="RO5" s="351"/>
      <c r="RP5" s="115"/>
      <c r="RQ5" s="115"/>
      <c r="RR5" s="115"/>
      <c r="RS5" s="115"/>
      <c r="RT5" s="115"/>
      <c r="RU5" s="115"/>
      <c r="RV5" s="115"/>
      <c r="RW5" s="197"/>
      <c r="RX5" s="338"/>
      <c r="RY5" s="335"/>
      <c r="RZ5" s="335"/>
      <c r="SA5" s="335"/>
      <c r="SB5" s="335"/>
      <c r="SC5" s="335"/>
      <c r="SD5" s="335"/>
      <c r="SE5" s="335"/>
      <c r="SF5" s="335"/>
      <c r="SG5" s="118"/>
      <c r="SH5" s="338"/>
      <c r="SI5" s="335"/>
      <c r="SJ5" s="335"/>
      <c r="SK5" s="335"/>
      <c r="SL5" s="335"/>
      <c r="SM5" s="335"/>
      <c r="SN5" s="338"/>
      <c r="SO5" s="338"/>
      <c r="SP5" s="335"/>
      <c r="SQ5" s="335"/>
      <c r="SR5" s="335"/>
      <c r="SS5" s="335"/>
      <c r="ST5" s="197"/>
      <c r="SU5" s="338"/>
      <c r="SV5" s="335"/>
      <c r="SW5" s="335"/>
      <c r="SX5" s="335"/>
      <c r="SY5" s="335"/>
      <c r="SZ5" s="335"/>
      <c r="TA5" s="338"/>
      <c r="TB5" s="338"/>
      <c r="TC5" s="335"/>
      <c r="TD5" s="335"/>
      <c r="TE5" s="335"/>
      <c r="TF5" s="335"/>
      <c r="TG5" s="335"/>
      <c r="TH5" s="338"/>
      <c r="TI5" s="338"/>
      <c r="TJ5" s="338"/>
      <c r="TK5" s="335"/>
      <c r="TL5" s="335"/>
      <c r="TM5" s="335"/>
      <c r="TN5" s="335"/>
      <c r="TO5" s="335"/>
      <c r="TP5" s="335"/>
      <c r="TQ5" s="338"/>
      <c r="TR5" s="338"/>
      <c r="TS5" s="335"/>
      <c r="TT5" s="335"/>
      <c r="TU5" s="335"/>
      <c r="TV5" s="335"/>
      <c r="TW5" s="335"/>
      <c r="TX5" s="338"/>
      <c r="TY5" s="351"/>
      <c r="TZ5" s="338"/>
      <c r="UA5" s="335"/>
      <c r="UB5" s="335"/>
      <c r="UC5" s="335"/>
      <c r="UD5" s="335"/>
      <c r="UE5" s="335"/>
      <c r="UF5" s="335"/>
      <c r="UG5" s="335"/>
      <c r="UH5" s="335"/>
      <c r="UI5" s="335"/>
      <c r="UJ5" s="335"/>
      <c r="UK5" s="197"/>
      <c r="UL5" s="338"/>
      <c r="UM5" s="335"/>
      <c r="UN5" s="335"/>
      <c r="UO5" s="335"/>
      <c r="UP5" s="335"/>
      <c r="UQ5" s="335"/>
      <c r="UR5" s="335"/>
      <c r="US5" s="335"/>
      <c r="UT5" s="335"/>
      <c r="UU5" s="335"/>
      <c r="UV5" s="335"/>
      <c r="UW5" s="338"/>
      <c r="UX5" s="338"/>
      <c r="UY5" s="338"/>
      <c r="UZ5" s="338"/>
      <c r="VA5" s="338"/>
      <c r="VB5" s="338"/>
      <c r="VC5" s="338"/>
      <c r="VD5" s="338"/>
      <c r="VE5" s="338"/>
      <c r="VF5" s="338"/>
      <c r="VG5" s="338"/>
      <c r="VH5" s="349"/>
      <c r="VI5" s="338"/>
      <c r="VJ5" s="338"/>
      <c r="VK5" s="338"/>
      <c r="VL5" s="338"/>
      <c r="VM5" s="338"/>
      <c r="VN5" s="338"/>
      <c r="VO5" s="338"/>
      <c r="VP5" s="338"/>
      <c r="VQ5" s="338"/>
      <c r="VR5" s="338"/>
      <c r="VS5" s="341"/>
      <c r="VT5" s="338"/>
      <c r="VU5" s="338"/>
      <c r="VV5" s="338"/>
      <c r="VW5" s="338"/>
      <c r="VX5" s="338"/>
      <c r="VY5" s="338"/>
      <c r="VZ5" s="338"/>
      <c r="WA5" s="338"/>
      <c r="WB5" s="338"/>
      <c r="WC5" s="338"/>
      <c r="WD5" s="338"/>
      <c r="WE5" s="338"/>
      <c r="WF5" s="338"/>
      <c r="WG5" s="338"/>
      <c r="WH5" s="338"/>
      <c r="WI5" s="338"/>
      <c r="WJ5" s="341"/>
      <c r="WK5" s="338"/>
      <c r="WL5" s="338"/>
      <c r="WM5" s="338"/>
      <c r="WN5" s="338"/>
      <c r="WO5" s="338"/>
      <c r="WP5" s="338"/>
      <c r="WQ5" s="338"/>
      <c r="WR5" s="338"/>
      <c r="WS5" s="341"/>
      <c r="WT5" s="338"/>
      <c r="WU5" s="338"/>
      <c r="WV5" s="338"/>
      <c r="WW5" s="338"/>
      <c r="WX5" s="338"/>
      <c r="WY5" s="338"/>
      <c r="WZ5" s="338"/>
      <c r="XA5" s="338"/>
      <c r="XB5" s="338"/>
      <c r="XC5" s="338"/>
      <c r="XD5" s="338"/>
      <c r="XE5" s="338"/>
      <c r="XF5" s="338"/>
      <c r="XG5" s="338"/>
      <c r="XH5" s="338"/>
      <c r="XI5" s="338"/>
      <c r="XJ5" s="338"/>
      <c r="XK5" s="338"/>
      <c r="XL5" s="338"/>
      <c r="XM5" s="338"/>
      <c r="XN5" s="338"/>
      <c r="XO5" s="338"/>
      <c r="XP5" s="338"/>
      <c r="XQ5" s="341"/>
      <c r="XR5" s="115"/>
      <c r="XS5" s="115"/>
      <c r="XT5" s="115"/>
      <c r="XU5" s="115"/>
      <c r="XV5" s="115"/>
      <c r="XW5" s="115"/>
      <c r="XX5" s="115"/>
      <c r="XY5" s="115"/>
      <c r="XZ5" s="115"/>
      <c r="YA5" s="115"/>
      <c r="YB5" s="197"/>
      <c r="YC5" s="338"/>
      <c r="YD5" s="338"/>
      <c r="YE5" s="338"/>
      <c r="YF5" s="338"/>
      <c r="YG5" s="338"/>
      <c r="YH5" s="338"/>
      <c r="YI5" s="338"/>
      <c r="YJ5" s="338"/>
      <c r="YK5" s="338"/>
      <c r="YL5" s="338"/>
      <c r="YM5" s="338"/>
      <c r="YN5" s="338"/>
      <c r="YO5" s="338"/>
      <c r="YP5" s="338"/>
      <c r="YQ5" s="338"/>
      <c r="YR5" s="338"/>
      <c r="YS5" s="338"/>
      <c r="YT5" s="338"/>
      <c r="YU5" s="338"/>
      <c r="YV5" s="338"/>
      <c r="YW5" s="338"/>
      <c r="YX5" s="338"/>
      <c r="YY5" s="338"/>
      <c r="YZ5" s="338"/>
      <c r="ZA5" s="338"/>
      <c r="ZB5" s="338"/>
      <c r="ZC5" s="338"/>
      <c r="ZD5" s="338"/>
      <c r="ZE5" s="338"/>
      <c r="ZF5" s="338"/>
      <c r="ZG5" s="338"/>
      <c r="ZH5" s="338"/>
      <c r="ZI5" s="338"/>
      <c r="ZJ5" s="338"/>
      <c r="ZK5" s="338"/>
      <c r="ZL5" s="338"/>
      <c r="ZM5" s="338"/>
      <c r="ZN5" s="335"/>
      <c r="ZO5" s="335"/>
      <c r="ZP5" s="335"/>
      <c r="ZQ5" s="335"/>
      <c r="ZR5" s="335"/>
      <c r="ZS5" s="338"/>
      <c r="ZT5" s="338"/>
      <c r="ZU5" s="338"/>
      <c r="ZV5" s="338"/>
      <c r="ZW5" s="338"/>
      <c r="ZX5" s="338"/>
      <c r="ZY5" s="338"/>
      <c r="ZZ5" s="338"/>
      <c r="AAA5" s="338"/>
      <c r="AAB5" s="338"/>
      <c r="AAC5" s="338"/>
      <c r="AAD5" s="338"/>
      <c r="AAE5" s="338"/>
      <c r="AAF5" s="338"/>
      <c r="AAG5" s="338"/>
      <c r="AAH5" s="338"/>
      <c r="AAI5" s="338"/>
      <c r="AAJ5" s="338"/>
      <c r="AAK5" s="346"/>
      <c r="AAL5" s="338"/>
      <c r="AAM5" s="338"/>
      <c r="AAN5" s="338"/>
      <c r="AAO5" s="338"/>
      <c r="AAP5" s="338"/>
      <c r="AAQ5" s="338"/>
      <c r="AAR5" s="338"/>
      <c r="AAS5" s="338"/>
      <c r="AAT5" s="338"/>
      <c r="AAU5" s="338"/>
      <c r="AAV5" s="338"/>
      <c r="AAW5" s="338"/>
      <c r="AAX5" s="338"/>
      <c r="AAY5" s="338"/>
      <c r="AAZ5" s="338"/>
      <c r="ABA5" s="338"/>
      <c r="ABB5" s="338"/>
      <c r="ABC5" s="338"/>
      <c r="ABD5" s="338"/>
      <c r="ABE5" s="338"/>
      <c r="ABF5" s="338"/>
      <c r="ABG5" s="338"/>
      <c r="ABH5" s="338"/>
      <c r="ABI5" s="338"/>
      <c r="ABJ5" s="338"/>
      <c r="ABK5" s="338"/>
      <c r="ABL5" s="338"/>
      <c r="ABM5" s="338"/>
      <c r="ABN5" s="338"/>
      <c r="ABO5" s="338"/>
      <c r="ABP5" s="338"/>
      <c r="ABQ5" s="338"/>
      <c r="ABR5" s="338"/>
      <c r="ABS5" s="338"/>
      <c r="ABT5" s="338"/>
      <c r="ABU5" s="338"/>
      <c r="ABV5" s="338"/>
      <c r="ABW5" s="338"/>
      <c r="ABX5" s="338"/>
      <c r="ABY5" s="338"/>
      <c r="ABZ5" s="338"/>
      <c r="ACA5" s="338"/>
      <c r="ACB5" s="338"/>
      <c r="ACC5" s="338"/>
      <c r="ACD5" s="338"/>
      <c r="ACE5" s="338"/>
      <c r="ACF5" s="338"/>
      <c r="ACG5" s="338"/>
      <c r="ACH5" s="338"/>
      <c r="ACI5" s="338"/>
      <c r="ACJ5" s="338"/>
      <c r="ACK5" s="338"/>
      <c r="ACL5" s="338"/>
      <c r="ACM5" s="338"/>
      <c r="ACN5" s="338"/>
      <c r="ACO5" s="338"/>
      <c r="ACP5" s="338"/>
      <c r="ACQ5" s="115"/>
      <c r="ACR5" s="338"/>
      <c r="ACS5" s="338"/>
      <c r="ACT5" s="338"/>
      <c r="ACU5" s="338"/>
      <c r="ACV5" s="338"/>
      <c r="ACW5" s="338"/>
      <c r="ACX5" s="338"/>
      <c r="ACY5" s="338"/>
      <c r="ACZ5" s="338"/>
      <c r="ADA5" s="338"/>
      <c r="ADB5" s="338"/>
      <c r="ADC5" s="338"/>
      <c r="ADD5" s="338"/>
      <c r="ADE5" s="338"/>
      <c r="ADF5" s="338"/>
      <c r="ADG5" s="338"/>
      <c r="ADH5" s="338"/>
      <c r="ADI5" s="338"/>
      <c r="ADJ5" s="338"/>
      <c r="ADK5" s="338"/>
      <c r="ADL5" s="338"/>
      <c r="ADM5" s="338"/>
      <c r="ADN5" s="338"/>
      <c r="ADO5" s="338"/>
      <c r="ADP5" s="338"/>
      <c r="ADQ5" s="338"/>
      <c r="ADR5" s="338"/>
      <c r="ADS5" s="338"/>
      <c r="ADT5" s="338"/>
      <c r="ADU5" s="338"/>
      <c r="ADV5" s="338"/>
      <c r="ADW5" s="338"/>
      <c r="ADX5" s="338"/>
      <c r="ADY5" s="338"/>
      <c r="ADZ5" s="338"/>
      <c r="AEA5" s="338"/>
      <c r="AEB5" s="338"/>
      <c r="AEC5" s="338"/>
      <c r="AED5" s="338"/>
      <c r="AEE5" s="338"/>
      <c r="AEF5" s="338"/>
      <c r="AEG5" s="338"/>
      <c r="AEH5" s="338"/>
      <c r="AEI5" s="338"/>
      <c r="AEJ5" s="338"/>
      <c r="AEK5" s="338"/>
      <c r="AEL5" s="338"/>
      <c r="AEM5" s="338"/>
      <c r="AEN5" s="338"/>
      <c r="AEO5" s="338"/>
      <c r="AEP5" s="338"/>
      <c r="AEQ5" s="338"/>
      <c r="AER5" s="338"/>
      <c r="AES5" s="338"/>
      <c r="AET5" s="338"/>
      <c r="AEU5" s="338"/>
      <c r="AEV5" s="338"/>
      <c r="AEW5" s="338"/>
      <c r="AEX5" s="338"/>
      <c r="AEY5" s="338"/>
      <c r="AEZ5" s="338"/>
      <c r="AFA5" s="343"/>
      <c r="AFB5" s="338"/>
      <c r="AFC5" s="338"/>
      <c r="AFD5" s="338"/>
      <c r="AFE5" s="338"/>
      <c r="AFF5" s="338"/>
      <c r="AFG5" s="338"/>
      <c r="AFH5" s="338"/>
      <c r="AFI5" s="338"/>
      <c r="AFJ5" s="338"/>
      <c r="AFK5" s="338"/>
      <c r="AFL5" s="338"/>
      <c r="AFM5" s="338"/>
      <c r="AFN5" s="338"/>
      <c r="AFO5" s="338"/>
      <c r="AFP5" s="338"/>
      <c r="AFQ5" s="338"/>
      <c r="AFR5" s="338"/>
      <c r="AFS5" s="338"/>
      <c r="AFT5" s="338"/>
      <c r="AFU5" s="338"/>
      <c r="AFV5" s="338"/>
      <c r="AFW5" s="338"/>
      <c r="AFX5" s="338"/>
      <c r="AFY5" s="338"/>
      <c r="AFZ5" s="338"/>
      <c r="AGA5" s="338"/>
      <c r="AGB5" s="338"/>
      <c r="AGC5" s="338"/>
      <c r="AGD5" s="338"/>
      <c r="AGE5" s="338"/>
      <c r="AGF5" s="338"/>
      <c r="AGG5" s="338"/>
      <c r="AGH5" s="338"/>
      <c r="AGI5" s="338"/>
      <c r="AGJ5" s="338"/>
      <c r="AGK5" s="343"/>
      <c r="AGL5" s="338"/>
      <c r="AGM5" s="338"/>
      <c r="AGN5" s="338"/>
      <c r="AGO5" s="338"/>
      <c r="AGP5" s="338"/>
      <c r="AGQ5" s="338"/>
      <c r="AGR5" s="338"/>
      <c r="AGS5" s="338"/>
      <c r="AGT5" s="338"/>
      <c r="AGU5" s="338"/>
      <c r="AGV5" s="338"/>
      <c r="AGW5" s="338"/>
      <c r="AGX5" s="338"/>
      <c r="AGY5" s="338"/>
      <c r="AGZ5" s="338"/>
      <c r="AHA5" s="338"/>
      <c r="AHB5" s="338"/>
      <c r="AHC5" s="338"/>
      <c r="AHD5" s="338"/>
      <c r="AHE5" s="338"/>
      <c r="AHF5" s="338"/>
      <c r="AHG5" s="338"/>
      <c r="AHH5" s="338"/>
      <c r="AHI5" s="338"/>
      <c r="AHJ5" s="338"/>
      <c r="AHK5" s="338"/>
      <c r="AHL5" s="338"/>
      <c r="AHM5" s="338"/>
      <c r="AHN5" s="338"/>
      <c r="AHO5" s="338"/>
      <c r="AHP5" s="338"/>
      <c r="AHQ5" s="338"/>
      <c r="AHR5" s="338"/>
      <c r="AHS5" s="338"/>
      <c r="AHT5" s="338"/>
      <c r="AHU5" s="338"/>
      <c r="AHV5" s="338"/>
      <c r="AHW5" s="338"/>
      <c r="AHX5" s="338"/>
      <c r="AHY5" s="338"/>
      <c r="AHZ5" s="338"/>
      <c r="AIA5" s="338"/>
      <c r="AIB5" s="338"/>
      <c r="AIC5" s="338"/>
      <c r="AID5" s="338"/>
      <c r="AIE5" s="338"/>
      <c r="AIF5" s="338"/>
      <c r="AIG5" s="338"/>
      <c r="AIH5" s="338"/>
      <c r="AII5" s="338"/>
      <c r="AIJ5" s="338"/>
      <c r="AIK5" s="338"/>
      <c r="AIL5" s="338"/>
      <c r="AIM5" s="338"/>
      <c r="AIN5" s="338"/>
      <c r="AIO5" s="338"/>
      <c r="AIP5" s="338"/>
      <c r="AIQ5" s="338"/>
      <c r="AIR5" s="338"/>
      <c r="AIS5" s="338"/>
      <c r="AIT5" s="338"/>
      <c r="AIU5" s="338"/>
      <c r="AIV5" s="338"/>
      <c r="AIW5" s="338"/>
      <c r="AIX5" s="338"/>
      <c r="AIY5" s="338"/>
      <c r="AIZ5" s="338"/>
      <c r="AJA5" s="338"/>
      <c r="AJB5" s="338"/>
      <c r="AJC5" s="338"/>
      <c r="AJD5" s="338"/>
      <c r="AJE5" s="338"/>
      <c r="AJF5" s="338"/>
      <c r="AJG5" s="338"/>
      <c r="AJH5" s="338"/>
      <c r="AJI5" s="338"/>
      <c r="AJJ5" s="338"/>
      <c r="AJK5" s="338"/>
      <c r="AJL5" s="338"/>
      <c r="AJM5" s="338"/>
      <c r="AJN5" s="338"/>
      <c r="AJO5" s="338"/>
      <c r="AJP5" s="338"/>
      <c r="AJQ5" s="338"/>
      <c r="AJR5" s="338"/>
      <c r="AJS5" s="335"/>
      <c r="AJT5" s="335"/>
      <c r="AJU5" s="335"/>
      <c r="AJV5" s="335"/>
      <c r="AJW5" s="335"/>
      <c r="AJX5" s="335"/>
      <c r="AJY5" s="335"/>
      <c r="AJZ5" s="335"/>
      <c r="AKA5" s="335"/>
      <c r="AKB5" s="335"/>
      <c r="AKC5" s="338"/>
      <c r="AKD5" s="341"/>
      <c r="AKE5" s="338"/>
      <c r="AKF5" s="335"/>
      <c r="AKG5" s="335"/>
      <c r="AKH5" s="335"/>
      <c r="AKI5" s="335"/>
      <c r="AKJ5" s="335"/>
      <c r="AKK5" s="341"/>
      <c r="AKL5" s="338"/>
      <c r="AKM5" s="338"/>
      <c r="AKN5" s="338"/>
      <c r="AKO5" s="338"/>
      <c r="AKP5" s="338"/>
      <c r="AKQ5" s="338"/>
      <c r="AKR5" s="338"/>
      <c r="AKS5" s="338"/>
      <c r="AKT5" s="341"/>
      <c r="AKU5" s="338"/>
      <c r="AKV5" s="335"/>
      <c r="AKW5" s="335"/>
      <c r="AKX5" s="335"/>
      <c r="AKY5" s="335"/>
      <c r="AKZ5" s="335"/>
      <c r="ALA5" s="335"/>
      <c r="ALB5" s="335"/>
      <c r="ALC5" s="335"/>
      <c r="ALD5" s="335"/>
      <c r="ALE5" s="335"/>
      <c r="ALF5" s="335"/>
      <c r="ALG5" s="335"/>
      <c r="ALH5" s="338"/>
      <c r="ALI5" s="338"/>
      <c r="ALJ5" s="338"/>
      <c r="ALK5" s="338"/>
      <c r="ALL5" s="338"/>
      <c r="ALM5" s="338"/>
      <c r="ALN5" s="338"/>
      <c r="ALO5" s="338"/>
      <c r="ALP5" s="338"/>
      <c r="ALQ5" s="338"/>
      <c r="ALR5" s="338"/>
      <c r="ALS5" s="341"/>
      <c r="ALT5" s="338"/>
      <c r="ALU5" s="335"/>
      <c r="ALV5" s="335"/>
      <c r="ALW5" s="335"/>
      <c r="ALX5" s="335"/>
      <c r="ALY5" s="335"/>
      <c r="ALZ5" s="335"/>
      <c r="AMA5" s="335"/>
      <c r="AMB5" s="335"/>
      <c r="AMC5" s="335"/>
      <c r="AMD5" s="335"/>
      <c r="AME5" s="335"/>
      <c r="AMF5" s="335"/>
      <c r="AMG5" s="335"/>
      <c r="AMH5" s="335"/>
      <c r="AMI5" s="338"/>
      <c r="AMJ5" s="338"/>
      <c r="AMK5" s="338"/>
      <c r="AML5" s="338"/>
      <c r="AMM5" s="338"/>
      <c r="AMN5" s="338"/>
      <c r="AMO5" s="338"/>
      <c r="AMP5" s="338"/>
      <c r="AMQ5" s="338"/>
      <c r="AMR5" s="338"/>
      <c r="AMS5" s="338"/>
      <c r="AMT5" s="338"/>
      <c r="AMU5" s="338"/>
      <c r="AMV5" s="338"/>
      <c r="AMW5" s="338"/>
      <c r="AMX5" s="197"/>
      <c r="AMY5" s="338"/>
      <c r="AMZ5" s="338"/>
      <c r="ANA5" s="338"/>
      <c r="ANB5" s="338"/>
      <c r="ANC5" s="338"/>
      <c r="AND5" s="338"/>
      <c r="ANE5" s="338"/>
      <c r="ANF5" s="338"/>
      <c r="ANG5" s="338"/>
      <c r="ANH5" s="338"/>
      <c r="ANI5" s="338"/>
      <c r="ANJ5" s="338"/>
      <c r="ANK5" s="338"/>
      <c r="ANL5" s="338"/>
      <c r="ANM5" s="338"/>
      <c r="ANN5" s="338"/>
      <c r="ANO5" s="338"/>
      <c r="ANP5" s="338"/>
      <c r="ANQ5" s="338"/>
      <c r="ANR5" s="338"/>
      <c r="ANS5" s="338"/>
      <c r="ANT5" s="338"/>
      <c r="ANU5" s="338"/>
      <c r="ANV5" s="338"/>
      <c r="ANW5" s="338"/>
      <c r="ANX5" s="338"/>
      <c r="ANY5" s="338"/>
      <c r="ANZ5" s="338"/>
      <c r="AOA5" s="338"/>
      <c r="AOB5" s="338"/>
      <c r="AOC5" s="338"/>
      <c r="AOD5" s="338"/>
      <c r="AOE5" s="338"/>
      <c r="AOF5" s="338"/>
      <c r="AOG5" s="338"/>
      <c r="AOH5" s="338"/>
      <c r="AOI5" s="338"/>
      <c r="AOJ5" s="338"/>
      <c r="AOK5" s="338"/>
      <c r="AOL5" s="338"/>
      <c r="AOM5" s="338"/>
      <c r="AON5" s="338"/>
      <c r="AOO5" s="338"/>
      <c r="AOP5" s="338"/>
      <c r="AOQ5" s="338"/>
      <c r="AOR5" s="338"/>
      <c r="AOS5" s="338"/>
      <c r="AOT5" s="338"/>
      <c r="AOU5" s="338"/>
      <c r="AOV5" s="338"/>
      <c r="AOW5" s="338"/>
      <c r="AOX5" s="338"/>
      <c r="AOY5" s="338"/>
      <c r="AOZ5" s="338"/>
      <c r="APA5" s="338"/>
      <c r="APB5" s="338"/>
      <c r="APC5" s="338"/>
      <c r="APD5" s="338"/>
      <c r="APE5" s="338"/>
      <c r="APF5" s="335"/>
      <c r="APG5" s="335"/>
      <c r="APH5" s="335"/>
      <c r="API5" s="335"/>
      <c r="APJ5" s="335"/>
      <c r="APK5" s="335"/>
      <c r="APL5" s="335"/>
      <c r="APM5" s="338"/>
      <c r="APN5" s="341"/>
      <c r="APO5" s="338"/>
      <c r="APP5" s="338"/>
      <c r="APQ5" s="338"/>
      <c r="APR5" s="338"/>
      <c r="APS5" s="338"/>
      <c r="APT5" s="338"/>
      <c r="APU5" s="338"/>
      <c r="APV5" s="338"/>
      <c r="APW5" s="338"/>
      <c r="APX5" s="338"/>
      <c r="APY5" s="341"/>
    </row>
    <row r="6" spans="1:1117" ht="15" customHeight="1">
      <c r="A6" s="131" t="s">
        <v>380</v>
      </c>
      <c r="B6" s="132"/>
      <c r="C6" s="14">
        <v>2643</v>
      </c>
      <c r="D6" s="14">
        <f t="shared" ref="D6:AI6" si="0">D41</f>
        <v>205</v>
      </c>
      <c r="E6" s="14">
        <f t="shared" si="0"/>
        <v>379</v>
      </c>
      <c r="F6" s="14">
        <f t="shared" si="0"/>
        <v>453</v>
      </c>
      <c r="G6" s="14">
        <f t="shared" si="0"/>
        <v>395</v>
      </c>
      <c r="H6" s="14">
        <f t="shared" si="0"/>
        <v>1019</v>
      </c>
      <c r="I6" s="14">
        <f t="shared" si="0"/>
        <v>192</v>
      </c>
      <c r="J6" s="14">
        <f t="shared" si="0"/>
        <v>2643</v>
      </c>
      <c r="K6" s="14">
        <f t="shared" si="0"/>
        <v>409</v>
      </c>
      <c r="L6" s="14">
        <f t="shared" si="0"/>
        <v>534</v>
      </c>
      <c r="M6" s="14">
        <f t="shared" si="0"/>
        <v>659</v>
      </c>
      <c r="N6" s="14">
        <f t="shared" si="0"/>
        <v>297</v>
      </c>
      <c r="O6" s="14">
        <f t="shared" si="0"/>
        <v>448</v>
      </c>
      <c r="P6" s="14">
        <f t="shared" si="0"/>
        <v>296</v>
      </c>
      <c r="Q6" s="14">
        <f t="shared" si="0"/>
        <v>2643</v>
      </c>
      <c r="R6" s="14">
        <f t="shared" si="0"/>
        <v>187</v>
      </c>
      <c r="S6" s="14">
        <f t="shared" si="0"/>
        <v>337</v>
      </c>
      <c r="T6" s="14">
        <f t="shared" si="0"/>
        <v>422</v>
      </c>
      <c r="U6" s="14">
        <f t="shared" si="0"/>
        <v>353</v>
      </c>
      <c r="V6" s="14">
        <f t="shared" si="0"/>
        <v>1041</v>
      </c>
      <c r="W6" s="14">
        <f t="shared" si="0"/>
        <v>303</v>
      </c>
      <c r="X6" s="14">
        <f t="shared" si="0"/>
        <v>2643</v>
      </c>
      <c r="Y6" s="14">
        <f t="shared" si="0"/>
        <v>205</v>
      </c>
      <c r="Z6" s="14">
        <f t="shared" si="0"/>
        <v>1208</v>
      </c>
      <c r="AA6" s="14">
        <f t="shared" si="0"/>
        <v>165</v>
      </c>
      <c r="AB6" s="14">
        <f t="shared" si="0"/>
        <v>33</v>
      </c>
      <c r="AC6" s="14">
        <f t="shared" si="0"/>
        <v>799</v>
      </c>
      <c r="AD6" s="14">
        <f t="shared" si="0"/>
        <v>233</v>
      </c>
      <c r="AE6" s="14">
        <f t="shared" si="0"/>
        <v>2643</v>
      </c>
      <c r="AF6" s="14">
        <f t="shared" si="0"/>
        <v>220</v>
      </c>
      <c r="AG6" s="14">
        <f t="shared" si="0"/>
        <v>1167</v>
      </c>
      <c r="AH6" s="14">
        <f t="shared" si="0"/>
        <v>250</v>
      </c>
      <c r="AI6" s="14">
        <f t="shared" si="0"/>
        <v>23</v>
      </c>
      <c r="AJ6" s="14">
        <f t="shared" ref="AJ6:BO6" si="1">AJ41</f>
        <v>752</v>
      </c>
      <c r="AK6" s="14">
        <f t="shared" si="1"/>
        <v>231</v>
      </c>
      <c r="AL6" s="14">
        <f t="shared" si="1"/>
        <v>2643</v>
      </c>
      <c r="AM6" s="14">
        <f t="shared" si="1"/>
        <v>199</v>
      </c>
      <c r="AN6" s="14">
        <f t="shared" si="1"/>
        <v>1478</v>
      </c>
      <c r="AO6" s="14">
        <f t="shared" si="1"/>
        <v>180</v>
      </c>
      <c r="AP6" s="14">
        <f t="shared" si="1"/>
        <v>34</v>
      </c>
      <c r="AQ6" s="14">
        <f t="shared" si="1"/>
        <v>532</v>
      </c>
      <c r="AR6" s="14">
        <f t="shared" si="1"/>
        <v>220</v>
      </c>
      <c r="AS6" s="14">
        <f t="shared" si="1"/>
        <v>2643</v>
      </c>
      <c r="AT6" s="14">
        <f t="shared" si="1"/>
        <v>83</v>
      </c>
      <c r="AU6" s="14">
        <f t="shared" si="1"/>
        <v>1435</v>
      </c>
      <c r="AV6" s="14">
        <f t="shared" si="1"/>
        <v>218</v>
      </c>
      <c r="AW6" s="14">
        <f t="shared" si="1"/>
        <v>38</v>
      </c>
      <c r="AX6" s="14">
        <f t="shared" si="1"/>
        <v>673</v>
      </c>
      <c r="AY6" s="92">
        <f t="shared" si="1"/>
        <v>196</v>
      </c>
      <c r="AZ6" s="14">
        <f t="shared" si="1"/>
        <v>2643</v>
      </c>
      <c r="BA6" s="14">
        <f t="shared" si="1"/>
        <v>212</v>
      </c>
      <c r="BB6" s="14">
        <f t="shared" si="1"/>
        <v>1102</v>
      </c>
      <c r="BC6" s="14">
        <f t="shared" si="1"/>
        <v>49</v>
      </c>
      <c r="BD6" s="14">
        <f t="shared" si="1"/>
        <v>174</v>
      </c>
      <c r="BE6" s="14">
        <f t="shared" si="1"/>
        <v>886</v>
      </c>
      <c r="BF6" s="14">
        <f t="shared" si="1"/>
        <v>220</v>
      </c>
      <c r="BG6" s="14">
        <f t="shared" si="1"/>
        <v>2643</v>
      </c>
      <c r="BH6" s="14">
        <f t="shared" si="1"/>
        <v>133</v>
      </c>
      <c r="BI6" s="14">
        <f t="shared" si="1"/>
        <v>1422</v>
      </c>
      <c r="BJ6" s="14">
        <f t="shared" si="1"/>
        <v>164</v>
      </c>
      <c r="BK6" s="14">
        <f t="shared" si="1"/>
        <v>76</v>
      </c>
      <c r="BL6" s="14">
        <f t="shared" si="1"/>
        <v>622</v>
      </c>
      <c r="BM6" s="14">
        <f t="shared" si="1"/>
        <v>226</v>
      </c>
      <c r="BN6" s="14">
        <f t="shared" si="1"/>
        <v>2643</v>
      </c>
      <c r="BO6" s="14">
        <f t="shared" si="1"/>
        <v>419</v>
      </c>
      <c r="BP6" s="14">
        <f t="shared" ref="BP6:CU6" si="2">BP41</f>
        <v>1597</v>
      </c>
      <c r="BQ6" s="14">
        <f t="shared" si="2"/>
        <v>148</v>
      </c>
      <c r="BR6" s="14">
        <f t="shared" si="2"/>
        <v>70</v>
      </c>
      <c r="BS6" s="14">
        <f t="shared" si="2"/>
        <v>212</v>
      </c>
      <c r="BT6" s="14">
        <f t="shared" si="2"/>
        <v>197</v>
      </c>
      <c r="BU6" s="14">
        <f t="shared" si="2"/>
        <v>2643</v>
      </c>
      <c r="BV6" s="14">
        <f t="shared" si="2"/>
        <v>784</v>
      </c>
      <c r="BW6" s="14">
        <f t="shared" si="2"/>
        <v>661</v>
      </c>
      <c r="BX6" s="14">
        <f t="shared" si="2"/>
        <v>83</v>
      </c>
      <c r="BY6" s="14">
        <f t="shared" si="2"/>
        <v>781</v>
      </c>
      <c r="BZ6" s="14">
        <f t="shared" si="2"/>
        <v>118</v>
      </c>
      <c r="CA6" s="92">
        <f t="shared" si="2"/>
        <v>216</v>
      </c>
      <c r="CB6" s="14">
        <f t="shared" si="2"/>
        <v>2643</v>
      </c>
      <c r="CC6" s="14">
        <f t="shared" si="2"/>
        <v>570</v>
      </c>
      <c r="CD6" s="14">
        <f t="shared" si="2"/>
        <v>1116</v>
      </c>
      <c r="CE6" s="14">
        <f t="shared" si="2"/>
        <v>290</v>
      </c>
      <c r="CF6" s="14">
        <f t="shared" si="2"/>
        <v>257</v>
      </c>
      <c r="CG6" s="14">
        <f t="shared" si="2"/>
        <v>188</v>
      </c>
      <c r="CH6" s="14">
        <f t="shared" si="2"/>
        <v>222</v>
      </c>
      <c r="CI6" s="14">
        <f t="shared" si="2"/>
        <v>2643</v>
      </c>
      <c r="CJ6" s="14">
        <f t="shared" si="2"/>
        <v>693</v>
      </c>
      <c r="CK6" s="14">
        <f t="shared" si="2"/>
        <v>1085</v>
      </c>
      <c r="CL6" s="14">
        <f t="shared" si="2"/>
        <v>129</v>
      </c>
      <c r="CM6" s="14">
        <f t="shared" si="2"/>
        <v>462</v>
      </c>
      <c r="CN6" s="14">
        <f t="shared" si="2"/>
        <v>68</v>
      </c>
      <c r="CO6" s="92">
        <f t="shared" si="2"/>
        <v>206</v>
      </c>
      <c r="CP6" s="14">
        <f t="shared" si="2"/>
        <v>2643</v>
      </c>
      <c r="CQ6" s="14">
        <f t="shared" si="2"/>
        <v>726</v>
      </c>
      <c r="CR6" s="14">
        <f t="shared" si="2"/>
        <v>1092</v>
      </c>
      <c r="CS6" s="14">
        <f t="shared" si="2"/>
        <v>134</v>
      </c>
      <c r="CT6" s="14">
        <f t="shared" si="2"/>
        <v>401</v>
      </c>
      <c r="CU6" s="14">
        <f t="shared" si="2"/>
        <v>79</v>
      </c>
      <c r="CV6" s="14">
        <f t="shared" ref="CV6:DH6" si="3">CV41</f>
        <v>211</v>
      </c>
      <c r="CW6" s="14">
        <f t="shared" si="3"/>
        <v>2643</v>
      </c>
      <c r="CX6" s="14">
        <f t="shared" si="3"/>
        <v>283</v>
      </c>
      <c r="CY6" s="14">
        <f t="shared" si="3"/>
        <v>516</v>
      </c>
      <c r="CZ6" s="14">
        <f t="shared" si="3"/>
        <v>1109</v>
      </c>
      <c r="DA6" s="14">
        <f t="shared" si="3"/>
        <v>277</v>
      </c>
      <c r="DB6" s="14">
        <f t="shared" si="3"/>
        <v>248</v>
      </c>
      <c r="DC6" s="14">
        <f t="shared" si="3"/>
        <v>210</v>
      </c>
      <c r="DD6" s="14">
        <f t="shared" si="3"/>
        <v>2643</v>
      </c>
      <c r="DE6" s="14">
        <f t="shared" si="3"/>
        <v>579</v>
      </c>
      <c r="DF6" s="14">
        <f t="shared" si="3"/>
        <v>832</v>
      </c>
      <c r="DG6" s="14">
        <f t="shared" si="3"/>
        <v>108</v>
      </c>
      <c r="DH6" s="14">
        <f t="shared" si="3"/>
        <v>870</v>
      </c>
      <c r="DI6" s="17" t="s">
        <v>3</v>
      </c>
      <c r="DJ6" s="14">
        <f t="shared" ref="DJ6:DO6" si="4">DJ41</f>
        <v>254</v>
      </c>
      <c r="DK6" s="14">
        <f t="shared" si="4"/>
        <v>2643</v>
      </c>
      <c r="DL6" s="14">
        <f t="shared" si="4"/>
        <v>903</v>
      </c>
      <c r="DM6" s="14">
        <f t="shared" si="4"/>
        <v>462</v>
      </c>
      <c r="DN6" s="14">
        <f t="shared" si="4"/>
        <v>61</v>
      </c>
      <c r="DO6" s="14">
        <f t="shared" si="4"/>
        <v>988</v>
      </c>
      <c r="DP6" s="17" t="s">
        <v>3</v>
      </c>
      <c r="DQ6" s="14">
        <f t="shared" ref="DQ6:GB6" si="5">DQ41</f>
        <v>229</v>
      </c>
      <c r="DR6" s="14">
        <f t="shared" si="5"/>
        <v>2643</v>
      </c>
      <c r="DS6" s="14">
        <f t="shared" si="5"/>
        <v>539</v>
      </c>
      <c r="DT6" s="14">
        <f t="shared" si="5"/>
        <v>950</v>
      </c>
      <c r="DU6" s="14">
        <f t="shared" si="5"/>
        <v>463</v>
      </c>
      <c r="DV6" s="14">
        <f t="shared" si="5"/>
        <v>799</v>
      </c>
      <c r="DW6" s="92">
        <f t="shared" si="5"/>
        <v>203</v>
      </c>
      <c r="DX6" s="14">
        <f t="shared" si="5"/>
        <v>2643</v>
      </c>
      <c r="DY6" s="14">
        <f t="shared" si="5"/>
        <v>1177</v>
      </c>
      <c r="DZ6" s="14">
        <f t="shared" si="5"/>
        <v>1830</v>
      </c>
      <c r="EA6" s="14">
        <f t="shared" si="5"/>
        <v>2137</v>
      </c>
      <c r="EB6" s="14">
        <f t="shared" si="5"/>
        <v>2143</v>
      </c>
      <c r="EC6" s="14">
        <f t="shared" si="5"/>
        <v>916</v>
      </c>
      <c r="ED6" s="14">
        <f t="shared" si="5"/>
        <v>998</v>
      </c>
      <c r="EE6" s="14">
        <f t="shared" si="5"/>
        <v>1064</v>
      </c>
      <c r="EF6" s="14">
        <f t="shared" si="5"/>
        <v>11</v>
      </c>
      <c r="EG6" s="14">
        <f t="shared" si="5"/>
        <v>238</v>
      </c>
      <c r="EH6" s="14">
        <f t="shared" si="5"/>
        <v>2643</v>
      </c>
      <c r="EI6" s="14">
        <f t="shared" si="5"/>
        <v>110</v>
      </c>
      <c r="EJ6" s="14">
        <f t="shared" si="5"/>
        <v>479</v>
      </c>
      <c r="EK6" s="14">
        <f t="shared" si="5"/>
        <v>577</v>
      </c>
      <c r="EL6" s="14">
        <f t="shared" si="5"/>
        <v>717</v>
      </c>
      <c r="EM6" s="14">
        <f t="shared" si="5"/>
        <v>591</v>
      </c>
      <c r="EN6" s="14">
        <f t="shared" si="5"/>
        <v>169</v>
      </c>
      <c r="EO6" s="14">
        <f t="shared" si="5"/>
        <v>2643</v>
      </c>
      <c r="EP6" s="14">
        <f t="shared" si="5"/>
        <v>242</v>
      </c>
      <c r="EQ6" s="14">
        <f t="shared" si="5"/>
        <v>608</v>
      </c>
      <c r="ER6" s="14">
        <f t="shared" si="5"/>
        <v>677</v>
      </c>
      <c r="ES6" s="14">
        <f t="shared" si="5"/>
        <v>520</v>
      </c>
      <c r="ET6" s="14">
        <f t="shared" si="5"/>
        <v>421</v>
      </c>
      <c r="EU6" s="92">
        <f t="shared" si="5"/>
        <v>175</v>
      </c>
      <c r="EV6" s="14">
        <f t="shared" si="5"/>
        <v>2643</v>
      </c>
      <c r="EW6" s="14">
        <f t="shared" si="5"/>
        <v>321</v>
      </c>
      <c r="EX6" s="14">
        <f t="shared" si="5"/>
        <v>715</v>
      </c>
      <c r="EY6" s="14">
        <f t="shared" si="5"/>
        <v>662</v>
      </c>
      <c r="EZ6" s="14">
        <f t="shared" si="5"/>
        <v>456</v>
      </c>
      <c r="FA6" s="14">
        <f t="shared" si="5"/>
        <v>323</v>
      </c>
      <c r="FB6" s="14">
        <f t="shared" si="5"/>
        <v>166</v>
      </c>
      <c r="FC6" s="14">
        <f t="shared" si="5"/>
        <v>2643</v>
      </c>
      <c r="FD6" s="14">
        <f t="shared" si="5"/>
        <v>330</v>
      </c>
      <c r="FE6" s="14">
        <f t="shared" si="5"/>
        <v>638</v>
      </c>
      <c r="FF6" s="14">
        <f t="shared" si="5"/>
        <v>535</v>
      </c>
      <c r="FG6" s="14">
        <f t="shared" si="5"/>
        <v>502</v>
      </c>
      <c r="FH6" s="14">
        <f t="shared" si="5"/>
        <v>464</v>
      </c>
      <c r="FI6" s="92">
        <f t="shared" si="5"/>
        <v>174</v>
      </c>
      <c r="FJ6" s="14">
        <f t="shared" si="5"/>
        <v>2643</v>
      </c>
      <c r="FK6" s="14">
        <f t="shared" si="5"/>
        <v>161</v>
      </c>
      <c r="FL6" s="14">
        <f t="shared" si="5"/>
        <v>463</v>
      </c>
      <c r="FM6" s="14">
        <f t="shared" si="5"/>
        <v>563</v>
      </c>
      <c r="FN6" s="14">
        <f t="shared" si="5"/>
        <v>632</v>
      </c>
      <c r="FO6" s="14">
        <f t="shared" si="5"/>
        <v>658</v>
      </c>
      <c r="FP6" s="14">
        <f t="shared" si="5"/>
        <v>166</v>
      </c>
      <c r="FQ6" s="14">
        <f t="shared" si="5"/>
        <v>2643</v>
      </c>
      <c r="FR6" s="14">
        <f t="shared" si="5"/>
        <v>412</v>
      </c>
      <c r="FS6" s="14">
        <f t="shared" si="5"/>
        <v>616</v>
      </c>
      <c r="FT6" s="14">
        <f t="shared" si="5"/>
        <v>603</v>
      </c>
      <c r="FU6" s="14">
        <f t="shared" si="5"/>
        <v>469</v>
      </c>
      <c r="FV6" s="14">
        <f t="shared" si="5"/>
        <v>374</v>
      </c>
      <c r="FW6" s="14">
        <f t="shared" si="5"/>
        <v>169</v>
      </c>
      <c r="FX6" s="14">
        <f t="shared" si="5"/>
        <v>2643</v>
      </c>
      <c r="FY6" s="14">
        <f t="shared" si="5"/>
        <v>513</v>
      </c>
      <c r="FZ6" s="14">
        <f t="shared" si="5"/>
        <v>612</v>
      </c>
      <c r="GA6" s="14">
        <f t="shared" si="5"/>
        <v>600</v>
      </c>
      <c r="GB6" s="14">
        <f t="shared" si="5"/>
        <v>420</v>
      </c>
      <c r="GC6" s="14">
        <f t="shared" ref="GC6:IU6" si="6">GC41</f>
        <v>328</v>
      </c>
      <c r="GD6" s="14">
        <f t="shared" si="6"/>
        <v>170</v>
      </c>
      <c r="GE6" s="14">
        <f t="shared" si="6"/>
        <v>2643</v>
      </c>
      <c r="GF6" s="14">
        <f t="shared" si="6"/>
        <v>542</v>
      </c>
      <c r="GG6" s="14">
        <f t="shared" si="6"/>
        <v>635</v>
      </c>
      <c r="GH6" s="14">
        <f t="shared" si="6"/>
        <v>529</v>
      </c>
      <c r="GI6" s="14">
        <f t="shared" si="6"/>
        <v>431</v>
      </c>
      <c r="GJ6" s="14">
        <f t="shared" si="6"/>
        <v>337</v>
      </c>
      <c r="GK6" s="92">
        <f t="shared" si="6"/>
        <v>169</v>
      </c>
      <c r="GL6" s="14">
        <f t="shared" si="6"/>
        <v>2643</v>
      </c>
      <c r="GM6" s="14">
        <f t="shared" si="6"/>
        <v>1028</v>
      </c>
      <c r="GN6" s="14">
        <f t="shared" si="6"/>
        <v>494</v>
      </c>
      <c r="GO6" s="14">
        <f t="shared" si="6"/>
        <v>370</v>
      </c>
      <c r="GP6" s="14">
        <f t="shared" si="6"/>
        <v>293</v>
      </c>
      <c r="GQ6" s="14">
        <f t="shared" si="6"/>
        <v>282</v>
      </c>
      <c r="GR6" s="14">
        <f t="shared" si="6"/>
        <v>176</v>
      </c>
      <c r="GS6" s="14">
        <f t="shared" si="6"/>
        <v>2643</v>
      </c>
      <c r="GT6" s="14">
        <f t="shared" si="6"/>
        <v>853</v>
      </c>
      <c r="GU6" s="14">
        <f t="shared" si="6"/>
        <v>568</v>
      </c>
      <c r="GV6" s="14">
        <f t="shared" si="6"/>
        <v>397</v>
      </c>
      <c r="GW6" s="14">
        <f t="shared" si="6"/>
        <v>328</v>
      </c>
      <c r="GX6" s="14">
        <f t="shared" si="6"/>
        <v>285</v>
      </c>
      <c r="GY6" s="92">
        <f t="shared" si="6"/>
        <v>212</v>
      </c>
      <c r="GZ6" s="14">
        <f t="shared" si="6"/>
        <v>2643</v>
      </c>
      <c r="HA6" s="14">
        <f t="shared" si="6"/>
        <v>1424</v>
      </c>
      <c r="HB6" s="14">
        <f t="shared" si="6"/>
        <v>500</v>
      </c>
      <c r="HC6" s="14">
        <f t="shared" si="6"/>
        <v>296</v>
      </c>
      <c r="HD6" s="14">
        <f t="shared" si="6"/>
        <v>131</v>
      </c>
      <c r="HE6" s="14">
        <f t="shared" si="6"/>
        <v>100</v>
      </c>
      <c r="HF6" s="14">
        <f t="shared" si="6"/>
        <v>192</v>
      </c>
      <c r="HG6" s="14">
        <f t="shared" si="6"/>
        <v>2643</v>
      </c>
      <c r="HH6" s="14">
        <f t="shared" si="6"/>
        <v>1369</v>
      </c>
      <c r="HI6" s="14">
        <f t="shared" si="6"/>
        <v>622</v>
      </c>
      <c r="HJ6" s="14">
        <f t="shared" si="6"/>
        <v>299</v>
      </c>
      <c r="HK6" s="14">
        <f t="shared" si="6"/>
        <v>124</v>
      </c>
      <c r="HL6" s="14">
        <f t="shared" si="6"/>
        <v>48</v>
      </c>
      <c r="HM6" s="14">
        <f t="shared" si="6"/>
        <v>181</v>
      </c>
      <c r="HN6" s="14">
        <f t="shared" si="6"/>
        <v>2643</v>
      </c>
      <c r="HO6" s="14">
        <f t="shared" si="6"/>
        <v>1725</v>
      </c>
      <c r="HP6" s="14">
        <f t="shared" si="6"/>
        <v>499</v>
      </c>
      <c r="HQ6" s="14">
        <f t="shared" si="6"/>
        <v>162</v>
      </c>
      <c r="HR6" s="14">
        <f t="shared" si="6"/>
        <v>37</v>
      </c>
      <c r="HS6" s="14">
        <f t="shared" si="6"/>
        <v>19</v>
      </c>
      <c r="HT6" s="14">
        <f t="shared" si="6"/>
        <v>201</v>
      </c>
      <c r="HU6" s="14">
        <f t="shared" si="6"/>
        <v>2643</v>
      </c>
      <c r="HV6" s="14">
        <f t="shared" si="6"/>
        <v>663</v>
      </c>
      <c r="HW6" s="14">
        <f t="shared" si="6"/>
        <v>707</v>
      </c>
      <c r="HX6" s="14">
        <f t="shared" si="6"/>
        <v>504</v>
      </c>
      <c r="HY6" s="14">
        <f t="shared" si="6"/>
        <v>306</v>
      </c>
      <c r="HZ6" s="14">
        <f t="shared" si="6"/>
        <v>285</v>
      </c>
      <c r="IA6" s="92">
        <f t="shared" si="6"/>
        <v>178</v>
      </c>
      <c r="IB6" s="14">
        <f t="shared" si="6"/>
        <v>2643</v>
      </c>
      <c r="IC6" s="14">
        <f t="shared" si="6"/>
        <v>471</v>
      </c>
      <c r="ID6" s="14">
        <f t="shared" si="6"/>
        <v>846</v>
      </c>
      <c r="IE6" s="14">
        <f t="shared" si="6"/>
        <v>522</v>
      </c>
      <c r="IF6" s="14">
        <f t="shared" si="6"/>
        <v>365</v>
      </c>
      <c r="IG6" s="14">
        <f t="shared" si="6"/>
        <v>262</v>
      </c>
      <c r="IH6" s="14">
        <f t="shared" si="6"/>
        <v>177</v>
      </c>
      <c r="II6" s="14">
        <f t="shared" ref="II6:IO6" si="7">II41</f>
        <v>2643</v>
      </c>
      <c r="IJ6" s="14">
        <f t="shared" si="7"/>
        <v>471</v>
      </c>
      <c r="IK6" s="14">
        <f t="shared" si="7"/>
        <v>846</v>
      </c>
      <c r="IL6" s="14">
        <f t="shared" si="7"/>
        <v>522</v>
      </c>
      <c r="IM6" s="14">
        <f t="shared" si="7"/>
        <v>365</v>
      </c>
      <c r="IN6" s="14">
        <f t="shared" si="7"/>
        <v>262</v>
      </c>
      <c r="IO6" s="92">
        <f t="shared" si="7"/>
        <v>177</v>
      </c>
      <c r="IP6" s="14">
        <f t="shared" si="6"/>
        <v>2643</v>
      </c>
      <c r="IQ6" s="14">
        <f t="shared" si="6"/>
        <v>369</v>
      </c>
      <c r="IR6" s="14">
        <f t="shared" si="6"/>
        <v>694</v>
      </c>
      <c r="IS6" s="14">
        <f t="shared" si="6"/>
        <v>601</v>
      </c>
      <c r="IT6" s="14">
        <f t="shared" si="6"/>
        <v>668</v>
      </c>
      <c r="IU6" s="14">
        <f t="shared" si="6"/>
        <v>109</v>
      </c>
      <c r="IV6" s="14">
        <f t="shared" ref="IV6:LG6" si="8">IV41</f>
        <v>202</v>
      </c>
      <c r="IW6" s="14">
        <f t="shared" si="8"/>
        <v>2642</v>
      </c>
      <c r="IX6" s="14">
        <f t="shared" si="8"/>
        <v>1142</v>
      </c>
      <c r="IY6" s="14">
        <f t="shared" si="8"/>
        <v>938</v>
      </c>
      <c r="IZ6" s="14">
        <f t="shared" si="8"/>
        <v>245</v>
      </c>
      <c r="JA6" s="14">
        <f t="shared" si="8"/>
        <v>81</v>
      </c>
      <c r="JB6" s="14">
        <f t="shared" si="8"/>
        <v>32</v>
      </c>
      <c r="JC6" s="14">
        <f t="shared" si="8"/>
        <v>204</v>
      </c>
      <c r="JD6" s="14">
        <f t="shared" si="8"/>
        <v>2643</v>
      </c>
      <c r="JE6" s="14">
        <f t="shared" si="8"/>
        <v>718</v>
      </c>
      <c r="JF6" s="14">
        <f t="shared" si="8"/>
        <v>1149</v>
      </c>
      <c r="JG6" s="14">
        <f t="shared" si="8"/>
        <v>292</v>
      </c>
      <c r="JH6" s="14">
        <f t="shared" si="8"/>
        <v>122</v>
      </c>
      <c r="JI6" s="14">
        <f t="shared" si="8"/>
        <v>131</v>
      </c>
      <c r="JJ6" s="14">
        <f t="shared" si="8"/>
        <v>231</v>
      </c>
      <c r="JK6" s="14">
        <f t="shared" si="8"/>
        <v>2643</v>
      </c>
      <c r="JL6" s="14">
        <f t="shared" si="8"/>
        <v>347</v>
      </c>
      <c r="JM6" s="14">
        <f t="shared" si="8"/>
        <v>406</v>
      </c>
      <c r="JN6" s="14">
        <f t="shared" si="8"/>
        <v>106</v>
      </c>
      <c r="JO6" s="14">
        <f t="shared" si="8"/>
        <v>55</v>
      </c>
      <c r="JP6" s="14">
        <f t="shared" si="8"/>
        <v>1212</v>
      </c>
      <c r="JQ6" s="92">
        <f t="shared" si="8"/>
        <v>517</v>
      </c>
      <c r="JR6" s="14">
        <f t="shared" si="8"/>
        <v>2643</v>
      </c>
      <c r="JS6" s="14">
        <f t="shared" si="8"/>
        <v>1530</v>
      </c>
      <c r="JT6" s="14">
        <f t="shared" si="8"/>
        <v>809</v>
      </c>
      <c r="JU6" s="14">
        <f t="shared" si="8"/>
        <v>42</v>
      </c>
      <c r="JV6" s="14">
        <f t="shared" si="8"/>
        <v>8</v>
      </c>
      <c r="JW6" s="14">
        <f t="shared" si="8"/>
        <v>40</v>
      </c>
      <c r="JX6" s="14">
        <f t="shared" si="8"/>
        <v>214</v>
      </c>
      <c r="JY6" s="14">
        <f t="shared" si="8"/>
        <v>2643</v>
      </c>
      <c r="JZ6" s="14">
        <f t="shared" si="8"/>
        <v>81</v>
      </c>
      <c r="KA6" s="14">
        <f t="shared" si="8"/>
        <v>2021</v>
      </c>
      <c r="KB6" s="14">
        <f t="shared" si="8"/>
        <v>980</v>
      </c>
      <c r="KC6" s="14">
        <f t="shared" si="8"/>
        <v>481</v>
      </c>
      <c r="KD6" s="14">
        <f t="shared" si="8"/>
        <v>173</v>
      </c>
      <c r="KE6" s="14">
        <f t="shared" si="8"/>
        <v>57</v>
      </c>
      <c r="KF6" s="14">
        <f t="shared" si="8"/>
        <v>138</v>
      </c>
      <c r="KG6" s="14">
        <f t="shared" si="8"/>
        <v>287</v>
      </c>
      <c r="KH6" s="14">
        <f t="shared" si="8"/>
        <v>2327</v>
      </c>
      <c r="KI6" s="14">
        <f t="shared" si="8"/>
        <v>1302</v>
      </c>
      <c r="KJ6" s="14">
        <f t="shared" si="8"/>
        <v>85</v>
      </c>
      <c r="KK6" s="14">
        <f t="shared" si="8"/>
        <v>1269</v>
      </c>
      <c r="KL6" s="14">
        <f t="shared" si="8"/>
        <v>6</v>
      </c>
      <c r="KM6" s="14">
        <f t="shared" si="8"/>
        <v>124</v>
      </c>
      <c r="KN6" s="14">
        <f t="shared" si="8"/>
        <v>33</v>
      </c>
      <c r="KO6" s="14">
        <f t="shared" si="8"/>
        <v>5</v>
      </c>
      <c r="KP6" s="14">
        <f t="shared" si="8"/>
        <v>168</v>
      </c>
      <c r="KQ6" s="14">
        <f t="shared" si="8"/>
        <v>2643</v>
      </c>
      <c r="KR6" s="14">
        <f t="shared" si="8"/>
        <v>152</v>
      </c>
      <c r="KS6" s="14">
        <f t="shared" si="8"/>
        <v>354</v>
      </c>
      <c r="KT6" s="14">
        <f t="shared" si="8"/>
        <v>479</v>
      </c>
      <c r="KU6" s="14">
        <f t="shared" si="8"/>
        <v>405</v>
      </c>
      <c r="KV6" s="14">
        <f t="shared" si="8"/>
        <v>1035</v>
      </c>
      <c r="KW6" s="92">
        <f t="shared" si="8"/>
        <v>218</v>
      </c>
      <c r="KX6" s="14">
        <f t="shared" si="8"/>
        <v>2643</v>
      </c>
      <c r="KY6" s="14">
        <f t="shared" si="8"/>
        <v>220</v>
      </c>
      <c r="KZ6" s="14">
        <f t="shared" si="8"/>
        <v>197</v>
      </c>
      <c r="LA6" s="14">
        <f t="shared" si="8"/>
        <v>450</v>
      </c>
      <c r="LB6" s="14">
        <f t="shared" si="8"/>
        <v>1564</v>
      </c>
      <c r="LC6" s="14">
        <f t="shared" si="8"/>
        <v>212</v>
      </c>
      <c r="LD6" s="14">
        <f t="shared" si="8"/>
        <v>2643</v>
      </c>
      <c r="LE6" s="14">
        <f t="shared" si="8"/>
        <v>442</v>
      </c>
      <c r="LF6" s="14">
        <f t="shared" si="8"/>
        <v>308</v>
      </c>
      <c r="LG6" s="14">
        <f t="shared" si="8"/>
        <v>576</v>
      </c>
      <c r="LH6" s="14">
        <f t="shared" ref="LH6:NS6" si="9">LH41</f>
        <v>1087</v>
      </c>
      <c r="LI6" s="14">
        <f t="shared" si="9"/>
        <v>230</v>
      </c>
      <c r="LJ6" s="14">
        <f t="shared" si="9"/>
        <v>2643</v>
      </c>
      <c r="LK6" s="14">
        <f t="shared" si="9"/>
        <v>219</v>
      </c>
      <c r="LL6" s="14">
        <f t="shared" si="9"/>
        <v>391</v>
      </c>
      <c r="LM6" s="14">
        <f t="shared" si="9"/>
        <v>794</v>
      </c>
      <c r="LN6" s="14">
        <f t="shared" si="9"/>
        <v>1030</v>
      </c>
      <c r="LO6" s="14">
        <f t="shared" si="9"/>
        <v>209</v>
      </c>
      <c r="LP6" s="14">
        <f t="shared" si="9"/>
        <v>2643</v>
      </c>
      <c r="LQ6" s="14">
        <f t="shared" si="9"/>
        <v>664</v>
      </c>
      <c r="LR6" s="14">
        <f t="shared" si="9"/>
        <v>650</v>
      </c>
      <c r="LS6" s="14">
        <f t="shared" si="9"/>
        <v>661</v>
      </c>
      <c r="LT6" s="14">
        <f t="shared" si="9"/>
        <v>463</v>
      </c>
      <c r="LU6" s="92">
        <f t="shared" si="9"/>
        <v>205</v>
      </c>
      <c r="LV6" s="14">
        <f t="shared" si="9"/>
        <v>2643</v>
      </c>
      <c r="LW6" s="14">
        <f t="shared" si="9"/>
        <v>1005</v>
      </c>
      <c r="LX6" s="14">
        <f t="shared" si="9"/>
        <v>653</v>
      </c>
      <c r="LY6" s="14">
        <f t="shared" si="9"/>
        <v>498</v>
      </c>
      <c r="LZ6" s="14">
        <f t="shared" si="9"/>
        <v>271</v>
      </c>
      <c r="MA6" s="14">
        <f t="shared" si="9"/>
        <v>216</v>
      </c>
      <c r="MB6" s="14">
        <f t="shared" si="9"/>
        <v>2643</v>
      </c>
      <c r="MC6" s="14">
        <f t="shared" si="9"/>
        <v>371</v>
      </c>
      <c r="MD6" s="14">
        <f t="shared" si="9"/>
        <v>442</v>
      </c>
      <c r="ME6" s="14">
        <f t="shared" si="9"/>
        <v>806</v>
      </c>
      <c r="MF6" s="14">
        <f t="shared" si="9"/>
        <v>832</v>
      </c>
      <c r="MG6" s="92">
        <f t="shared" si="9"/>
        <v>192</v>
      </c>
      <c r="MH6" s="14">
        <f t="shared" si="9"/>
        <v>2643</v>
      </c>
      <c r="MI6" s="14">
        <f t="shared" si="9"/>
        <v>1049</v>
      </c>
      <c r="MJ6" s="14">
        <f t="shared" si="9"/>
        <v>637</v>
      </c>
      <c r="MK6" s="14">
        <f t="shared" si="9"/>
        <v>423</v>
      </c>
      <c r="ML6" s="14">
        <f t="shared" si="9"/>
        <v>312</v>
      </c>
      <c r="MM6" s="14">
        <f t="shared" si="9"/>
        <v>222</v>
      </c>
      <c r="MN6" s="14">
        <f t="shared" si="9"/>
        <v>2643</v>
      </c>
      <c r="MO6" s="14">
        <f t="shared" si="9"/>
        <v>795</v>
      </c>
      <c r="MP6" s="14">
        <f t="shared" si="9"/>
        <v>661</v>
      </c>
      <c r="MQ6" s="14">
        <f t="shared" si="9"/>
        <v>535</v>
      </c>
      <c r="MR6" s="14">
        <f t="shared" si="9"/>
        <v>431</v>
      </c>
      <c r="MS6" s="14">
        <f t="shared" si="9"/>
        <v>221</v>
      </c>
      <c r="MT6" s="14">
        <f t="shared" si="9"/>
        <v>2643</v>
      </c>
      <c r="MU6" s="14">
        <f t="shared" si="9"/>
        <v>1130</v>
      </c>
      <c r="MV6" s="14">
        <f t="shared" si="9"/>
        <v>549</v>
      </c>
      <c r="MW6" s="14">
        <f t="shared" si="9"/>
        <v>548</v>
      </c>
      <c r="MX6" s="14">
        <f t="shared" si="9"/>
        <v>207</v>
      </c>
      <c r="MY6" s="14">
        <f t="shared" si="9"/>
        <v>209</v>
      </c>
      <c r="MZ6" s="14">
        <f t="shared" si="9"/>
        <v>2643</v>
      </c>
      <c r="NA6" s="14">
        <f t="shared" si="9"/>
        <v>794</v>
      </c>
      <c r="NB6" s="14">
        <f t="shared" si="9"/>
        <v>560</v>
      </c>
      <c r="NC6" s="14">
        <f t="shared" si="9"/>
        <v>627</v>
      </c>
      <c r="ND6" s="14">
        <f t="shared" si="9"/>
        <v>409</v>
      </c>
      <c r="NE6" s="92">
        <f t="shared" si="9"/>
        <v>253</v>
      </c>
      <c r="NF6" s="14">
        <f t="shared" si="9"/>
        <v>2643</v>
      </c>
      <c r="NG6" s="14">
        <f t="shared" si="9"/>
        <v>860</v>
      </c>
      <c r="NH6" s="14">
        <f t="shared" si="9"/>
        <v>661</v>
      </c>
      <c r="NI6" s="14">
        <f t="shared" si="9"/>
        <v>711</v>
      </c>
      <c r="NJ6" s="14">
        <f t="shared" si="9"/>
        <v>214</v>
      </c>
      <c r="NK6" s="14">
        <f t="shared" si="9"/>
        <v>197</v>
      </c>
      <c r="NL6" s="324">
        <f t="shared" si="9"/>
        <v>2643</v>
      </c>
      <c r="NM6" s="14">
        <f t="shared" si="9"/>
        <v>1071</v>
      </c>
      <c r="NN6" s="14">
        <f t="shared" si="9"/>
        <v>608</v>
      </c>
      <c r="NO6" s="14">
        <f t="shared" si="9"/>
        <v>438</v>
      </c>
      <c r="NP6" s="14">
        <f t="shared" si="9"/>
        <v>305</v>
      </c>
      <c r="NQ6" s="92">
        <f t="shared" si="9"/>
        <v>221</v>
      </c>
      <c r="NR6" s="14">
        <f t="shared" si="9"/>
        <v>2643</v>
      </c>
      <c r="NS6" s="14">
        <f t="shared" si="9"/>
        <v>1326</v>
      </c>
      <c r="NT6" s="14">
        <f t="shared" ref="NT6:QE6" si="10">NT41</f>
        <v>560</v>
      </c>
      <c r="NU6" s="14">
        <f t="shared" si="10"/>
        <v>371</v>
      </c>
      <c r="NV6" s="14">
        <f t="shared" si="10"/>
        <v>168</v>
      </c>
      <c r="NW6" s="14">
        <f t="shared" si="10"/>
        <v>218</v>
      </c>
      <c r="NX6" s="14">
        <f t="shared" si="10"/>
        <v>2643</v>
      </c>
      <c r="NY6" s="14">
        <f t="shared" si="10"/>
        <v>42</v>
      </c>
      <c r="NZ6" s="14">
        <f t="shared" si="10"/>
        <v>142</v>
      </c>
      <c r="OA6" s="14">
        <f t="shared" si="10"/>
        <v>381</v>
      </c>
      <c r="OB6" s="14">
        <f t="shared" si="10"/>
        <v>891</v>
      </c>
      <c r="OC6" s="14">
        <f t="shared" si="10"/>
        <v>992</v>
      </c>
      <c r="OD6" s="14">
        <f t="shared" si="10"/>
        <v>195</v>
      </c>
      <c r="OE6" s="14">
        <f t="shared" si="10"/>
        <v>2643</v>
      </c>
      <c r="OF6" s="14">
        <f t="shared" si="10"/>
        <v>438</v>
      </c>
      <c r="OG6" s="14">
        <f t="shared" si="10"/>
        <v>782</v>
      </c>
      <c r="OH6" s="14">
        <f t="shared" si="10"/>
        <v>649</v>
      </c>
      <c r="OI6" s="14">
        <f t="shared" si="10"/>
        <v>381</v>
      </c>
      <c r="OJ6" s="14">
        <f t="shared" si="10"/>
        <v>199</v>
      </c>
      <c r="OK6" s="14">
        <f t="shared" si="10"/>
        <v>194</v>
      </c>
      <c r="OL6" s="14">
        <f t="shared" si="10"/>
        <v>2643</v>
      </c>
      <c r="OM6" s="14">
        <f t="shared" si="10"/>
        <v>740</v>
      </c>
      <c r="ON6" s="14">
        <f t="shared" si="10"/>
        <v>1456</v>
      </c>
      <c r="OO6" s="14">
        <f t="shared" si="10"/>
        <v>86</v>
      </c>
      <c r="OP6" s="14">
        <f t="shared" si="10"/>
        <v>164</v>
      </c>
      <c r="OQ6" s="14">
        <f t="shared" si="10"/>
        <v>197</v>
      </c>
      <c r="OR6" s="14">
        <f t="shared" si="10"/>
        <v>2643</v>
      </c>
      <c r="OS6" s="14">
        <f t="shared" si="10"/>
        <v>615</v>
      </c>
      <c r="OT6" s="14">
        <f t="shared" si="10"/>
        <v>1523</v>
      </c>
      <c r="OU6" s="14">
        <f t="shared" si="10"/>
        <v>138</v>
      </c>
      <c r="OV6" s="14">
        <f t="shared" si="10"/>
        <v>139</v>
      </c>
      <c r="OW6" s="92">
        <f t="shared" si="10"/>
        <v>228</v>
      </c>
      <c r="OX6" s="14">
        <f t="shared" si="10"/>
        <v>2643</v>
      </c>
      <c r="OY6" s="14">
        <f t="shared" si="10"/>
        <v>425</v>
      </c>
      <c r="OZ6" s="14">
        <f t="shared" si="10"/>
        <v>1560</v>
      </c>
      <c r="PA6" s="14">
        <f t="shared" si="10"/>
        <v>256</v>
      </c>
      <c r="PB6" s="14">
        <f t="shared" si="10"/>
        <v>174</v>
      </c>
      <c r="PC6" s="14">
        <f t="shared" si="10"/>
        <v>228</v>
      </c>
      <c r="PD6" s="14">
        <f t="shared" si="10"/>
        <v>2643</v>
      </c>
      <c r="PE6" s="14">
        <f t="shared" si="10"/>
        <v>524</v>
      </c>
      <c r="PF6" s="14">
        <f t="shared" si="10"/>
        <v>1563</v>
      </c>
      <c r="PG6" s="14">
        <f t="shared" si="10"/>
        <v>161</v>
      </c>
      <c r="PH6" s="14">
        <f t="shared" si="10"/>
        <v>165</v>
      </c>
      <c r="PI6" s="92">
        <f t="shared" si="10"/>
        <v>230</v>
      </c>
      <c r="PJ6" s="14">
        <f t="shared" si="10"/>
        <v>2643</v>
      </c>
      <c r="PK6" s="14">
        <f t="shared" si="10"/>
        <v>623</v>
      </c>
      <c r="PL6" s="14">
        <f t="shared" si="10"/>
        <v>1544</v>
      </c>
      <c r="PM6" s="14">
        <f t="shared" si="10"/>
        <v>124</v>
      </c>
      <c r="PN6" s="14">
        <f t="shared" si="10"/>
        <v>127</v>
      </c>
      <c r="PO6" s="14">
        <f t="shared" si="10"/>
        <v>225</v>
      </c>
      <c r="PP6" s="14">
        <f t="shared" si="10"/>
        <v>2643</v>
      </c>
      <c r="PQ6" s="14">
        <f t="shared" si="10"/>
        <v>1664</v>
      </c>
      <c r="PR6" s="14">
        <f t="shared" si="10"/>
        <v>716</v>
      </c>
      <c r="PS6" s="14">
        <f t="shared" si="10"/>
        <v>28</v>
      </c>
      <c r="PT6" s="14">
        <f t="shared" si="10"/>
        <v>44</v>
      </c>
      <c r="PU6" s="14">
        <f t="shared" si="10"/>
        <v>191</v>
      </c>
      <c r="PV6" s="14">
        <f t="shared" si="10"/>
        <v>2643</v>
      </c>
      <c r="PW6" s="14">
        <f t="shared" si="10"/>
        <v>449</v>
      </c>
      <c r="PX6" s="14">
        <f t="shared" si="10"/>
        <v>504</v>
      </c>
      <c r="PY6" s="14">
        <f t="shared" si="10"/>
        <v>387</v>
      </c>
      <c r="PZ6" s="14">
        <f t="shared" si="10"/>
        <v>997</v>
      </c>
      <c r="QA6" s="92">
        <f t="shared" si="10"/>
        <v>306</v>
      </c>
      <c r="QB6" s="14">
        <f t="shared" si="10"/>
        <v>2643</v>
      </c>
      <c r="QC6" s="14">
        <f t="shared" si="10"/>
        <v>240</v>
      </c>
      <c r="QD6" s="14">
        <f t="shared" si="10"/>
        <v>392</v>
      </c>
      <c r="QE6" s="14">
        <f t="shared" si="10"/>
        <v>518</v>
      </c>
      <c r="QF6" s="14">
        <f t="shared" ref="QF6:SQ6" si="11">QF41</f>
        <v>1167</v>
      </c>
      <c r="QG6" s="14">
        <f t="shared" si="11"/>
        <v>326</v>
      </c>
      <c r="QH6" s="14">
        <f t="shared" si="11"/>
        <v>2643</v>
      </c>
      <c r="QI6" s="14">
        <f t="shared" si="11"/>
        <v>1014</v>
      </c>
      <c r="QJ6" s="14">
        <f t="shared" si="11"/>
        <v>450</v>
      </c>
      <c r="QK6" s="14">
        <f t="shared" si="11"/>
        <v>294</v>
      </c>
      <c r="QL6" s="14">
        <f t="shared" si="11"/>
        <v>619</v>
      </c>
      <c r="QM6" s="92">
        <f t="shared" si="11"/>
        <v>266</v>
      </c>
      <c r="QN6" s="14">
        <f t="shared" si="11"/>
        <v>2643</v>
      </c>
      <c r="QO6" s="14">
        <f t="shared" si="11"/>
        <v>150</v>
      </c>
      <c r="QP6" s="14">
        <f t="shared" si="11"/>
        <v>163</v>
      </c>
      <c r="QQ6" s="14">
        <f t="shared" si="11"/>
        <v>364</v>
      </c>
      <c r="QR6" s="14">
        <f t="shared" si="11"/>
        <v>1572</v>
      </c>
      <c r="QS6" s="14">
        <f t="shared" si="11"/>
        <v>394</v>
      </c>
      <c r="QT6" s="14">
        <f t="shared" si="11"/>
        <v>2643</v>
      </c>
      <c r="QU6" s="14">
        <f t="shared" si="11"/>
        <v>571</v>
      </c>
      <c r="QV6" s="14">
        <f t="shared" si="11"/>
        <v>1917</v>
      </c>
      <c r="QW6" s="14">
        <f t="shared" si="11"/>
        <v>155</v>
      </c>
      <c r="QX6" s="14">
        <f t="shared" si="11"/>
        <v>2643</v>
      </c>
      <c r="QY6" s="14">
        <f t="shared" si="11"/>
        <v>23</v>
      </c>
      <c r="QZ6" s="14">
        <f t="shared" si="11"/>
        <v>169</v>
      </c>
      <c r="RA6" s="14">
        <f t="shared" si="11"/>
        <v>238</v>
      </c>
      <c r="RB6" s="14">
        <f t="shared" si="11"/>
        <v>427</v>
      </c>
      <c r="RC6" s="14">
        <f t="shared" si="11"/>
        <v>527</v>
      </c>
      <c r="RD6" s="14">
        <f t="shared" si="11"/>
        <v>318</v>
      </c>
      <c r="RE6" s="14">
        <f t="shared" si="11"/>
        <v>241</v>
      </c>
      <c r="RF6" s="14">
        <f t="shared" si="11"/>
        <v>187</v>
      </c>
      <c r="RG6" s="14">
        <f t="shared" si="11"/>
        <v>321</v>
      </c>
      <c r="RH6" s="14">
        <f t="shared" si="11"/>
        <v>192</v>
      </c>
      <c r="RI6" s="12">
        <f t="shared" si="11"/>
        <v>64.3</v>
      </c>
      <c r="RJ6" s="14">
        <f t="shared" si="11"/>
        <v>2643</v>
      </c>
      <c r="RK6" s="14">
        <f t="shared" si="11"/>
        <v>186</v>
      </c>
      <c r="RL6" s="14">
        <f t="shared" si="11"/>
        <v>1685</v>
      </c>
      <c r="RM6" s="14">
        <f t="shared" si="11"/>
        <v>502</v>
      </c>
      <c r="RN6" s="14">
        <f t="shared" si="11"/>
        <v>102</v>
      </c>
      <c r="RO6" s="92">
        <f t="shared" si="11"/>
        <v>168</v>
      </c>
      <c r="RP6" s="14">
        <f t="shared" si="11"/>
        <v>2643</v>
      </c>
      <c r="RQ6" s="14">
        <f t="shared" si="11"/>
        <v>950</v>
      </c>
      <c r="RR6" s="14">
        <f t="shared" si="11"/>
        <v>1532</v>
      </c>
      <c r="RS6" s="14">
        <f t="shared" si="11"/>
        <v>161</v>
      </c>
      <c r="RT6" s="14">
        <f t="shared" si="11"/>
        <v>2643</v>
      </c>
      <c r="RU6" s="14">
        <f t="shared" si="11"/>
        <v>297</v>
      </c>
      <c r="RV6" s="14">
        <f t="shared" si="11"/>
        <v>2178</v>
      </c>
      <c r="RW6" s="14">
        <f t="shared" si="11"/>
        <v>168</v>
      </c>
      <c r="RX6" s="14">
        <f t="shared" si="11"/>
        <v>2643</v>
      </c>
      <c r="RY6" s="14">
        <f t="shared" si="11"/>
        <v>189</v>
      </c>
      <c r="RZ6" s="14">
        <f t="shared" si="11"/>
        <v>83</v>
      </c>
      <c r="SA6" s="14">
        <f t="shared" si="11"/>
        <v>362</v>
      </c>
      <c r="SB6" s="14">
        <f t="shared" si="11"/>
        <v>8</v>
      </c>
      <c r="SC6" s="14">
        <f t="shared" si="11"/>
        <v>232</v>
      </c>
      <c r="SD6" s="14">
        <f t="shared" si="11"/>
        <v>54</v>
      </c>
      <c r="SE6" s="14">
        <f t="shared" si="11"/>
        <v>35</v>
      </c>
      <c r="SF6" s="14">
        <f t="shared" si="11"/>
        <v>1497</v>
      </c>
      <c r="SG6" s="92">
        <f t="shared" si="11"/>
        <v>183</v>
      </c>
      <c r="SH6" s="14">
        <f t="shared" si="11"/>
        <v>963</v>
      </c>
      <c r="SI6" s="14">
        <f t="shared" si="11"/>
        <v>476</v>
      </c>
      <c r="SJ6" s="14">
        <f t="shared" si="11"/>
        <v>223</v>
      </c>
      <c r="SK6" s="14">
        <f t="shared" si="11"/>
        <v>139</v>
      </c>
      <c r="SL6" s="14">
        <f t="shared" si="11"/>
        <v>55</v>
      </c>
      <c r="SM6" s="14">
        <f t="shared" si="11"/>
        <v>47</v>
      </c>
      <c r="SN6" s="14">
        <f t="shared" si="11"/>
        <v>23</v>
      </c>
      <c r="SO6" s="14">
        <f t="shared" si="11"/>
        <v>2643</v>
      </c>
      <c r="SP6" s="14">
        <f t="shared" si="11"/>
        <v>1418</v>
      </c>
      <c r="SQ6" s="14">
        <f t="shared" si="11"/>
        <v>277</v>
      </c>
      <c r="SR6" s="14">
        <f t="shared" ref="SR6:VC6" si="12">SR41</f>
        <v>77</v>
      </c>
      <c r="SS6" s="14">
        <f t="shared" si="12"/>
        <v>558</v>
      </c>
      <c r="ST6" s="14">
        <f t="shared" si="12"/>
        <v>313</v>
      </c>
      <c r="SU6" s="14">
        <f t="shared" si="12"/>
        <v>2643</v>
      </c>
      <c r="SV6" s="14">
        <f t="shared" si="12"/>
        <v>1020</v>
      </c>
      <c r="SW6" s="14">
        <f t="shared" si="12"/>
        <v>842</v>
      </c>
      <c r="SX6" s="14">
        <f t="shared" si="12"/>
        <v>379</v>
      </c>
      <c r="SY6" s="14">
        <f t="shared" si="12"/>
        <v>111</v>
      </c>
      <c r="SZ6" s="14">
        <f t="shared" si="12"/>
        <v>78</v>
      </c>
      <c r="TA6" s="14">
        <f t="shared" si="12"/>
        <v>213</v>
      </c>
      <c r="TB6" s="14">
        <f t="shared" si="12"/>
        <v>2643</v>
      </c>
      <c r="TC6" s="14">
        <f t="shared" si="12"/>
        <v>481</v>
      </c>
      <c r="TD6" s="14">
        <f t="shared" si="12"/>
        <v>1189</v>
      </c>
      <c r="TE6" s="14">
        <f t="shared" si="12"/>
        <v>306</v>
      </c>
      <c r="TF6" s="14">
        <f t="shared" si="12"/>
        <v>132</v>
      </c>
      <c r="TG6" s="14">
        <f t="shared" si="12"/>
        <v>187</v>
      </c>
      <c r="TH6" s="14">
        <f t="shared" si="12"/>
        <v>122</v>
      </c>
      <c r="TI6" s="14">
        <f t="shared" si="12"/>
        <v>226</v>
      </c>
      <c r="TJ6" s="14">
        <f t="shared" si="12"/>
        <v>2643</v>
      </c>
      <c r="TK6" s="14">
        <f t="shared" si="12"/>
        <v>529</v>
      </c>
      <c r="TL6" s="14">
        <f t="shared" si="12"/>
        <v>1358</v>
      </c>
      <c r="TM6" s="14">
        <f t="shared" si="12"/>
        <v>316</v>
      </c>
      <c r="TN6" s="14">
        <f t="shared" si="12"/>
        <v>109</v>
      </c>
      <c r="TO6" s="14">
        <f t="shared" si="12"/>
        <v>74</v>
      </c>
      <c r="TP6" s="14">
        <f t="shared" si="12"/>
        <v>40</v>
      </c>
      <c r="TQ6" s="14">
        <f t="shared" si="12"/>
        <v>217</v>
      </c>
      <c r="TR6" s="14">
        <f t="shared" si="12"/>
        <v>2643</v>
      </c>
      <c r="TS6" s="14">
        <f t="shared" si="12"/>
        <v>316</v>
      </c>
      <c r="TT6" s="14">
        <f t="shared" si="12"/>
        <v>943</v>
      </c>
      <c r="TU6" s="14">
        <f t="shared" si="12"/>
        <v>565</v>
      </c>
      <c r="TV6" s="14">
        <f t="shared" si="12"/>
        <v>270</v>
      </c>
      <c r="TW6" s="14">
        <f t="shared" si="12"/>
        <v>304</v>
      </c>
      <c r="TX6" s="14">
        <f t="shared" si="12"/>
        <v>12</v>
      </c>
      <c r="TY6" s="92">
        <f t="shared" si="12"/>
        <v>233</v>
      </c>
      <c r="TZ6" s="14">
        <f t="shared" si="12"/>
        <v>2643</v>
      </c>
      <c r="UA6" s="14">
        <f t="shared" si="12"/>
        <v>545</v>
      </c>
      <c r="UB6" s="14">
        <f t="shared" si="12"/>
        <v>200</v>
      </c>
      <c r="UC6" s="14">
        <f t="shared" si="12"/>
        <v>64</v>
      </c>
      <c r="UD6" s="14">
        <f t="shared" si="12"/>
        <v>280</v>
      </c>
      <c r="UE6" s="14">
        <f t="shared" si="12"/>
        <v>440</v>
      </c>
      <c r="UF6" s="14">
        <f t="shared" si="12"/>
        <v>1250</v>
      </c>
      <c r="UG6" s="14">
        <f t="shared" si="12"/>
        <v>1666</v>
      </c>
      <c r="UH6" s="14">
        <f t="shared" si="12"/>
        <v>897</v>
      </c>
      <c r="UI6" s="14">
        <f t="shared" si="12"/>
        <v>1330</v>
      </c>
      <c r="UJ6" s="14">
        <f t="shared" si="12"/>
        <v>53</v>
      </c>
      <c r="UK6" s="14">
        <f t="shared" si="12"/>
        <v>165</v>
      </c>
      <c r="UL6" s="14">
        <f t="shared" si="12"/>
        <v>2643</v>
      </c>
      <c r="UM6" s="14">
        <f t="shared" si="12"/>
        <v>681</v>
      </c>
      <c r="UN6" s="14">
        <f t="shared" si="12"/>
        <v>45</v>
      </c>
      <c r="UO6" s="14">
        <f t="shared" si="12"/>
        <v>637</v>
      </c>
      <c r="UP6" s="14">
        <f t="shared" si="12"/>
        <v>213</v>
      </c>
      <c r="UQ6" s="14">
        <f t="shared" si="12"/>
        <v>176</v>
      </c>
      <c r="UR6" s="14">
        <f t="shared" si="12"/>
        <v>64</v>
      </c>
      <c r="US6" s="14">
        <f t="shared" si="12"/>
        <v>7</v>
      </c>
      <c r="UT6" s="14">
        <f t="shared" si="12"/>
        <v>8</v>
      </c>
      <c r="UU6" s="14">
        <f t="shared" si="12"/>
        <v>132</v>
      </c>
      <c r="UV6" s="14">
        <f t="shared" si="12"/>
        <v>1026</v>
      </c>
      <c r="UW6" s="14">
        <f t="shared" si="12"/>
        <v>259</v>
      </c>
      <c r="UX6" s="14">
        <f t="shared" si="12"/>
        <v>2643</v>
      </c>
      <c r="UY6" s="14">
        <f t="shared" si="12"/>
        <v>160</v>
      </c>
      <c r="UZ6" s="14">
        <f t="shared" si="12"/>
        <v>215</v>
      </c>
      <c r="VA6" s="14">
        <f t="shared" si="12"/>
        <v>311</v>
      </c>
      <c r="VB6" s="14">
        <f t="shared" si="12"/>
        <v>480</v>
      </c>
      <c r="VC6" s="14">
        <f t="shared" si="12"/>
        <v>420</v>
      </c>
      <c r="VD6" s="14">
        <f t="shared" ref="VD6:VS6" si="13">VD41</f>
        <v>405</v>
      </c>
      <c r="VE6" s="14">
        <f t="shared" si="13"/>
        <v>316</v>
      </c>
      <c r="VF6" s="14">
        <f t="shared" si="13"/>
        <v>163</v>
      </c>
      <c r="VG6" s="14">
        <f t="shared" si="13"/>
        <v>173</v>
      </c>
      <c r="VH6" s="103">
        <f t="shared" si="13"/>
        <v>40.192078272604597</v>
      </c>
      <c r="VI6" s="14">
        <f t="shared" si="13"/>
        <v>2643</v>
      </c>
      <c r="VJ6" s="14">
        <f t="shared" si="13"/>
        <v>369</v>
      </c>
      <c r="VK6" s="14">
        <f t="shared" si="13"/>
        <v>175</v>
      </c>
      <c r="VL6" s="14">
        <f t="shared" si="13"/>
        <v>241</v>
      </c>
      <c r="VM6" s="14">
        <f t="shared" si="13"/>
        <v>373</v>
      </c>
      <c r="VN6" s="14">
        <f t="shared" si="13"/>
        <v>385</v>
      </c>
      <c r="VO6" s="14">
        <f t="shared" si="13"/>
        <v>550</v>
      </c>
      <c r="VP6" s="14">
        <f t="shared" si="13"/>
        <v>323</v>
      </c>
      <c r="VQ6" s="14">
        <f t="shared" si="13"/>
        <v>33</v>
      </c>
      <c r="VR6" s="14">
        <f t="shared" si="13"/>
        <v>194</v>
      </c>
      <c r="VS6" s="12">
        <f t="shared" si="13"/>
        <v>37.109568531373299</v>
      </c>
      <c r="VT6" s="14">
        <f>SUM(VU6:VW6)</f>
        <v>2643</v>
      </c>
      <c r="VU6" s="14">
        <f t="shared" ref="VU6:WI6" si="14">VU41</f>
        <v>795</v>
      </c>
      <c r="VV6" s="14">
        <f>VV41</f>
        <v>1799</v>
      </c>
      <c r="VW6" s="14">
        <f>VW41</f>
        <v>49</v>
      </c>
      <c r="VX6" s="14">
        <f>SUM(VY6:WI6)</f>
        <v>2643</v>
      </c>
      <c r="VY6" s="14">
        <f t="shared" si="14"/>
        <v>16</v>
      </c>
      <c r="VZ6" s="14">
        <f t="shared" si="14"/>
        <v>14</v>
      </c>
      <c r="WA6" s="14">
        <f t="shared" si="14"/>
        <v>53</v>
      </c>
      <c r="WB6" s="14">
        <f t="shared" si="14"/>
        <v>152</v>
      </c>
      <c r="WC6" s="14">
        <f t="shared" si="14"/>
        <v>317</v>
      </c>
      <c r="WD6" s="14">
        <f t="shared" si="14"/>
        <v>608</v>
      </c>
      <c r="WE6" s="14">
        <f t="shared" si="14"/>
        <v>718</v>
      </c>
      <c r="WF6" s="14">
        <f t="shared" si="14"/>
        <v>487</v>
      </c>
      <c r="WG6" s="14">
        <f t="shared" si="14"/>
        <v>175</v>
      </c>
      <c r="WH6" s="14">
        <f t="shared" si="14"/>
        <v>21</v>
      </c>
      <c r="WI6" s="14">
        <f t="shared" si="14"/>
        <v>82</v>
      </c>
      <c r="WJ6" s="12">
        <f>WJ41</f>
        <v>84.679031628270195</v>
      </c>
      <c r="WK6" s="14">
        <f>SUM(WL6:WR6)</f>
        <v>2643</v>
      </c>
      <c r="WL6" s="14">
        <f t="shared" ref="WL6:XP6" si="15">WL41</f>
        <v>606</v>
      </c>
      <c r="WM6" s="14">
        <f t="shared" si="15"/>
        <v>690</v>
      </c>
      <c r="WN6" s="14">
        <f t="shared" si="15"/>
        <v>658</v>
      </c>
      <c r="WO6" s="14">
        <f t="shared" si="15"/>
        <v>367</v>
      </c>
      <c r="WP6" s="14">
        <f t="shared" si="15"/>
        <v>255</v>
      </c>
      <c r="WQ6" s="14">
        <f t="shared" si="15"/>
        <v>1</v>
      </c>
      <c r="WR6" s="14">
        <f t="shared" si="15"/>
        <v>66</v>
      </c>
      <c r="WS6" s="15">
        <f>SUM(WL41*1,WM41*2,WN41*3,WO41*4,WP41*5)/SUM(WL41:WP41)</f>
        <v>2.6020962732919255</v>
      </c>
      <c r="WT6" s="14">
        <f t="shared" si="15"/>
        <v>2643</v>
      </c>
      <c r="WU6" s="14">
        <f t="shared" si="15"/>
        <v>360</v>
      </c>
      <c r="WV6" s="14">
        <f t="shared" si="15"/>
        <v>501</v>
      </c>
      <c r="WW6" s="14">
        <f t="shared" si="15"/>
        <v>994</v>
      </c>
      <c r="WX6" s="14">
        <f t="shared" si="15"/>
        <v>379</v>
      </c>
      <c r="WY6" s="14">
        <f t="shared" si="15"/>
        <v>131</v>
      </c>
      <c r="WZ6" s="14">
        <f t="shared" si="15"/>
        <v>58</v>
      </c>
      <c r="XA6" s="14">
        <f t="shared" si="15"/>
        <v>220</v>
      </c>
      <c r="XB6" s="14">
        <f t="shared" si="15"/>
        <v>2643</v>
      </c>
      <c r="XC6" s="14">
        <f t="shared" si="15"/>
        <v>1022</v>
      </c>
      <c r="XD6" s="14">
        <f t="shared" si="15"/>
        <v>1913</v>
      </c>
      <c r="XE6" s="14">
        <f t="shared" si="15"/>
        <v>1340</v>
      </c>
      <c r="XF6" s="14">
        <f t="shared" si="15"/>
        <v>10</v>
      </c>
      <c r="XG6" s="14">
        <f t="shared" si="15"/>
        <v>794</v>
      </c>
      <c r="XH6" s="14">
        <f t="shared" si="15"/>
        <v>9</v>
      </c>
      <c r="XI6" s="14">
        <f t="shared" si="15"/>
        <v>49</v>
      </c>
      <c r="XJ6" s="14">
        <f t="shared" si="15"/>
        <v>72</v>
      </c>
      <c r="XK6" s="14">
        <f t="shared" si="15"/>
        <v>2643</v>
      </c>
      <c r="XL6" s="14">
        <f t="shared" si="15"/>
        <v>790</v>
      </c>
      <c r="XM6" s="14">
        <f t="shared" si="15"/>
        <v>780</v>
      </c>
      <c r="XN6" s="14">
        <f t="shared" si="15"/>
        <v>466</v>
      </c>
      <c r="XO6" s="14">
        <f t="shared" si="15"/>
        <v>527</v>
      </c>
      <c r="XP6" s="14">
        <f t="shared" si="15"/>
        <v>80</v>
      </c>
      <c r="XQ6" s="13">
        <f>XQ41</f>
        <v>3.4389387436597736</v>
      </c>
      <c r="XR6" s="14">
        <f t="shared" ref="XR6:YK6" si="16">XR41</f>
        <v>2643</v>
      </c>
      <c r="XS6" s="14">
        <f t="shared" si="16"/>
        <v>269</v>
      </c>
      <c r="XT6" s="14">
        <f t="shared" si="16"/>
        <v>547</v>
      </c>
      <c r="XU6" s="14">
        <f t="shared" si="16"/>
        <v>705</v>
      </c>
      <c r="XV6" s="14">
        <f t="shared" si="16"/>
        <v>281</v>
      </c>
      <c r="XW6" s="14">
        <f t="shared" si="16"/>
        <v>11</v>
      </c>
      <c r="XX6" s="14">
        <f t="shared" si="16"/>
        <v>689</v>
      </c>
      <c r="XY6" s="14">
        <f t="shared" si="16"/>
        <v>1</v>
      </c>
      <c r="XZ6" s="14">
        <f t="shared" si="16"/>
        <v>53</v>
      </c>
      <c r="YA6" s="14">
        <f t="shared" si="16"/>
        <v>32</v>
      </c>
      <c r="YB6" s="14">
        <f t="shared" si="16"/>
        <v>55</v>
      </c>
      <c r="YC6" s="14">
        <f t="shared" si="16"/>
        <v>2643</v>
      </c>
      <c r="YD6" s="14">
        <f t="shared" si="16"/>
        <v>279</v>
      </c>
      <c r="YE6" s="14">
        <f t="shared" si="16"/>
        <v>480</v>
      </c>
      <c r="YF6" s="14">
        <f t="shared" si="16"/>
        <v>490</v>
      </c>
      <c r="YG6" s="14">
        <f t="shared" si="16"/>
        <v>221</v>
      </c>
      <c r="YH6" s="14">
        <f t="shared" si="16"/>
        <v>1495</v>
      </c>
      <c r="YI6" s="14">
        <f t="shared" si="16"/>
        <v>135</v>
      </c>
      <c r="YJ6" s="14">
        <f t="shared" si="16"/>
        <v>2643</v>
      </c>
      <c r="YK6" s="14">
        <f t="shared" si="16"/>
        <v>1164</v>
      </c>
      <c r="YL6" s="14">
        <f>YL41</f>
        <v>1250</v>
      </c>
      <c r="YM6" s="14">
        <f>YM41</f>
        <v>154</v>
      </c>
      <c r="YN6" s="14">
        <f>YN41</f>
        <v>75</v>
      </c>
      <c r="YO6" s="14">
        <f t="shared" ref="YO6:YU6" si="17">YO41</f>
        <v>2643</v>
      </c>
      <c r="YP6" s="14">
        <f t="shared" si="17"/>
        <v>993</v>
      </c>
      <c r="YQ6" s="14">
        <f t="shared" si="17"/>
        <v>1399</v>
      </c>
      <c r="YR6" s="14">
        <f t="shared" si="17"/>
        <v>176</v>
      </c>
      <c r="YS6" s="14">
        <f t="shared" si="17"/>
        <v>6</v>
      </c>
      <c r="YT6" s="14">
        <f t="shared" si="17"/>
        <v>2</v>
      </c>
      <c r="YU6" s="14">
        <f t="shared" si="17"/>
        <v>67</v>
      </c>
      <c r="YV6" s="14">
        <f t="shared" ref="YV6:ZD6" si="18">YV41</f>
        <v>2643</v>
      </c>
      <c r="YW6" s="14">
        <f t="shared" si="18"/>
        <v>802</v>
      </c>
      <c r="YX6" s="14">
        <f t="shared" si="18"/>
        <v>1427</v>
      </c>
      <c r="YY6" s="14">
        <f t="shared" si="18"/>
        <v>302</v>
      </c>
      <c r="YZ6" s="14">
        <f t="shared" si="18"/>
        <v>44</v>
      </c>
      <c r="ZA6" s="14">
        <f t="shared" si="18"/>
        <v>8</v>
      </c>
      <c r="ZB6" s="14">
        <f t="shared" si="18"/>
        <v>60</v>
      </c>
      <c r="ZC6" s="14">
        <f t="shared" si="18"/>
        <v>2643</v>
      </c>
      <c r="ZD6" s="14">
        <f t="shared" si="18"/>
        <v>2295</v>
      </c>
      <c r="ZE6" s="14">
        <f>ZE41</f>
        <v>273</v>
      </c>
      <c r="ZF6" s="14">
        <f>ZF41</f>
        <v>15</v>
      </c>
      <c r="ZG6" s="14">
        <f>ZG41</f>
        <v>60</v>
      </c>
      <c r="ZH6" s="14">
        <f t="shared" ref="ZH6:AAC6" si="19">ZH41</f>
        <v>2643</v>
      </c>
      <c r="ZI6" s="14">
        <f t="shared" si="19"/>
        <v>1656</v>
      </c>
      <c r="ZJ6" s="14">
        <f t="shared" si="19"/>
        <v>753</v>
      </c>
      <c r="ZK6" s="14">
        <f t="shared" si="19"/>
        <v>78</v>
      </c>
      <c r="ZL6" s="14">
        <f t="shared" si="19"/>
        <v>156</v>
      </c>
      <c r="ZM6" s="14">
        <f t="shared" si="19"/>
        <v>1656</v>
      </c>
      <c r="ZN6" s="14">
        <f t="shared" si="19"/>
        <v>1222</v>
      </c>
      <c r="ZO6" s="14">
        <f t="shared" si="19"/>
        <v>174</v>
      </c>
      <c r="ZP6" s="14">
        <f t="shared" si="19"/>
        <v>28</v>
      </c>
      <c r="ZQ6" s="14">
        <f t="shared" si="19"/>
        <v>82</v>
      </c>
      <c r="ZR6" s="14">
        <f t="shared" si="19"/>
        <v>151</v>
      </c>
      <c r="ZS6" s="14">
        <f t="shared" si="19"/>
        <v>46</v>
      </c>
      <c r="ZT6" s="14">
        <f t="shared" si="19"/>
        <v>2643</v>
      </c>
      <c r="ZU6" s="14">
        <f t="shared" si="19"/>
        <v>64</v>
      </c>
      <c r="ZV6" s="14">
        <f t="shared" si="19"/>
        <v>229</v>
      </c>
      <c r="ZW6" s="14">
        <f t="shared" si="19"/>
        <v>719</v>
      </c>
      <c r="ZX6" s="14">
        <f t="shared" si="19"/>
        <v>834</v>
      </c>
      <c r="ZY6" s="14">
        <f t="shared" si="19"/>
        <v>343</v>
      </c>
      <c r="ZZ6" s="14">
        <f t="shared" si="19"/>
        <v>297</v>
      </c>
      <c r="AAA6" s="14">
        <f t="shared" si="19"/>
        <v>56</v>
      </c>
      <c r="AAB6" s="14">
        <f t="shared" si="19"/>
        <v>1</v>
      </c>
      <c r="AAC6" s="14">
        <f t="shared" si="19"/>
        <v>100</v>
      </c>
      <c r="AAD6" s="14">
        <f>AAD41</f>
        <v>2643</v>
      </c>
      <c r="AAE6" s="14">
        <f>AAE41</f>
        <v>143</v>
      </c>
      <c r="AAF6" s="14">
        <f t="shared" ref="AAF6:ABL6" si="20">AAF41</f>
        <v>489</v>
      </c>
      <c r="AAG6" s="14">
        <f t="shared" si="20"/>
        <v>1216</v>
      </c>
      <c r="AAH6" s="14">
        <f t="shared" si="20"/>
        <v>488</v>
      </c>
      <c r="AAI6" s="14">
        <f t="shared" si="20"/>
        <v>196</v>
      </c>
      <c r="AAJ6" s="14">
        <f t="shared" si="20"/>
        <v>0</v>
      </c>
      <c r="AAK6" s="14">
        <f t="shared" si="20"/>
        <v>111</v>
      </c>
      <c r="AAL6" s="14">
        <f t="shared" si="20"/>
        <v>2643</v>
      </c>
      <c r="AAM6" s="14">
        <f t="shared" si="20"/>
        <v>304</v>
      </c>
      <c r="AAN6" s="14">
        <f t="shared" si="20"/>
        <v>2221</v>
      </c>
      <c r="AAO6" s="14">
        <f t="shared" si="20"/>
        <v>118</v>
      </c>
      <c r="AAP6" s="14">
        <f t="shared" si="20"/>
        <v>2643</v>
      </c>
      <c r="AAQ6" s="14">
        <f t="shared" si="20"/>
        <v>113</v>
      </c>
      <c r="AAR6" s="14">
        <f t="shared" si="20"/>
        <v>1104</v>
      </c>
      <c r="AAS6" s="14">
        <f t="shared" si="20"/>
        <v>996</v>
      </c>
      <c r="AAT6" s="14">
        <f t="shared" si="20"/>
        <v>336</v>
      </c>
      <c r="AAU6" s="14">
        <f t="shared" si="20"/>
        <v>94</v>
      </c>
      <c r="AAV6" s="14">
        <f t="shared" si="20"/>
        <v>2643</v>
      </c>
      <c r="AAW6" s="14">
        <f t="shared" si="20"/>
        <v>931</v>
      </c>
      <c r="AAX6" s="14">
        <f t="shared" si="20"/>
        <v>1104</v>
      </c>
      <c r="AAY6" s="14">
        <f t="shared" si="20"/>
        <v>359</v>
      </c>
      <c r="AAZ6" s="14">
        <f t="shared" si="20"/>
        <v>151</v>
      </c>
      <c r="ABA6" s="14">
        <f t="shared" si="20"/>
        <v>98</v>
      </c>
      <c r="ABB6" s="14">
        <f t="shared" si="20"/>
        <v>2643</v>
      </c>
      <c r="ABC6" s="14">
        <f t="shared" si="20"/>
        <v>1194</v>
      </c>
      <c r="ABD6" s="14">
        <f t="shared" si="20"/>
        <v>980</v>
      </c>
      <c r="ABE6" s="14">
        <f t="shared" si="20"/>
        <v>772</v>
      </c>
      <c r="ABF6" s="14">
        <f t="shared" si="20"/>
        <v>67</v>
      </c>
      <c r="ABG6" s="14">
        <f t="shared" si="20"/>
        <v>181</v>
      </c>
      <c r="ABH6" s="14">
        <f t="shared" si="20"/>
        <v>1623</v>
      </c>
      <c r="ABI6" s="14">
        <f t="shared" si="20"/>
        <v>1199</v>
      </c>
      <c r="ABJ6" s="14">
        <f t="shared" si="20"/>
        <v>232</v>
      </c>
      <c r="ABK6" s="14">
        <f t="shared" si="20"/>
        <v>153</v>
      </c>
      <c r="ABL6" s="14">
        <f t="shared" si="20"/>
        <v>39</v>
      </c>
      <c r="ABM6" s="14">
        <f>ABM41</f>
        <v>2643</v>
      </c>
      <c r="ABN6" s="14">
        <f>ABN41</f>
        <v>469</v>
      </c>
      <c r="ABO6" s="14">
        <f t="shared" ref="ABO6:ABW6" si="21">ABO41</f>
        <v>1113</v>
      </c>
      <c r="ABP6" s="14">
        <f t="shared" si="21"/>
        <v>458</v>
      </c>
      <c r="ABQ6" s="14">
        <f t="shared" si="21"/>
        <v>368</v>
      </c>
      <c r="ABR6" s="14">
        <f t="shared" si="21"/>
        <v>155</v>
      </c>
      <c r="ABS6" s="14">
        <f t="shared" si="21"/>
        <v>119</v>
      </c>
      <c r="ABT6" s="14">
        <f t="shared" si="21"/>
        <v>258</v>
      </c>
      <c r="ABU6" s="14">
        <f t="shared" si="21"/>
        <v>807</v>
      </c>
      <c r="ABV6" s="14">
        <f t="shared" si="21"/>
        <v>65</v>
      </c>
      <c r="ABW6" s="14">
        <f t="shared" si="21"/>
        <v>356</v>
      </c>
      <c r="ABX6" s="14">
        <f>ABX41</f>
        <v>2643</v>
      </c>
      <c r="ABY6" s="14">
        <f>ABY41</f>
        <v>70</v>
      </c>
      <c r="ABZ6" s="14">
        <f t="shared" ref="ABZ6:ACE6" si="22">ABZ41</f>
        <v>453</v>
      </c>
      <c r="ACA6" s="14">
        <f t="shared" si="22"/>
        <v>1572</v>
      </c>
      <c r="ACB6" s="14">
        <f t="shared" si="22"/>
        <v>285</v>
      </c>
      <c r="ACC6" s="14">
        <f t="shared" si="22"/>
        <v>42</v>
      </c>
      <c r="ACD6" s="14">
        <f t="shared" si="22"/>
        <v>112</v>
      </c>
      <c r="ACE6" s="14">
        <f t="shared" si="22"/>
        <v>109</v>
      </c>
      <c r="ACF6" s="14">
        <f t="shared" ref="ACF6:ACX6" si="23">ACF41</f>
        <v>2643</v>
      </c>
      <c r="ACG6" s="14">
        <f t="shared" si="23"/>
        <v>1133</v>
      </c>
      <c r="ACH6" s="14">
        <f t="shared" si="23"/>
        <v>1020</v>
      </c>
      <c r="ACI6" s="14">
        <f t="shared" si="23"/>
        <v>234</v>
      </c>
      <c r="ACJ6" s="14">
        <f t="shared" si="23"/>
        <v>140</v>
      </c>
      <c r="ACK6" s="14">
        <f t="shared" si="23"/>
        <v>116</v>
      </c>
      <c r="ACL6" s="14">
        <f t="shared" si="23"/>
        <v>2643</v>
      </c>
      <c r="ACM6" s="14">
        <f t="shared" si="23"/>
        <v>1522</v>
      </c>
      <c r="ACN6" s="14">
        <f t="shared" si="23"/>
        <v>888</v>
      </c>
      <c r="ACO6" s="14">
        <f t="shared" si="23"/>
        <v>59</v>
      </c>
      <c r="ACP6" s="14">
        <f t="shared" si="23"/>
        <v>174</v>
      </c>
      <c r="ACQ6" s="14">
        <f t="shared" si="23"/>
        <v>1522</v>
      </c>
      <c r="ACR6" s="14">
        <f t="shared" si="23"/>
        <v>1203</v>
      </c>
      <c r="ACS6" s="14">
        <f t="shared" si="23"/>
        <v>220</v>
      </c>
      <c r="ACT6" s="14">
        <f t="shared" si="23"/>
        <v>60</v>
      </c>
      <c r="ACU6" s="14">
        <f t="shared" si="23"/>
        <v>21</v>
      </c>
      <c r="ACV6" s="14">
        <f t="shared" si="23"/>
        <v>18</v>
      </c>
      <c r="ACW6" s="14">
        <f t="shared" si="23"/>
        <v>2643</v>
      </c>
      <c r="ACX6" s="14">
        <f t="shared" si="23"/>
        <v>148</v>
      </c>
      <c r="ACY6" s="14">
        <f t="shared" ref="ACY6:ADI6" si="24">ACY41</f>
        <v>201</v>
      </c>
      <c r="ACZ6" s="14">
        <f t="shared" si="24"/>
        <v>211</v>
      </c>
      <c r="ADA6" s="14">
        <f t="shared" si="24"/>
        <v>316</v>
      </c>
      <c r="ADB6" s="14">
        <f t="shared" si="24"/>
        <v>93</v>
      </c>
      <c r="ADC6" s="14">
        <f t="shared" si="24"/>
        <v>217</v>
      </c>
      <c r="ADD6" s="14">
        <f t="shared" si="24"/>
        <v>386</v>
      </c>
      <c r="ADE6" s="14">
        <f t="shared" si="24"/>
        <v>292</v>
      </c>
      <c r="ADF6" s="14">
        <f t="shared" si="24"/>
        <v>73</v>
      </c>
      <c r="ADG6" s="14">
        <f t="shared" si="24"/>
        <v>1191</v>
      </c>
      <c r="ADH6" s="14">
        <f t="shared" si="24"/>
        <v>9</v>
      </c>
      <c r="ADI6" s="14">
        <f t="shared" si="24"/>
        <v>142</v>
      </c>
      <c r="ADJ6" s="14">
        <f>ADJ41</f>
        <v>2643</v>
      </c>
      <c r="ADK6" s="14">
        <f>ADK41</f>
        <v>1539</v>
      </c>
      <c r="ADL6" s="14">
        <f t="shared" ref="ADL6:ADR6" si="25">ADL41</f>
        <v>774</v>
      </c>
      <c r="ADM6" s="14">
        <f t="shared" si="25"/>
        <v>314</v>
      </c>
      <c r="ADN6" s="14">
        <f t="shared" si="25"/>
        <v>79</v>
      </c>
      <c r="ADO6" s="14">
        <f t="shared" si="25"/>
        <v>119</v>
      </c>
      <c r="ADP6" s="14">
        <f t="shared" si="25"/>
        <v>716</v>
      </c>
      <c r="ADQ6" s="14">
        <f t="shared" si="25"/>
        <v>15</v>
      </c>
      <c r="ADR6" s="14">
        <f t="shared" si="25"/>
        <v>109</v>
      </c>
      <c r="ADS6" s="14">
        <f>ADS41</f>
        <v>2643</v>
      </c>
      <c r="ADT6" s="14">
        <f>ADT41</f>
        <v>105</v>
      </c>
      <c r="ADU6" s="14">
        <f t="shared" ref="ADU6:AEC6" si="26">ADU41</f>
        <v>651</v>
      </c>
      <c r="ADV6" s="14">
        <f t="shared" si="26"/>
        <v>490</v>
      </c>
      <c r="ADW6" s="14">
        <f t="shared" si="26"/>
        <v>185</v>
      </c>
      <c r="ADX6" s="14">
        <f t="shared" si="26"/>
        <v>125</v>
      </c>
      <c r="ADY6" s="14">
        <f t="shared" si="26"/>
        <v>210</v>
      </c>
      <c r="ADZ6" s="14">
        <f t="shared" si="26"/>
        <v>151</v>
      </c>
      <c r="AEA6" s="14">
        <f t="shared" si="26"/>
        <v>1072</v>
      </c>
      <c r="AEB6" s="14">
        <f t="shared" si="26"/>
        <v>86</v>
      </c>
      <c r="AEC6" s="14">
        <f t="shared" si="26"/>
        <v>164</v>
      </c>
      <c r="AED6" s="14">
        <f t="shared" ref="AED6:AFI6" si="27">AED41</f>
        <v>2643</v>
      </c>
      <c r="AEE6" s="14">
        <f t="shared" si="27"/>
        <v>219</v>
      </c>
      <c r="AEF6" s="14">
        <f t="shared" si="27"/>
        <v>2214</v>
      </c>
      <c r="AEG6" s="14">
        <f t="shared" si="27"/>
        <v>43</v>
      </c>
      <c r="AEH6" s="14">
        <f t="shared" si="27"/>
        <v>167</v>
      </c>
      <c r="AEI6" s="14">
        <f t="shared" si="27"/>
        <v>2643</v>
      </c>
      <c r="AEJ6" s="14">
        <f t="shared" si="27"/>
        <v>48</v>
      </c>
      <c r="AEK6" s="14">
        <f t="shared" si="27"/>
        <v>243</v>
      </c>
      <c r="AEL6" s="14">
        <f t="shared" si="27"/>
        <v>534</v>
      </c>
      <c r="AEM6" s="14">
        <f t="shared" si="27"/>
        <v>1738</v>
      </c>
      <c r="AEN6" s="14">
        <f t="shared" si="27"/>
        <v>80</v>
      </c>
      <c r="AEO6" s="14">
        <f t="shared" si="27"/>
        <v>2643</v>
      </c>
      <c r="AEP6" s="14">
        <f t="shared" si="27"/>
        <v>24</v>
      </c>
      <c r="AEQ6" s="14">
        <f t="shared" si="27"/>
        <v>195</v>
      </c>
      <c r="AER6" s="14">
        <f t="shared" si="27"/>
        <v>642</v>
      </c>
      <c r="AES6" s="14">
        <f t="shared" si="27"/>
        <v>1701</v>
      </c>
      <c r="AET6" s="14">
        <f t="shared" si="27"/>
        <v>81</v>
      </c>
      <c r="AEU6" s="14">
        <f t="shared" si="27"/>
        <v>2643</v>
      </c>
      <c r="AEV6" s="14">
        <f t="shared" si="27"/>
        <v>35</v>
      </c>
      <c r="AEW6" s="14">
        <f t="shared" si="27"/>
        <v>237</v>
      </c>
      <c r="AEX6" s="14">
        <f t="shared" si="27"/>
        <v>574</v>
      </c>
      <c r="AEY6" s="14">
        <f t="shared" si="27"/>
        <v>1716</v>
      </c>
      <c r="AEZ6" s="14">
        <f t="shared" si="27"/>
        <v>81</v>
      </c>
      <c r="AFA6" s="324">
        <f t="shared" si="27"/>
        <v>2643</v>
      </c>
      <c r="AFB6" s="14">
        <f t="shared" si="27"/>
        <v>19</v>
      </c>
      <c r="AFC6" s="14">
        <f t="shared" si="27"/>
        <v>46</v>
      </c>
      <c r="AFD6" s="14">
        <f t="shared" si="27"/>
        <v>237</v>
      </c>
      <c r="AFE6" s="14">
        <f t="shared" si="27"/>
        <v>2263</v>
      </c>
      <c r="AFF6" s="14">
        <f t="shared" si="27"/>
        <v>78</v>
      </c>
      <c r="AFG6" s="14">
        <f t="shared" si="27"/>
        <v>2643</v>
      </c>
      <c r="AFH6" s="14">
        <f t="shared" si="27"/>
        <v>136</v>
      </c>
      <c r="AFI6" s="14">
        <f t="shared" si="27"/>
        <v>179</v>
      </c>
      <c r="AFJ6" s="14">
        <f t="shared" ref="AFJ6:AGO6" si="28">AFJ41</f>
        <v>478</v>
      </c>
      <c r="AFK6" s="14">
        <f t="shared" si="28"/>
        <v>1772</v>
      </c>
      <c r="AFL6" s="14">
        <f t="shared" si="28"/>
        <v>78</v>
      </c>
      <c r="AFM6" s="14">
        <f t="shared" si="28"/>
        <v>2643</v>
      </c>
      <c r="AFN6" s="14">
        <f t="shared" si="28"/>
        <v>56</v>
      </c>
      <c r="AFO6" s="14">
        <f t="shared" si="28"/>
        <v>149</v>
      </c>
      <c r="AFP6" s="14">
        <f t="shared" si="28"/>
        <v>429</v>
      </c>
      <c r="AFQ6" s="14">
        <f t="shared" si="28"/>
        <v>1929</v>
      </c>
      <c r="AFR6" s="14">
        <f t="shared" si="28"/>
        <v>80</v>
      </c>
      <c r="AFS6" s="14">
        <f t="shared" si="28"/>
        <v>2643</v>
      </c>
      <c r="AFT6" s="14">
        <f t="shared" si="28"/>
        <v>22</v>
      </c>
      <c r="AFU6" s="14">
        <f t="shared" si="28"/>
        <v>289</v>
      </c>
      <c r="AFV6" s="14">
        <f t="shared" si="28"/>
        <v>975</v>
      </c>
      <c r="AFW6" s="14">
        <f t="shared" si="28"/>
        <v>1274</v>
      </c>
      <c r="AFX6" s="14">
        <f t="shared" si="28"/>
        <v>83</v>
      </c>
      <c r="AFY6" s="14">
        <f t="shared" si="28"/>
        <v>2643</v>
      </c>
      <c r="AFZ6" s="14">
        <f t="shared" si="28"/>
        <v>984</v>
      </c>
      <c r="AGA6" s="14">
        <f t="shared" si="28"/>
        <v>753</v>
      </c>
      <c r="AGB6" s="14">
        <f t="shared" si="28"/>
        <v>407</v>
      </c>
      <c r="AGC6" s="14">
        <f t="shared" si="28"/>
        <v>430</v>
      </c>
      <c r="AGD6" s="14">
        <f t="shared" si="28"/>
        <v>69</v>
      </c>
      <c r="AGE6" s="14">
        <f t="shared" si="28"/>
        <v>2643</v>
      </c>
      <c r="AGF6" s="14">
        <f t="shared" si="28"/>
        <v>350</v>
      </c>
      <c r="AGG6" s="14">
        <f t="shared" si="28"/>
        <v>740</v>
      </c>
      <c r="AGH6" s="14">
        <f t="shared" si="28"/>
        <v>745</v>
      </c>
      <c r="AGI6" s="14">
        <f t="shared" si="28"/>
        <v>739</v>
      </c>
      <c r="AGJ6" s="14">
        <f t="shared" si="28"/>
        <v>69</v>
      </c>
      <c r="AGK6" s="324">
        <f t="shared" si="28"/>
        <v>2643</v>
      </c>
      <c r="AGL6" s="14">
        <f t="shared" si="28"/>
        <v>361</v>
      </c>
      <c r="AGM6" s="14">
        <f t="shared" si="28"/>
        <v>753</v>
      </c>
      <c r="AGN6" s="14">
        <f t="shared" si="28"/>
        <v>932</v>
      </c>
      <c r="AGO6" s="14">
        <f t="shared" si="28"/>
        <v>528</v>
      </c>
      <c r="AGP6" s="14">
        <f t="shared" ref="AGP6:AHP6" si="29">AGP41</f>
        <v>69</v>
      </c>
      <c r="AGQ6" s="14">
        <f t="shared" si="29"/>
        <v>2643</v>
      </c>
      <c r="AGR6" s="14">
        <f t="shared" si="29"/>
        <v>339</v>
      </c>
      <c r="AGS6" s="14">
        <f t="shared" si="29"/>
        <v>803</v>
      </c>
      <c r="AGT6" s="14">
        <f t="shared" si="29"/>
        <v>831</v>
      </c>
      <c r="AGU6" s="14">
        <f t="shared" si="29"/>
        <v>599</v>
      </c>
      <c r="AGV6" s="14">
        <f t="shared" si="29"/>
        <v>71</v>
      </c>
      <c r="AGW6" s="14">
        <f t="shared" si="29"/>
        <v>2643</v>
      </c>
      <c r="AGX6" s="14">
        <f t="shared" si="29"/>
        <v>741</v>
      </c>
      <c r="AGY6" s="14">
        <f t="shared" si="29"/>
        <v>560</v>
      </c>
      <c r="AGZ6" s="14">
        <f t="shared" si="29"/>
        <v>761</v>
      </c>
      <c r="AHA6" s="14">
        <f t="shared" si="29"/>
        <v>510</v>
      </c>
      <c r="AHB6" s="14">
        <f t="shared" si="29"/>
        <v>71</v>
      </c>
      <c r="AHC6" s="14">
        <f t="shared" si="29"/>
        <v>2643</v>
      </c>
      <c r="AHD6" s="14">
        <f t="shared" si="29"/>
        <v>174</v>
      </c>
      <c r="AHE6" s="14">
        <f t="shared" si="29"/>
        <v>434</v>
      </c>
      <c r="AHF6" s="14">
        <f t="shared" si="29"/>
        <v>1175</v>
      </c>
      <c r="AHG6" s="14">
        <f t="shared" si="29"/>
        <v>790</v>
      </c>
      <c r="AHH6" s="14">
        <f t="shared" si="29"/>
        <v>70</v>
      </c>
      <c r="AHI6" s="14">
        <f t="shared" si="29"/>
        <v>2643</v>
      </c>
      <c r="AHJ6" s="14">
        <f t="shared" si="29"/>
        <v>1089</v>
      </c>
      <c r="AHK6" s="14">
        <f t="shared" si="29"/>
        <v>899</v>
      </c>
      <c r="AHL6" s="14">
        <f t="shared" si="29"/>
        <v>363</v>
      </c>
      <c r="AHM6" s="14">
        <f t="shared" si="29"/>
        <v>225</v>
      </c>
      <c r="AHN6" s="14">
        <f t="shared" si="29"/>
        <v>67</v>
      </c>
      <c r="AHO6" s="14">
        <f t="shared" si="29"/>
        <v>2643</v>
      </c>
      <c r="AHP6" s="14">
        <f t="shared" si="29"/>
        <v>1300</v>
      </c>
      <c r="AHQ6" s="14">
        <f t="shared" ref="AHQ6:AHV6" si="30">AHQ41</f>
        <v>299</v>
      </c>
      <c r="AHR6" s="14">
        <f t="shared" si="30"/>
        <v>446</v>
      </c>
      <c r="AHS6" s="14">
        <f t="shared" si="30"/>
        <v>239</v>
      </c>
      <c r="AHT6" s="14">
        <f t="shared" si="30"/>
        <v>145</v>
      </c>
      <c r="AHU6" s="14">
        <f t="shared" si="30"/>
        <v>124</v>
      </c>
      <c r="AHV6" s="14">
        <f t="shared" si="30"/>
        <v>90</v>
      </c>
      <c r="AHW6" s="14">
        <f>AHW41</f>
        <v>2643</v>
      </c>
      <c r="AHX6" s="14">
        <f>AHX41</f>
        <v>572</v>
      </c>
      <c r="AHY6" s="14">
        <f t="shared" ref="AHY6:AID6" si="31">AHY41</f>
        <v>1148</v>
      </c>
      <c r="AHZ6" s="14">
        <f t="shared" si="31"/>
        <v>195</v>
      </c>
      <c r="AIA6" s="14">
        <f t="shared" si="31"/>
        <v>79</v>
      </c>
      <c r="AIB6" s="14">
        <f t="shared" si="31"/>
        <v>271</v>
      </c>
      <c r="AIC6" s="14">
        <f t="shared" si="31"/>
        <v>296</v>
      </c>
      <c r="AID6" s="14">
        <f t="shared" si="31"/>
        <v>82</v>
      </c>
      <c r="AIE6" s="14">
        <f>AIE41</f>
        <v>2643</v>
      </c>
      <c r="AIF6" s="14">
        <f>AIF41</f>
        <v>1509</v>
      </c>
      <c r="AIG6" s="14">
        <f t="shared" ref="AIG6:AIL6" si="32">AIG41</f>
        <v>423</v>
      </c>
      <c r="AIH6" s="14">
        <f t="shared" si="32"/>
        <v>226</v>
      </c>
      <c r="AII6" s="14">
        <f t="shared" si="32"/>
        <v>125</v>
      </c>
      <c r="AIJ6" s="14">
        <f t="shared" si="32"/>
        <v>52</v>
      </c>
      <c r="AIK6" s="14">
        <f t="shared" si="32"/>
        <v>232</v>
      </c>
      <c r="AIL6" s="14">
        <f t="shared" si="32"/>
        <v>76</v>
      </c>
      <c r="AIM6" s="14">
        <f>AIM41</f>
        <v>2643</v>
      </c>
      <c r="AIN6" s="14">
        <f>AIN41</f>
        <v>1473</v>
      </c>
      <c r="AIO6" s="14">
        <f t="shared" ref="AIO6:AIT6" si="33">AIO41</f>
        <v>613</v>
      </c>
      <c r="AIP6" s="14">
        <f t="shared" si="33"/>
        <v>161</v>
      </c>
      <c r="AIQ6" s="14">
        <f t="shared" si="33"/>
        <v>61</v>
      </c>
      <c r="AIR6" s="14">
        <f t="shared" si="33"/>
        <v>54</v>
      </c>
      <c r="AIS6" s="14">
        <f t="shared" si="33"/>
        <v>211</v>
      </c>
      <c r="AIT6" s="14">
        <f t="shared" si="33"/>
        <v>70</v>
      </c>
      <c r="AIU6" s="14">
        <f>AIU41</f>
        <v>2643</v>
      </c>
      <c r="AIV6" s="14">
        <f>AIV41</f>
        <v>909</v>
      </c>
      <c r="AIW6" s="14">
        <f t="shared" ref="AIW6:AJB6" si="34">AIW41</f>
        <v>687</v>
      </c>
      <c r="AIX6" s="14">
        <f t="shared" si="34"/>
        <v>398</v>
      </c>
      <c r="AIY6" s="14">
        <f t="shared" si="34"/>
        <v>309</v>
      </c>
      <c r="AIZ6" s="14">
        <f t="shared" si="34"/>
        <v>201</v>
      </c>
      <c r="AJA6" s="14">
        <f t="shared" si="34"/>
        <v>69</v>
      </c>
      <c r="AJB6" s="14">
        <f t="shared" si="34"/>
        <v>70</v>
      </c>
      <c r="AJC6" s="14">
        <f>AJC41</f>
        <v>2643</v>
      </c>
      <c r="AJD6" s="14">
        <f>AJD41</f>
        <v>476</v>
      </c>
      <c r="AJE6" s="14">
        <f t="shared" ref="AJE6:AJQ6" si="35">AJE41</f>
        <v>83</v>
      </c>
      <c r="AJF6" s="14">
        <f t="shared" si="35"/>
        <v>283</v>
      </c>
      <c r="AJG6" s="14">
        <f t="shared" si="35"/>
        <v>82</v>
      </c>
      <c r="AJH6" s="14">
        <f t="shared" si="35"/>
        <v>1870</v>
      </c>
      <c r="AJI6" s="14">
        <f t="shared" si="35"/>
        <v>266</v>
      </c>
      <c r="AJJ6" s="14">
        <f t="shared" si="35"/>
        <v>268</v>
      </c>
      <c r="AJK6" s="14">
        <f t="shared" si="35"/>
        <v>937</v>
      </c>
      <c r="AJL6" s="14">
        <f t="shared" si="35"/>
        <v>68</v>
      </c>
      <c r="AJM6" s="14">
        <f t="shared" si="35"/>
        <v>0</v>
      </c>
      <c r="AJN6" s="14">
        <f t="shared" si="35"/>
        <v>99</v>
      </c>
      <c r="AJO6" s="14">
        <f t="shared" si="35"/>
        <v>996</v>
      </c>
      <c r="AJP6" s="14">
        <f t="shared" si="35"/>
        <v>29</v>
      </c>
      <c r="AJQ6" s="14">
        <f t="shared" si="35"/>
        <v>82</v>
      </c>
      <c r="AJR6" s="14">
        <f>AJR41</f>
        <v>2643</v>
      </c>
      <c r="AJS6" s="14">
        <f>AJS41</f>
        <v>55</v>
      </c>
      <c r="AJT6" s="14">
        <f t="shared" ref="AJT6:AKC6" si="36">AJT41</f>
        <v>148</v>
      </c>
      <c r="AJU6" s="14">
        <f t="shared" si="36"/>
        <v>228</v>
      </c>
      <c r="AJV6" s="14">
        <f t="shared" si="36"/>
        <v>388</v>
      </c>
      <c r="AJW6" s="14">
        <f t="shared" si="36"/>
        <v>402</v>
      </c>
      <c r="AJX6" s="14">
        <f t="shared" si="36"/>
        <v>436</v>
      </c>
      <c r="AJY6" s="14">
        <f t="shared" si="36"/>
        <v>293</v>
      </c>
      <c r="AJZ6" s="14">
        <f t="shared" si="36"/>
        <v>294</v>
      </c>
      <c r="AKA6" s="14">
        <f t="shared" si="36"/>
        <v>138</v>
      </c>
      <c r="AKB6" s="14">
        <f t="shared" si="36"/>
        <v>63</v>
      </c>
      <c r="AKC6" s="14">
        <f t="shared" si="36"/>
        <v>198</v>
      </c>
      <c r="AKD6" s="178">
        <f t="shared" ref="AKD6:AKM6" si="37">AKD41</f>
        <v>16702.014723926379</v>
      </c>
      <c r="AKE6" s="14">
        <f>AKE41</f>
        <v>2430</v>
      </c>
      <c r="AKF6" s="14">
        <f t="shared" si="37"/>
        <v>651</v>
      </c>
      <c r="AKG6" s="14">
        <f t="shared" si="37"/>
        <v>525</v>
      </c>
      <c r="AKH6" s="14">
        <f t="shared" si="37"/>
        <v>582</v>
      </c>
      <c r="AKI6" s="14">
        <f t="shared" si="37"/>
        <v>437</v>
      </c>
      <c r="AKJ6" s="14">
        <f t="shared" si="37"/>
        <v>235</v>
      </c>
      <c r="AKK6" s="12">
        <f t="shared" si="37"/>
        <v>68.468672462418652</v>
      </c>
      <c r="AKL6" s="14">
        <f t="shared" si="37"/>
        <v>2643</v>
      </c>
      <c r="AKM6" s="14">
        <f t="shared" si="37"/>
        <v>113</v>
      </c>
      <c r="AKN6" s="14">
        <f t="shared" ref="AKN6:AKS6" si="38">AKN41</f>
        <v>76</v>
      </c>
      <c r="AKO6" s="14">
        <f t="shared" si="38"/>
        <v>60</v>
      </c>
      <c r="AKP6" s="14">
        <f t="shared" si="38"/>
        <v>34</v>
      </c>
      <c r="AKQ6" s="14">
        <f t="shared" si="38"/>
        <v>160</v>
      </c>
      <c r="AKR6" s="14">
        <f t="shared" si="38"/>
        <v>33</v>
      </c>
      <c r="AKS6" s="14">
        <f t="shared" si="38"/>
        <v>2167</v>
      </c>
      <c r="AKT6" s="12">
        <f>AKT41</f>
        <v>15.72234762979684</v>
      </c>
      <c r="AKU6" s="14">
        <f>AKU41</f>
        <v>2643</v>
      </c>
      <c r="AKV6" s="14">
        <f>AKV41</f>
        <v>45</v>
      </c>
      <c r="AKW6" s="14">
        <f t="shared" ref="AKW6:ALI6" si="39">AKW41</f>
        <v>119</v>
      </c>
      <c r="AKX6" s="14">
        <f t="shared" si="39"/>
        <v>126</v>
      </c>
      <c r="AKY6" s="14">
        <f t="shared" si="39"/>
        <v>120</v>
      </c>
      <c r="AKZ6" s="14">
        <f t="shared" si="39"/>
        <v>75</v>
      </c>
      <c r="ALA6" s="14">
        <f t="shared" si="39"/>
        <v>62</v>
      </c>
      <c r="ALB6" s="14">
        <f t="shared" si="39"/>
        <v>205</v>
      </c>
      <c r="ALC6" s="14">
        <f t="shared" si="39"/>
        <v>48</v>
      </c>
      <c r="ALD6" s="14">
        <f t="shared" si="39"/>
        <v>100</v>
      </c>
      <c r="ALE6" s="14">
        <f t="shared" si="39"/>
        <v>46</v>
      </c>
      <c r="ALF6" s="14">
        <f t="shared" si="39"/>
        <v>86</v>
      </c>
      <c r="ALG6" s="14">
        <f t="shared" si="39"/>
        <v>61</v>
      </c>
      <c r="ALH6" s="14">
        <f t="shared" si="39"/>
        <v>51</v>
      </c>
      <c r="ALI6" s="14">
        <f t="shared" si="39"/>
        <v>38</v>
      </c>
      <c r="ALJ6" s="14">
        <f>ALJ41</f>
        <v>2643</v>
      </c>
      <c r="ALK6" s="14">
        <f>ALK41</f>
        <v>189</v>
      </c>
      <c r="ALL6" s="14">
        <f t="shared" ref="ALL6:ALR6" si="40">ALL41</f>
        <v>407</v>
      </c>
      <c r="ALM6" s="14">
        <f t="shared" si="40"/>
        <v>586</v>
      </c>
      <c r="ALN6" s="14">
        <f t="shared" si="40"/>
        <v>386</v>
      </c>
      <c r="ALO6" s="14">
        <f t="shared" si="40"/>
        <v>594</v>
      </c>
      <c r="ALP6" s="14">
        <f t="shared" si="40"/>
        <v>2</v>
      </c>
      <c r="ALQ6" s="14">
        <f t="shared" si="40"/>
        <v>89</v>
      </c>
      <c r="ALR6" s="14">
        <f t="shared" si="40"/>
        <v>390</v>
      </c>
      <c r="ALS6" s="12">
        <f>ALS41</f>
        <v>12.403792784458835</v>
      </c>
      <c r="ALT6" s="14">
        <f>ALT41</f>
        <v>2643</v>
      </c>
      <c r="ALU6" s="14">
        <f>ALU41</f>
        <v>1877</v>
      </c>
      <c r="ALV6" s="14">
        <f t="shared" ref="ALV6:AMJ6" si="41">ALV41</f>
        <v>469</v>
      </c>
      <c r="ALW6" s="14">
        <f t="shared" si="41"/>
        <v>546</v>
      </c>
      <c r="ALX6" s="14">
        <f t="shared" si="41"/>
        <v>277</v>
      </c>
      <c r="ALY6" s="14">
        <f t="shared" si="41"/>
        <v>756</v>
      </c>
      <c r="ALZ6" s="14">
        <f t="shared" si="41"/>
        <v>368</v>
      </c>
      <c r="AMA6" s="14">
        <f t="shared" si="41"/>
        <v>315</v>
      </c>
      <c r="AMB6" s="14">
        <f t="shared" si="41"/>
        <v>431</v>
      </c>
      <c r="AMC6" s="14">
        <f t="shared" si="41"/>
        <v>135</v>
      </c>
      <c r="AMD6" s="14">
        <f t="shared" si="41"/>
        <v>427</v>
      </c>
      <c r="AME6" s="14">
        <f t="shared" si="41"/>
        <v>276</v>
      </c>
      <c r="AMF6" s="14">
        <f t="shared" si="41"/>
        <v>1013</v>
      </c>
      <c r="AMG6" s="14">
        <f t="shared" si="41"/>
        <v>1751</v>
      </c>
      <c r="AMH6" s="14">
        <f t="shared" si="41"/>
        <v>4</v>
      </c>
      <c r="AMI6" s="14">
        <f t="shared" si="41"/>
        <v>112</v>
      </c>
      <c r="AMJ6" s="14">
        <f t="shared" si="41"/>
        <v>48</v>
      </c>
      <c r="AMK6" s="14">
        <f>AMK41</f>
        <v>2643</v>
      </c>
      <c r="AML6" s="14">
        <f>AML41</f>
        <v>148</v>
      </c>
      <c r="AMM6" s="14">
        <f t="shared" ref="AMM6:AMX6" si="42">AMM41</f>
        <v>53</v>
      </c>
      <c r="AMN6" s="14">
        <f t="shared" si="42"/>
        <v>127</v>
      </c>
      <c r="AMO6" s="14">
        <f t="shared" si="42"/>
        <v>98</v>
      </c>
      <c r="AMP6" s="14">
        <f t="shared" si="42"/>
        <v>19</v>
      </c>
      <c r="AMQ6" s="14">
        <f t="shared" si="42"/>
        <v>102</v>
      </c>
      <c r="AMR6" s="14">
        <f t="shared" si="42"/>
        <v>705</v>
      </c>
      <c r="AMS6" s="14">
        <f t="shared" si="42"/>
        <v>163</v>
      </c>
      <c r="AMT6" s="14">
        <f t="shared" si="42"/>
        <v>82</v>
      </c>
      <c r="AMU6" s="14">
        <f t="shared" si="42"/>
        <v>20</v>
      </c>
      <c r="AMV6" s="14">
        <f t="shared" si="42"/>
        <v>78</v>
      </c>
      <c r="AMW6" s="14">
        <f t="shared" si="42"/>
        <v>887</v>
      </c>
      <c r="AMX6" s="14">
        <f t="shared" si="42"/>
        <v>579</v>
      </c>
      <c r="AMY6" s="14">
        <f>AMY41</f>
        <v>2643</v>
      </c>
      <c r="AMZ6" s="14">
        <f>AMZ41</f>
        <v>443</v>
      </c>
      <c r="ANA6" s="14">
        <f t="shared" ref="ANA6:ANF6" si="43">ANA41</f>
        <v>1381</v>
      </c>
      <c r="ANB6" s="14">
        <f t="shared" si="43"/>
        <v>187</v>
      </c>
      <c r="ANC6" s="14">
        <f t="shared" si="43"/>
        <v>29</v>
      </c>
      <c r="AND6" s="14">
        <f t="shared" si="43"/>
        <v>166</v>
      </c>
      <c r="ANE6" s="14">
        <f t="shared" si="43"/>
        <v>230</v>
      </c>
      <c r="ANF6" s="14">
        <f t="shared" si="43"/>
        <v>207</v>
      </c>
      <c r="ANG6" s="14">
        <f>ANG41</f>
        <v>2643</v>
      </c>
      <c r="ANH6" s="14">
        <f>ANH41</f>
        <v>298</v>
      </c>
      <c r="ANI6" s="14">
        <f t="shared" ref="ANI6:ANN6" si="44">ANI41</f>
        <v>1216</v>
      </c>
      <c r="ANJ6" s="14">
        <f t="shared" si="44"/>
        <v>211</v>
      </c>
      <c r="ANK6" s="14">
        <f t="shared" si="44"/>
        <v>28</v>
      </c>
      <c r="ANL6" s="14">
        <f t="shared" si="44"/>
        <v>315</v>
      </c>
      <c r="ANM6" s="14">
        <f t="shared" si="44"/>
        <v>325</v>
      </c>
      <c r="ANN6" s="14">
        <f t="shared" si="44"/>
        <v>250</v>
      </c>
      <c r="ANO6" s="14">
        <f>ANO41</f>
        <v>2643</v>
      </c>
      <c r="ANP6" s="14">
        <f>ANP41</f>
        <v>284</v>
      </c>
      <c r="ANQ6" s="14">
        <f t="shared" ref="ANQ6:ANV6" si="45">ANQ41</f>
        <v>1165</v>
      </c>
      <c r="ANR6" s="14">
        <f t="shared" si="45"/>
        <v>250</v>
      </c>
      <c r="ANS6" s="14">
        <f t="shared" si="45"/>
        <v>38</v>
      </c>
      <c r="ANT6" s="14">
        <f t="shared" si="45"/>
        <v>330</v>
      </c>
      <c r="ANU6" s="14">
        <f t="shared" si="45"/>
        <v>324</v>
      </c>
      <c r="ANV6" s="14">
        <f t="shared" si="45"/>
        <v>252</v>
      </c>
      <c r="ANW6" s="14">
        <f>ANW41</f>
        <v>2643</v>
      </c>
      <c r="ANX6" s="14">
        <f>ANX41</f>
        <v>598</v>
      </c>
      <c r="ANY6" s="14">
        <f t="shared" ref="ANY6:AOD6" si="46">ANY41</f>
        <v>1467</v>
      </c>
      <c r="ANZ6" s="14">
        <f t="shared" si="46"/>
        <v>133</v>
      </c>
      <c r="AOA6" s="14">
        <f t="shared" si="46"/>
        <v>21</v>
      </c>
      <c r="AOB6" s="14">
        <f t="shared" si="46"/>
        <v>73</v>
      </c>
      <c r="AOC6" s="14">
        <f t="shared" si="46"/>
        <v>134</v>
      </c>
      <c r="AOD6" s="14">
        <f t="shared" si="46"/>
        <v>217</v>
      </c>
      <c r="AOE6" s="14">
        <f>AOE41</f>
        <v>2643</v>
      </c>
      <c r="AOF6" s="14">
        <f>AOF41</f>
        <v>1768</v>
      </c>
      <c r="AOG6" s="14">
        <f t="shared" ref="AOG6:AOS6" si="47">AOG41</f>
        <v>372</v>
      </c>
      <c r="AOH6" s="14">
        <f t="shared" si="47"/>
        <v>404</v>
      </c>
      <c r="AOI6" s="14">
        <f t="shared" si="47"/>
        <v>424</v>
      </c>
      <c r="AOJ6" s="14">
        <f t="shared" si="47"/>
        <v>375</v>
      </c>
      <c r="AOK6" s="14">
        <f t="shared" si="47"/>
        <v>8</v>
      </c>
      <c r="AOL6" s="14">
        <f t="shared" si="47"/>
        <v>10</v>
      </c>
      <c r="AOM6" s="14">
        <f t="shared" si="47"/>
        <v>50</v>
      </c>
      <c r="AON6" s="14">
        <f t="shared" si="47"/>
        <v>106</v>
      </c>
      <c r="AOO6" s="14">
        <f t="shared" si="47"/>
        <v>0</v>
      </c>
      <c r="AOP6" s="14">
        <f t="shared" si="47"/>
        <v>0</v>
      </c>
      <c r="AOQ6" s="14">
        <f t="shared" si="47"/>
        <v>56</v>
      </c>
      <c r="AOR6" s="14">
        <f t="shared" si="47"/>
        <v>99</v>
      </c>
      <c r="AOS6" s="14">
        <f t="shared" si="47"/>
        <v>79</v>
      </c>
      <c r="AOT6" s="14">
        <f t="shared" ref="AOT6:APF6" si="48">AOT41</f>
        <v>2643</v>
      </c>
      <c r="AOU6" s="14">
        <f t="shared" si="48"/>
        <v>151</v>
      </c>
      <c r="AOV6" s="14">
        <f t="shared" si="48"/>
        <v>471</v>
      </c>
      <c r="AOW6" s="14">
        <f t="shared" si="48"/>
        <v>434</v>
      </c>
      <c r="AOX6" s="14">
        <f t="shared" si="48"/>
        <v>629</v>
      </c>
      <c r="AOY6" s="14">
        <f t="shared" si="48"/>
        <v>880</v>
      </c>
      <c r="AOZ6" s="14">
        <f t="shared" si="48"/>
        <v>78</v>
      </c>
      <c r="APA6" s="14">
        <f t="shared" si="48"/>
        <v>2643</v>
      </c>
      <c r="APB6" s="14">
        <f t="shared" si="48"/>
        <v>861</v>
      </c>
      <c r="APC6" s="14">
        <f t="shared" si="48"/>
        <v>1681</v>
      </c>
      <c r="APD6" s="14">
        <f t="shared" si="48"/>
        <v>101</v>
      </c>
      <c r="APE6" s="14">
        <f t="shared" si="48"/>
        <v>2643</v>
      </c>
      <c r="APF6" s="14">
        <f t="shared" si="48"/>
        <v>327</v>
      </c>
      <c r="APG6" s="14">
        <f t="shared" ref="APG6:APM6" si="49">APG41</f>
        <v>262</v>
      </c>
      <c r="APH6" s="14">
        <f t="shared" si="49"/>
        <v>330</v>
      </c>
      <c r="API6" s="14">
        <f t="shared" si="49"/>
        <v>687</v>
      </c>
      <c r="APJ6" s="14">
        <f t="shared" si="49"/>
        <v>730</v>
      </c>
      <c r="APK6" s="14">
        <f t="shared" si="49"/>
        <v>212</v>
      </c>
      <c r="APL6" s="14">
        <f t="shared" si="49"/>
        <v>1</v>
      </c>
      <c r="APM6" s="14">
        <f t="shared" si="49"/>
        <v>94</v>
      </c>
      <c r="APN6" s="15">
        <f>APN41</f>
        <v>29.986269125147118</v>
      </c>
      <c r="APO6" s="14">
        <f t="shared" ref="APO6:APX6" si="50">APO41</f>
        <v>2643</v>
      </c>
      <c r="APP6" s="14">
        <f t="shared" si="50"/>
        <v>192</v>
      </c>
      <c r="APQ6" s="14">
        <f t="shared" si="50"/>
        <v>664</v>
      </c>
      <c r="APR6" s="14">
        <f t="shared" si="50"/>
        <v>733</v>
      </c>
      <c r="APS6" s="14">
        <f t="shared" si="50"/>
        <v>434</v>
      </c>
      <c r="APT6" s="14">
        <f t="shared" si="50"/>
        <v>283</v>
      </c>
      <c r="APU6" s="14">
        <f t="shared" si="50"/>
        <v>137</v>
      </c>
      <c r="APV6" s="14">
        <f t="shared" si="50"/>
        <v>46</v>
      </c>
      <c r="APW6" s="14">
        <f t="shared" si="50"/>
        <v>5</v>
      </c>
      <c r="APX6" s="14">
        <f t="shared" si="50"/>
        <v>149</v>
      </c>
      <c r="APY6" s="15">
        <f>APY41</f>
        <v>12.986367281475541</v>
      </c>
    </row>
    <row r="7" spans="1:1117" ht="15" customHeight="1">
      <c r="A7" s="133"/>
      <c r="B7" s="134"/>
      <c r="C7" s="5">
        <f>SUM(D7:I7)</f>
        <v>100</v>
      </c>
      <c r="D7" s="5">
        <f t="shared" ref="D7:I7" si="51">D6/$C6*100</f>
        <v>7.7563374952705253</v>
      </c>
      <c r="E7" s="5">
        <f t="shared" si="51"/>
        <v>14.339765418085509</v>
      </c>
      <c r="F7" s="5">
        <f t="shared" si="51"/>
        <v>17.139614074914871</v>
      </c>
      <c r="G7" s="5">
        <f t="shared" si="51"/>
        <v>14.945138100643208</v>
      </c>
      <c r="H7" s="5">
        <f t="shared" si="51"/>
        <v>38.554672720393491</v>
      </c>
      <c r="I7" s="5">
        <f t="shared" si="51"/>
        <v>7.2644721906923948</v>
      </c>
      <c r="J7" s="5">
        <f>SUM(K7:P7)</f>
        <v>100</v>
      </c>
      <c r="K7" s="5">
        <f t="shared" ref="K7:P7" si="52">K6/$J6*100</f>
        <v>15.474839197881195</v>
      </c>
      <c r="L7" s="5">
        <f t="shared" si="52"/>
        <v>20.204313280363223</v>
      </c>
      <c r="M7" s="5">
        <f t="shared" si="52"/>
        <v>24.933787362845251</v>
      </c>
      <c r="N7" s="5">
        <f t="shared" si="52"/>
        <v>11.237230419977298</v>
      </c>
      <c r="O7" s="5">
        <f t="shared" si="52"/>
        <v>16.95043511161559</v>
      </c>
      <c r="P7" s="5">
        <f t="shared" si="52"/>
        <v>11.199394627317442</v>
      </c>
      <c r="Q7" s="5">
        <f>SUM(R7:W7)</f>
        <v>100</v>
      </c>
      <c r="R7" s="5">
        <f t="shared" ref="R7:W7" si="53">R6/$Q6*100</f>
        <v>7.0752932273931135</v>
      </c>
      <c r="S7" s="5">
        <f t="shared" si="53"/>
        <v>12.750662126371548</v>
      </c>
      <c r="T7" s="5">
        <f t="shared" si="53"/>
        <v>15.966704502459326</v>
      </c>
      <c r="U7" s="5">
        <f t="shared" si="53"/>
        <v>13.356034808929246</v>
      </c>
      <c r="V7" s="5">
        <f t="shared" si="53"/>
        <v>39.38706015891033</v>
      </c>
      <c r="W7" s="5">
        <f t="shared" si="53"/>
        <v>11.464245175936435</v>
      </c>
      <c r="X7" s="5">
        <f>SUM(Y7:AD7)</f>
        <v>100</v>
      </c>
      <c r="Y7" s="5">
        <f t="shared" ref="Y7:AD7" si="54">Y6/$X6*100</f>
        <v>7.7563374952705253</v>
      </c>
      <c r="Z7" s="5">
        <f t="shared" si="54"/>
        <v>45.705637533106319</v>
      </c>
      <c r="AA7" s="5">
        <f t="shared" si="54"/>
        <v>6.2429057888762767</v>
      </c>
      <c r="AB7" s="5">
        <f t="shared" si="54"/>
        <v>1.2485811577752552</v>
      </c>
      <c r="AC7" s="5">
        <f t="shared" si="54"/>
        <v>30.230798335225124</v>
      </c>
      <c r="AD7" s="5">
        <f t="shared" si="54"/>
        <v>8.8157396897465006</v>
      </c>
      <c r="AE7" s="5">
        <f>SUM(AF7:AK7)</f>
        <v>100</v>
      </c>
      <c r="AF7" s="5">
        <f t="shared" ref="AF7:AK7" si="55">AF6/$AE6*100</f>
        <v>8.3238743851683683</v>
      </c>
      <c r="AG7" s="5">
        <f t="shared" si="55"/>
        <v>44.154370034052214</v>
      </c>
      <c r="AH7" s="5">
        <f t="shared" si="55"/>
        <v>9.4589481649640561</v>
      </c>
      <c r="AI7" s="5">
        <f t="shared" si="55"/>
        <v>0.87022323117669309</v>
      </c>
      <c r="AJ7" s="5">
        <f t="shared" si="55"/>
        <v>28.452516080211883</v>
      </c>
      <c r="AK7" s="5">
        <f t="shared" si="55"/>
        <v>8.7400681044267881</v>
      </c>
      <c r="AL7" s="5">
        <f>SUM(AM7:AR7)</f>
        <v>100</v>
      </c>
      <c r="AM7" s="5">
        <f t="shared" ref="AM7:AR7" si="56">AM6/$AL6*100</f>
        <v>7.5293227393113877</v>
      </c>
      <c r="AN7" s="5">
        <f t="shared" si="56"/>
        <v>55.921301551267497</v>
      </c>
      <c r="AO7" s="5">
        <f t="shared" si="56"/>
        <v>6.8104426787741197</v>
      </c>
      <c r="AP7" s="5">
        <f t="shared" si="56"/>
        <v>1.2864169504351117</v>
      </c>
      <c r="AQ7" s="5">
        <f t="shared" si="56"/>
        <v>20.128641695043513</v>
      </c>
      <c r="AR7" s="5">
        <f t="shared" si="56"/>
        <v>8.3238743851683683</v>
      </c>
      <c r="AS7" s="5">
        <f>SUM(AT7:AY7)</f>
        <v>100.00000000000001</v>
      </c>
      <c r="AT7" s="5">
        <f t="shared" ref="AT7:AY7" si="57">AT6/$AS6*100</f>
        <v>3.1403707907680665</v>
      </c>
      <c r="AU7" s="5">
        <f t="shared" si="57"/>
        <v>54.294362466893688</v>
      </c>
      <c r="AV7" s="5">
        <f t="shared" si="57"/>
        <v>8.2482027998486576</v>
      </c>
      <c r="AW7" s="5">
        <f t="shared" si="57"/>
        <v>1.4377601210745365</v>
      </c>
      <c r="AX7" s="5">
        <f t="shared" si="57"/>
        <v>25.463488460083241</v>
      </c>
      <c r="AY7" s="93">
        <f t="shared" si="57"/>
        <v>7.415815361331819</v>
      </c>
      <c r="AZ7" s="5">
        <f>SUM(BA7:BF7)</f>
        <v>100.00000000000001</v>
      </c>
      <c r="BA7" s="5">
        <f t="shared" ref="BA7:BF7" si="58">BA6/$AZ6*100</f>
        <v>8.02118804388952</v>
      </c>
      <c r="BB7" s="5">
        <f t="shared" si="58"/>
        <v>41.695043511161565</v>
      </c>
      <c r="BC7" s="5">
        <f t="shared" si="58"/>
        <v>1.8539538403329547</v>
      </c>
      <c r="BD7" s="5">
        <f t="shared" si="58"/>
        <v>6.583427922814983</v>
      </c>
      <c r="BE7" s="5">
        <f t="shared" si="58"/>
        <v>33.52251229663262</v>
      </c>
      <c r="BF7" s="5">
        <f t="shared" si="58"/>
        <v>8.3238743851683683</v>
      </c>
      <c r="BG7" s="5">
        <f>SUM(BH7:BM7)</f>
        <v>100.00000000000001</v>
      </c>
      <c r="BH7" s="5">
        <f t="shared" ref="BH7:BM7" si="59">BH6/$BG6*100</f>
        <v>5.0321604237608781</v>
      </c>
      <c r="BI7" s="5">
        <f t="shared" si="59"/>
        <v>53.802497162315554</v>
      </c>
      <c r="BJ7" s="5">
        <f t="shared" si="59"/>
        <v>6.2050699962164213</v>
      </c>
      <c r="BK7" s="5">
        <f t="shared" si="59"/>
        <v>2.8755202421490731</v>
      </c>
      <c r="BL7" s="5">
        <f t="shared" si="59"/>
        <v>23.533863034430571</v>
      </c>
      <c r="BM7" s="5">
        <f t="shared" si="59"/>
        <v>8.5508891411275076</v>
      </c>
      <c r="BN7" s="5">
        <f>SUM(BO7:BT7)</f>
        <v>99.999999999999986</v>
      </c>
      <c r="BO7" s="5">
        <f t="shared" ref="BO7:BT7" si="60">BO6/$BN6*100</f>
        <v>15.853197124479756</v>
      </c>
      <c r="BP7" s="5">
        <f t="shared" si="60"/>
        <v>60.423760877790386</v>
      </c>
      <c r="BQ7" s="5">
        <f t="shared" si="60"/>
        <v>5.5996973136587211</v>
      </c>
      <c r="BR7" s="5">
        <f t="shared" si="60"/>
        <v>2.648505486189936</v>
      </c>
      <c r="BS7" s="5">
        <f t="shared" si="60"/>
        <v>8.02118804388952</v>
      </c>
      <c r="BT7" s="5">
        <f t="shared" si="60"/>
        <v>7.4536511539916761</v>
      </c>
      <c r="BU7" s="5">
        <f>SUM(BV7:CA7)</f>
        <v>100</v>
      </c>
      <c r="BV7" s="5">
        <f t="shared" ref="BV7:CA7" si="61">BV6/$BU6*100</f>
        <v>29.663261445327276</v>
      </c>
      <c r="BW7" s="5">
        <f t="shared" si="61"/>
        <v>25.009458948164966</v>
      </c>
      <c r="BX7" s="5">
        <f t="shared" si="61"/>
        <v>3.1403707907680665</v>
      </c>
      <c r="BY7" s="5">
        <f t="shared" si="61"/>
        <v>29.54975406734771</v>
      </c>
      <c r="BZ7" s="5">
        <f t="shared" si="61"/>
        <v>4.4646235338630342</v>
      </c>
      <c r="CA7" s="93">
        <f t="shared" si="61"/>
        <v>8.172531214528945</v>
      </c>
      <c r="CB7" s="5">
        <f>SUM(CC7:CH7)</f>
        <v>99.999999999999986</v>
      </c>
      <c r="CC7" s="5">
        <f t="shared" ref="CC7:CH7" si="62">CC6/$CB6*100</f>
        <v>21.566401816118049</v>
      </c>
      <c r="CD7" s="5">
        <f t="shared" si="62"/>
        <v>42.224744608399547</v>
      </c>
      <c r="CE7" s="5">
        <f t="shared" si="62"/>
        <v>10.972379871358305</v>
      </c>
      <c r="CF7" s="5">
        <f t="shared" si="62"/>
        <v>9.723798713583049</v>
      </c>
      <c r="CG7" s="5">
        <f t="shared" si="62"/>
        <v>7.1131290200529707</v>
      </c>
      <c r="CH7" s="5">
        <f t="shared" si="62"/>
        <v>8.3995459704880808</v>
      </c>
      <c r="CI7" s="5">
        <f>SUM(CJ7:CO7)</f>
        <v>100</v>
      </c>
      <c r="CJ7" s="5">
        <f t="shared" ref="CJ7:CO7" si="63">CJ6/$CI6*100</f>
        <v>26.220204313280366</v>
      </c>
      <c r="CK7" s="5">
        <f t="shared" si="63"/>
        <v>41.051835035944002</v>
      </c>
      <c r="CL7" s="5">
        <f t="shared" si="63"/>
        <v>4.8808172531214531</v>
      </c>
      <c r="CM7" s="5">
        <f t="shared" si="63"/>
        <v>17.480136208853576</v>
      </c>
      <c r="CN7" s="5">
        <f t="shared" si="63"/>
        <v>2.5728339008702235</v>
      </c>
      <c r="CO7" s="93">
        <f t="shared" si="63"/>
        <v>7.7941732879303824</v>
      </c>
      <c r="CP7" s="5">
        <f>SUM(CQ7:CV7)</f>
        <v>100</v>
      </c>
      <c r="CQ7" s="5">
        <f t="shared" ref="CQ7:CV7" si="64">CQ6/$CP6*100</f>
        <v>27.468785471055618</v>
      </c>
      <c r="CR7" s="5">
        <f t="shared" si="64"/>
        <v>41.316685584562997</v>
      </c>
      <c r="CS7" s="5">
        <f t="shared" si="64"/>
        <v>5.0699962164207344</v>
      </c>
      <c r="CT7" s="5">
        <f t="shared" si="64"/>
        <v>15.172152856602345</v>
      </c>
      <c r="CU7" s="5">
        <f t="shared" si="64"/>
        <v>2.9890276201286419</v>
      </c>
      <c r="CV7" s="5">
        <f t="shared" si="64"/>
        <v>7.9833522512296629</v>
      </c>
      <c r="CW7" s="5">
        <f>SUM(CX7:DC7)</f>
        <v>100</v>
      </c>
      <c r="CX7" s="5">
        <f t="shared" ref="CX7:DC7" si="65">CX6/$CW6*100</f>
        <v>10.707529322739312</v>
      </c>
      <c r="CY7" s="5">
        <f t="shared" si="65"/>
        <v>19.523269012485812</v>
      </c>
      <c r="CZ7" s="5">
        <f t="shared" si="65"/>
        <v>41.959894059780552</v>
      </c>
      <c r="DA7" s="5">
        <f t="shared" si="65"/>
        <v>10.480514566780174</v>
      </c>
      <c r="DB7" s="5">
        <f t="shared" si="65"/>
        <v>9.3832765796443436</v>
      </c>
      <c r="DC7" s="5">
        <f t="shared" si="65"/>
        <v>7.9455164585698066</v>
      </c>
      <c r="DD7" s="5">
        <f>SUM(DE7:DJ7)</f>
        <v>100</v>
      </c>
      <c r="DE7" s="5">
        <f>DE6/$DD6*100</f>
        <v>21.906923950056754</v>
      </c>
      <c r="DF7" s="5">
        <f>DF6/$DD6*100</f>
        <v>31.479379493000376</v>
      </c>
      <c r="DG7" s="5">
        <f>DG6/$DD6*100</f>
        <v>4.0862656072644725</v>
      </c>
      <c r="DH7" s="5">
        <f>DH6/$DD6*100</f>
        <v>32.917139614074912</v>
      </c>
      <c r="DI7" s="7" t="s">
        <v>2</v>
      </c>
      <c r="DJ7" s="5">
        <f>DJ6/$DD6*100</f>
        <v>9.6102913356034811</v>
      </c>
      <c r="DK7" s="5">
        <f>SUM(DL7:DQ7)</f>
        <v>100</v>
      </c>
      <c r="DL7" s="5">
        <f>DL6/$DK6*100</f>
        <v>34.165720771850175</v>
      </c>
      <c r="DM7" s="5">
        <f>DM6/$DK6*100</f>
        <v>17.480136208853576</v>
      </c>
      <c r="DN7" s="5">
        <f>DN6/$DK6*100</f>
        <v>2.3079833522512296</v>
      </c>
      <c r="DO7" s="5">
        <f>DO6/$DK6*100</f>
        <v>37.381763147937953</v>
      </c>
      <c r="DP7" s="7" t="s">
        <v>2</v>
      </c>
      <c r="DQ7" s="5">
        <f>DQ6/$DK6*100</f>
        <v>8.6643965191070755</v>
      </c>
      <c r="DR7" s="7" t="str">
        <f>IF(SUM(DS7:EA7)&gt;100,"－",SUM(DS7:EA7))</f>
        <v>－</v>
      </c>
      <c r="DS7" s="5">
        <f>DS6/$DR6*100</f>
        <v>20.393492243662507</v>
      </c>
      <c r="DT7" s="5">
        <f>DT6/$DR6*100</f>
        <v>35.944003026863413</v>
      </c>
      <c r="DU7" s="5">
        <f>DU6/$DR6*100</f>
        <v>17.517972001513431</v>
      </c>
      <c r="DV7" s="5">
        <f>DV6/$DR6*100</f>
        <v>30.230798335225124</v>
      </c>
      <c r="DW7" s="93">
        <f>DW6/$DR6*100</f>
        <v>7.6806659099508137</v>
      </c>
      <c r="DX7" s="7" t="str">
        <f>IF(SUM(DY7:EG7)&gt;100,"－",SUM(DY7:EG7))</f>
        <v>－</v>
      </c>
      <c r="DY7" s="5">
        <f t="shared" ref="DY7:EG7" si="66">DY6/$DX6*100</f>
        <v>44.532727960650774</v>
      </c>
      <c r="DZ7" s="5">
        <f t="shared" si="66"/>
        <v>69.239500567536894</v>
      </c>
      <c r="EA7" s="5">
        <f t="shared" si="66"/>
        <v>80.855088914112756</v>
      </c>
      <c r="EB7" s="5">
        <f t="shared" si="66"/>
        <v>81.082103670071888</v>
      </c>
      <c r="EC7" s="5">
        <f t="shared" si="66"/>
        <v>34.657586076428302</v>
      </c>
      <c r="ED7" s="5">
        <f t="shared" si="66"/>
        <v>37.760121074536514</v>
      </c>
      <c r="EE7" s="5">
        <f t="shared" si="66"/>
        <v>40.257283390087025</v>
      </c>
      <c r="EF7" s="5">
        <f t="shared" si="66"/>
        <v>0.41619371925841847</v>
      </c>
      <c r="EG7" s="5">
        <f t="shared" si="66"/>
        <v>9.0049186530457828</v>
      </c>
      <c r="EH7" s="5">
        <f>SUM(EI7:EN7)</f>
        <v>100.00000000000001</v>
      </c>
      <c r="EI7" s="5">
        <f t="shared" ref="EI7:EN7" si="67">EI6/$EH6*100</f>
        <v>4.1619371925841842</v>
      </c>
      <c r="EJ7" s="5">
        <f t="shared" si="67"/>
        <v>18.123344684071132</v>
      </c>
      <c r="EK7" s="5">
        <f t="shared" si="67"/>
        <v>21.83125236473704</v>
      </c>
      <c r="EL7" s="5">
        <f t="shared" si="67"/>
        <v>27.128263337116916</v>
      </c>
      <c r="EM7" s="5">
        <f t="shared" si="67"/>
        <v>22.360953461975029</v>
      </c>
      <c r="EN7" s="5">
        <f t="shared" si="67"/>
        <v>6.3942489595157008</v>
      </c>
      <c r="EO7" s="5">
        <f>SUM(EP7:EU7)</f>
        <v>100</v>
      </c>
      <c r="EP7" s="5">
        <f t="shared" ref="EP7:EU7" si="68">EP6/$EO6*100</f>
        <v>9.156261823685206</v>
      </c>
      <c r="EQ7" s="5">
        <f t="shared" si="68"/>
        <v>23.004161937192585</v>
      </c>
      <c r="ER7" s="5">
        <f t="shared" si="68"/>
        <v>25.614831630722662</v>
      </c>
      <c r="ES7" s="5">
        <f t="shared" si="68"/>
        <v>19.674612183125237</v>
      </c>
      <c r="ET7" s="5">
        <f t="shared" si="68"/>
        <v>15.92886870979947</v>
      </c>
      <c r="EU7" s="93">
        <f t="shared" si="68"/>
        <v>6.6212637154748384</v>
      </c>
      <c r="EV7" s="5">
        <f>SUM(EW7:FB7)</f>
        <v>100</v>
      </c>
      <c r="EW7" s="5">
        <f t="shared" ref="EW7:FB7" si="69">EW6/$EV6*100</f>
        <v>12.145289443813848</v>
      </c>
      <c r="EX7" s="5">
        <f t="shared" si="69"/>
        <v>27.052591751797202</v>
      </c>
      <c r="EY7" s="5">
        <f t="shared" si="69"/>
        <v>25.047294740824821</v>
      </c>
      <c r="EZ7" s="5">
        <f t="shared" si="69"/>
        <v>17.253121452894437</v>
      </c>
      <c r="FA7" s="5">
        <f t="shared" si="69"/>
        <v>12.22096102913356</v>
      </c>
      <c r="FB7" s="5">
        <f t="shared" si="69"/>
        <v>6.2807415815361329</v>
      </c>
      <c r="FC7" s="5">
        <f>SUM(FD7:FI7)</f>
        <v>100</v>
      </c>
      <c r="FD7" s="5">
        <f t="shared" ref="FD7:FI7" si="70">FD6/$FC6*100</f>
        <v>12.485811577752553</v>
      </c>
      <c r="FE7" s="5">
        <f t="shared" si="70"/>
        <v>24.139235716988271</v>
      </c>
      <c r="FF7" s="5">
        <f t="shared" si="70"/>
        <v>20.242149073023079</v>
      </c>
      <c r="FG7" s="5">
        <f t="shared" si="70"/>
        <v>18.993567915247827</v>
      </c>
      <c r="FH7" s="5">
        <f t="shared" si="70"/>
        <v>17.55580779417329</v>
      </c>
      <c r="FI7" s="93">
        <f t="shared" si="70"/>
        <v>6.583427922814983</v>
      </c>
      <c r="FJ7" s="5">
        <f>SUM(FK7:FP7)</f>
        <v>100.00000000000001</v>
      </c>
      <c r="FK7" s="5">
        <f t="shared" ref="FK7:FP7" si="71">FK6/$FJ6*100</f>
        <v>6.0915626182368525</v>
      </c>
      <c r="FL7" s="5">
        <f t="shared" si="71"/>
        <v>17.517972001513431</v>
      </c>
      <c r="FM7" s="5">
        <f t="shared" si="71"/>
        <v>21.301551267499054</v>
      </c>
      <c r="FN7" s="5">
        <f t="shared" si="71"/>
        <v>23.912220961029135</v>
      </c>
      <c r="FO7" s="5">
        <f t="shared" si="71"/>
        <v>24.895951570185396</v>
      </c>
      <c r="FP7" s="5">
        <f t="shared" si="71"/>
        <v>6.2807415815361329</v>
      </c>
      <c r="FQ7" s="5">
        <f>SUM(FR7:FW7)</f>
        <v>100</v>
      </c>
      <c r="FR7" s="5">
        <f t="shared" ref="FR7:FW7" si="72">FR6/$FQ6*100</f>
        <v>15.588346575860765</v>
      </c>
      <c r="FS7" s="5">
        <f t="shared" si="72"/>
        <v>23.306848278471435</v>
      </c>
      <c r="FT7" s="5">
        <f t="shared" si="72"/>
        <v>22.814982973893301</v>
      </c>
      <c r="FU7" s="5">
        <f t="shared" si="72"/>
        <v>17.744986757472571</v>
      </c>
      <c r="FV7" s="5">
        <f t="shared" si="72"/>
        <v>14.150586454786227</v>
      </c>
      <c r="FW7" s="5">
        <f t="shared" si="72"/>
        <v>6.3942489595157008</v>
      </c>
      <c r="FX7" s="5">
        <f>SUM(FY7:GD7)</f>
        <v>100</v>
      </c>
      <c r="FY7" s="5">
        <f t="shared" ref="FY7:GD7" si="73">FY6/$FX6*100</f>
        <v>19.409761634506243</v>
      </c>
      <c r="FZ7" s="5">
        <f t="shared" si="73"/>
        <v>23.15550510783201</v>
      </c>
      <c r="GA7" s="5">
        <f t="shared" si="73"/>
        <v>22.701475595913735</v>
      </c>
      <c r="GB7" s="5">
        <f t="shared" si="73"/>
        <v>15.891032917139613</v>
      </c>
      <c r="GC7" s="5">
        <f t="shared" si="73"/>
        <v>12.410139992432843</v>
      </c>
      <c r="GD7" s="5">
        <f t="shared" si="73"/>
        <v>6.432084752175558</v>
      </c>
      <c r="GE7" s="5">
        <f>SUM(GF7:GK7)</f>
        <v>100</v>
      </c>
      <c r="GF7" s="5">
        <f t="shared" ref="GF7:GK7" si="74">GF6/$GE6*100</f>
        <v>20.506999621642073</v>
      </c>
      <c r="GG7" s="5">
        <f t="shared" si="74"/>
        <v>24.025728339008705</v>
      </c>
      <c r="GH7" s="5">
        <f t="shared" si="74"/>
        <v>20.015134317063943</v>
      </c>
      <c r="GI7" s="5">
        <f t="shared" si="74"/>
        <v>16.307226636398031</v>
      </c>
      <c r="GJ7" s="5">
        <f t="shared" si="74"/>
        <v>12.750662126371548</v>
      </c>
      <c r="GK7" s="93">
        <f t="shared" si="74"/>
        <v>6.3942489595157008</v>
      </c>
      <c r="GL7" s="5">
        <f>SUM(GM7:GR7)</f>
        <v>100</v>
      </c>
      <c r="GM7" s="5">
        <f t="shared" ref="GM7:GR7" si="75">GM6/$GL6*100</f>
        <v>38.895194854332196</v>
      </c>
      <c r="GN7" s="5">
        <f t="shared" si="75"/>
        <v>18.690881573968976</v>
      </c>
      <c r="GO7" s="5">
        <f t="shared" si="75"/>
        <v>13.999243284146804</v>
      </c>
      <c r="GP7" s="5">
        <f t="shared" si="75"/>
        <v>11.085887249337874</v>
      </c>
      <c r="GQ7" s="5">
        <f t="shared" si="75"/>
        <v>10.669693530079455</v>
      </c>
      <c r="GR7" s="5">
        <f t="shared" si="75"/>
        <v>6.6590995081346955</v>
      </c>
      <c r="GS7" s="5">
        <f>SUM(GT7:GY7)</f>
        <v>100.00000000000001</v>
      </c>
      <c r="GT7" s="5">
        <f t="shared" ref="GT7:GY7" si="76">GT6/$GS6*100</f>
        <v>32.273931138857357</v>
      </c>
      <c r="GU7" s="5">
        <f t="shared" si="76"/>
        <v>21.490730230798334</v>
      </c>
      <c r="GV7" s="5">
        <f t="shared" si="76"/>
        <v>15.020809685962922</v>
      </c>
      <c r="GW7" s="5">
        <f t="shared" si="76"/>
        <v>12.410139992432843</v>
      </c>
      <c r="GX7" s="5">
        <f t="shared" si="76"/>
        <v>10.783200908059024</v>
      </c>
      <c r="GY7" s="93">
        <f t="shared" si="76"/>
        <v>8.02118804388952</v>
      </c>
      <c r="GZ7" s="5">
        <f>SUM(HA7:HF7)</f>
        <v>100</v>
      </c>
      <c r="HA7" s="5">
        <f t="shared" ref="HA7:HF7" si="77">HA6/$GZ6*100</f>
        <v>53.878168747635257</v>
      </c>
      <c r="HB7" s="5">
        <f t="shared" si="77"/>
        <v>18.917896329928112</v>
      </c>
      <c r="HC7" s="5">
        <f t="shared" si="77"/>
        <v>11.199394627317442</v>
      </c>
      <c r="HD7" s="5">
        <f t="shared" si="77"/>
        <v>4.9564888384411656</v>
      </c>
      <c r="HE7" s="5">
        <f t="shared" si="77"/>
        <v>3.7835792659856224</v>
      </c>
      <c r="HF7" s="5">
        <f t="shared" si="77"/>
        <v>7.2644721906923948</v>
      </c>
      <c r="HG7" s="5">
        <f>SUM(HH7:HM7)</f>
        <v>99.999999999999986</v>
      </c>
      <c r="HH7" s="5">
        <f t="shared" ref="HH7:HM7" si="78">HH6/$HG6*100</f>
        <v>51.797200151343169</v>
      </c>
      <c r="HI7" s="5">
        <f t="shared" si="78"/>
        <v>23.533863034430571</v>
      </c>
      <c r="HJ7" s="5">
        <f t="shared" si="78"/>
        <v>11.312902005297012</v>
      </c>
      <c r="HK7" s="5">
        <f t="shared" si="78"/>
        <v>4.6916382898221718</v>
      </c>
      <c r="HL7" s="5">
        <f t="shared" si="78"/>
        <v>1.8161180476730987</v>
      </c>
      <c r="HM7" s="5">
        <f t="shared" si="78"/>
        <v>6.8482784714339759</v>
      </c>
      <c r="HN7" s="5">
        <f>SUM(HO7:HT7)</f>
        <v>100.00000000000003</v>
      </c>
      <c r="HO7" s="5">
        <f t="shared" ref="HO7:HT7" si="79">HO6/$HN6*100</f>
        <v>65.266742338251987</v>
      </c>
      <c r="HP7" s="5">
        <f t="shared" si="79"/>
        <v>18.880060537268257</v>
      </c>
      <c r="HQ7" s="5">
        <f t="shared" si="79"/>
        <v>6.1293984108967079</v>
      </c>
      <c r="HR7" s="5">
        <f t="shared" si="79"/>
        <v>1.3999243284146803</v>
      </c>
      <c r="HS7" s="5">
        <f t="shared" si="79"/>
        <v>0.71888006053726827</v>
      </c>
      <c r="HT7" s="5">
        <f t="shared" si="79"/>
        <v>7.6049943246311011</v>
      </c>
      <c r="HU7" s="5">
        <f>SUM(HV7:IA7)</f>
        <v>100</v>
      </c>
      <c r="HV7" s="5">
        <f t="shared" ref="HV7:IA7" si="80">HV6/$HU6*100</f>
        <v>25.08513053348468</v>
      </c>
      <c r="HW7" s="5">
        <f t="shared" si="80"/>
        <v>26.749905410518348</v>
      </c>
      <c r="HX7" s="5">
        <f t="shared" si="80"/>
        <v>19.069239500567537</v>
      </c>
      <c r="HY7" s="5">
        <f t="shared" si="80"/>
        <v>11.577752553916005</v>
      </c>
      <c r="HZ7" s="5">
        <f t="shared" si="80"/>
        <v>10.783200908059024</v>
      </c>
      <c r="IA7" s="93">
        <f t="shared" si="80"/>
        <v>6.7347710934544072</v>
      </c>
      <c r="IB7" s="5">
        <f>SUM(IC7:IH7)</f>
        <v>99.999999999999986</v>
      </c>
      <c r="IC7" s="5">
        <f t="shared" ref="IC7:IH7" si="81">IC6/$IB6*100</f>
        <v>17.820658342792282</v>
      </c>
      <c r="ID7" s="5">
        <f t="shared" si="81"/>
        <v>32.009080590238362</v>
      </c>
      <c r="IE7" s="5">
        <f t="shared" si="81"/>
        <v>19.750283768444948</v>
      </c>
      <c r="IF7" s="5">
        <f t="shared" si="81"/>
        <v>13.81006432084752</v>
      </c>
      <c r="IG7" s="5">
        <f t="shared" si="81"/>
        <v>9.9129776768823312</v>
      </c>
      <c r="IH7" s="5">
        <f t="shared" si="81"/>
        <v>6.6969353007945518</v>
      </c>
      <c r="II7" s="5">
        <f>SUM(IJ7:IO7)</f>
        <v>99.999999999999986</v>
      </c>
      <c r="IJ7" s="5">
        <f t="shared" ref="IJ7:IO7" si="82">IJ6/$IB6*100</f>
        <v>17.820658342792282</v>
      </c>
      <c r="IK7" s="5">
        <f t="shared" si="82"/>
        <v>32.009080590238362</v>
      </c>
      <c r="IL7" s="5">
        <f t="shared" si="82"/>
        <v>19.750283768444948</v>
      </c>
      <c r="IM7" s="5">
        <f t="shared" si="82"/>
        <v>13.81006432084752</v>
      </c>
      <c r="IN7" s="5">
        <f t="shared" si="82"/>
        <v>9.9129776768823312</v>
      </c>
      <c r="IO7" s="93">
        <f t="shared" si="82"/>
        <v>6.6969353007945518</v>
      </c>
      <c r="IP7" s="5">
        <f>SUM(IQ7:IV7)</f>
        <v>100</v>
      </c>
      <c r="IQ7" s="5">
        <f t="shared" ref="IQ7:IV7" si="83">IQ6/$IP6*100</f>
        <v>13.961407491486947</v>
      </c>
      <c r="IR7" s="5">
        <f t="shared" si="83"/>
        <v>26.258040105940218</v>
      </c>
      <c r="IS7" s="5">
        <f t="shared" si="83"/>
        <v>22.73931138857359</v>
      </c>
      <c r="IT7" s="5">
        <f t="shared" si="83"/>
        <v>25.27430949678396</v>
      </c>
      <c r="IU7" s="5">
        <f t="shared" si="83"/>
        <v>4.1241013999243288</v>
      </c>
      <c r="IV7" s="5">
        <f t="shared" si="83"/>
        <v>7.6428301172909565</v>
      </c>
      <c r="IW7" s="7">
        <f>IF(SUM(IX7:JC7)&gt;100,"－",SUM(IX7:JC7))</f>
        <v>100</v>
      </c>
      <c r="IX7" s="5">
        <f t="shared" ref="IX7:JC7" si="84">IX6/$IW6*100</f>
        <v>43.224829674489023</v>
      </c>
      <c r="IY7" s="5">
        <f t="shared" si="84"/>
        <v>35.503406510219534</v>
      </c>
      <c r="IZ7" s="5">
        <f t="shared" si="84"/>
        <v>9.27327781983346</v>
      </c>
      <c r="JA7" s="5">
        <f t="shared" si="84"/>
        <v>3.0658591975775926</v>
      </c>
      <c r="JB7" s="5">
        <f t="shared" si="84"/>
        <v>1.2112036336109009</v>
      </c>
      <c r="JC7" s="5">
        <f t="shared" si="84"/>
        <v>7.7214231642694937</v>
      </c>
      <c r="JD7" s="7">
        <f>IF(SUM(JE7:JJ7)&gt;100,"－",SUM(JE7:JJ7))</f>
        <v>100</v>
      </c>
      <c r="JE7" s="5">
        <f t="shared" ref="JE7:JJ7" si="85">JE6/$JD6*100</f>
        <v>27.166099129776768</v>
      </c>
      <c r="JF7" s="5">
        <f t="shared" si="85"/>
        <v>43.473325766174803</v>
      </c>
      <c r="JG7" s="5">
        <f t="shared" si="85"/>
        <v>11.048051456678017</v>
      </c>
      <c r="JH7" s="5">
        <f t="shared" si="85"/>
        <v>4.6159667045024593</v>
      </c>
      <c r="JI7" s="5">
        <f t="shared" si="85"/>
        <v>4.9564888384411656</v>
      </c>
      <c r="JJ7" s="5">
        <f t="shared" si="85"/>
        <v>8.7400681044267881</v>
      </c>
      <c r="JK7" s="16">
        <f>SUM(JL7:JQ7)</f>
        <v>100</v>
      </c>
      <c r="JL7" s="5">
        <f t="shared" ref="JL7:JQ7" si="86">JL6/$JK6*100</f>
        <v>13.129020052970109</v>
      </c>
      <c r="JM7" s="5">
        <f t="shared" si="86"/>
        <v>15.361331819901627</v>
      </c>
      <c r="JN7" s="5">
        <f t="shared" si="86"/>
        <v>4.01059402194476</v>
      </c>
      <c r="JO7" s="5">
        <f t="shared" si="86"/>
        <v>2.0809685962920921</v>
      </c>
      <c r="JP7" s="5">
        <f t="shared" si="86"/>
        <v>45.856980703745741</v>
      </c>
      <c r="JQ7" s="93">
        <f t="shared" si="86"/>
        <v>19.561104805145668</v>
      </c>
      <c r="JR7" s="5">
        <f>SUM(JS7:JX7)</f>
        <v>100</v>
      </c>
      <c r="JS7" s="5">
        <f t="shared" ref="JS7:JX7" si="87">JS6/$JR6*100</f>
        <v>57.888762769580026</v>
      </c>
      <c r="JT7" s="5">
        <f t="shared" si="87"/>
        <v>30.609156261823685</v>
      </c>
      <c r="JU7" s="5">
        <f t="shared" si="87"/>
        <v>1.5891032917139614</v>
      </c>
      <c r="JV7" s="5">
        <f t="shared" si="87"/>
        <v>0.3026863412788498</v>
      </c>
      <c r="JW7" s="5">
        <f t="shared" si="87"/>
        <v>1.5134317063942491</v>
      </c>
      <c r="JX7" s="5">
        <f t="shared" si="87"/>
        <v>8.0968596292092307</v>
      </c>
      <c r="JY7" s="7" t="str">
        <f>IF(SUM(JZ7:KP7)&gt;100,"－",SUM(JZ7:KP7))</f>
        <v>－</v>
      </c>
      <c r="JZ7" s="5">
        <f t="shared" ref="JZ7:KP7" si="88">JZ6/$JY6*100</f>
        <v>3.0646992054483539</v>
      </c>
      <c r="KA7" s="5">
        <f t="shared" si="88"/>
        <v>76.466136965569433</v>
      </c>
      <c r="KB7" s="5">
        <f t="shared" si="88"/>
        <v>37.079076806659103</v>
      </c>
      <c r="KC7" s="5">
        <f t="shared" si="88"/>
        <v>18.199016269390846</v>
      </c>
      <c r="KD7" s="5">
        <f t="shared" si="88"/>
        <v>6.5455921301551268</v>
      </c>
      <c r="KE7" s="5">
        <f t="shared" si="88"/>
        <v>2.1566401816118046</v>
      </c>
      <c r="KF7" s="5">
        <f t="shared" si="88"/>
        <v>5.2213393870601585</v>
      </c>
      <c r="KG7" s="5">
        <f t="shared" si="88"/>
        <v>10.858872493378737</v>
      </c>
      <c r="KH7" s="5">
        <f t="shared" si="88"/>
        <v>88.043889519485433</v>
      </c>
      <c r="KI7" s="5">
        <f t="shared" si="88"/>
        <v>49.262202043132802</v>
      </c>
      <c r="KJ7" s="5">
        <f t="shared" si="88"/>
        <v>3.216042376087779</v>
      </c>
      <c r="KK7" s="5">
        <f t="shared" si="88"/>
        <v>48.013620885357547</v>
      </c>
      <c r="KL7" s="5">
        <f t="shared" si="88"/>
        <v>0.22701475595913734</v>
      </c>
      <c r="KM7" s="5">
        <f t="shared" si="88"/>
        <v>4.6916382898221718</v>
      </c>
      <c r="KN7" s="5">
        <f t="shared" si="88"/>
        <v>1.2485811577752552</v>
      </c>
      <c r="KO7" s="5">
        <f t="shared" si="88"/>
        <v>0.18917896329928113</v>
      </c>
      <c r="KP7" s="5">
        <f t="shared" si="88"/>
        <v>6.3564131668558455</v>
      </c>
      <c r="KQ7" s="7">
        <f>IF(SUM(KR7:KW7)&gt;100,"－",SUM(KR7:KW7))</f>
        <v>100</v>
      </c>
      <c r="KR7" s="5">
        <f t="shared" ref="KR7:KW7" si="89">KR6/$KQ6*100</f>
        <v>5.7510404842981462</v>
      </c>
      <c r="KS7" s="5">
        <f t="shared" si="89"/>
        <v>13.393870601589104</v>
      </c>
      <c r="KT7" s="5">
        <f t="shared" si="89"/>
        <v>18.123344684071132</v>
      </c>
      <c r="KU7" s="5">
        <f t="shared" si="89"/>
        <v>15.32349602724177</v>
      </c>
      <c r="KV7" s="5">
        <f t="shared" si="89"/>
        <v>39.160045402951191</v>
      </c>
      <c r="KW7" s="93">
        <f t="shared" si="89"/>
        <v>8.2482027998486576</v>
      </c>
      <c r="KX7" s="7">
        <f>IF(SUM(KY7:LC7)&gt;100,"－",SUM(KY7:LC7))</f>
        <v>100.00000000000001</v>
      </c>
      <c r="KY7" s="5">
        <f>KY6/$KX6*100</f>
        <v>8.3238743851683683</v>
      </c>
      <c r="KZ7" s="5">
        <f>KZ6/$KX6*100</f>
        <v>7.4536511539916761</v>
      </c>
      <c r="LA7" s="5">
        <f>LA6/$KX6*100</f>
        <v>17.026106696935301</v>
      </c>
      <c r="LB7" s="5">
        <f>LB6/$KX6*100</f>
        <v>59.175179720015137</v>
      </c>
      <c r="LC7" s="5">
        <f>LC6/$KX6*100</f>
        <v>8.02118804388952</v>
      </c>
      <c r="LD7" s="7">
        <f>IF(SUM(LE7:LI7)&gt;100,"－",SUM(LE7:LI7))</f>
        <v>100</v>
      </c>
      <c r="LE7" s="5">
        <f>LE6/$LD6*100</f>
        <v>16.723420355656451</v>
      </c>
      <c r="LF7" s="5">
        <f>LF6/$LD6*100</f>
        <v>11.653424139235717</v>
      </c>
      <c r="LG7" s="5">
        <f>LG6/$LD6*100</f>
        <v>21.793416572077184</v>
      </c>
      <c r="LH7" s="5">
        <f>LH6/$LD6*100</f>
        <v>41.127506621263713</v>
      </c>
      <c r="LI7" s="5">
        <f>LI6/$LD6*100</f>
        <v>8.7022323117669309</v>
      </c>
      <c r="LJ7" s="7">
        <f>IF(SUM(LK7:LO7)&gt;100,"－",SUM(LK7:LO7))</f>
        <v>100</v>
      </c>
      <c r="LK7" s="5">
        <f>LK6/$LJ6*100</f>
        <v>8.2860385925085129</v>
      </c>
      <c r="LL7" s="5">
        <f>LL6/$LJ6*100</f>
        <v>14.793794930003784</v>
      </c>
      <c r="LM7" s="5">
        <f>LM6/$LJ6*100</f>
        <v>30.041619371925844</v>
      </c>
      <c r="LN7" s="5">
        <f>LN6/$LJ6*100</f>
        <v>38.970866439651914</v>
      </c>
      <c r="LO7" s="5">
        <f>LO6/$LJ6*100</f>
        <v>7.9076806659099512</v>
      </c>
      <c r="LP7" s="7">
        <f>IF(SUM(LQ7:LU7)&gt;100,"－",SUM(LQ7:LU7))</f>
        <v>100</v>
      </c>
      <c r="LQ7" s="5">
        <f>LQ6/$LP6*100</f>
        <v>25.122966326144532</v>
      </c>
      <c r="LR7" s="5">
        <f>LR6/$LP6*100</f>
        <v>24.593265228906546</v>
      </c>
      <c r="LS7" s="5">
        <f>LS6/$LP6*100</f>
        <v>25.009458948164966</v>
      </c>
      <c r="LT7" s="5">
        <f>LT6/$LP6*100</f>
        <v>17.517972001513431</v>
      </c>
      <c r="LU7" s="93">
        <f>LU6/$LP6*100</f>
        <v>7.7563374952705253</v>
      </c>
      <c r="LV7" s="7">
        <f>IF(SUM(LW7:MA7)&gt;100,"－",SUM(LW7:MA7))</f>
        <v>100.00000000000001</v>
      </c>
      <c r="LW7" s="5">
        <f>LW6/$LV6*100</f>
        <v>38.024971623155508</v>
      </c>
      <c r="LX7" s="5">
        <f>LX6/$LV6*100</f>
        <v>24.706772606886116</v>
      </c>
      <c r="LY7" s="5">
        <f>LY6/$LV6*100</f>
        <v>18.842224744608398</v>
      </c>
      <c r="LZ7" s="5">
        <f>LZ6/$LV6*100</f>
        <v>10.253499810821037</v>
      </c>
      <c r="MA7" s="5">
        <f>MA6/$LV6*100</f>
        <v>8.172531214528945</v>
      </c>
      <c r="MB7" s="7">
        <f>IF(SUM(MC7:MG7)&gt;100,"－",SUM(MC7:MG7))</f>
        <v>100</v>
      </c>
      <c r="MC7" s="5">
        <f>MC6/$MB6*100</f>
        <v>14.037079076806657</v>
      </c>
      <c r="MD7" s="5">
        <f>MD6/$MB6*100</f>
        <v>16.723420355656451</v>
      </c>
      <c r="ME7" s="5">
        <f>ME6/$MB6*100</f>
        <v>30.495648883844119</v>
      </c>
      <c r="MF7" s="5">
        <f>MF6/$MB6*100</f>
        <v>31.479379493000376</v>
      </c>
      <c r="MG7" s="93">
        <f>MG6/$MB6*100</f>
        <v>7.2644721906923948</v>
      </c>
      <c r="MH7" s="7">
        <f>IF(SUM(MI7:MM7)&gt;100,"－",SUM(MI7:MM7))</f>
        <v>100</v>
      </c>
      <c r="MI7" s="5">
        <f>MI6/$MH6*100</f>
        <v>39.68974650018918</v>
      </c>
      <c r="MJ7" s="5">
        <f>MJ6/$MH6*100</f>
        <v>24.101399924328415</v>
      </c>
      <c r="MK7" s="5">
        <f>MK6/$MH6*100</f>
        <v>16.004540295119181</v>
      </c>
      <c r="ML7" s="5">
        <f>ML6/$MH6*100</f>
        <v>11.804767309875142</v>
      </c>
      <c r="MM7" s="5">
        <f>MM6/$MH6*100</f>
        <v>8.3995459704880808</v>
      </c>
      <c r="MN7" s="7">
        <f>IF(SUM(MO7:MS7)&gt;100,"－",SUM(MO7:MS7))</f>
        <v>100</v>
      </c>
      <c r="MO7" s="5">
        <f>MO6/$MN6*100</f>
        <v>30.079455164585699</v>
      </c>
      <c r="MP7" s="5">
        <f>MP6/$MN6*100</f>
        <v>25.009458948164966</v>
      </c>
      <c r="MQ7" s="5">
        <f>MQ6/$MN6*100</f>
        <v>20.242149073023079</v>
      </c>
      <c r="MR7" s="5">
        <f>MR6/$MN6*100</f>
        <v>16.307226636398031</v>
      </c>
      <c r="MS7" s="5">
        <f>MS6/$MN6*100</f>
        <v>8.3617101778282255</v>
      </c>
      <c r="MT7" s="7">
        <f>IF(SUM(MU7:MY7)&gt;100,"－",SUM(MU7:MY7))</f>
        <v>100.00000000000001</v>
      </c>
      <c r="MU7" s="5">
        <f>MU6/$MT6*100</f>
        <v>42.754445705637536</v>
      </c>
      <c r="MV7" s="5">
        <f>MV6/$MT6*100</f>
        <v>20.771850170261068</v>
      </c>
      <c r="MW7" s="5">
        <f>MW6/$MT6*100</f>
        <v>20.734014377601213</v>
      </c>
      <c r="MX7" s="5">
        <f>MX6/$MT6*100</f>
        <v>7.8320090805902378</v>
      </c>
      <c r="MY7" s="5">
        <f>MY6/$MT6*100</f>
        <v>7.9076806659099512</v>
      </c>
      <c r="MZ7" s="7">
        <f>IF(SUM(NA7:NE7)&gt;100,"－",SUM(NA7:NE7))</f>
        <v>100.00000000000001</v>
      </c>
      <c r="NA7" s="5">
        <f>NA6/$MZ6*100</f>
        <v>30.041619371925844</v>
      </c>
      <c r="NB7" s="5">
        <f>NB6/$MZ6*100</f>
        <v>21.188043889519488</v>
      </c>
      <c r="NC7" s="5">
        <f>NC6/$MZ6*100</f>
        <v>23.723041997729851</v>
      </c>
      <c r="ND7" s="5">
        <f>ND6/$MZ6*100</f>
        <v>15.474839197881195</v>
      </c>
      <c r="NE7" s="93">
        <f>NE6/$MZ6*100</f>
        <v>9.5724555429436258</v>
      </c>
      <c r="NF7" s="7">
        <f>IF(SUM(NG7:NK7)&gt;100,"－",SUM(NG7:NK7))</f>
        <v>100</v>
      </c>
      <c r="NG7" s="5">
        <f>NG6/$NF6*100</f>
        <v>32.538781687476352</v>
      </c>
      <c r="NH7" s="5">
        <f>NH6/$NF6*100</f>
        <v>25.009458948164966</v>
      </c>
      <c r="NI7" s="5">
        <f>NI6/$NF6*100</f>
        <v>26.901248581157777</v>
      </c>
      <c r="NJ7" s="5">
        <f>NJ6/$NF6*100</f>
        <v>8.0968596292092307</v>
      </c>
      <c r="NK7" s="5">
        <f>NK6/$NF6*100</f>
        <v>7.4536511539916761</v>
      </c>
      <c r="NL7" s="325">
        <f>IF(SUM(NM7:NQ7)&gt;100,"－",SUM(NM7:NQ7))</f>
        <v>100.00000000000001</v>
      </c>
      <c r="NM7" s="5">
        <f>NM6/$NL6*100</f>
        <v>40.52213393870602</v>
      </c>
      <c r="NN7" s="5">
        <f>NN6/$NL6*100</f>
        <v>23.004161937192585</v>
      </c>
      <c r="NO7" s="5">
        <f>NO6/$NL6*100</f>
        <v>16.572077185017026</v>
      </c>
      <c r="NP7" s="5">
        <f>NP6/$NL6*100</f>
        <v>11.539916761256148</v>
      </c>
      <c r="NQ7" s="93">
        <f>NQ6/$NL6*100</f>
        <v>8.3617101778282255</v>
      </c>
      <c r="NR7" s="7">
        <f>IF(SUM(NS7:NW7)&gt;100,"－",SUM(NS7:NW7))</f>
        <v>100.00000000000001</v>
      </c>
      <c r="NS7" s="5">
        <f>NS6/$NR6*100</f>
        <v>50.17026106696936</v>
      </c>
      <c r="NT7" s="5">
        <f>NT6/$NR6*100</f>
        <v>21.188043889519488</v>
      </c>
      <c r="NU7" s="5">
        <f>NU6/$NR6*100</f>
        <v>14.037079076806657</v>
      </c>
      <c r="NV7" s="5">
        <f>NV6/$NR6*100</f>
        <v>6.3564131668558455</v>
      </c>
      <c r="NW7" s="5">
        <f>NW6/$NR6*100</f>
        <v>8.2482027998486576</v>
      </c>
      <c r="NX7" s="5">
        <f>SUM(NY7:OD7)</f>
        <v>100</v>
      </c>
      <c r="NY7" s="5">
        <f t="shared" ref="NY7:OD7" si="90">NY6/$NX6*100</f>
        <v>1.5891032917139614</v>
      </c>
      <c r="NZ7" s="5">
        <f t="shared" si="90"/>
        <v>5.3726825576995836</v>
      </c>
      <c r="OA7" s="5">
        <f t="shared" si="90"/>
        <v>14.415437003405222</v>
      </c>
      <c r="OB7" s="5">
        <f t="shared" si="90"/>
        <v>33.711691259931897</v>
      </c>
      <c r="OC7" s="5">
        <f t="shared" si="90"/>
        <v>37.533106318577374</v>
      </c>
      <c r="OD7" s="5">
        <f t="shared" si="90"/>
        <v>7.3779795686719636</v>
      </c>
      <c r="OE7" s="7">
        <f>IF(SUM(OF7:OK7)&gt;100,"－",SUM(OF7:OK7))</f>
        <v>99.999999999999986</v>
      </c>
      <c r="OF7" s="5">
        <f t="shared" ref="OF7:OK7" si="91">OF6/$OE6*100</f>
        <v>16.572077185017026</v>
      </c>
      <c r="OG7" s="5">
        <f t="shared" si="91"/>
        <v>29.587589860007569</v>
      </c>
      <c r="OH7" s="5">
        <f t="shared" si="91"/>
        <v>24.55542943624669</v>
      </c>
      <c r="OI7" s="5">
        <f t="shared" si="91"/>
        <v>14.415437003405222</v>
      </c>
      <c r="OJ7" s="5">
        <f t="shared" si="91"/>
        <v>7.5293227393113877</v>
      </c>
      <c r="OK7" s="5">
        <f t="shared" si="91"/>
        <v>7.3401437760121073</v>
      </c>
      <c r="OL7" s="5">
        <f>SUM(OM7:OQ7)</f>
        <v>100</v>
      </c>
      <c r="OM7" s="5">
        <f>OM6/$OL6*100</f>
        <v>27.998486568293607</v>
      </c>
      <c r="ON7" s="5">
        <f>ON6/$OL6*100</f>
        <v>55.088914112750665</v>
      </c>
      <c r="OO7" s="5">
        <f>OO6/$OL6*100</f>
        <v>3.2538781687476348</v>
      </c>
      <c r="OP7" s="5">
        <f>OP6/$OL6*100</f>
        <v>6.2050699962164213</v>
      </c>
      <c r="OQ7" s="5">
        <f>OQ6/$OL6*100</f>
        <v>7.4536511539916761</v>
      </c>
      <c r="OR7" s="5">
        <f>SUM(OS7:OW7)</f>
        <v>100</v>
      </c>
      <c r="OS7" s="5">
        <f>OS6/$OR6*100</f>
        <v>23.269012485811576</v>
      </c>
      <c r="OT7" s="5">
        <f>OT6/$OR6*100</f>
        <v>57.623912220961024</v>
      </c>
      <c r="OU7" s="5">
        <f>OU6/$OR6*100</f>
        <v>5.2213393870601585</v>
      </c>
      <c r="OV7" s="5">
        <f>OV6/$OR6*100</f>
        <v>5.2591751797200148</v>
      </c>
      <c r="OW7" s="93">
        <f>OW6/$OR6*100</f>
        <v>8.6265607264472184</v>
      </c>
      <c r="OX7" s="5">
        <f>SUM(OY7:PC7)</f>
        <v>100</v>
      </c>
      <c r="OY7" s="5">
        <f>OY6/$OX6*100</f>
        <v>16.080211880438895</v>
      </c>
      <c r="OZ7" s="5">
        <f>OZ6/$OX6*100</f>
        <v>59.023836549375709</v>
      </c>
      <c r="PA7" s="5">
        <f>PA6/$OX6*100</f>
        <v>9.6859629209231937</v>
      </c>
      <c r="PB7" s="5">
        <f>PB6/$OX6*100</f>
        <v>6.583427922814983</v>
      </c>
      <c r="PC7" s="5">
        <f>PC6/$OX6*100</f>
        <v>8.6265607264472184</v>
      </c>
      <c r="PD7" s="5">
        <f>SUM(PE7:PI7)</f>
        <v>100</v>
      </c>
      <c r="PE7" s="5">
        <f>PE6/$PD6*100</f>
        <v>19.825955353764662</v>
      </c>
      <c r="PF7" s="5">
        <f>PF6/$PD6*100</f>
        <v>59.137343927355282</v>
      </c>
      <c r="PG7" s="5">
        <f>PG6/$PD6*100</f>
        <v>6.0915626182368525</v>
      </c>
      <c r="PH7" s="5">
        <f>PH6/$PD6*100</f>
        <v>6.2429057888762767</v>
      </c>
      <c r="PI7" s="93">
        <f>PI6/$PD6*100</f>
        <v>8.7022323117669309</v>
      </c>
      <c r="PJ7" s="5">
        <f>SUM(PK7:PO7)</f>
        <v>99.999999999999986</v>
      </c>
      <c r="PK7" s="5">
        <f>PK6/$PJ6*100</f>
        <v>23.57169882709043</v>
      </c>
      <c r="PL7" s="5">
        <f>PL6/$PJ6*100</f>
        <v>58.418463866818001</v>
      </c>
      <c r="PM7" s="5">
        <f>PM6/$PJ6*100</f>
        <v>4.6916382898221718</v>
      </c>
      <c r="PN7" s="5">
        <f>PN6/$PJ6*100</f>
        <v>4.8051456678017406</v>
      </c>
      <c r="PO7" s="5">
        <f>PO6/$PJ6*100</f>
        <v>8.5130533484676505</v>
      </c>
      <c r="PP7" s="5">
        <f>SUM(PQ7:PU7)</f>
        <v>100</v>
      </c>
      <c r="PQ7" s="5">
        <f>PQ6/$PP6*100</f>
        <v>62.958758986000753</v>
      </c>
      <c r="PR7" s="5">
        <f>PR6/$PP6*100</f>
        <v>27.090427544457057</v>
      </c>
      <c r="PS7" s="5">
        <f>PS6/$PP6*100</f>
        <v>1.0594021944759744</v>
      </c>
      <c r="PT7" s="5">
        <f>PT6/$PP6*100</f>
        <v>1.6647748770336739</v>
      </c>
      <c r="PU7" s="5">
        <f>PU6/$PP6*100</f>
        <v>7.2266363980325394</v>
      </c>
      <c r="PV7" s="5">
        <f>SUM(PW7:QA7)</f>
        <v>100</v>
      </c>
      <c r="PW7" s="5">
        <f>PW6/$PV6*100</f>
        <v>16.988270904275446</v>
      </c>
      <c r="PX7" s="5">
        <f>PX6/$PV6*100</f>
        <v>19.069239500567537</v>
      </c>
      <c r="PY7" s="5">
        <f>PY6/$PV6*100</f>
        <v>14.642451759364357</v>
      </c>
      <c r="PZ7" s="5">
        <f>PZ6/$PV6*100</f>
        <v>37.722285281876658</v>
      </c>
      <c r="QA7" s="93">
        <f>QA6/$PV6*100</f>
        <v>11.577752553916005</v>
      </c>
      <c r="QB7" s="5">
        <f>SUM(QC7:QG7)</f>
        <v>100</v>
      </c>
      <c r="QC7" s="5">
        <f>QC6/$QB6*100</f>
        <v>9.0805902383654935</v>
      </c>
      <c r="QD7" s="5">
        <f>QD6/$QB6*100</f>
        <v>14.831630722663638</v>
      </c>
      <c r="QE7" s="5">
        <f>QE6/$QB6*100</f>
        <v>19.598940597805527</v>
      </c>
      <c r="QF7" s="5">
        <f>QF6/$QB6*100</f>
        <v>44.154370034052214</v>
      </c>
      <c r="QG7" s="5">
        <f>QG6/$QB6*100</f>
        <v>12.334468407113128</v>
      </c>
      <c r="QH7" s="5">
        <f>SUM(QI7:QM7)</f>
        <v>100</v>
      </c>
      <c r="QI7" s="5">
        <f>QI6/$QH6*100</f>
        <v>38.365493757094207</v>
      </c>
      <c r="QJ7" s="5">
        <f>QJ6/$QH6*100</f>
        <v>17.026106696935301</v>
      </c>
      <c r="QK7" s="5">
        <f>QK6/$QH6*100</f>
        <v>11.12372304199773</v>
      </c>
      <c r="QL7" s="5">
        <f>QL6/$QH6*100</f>
        <v>23.420355656451004</v>
      </c>
      <c r="QM7" s="93">
        <f>QM6/$QH6*100</f>
        <v>10.064320847521756</v>
      </c>
      <c r="QN7" s="5">
        <f>SUM(QO7:QS7)</f>
        <v>100</v>
      </c>
      <c r="QO7" s="5">
        <f>QO6/$QN6*100</f>
        <v>5.6753688989784337</v>
      </c>
      <c r="QP7" s="5">
        <f>QP6/$QN6*100</f>
        <v>6.1672342035565642</v>
      </c>
      <c r="QQ7" s="5">
        <f>QQ6/$QN6*100</f>
        <v>13.772228528187666</v>
      </c>
      <c r="QR7" s="5">
        <f>QR6/$QN6*100</f>
        <v>59.47786606129398</v>
      </c>
      <c r="QS7" s="5">
        <f>QS6/$QN6*100</f>
        <v>14.907302307983352</v>
      </c>
      <c r="QT7" s="5">
        <f>SUM(QU7:QW7)</f>
        <v>100</v>
      </c>
      <c r="QU7" s="5">
        <f>QU6/$QT6*100</f>
        <v>21.604237608777904</v>
      </c>
      <c r="QV7" s="5">
        <f>QV6/$QT6*100</f>
        <v>72.531214528944375</v>
      </c>
      <c r="QW7" s="5">
        <f>QW6/$QT6*100</f>
        <v>5.864547862277715</v>
      </c>
      <c r="QX7" s="7">
        <f>IF(SUM(QY7:RH7)&gt;100,"－",SUM(QY7:RH7))</f>
        <v>100</v>
      </c>
      <c r="QY7" s="5">
        <f t="shared" ref="QY7:RH7" si="92">QY6/$QX6*100</f>
        <v>0.87022323117669309</v>
      </c>
      <c r="QZ7" s="5">
        <f t="shared" si="92"/>
        <v>6.3942489595157008</v>
      </c>
      <c r="RA7" s="5">
        <f t="shared" si="92"/>
        <v>9.0049186530457828</v>
      </c>
      <c r="RB7" s="5">
        <f t="shared" si="92"/>
        <v>16.15588346575861</v>
      </c>
      <c r="RC7" s="5">
        <f t="shared" si="92"/>
        <v>19.939462731744232</v>
      </c>
      <c r="RD7" s="5">
        <f t="shared" si="92"/>
        <v>12.031782065834278</v>
      </c>
      <c r="RE7" s="5">
        <f t="shared" si="92"/>
        <v>9.1184260310253507</v>
      </c>
      <c r="RF7" s="5">
        <f t="shared" si="92"/>
        <v>7.0752932273931135</v>
      </c>
      <c r="RG7" s="5">
        <f t="shared" si="92"/>
        <v>12.145289443813848</v>
      </c>
      <c r="RH7" s="5">
        <f t="shared" si="92"/>
        <v>7.2644721906923948</v>
      </c>
      <c r="RI7" s="4" t="s">
        <v>3</v>
      </c>
      <c r="RJ7" s="5">
        <f>SUM(RK7:RO7)</f>
        <v>100</v>
      </c>
      <c r="RK7" s="5">
        <f>RK6/$RJ6*100</f>
        <v>7.0374574347332572</v>
      </c>
      <c r="RL7" s="5">
        <f>RL6/$RJ6*100</f>
        <v>63.753310631857744</v>
      </c>
      <c r="RM7" s="5">
        <f>RM6/$RJ6*100</f>
        <v>18.993567915247827</v>
      </c>
      <c r="RN7" s="5">
        <f>RN6/$RJ6*100</f>
        <v>3.859250851305335</v>
      </c>
      <c r="RO7" s="93">
        <f>RO6/$RJ6*100</f>
        <v>6.3564131668558455</v>
      </c>
      <c r="RP7" s="7">
        <f>IF(SUM(RQ7:RS7)&gt;100,"－",SUM(RQ7:RS7))</f>
        <v>100</v>
      </c>
      <c r="RQ7" s="5">
        <f>RQ6/$RP6*100</f>
        <v>35.944003026863413</v>
      </c>
      <c r="RR7" s="5">
        <f>RR6/$RP6*100</f>
        <v>57.96443435489973</v>
      </c>
      <c r="RS7" s="5">
        <f>RS6/$RP6*100</f>
        <v>6.0915626182368525</v>
      </c>
      <c r="RT7" s="7">
        <f>IF(SUM(RU7:RW7)&gt;100,"－",SUM(RU7:RW7))</f>
        <v>100</v>
      </c>
      <c r="RU7" s="5">
        <f>RU6/$RT6*100</f>
        <v>11.237230419977298</v>
      </c>
      <c r="RV7" s="5">
        <f>RV6/$RT6*100</f>
        <v>82.406356413166861</v>
      </c>
      <c r="RW7" s="5">
        <f>RW6/$RT6*100</f>
        <v>6.3564131668558455</v>
      </c>
      <c r="RX7" s="7">
        <f>IF(SUM(RY7:SG7)&gt;100,"－",SUM(RY7:SG7))</f>
        <v>100</v>
      </c>
      <c r="RY7" s="5">
        <f t="shared" ref="RY7:SG7" si="93">RY6/$RX6*100</f>
        <v>7.150964812712826</v>
      </c>
      <c r="RZ7" s="5">
        <f t="shared" si="93"/>
        <v>3.1403707907680665</v>
      </c>
      <c r="SA7" s="5">
        <f t="shared" si="93"/>
        <v>13.696556942867952</v>
      </c>
      <c r="SB7" s="5">
        <f t="shared" si="93"/>
        <v>0.3026863412788498</v>
      </c>
      <c r="SC7" s="5">
        <f t="shared" si="93"/>
        <v>8.7779038970866452</v>
      </c>
      <c r="SD7" s="5">
        <f t="shared" si="93"/>
        <v>2.0431328036322363</v>
      </c>
      <c r="SE7" s="5">
        <f t="shared" si="93"/>
        <v>1.324252743094968</v>
      </c>
      <c r="SF7" s="5">
        <f t="shared" si="93"/>
        <v>56.640181611804763</v>
      </c>
      <c r="SG7" s="93">
        <f t="shared" si="93"/>
        <v>6.9239500567536885</v>
      </c>
      <c r="SH7" s="7">
        <f>IF(SUM(SI7:SN7)&gt;100,"－",SUM(SI7:SN7))</f>
        <v>99.999999999999986</v>
      </c>
      <c r="SI7" s="5">
        <f t="shared" ref="SI7:SN7" si="94">SI6/$SH6*100</f>
        <v>49.428868120456904</v>
      </c>
      <c r="SJ7" s="5">
        <f t="shared" si="94"/>
        <v>23.156801661474557</v>
      </c>
      <c r="SK7" s="5">
        <f t="shared" si="94"/>
        <v>14.434060228452752</v>
      </c>
      <c r="SL7" s="5">
        <f t="shared" si="94"/>
        <v>5.7113187954309446</v>
      </c>
      <c r="SM7" s="5">
        <f t="shared" si="94"/>
        <v>4.8805815160955346</v>
      </c>
      <c r="SN7" s="5">
        <f t="shared" si="94"/>
        <v>2.3883696780893042</v>
      </c>
      <c r="SO7" s="7">
        <f>IF(SUM(SP7:ST7)&gt;100,"－",SUM(SP7:ST7))</f>
        <v>99.999999999999986</v>
      </c>
      <c r="SP7" s="5">
        <f>SP6/$SO6*100</f>
        <v>53.651153991676125</v>
      </c>
      <c r="SQ7" s="5">
        <f>SQ6/$SO6*100</f>
        <v>10.480514566780174</v>
      </c>
      <c r="SR7" s="5">
        <f>SR6/$SO6*100</f>
        <v>2.9133560348089294</v>
      </c>
      <c r="SS7" s="5">
        <f>SS6/$SO6*100</f>
        <v>21.112372304199774</v>
      </c>
      <c r="ST7" s="5">
        <f>ST6/$SO6*100</f>
        <v>11.842603102534998</v>
      </c>
      <c r="SU7" s="7">
        <f>IF(SUM(SV7:TA7)&gt;100,"－",SUM(SV7:TA7))</f>
        <v>99.999999999999986</v>
      </c>
      <c r="SV7" s="5">
        <f t="shared" ref="SV7:TA7" si="95">SV6/$SU6*100</f>
        <v>38.592508513053346</v>
      </c>
      <c r="SW7" s="5">
        <f t="shared" si="95"/>
        <v>31.857737419598941</v>
      </c>
      <c r="SX7" s="5">
        <f t="shared" si="95"/>
        <v>14.339765418085509</v>
      </c>
      <c r="SY7" s="5">
        <f t="shared" si="95"/>
        <v>4.1997729852440404</v>
      </c>
      <c r="SZ7" s="5">
        <f t="shared" si="95"/>
        <v>2.9511918274687856</v>
      </c>
      <c r="TA7" s="5">
        <f t="shared" si="95"/>
        <v>8.0590238365493754</v>
      </c>
      <c r="TB7" s="7">
        <f>IF(SUM(TC7:TI7)&gt;100,"－",SUM(TC7:TI7))</f>
        <v>100.00000000000001</v>
      </c>
      <c r="TC7" s="5">
        <f t="shared" ref="TC7:TI7" si="96">TC6/$TB6*100</f>
        <v>18.199016269390846</v>
      </c>
      <c r="TD7" s="5">
        <f t="shared" si="96"/>
        <v>44.986757472569053</v>
      </c>
      <c r="TE7" s="5">
        <f t="shared" si="96"/>
        <v>11.577752553916005</v>
      </c>
      <c r="TF7" s="5">
        <f t="shared" si="96"/>
        <v>4.994324631101021</v>
      </c>
      <c r="TG7" s="5">
        <f t="shared" si="96"/>
        <v>7.0752932273931135</v>
      </c>
      <c r="TH7" s="5">
        <f t="shared" si="96"/>
        <v>4.6159667045024593</v>
      </c>
      <c r="TI7" s="5">
        <f t="shared" si="96"/>
        <v>8.5508891411275076</v>
      </c>
      <c r="TJ7" s="7">
        <f>IF(SUM(TK7:TQ7)&gt;100,"－",SUM(TK7:TQ7))</f>
        <v>100</v>
      </c>
      <c r="TK7" s="5">
        <f t="shared" ref="TK7:TQ7" si="97">TK6/$TJ6*100</f>
        <v>20.015134317063943</v>
      </c>
      <c r="TL7" s="5">
        <f t="shared" si="97"/>
        <v>51.381006432084753</v>
      </c>
      <c r="TM7" s="5">
        <f t="shared" si="97"/>
        <v>11.956110480514567</v>
      </c>
      <c r="TN7" s="5">
        <f t="shared" si="97"/>
        <v>4.1241013999243288</v>
      </c>
      <c r="TO7" s="5">
        <f t="shared" si="97"/>
        <v>2.7998486568293606</v>
      </c>
      <c r="TP7" s="5">
        <f t="shared" si="97"/>
        <v>1.5134317063942491</v>
      </c>
      <c r="TQ7" s="5">
        <f t="shared" si="97"/>
        <v>8.2103670071888004</v>
      </c>
      <c r="TR7" s="7">
        <f>IF(SUM(TS7:TY7)&gt;100,"－",SUM(TS7:TY7))</f>
        <v>100</v>
      </c>
      <c r="TS7" s="5">
        <f t="shared" ref="TS7:TY7" si="98">TS6/$TR6*100</f>
        <v>11.956110480514567</v>
      </c>
      <c r="TT7" s="5">
        <f t="shared" si="98"/>
        <v>35.679152478244418</v>
      </c>
      <c r="TU7" s="5">
        <f t="shared" si="98"/>
        <v>21.377222852818768</v>
      </c>
      <c r="TV7" s="5">
        <f t="shared" si="98"/>
        <v>10.21566401816118</v>
      </c>
      <c r="TW7" s="5">
        <f t="shared" si="98"/>
        <v>11.502080968596292</v>
      </c>
      <c r="TX7" s="5">
        <f t="shared" si="98"/>
        <v>0.45402951191827468</v>
      </c>
      <c r="TY7" s="93">
        <f t="shared" si="98"/>
        <v>8.8157396897465006</v>
      </c>
      <c r="TZ7" s="7" t="str">
        <f>IF(SUM(UA7:UK7)&gt;100,"－",SUM(UA7:UK7))</f>
        <v>－</v>
      </c>
      <c r="UA7" s="5">
        <f t="shared" ref="UA7:UK7" si="99">UA6/$TZ6*100</f>
        <v>20.620506999621643</v>
      </c>
      <c r="UB7" s="5">
        <f t="shared" si="99"/>
        <v>7.5671585319712449</v>
      </c>
      <c r="UC7" s="5">
        <f t="shared" si="99"/>
        <v>2.4214907302307984</v>
      </c>
      <c r="UD7" s="5">
        <f t="shared" si="99"/>
        <v>10.594021944759744</v>
      </c>
      <c r="UE7" s="5">
        <f t="shared" si="99"/>
        <v>16.647748770336737</v>
      </c>
      <c r="UF7" s="5">
        <f t="shared" si="99"/>
        <v>47.294740824820281</v>
      </c>
      <c r="UG7" s="5">
        <f t="shared" si="99"/>
        <v>63.034430571320463</v>
      </c>
      <c r="UH7" s="5">
        <f t="shared" si="99"/>
        <v>33.938706015891036</v>
      </c>
      <c r="UI7" s="5">
        <f t="shared" si="99"/>
        <v>50.321604237608774</v>
      </c>
      <c r="UJ7" s="5">
        <f t="shared" si="99"/>
        <v>2.00529701097238</v>
      </c>
      <c r="UK7" s="5">
        <f t="shared" si="99"/>
        <v>6.2429057888762767</v>
      </c>
      <c r="UL7" s="7" t="str">
        <f>IF(SUM(UM7:UW7)&gt;100,"－",SUM(UM7:UW7))</f>
        <v>－</v>
      </c>
      <c r="UM7" s="5">
        <f t="shared" ref="UM7:UW7" si="100">UM6/$UL6*100</f>
        <v>25.766174801362091</v>
      </c>
      <c r="UN7" s="5">
        <f t="shared" si="100"/>
        <v>1.7026106696935299</v>
      </c>
      <c r="UO7" s="5">
        <f t="shared" si="100"/>
        <v>24.101399924328415</v>
      </c>
      <c r="UP7" s="5">
        <f t="shared" si="100"/>
        <v>8.0590238365493754</v>
      </c>
      <c r="UQ7" s="5">
        <f t="shared" si="100"/>
        <v>6.6590995081346955</v>
      </c>
      <c r="UR7" s="5">
        <f t="shared" si="100"/>
        <v>2.4214907302307984</v>
      </c>
      <c r="US7" s="5">
        <f t="shared" si="100"/>
        <v>0.2648505486189936</v>
      </c>
      <c r="UT7" s="5">
        <f t="shared" si="100"/>
        <v>0.3026863412788498</v>
      </c>
      <c r="UU7" s="5">
        <f t="shared" si="100"/>
        <v>4.994324631101021</v>
      </c>
      <c r="UV7" s="5">
        <f t="shared" si="100"/>
        <v>38.819523269012485</v>
      </c>
      <c r="UW7" s="5">
        <f t="shared" si="100"/>
        <v>9.7994702989027633</v>
      </c>
      <c r="UX7" s="7">
        <f>IF(SUM(UY7:VG7)&gt;100,"－",SUM(UY7:VG7))</f>
        <v>100</v>
      </c>
      <c r="UY7" s="5">
        <f t="shared" ref="UY7:VG7" si="101">UY6/$UX6*100</f>
        <v>6.0537268255769963</v>
      </c>
      <c r="UZ7" s="5">
        <f t="shared" si="101"/>
        <v>8.1346954218690879</v>
      </c>
      <c r="VA7" s="5">
        <f t="shared" si="101"/>
        <v>11.766931517215285</v>
      </c>
      <c r="VB7" s="5">
        <f t="shared" si="101"/>
        <v>18.161180476730987</v>
      </c>
      <c r="VC7" s="5">
        <f t="shared" si="101"/>
        <v>15.891032917139613</v>
      </c>
      <c r="VD7" s="5">
        <f t="shared" si="101"/>
        <v>15.32349602724177</v>
      </c>
      <c r="VE7" s="5">
        <f t="shared" si="101"/>
        <v>11.956110480514567</v>
      </c>
      <c r="VF7" s="5">
        <f t="shared" si="101"/>
        <v>6.1672342035565642</v>
      </c>
      <c r="VG7" s="5">
        <f t="shared" si="101"/>
        <v>6.5455921301551268</v>
      </c>
      <c r="VH7" s="104" t="s">
        <v>3</v>
      </c>
      <c r="VI7" s="7">
        <f>IF(SUM(VJ7:VR7)&gt;100,"－",SUM(VJ7:VR7))</f>
        <v>100</v>
      </c>
      <c r="VJ7" s="5">
        <f t="shared" ref="VJ7:VR7" si="102">VJ6/$VI6*100</f>
        <v>13.961407491486947</v>
      </c>
      <c r="VK7" s="5">
        <f t="shared" si="102"/>
        <v>6.6212637154748384</v>
      </c>
      <c r="VL7" s="5">
        <f t="shared" si="102"/>
        <v>9.1184260310253507</v>
      </c>
      <c r="VM7" s="5">
        <f t="shared" si="102"/>
        <v>14.112750662126372</v>
      </c>
      <c r="VN7" s="5">
        <f t="shared" si="102"/>
        <v>14.566780174044647</v>
      </c>
      <c r="VO7" s="5">
        <f t="shared" si="102"/>
        <v>20.809685962920923</v>
      </c>
      <c r="VP7" s="5">
        <f t="shared" si="102"/>
        <v>12.22096102913356</v>
      </c>
      <c r="VQ7" s="5">
        <f t="shared" si="102"/>
        <v>1.2485811577752552</v>
      </c>
      <c r="VR7" s="5">
        <f t="shared" si="102"/>
        <v>7.3401437760121073</v>
      </c>
      <c r="VS7" s="4" t="s">
        <v>3</v>
      </c>
      <c r="VT7" s="5">
        <f>SUM(VU7:VW7)</f>
        <v>99.999999999999986</v>
      </c>
      <c r="VU7" s="5">
        <f>VU6/$C6*100</f>
        <v>30.079455164585699</v>
      </c>
      <c r="VV7" s="5">
        <f>VV6/$C6*100</f>
        <v>68.066590995081341</v>
      </c>
      <c r="VW7" s="5">
        <f>VW6/$C6*100</f>
        <v>1.8539538403329547</v>
      </c>
      <c r="VX7" s="5">
        <f>SUM(VY7:WI7)</f>
        <v>100.00000000000001</v>
      </c>
      <c r="VY7" s="5">
        <f t="shared" ref="VY7:WI7" si="103">VY6/$C6*100</f>
        <v>0.6053726825576996</v>
      </c>
      <c r="VZ7" s="5">
        <f t="shared" si="103"/>
        <v>0.5297010972379872</v>
      </c>
      <c r="WA7" s="5">
        <f t="shared" si="103"/>
        <v>2.00529701097238</v>
      </c>
      <c r="WB7" s="5">
        <f t="shared" si="103"/>
        <v>5.7510404842981462</v>
      </c>
      <c r="WC7" s="5">
        <f t="shared" si="103"/>
        <v>11.993946273174423</v>
      </c>
      <c r="WD7" s="5">
        <f t="shared" si="103"/>
        <v>23.004161937192585</v>
      </c>
      <c r="WE7" s="5">
        <f t="shared" si="103"/>
        <v>27.166099129776768</v>
      </c>
      <c r="WF7" s="5">
        <f t="shared" si="103"/>
        <v>18.426031025349982</v>
      </c>
      <c r="WG7" s="5">
        <f t="shared" si="103"/>
        <v>6.6212637154748384</v>
      </c>
      <c r="WH7" s="5">
        <f t="shared" si="103"/>
        <v>0.79455164585698068</v>
      </c>
      <c r="WI7" s="5">
        <f t="shared" si="103"/>
        <v>3.1025349981082107</v>
      </c>
      <c r="WJ7" s="4" t="s">
        <v>351</v>
      </c>
      <c r="WK7" s="5">
        <f>SUM(WL7:WR7)</f>
        <v>100.00000000000001</v>
      </c>
      <c r="WL7" s="5">
        <f t="shared" ref="WL7:WR7" si="104">WL6/$C6*100</f>
        <v>22.92849035187287</v>
      </c>
      <c r="WM7" s="5">
        <f t="shared" si="104"/>
        <v>26.106696935300793</v>
      </c>
      <c r="WN7" s="5">
        <f t="shared" si="104"/>
        <v>24.895951570185396</v>
      </c>
      <c r="WO7" s="5">
        <f t="shared" si="104"/>
        <v>13.885735906167234</v>
      </c>
      <c r="WP7" s="5">
        <f t="shared" si="104"/>
        <v>9.6481271282633365</v>
      </c>
      <c r="WQ7" s="5">
        <f t="shared" si="104"/>
        <v>3.7835792659856225E-2</v>
      </c>
      <c r="WR7" s="5">
        <f t="shared" si="104"/>
        <v>2.4971623155505105</v>
      </c>
      <c r="WS7" s="20" t="s">
        <v>351</v>
      </c>
      <c r="WT7" s="5">
        <f t="shared" ref="WT7:XP7" si="105">WT6/$C6*100</f>
        <v>100</v>
      </c>
      <c r="WU7" s="5">
        <f t="shared" si="105"/>
        <v>13.620885357548239</v>
      </c>
      <c r="WV7" s="5">
        <f t="shared" si="105"/>
        <v>18.955732122587968</v>
      </c>
      <c r="WW7" s="5">
        <f t="shared" si="105"/>
        <v>37.608777903897092</v>
      </c>
      <c r="WX7" s="5">
        <f t="shared" si="105"/>
        <v>14.339765418085509</v>
      </c>
      <c r="WY7" s="5">
        <f t="shared" si="105"/>
        <v>4.9564888384411656</v>
      </c>
      <c r="WZ7" s="5">
        <f t="shared" si="105"/>
        <v>2.1944759742716613</v>
      </c>
      <c r="XA7" s="5">
        <f t="shared" si="105"/>
        <v>8.3238743851683683</v>
      </c>
      <c r="XB7" s="7" t="s">
        <v>2</v>
      </c>
      <c r="XC7" s="5">
        <f t="shared" si="105"/>
        <v>38.668180098373064</v>
      </c>
      <c r="XD7" s="5">
        <f t="shared" si="105"/>
        <v>72.379871358304953</v>
      </c>
      <c r="XE7" s="5">
        <f t="shared" si="105"/>
        <v>50.699962164207335</v>
      </c>
      <c r="XF7" s="5">
        <f t="shared" si="105"/>
        <v>0.37835792659856227</v>
      </c>
      <c r="XG7" s="5">
        <f t="shared" si="105"/>
        <v>30.041619371925844</v>
      </c>
      <c r="XH7" s="5">
        <f t="shared" si="105"/>
        <v>0.34052213393870601</v>
      </c>
      <c r="XI7" s="5">
        <f t="shared" si="105"/>
        <v>1.8539538403329547</v>
      </c>
      <c r="XJ7" s="5">
        <f t="shared" si="105"/>
        <v>2.7241770715096481</v>
      </c>
      <c r="XK7" s="5">
        <f t="shared" si="105"/>
        <v>100</v>
      </c>
      <c r="XL7" s="5">
        <f t="shared" si="105"/>
        <v>29.890276201286415</v>
      </c>
      <c r="XM7" s="5">
        <f t="shared" si="105"/>
        <v>29.511918274687854</v>
      </c>
      <c r="XN7" s="5">
        <f t="shared" si="105"/>
        <v>17.631479379493001</v>
      </c>
      <c r="XO7" s="5">
        <f t="shared" si="105"/>
        <v>19.939462731744232</v>
      </c>
      <c r="XP7" s="5">
        <f t="shared" si="105"/>
        <v>3.0268634127884981</v>
      </c>
      <c r="XQ7" s="7" t="s">
        <v>2</v>
      </c>
      <c r="XR7" s="5">
        <f>SUM(XS7:YB7)</f>
        <v>100.00000000000001</v>
      </c>
      <c r="XS7" s="5">
        <f t="shared" ref="XS7:AAJ7" si="106">XS6/$C6*100</f>
        <v>10.177828225501324</v>
      </c>
      <c r="XT7" s="5">
        <f t="shared" si="106"/>
        <v>20.696178584941354</v>
      </c>
      <c r="XU7" s="5">
        <f t="shared" si="106"/>
        <v>26.674233825198641</v>
      </c>
      <c r="XV7" s="5">
        <f t="shared" si="106"/>
        <v>10.631857737419599</v>
      </c>
      <c r="XW7" s="5">
        <f t="shared" si="106"/>
        <v>0.41619371925841847</v>
      </c>
      <c r="XX7" s="5">
        <f t="shared" si="106"/>
        <v>26.068861142640937</v>
      </c>
      <c r="XY7" s="5">
        <f t="shared" si="106"/>
        <v>3.7835792659856225E-2</v>
      </c>
      <c r="XZ7" s="5">
        <f t="shared" si="106"/>
        <v>2.00529701097238</v>
      </c>
      <c r="YA7" s="5">
        <f t="shared" si="106"/>
        <v>1.2107453651153992</v>
      </c>
      <c r="YB7" s="5">
        <f t="shared" si="106"/>
        <v>2.0809685962920921</v>
      </c>
      <c r="YC7" s="20" t="s">
        <v>351</v>
      </c>
      <c r="YD7" s="5">
        <f t="shared" si="106"/>
        <v>10.556186152099887</v>
      </c>
      <c r="YE7" s="5">
        <f t="shared" si="106"/>
        <v>18.161180476730987</v>
      </c>
      <c r="YF7" s="5">
        <f t="shared" si="106"/>
        <v>18.539538403329551</v>
      </c>
      <c r="YG7" s="5">
        <f t="shared" si="106"/>
        <v>8.3617101778282255</v>
      </c>
      <c r="YH7" s="5">
        <f t="shared" si="106"/>
        <v>56.56451002648506</v>
      </c>
      <c r="YI7" s="5">
        <f t="shared" si="106"/>
        <v>5.1078320090805898</v>
      </c>
      <c r="YJ7" s="5">
        <f t="shared" si="106"/>
        <v>100</v>
      </c>
      <c r="YK7" s="5">
        <f t="shared" si="106"/>
        <v>44.04086265607264</v>
      </c>
      <c r="YL7" s="5">
        <f t="shared" si="106"/>
        <v>47.294740824820281</v>
      </c>
      <c r="YM7" s="5">
        <f t="shared" si="106"/>
        <v>5.8267120696178587</v>
      </c>
      <c r="YN7" s="5">
        <f t="shared" si="106"/>
        <v>2.8376844494892168</v>
      </c>
      <c r="YO7" s="5">
        <f t="shared" ref="YO7:YU7" si="107">YO6/$C6*100</f>
        <v>100</v>
      </c>
      <c r="YP7" s="5">
        <f t="shared" si="107"/>
        <v>37.57094211123723</v>
      </c>
      <c r="YQ7" s="5">
        <f t="shared" si="107"/>
        <v>52.932273931138866</v>
      </c>
      <c r="YR7" s="5">
        <f t="shared" si="107"/>
        <v>6.6590995081346955</v>
      </c>
      <c r="YS7" s="5">
        <f t="shared" si="107"/>
        <v>0.22701475595913734</v>
      </c>
      <c r="YT7" s="5">
        <f t="shared" si="107"/>
        <v>7.5671585319712451E-2</v>
      </c>
      <c r="YU7" s="5">
        <f t="shared" si="107"/>
        <v>2.5349981082103672</v>
      </c>
      <c r="YV7" s="5">
        <f t="shared" si="106"/>
        <v>100</v>
      </c>
      <c r="YW7" s="5">
        <f t="shared" si="106"/>
        <v>30.34430571320469</v>
      </c>
      <c r="YX7" s="5">
        <f t="shared" si="106"/>
        <v>53.991676125614831</v>
      </c>
      <c r="YY7" s="5">
        <f t="shared" si="106"/>
        <v>11.42640938327658</v>
      </c>
      <c r="YZ7" s="5">
        <f t="shared" si="106"/>
        <v>1.6647748770336739</v>
      </c>
      <c r="ZA7" s="5">
        <f t="shared" si="106"/>
        <v>0.3026863412788498</v>
      </c>
      <c r="ZB7" s="5">
        <f t="shared" si="106"/>
        <v>2.2701475595913734</v>
      </c>
      <c r="ZC7" s="5">
        <f t="shared" si="106"/>
        <v>100</v>
      </c>
      <c r="ZD7" s="5">
        <f t="shared" si="106"/>
        <v>86.833144154370032</v>
      </c>
      <c r="ZE7" s="5">
        <f t="shared" si="106"/>
        <v>10.329171396140749</v>
      </c>
      <c r="ZF7" s="5">
        <f t="shared" si="106"/>
        <v>0.56753688989784334</v>
      </c>
      <c r="ZG7" s="5">
        <f t="shared" si="106"/>
        <v>2.2701475595913734</v>
      </c>
      <c r="ZH7" s="5">
        <f t="shared" si="106"/>
        <v>100</v>
      </c>
      <c r="ZI7" s="5">
        <f t="shared" si="106"/>
        <v>62.656072644721903</v>
      </c>
      <c r="ZJ7" s="5">
        <f t="shared" si="106"/>
        <v>28.490351872871738</v>
      </c>
      <c r="ZK7" s="5">
        <f t="shared" si="106"/>
        <v>2.9511918274687856</v>
      </c>
      <c r="ZL7" s="5">
        <f t="shared" si="106"/>
        <v>5.9023836549375712</v>
      </c>
      <c r="ZM7" s="5">
        <f t="shared" si="106"/>
        <v>62.656072644721903</v>
      </c>
      <c r="ZN7" s="5">
        <f t="shared" si="106"/>
        <v>46.235338630344309</v>
      </c>
      <c r="ZO7" s="5">
        <f t="shared" si="106"/>
        <v>6.583427922814983</v>
      </c>
      <c r="ZP7" s="5">
        <f t="shared" si="106"/>
        <v>1.0594021944759744</v>
      </c>
      <c r="ZQ7" s="5">
        <f t="shared" si="106"/>
        <v>3.1025349981082107</v>
      </c>
      <c r="ZR7" s="5">
        <f t="shared" si="106"/>
        <v>5.7132046916382899</v>
      </c>
      <c r="ZS7" s="5">
        <f t="shared" si="106"/>
        <v>1.7404464623533862</v>
      </c>
      <c r="ZT7" s="5">
        <f t="shared" si="106"/>
        <v>100</v>
      </c>
      <c r="ZU7" s="5">
        <f t="shared" si="106"/>
        <v>2.4214907302307984</v>
      </c>
      <c r="ZV7" s="5">
        <f t="shared" si="106"/>
        <v>8.6643965191070755</v>
      </c>
      <c r="ZW7" s="5">
        <f t="shared" si="106"/>
        <v>27.203934922436623</v>
      </c>
      <c r="ZX7" s="5">
        <f t="shared" si="106"/>
        <v>31.555051078320091</v>
      </c>
      <c r="ZY7" s="5">
        <f t="shared" si="106"/>
        <v>12.977676882330686</v>
      </c>
      <c r="ZZ7" s="5">
        <f t="shared" si="106"/>
        <v>11.237230419977298</v>
      </c>
      <c r="AAA7" s="5">
        <f t="shared" si="106"/>
        <v>2.1188043889519488</v>
      </c>
      <c r="AAB7" s="5">
        <f t="shared" si="106"/>
        <v>3.7835792659856225E-2</v>
      </c>
      <c r="AAC7" s="5">
        <f t="shared" si="106"/>
        <v>3.7835792659856224</v>
      </c>
      <c r="AAD7" s="5">
        <f t="shared" si="106"/>
        <v>100</v>
      </c>
      <c r="AAE7" s="5">
        <f t="shared" si="106"/>
        <v>5.4105183503594407</v>
      </c>
      <c r="AAF7" s="5">
        <f t="shared" si="106"/>
        <v>18.501702610669692</v>
      </c>
      <c r="AAG7" s="5">
        <f t="shared" si="106"/>
        <v>46.008323874385169</v>
      </c>
      <c r="AAH7" s="5">
        <f t="shared" si="106"/>
        <v>18.463866818009837</v>
      </c>
      <c r="AAI7" s="5">
        <f t="shared" si="106"/>
        <v>7.415815361331819</v>
      </c>
      <c r="AAJ7" s="5">
        <f t="shared" si="106"/>
        <v>0</v>
      </c>
      <c r="AAK7" s="5">
        <f t="shared" ref="AAK7:ACV7" si="108">AAK6/$C6*100</f>
        <v>4.1997729852440404</v>
      </c>
      <c r="AAL7" s="5">
        <f t="shared" si="108"/>
        <v>100</v>
      </c>
      <c r="AAM7" s="5">
        <f t="shared" si="108"/>
        <v>11.502080968596292</v>
      </c>
      <c r="AAN7" s="5">
        <f t="shared" si="108"/>
        <v>84.033295497540678</v>
      </c>
      <c r="AAO7" s="5">
        <f t="shared" si="108"/>
        <v>4.4646235338630342</v>
      </c>
      <c r="AAP7" s="5">
        <f t="shared" si="108"/>
        <v>100</v>
      </c>
      <c r="AAQ7" s="5">
        <f t="shared" si="108"/>
        <v>4.2754445705637538</v>
      </c>
      <c r="AAR7" s="5">
        <f t="shared" si="108"/>
        <v>41.770715096481268</v>
      </c>
      <c r="AAS7" s="5">
        <f t="shared" si="108"/>
        <v>37.684449489216796</v>
      </c>
      <c r="AAT7" s="5">
        <f t="shared" si="108"/>
        <v>12.712826333711691</v>
      </c>
      <c r="AAU7" s="5">
        <f t="shared" si="108"/>
        <v>3.5565645100264853</v>
      </c>
      <c r="AAV7" s="5">
        <f t="shared" si="108"/>
        <v>100</v>
      </c>
      <c r="AAW7" s="5">
        <f t="shared" si="108"/>
        <v>35.225122966326147</v>
      </c>
      <c r="AAX7" s="5">
        <f t="shared" si="108"/>
        <v>41.770715096481268</v>
      </c>
      <c r="AAY7" s="5">
        <f t="shared" si="108"/>
        <v>13.583049564888384</v>
      </c>
      <c r="AAZ7" s="5">
        <f t="shared" si="108"/>
        <v>5.7132046916382899</v>
      </c>
      <c r="ABA7" s="5">
        <f t="shared" si="108"/>
        <v>3.7079076806659095</v>
      </c>
      <c r="ABB7" s="5">
        <f t="shared" si="108"/>
        <v>100</v>
      </c>
      <c r="ABC7" s="5">
        <f t="shared" si="108"/>
        <v>45.17593643586833</v>
      </c>
      <c r="ABD7" s="5">
        <f t="shared" si="108"/>
        <v>37.079076806659103</v>
      </c>
      <c r="ABE7" s="5">
        <f t="shared" si="108"/>
        <v>29.209231933409001</v>
      </c>
      <c r="ABF7" s="5">
        <f t="shared" si="108"/>
        <v>2.5349981082103672</v>
      </c>
      <c r="ABG7" s="5">
        <f t="shared" si="108"/>
        <v>6.8482784714339759</v>
      </c>
      <c r="ABH7" s="5">
        <f t="shared" si="108"/>
        <v>61.407491486946654</v>
      </c>
      <c r="ABI7" s="5">
        <f t="shared" si="108"/>
        <v>45.365115399167607</v>
      </c>
      <c r="ABJ7" s="5">
        <f t="shared" si="108"/>
        <v>8.7779038970866452</v>
      </c>
      <c r="ABK7" s="5">
        <f t="shared" si="108"/>
        <v>5.7888762769580024</v>
      </c>
      <c r="ABL7" s="5">
        <f t="shared" si="108"/>
        <v>1.4755959137343928</v>
      </c>
      <c r="ABM7" s="5">
        <f t="shared" si="108"/>
        <v>100</v>
      </c>
      <c r="ABN7" s="5">
        <f t="shared" si="108"/>
        <v>17.744986757472571</v>
      </c>
      <c r="ABO7" s="5">
        <f t="shared" si="108"/>
        <v>42.111237230419981</v>
      </c>
      <c r="ABP7" s="5">
        <f t="shared" si="108"/>
        <v>17.328793038214151</v>
      </c>
      <c r="ABQ7" s="5">
        <f t="shared" si="108"/>
        <v>13.923571698827089</v>
      </c>
      <c r="ABR7" s="5">
        <f t="shared" si="108"/>
        <v>5.864547862277715</v>
      </c>
      <c r="ABS7" s="5">
        <f t="shared" si="108"/>
        <v>4.5024593265228914</v>
      </c>
      <c r="ABT7" s="5">
        <f t="shared" si="108"/>
        <v>9.7616345062429062</v>
      </c>
      <c r="ABU7" s="5">
        <f t="shared" si="108"/>
        <v>30.533484676503974</v>
      </c>
      <c r="ABV7" s="5">
        <f t="shared" si="108"/>
        <v>2.4593265228906547</v>
      </c>
      <c r="ABW7" s="5">
        <f t="shared" si="108"/>
        <v>13.469542186908814</v>
      </c>
      <c r="ABX7" s="5">
        <f t="shared" si="108"/>
        <v>100</v>
      </c>
      <c r="ABY7" s="5">
        <f t="shared" si="108"/>
        <v>2.648505486189936</v>
      </c>
      <c r="ABZ7" s="5">
        <f t="shared" si="108"/>
        <v>17.139614074914871</v>
      </c>
      <c r="ACA7" s="5">
        <f t="shared" si="108"/>
        <v>59.47786606129398</v>
      </c>
      <c r="ACB7" s="5">
        <f t="shared" si="108"/>
        <v>10.783200908059024</v>
      </c>
      <c r="ACC7" s="5">
        <f t="shared" si="108"/>
        <v>1.5891032917139614</v>
      </c>
      <c r="ACD7" s="5">
        <f t="shared" si="108"/>
        <v>4.2376087779038976</v>
      </c>
      <c r="ACE7" s="5">
        <f t="shared" si="108"/>
        <v>4.1241013999243288</v>
      </c>
      <c r="ACF7" s="5">
        <f t="shared" si="108"/>
        <v>100</v>
      </c>
      <c r="ACG7" s="5">
        <f t="shared" si="108"/>
        <v>42.867953083617103</v>
      </c>
      <c r="ACH7" s="5">
        <f t="shared" si="108"/>
        <v>38.592508513053346</v>
      </c>
      <c r="ACI7" s="5">
        <f t="shared" si="108"/>
        <v>8.8535754824063559</v>
      </c>
      <c r="ACJ7" s="5">
        <f t="shared" si="108"/>
        <v>5.297010972379872</v>
      </c>
      <c r="ACK7" s="5">
        <f t="shared" si="108"/>
        <v>4.3889519485433226</v>
      </c>
      <c r="ACL7" s="5">
        <f t="shared" si="108"/>
        <v>100</v>
      </c>
      <c r="ACM7" s="5">
        <f t="shared" si="108"/>
        <v>57.586076428301169</v>
      </c>
      <c r="ACN7" s="5">
        <f t="shared" si="108"/>
        <v>33.598183881952323</v>
      </c>
      <c r="ACO7" s="5">
        <f t="shared" si="108"/>
        <v>2.2323117669315171</v>
      </c>
      <c r="ACP7" s="5">
        <f t="shared" si="108"/>
        <v>6.583427922814983</v>
      </c>
      <c r="ACQ7" s="5">
        <f t="shared" si="108"/>
        <v>57.586076428301169</v>
      </c>
      <c r="ACR7" s="5">
        <f t="shared" si="108"/>
        <v>45.516458569807043</v>
      </c>
      <c r="ACS7" s="5">
        <f t="shared" si="108"/>
        <v>8.3238743851683683</v>
      </c>
      <c r="ACT7" s="5">
        <f t="shared" si="108"/>
        <v>2.2701475595913734</v>
      </c>
      <c r="ACU7" s="5">
        <f t="shared" si="108"/>
        <v>0.79455164585698068</v>
      </c>
      <c r="ACV7" s="5">
        <f t="shared" si="108"/>
        <v>0.68104426787741201</v>
      </c>
      <c r="ACW7" s="7" t="s">
        <v>2</v>
      </c>
      <c r="ACX7" s="5">
        <f t="shared" ref="ACX7:AFH7" si="109">ACX6/$C6*100</f>
        <v>5.5996973136587211</v>
      </c>
      <c r="ACY7" s="5">
        <f t="shared" si="109"/>
        <v>7.6049943246311011</v>
      </c>
      <c r="ACZ7" s="5">
        <f t="shared" si="109"/>
        <v>7.9833522512296629</v>
      </c>
      <c r="ADA7" s="5">
        <f t="shared" si="109"/>
        <v>11.956110480514567</v>
      </c>
      <c r="ADB7" s="5">
        <f t="shared" si="109"/>
        <v>3.5187287173666286</v>
      </c>
      <c r="ADC7" s="5">
        <f t="shared" si="109"/>
        <v>8.2103670071888004</v>
      </c>
      <c r="ADD7" s="5">
        <f t="shared" si="109"/>
        <v>14.6046159667045</v>
      </c>
      <c r="ADE7" s="5">
        <f t="shared" si="109"/>
        <v>11.048051456678017</v>
      </c>
      <c r="ADF7" s="5">
        <f t="shared" si="109"/>
        <v>2.7620128641695043</v>
      </c>
      <c r="ADG7" s="5">
        <f t="shared" si="109"/>
        <v>45.062429057888764</v>
      </c>
      <c r="ADH7" s="5">
        <f t="shared" si="109"/>
        <v>0.34052213393870601</v>
      </c>
      <c r="ADI7" s="5">
        <f t="shared" si="109"/>
        <v>5.3726825576995836</v>
      </c>
      <c r="ADJ7" s="7" t="s">
        <v>2</v>
      </c>
      <c r="ADK7" s="5">
        <f t="shared" si="109"/>
        <v>58.229284903518732</v>
      </c>
      <c r="ADL7" s="5">
        <f t="shared" si="109"/>
        <v>29.284903518728715</v>
      </c>
      <c r="ADM7" s="5">
        <f t="shared" si="109"/>
        <v>11.880438895194855</v>
      </c>
      <c r="ADN7" s="5">
        <f t="shared" si="109"/>
        <v>2.9890276201286419</v>
      </c>
      <c r="ADO7" s="5">
        <f t="shared" si="109"/>
        <v>4.5024593265228914</v>
      </c>
      <c r="ADP7" s="5">
        <f t="shared" si="109"/>
        <v>27.090427544457057</v>
      </c>
      <c r="ADQ7" s="5">
        <f t="shared" si="109"/>
        <v>0.56753688989784334</v>
      </c>
      <c r="ADR7" s="5">
        <f t="shared" si="109"/>
        <v>4.1241013999243288</v>
      </c>
      <c r="ADS7" s="7" t="s">
        <v>2</v>
      </c>
      <c r="ADT7" s="5">
        <f t="shared" si="109"/>
        <v>3.9727582292849033</v>
      </c>
      <c r="ADU7" s="5">
        <f t="shared" si="109"/>
        <v>24.631101021566401</v>
      </c>
      <c r="ADV7" s="5">
        <f t="shared" si="109"/>
        <v>18.539538403329551</v>
      </c>
      <c r="ADW7" s="5">
        <f t="shared" si="109"/>
        <v>6.9996216420734019</v>
      </c>
      <c r="ADX7" s="5">
        <f t="shared" si="109"/>
        <v>4.7294740824820281</v>
      </c>
      <c r="ADY7" s="5">
        <f t="shared" si="109"/>
        <v>7.9455164585698066</v>
      </c>
      <c r="ADZ7" s="5">
        <f t="shared" si="109"/>
        <v>5.7132046916382899</v>
      </c>
      <c r="AEA7" s="5">
        <f t="shared" si="109"/>
        <v>40.559969731365875</v>
      </c>
      <c r="AEB7" s="5">
        <f t="shared" si="109"/>
        <v>3.2538781687476348</v>
      </c>
      <c r="AEC7" s="5">
        <f t="shared" si="109"/>
        <v>6.2050699962164213</v>
      </c>
      <c r="AED7" s="5">
        <f t="shared" si="109"/>
        <v>100</v>
      </c>
      <c r="AEE7" s="5">
        <f t="shared" si="109"/>
        <v>8.2860385925085129</v>
      </c>
      <c r="AEF7" s="5">
        <f t="shared" si="109"/>
        <v>83.768444948921683</v>
      </c>
      <c r="AEG7" s="5">
        <f t="shared" si="109"/>
        <v>1.6269390843738174</v>
      </c>
      <c r="AEH7" s="5">
        <f t="shared" si="109"/>
        <v>6.3185773741959901</v>
      </c>
      <c r="AEI7" s="5">
        <f t="shared" si="109"/>
        <v>100</v>
      </c>
      <c r="AEJ7" s="5">
        <f t="shared" si="109"/>
        <v>1.8161180476730987</v>
      </c>
      <c r="AEK7" s="5">
        <f t="shared" si="109"/>
        <v>9.1940976163450614</v>
      </c>
      <c r="AEL7" s="5">
        <f t="shared" si="109"/>
        <v>20.204313280363223</v>
      </c>
      <c r="AEM7" s="5">
        <f t="shared" si="109"/>
        <v>65.758607642830114</v>
      </c>
      <c r="AEN7" s="5">
        <f t="shared" si="109"/>
        <v>3.0268634127884981</v>
      </c>
      <c r="AEO7" s="5">
        <f t="shared" si="109"/>
        <v>100</v>
      </c>
      <c r="AEP7" s="5">
        <f t="shared" si="109"/>
        <v>0.90805902383654935</v>
      </c>
      <c r="AEQ7" s="5">
        <f t="shared" si="109"/>
        <v>7.3779795686719636</v>
      </c>
      <c r="AER7" s="5">
        <f t="shared" si="109"/>
        <v>24.290578887627696</v>
      </c>
      <c r="AES7" s="5">
        <f t="shared" si="109"/>
        <v>64.35868331441543</v>
      </c>
      <c r="AET7" s="5">
        <f t="shared" si="109"/>
        <v>3.0646992054483539</v>
      </c>
      <c r="AEU7" s="5">
        <f t="shared" si="109"/>
        <v>100</v>
      </c>
      <c r="AEV7" s="5">
        <f t="shared" si="109"/>
        <v>1.324252743094968</v>
      </c>
      <c r="AEW7" s="5">
        <f t="shared" si="109"/>
        <v>8.9670828603859256</v>
      </c>
      <c r="AEX7" s="5">
        <f t="shared" si="109"/>
        <v>21.717744986757474</v>
      </c>
      <c r="AEY7" s="5">
        <f t="shared" si="109"/>
        <v>64.926220204313282</v>
      </c>
      <c r="AEZ7" s="5">
        <f t="shared" si="109"/>
        <v>3.0646992054483539</v>
      </c>
      <c r="AFA7" s="329">
        <f t="shared" si="109"/>
        <v>100</v>
      </c>
      <c r="AFB7" s="5">
        <f t="shared" si="109"/>
        <v>0.71888006053726827</v>
      </c>
      <c r="AFC7" s="5">
        <f t="shared" si="109"/>
        <v>1.7404464623533862</v>
      </c>
      <c r="AFD7" s="5">
        <f t="shared" si="109"/>
        <v>8.9670828603859256</v>
      </c>
      <c r="AFE7" s="5">
        <f t="shared" si="109"/>
        <v>85.622398789254646</v>
      </c>
      <c r="AFF7" s="5">
        <f t="shared" si="109"/>
        <v>2.9511918274687856</v>
      </c>
      <c r="AFG7" s="5">
        <f t="shared" si="109"/>
        <v>100</v>
      </c>
      <c r="AFH7" s="5">
        <f t="shared" si="109"/>
        <v>5.1456678017404469</v>
      </c>
      <c r="AFI7" s="5">
        <f t="shared" ref="AFI7:AHT7" si="110">AFI6/$C6*100</f>
        <v>6.7726068861142643</v>
      </c>
      <c r="AFJ7" s="5">
        <f t="shared" si="110"/>
        <v>18.085508891411276</v>
      </c>
      <c r="AFK7" s="5">
        <f t="shared" si="110"/>
        <v>67.045024593265239</v>
      </c>
      <c r="AFL7" s="5">
        <f t="shared" si="110"/>
        <v>2.9511918274687856</v>
      </c>
      <c r="AFM7" s="5">
        <f t="shared" si="110"/>
        <v>100</v>
      </c>
      <c r="AFN7" s="5">
        <f t="shared" si="110"/>
        <v>2.1188043889519488</v>
      </c>
      <c r="AFO7" s="5">
        <f t="shared" si="110"/>
        <v>5.6375331063185774</v>
      </c>
      <c r="AFP7" s="5">
        <f t="shared" si="110"/>
        <v>16.23155505107832</v>
      </c>
      <c r="AFQ7" s="5">
        <f t="shared" si="110"/>
        <v>72.985244040862653</v>
      </c>
      <c r="AFR7" s="5">
        <f t="shared" si="110"/>
        <v>3.0268634127884981</v>
      </c>
      <c r="AFS7" s="5">
        <f t="shared" si="110"/>
        <v>100</v>
      </c>
      <c r="AFT7" s="5">
        <f t="shared" si="110"/>
        <v>0.83238743851683694</v>
      </c>
      <c r="AFU7" s="5">
        <f t="shared" si="110"/>
        <v>10.934544078698449</v>
      </c>
      <c r="AFV7" s="5">
        <f t="shared" si="110"/>
        <v>36.889897843359819</v>
      </c>
      <c r="AFW7" s="5">
        <f t="shared" si="110"/>
        <v>48.202799848656831</v>
      </c>
      <c r="AFX7" s="5">
        <f t="shared" si="110"/>
        <v>3.1403707907680665</v>
      </c>
      <c r="AFY7" s="5">
        <f t="shared" si="110"/>
        <v>100</v>
      </c>
      <c r="AFZ7" s="5">
        <f t="shared" si="110"/>
        <v>37.230419977298524</v>
      </c>
      <c r="AGA7" s="5">
        <f t="shared" si="110"/>
        <v>28.490351872871738</v>
      </c>
      <c r="AGB7" s="5">
        <f t="shared" si="110"/>
        <v>15.399167612561481</v>
      </c>
      <c r="AGC7" s="5">
        <f t="shared" si="110"/>
        <v>16.269390843738176</v>
      </c>
      <c r="AGD7" s="5">
        <f t="shared" si="110"/>
        <v>2.6106696935300793</v>
      </c>
      <c r="AGE7" s="5">
        <f t="shared" si="110"/>
        <v>100</v>
      </c>
      <c r="AGF7" s="5">
        <f t="shared" si="110"/>
        <v>13.242527430949677</v>
      </c>
      <c r="AGG7" s="5">
        <f t="shared" si="110"/>
        <v>27.998486568293607</v>
      </c>
      <c r="AGH7" s="5">
        <f t="shared" si="110"/>
        <v>28.187665531592888</v>
      </c>
      <c r="AGI7" s="5">
        <f t="shared" si="110"/>
        <v>27.960650775633749</v>
      </c>
      <c r="AGJ7" s="5">
        <f t="shared" si="110"/>
        <v>2.6106696935300793</v>
      </c>
      <c r="AGK7" s="329">
        <f t="shared" si="110"/>
        <v>100</v>
      </c>
      <c r="AGL7" s="5">
        <f t="shared" si="110"/>
        <v>13.658721150208098</v>
      </c>
      <c r="AGM7" s="5">
        <f t="shared" si="110"/>
        <v>28.490351872871738</v>
      </c>
      <c r="AGN7" s="5">
        <f t="shared" si="110"/>
        <v>35.262958758986002</v>
      </c>
      <c r="AGO7" s="5">
        <f t="shared" si="110"/>
        <v>19.977298524404084</v>
      </c>
      <c r="AGP7" s="5">
        <f t="shared" si="110"/>
        <v>2.6106696935300793</v>
      </c>
      <c r="AGQ7" s="5">
        <f t="shared" si="110"/>
        <v>100</v>
      </c>
      <c r="AGR7" s="5">
        <f t="shared" si="110"/>
        <v>12.826333711691259</v>
      </c>
      <c r="AGS7" s="5">
        <f t="shared" si="110"/>
        <v>30.382141505864546</v>
      </c>
      <c r="AGT7" s="5">
        <f t="shared" si="110"/>
        <v>31.441543700340524</v>
      </c>
      <c r="AGU7" s="5">
        <f t="shared" si="110"/>
        <v>22.663639803253879</v>
      </c>
      <c r="AGV7" s="5">
        <f t="shared" si="110"/>
        <v>2.6863412788497918</v>
      </c>
      <c r="AGW7" s="5">
        <f t="shared" si="110"/>
        <v>100</v>
      </c>
      <c r="AGX7" s="5">
        <f t="shared" si="110"/>
        <v>28.036322360953463</v>
      </c>
      <c r="AGY7" s="5">
        <f t="shared" si="110"/>
        <v>21.188043889519488</v>
      </c>
      <c r="AGZ7" s="5">
        <f t="shared" si="110"/>
        <v>28.793038214150585</v>
      </c>
      <c r="AHA7" s="5">
        <f t="shared" si="110"/>
        <v>19.296254256526673</v>
      </c>
      <c r="AHB7" s="5">
        <f t="shared" si="110"/>
        <v>2.6863412788497918</v>
      </c>
      <c r="AHC7" s="5">
        <f t="shared" si="110"/>
        <v>100</v>
      </c>
      <c r="AHD7" s="5">
        <f t="shared" si="110"/>
        <v>6.583427922814983</v>
      </c>
      <c r="AHE7" s="5">
        <f t="shared" si="110"/>
        <v>16.420734014377601</v>
      </c>
      <c r="AHF7" s="5">
        <f t="shared" si="110"/>
        <v>44.457056375331064</v>
      </c>
      <c r="AHG7" s="5">
        <f t="shared" si="110"/>
        <v>29.890276201286415</v>
      </c>
      <c r="AHH7" s="5">
        <f t="shared" si="110"/>
        <v>2.648505486189936</v>
      </c>
      <c r="AHI7" s="5">
        <f t="shared" si="110"/>
        <v>100</v>
      </c>
      <c r="AHJ7" s="5">
        <f t="shared" si="110"/>
        <v>41.203178206583431</v>
      </c>
      <c r="AHK7" s="5">
        <f t="shared" si="110"/>
        <v>34.014377601210747</v>
      </c>
      <c r="AHL7" s="5">
        <f t="shared" si="110"/>
        <v>13.734392735527809</v>
      </c>
      <c r="AHM7" s="5">
        <f t="shared" si="110"/>
        <v>8.5130533484676505</v>
      </c>
      <c r="AHN7" s="5">
        <f t="shared" si="110"/>
        <v>2.5349981082103672</v>
      </c>
      <c r="AHO7" s="5">
        <f t="shared" si="110"/>
        <v>100</v>
      </c>
      <c r="AHP7" s="5">
        <f t="shared" si="110"/>
        <v>49.186530457813092</v>
      </c>
      <c r="AHQ7" s="5">
        <f t="shared" si="110"/>
        <v>11.312902005297012</v>
      </c>
      <c r="AHR7" s="5">
        <f t="shared" si="110"/>
        <v>16.874763526295876</v>
      </c>
      <c r="AHS7" s="5">
        <f t="shared" si="110"/>
        <v>9.0427544457056381</v>
      </c>
      <c r="AHT7" s="5">
        <f t="shared" si="110"/>
        <v>5.4861899356791524</v>
      </c>
      <c r="AHU7" s="5">
        <f t="shared" ref="AHU7:AKC7" si="111">AHU6/$C6*100</f>
        <v>4.6916382898221718</v>
      </c>
      <c r="AHV7" s="5">
        <f t="shared" si="111"/>
        <v>3.4052213393870598</v>
      </c>
      <c r="AHW7" s="5">
        <f t="shared" si="111"/>
        <v>100</v>
      </c>
      <c r="AHX7" s="5">
        <f t="shared" si="111"/>
        <v>21.642073401437763</v>
      </c>
      <c r="AHY7" s="5">
        <f t="shared" si="111"/>
        <v>43.435489973514947</v>
      </c>
      <c r="AHZ7" s="5">
        <f t="shared" si="111"/>
        <v>7.3779795686719636</v>
      </c>
      <c r="AIA7" s="5">
        <f t="shared" si="111"/>
        <v>2.9890276201286419</v>
      </c>
      <c r="AIB7" s="5">
        <f t="shared" si="111"/>
        <v>10.253499810821037</v>
      </c>
      <c r="AIC7" s="5">
        <f t="shared" si="111"/>
        <v>11.199394627317442</v>
      </c>
      <c r="AID7" s="5">
        <f t="shared" si="111"/>
        <v>3.1025349981082107</v>
      </c>
      <c r="AIE7" s="5">
        <f t="shared" si="111"/>
        <v>100</v>
      </c>
      <c r="AIF7" s="5">
        <f t="shared" si="111"/>
        <v>57.094211123723035</v>
      </c>
      <c r="AIG7" s="5">
        <f t="shared" si="111"/>
        <v>16.004540295119181</v>
      </c>
      <c r="AIH7" s="5">
        <f t="shared" si="111"/>
        <v>8.5508891411275076</v>
      </c>
      <c r="AII7" s="5">
        <f t="shared" si="111"/>
        <v>4.7294740824820281</v>
      </c>
      <c r="AIJ7" s="5">
        <f t="shared" si="111"/>
        <v>1.9674612183125235</v>
      </c>
      <c r="AIK7" s="5">
        <f t="shared" si="111"/>
        <v>8.7779038970866452</v>
      </c>
      <c r="AIL7" s="5">
        <f t="shared" si="111"/>
        <v>2.8755202421490731</v>
      </c>
      <c r="AIM7" s="5">
        <f t="shared" si="111"/>
        <v>100</v>
      </c>
      <c r="AIN7" s="5">
        <f t="shared" si="111"/>
        <v>55.732122587968213</v>
      </c>
      <c r="AIO7" s="5">
        <f t="shared" si="111"/>
        <v>23.193340900491865</v>
      </c>
      <c r="AIP7" s="5">
        <f t="shared" si="111"/>
        <v>6.0915626182368525</v>
      </c>
      <c r="AIQ7" s="5">
        <f t="shared" si="111"/>
        <v>2.3079833522512296</v>
      </c>
      <c r="AIR7" s="5">
        <f t="shared" si="111"/>
        <v>2.0431328036322363</v>
      </c>
      <c r="AIS7" s="5">
        <f t="shared" si="111"/>
        <v>7.9833522512296629</v>
      </c>
      <c r="AIT7" s="5">
        <f t="shared" si="111"/>
        <v>2.648505486189936</v>
      </c>
      <c r="AIU7" s="5">
        <f t="shared" si="111"/>
        <v>100</v>
      </c>
      <c r="AIV7" s="5">
        <f t="shared" si="111"/>
        <v>34.392735527809307</v>
      </c>
      <c r="AIW7" s="5">
        <f t="shared" si="111"/>
        <v>25.993189557321227</v>
      </c>
      <c r="AIX7" s="5">
        <f t="shared" si="111"/>
        <v>15.058645478622775</v>
      </c>
      <c r="AIY7" s="5">
        <f t="shared" si="111"/>
        <v>11.691259931895573</v>
      </c>
      <c r="AIZ7" s="5">
        <f t="shared" si="111"/>
        <v>7.6049943246311011</v>
      </c>
      <c r="AJA7" s="5">
        <f t="shared" si="111"/>
        <v>2.6106696935300793</v>
      </c>
      <c r="AJB7" s="5">
        <f t="shared" si="111"/>
        <v>2.648505486189936</v>
      </c>
      <c r="AJC7" s="4" t="s">
        <v>351</v>
      </c>
      <c r="AJD7" s="5">
        <f t="shared" si="111"/>
        <v>18.009837306091566</v>
      </c>
      <c r="AJE7" s="5">
        <f t="shared" si="111"/>
        <v>3.1403707907680665</v>
      </c>
      <c r="AJF7" s="5">
        <f t="shared" si="111"/>
        <v>10.707529322739312</v>
      </c>
      <c r="AJG7" s="5">
        <f t="shared" si="111"/>
        <v>3.1025349981082107</v>
      </c>
      <c r="AJH7" s="5">
        <f t="shared" si="111"/>
        <v>70.752932273931137</v>
      </c>
      <c r="AJI7" s="5">
        <f t="shared" si="111"/>
        <v>10.064320847521756</v>
      </c>
      <c r="AJJ7" s="5">
        <f t="shared" si="111"/>
        <v>10.139992432841469</v>
      </c>
      <c r="AJK7" s="5">
        <f t="shared" si="111"/>
        <v>35.452137722285279</v>
      </c>
      <c r="AJL7" s="5">
        <f t="shared" si="111"/>
        <v>2.5728339008702235</v>
      </c>
      <c r="AJM7" s="5">
        <f t="shared" si="111"/>
        <v>0</v>
      </c>
      <c r="AJN7" s="5">
        <f t="shared" si="111"/>
        <v>3.7457434733257662</v>
      </c>
      <c r="AJO7" s="5">
        <f t="shared" si="111"/>
        <v>37.684449489216796</v>
      </c>
      <c r="AJP7" s="5">
        <f t="shared" si="111"/>
        <v>1.0972379871358307</v>
      </c>
      <c r="AJQ7" s="5">
        <f t="shared" si="111"/>
        <v>3.1025349981082107</v>
      </c>
      <c r="AJR7" s="5">
        <f t="shared" si="111"/>
        <v>100</v>
      </c>
      <c r="AJS7" s="5">
        <f t="shared" si="111"/>
        <v>2.0809685962920921</v>
      </c>
      <c r="AJT7" s="5">
        <f t="shared" si="111"/>
        <v>5.5996973136587211</v>
      </c>
      <c r="AJU7" s="5">
        <f t="shared" si="111"/>
        <v>8.6265607264472184</v>
      </c>
      <c r="AJV7" s="5">
        <f t="shared" si="111"/>
        <v>14.680287552024215</v>
      </c>
      <c r="AJW7" s="5">
        <f t="shared" si="111"/>
        <v>15.209988649262202</v>
      </c>
      <c r="AJX7" s="5">
        <f t="shared" si="111"/>
        <v>16.496405599697315</v>
      </c>
      <c r="AJY7" s="5">
        <f t="shared" si="111"/>
        <v>11.085887249337874</v>
      </c>
      <c r="AJZ7" s="5">
        <f t="shared" si="111"/>
        <v>11.12372304199773</v>
      </c>
      <c r="AKA7" s="5">
        <f t="shared" si="111"/>
        <v>5.2213393870601585</v>
      </c>
      <c r="AKB7" s="5">
        <f t="shared" si="111"/>
        <v>2.3836549375709422</v>
      </c>
      <c r="AKC7" s="5">
        <f t="shared" si="111"/>
        <v>7.4914869466515324</v>
      </c>
      <c r="AKD7" s="179" t="s">
        <v>351</v>
      </c>
      <c r="AKE7" s="5">
        <f t="shared" ref="AKE7:AKJ7" si="112">AKE6/$C6*100</f>
        <v>91.940976163450628</v>
      </c>
      <c r="AKF7" s="5">
        <f t="shared" si="112"/>
        <v>24.631101021566401</v>
      </c>
      <c r="AKG7" s="5">
        <f t="shared" si="112"/>
        <v>19.863791146424518</v>
      </c>
      <c r="AKH7" s="5">
        <f t="shared" si="112"/>
        <v>22.02043132803632</v>
      </c>
      <c r="AKI7" s="5">
        <f t="shared" si="112"/>
        <v>16.534241392357167</v>
      </c>
      <c r="AKJ7" s="5">
        <f t="shared" si="112"/>
        <v>8.8914112750662131</v>
      </c>
      <c r="AKK7" s="4" t="s">
        <v>351</v>
      </c>
      <c r="AKL7" s="5">
        <f t="shared" ref="AKL7:AKS7" si="113">AKL6/$C6*100</f>
        <v>100</v>
      </c>
      <c r="AKM7" s="5">
        <f t="shared" si="113"/>
        <v>4.2754445705637538</v>
      </c>
      <c r="AKN7" s="5">
        <f t="shared" si="113"/>
        <v>2.8755202421490731</v>
      </c>
      <c r="AKO7" s="5">
        <f t="shared" si="113"/>
        <v>2.2701475595913734</v>
      </c>
      <c r="AKP7" s="5">
        <f t="shared" si="113"/>
        <v>1.2864169504351117</v>
      </c>
      <c r="AKQ7" s="5">
        <f t="shared" si="113"/>
        <v>6.0537268255769963</v>
      </c>
      <c r="AKR7" s="5">
        <f t="shared" si="113"/>
        <v>1.2485811577752552</v>
      </c>
      <c r="AKS7" s="5">
        <f t="shared" si="113"/>
        <v>81.990162693908445</v>
      </c>
      <c r="AKT7" s="4" t="s">
        <v>351</v>
      </c>
      <c r="AKU7" s="4" t="s">
        <v>351</v>
      </c>
      <c r="AKV7" s="5">
        <f t="shared" ref="AKV7:ALR7" si="114">AKV6/$C6*100</f>
        <v>1.7026106696935299</v>
      </c>
      <c r="AKW7" s="5">
        <f t="shared" si="114"/>
        <v>4.5024593265228914</v>
      </c>
      <c r="AKX7" s="5">
        <f t="shared" si="114"/>
        <v>4.7673098751418843</v>
      </c>
      <c r="AKY7" s="5">
        <f t="shared" si="114"/>
        <v>4.5402951191827468</v>
      </c>
      <c r="AKZ7" s="5">
        <f t="shared" si="114"/>
        <v>2.8376844494892168</v>
      </c>
      <c r="ALA7" s="5">
        <f t="shared" si="114"/>
        <v>2.3458191449110859</v>
      </c>
      <c r="ALB7" s="5">
        <f t="shared" si="114"/>
        <v>7.7563374952705253</v>
      </c>
      <c r="ALC7" s="5">
        <f t="shared" si="114"/>
        <v>1.8161180476730987</v>
      </c>
      <c r="ALD7" s="5">
        <f t="shared" si="114"/>
        <v>3.7835792659856224</v>
      </c>
      <c r="ALE7" s="5">
        <f t="shared" si="114"/>
        <v>1.7404464623533862</v>
      </c>
      <c r="ALF7" s="5">
        <f t="shared" si="114"/>
        <v>3.2538781687476348</v>
      </c>
      <c r="ALG7" s="5">
        <f t="shared" si="114"/>
        <v>2.3079833522512296</v>
      </c>
      <c r="ALH7" s="5">
        <f t="shared" si="114"/>
        <v>1.9296254256526675</v>
      </c>
      <c r="ALI7" s="5">
        <f t="shared" si="114"/>
        <v>1.4377601210745365</v>
      </c>
      <c r="ALJ7" s="5">
        <f t="shared" si="114"/>
        <v>100</v>
      </c>
      <c r="ALK7" s="5">
        <f t="shared" si="114"/>
        <v>7.150964812712826</v>
      </c>
      <c r="ALL7" s="5">
        <f t="shared" si="114"/>
        <v>15.399167612561481</v>
      </c>
      <c r="ALM7" s="5">
        <f t="shared" si="114"/>
        <v>22.171774498675749</v>
      </c>
      <c r="ALN7" s="5">
        <f t="shared" si="114"/>
        <v>14.6046159667045</v>
      </c>
      <c r="ALO7" s="5">
        <f t="shared" si="114"/>
        <v>22.474460839954595</v>
      </c>
      <c r="ALP7" s="5">
        <f t="shared" si="114"/>
        <v>7.5671585319712451E-2</v>
      </c>
      <c r="ALQ7" s="5">
        <f t="shared" si="114"/>
        <v>3.3673855467272036</v>
      </c>
      <c r="ALR7" s="5">
        <f t="shared" si="114"/>
        <v>14.755959137343927</v>
      </c>
      <c r="ALS7" s="4" t="s">
        <v>351</v>
      </c>
      <c r="ALT7" s="4" t="s">
        <v>351</v>
      </c>
      <c r="ALU7" s="5">
        <f t="shared" ref="ALU7:AOD7" si="115">ALU6/$C6*100</f>
        <v>71.017782822550132</v>
      </c>
      <c r="ALV7" s="5">
        <f t="shared" si="115"/>
        <v>17.744986757472571</v>
      </c>
      <c r="ALW7" s="5">
        <f t="shared" si="115"/>
        <v>20.658342792281498</v>
      </c>
      <c r="ALX7" s="5">
        <f t="shared" si="115"/>
        <v>10.480514566780174</v>
      </c>
      <c r="ALY7" s="5">
        <f t="shared" si="115"/>
        <v>28.603859250851304</v>
      </c>
      <c r="ALZ7" s="5">
        <f t="shared" si="115"/>
        <v>13.923571698827089</v>
      </c>
      <c r="AMA7" s="5">
        <f t="shared" si="115"/>
        <v>11.91827468785471</v>
      </c>
      <c r="AMB7" s="5">
        <f t="shared" si="115"/>
        <v>16.307226636398031</v>
      </c>
      <c r="AMC7" s="5">
        <f t="shared" si="115"/>
        <v>5.1078320090805898</v>
      </c>
      <c r="AMD7" s="5">
        <f t="shared" si="115"/>
        <v>16.15588346575861</v>
      </c>
      <c r="AME7" s="5">
        <f t="shared" si="115"/>
        <v>10.442678774120317</v>
      </c>
      <c r="AMF7" s="5">
        <f t="shared" si="115"/>
        <v>38.327657964434351</v>
      </c>
      <c r="AMG7" s="5">
        <f t="shared" si="115"/>
        <v>66.250472947408241</v>
      </c>
      <c r="AMH7" s="5">
        <f t="shared" si="115"/>
        <v>0.1513431706394249</v>
      </c>
      <c r="AMI7" s="5">
        <f t="shared" si="115"/>
        <v>4.2376087779038976</v>
      </c>
      <c r="AMJ7" s="5">
        <f t="shared" si="115"/>
        <v>1.8161180476730987</v>
      </c>
      <c r="AMK7" s="4" t="s">
        <v>351</v>
      </c>
      <c r="AML7" s="5">
        <f t="shared" si="115"/>
        <v>5.5996973136587211</v>
      </c>
      <c r="AMM7" s="5">
        <f t="shared" si="115"/>
        <v>2.00529701097238</v>
      </c>
      <c r="AMN7" s="5">
        <f t="shared" si="115"/>
        <v>4.8051456678017406</v>
      </c>
      <c r="AMO7" s="5">
        <f t="shared" si="115"/>
        <v>3.7079076806659095</v>
      </c>
      <c r="AMP7" s="5">
        <f t="shared" si="115"/>
        <v>0.71888006053726827</v>
      </c>
      <c r="AMQ7" s="5">
        <f t="shared" si="115"/>
        <v>3.859250851305335</v>
      </c>
      <c r="AMR7" s="5">
        <f t="shared" si="115"/>
        <v>26.674233825198641</v>
      </c>
      <c r="AMS7" s="5">
        <f t="shared" si="115"/>
        <v>6.1672342035565642</v>
      </c>
      <c r="AMT7" s="5">
        <f t="shared" si="115"/>
        <v>3.1025349981082107</v>
      </c>
      <c r="AMU7" s="5">
        <f t="shared" si="115"/>
        <v>0.75671585319712453</v>
      </c>
      <c r="AMV7" s="5">
        <f t="shared" si="115"/>
        <v>2.9511918274687856</v>
      </c>
      <c r="AMW7" s="5">
        <f t="shared" si="115"/>
        <v>33.560348089292468</v>
      </c>
      <c r="AMX7" s="5">
        <f t="shared" si="115"/>
        <v>21.906923950056754</v>
      </c>
      <c r="AMY7" s="5">
        <f t="shared" si="115"/>
        <v>100</v>
      </c>
      <c r="AMZ7" s="5">
        <f t="shared" si="115"/>
        <v>16.76125614831631</v>
      </c>
      <c r="ANA7" s="5">
        <f t="shared" si="115"/>
        <v>52.251229663261448</v>
      </c>
      <c r="ANB7" s="5">
        <f t="shared" si="115"/>
        <v>7.0752932273931135</v>
      </c>
      <c r="ANC7" s="5">
        <f t="shared" si="115"/>
        <v>1.0972379871358307</v>
      </c>
      <c r="AND7" s="5">
        <f t="shared" si="115"/>
        <v>6.2807415815361329</v>
      </c>
      <c r="ANE7" s="5">
        <f t="shared" si="115"/>
        <v>8.7022323117669309</v>
      </c>
      <c r="ANF7" s="5">
        <f t="shared" si="115"/>
        <v>7.8320090805902378</v>
      </c>
      <c r="ANG7" s="5">
        <f t="shared" si="115"/>
        <v>100</v>
      </c>
      <c r="ANH7" s="5">
        <f t="shared" si="115"/>
        <v>11.275066212637155</v>
      </c>
      <c r="ANI7" s="5">
        <f t="shared" si="115"/>
        <v>46.008323874385169</v>
      </c>
      <c r="ANJ7" s="5">
        <f t="shared" si="115"/>
        <v>7.9833522512296629</v>
      </c>
      <c r="ANK7" s="5">
        <f t="shared" si="115"/>
        <v>1.0594021944759744</v>
      </c>
      <c r="ANL7" s="5">
        <f t="shared" si="115"/>
        <v>11.91827468785471</v>
      </c>
      <c r="ANM7" s="5">
        <f t="shared" si="115"/>
        <v>12.296632614453273</v>
      </c>
      <c r="ANN7" s="5">
        <f t="shared" si="115"/>
        <v>9.4589481649640561</v>
      </c>
      <c r="ANO7" s="5">
        <f t="shared" si="115"/>
        <v>100</v>
      </c>
      <c r="ANP7" s="5">
        <f t="shared" si="115"/>
        <v>10.745365115399167</v>
      </c>
      <c r="ANQ7" s="5">
        <f t="shared" si="115"/>
        <v>44.078698448732503</v>
      </c>
      <c r="ANR7" s="5">
        <f t="shared" si="115"/>
        <v>9.4589481649640561</v>
      </c>
      <c r="ANS7" s="5">
        <f t="shared" si="115"/>
        <v>1.4377601210745365</v>
      </c>
      <c r="ANT7" s="5">
        <f t="shared" si="115"/>
        <v>12.485811577752553</v>
      </c>
      <c r="ANU7" s="5">
        <f t="shared" si="115"/>
        <v>12.258796821793416</v>
      </c>
      <c r="ANV7" s="5">
        <f t="shared" si="115"/>
        <v>9.5346197502837686</v>
      </c>
      <c r="ANW7" s="5">
        <f t="shared" si="115"/>
        <v>100</v>
      </c>
      <c r="ANX7" s="5">
        <f t="shared" si="115"/>
        <v>22.625804010594024</v>
      </c>
      <c r="ANY7" s="5">
        <f t="shared" si="115"/>
        <v>55.505107832009081</v>
      </c>
      <c r="ANZ7" s="5">
        <f t="shared" si="115"/>
        <v>5.0321604237608781</v>
      </c>
      <c r="AOA7" s="5">
        <f t="shared" si="115"/>
        <v>0.79455164585698068</v>
      </c>
      <c r="AOB7" s="5">
        <f t="shared" si="115"/>
        <v>2.7620128641695043</v>
      </c>
      <c r="AOC7" s="5">
        <f t="shared" si="115"/>
        <v>5.0699962164207344</v>
      </c>
      <c r="AOD7" s="5">
        <f t="shared" si="115"/>
        <v>8.2103670071888004</v>
      </c>
      <c r="AOE7" s="4" t="s">
        <v>351</v>
      </c>
      <c r="AOF7" s="5">
        <f t="shared" ref="AOF7:APM7" si="116">AOF6/$C6*100</f>
        <v>66.893681422625804</v>
      </c>
      <c r="AOG7" s="5">
        <f t="shared" si="116"/>
        <v>14.074914869466514</v>
      </c>
      <c r="AOH7" s="5">
        <f t="shared" si="116"/>
        <v>15.285660234581913</v>
      </c>
      <c r="AOI7" s="5">
        <f t="shared" si="116"/>
        <v>16.04237608777904</v>
      </c>
      <c r="AOJ7" s="5">
        <f t="shared" si="116"/>
        <v>14.188422247446084</v>
      </c>
      <c r="AOK7" s="5">
        <f t="shared" si="116"/>
        <v>0.3026863412788498</v>
      </c>
      <c r="AOL7" s="5">
        <f t="shared" si="116"/>
        <v>0.37835792659856227</v>
      </c>
      <c r="AOM7" s="5">
        <f t="shared" si="116"/>
        <v>1.8917896329928112</v>
      </c>
      <c r="AON7" s="5">
        <f t="shared" si="116"/>
        <v>4.01059402194476</v>
      </c>
      <c r="AOO7" s="5">
        <f t="shared" si="116"/>
        <v>0</v>
      </c>
      <c r="AOP7" s="5">
        <f t="shared" si="116"/>
        <v>0</v>
      </c>
      <c r="AOQ7" s="5">
        <f t="shared" si="116"/>
        <v>2.1188043889519488</v>
      </c>
      <c r="AOR7" s="5">
        <f t="shared" si="116"/>
        <v>3.7457434733257662</v>
      </c>
      <c r="AOS7" s="5">
        <f t="shared" si="116"/>
        <v>2.9890276201286419</v>
      </c>
      <c r="AOT7" s="5">
        <f t="shared" si="116"/>
        <v>100</v>
      </c>
      <c r="AOU7" s="5">
        <f t="shared" si="116"/>
        <v>5.7132046916382899</v>
      </c>
      <c r="AOV7" s="5">
        <f t="shared" si="116"/>
        <v>17.820658342792282</v>
      </c>
      <c r="AOW7" s="5">
        <f t="shared" si="116"/>
        <v>16.420734014377601</v>
      </c>
      <c r="AOX7" s="5">
        <f t="shared" si="116"/>
        <v>23.798713583049565</v>
      </c>
      <c r="AOY7" s="5">
        <f t="shared" si="116"/>
        <v>33.295497540673473</v>
      </c>
      <c r="AOZ7" s="5">
        <f t="shared" si="116"/>
        <v>2.9511918274687856</v>
      </c>
      <c r="APA7" s="5">
        <f t="shared" si="116"/>
        <v>100</v>
      </c>
      <c r="APB7" s="5">
        <f t="shared" si="116"/>
        <v>32.576617480136214</v>
      </c>
      <c r="APC7" s="5">
        <f t="shared" si="116"/>
        <v>63.601967461218308</v>
      </c>
      <c r="APD7" s="5">
        <f t="shared" si="116"/>
        <v>3.8214150586454783</v>
      </c>
      <c r="APE7" s="5">
        <f t="shared" si="116"/>
        <v>100</v>
      </c>
      <c r="APF7" s="5">
        <f t="shared" si="116"/>
        <v>12.372304199772985</v>
      </c>
      <c r="APG7" s="5">
        <f t="shared" si="116"/>
        <v>9.9129776768823312</v>
      </c>
      <c r="APH7" s="5">
        <f t="shared" si="116"/>
        <v>12.485811577752553</v>
      </c>
      <c r="API7" s="5">
        <f t="shared" si="116"/>
        <v>25.993189557321227</v>
      </c>
      <c r="APJ7" s="5">
        <f t="shared" si="116"/>
        <v>27.62012864169504</v>
      </c>
      <c r="APK7" s="5">
        <f t="shared" si="116"/>
        <v>8.02118804388952</v>
      </c>
      <c r="APL7" s="5">
        <f t="shared" si="116"/>
        <v>3.7835792659856225E-2</v>
      </c>
      <c r="APM7" s="5">
        <f t="shared" si="116"/>
        <v>3.5565645100264853</v>
      </c>
      <c r="APN7" s="7" t="s">
        <v>351</v>
      </c>
      <c r="APO7" s="5">
        <f t="shared" ref="APO7:APX7" si="117">APO6/$C6*100</f>
        <v>100</v>
      </c>
      <c r="APP7" s="5">
        <f t="shared" si="117"/>
        <v>7.2644721906923948</v>
      </c>
      <c r="APQ7" s="5">
        <f t="shared" si="117"/>
        <v>25.122966326144532</v>
      </c>
      <c r="APR7" s="5">
        <f t="shared" si="117"/>
        <v>27.733636019674613</v>
      </c>
      <c r="APS7" s="5">
        <f t="shared" si="117"/>
        <v>16.420734014377601</v>
      </c>
      <c r="APT7" s="5">
        <f t="shared" si="117"/>
        <v>10.707529322739312</v>
      </c>
      <c r="APU7" s="5">
        <f t="shared" si="117"/>
        <v>5.1835035944003032</v>
      </c>
      <c r="APV7" s="5">
        <f t="shared" si="117"/>
        <v>1.7404464623533862</v>
      </c>
      <c r="APW7" s="5">
        <f t="shared" si="117"/>
        <v>0.18917896329928113</v>
      </c>
      <c r="APX7" s="5">
        <f t="shared" si="117"/>
        <v>5.6375331063185774</v>
      </c>
      <c r="APY7" s="7" t="s">
        <v>351</v>
      </c>
    </row>
    <row r="8" spans="1:1117" ht="15" customHeight="1">
      <c r="A8" s="135" t="s">
        <v>360</v>
      </c>
      <c r="B8" s="169" t="s">
        <v>203</v>
      </c>
      <c r="C8" s="14">
        <f t="shared" ref="C8:C14" si="118">C43</f>
        <v>606</v>
      </c>
      <c r="D8" s="13">
        <f t="shared" ref="D8:I12" si="119">IF($C8=0,0,D43/$C8*100)</f>
        <v>13.531353135313532</v>
      </c>
      <c r="E8" s="13">
        <f t="shared" si="119"/>
        <v>21.947194719471945</v>
      </c>
      <c r="F8" s="13">
        <f t="shared" si="119"/>
        <v>21.122112211221122</v>
      </c>
      <c r="G8" s="13">
        <f t="shared" si="119"/>
        <v>13.036303630363037</v>
      </c>
      <c r="H8" s="13">
        <f t="shared" si="119"/>
        <v>22.937293729372936</v>
      </c>
      <c r="I8" s="13">
        <f t="shared" si="119"/>
        <v>7.4257425742574252</v>
      </c>
      <c r="J8" s="14">
        <f t="shared" ref="J8:J16" si="120">J43</f>
        <v>606</v>
      </c>
      <c r="K8" s="13">
        <f t="shared" ref="K8:P12" si="121">IF($J8=0,0,K43/$J8*100)</f>
        <v>29.867986798679869</v>
      </c>
      <c r="L8" s="13">
        <f t="shared" si="121"/>
        <v>24.422442244224424</v>
      </c>
      <c r="M8" s="13">
        <f t="shared" si="121"/>
        <v>18.316831683168317</v>
      </c>
      <c r="N8" s="13">
        <f t="shared" si="121"/>
        <v>5.7755775577557751</v>
      </c>
      <c r="O8" s="13">
        <f t="shared" si="121"/>
        <v>8.5808580858085808</v>
      </c>
      <c r="P8" s="13">
        <f t="shared" si="121"/>
        <v>13.036303630363037</v>
      </c>
      <c r="Q8" s="14">
        <f t="shared" ref="Q8:Q16" si="122">Q43</f>
        <v>606</v>
      </c>
      <c r="R8" s="13">
        <f t="shared" ref="R8:W12" si="123">IF($Q8=0,0,R43/$Q8*100)</f>
        <v>12.211221122112212</v>
      </c>
      <c r="S8" s="13">
        <f t="shared" si="123"/>
        <v>18.151815181518153</v>
      </c>
      <c r="T8" s="13">
        <f t="shared" si="123"/>
        <v>20.957095709570957</v>
      </c>
      <c r="U8" s="13">
        <f t="shared" si="123"/>
        <v>10.891089108910892</v>
      </c>
      <c r="V8" s="13">
        <f t="shared" si="123"/>
        <v>25.577557755775576</v>
      </c>
      <c r="W8" s="13">
        <f t="shared" si="123"/>
        <v>12.211221122112212</v>
      </c>
      <c r="X8" s="14">
        <f t="shared" ref="X8:X16" si="124">X43</f>
        <v>606</v>
      </c>
      <c r="Y8" s="13">
        <f t="shared" ref="Y8:AD12" si="125">IF($X8=0,0,Y43/$X8*100)</f>
        <v>16.5016501650165</v>
      </c>
      <c r="Z8" s="13">
        <f t="shared" si="125"/>
        <v>42.244224422442244</v>
      </c>
      <c r="AA8" s="13">
        <f t="shared" si="125"/>
        <v>6.435643564356436</v>
      </c>
      <c r="AB8" s="13">
        <f t="shared" si="125"/>
        <v>2.9702970297029703</v>
      </c>
      <c r="AC8" s="13">
        <f t="shared" si="125"/>
        <v>23.762376237623762</v>
      </c>
      <c r="AD8" s="13">
        <f t="shared" si="125"/>
        <v>8.0858085808580853</v>
      </c>
      <c r="AE8" s="14">
        <f t="shared" ref="AE8:AE16" si="126">AE43</f>
        <v>606</v>
      </c>
      <c r="AF8" s="13">
        <f t="shared" ref="AF8:AK12" si="127">IF($AE8=0,0,AF43/$AE8*100)</f>
        <v>16.996699669966997</v>
      </c>
      <c r="AG8" s="13">
        <f t="shared" si="127"/>
        <v>43.564356435643568</v>
      </c>
      <c r="AH8" s="13">
        <f t="shared" si="127"/>
        <v>7.9207920792079207</v>
      </c>
      <c r="AI8" s="13">
        <f t="shared" si="127"/>
        <v>2.3102310231023102</v>
      </c>
      <c r="AJ8" s="13">
        <f t="shared" si="127"/>
        <v>21.122112211221122</v>
      </c>
      <c r="AK8" s="13">
        <f t="shared" si="127"/>
        <v>8.0858085808580853</v>
      </c>
      <c r="AL8" s="14">
        <f t="shared" ref="AL8:AL16" si="128">AL43</f>
        <v>606</v>
      </c>
      <c r="AM8" s="13">
        <f t="shared" ref="AM8:AR12" si="129">IF($AL8=0,0,AM43/$AL8*100)</f>
        <v>13.036303630363037</v>
      </c>
      <c r="AN8" s="13">
        <f t="shared" si="129"/>
        <v>51.485148514851488</v>
      </c>
      <c r="AO8" s="13">
        <f t="shared" si="129"/>
        <v>7.0957095709570952</v>
      </c>
      <c r="AP8" s="13">
        <f t="shared" si="129"/>
        <v>2.8052805280528053</v>
      </c>
      <c r="AQ8" s="13">
        <f t="shared" si="129"/>
        <v>17.491749174917494</v>
      </c>
      <c r="AR8" s="13">
        <f t="shared" si="129"/>
        <v>8.0858085808580853</v>
      </c>
      <c r="AS8" s="14">
        <f t="shared" ref="AS8:AS16" si="130">AS43</f>
        <v>606</v>
      </c>
      <c r="AT8" s="13">
        <f t="shared" ref="AT8:AY12" si="131">IF($AS8=0,0,AT43/$AS8*100)</f>
        <v>6.2706270627062706</v>
      </c>
      <c r="AU8" s="13">
        <f t="shared" si="131"/>
        <v>52.805280528052798</v>
      </c>
      <c r="AV8" s="13">
        <f t="shared" si="131"/>
        <v>8.2508250825082499</v>
      </c>
      <c r="AW8" s="13">
        <f t="shared" si="131"/>
        <v>3.1353135313531353</v>
      </c>
      <c r="AX8" s="13">
        <f t="shared" si="131"/>
        <v>22.442244224422442</v>
      </c>
      <c r="AY8" s="94">
        <f t="shared" si="131"/>
        <v>7.0957095709570952</v>
      </c>
      <c r="AZ8" s="14">
        <f t="shared" ref="AZ8:AZ16" si="132">AZ43</f>
        <v>606</v>
      </c>
      <c r="BA8" s="13">
        <f t="shared" ref="BA8:BF12" si="133">IF($AZ8=0,0,BA43/$AZ8*100)</f>
        <v>16.666666666666664</v>
      </c>
      <c r="BB8" s="13">
        <f t="shared" si="133"/>
        <v>33.168316831683171</v>
      </c>
      <c r="BC8" s="13">
        <f t="shared" si="133"/>
        <v>2.1452145214521452</v>
      </c>
      <c r="BD8" s="13">
        <f t="shared" si="133"/>
        <v>14.85148514851485</v>
      </c>
      <c r="BE8" s="13">
        <f t="shared" si="133"/>
        <v>24.917491749174918</v>
      </c>
      <c r="BF8" s="13">
        <f t="shared" si="133"/>
        <v>8.2508250825082499</v>
      </c>
      <c r="BG8" s="14">
        <f t="shared" ref="BG8:BG16" si="134">BG43</f>
        <v>606</v>
      </c>
      <c r="BH8" s="13">
        <f t="shared" ref="BH8:BM12" si="135">IF($BG8=0,0,BH43/$BG8*100)</f>
        <v>10.726072607260726</v>
      </c>
      <c r="BI8" s="13">
        <f t="shared" si="135"/>
        <v>47.35973597359736</v>
      </c>
      <c r="BJ8" s="13">
        <f t="shared" si="135"/>
        <v>6.105610561056106</v>
      </c>
      <c r="BK8" s="13">
        <f t="shared" si="135"/>
        <v>8.2508250825082499</v>
      </c>
      <c r="BL8" s="13">
        <f t="shared" si="135"/>
        <v>19.471947194719473</v>
      </c>
      <c r="BM8" s="13">
        <f t="shared" si="135"/>
        <v>8.0858085808580853</v>
      </c>
      <c r="BN8" s="14">
        <f t="shared" ref="BN8:BN16" si="136">BN43</f>
        <v>606</v>
      </c>
      <c r="BO8" s="13">
        <f t="shared" ref="BO8:BT12" si="137">IF($BN8=0,0,BO43/$BN8*100)</f>
        <v>28.217821782178216</v>
      </c>
      <c r="BP8" s="13">
        <f t="shared" si="137"/>
        <v>46.369636963696372</v>
      </c>
      <c r="BQ8" s="13">
        <f t="shared" si="137"/>
        <v>6.105610561056106</v>
      </c>
      <c r="BR8" s="13">
        <f t="shared" si="137"/>
        <v>4.455445544554455</v>
      </c>
      <c r="BS8" s="13">
        <f t="shared" si="137"/>
        <v>7.4257425742574252</v>
      </c>
      <c r="BT8" s="13">
        <f t="shared" si="137"/>
        <v>7.4257425742574252</v>
      </c>
      <c r="BU8" s="14">
        <f t="shared" ref="BU8:BU16" si="138">BU43</f>
        <v>606</v>
      </c>
      <c r="BV8" s="13">
        <f t="shared" ref="BV8:CA12" si="139">IF($BU8=0,0,BV43/$BU8*100)</f>
        <v>29.53795379537954</v>
      </c>
      <c r="BW8" s="13">
        <f t="shared" si="139"/>
        <v>6.435643564356436</v>
      </c>
      <c r="BX8" s="13">
        <f t="shared" si="139"/>
        <v>0.66006600660066006</v>
      </c>
      <c r="BY8" s="13">
        <f t="shared" si="139"/>
        <v>52.310231023102304</v>
      </c>
      <c r="BZ8" s="13">
        <f t="shared" si="139"/>
        <v>2.9702970297029703</v>
      </c>
      <c r="CA8" s="94">
        <f t="shared" si="139"/>
        <v>8.0858085808580853</v>
      </c>
      <c r="CB8" s="14">
        <f t="shared" ref="CB8:CB16" si="140">CB43</f>
        <v>606</v>
      </c>
      <c r="CC8" s="13">
        <f t="shared" ref="CC8:CH12" si="141">IF($CB8=0,0,CC43/$CB8*100)</f>
        <v>33.4983498349835</v>
      </c>
      <c r="CD8" s="13">
        <f t="shared" si="141"/>
        <v>24.752475247524753</v>
      </c>
      <c r="CE8" s="13">
        <f t="shared" si="141"/>
        <v>6.105610561056106</v>
      </c>
      <c r="CF8" s="13">
        <f t="shared" si="141"/>
        <v>21.617161716171619</v>
      </c>
      <c r="CG8" s="13">
        <f t="shared" si="141"/>
        <v>6.105610561056106</v>
      </c>
      <c r="CH8" s="13">
        <f t="shared" si="141"/>
        <v>7.9207920792079207</v>
      </c>
      <c r="CI8" s="14">
        <f t="shared" ref="CI8:CI16" si="142">CI43</f>
        <v>606</v>
      </c>
      <c r="CJ8" s="13">
        <f t="shared" ref="CJ8:CO12" si="143">IF($CI8=0,0,CJ43/$CI8*100)</f>
        <v>38.448844884488445</v>
      </c>
      <c r="CK8" s="13">
        <f t="shared" si="143"/>
        <v>12.541254125412541</v>
      </c>
      <c r="CL8" s="13">
        <f t="shared" si="143"/>
        <v>1.9801980198019802</v>
      </c>
      <c r="CM8" s="13">
        <f t="shared" si="143"/>
        <v>37.788778877887793</v>
      </c>
      <c r="CN8" s="13">
        <f t="shared" si="143"/>
        <v>2.4752475247524752</v>
      </c>
      <c r="CO8" s="94">
        <f t="shared" si="143"/>
        <v>6.7656765676567661</v>
      </c>
      <c r="CP8" s="14">
        <f t="shared" ref="CP8:CP16" si="144">CP43</f>
        <v>606</v>
      </c>
      <c r="CQ8" s="13">
        <f t="shared" ref="CQ8:CV12" si="145">IF($CP8=0,0,CQ43/$CP8*100)</f>
        <v>40.924092409240927</v>
      </c>
      <c r="CR8" s="13">
        <f t="shared" si="145"/>
        <v>15.181518151815181</v>
      </c>
      <c r="CS8" s="13">
        <f t="shared" si="145"/>
        <v>1.4851485148514851</v>
      </c>
      <c r="CT8" s="13">
        <f t="shared" si="145"/>
        <v>31.683168316831683</v>
      </c>
      <c r="CU8" s="13">
        <f t="shared" si="145"/>
        <v>2.4752475247524752</v>
      </c>
      <c r="CV8" s="13">
        <f t="shared" si="145"/>
        <v>8.2508250825082499</v>
      </c>
      <c r="CW8" s="14">
        <f t="shared" ref="CW8:CW16" si="146">CW43</f>
        <v>606</v>
      </c>
      <c r="CX8" s="13">
        <f t="shared" ref="CX8:DC12" si="147">IF($CW8=0,0,CX43/$CW8*100)</f>
        <v>19.471947194719473</v>
      </c>
      <c r="CY8" s="13">
        <f t="shared" si="147"/>
        <v>12.376237623762377</v>
      </c>
      <c r="CZ8" s="13">
        <f t="shared" si="147"/>
        <v>25.577557755775576</v>
      </c>
      <c r="DA8" s="13">
        <f t="shared" si="147"/>
        <v>27.557755775577558</v>
      </c>
      <c r="DB8" s="13">
        <f t="shared" si="147"/>
        <v>7.2607260726072615</v>
      </c>
      <c r="DC8" s="13">
        <f t="shared" si="147"/>
        <v>7.7557755775577553</v>
      </c>
      <c r="DD8" s="14">
        <f t="shared" ref="DD8:DD16" si="148">DD43</f>
        <v>606</v>
      </c>
      <c r="DE8" s="13">
        <f t="shared" ref="DE8:DH14" si="149">IF($DD8=0,0,DE43/$DD8*100)</f>
        <v>23.597359735973598</v>
      </c>
      <c r="DF8" s="13">
        <f t="shared" si="149"/>
        <v>6.9306930693069315</v>
      </c>
      <c r="DG8" s="13">
        <f t="shared" si="149"/>
        <v>0.99009900990099009</v>
      </c>
      <c r="DH8" s="13">
        <f t="shared" si="149"/>
        <v>60.89108910891089</v>
      </c>
      <c r="DI8" s="15" t="s">
        <v>2</v>
      </c>
      <c r="DJ8" s="13">
        <f t="shared" ref="DJ8:DJ16" si="150">IF($DD8=0,0,DJ43/$DD8*100)</f>
        <v>7.5907590759075907</v>
      </c>
      <c r="DK8" s="14">
        <f t="shared" ref="DK8:DK16" si="151">DK43</f>
        <v>606</v>
      </c>
      <c r="DL8" s="13">
        <f t="shared" ref="DL8:DO14" si="152">IF($DK8=0,0,DL43/$DK8*100)</f>
        <v>29.042904290429046</v>
      </c>
      <c r="DM8" s="13">
        <f t="shared" si="152"/>
        <v>2.4752475247524752</v>
      </c>
      <c r="DN8" s="13">
        <f t="shared" si="152"/>
        <v>1.3201320132013201</v>
      </c>
      <c r="DO8" s="13">
        <f t="shared" si="152"/>
        <v>59.570957095709574</v>
      </c>
      <c r="DP8" s="15" t="s">
        <v>2</v>
      </c>
      <c r="DQ8" s="13">
        <f t="shared" ref="DQ8:DQ16" si="153">IF($DK8=0,0,DQ43/$DK8*100)</f>
        <v>7.5907590759075907</v>
      </c>
      <c r="DR8" s="14">
        <f t="shared" ref="DR8:DR16" si="154">DR43</f>
        <v>606</v>
      </c>
      <c r="DS8" s="13">
        <f t="shared" ref="DS8:DW14" si="155">IF($DR8=0,0,DS43/$DR8*100)</f>
        <v>19.306930693069308</v>
      </c>
      <c r="DT8" s="13">
        <f t="shared" si="155"/>
        <v>37.458745874587457</v>
      </c>
      <c r="DU8" s="13">
        <f t="shared" si="155"/>
        <v>11.55115511551155</v>
      </c>
      <c r="DV8" s="13">
        <f t="shared" si="155"/>
        <v>30.693069306930692</v>
      </c>
      <c r="DW8" s="94">
        <f t="shared" si="155"/>
        <v>7.9207920792079207</v>
      </c>
      <c r="DX8" s="14">
        <f t="shared" ref="DX8:DX16" si="156">DX43</f>
        <v>606</v>
      </c>
      <c r="DY8" s="13">
        <f t="shared" ref="DY8:EG8" si="157">IF($DX8=0,0,DY43/$DX8*100)</f>
        <v>20.462046204620464</v>
      </c>
      <c r="DZ8" s="13">
        <f t="shared" si="157"/>
        <v>64.521452145214525</v>
      </c>
      <c r="EA8" s="13">
        <f t="shared" si="157"/>
        <v>80.363036303630366</v>
      </c>
      <c r="EB8" s="13">
        <f t="shared" si="157"/>
        <v>78.877887788778878</v>
      </c>
      <c r="EC8" s="13">
        <f t="shared" si="157"/>
        <v>26.567656765676567</v>
      </c>
      <c r="ED8" s="13">
        <f t="shared" si="157"/>
        <v>22.772277227722775</v>
      </c>
      <c r="EE8" s="13">
        <f t="shared" si="157"/>
        <v>33.663366336633665</v>
      </c>
      <c r="EF8" s="13">
        <f t="shared" si="157"/>
        <v>0.82508250825082496</v>
      </c>
      <c r="EG8" s="13">
        <f t="shared" si="157"/>
        <v>10.561056105610561</v>
      </c>
      <c r="EH8" s="14">
        <f t="shared" ref="EH8:EH16" si="158">EH43</f>
        <v>606</v>
      </c>
      <c r="EI8" s="13">
        <f t="shared" ref="EI8:EN12" si="159">IF($EH8=0,0,EI43/$EH8*100)</f>
        <v>3.1353135313531353</v>
      </c>
      <c r="EJ8" s="13">
        <f t="shared" si="159"/>
        <v>24.092409240924091</v>
      </c>
      <c r="EK8" s="13">
        <f t="shared" si="159"/>
        <v>21.452145214521451</v>
      </c>
      <c r="EL8" s="13">
        <f t="shared" si="159"/>
        <v>25.577557755775576</v>
      </c>
      <c r="EM8" s="13">
        <f t="shared" si="159"/>
        <v>18.646864686468646</v>
      </c>
      <c r="EN8" s="13">
        <f t="shared" si="159"/>
        <v>7.0957095709570952</v>
      </c>
      <c r="EO8" s="14">
        <f t="shared" ref="EO8:EO16" si="160">EO43</f>
        <v>606</v>
      </c>
      <c r="EP8" s="13">
        <f t="shared" ref="EP8:EU12" si="161">IF($EO8=0,0,EP43/$EO8*100)</f>
        <v>9.4059405940594054</v>
      </c>
      <c r="EQ8" s="13">
        <f t="shared" si="161"/>
        <v>28.052805280528055</v>
      </c>
      <c r="ER8" s="13">
        <f t="shared" si="161"/>
        <v>25.412541254125415</v>
      </c>
      <c r="ES8" s="13">
        <f t="shared" si="161"/>
        <v>18.151815181518153</v>
      </c>
      <c r="ET8" s="13">
        <f t="shared" si="161"/>
        <v>11.716171617161717</v>
      </c>
      <c r="EU8" s="94">
        <f t="shared" si="161"/>
        <v>7.2607260726072615</v>
      </c>
      <c r="EV8" s="14">
        <f t="shared" ref="EV8:EV16" si="162">EV43</f>
        <v>606</v>
      </c>
      <c r="EW8" s="13">
        <f t="shared" ref="EW8:FB12" si="163">IF($EV8=0,0,EW43/$EV8*100)</f>
        <v>8.5808580858085808</v>
      </c>
      <c r="EX8" s="13">
        <f t="shared" si="163"/>
        <v>30.528052805280524</v>
      </c>
      <c r="EY8" s="13">
        <f t="shared" si="163"/>
        <v>22.772277227722775</v>
      </c>
      <c r="EZ8" s="13">
        <f t="shared" si="163"/>
        <v>18.151815181518153</v>
      </c>
      <c r="FA8" s="13">
        <f t="shared" si="163"/>
        <v>13.036303630363037</v>
      </c>
      <c r="FB8" s="13">
        <f t="shared" si="163"/>
        <v>6.9306930693069315</v>
      </c>
      <c r="FC8" s="14">
        <f t="shared" ref="FC8:FC16" si="164">FC43</f>
        <v>606</v>
      </c>
      <c r="FD8" s="13">
        <f t="shared" ref="FD8:FI12" si="165">IF($FC8=0,0,FD43/$FC8*100)</f>
        <v>14.026402640264028</v>
      </c>
      <c r="FE8" s="13">
        <f t="shared" si="165"/>
        <v>27.557755775577558</v>
      </c>
      <c r="FF8" s="13">
        <f t="shared" si="165"/>
        <v>17.82178217821782</v>
      </c>
      <c r="FG8" s="13">
        <f t="shared" si="165"/>
        <v>17.656765676567655</v>
      </c>
      <c r="FH8" s="13">
        <f t="shared" si="165"/>
        <v>15.676567656765677</v>
      </c>
      <c r="FI8" s="94">
        <f t="shared" si="165"/>
        <v>7.2607260726072615</v>
      </c>
      <c r="FJ8" s="14">
        <f t="shared" ref="FJ8:FJ16" si="166">FJ43</f>
        <v>606</v>
      </c>
      <c r="FK8" s="13">
        <f t="shared" ref="FK8:FP12" si="167">IF($FJ8=0,0,FK43/$FJ8*100)</f>
        <v>4.7854785478547859</v>
      </c>
      <c r="FL8" s="13">
        <f t="shared" si="167"/>
        <v>19.141914191419144</v>
      </c>
      <c r="FM8" s="13">
        <f t="shared" si="167"/>
        <v>24.257425742574256</v>
      </c>
      <c r="FN8" s="13">
        <f t="shared" si="167"/>
        <v>22.442244224422442</v>
      </c>
      <c r="FO8" s="13">
        <f t="shared" si="167"/>
        <v>22.277227722772277</v>
      </c>
      <c r="FP8" s="13">
        <f t="shared" si="167"/>
        <v>7.0957095709570952</v>
      </c>
      <c r="FQ8" s="14">
        <f t="shared" ref="FQ8:FQ16" si="168">FQ43</f>
        <v>606</v>
      </c>
      <c r="FR8" s="13">
        <f t="shared" ref="FR8:FW12" si="169">IF($FQ8=0,0,FR43/$FQ8*100)</f>
        <v>15.676567656765677</v>
      </c>
      <c r="FS8" s="13">
        <f t="shared" si="169"/>
        <v>24.422442244224424</v>
      </c>
      <c r="FT8" s="13">
        <f t="shared" si="169"/>
        <v>22.937293729372936</v>
      </c>
      <c r="FU8" s="13">
        <f t="shared" si="169"/>
        <v>17.656765676567655</v>
      </c>
      <c r="FV8" s="13">
        <f t="shared" si="169"/>
        <v>11.716171617161717</v>
      </c>
      <c r="FW8" s="13">
        <f t="shared" si="169"/>
        <v>7.5907590759075907</v>
      </c>
      <c r="FX8" s="14">
        <f t="shared" ref="FX8:FX16" si="170">FX43</f>
        <v>606</v>
      </c>
      <c r="FY8" s="13">
        <f t="shared" ref="FY8:GD12" si="171">IF($FX8=0,0,FY43/$FX8*100)</f>
        <v>25.082508250825082</v>
      </c>
      <c r="FZ8" s="13">
        <f t="shared" si="171"/>
        <v>23.432343234323433</v>
      </c>
      <c r="GA8" s="13">
        <f t="shared" si="171"/>
        <v>21.452145214521451</v>
      </c>
      <c r="GB8" s="13">
        <f t="shared" si="171"/>
        <v>13.036303630363037</v>
      </c>
      <c r="GC8" s="13">
        <f t="shared" si="171"/>
        <v>9.5709570957095718</v>
      </c>
      <c r="GD8" s="13">
        <f t="shared" si="171"/>
        <v>7.4257425742574252</v>
      </c>
      <c r="GE8" s="14">
        <f t="shared" ref="GE8:GE16" si="172">GE43</f>
        <v>606</v>
      </c>
      <c r="GF8" s="13">
        <f t="shared" ref="GF8:GK12" si="173">IF($GE8=0,0,GF43/$GE8*100)</f>
        <v>28.877887788778878</v>
      </c>
      <c r="GG8" s="13">
        <f t="shared" si="173"/>
        <v>24.752475247524753</v>
      </c>
      <c r="GH8" s="13">
        <f t="shared" si="173"/>
        <v>18.811881188118811</v>
      </c>
      <c r="GI8" s="13">
        <f t="shared" si="173"/>
        <v>12.376237623762377</v>
      </c>
      <c r="GJ8" s="13">
        <f t="shared" si="173"/>
        <v>8.2508250825082499</v>
      </c>
      <c r="GK8" s="94">
        <f t="shared" si="173"/>
        <v>6.9306930693069315</v>
      </c>
      <c r="GL8" s="14">
        <f t="shared" ref="GL8:GL16" si="174">GL43</f>
        <v>606</v>
      </c>
      <c r="GM8" s="13">
        <f t="shared" ref="GM8:GR12" si="175">IF($GL8=0,0,GM43/$GL8*100)</f>
        <v>44.38943894389439</v>
      </c>
      <c r="GN8" s="13">
        <f t="shared" si="175"/>
        <v>18.316831683168317</v>
      </c>
      <c r="GO8" s="13">
        <f t="shared" si="175"/>
        <v>12.706270627062707</v>
      </c>
      <c r="GP8" s="13">
        <f t="shared" si="175"/>
        <v>7.9207920792079207</v>
      </c>
      <c r="GQ8" s="13">
        <f t="shared" si="175"/>
        <v>9.0759075907590763</v>
      </c>
      <c r="GR8" s="13">
        <f t="shared" si="175"/>
        <v>7.5907590759075907</v>
      </c>
      <c r="GS8" s="14">
        <f t="shared" ref="GS8:GS16" si="176">GS43</f>
        <v>606</v>
      </c>
      <c r="GT8" s="13">
        <f t="shared" ref="GT8:GY12" si="177">IF($GS8=0,0,GT43/$GS8*100)</f>
        <v>41.74917491749175</v>
      </c>
      <c r="GU8" s="13">
        <f t="shared" si="177"/>
        <v>21.947194719471945</v>
      </c>
      <c r="GV8" s="13">
        <f t="shared" si="177"/>
        <v>12.046204620462046</v>
      </c>
      <c r="GW8" s="13">
        <f t="shared" si="177"/>
        <v>8.9108910891089099</v>
      </c>
      <c r="GX8" s="13">
        <f t="shared" si="177"/>
        <v>7.4257425742574252</v>
      </c>
      <c r="GY8" s="94">
        <f t="shared" si="177"/>
        <v>7.9207920792079207</v>
      </c>
      <c r="GZ8" s="14">
        <f t="shared" ref="GZ8:GZ16" si="178">GZ43</f>
        <v>606</v>
      </c>
      <c r="HA8" s="13">
        <f t="shared" ref="HA8:HF12" si="179">IF($GZ8=0,0,HA43/$GZ8*100)</f>
        <v>55.61056105610561</v>
      </c>
      <c r="HB8" s="13">
        <f t="shared" si="179"/>
        <v>19.471947194719473</v>
      </c>
      <c r="HC8" s="13">
        <f t="shared" si="179"/>
        <v>9.9009900990099009</v>
      </c>
      <c r="HD8" s="13">
        <f t="shared" si="179"/>
        <v>4.2904290429042904</v>
      </c>
      <c r="HE8" s="13">
        <f t="shared" si="179"/>
        <v>2.8052805280528053</v>
      </c>
      <c r="HF8" s="13">
        <f t="shared" si="179"/>
        <v>7.9207920792079207</v>
      </c>
      <c r="HG8" s="14">
        <f t="shared" ref="HG8:HG16" si="180">HG43</f>
        <v>606</v>
      </c>
      <c r="HH8" s="13">
        <f t="shared" ref="HH8:HM12" si="181">IF($HG8=0,0,HH43/$HG8*100)</f>
        <v>49.669966996699671</v>
      </c>
      <c r="HI8" s="13">
        <f t="shared" si="181"/>
        <v>24.587458745874589</v>
      </c>
      <c r="HJ8" s="13">
        <f t="shared" si="181"/>
        <v>11.386138613861387</v>
      </c>
      <c r="HK8" s="13">
        <f t="shared" si="181"/>
        <v>5.1155115511551159</v>
      </c>
      <c r="HL8" s="13">
        <f t="shared" si="181"/>
        <v>1.4851485148514851</v>
      </c>
      <c r="HM8" s="13">
        <f t="shared" si="181"/>
        <v>7.7557755775577553</v>
      </c>
      <c r="HN8" s="14">
        <f t="shared" ref="HN8:HN16" si="182">HN43</f>
        <v>606</v>
      </c>
      <c r="HO8" s="13">
        <f t="shared" ref="HO8:HT12" si="183">IF($HN8=0,0,HO43/$HN8*100)</f>
        <v>66.996699669967001</v>
      </c>
      <c r="HP8" s="13">
        <f t="shared" si="183"/>
        <v>17.491749174917494</v>
      </c>
      <c r="HQ8" s="13">
        <f t="shared" si="183"/>
        <v>5.2805280528052805</v>
      </c>
      <c r="HR8" s="13">
        <f t="shared" si="183"/>
        <v>1.1551155115511551</v>
      </c>
      <c r="HS8" s="13">
        <f t="shared" si="183"/>
        <v>0.49504950495049505</v>
      </c>
      <c r="HT8" s="13">
        <f t="shared" si="183"/>
        <v>8.5808580858085808</v>
      </c>
      <c r="HU8" s="14">
        <f t="shared" ref="HU8:HU16" si="184">HU43</f>
        <v>606</v>
      </c>
      <c r="HV8" s="13">
        <f t="shared" ref="HV8:IA12" si="185">IF($HU8=0,0,HV43/$HU8*100)</f>
        <v>26.897689768976896</v>
      </c>
      <c r="HW8" s="13">
        <f t="shared" si="185"/>
        <v>29.207920792079207</v>
      </c>
      <c r="HX8" s="13">
        <f t="shared" si="185"/>
        <v>16.666666666666664</v>
      </c>
      <c r="HY8" s="13">
        <f t="shared" si="185"/>
        <v>10.066006600660065</v>
      </c>
      <c r="HZ8" s="13">
        <f t="shared" si="185"/>
        <v>9.4059405940594054</v>
      </c>
      <c r="IA8" s="94">
        <f t="shared" si="185"/>
        <v>7.7557755775577553</v>
      </c>
      <c r="IB8" s="14">
        <f t="shared" ref="IB8:IB16" si="186">IB43</f>
        <v>606</v>
      </c>
      <c r="IC8" s="13">
        <f t="shared" ref="IC8:IH12" si="187">IF($IB8=0,0,IC43/$IB8*100)</f>
        <v>18.811881188118811</v>
      </c>
      <c r="ID8" s="13">
        <f t="shared" si="187"/>
        <v>35.313531353135311</v>
      </c>
      <c r="IE8" s="13">
        <f t="shared" si="187"/>
        <v>16.831683168316832</v>
      </c>
      <c r="IF8" s="13">
        <f t="shared" si="187"/>
        <v>12.376237623762377</v>
      </c>
      <c r="IG8" s="13">
        <f t="shared" si="187"/>
        <v>8.7458745874587471</v>
      </c>
      <c r="IH8" s="13">
        <f t="shared" si="187"/>
        <v>7.9207920792079207</v>
      </c>
      <c r="II8" s="14">
        <f>II43</f>
        <v>606</v>
      </c>
      <c r="IJ8" s="13">
        <f t="shared" ref="IJ8:IO8" si="188">IF($IB8=0,0,IJ43/$IB8*100)</f>
        <v>0.82508250825082496</v>
      </c>
      <c r="IK8" s="13">
        <f t="shared" si="188"/>
        <v>11.056105610561056</v>
      </c>
      <c r="IL8" s="13">
        <f t="shared" si="188"/>
        <v>42.904290429042902</v>
      </c>
      <c r="IM8" s="13">
        <f t="shared" si="188"/>
        <v>25.577557755775576</v>
      </c>
      <c r="IN8" s="13">
        <f t="shared" si="188"/>
        <v>10.891089108910892</v>
      </c>
      <c r="IO8" s="94">
        <f t="shared" si="188"/>
        <v>8.7458745874587471</v>
      </c>
      <c r="IP8" s="14">
        <f t="shared" ref="IP8:IP16" si="189">IP43</f>
        <v>606</v>
      </c>
      <c r="IQ8" s="13">
        <f t="shared" ref="IQ8:IV12" si="190">IF($IP8=0,0,IQ43/$IP8*100)</f>
        <v>12.706270627062707</v>
      </c>
      <c r="IR8" s="13">
        <f t="shared" si="190"/>
        <v>32.013201320132012</v>
      </c>
      <c r="IS8" s="13">
        <f t="shared" si="190"/>
        <v>23.267326732673268</v>
      </c>
      <c r="IT8" s="13">
        <f t="shared" si="190"/>
        <v>21.122112211221122</v>
      </c>
      <c r="IU8" s="13">
        <f t="shared" si="190"/>
        <v>2.3102310231023102</v>
      </c>
      <c r="IV8" s="13">
        <f t="shared" si="190"/>
        <v>8.5808580858085808</v>
      </c>
      <c r="IW8" s="14">
        <f>IW43</f>
        <v>606</v>
      </c>
      <c r="IX8" s="13">
        <f t="shared" ref="IX8:JC12" si="191">IF($IW8=0,0,IX43/$IW8*100)</f>
        <v>38.943894389438945</v>
      </c>
      <c r="IY8" s="13">
        <f t="shared" si="191"/>
        <v>36.963696369636963</v>
      </c>
      <c r="IZ8" s="13">
        <f t="shared" si="191"/>
        <v>11.881188118811881</v>
      </c>
      <c r="JA8" s="13">
        <f t="shared" si="191"/>
        <v>2.3102310231023102</v>
      </c>
      <c r="JB8" s="13">
        <f t="shared" si="191"/>
        <v>1.3201320132013201</v>
      </c>
      <c r="JC8" s="13">
        <f t="shared" si="191"/>
        <v>8.5808580858085808</v>
      </c>
      <c r="JD8" s="14">
        <f>JD43</f>
        <v>606</v>
      </c>
      <c r="JE8" s="13">
        <f t="shared" ref="JE8:JJ12" si="192">IF($JD8=0,0,JE43/$JD8*100)</f>
        <v>24.257425742574256</v>
      </c>
      <c r="JF8" s="13">
        <f t="shared" si="192"/>
        <v>45.709570957095707</v>
      </c>
      <c r="JG8" s="13">
        <f t="shared" si="192"/>
        <v>10.066006600660065</v>
      </c>
      <c r="JH8" s="13">
        <f t="shared" si="192"/>
        <v>4.6204620462046204</v>
      </c>
      <c r="JI8" s="13">
        <f t="shared" si="192"/>
        <v>5.4455445544554459</v>
      </c>
      <c r="JJ8" s="13">
        <f t="shared" si="192"/>
        <v>9.9009900990099009</v>
      </c>
      <c r="JK8" s="14">
        <f>JK43</f>
        <v>606</v>
      </c>
      <c r="JL8" s="13">
        <f t="shared" ref="JL8:JQ12" si="193">IF($JK8=0,0,JL43/$JK8*100)</f>
        <v>13.861386138613863</v>
      </c>
      <c r="JM8" s="13">
        <f t="shared" si="193"/>
        <v>17.986798679867988</v>
      </c>
      <c r="JN8" s="13">
        <f t="shared" si="193"/>
        <v>2.9702970297029703</v>
      </c>
      <c r="JO8" s="13">
        <f t="shared" si="193"/>
        <v>1.9801980198019802</v>
      </c>
      <c r="JP8" s="13">
        <f t="shared" si="193"/>
        <v>42.739273927392738</v>
      </c>
      <c r="JQ8" s="94">
        <f t="shared" si="193"/>
        <v>20.462046204620464</v>
      </c>
      <c r="JR8" s="14">
        <f>JR43</f>
        <v>606</v>
      </c>
      <c r="JS8" s="13">
        <f t="shared" ref="JS8:JX12" si="194">IF($JR8=0,0,JS43/$JR8*100)</f>
        <v>54.950495049504951</v>
      </c>
      <c r="JT8" s="13">
        <f t="shared" si="194"/>
        <v>30.363036303630363</v>
      </c>
      <c r="JU8" s="13">
        <f t="shared" si="194"/>
        <v>2.3102310231023102</v>
      </c>
      <c r="JV8" s="13">
        <f t="shared" si="194"/>
        <v>0.33003300330033003</v>
      </c>
      <c r="JW8" s="13">
        <f t="shared" si="194"/>
        <v>3.1353135313531353</v>
      </c>
      <c r="JX8" s="13">
        <f t="shared" si="194"/>
        <v>8.9108910891089099</v>
      </c>
      <c r="JY8" s="14">
        <f>JY43</f>
        <v>606</v>
      </c>
      <c r="JZ8" s="13">
        <f t="shared" ref="JZ8:KP8" si="195">IF($JY8=0,0,JZ43/$JY8*100)</f>
        <v>4.9504950495049505</v>
      </c>
      <c r="KA8" s="13">
        <f t="shared" si="195"/>
        <v>77.887788778877891</v>
      </c>
      <c r="KB8" s="13">
        <f t="shared" si="195"/>
        <v>38.283828382838287</v>
      </c>
      <c r="KC8" s="13">
        <f t="shared" si="195"/>
        <v>17.326732673267326</v>
      </c>
      <c r="KD8" s="13">
        <f t="shared" si="195"/>
        <v>8.4158415841584162</v>
      </c>
      <c r="KE8" s="13">
        <f t="shared" si="195"/>
        <v>1.9801980198019802</v>
      </c>
      <c r="KF8" s="13">
        <f t="shared" si="195"/>
        <v>4.2904290429042904</v>
      </c>
      <c r="KG8" s="13">
        <f t="shared" si="195"/>
        <v>11.221122112211221</v>
      </c>
      <c r="KH8" s="13">
        <f t="shared" si="195"/>
        <v>83.663366336633658</v>
      </c>
      <c r="KI8" s="13">
        <f t="shared" si="195"/>
        <v>40.924092409240927</v>
      </c>
      <c r="KJ8" s="13">
        <f t="shared" si="195"/>
        <v>2.4752475247524752</v>
      </c>
      <c r="KK8" s="13">
        <f t="shared" si="195"/>
        <v>41.254125412541256</v>
      </c>
      <c r="KL8" s="13">
        <f t="shared" si="195"/>
        <v>0</v>
      </c>
      <c r="KM8" s="13">
        <f t="shared" si="195"/>
        <v>3.1353135313531353</v>
      </c>
      <c r="KN8" s="13">
        <f t="shared" si="195"/>
        <v>0.82508250825082496</v>
      </c>
      <c r="KO8" s="13">
        <f t="shared" si="195"/>
        <v>0.49504950495049505</v>
      </c>
      <c r="KP8" s="13">
        <f t="shared" si="195"/>
        <v>7.0957095709570952</v>
      </c>
      <c r="KQ8" s="14">
        <f>KQ43</f>
        <v>606</v>
      </c>
      <c r="KR8" s="13">
        <f t="shared" ref="KR8:KW12" si="196">IF($KQ8=0,0,KR43/$KQ8*100)</f>
        <v>7.5907590759075907</v>
      </c>
      <c r="KS8" s="13">
        <f t="shared" si="196"/>
        <v>20.132013201320131</v>
      </c>
      <c r="KT8" s="13">
        <f t="shared" si="196"/>
        <v>21.452145214521451</v>
      </c>
      <c r="KU8" s="13">
        <f t="shared" si="196"/>
        <v>17.161716171617162</v>
      </c>
      <c r="KV8" s="13">
        <f t="shared" si="196"/>
        <v>24.587458745874589</v>
      </c>
      <c r="KW8" s="94">
        <f t="shared" si="196"/>
        <v>9.0759075907590763</v>
      </c>
      <c r="KX8" s="14">
        <f>KX43</f>
        <v>606</v>
      </c>
      <c r="KY8" s="13">
        <f t="shared" ref="KY8:LC14" si="197">IF($KX8=0,0,KY43/$KX8*100)</f>
        <v>2.3102310231023102</v>
      </c>
      <c r="KZ8" s="13">
        <f t="shared" si="197"/>
        <v>4.6204620462046204</v>
      </c>
      <c r="LA8" s="13">
        <f t="shared" si="197"/>
        <v>20.297029702970299</v>
      </c>
      <c r="LB8" s="13">
        <f t="shared" si="197"/>
        <v>65.511551155115512</v>
      </c>
      <c r="LC8" s="13">
        <f t="shared" si="197"/>
        <v>7.2607260726072615</v>
      </c>
      <c r="LD8" s="14">
        <f>LD43</f>
        <v>606</v>
      </c>
      <c r="LE8" s="13">
        <f t="shared" ref="LE8:LI14" si="198">IF($LD8=0,0,LE43/$LD8*100)</f>
        <v>5.2805280528052805</v>
      </c>
      <c r="LF8" s="13">
        <f t="shared" si="198"/>
        <v>9.7359735973597363</v>
      </c>
      <c r="LG8" s="13">
        <f t="shared" si="198"/>
        <v>26.237623762376238</v>
      </c>
      <c r="LH8" s="13">
        <f t="shared" si="198"/>
        <v>51.485148514851488</v>
      </c>
      <c r="LI8" s="13">
        <f t="shared" si="198"/>
        <v>7.2607260726072615</v>
      </c>
      <c r="LJ8" s="14">
        <f>LJ43</f>
        <v>606</v>
      </c>
      <c r="LK8" s="13">
        <f t="shared" ref="LK8:LO14" si="199">IF($LJ8=0,0,LK43/$LJ8*100)</f>
        <v>5.7755775577557751</v>
      </c>
      <c r="LL8" s="13">
        <f t="shared" si="199"/>
        <v>19.801980198019802</v>
      </c>
      <c r="LM8" s="13">
        <f t="shared" si="199"/>
        <v>37.128712871287128</v>
      </c>
      <c r="LN8" s="13">
        <f t="shared" si="199"/>
        <v>29.702970297029701</v>
      </c>
      <c r="LO8" s="13">
        <f t="shared" si="199"/>
        <v>7.5907590759075907</v>
      </c>
      <c r="LP8" s="14">
        <f>LP43</f>
        <v>606</v>
      </c>
      <c r="LQ8" s="13">
        <f t="shared" ref="LQ8:LU14" si="200">IF($LP8=0,0,LQ43/$LP8*100)</f>
        <v>31.023102310231021</v>
      </c>
      <c r="LR8" s="13">
        <f t="shared" si="200"/>
        <v>30.033003300330037</v>
      </c>
      <c r="LS8" s="13">
        <f t="shared" si="200"/>
        <v>22.112211221122113</v>
      </c>
      <c r="LT8" s="13">
        <f t="shared" si="200"/>
        <v>9.0759075907590763</v>
      </c>
      <c r="LU8" s="94">
        <f t="shared" si="200"/>
        <v>7.7557755775577553</v>
      </c>
      <c r="LV8" s="14">
        <f>LV43</f>
        <v>606</v>
      </c>
      <c r="LW8" s="13">
        <f t="shared" ref="LW8:MA14" si="201">IF($LV8=0,0,LW43/$LV8*100)</f>
        <v>36.468646864686463</v>
      </c>
      <c r="LX8" s="13">
        <f t="shared" si="201"/>
        <v>27.557755775577558</v>
      </c>
      <c r="LY8" s="13">
        <f t="shared" si="201"/>
        <v>20.297029702970299</v>
      </c>
      <c r="LZ8" s="13">
        <f t="shared" si="201"/>
        <v>7.9207920792079207</v>
      </c>
      <c r="MA8" s="13">
        <f t="shared" si="201"/>
        <v>7.7557755775577553</v>
      </c>
      <c r="MB8" s="14">
        <f>MB43</f>
        <v>606</v>
      </c>
      <c r="MC8" s="13">
        <f t="shared" ref="MC8:MG14" si="202">IF($MB8=0,0,MC43/$MB8*100)</f>
        <v>16.336633663366339</v>
      </c>
      <c r="MD8" s="13">
        <f t="shared" si="202"/>
        <v>21.617161716171619</v>
      </c>
      <c r="ME8" s="13">
        <f t="shared" si="202"/>
        <v>30.033003300330037</v>
      </c>
      <c r="MF8" s="13">
        <f t="shared" si="202"/>
        <v>24.752475247524753</v>
      </c>
      <c r="MG8" s="94">
        <f t="shared" si="202"/>
        <v>7.2607260726072615</v>
      </c>
      <c r="MH8" s="14">
        <f>MH43</f>
        <v>606</v>
      </c>
      <c r="MI8" s="13">
        <f t="shared" ref="MI8:MM14" si="203">IF($MH8=0,0,MI43/$MH8*100)</f>
        <v>39.933993399339933</v>
      </c>
      <c r="MJ8" s="13">
        <f t="shared" si="203"/>
        <v>28.217821782178216</v>
      </c>
      <c r="MK8" s="13">
        <f t="shared" si="203"/>
        <v>14.85148514851485</v>
      </c>
      <c r="ML8" s="13">
        <f t="shared" si="203"/>
        <v>9.0759075907590763</v>
      </c>
      <c r="MM8" s="13">
        <f t="shared" si="203"/>
        <v>7.9207920792079207</v>
      </c>
      <c r="MN8" s="14">
        <f>MN43</f>
        <v>606</v>
      </c>
      <c r="MO8" s="13">
        <f t="shared" ref="MO8:MS14" si="204">IF($MN8=0,0,MO43/$MN8*100)</f>
        <v>33.003300330032999</v>
      </c>
      <c r="MP8" s="13">
        <f t="shared" si="204"/>
        <v>27.722772277227726</v>
      </c>
      <c r="MQ8" s="13">
        <f t="shared" si="204"/>
        <v>17.82178217821782</v>
      </c>
      <c r="MR8" s="13">
        <f t="shared" si="204"/>
        <v>13.531353135313532</v>
      </c>
      <c r="MS8" s="13">
        <f t="shared" si="204"/>
        <v>7.9207920792079207</v>
      </c>
      <c r="MT8" s="14">
        <f>MT43</f>
        <v>606</v>
      </c>
      <c r="MU8" s="13">
        <f t="shared" ref="MU8:MY14" si="205">IF($MT8=0,0,MU43/$MT8*100)</f>
        <v>42.409240924092408</v>
      </c>
      <c r="MV8" s="13">
        <f t="shared" si="205"/>
        <v>22.112211221122113</v>
      </c>
      <c r="MW8" s="13">
        <f t="shared" si="205"/>
        <v>20.462046204620464</v>
      </c>
      <c r="MX8" s="13">
        <f t="shared" si="205"/>
        <v>7.7557755775577553</v>
      </c>
      <c r="MY8" s="13">
        <f t="shared" si="205"/>
        <v>7.2607260726072615</v>
      </c>
      <c r="MZ8" s="14">
        <f>MZ43</f>
        <v>606</v>
      </c>
      <c r="NA8" s="13">
        <f t="shared" ref="NA8:NE14" si="206">IF($MZ8=0,0,NA43/$MZ8*100)</f>
        <v>25.082508250825082</v>
      </c>
      <c r="NB8" s="13">
        <f t="shared" si="206"/>
        <v>25.412541254125415</v>
      </c>
      <c r="NC8" s="13">
        <f t="shared" si="206"/>
        <v>30.198019801980198</v>
      </c>
      <c r="ND8" s="13">
        <f t="shared" si="206"/>
        <v>11.716171617161717</v>
      </c>
      <c r="NE8" s="94">
        <f t="shared" si="206"/>
        <v>7.5907590759075907</v>
      </c>
      <c r="NF8" s="14">
        <f>NF43</f>
        <v>606</v>
      </c>
      <c r="NG8" s="13">
        <f t="shared" ref="NG8:NK14" si="207">IF($NF8=0,0,NG43/$NF8*100)</f>
        <v>33.663366336633665</v>
      </c>
      <c r="NH8" s="13">
        <f t="shared" si="207"/>
        <v>26.072607260726073</v>
      </c>
      <c r="NI8" s="13">
        <f t="shared" si="207"/>
        <v>25.742574257425744</v>
      </c>
      <c r="NJ8" s="13">
        <f t="shared" si="207"/>
        <v>7.0957095709570952</v>
      </c>
      <c r="NK8" s="13">
        <f t="shared" si="207"/>
        <v>7.4257425742574252</v>
      </c>
      <c r="NL8" s="324">
        <f>NL43</f>
        <v>606</v>
      </c>
      <c r="NM8" s="13">
        <f t="shared" ref="NM8:NQ14" si="208">IF($NL8=0,0,NM43/$NL8*100)</f>
        <v>33.003300330032999</v>
      </c>
      <c r="NN8" s="13">
        <f t="shared" si="208"/>
        <v>25.907590759075909</v>
      </c>
      <c r="NO8" s="13">
        <f t="shared" si="208"/>
        <v>19.966996699669966</v>
      </c>
      <c r="NP8" s="13">
        <f t="shared" si="208"/>
        <v>13.861386138613863</v>
      </c>
      <c r="NQ8" s="94">
        <f t="shared" si="208"/>
        <v>7.2607260726072615</v>
      </c>
      <c r="NR8" s="14">
        <f>NR43</f>
        <v>606</v>
      </c>
      <c r="NS8" s="13">
        <f t="shared" ref="NS8:NW14" si="209">IF($NR8=0,0,NS43/$NR8*100)</f>
        <v>48.514851485148512</v>
      </c>
      <c r="NT8" s="13">
        <f t="shared" si="209"/>
        <v>21.782178217821784</v>
      </c>
      <c r="NU8" s="13">
        <f t="shared" si="209"/>
        <v>14.85148514851485</v>
      </c>
      <c r="NV8" s="13">
        <f t="shared" si="209"/>
        <v>7.5907590759075907</v>
      </c>
      <c r="NW8" s="13">
        <f t="shared" si="209"/>
        <v>7.2607260726072615</v>
      </c>
      <c r="NX8" s="14">
        <f>NX43</f>
        <v>606</v>
      </c>
      <c r="NY8" s="13">
        <f t="shared" ref="NY8:OD12" si="210">IF($NX8=0,0,NY43/$NX8*100)</f>
        <v>2.3102310231023102</v>
      </c>
      <c r="NZ8" s="13">
        <f t="shared" si="210"/>
        <v>6.6006600660065997</v>
      </c>
      <c r="OA8" s="13">
        <f t="shared" si="210"/>
        <v>14.521452145214523</v>
      </c>
      <c r="OB8" s="13">
        <f t="shared" si="210"/>
        <v>41.419141914191421</v>
      </c>
      <c r="OC8" s="13">
        <f t="shared" si="210"/>
        <v>26.897689768976896</v>
      </c>
      <c r="OD8" s="13">
        <f t="shared" si="210"/>
        <v>8.2508250825082499</v>
      </c>
      <c r="OE8" s="14">
        <f>OE43</f>
        <v>606</v>
      </c>
      <c r="OF8" s="13">
        <f t="shared" ref="OF8:OK12" si="211">IF($OE8=0,0,OF43/$OE8*100)</f>
        <v>14.521452145214523</v>
      </c>
      <c r="OG8" s="13">
        <f t="shared" si="211"/>
        <v>27.062706270627064</v>
      </c>
      <c r="OH8" s="13">
        <f t="shared" si="211"/>
        <v>24.257425742574256</v>
      </c>
      <c r="OI8" s="13">
        <f t="shared" si="211"/>
        <v>15.181518151815181</v>
      </c>
      <c r="OJ8" s="13">
        <f t="shared" si="211"/>
        <v>10.396039603960396</v>
      </c>
      <c r="OK8" s="13">
        <f t="shared" si="211"/>
        <v>8.5808580858085808</v>
      </c>
      <c r="OL8" s="14">
        <f>OL43</f>
        <v>606</v>
      </c>
      <c r="OM8" s="13">
        <f t="shared" ref="OM8:OQ14" si="212">IF($OL8=0,0,OM43/$OL8*100)</f>
        <v>22.607260726072607</v>
      </c>
      <c r="ON8" s="13">
        <f t="shared" si="212"/>
        <v>58.085808580858092</v>
      </c>
      <c r="OO8" s="13">
        <f t="shared" si="212"/>
        <v>4.7854785478547859</v>
      </c>
      <c r="OP8" s="13">
        <f t="shared" si="212"/>
        <v>6.6006600660065997</v>
      </c>
      <c r="OQ8" s="13">
        <f t="shared" si="212"/>
        <v>7.9207920792079207</v>
      </c>
      <c r="OR8" s="14">
        <f>OR43</f>
        <v>606</v>
      </c>
      <c r="OS8" s="13">
        <f t="shared" ref="OS8:OW14" si="213">IF($OR8=0,0,OS43/$OR8*100)</f>
        <v>18.811881188118811</v>
      </c>
      <c r="OT8" s="13">
        <f t="shared" si="213"/>
        <v>58.910891089108908</v>
      </c>
      <c r="OU8" s="13">
        <f t="shared" si="213"/>
        <v>7.0957095709570952</v>
      </c>
      <c r="OV8" s="13">
        <f t="shared" si="213"/>
        <v>6.2706270627062706</v>
      </c>
      <c r="OW8" s="94">
        <f t="shared" si="213"/>
        <v>8.9108910891089099</v>
      </c>
      <c r="OX8" s="14">
        <f>OX43</f>
        <v>606</v>
      </c>
      <c r="OY8" s="13">
        <f t="shared" ref="OY8:PC14" si="214">IF($OX8=0,0,OY43/$OX8*100)</f>
        <v>11.386138613861387</v>
      </c>
      <c r="OZ8" s="13">
        <f t="shared" si="214"/>
        <v>59.900990099009896</v>
      </c>
      <c r="PA8" s="13">
        <f t="shared" si="214"/>
        <v>11.716171617161717</v>
      </c>
      <c r="PB8" s="13">
        <f t="shared" si="214"/>
        <v>8.0858085808580853</v>
      </c>
      <c r="PC8" s="13">
        <f t="shared" si="214"/>
        <v>8.9108910891089099</v>
      </c>
      <c r="PD8" s="14">
        <f>PD43</f>
        <v>606</v>
      </c>
      <c r="PE8" s="13">
        <f t="shared" ref="PE8:PI14" si="215">IF($PD8=0,0,PE43/$PD8*100)</f>
        <v>12.871287128712872</v>
      </c>
      <c r="PF8" s="13">
        <f t="shared" si="215"/>
        <v>62.706270627062707</v>
      </c>
      <c r="PG8" s="13">
        <f t="shared" si="215"/>
        <v>7.9207920792079207</v>
      </c>
      <c r="PH8" s="13">
        <f t="shared" si="215"/>
        <v>8.2508250825082499</v>
      </c>
      <c r="PI8" s="94">
        <f t="shared" si="215"/>
        <v>8.2508250825082499</v>
      </c>
      <c r="PJ8" s="14">
        <f>PJ43</f>
        <v>606</v>
      </c>
      <c r="PK8" s="13">
        <f t="shared" ref="PK8:PO14" si="216">IF($PJ8=0,0,PK43/$PJ8*100)</f>
        <v>16.5016501650165</v>
      </c>
      <c r="PL8" s="13">
        <f t="shared" si="216"/>
        <v>62.376237623762378</v>
      </c>
      <c r="PM8" s="13">
        <f t="shared" si="216"/>
        <v>6.105610561056106</v>
      </c>
      <c r="PN8" s="13">
        <f t="shared" si="216"/>
        <v>6.7656765676567661</v>
      </c>
      <c r="PO8" s="13">
        <f t="shared" si="216"/>
        <v>8.2508250825082499</v>
      </c>
      <c r="PP8" s="14">
        <f>PP43</f>
        <v>606</v>
      </c>
      <c r="PQ8" s="13">
        <f t="shared" ref="PQ8:PU14" si="217">IF($PP8=0,0,PQ43/$PP8*100)</f>
        <v>55.61056105610561</v>
      </c>
      <c r="PR8" s="13">
        <f t="shared" si="217"/>
        <v>32.343234323432341</v>
      </c>
      <c r="PS8" s="13">
        <f t="shared" si="217"/>
        <v>1.3201320132013201</v>
      </c>
      <c r="PT8" s="13">
        <f t="shared" si="217"/>
        <v>2.8052805280528053</v>
      </c>
      <c r="PU8" s="13">
        <f t="shared" si="217"/>
        <v>7.9207920792079207</v>
      </c>
      <c r="PV8" s="14">
        <f>PV43</f>
        <v>606</v>
      </c>
      <c r="PW8" s="13">
        <f t="shared" ref="PW8:QA14" si="218">IF($PV8=0,0,PW43/$PV8*100)</f>
        <v>15.676567656765677</v>
      </c>
      <c r="PX8" s="13">
        <f t="shared" si="218"/>
        <v>20.132013201320131</v>
      </c>
      <c r="PY8" s="13">
        <f t="shared" si="218"/>
        <v>13.861386138613863</v>
      </c>
      <c r="PZ8" s="13">
        <f t="shared" si="218"/>
        <v>39.273927392739274</v>
      </c>
      <c r="QA8" s="94">
        <f t="shared" si="218"/>
        <v>11.056105610561056</v>
      </c>
      <c r="QB8" s="14">
        <f>QB43</f>
        <v>606</v>
      </c>
      <c r="QC8" s="13">
        <f t="shared" ref="QC8:QG14" si="219">IF($QB8=0,0,QC43/$QB8*100)</f>
        <v>8.9108910891089099</v>
      </c>
      <c r="QD8" s="13">
        <f t="shared" si="219"/>
        <v>14.19141914191419</v>
      </c>
      <c r="QE8" s="13">
        <f t="shared" si="219"/>
        <v>15.841584158415841</v>
      </c>
      <c r="QF8" s="13">
        <f t="shared" si="219"/>
        <v>49.339933993399335</v>
      </c>
      <c r="QG8" s="13">
        <f t="shared" si="219"/>
        <v>11.716171617161717</v>
      </c>
      <c r="QH8" s="14">
        <f>QH43</f>
        <v>606</v>
      </c>
      <c r="QI8" s="13">
        <f t="shared" ref="QI8:QM14" si="220">IF($QH8=0,0,QI43/$QH8*100)</f>
        <v>22.772277227722775</v>
      </c>
      <c r="QJ8" s="13">
        <f t="shared" si="220"/>
        <v>17.161716171617162</v>
      </c>
      <c r="QK8" s="13">
        <f t="shared" si="220"/>
        <v>13.696369636963695</v>
      </c>
      <c r="QL8" s="13">
        <f t="shared" si="220"/>
        <v>35.148514851485146</v>
      </c>
      <c r="QM8" s="94">
        <f t="shared" si="220"/>
        <v>11.221122112211221</v>
      </c>
      <c r="QN8" s="14">
        <f>QN43</f>
        <v>606</v>
      </c>
      <c r="QO8" s="13">
        <f t="shared" ref="QO8:QS14" si="221">IF($QN8=0,0,QO43/$QN8*100)</f>
        <v>6.105610561056106</v>
      </c>
      <c r="QP8" s="13">
        <f t="shared" si="221"/>
        <v>6.6006600660065997</v>
      </c>
      <c r="QQ8" s="13">
        <f t="shared" si="221"/>
        <v>11.55115511551155</v>
      </c>
      <c r="QR8" s="13">
        <f t="shared" si="221"/>
        <v>62.706270627062707</v>
      </c>
      <c r="QS8" s="13">
        <f t="shared" si="221"/>
        <v>13.036303630363037</v>
      </c>
      <c r="QT8" s="14">
        <f>QT43</f>
        <v>606</v>
      </c>
      <c r="QU8" s="13">
        <f t="shared" ref="QU8:QW14" si="222">IF($QT8=0,0,QU43/$QT8*100)</f>
        <v>20.627062706270628</v>
      </c>
      <c r="QV8" s="13">
        <f t="shared" si="222"/>
        <v>73.102310231023111</v>
      </c>
      <c r="QW8" s="13">
        <f t="shared" si="222"/>
        <v>6.2706270627062706</v>
      </c>
      <c r="QX8" s="14">
        <f>QX43</f>
        <v>606</v>
      </c>
      <c r="QY8" s="13">
        <f t="shared" ref="QY8:RH8" si="223">IF($QX8=0,0,QY43/$QX8*100)</f>
        <v>1.8151815181518154</v>
      </c>
      <c r="QZ8" s="13">
        <f t="shared" si="223"/>
        <v>7.2607260726072615</v>
      </c>
      <c r="RA8" s="13">
        <f t="shared" si="223"/>
        <v>10.066006600660065</v>
      </c>
      <c r="RB8" s="13">
        <f t="shared" si="223"/>
        <v>17.656765676567655</v>
      </c>
      <c r="RC8" s="13">
        <f t="shared" si="223"/>
        <v>19.636963696369637</v>
      </c>
      <c r="RD8" s="13">
        <f t="shared" si="223"/>
        <v>10.066006600660065</v>
      </c>
      <c r="RE8" s="13">
        <f t="shared" si="223"/>
        <v>7.7557755775577553</v>
      </c>
      <c r="RF8" s="13">
        <f t="shared" si="223"/>
        <v>6.9306930693069315</v>
      </c>
      <c r="RG8" s="13">
        <f t="shared" si="223"/>
        <v>11.55115511551155</v>
      </c>
      <c r="RH8" s="13">
        <f t="shared" si="223"/>
        <v>7.2607260726072615</v>
      </c>
      <c r="RI8" s="12">
        <f t="shared" ref="RI8:RJ14" si="224">RI43</f>
        <v>63.3</v>
      </c>
      <c r="RJ8" s="14">
        <f t="shared" si="224"/>
        <v>606</v>
      </c>
      <c r="RK8" s="13">
        <f t="shared" ref="RK8:RO14" si="225">IF($RJ8=0,0,RK43/$RJ8*100)</f>
        <v>7.2607260726072615</v>
      </c>
      <c r="RL8" s="13">
        <f t="shared" si="225"/>
        <v>67.32673267326733</v>
      </c>
      <c r="RM8" s="13">
        <f t="shared" si="225"/>
        <v>15.676567656765677</v>
      </c>
      <c r="RN8" s="13">
        <f t="shared" si="225"/>
        <v>2.8052805280528053</v>
      </c>
      <c r="RO8" s="94">
        <f t="shared" si="225"/>
        <v>6.9306930693069315</v>
      </c>
      <c r="RP8" s="14">
        <f>RP43</f>
        <v>606</v>
      </c>
      <c r="RQ8" s="13">
        <f t="shared" ref="RQ8:RS14" si="226">IF($RP8=0,0,RQ43/$RP8*100)</f>
        <v>34.158415841584159</v>
      </c>
      <c r="RR8" s="13">
        <f t="shared" si="226"/>
        <v>59.570957095709574</v>
      </c>
      <c r="RS8" s="13">
        <f t="shared" si="226"/>
        <v>6.2706270627062706</v>
      </c>
      <c r="RT8" s="14">
        <f>RT43</f>
        <v>606</v>
      </c>
      <c r="RU8" s="13">
        <f t="shared" ref="RU8:RW14" si="227">IF($RT8=0,0,RU43/$RT8*100)</f>
        <v>12.706270627062707</v>
      </c>
      <c r="RV8" s="13">
        <f t="shared" si="227"/>
        <v>80.858085808580853</v>
      </c>
      <c r="RW8" s="13">
        <f t="shared" si="227"/>
        <v>6.435643564356436</v>
      </c>
      <c r="RX8" s="14">
        <f>RX43</f>
        <v>606</v>
      </c>
      <c r="RY8" s="13">
        <f t="shared" ref="RY8:SG8" si="228">IF($RX8=0,0,RY43/$RX8*100)</f>
        <v>8.2508250825082499</v>
      </c>
      <c r="RZ8" s="13">
        <f t="shared" si="228"/>
        <v>3.1353135313531353</v>
      </c>
      <c r="SA8" s="13">
        <f t="shared" si="228"/>
        <v>15.841584158415841</v>
      </c>
      <c r="SB8" s="13">
        <f t="shared" si="228"/>
        <v>0.49504950495049505</v>
      </c>
      <c r="SC8" s="13">
        <f t="shared" si="228"/>
        <v>7.2607260726072615</v>
      </c>
      <c r="SD8" s="13">
        <f t="shared" si="228"/>
        <v>2.9702970297029703</v>
      </c>
      <c r="SE8" s="13">
        <f t="shared" si="228"/>
        <v>2.4752475247524752</v>
      </c>
      <c r="SF8" s="13">
        <f t="shared" si="228"/>
        <v>52.970297029702976</v>
      </c>
      <c r="SG8" s="94">
        <f t="shared" si="228"/>
        <v>6.6006600660065997</v>
      </c>
      <c r="SH8" s="14">
        <f>SH43</f>
        <v>245</v>
      </c>
      <c r="SI8" s="13">
        <f t="shared" ref="SI8:SN12" si="229">IF($SH8=0,0,SI43/$SH8*100)</f>
        <v>53.877551020408163</v>
      </c>
      <c r="SJ8" s="13">
        <f t="shared" si="229"/>
        <v>20.408163265306122</v>
      </c>
      <c r="SK8" s="13">
        <f t="shared" si="229"/>
        <v>13.877551020408163</v>
      </c>
      <c r="SL8" s="13">
        <f t="shared" si="229"/>
        <v>6.9387755102040813</v>
      </c>
      <c r="SM8" s="13">
        <f t="shared" si="229"/>
        <v>3.6734693877551026</v>
      </c>
      <c r="SN8" s="13">
        <f t="shared" si="229"/>
        <v>1.2244897959183674</v>
      </c>
      <c r="SO8" s="14">
        <f>SO43</f>
        <v>606</v>
      </c>
      <c r="SP8" s="13">
        <f t="shared" ref="SP8:ST14" si="230">IF($SO8=0,0,SP43/$SO8*100)</f>
        <v>56.600660066006604</v>
      </c>
      <c r="SQ8" s="13">
        <f t="shared" si="230"/>
        <v>10.726072607260726</v>
      </c>
      <c r="SR8" s="13">
        <f t="shared" si="230"/>
        <v>3.1353135313531353</v>
      </c>
      <c r="SS8" s="13">
        <f t="shared" si="230"/>
        <v>19.141914191419144</v>
      </c>
      <c r="ST8" s="13">
        <f t="shared" si="230"/>
        <v>10.396039603960396</v>
      </c>
      <c r="SU8" s="14">
        <f t="shared" ref="SU8:SU16" si="231">SU43</f>
        <v>606</v>
      </c>
      <c r="SV8" s="13">
        <f t="shared" ref="SV8:TA12" si="232">IF($SU8=0,0,SV43/$SU8*100)</f>
        <v>33.828382838283829</v>
      </c>
      <c r="SW8" s="13">
        <f t="shared" si="232"/>
        <v>32.673267326732677</v>
      </c>
      <c r="SX8" s="13">
        <f t="shared" si="232"/>
        <v>14.85148514851485</v>
      </c>
      <c r="SY8" s="13">
        <f t="shared" si="232"/>
        <v>6.2706270627062706</v>
      </c>
      <c r="SZ8" s="13">
        <f t="shared" si="232"/>
        <v>3.7953795379537953</v>
      </c>
      <c r="TA8" s="13">
        <f t="shared" si="232"/>
        <v>8.5808580858085808</v>
      </c>
      <c r="TB8" s="14">
        <f t="shared" ref="TB8:TB16" si="233">TB43</f>
        <v>606</v>
      </c>
      <c r="TC8" s="13">
        <f t="shared" ref="TC8:TI12" si="234">IF($TB8=0,0,TC43/$TB8*100)</f>
        <v>16.006600660066006</v>
      </c>
      <c r="TD8" s="13">
        <f t="shared" si="234"/>
        <v>43.89438943894389</v>
      </c>
      <c r="TE8" s="13">
        <f t="shared" si="234"/>
        <v>14.19141914191419</v>
      </c>
      <c r="TF8" s="13">
        <f t="shared" si="234"/>
        <v>4.9504950495049505</v>
      </c>
      <c r="TG8" s="13">
        <f t="shared" si="234"/>
        <v>6.2706270627062706</v>
      </c>
      <c r="TH8" s="13">
        <f t="shared" si="234"/>
        <v>5.1155115511551159</v>
      </c>
      <c r="TI8" s="13">
        <f t="shared" si="234"/>
        <v>9.5709570957095718</v>
      </c>
      <c r="TJ8" s="14">
        <f t="shared" ref="TJ8:TJ16" si="235">TJ43</f>
        <v>606</v>
      </c>
      <c r="TK8" s="13">
        <f t="shared" ref="TK8:TQ12" si="236">IF($TJ8=0,0,TK43/$TJ8*100)</f>
        <v>17.986798679867988</v>
      </c>
      <c r="TL8" s="13">
        <f t="shared" si="236"/>
        <v>52.475247524752476</v>
      </c>
      <c r="TM8" s="13">
        <f t="shared" si="236"/>
        <v>11.716171617161717</v>
      </c>
      <c r="TN8" s="13">
        <f t="shared" si="236"/>
        <v>4.2904290429042904</v>
      </c>
      <c r="TO8" s="13">
        <f t="shared" si="236"/>
        <v>3.3003300330032999</v>
      </c>
      <c r="TP8" s="13">
        <f t="shared" si="236"/>
        <v>0.82508250825082496</v>
      </c>
      <c r="TQ8" s="13">
        <f t="shared" si="236"/>
        <v>9.4059405940594054</v>
      </c>
      <c r="TR8" s="14">
        <f t="shared" ref="TR8:TR16" si="237">TR43</f>
        <v>606</v>
      </c>
      <c r="TS8" s="13">
        <f t="shared" ref="TS8:TY12" si="238">IF($TR8=0,0,TS43/$TR8*100)</f>
        <v>13.201320132013199</v>
      </c>
      <c r="TT8" s="13">
        <f t="shared" si="238"/>
        <v>35.148514851485146</v>
      </c>
      <c r="TU8" s="13">
        <f t="shared" si="238"/>
        <v>21.782178217821784</v>
      </c>
      <c r="TV8" s="13">
        <f t="shared" si="238"/>
        <v>10.066006600660065</v>
      </c>
      <c r="TW8" s="13">
        <f t="shared" si="238"/>
        <v>10.066006600660065</v>
      </c>
      <c r="TX8" s="13">
        <f t="shared" si="238"/>
        <v>0.66006600660066006</v>
      </c>
      <c r="TY8" s="94">
        <f t="shared" si="238"/>
        <v>9.0759075907590763</v>
      </c>
      <c r="TZ8" s="14">
        <f t="shared" ref="TZ8:TZ16" si="239">TZ43</f>
        <v>606</v>
      </c>
      <c r="UA8" s="13">
        <f t="shared" ref="UA8:UK8" si="240">IF($TZ8=0,0,UA43/$TZ8*100)</f>
        <v>21.122112211221122</v>
      </c>
      <c r="UB8" s="13">
        <f t="shared" si="240"/>
        <v>8.4158415841584162</v>
      </c>
      <c r="UC8" s="13">
        <f t="shared" si="240"/>
        <v>2.4752475247524752</v>
      </c>
      <c r="UD8" s="13">
        <f t="shared" si="240"/>
        <v>10.231023102310232</v>
      </c>
      <c r="UE8" s="13">
        <f t="shared" si="240"/>
        <v>16.006600660066006</v>
      </c>
      <c r="UF8" s="13">
        <f t="shared" si="240"/>
        <v>47.35973597359736</v>
      </c>
      <c r="UG8" s="13">
        <f t="shared" si="240"/>
        <v>61.386138613861384</v>
      </c>
      <c r="UH8" s="13">
        <f t="shared" si="240"/>
        <v>36.303630363036305</v>
      </c>
      <c r="UI8" s="13">
        <f t="shared" si="240"/>
        <v>50.990099009900987</v>
      </c>
      <c r="UJ8" s="13">
        <f t="shared" si="240"/>
        <v>1.8151815181518154</v>
      </c>
      <c r="UK8" s="13">
        <f t="shared" si="240"/>
        <v>6.6006600660065997</v>
      </c>
      <c r="UL8" s="14">
        <f t="shared" ref="UL8:UL16" si="241">UL43</f>
        <v>606</v>
      </c>
      <c r="UM8" s="13">
        <f t="shared" ref="UM8:UW8" si="242">IF($UL8=0,0,UM43/$UL8*100)</f>
        <v>29.867986798679869</v>
      </c>
      <c r="UN8" s="13">
        <f t="shared" si="242"/>
        <v>1.8151815181518154</v>
      </c>
      <c r="UO8" s="13">
        <f t="shared" si="242"/>
        <v>25.742574257425744</v>
      </c>
      <c r="UP8" s="13">
        <f t="shared" si="242"/>
        <v>8.2508250825082499</v>
      </c>
      <c r="UQ8" s="13">
        <f t="shared" si="242"/>
        <v>6.105610561056106</v>
      </c>
      <c r="UR8" s="13">
        <f t="shared" si="242"/>
        <v>2.4752475247524752</v>
      </c>
      <c r="US8" s="13">
        <f t="shared" si="242"/>
        <v>0.33003300330033003</v>
      </c>
      <c r="UT8" s="13">
        <f t="shared" si="242"/>
        <v>0.33003300330033003</v>
      </c>
      <c r="UU8" s="13">
        <f t="shared" si="242"/>
        <v>5.6105610561056105</v>
      </c>
      <c r="UV8" s="13">
        <f t="shared" si="242"/>
        <v>33.4983498349835</v>
      </c>
      <c r="UW8" s="13">
        <f t="shared" si="242"/>
        <v>9.7359735973597363</v>
      </c>
      <c r="UX8" s="14">
        <f t="shared" ref="UX8:UX16" si="243">UX43</f>
        <v>606</v>
      </c>
      <c r="UY8" s="13">
        <f t="shared" ref="UY8:VG8" si="244">IF($UX8=0,0,UY43/$UX8*100)</f>
        <v>6.9306930693069315</v>
      </c>
      <c r="UZ8" s="13">
        <f t="shared" si="244"/>
        <v>8.7458745874587471</v>
      </c>
      <c r="VA8" s="13">
        <f t="shared" si="244"/>
        <v>13.366336633663368</v>
      </c>
      <c r="VB8" s="13">
        <f t="shared" si="244"/>
        <v>17.491749174917494</v>
      </c>
      <c r="VC8" s="13">
        <f t="shared" si="244"/>
        <v>15.346534653465346</v>
      </c>
      <c r="VD8" s="13">
        <f t="shared" si="244"/>
        <v>15.676567656765677</v>
      </c>
      <c r="VE8" s="13">
        <f t="shared" si="244"/>
        <v>10.726072607260726</v>
      </c>
      <c r="VF8" s="13">
        <f t="shared" si="244"/>
        <v>5.1155115511551159</v>
      </c>
      <c r="VG8" s="13">
        <f t="shared" si="244"/>
        <v>6.6006600660065997</v>
      </c>
      <c r="VH8" s="103">
        <f t="shared" ref="VH8:VI14" si="245">VH43</f>
        <v>39</v>
      </c>
      <c r="VI8" s="14">
        <f t="shared" si="245"/>
        <v>606</v>
      </c>
      <c r="VJ8" s="13">
        <f t="shared" ref="VJ8:VR8" si="246">IF($VI8=0,0,VJ43/$VI8*100)</f>
        <v>14.521452145214523</v>
      </c>
      <c r="VK8" s="13">
        <f t="shared" si="246"/>
        <v>7.7557755775577553</v>
      </c>
      <c r="VL8" s="13">
        <f t="shared" si="246"/>
        <v>10.396039603960396</v>
      </c>
      <c r="VM8" s="13">
        <f t="shared" si="246"/>
        <v>12.706270627062707</v>
      </c>
      <c r="VN8" s="13">
        <f t="shared" si="246"/>
        <v>13.036303630363037</v>
      </c>
      <c r="VO8" s="13">
        <f t="shared" si="246"/>
        <v>21.782178217821784</v>
      </c>
      <c r="VP8" s="13">
        <f t="shared" si="246"/>
        <v>11.221122112211221</v>
      </c>
      <c r="VQ8" s="13">
        <f t="shared" si="246"/>
        <v>0.82508250825082496</v>
      </c>
      <c r="VR8" s="13">
        <f t="shared" si="246"/>
        <v>7.7557755775577553</v>
      </c>
      <c r="VS8" s="12">
        <f t="shared" ref="VS8:VS16" si="247">VS43</f>
        <v>36</v>
      </c>
      <c r="VT8" s="14">
        <f t="shared" ref="VT8:VT36" si="248">VT43</f>
        <v>606</v>
      </c>
      <c r="VU8" s="13">
        <f t="shared" ref="VU8:VW14" si="249">IF($C8=0,0,VU43/$C8*100)</f>
        <v>29.042904290429046</v>
      </c>
      <c r="VV8" s="13">
        <f t="shared" si="249"/>
        <v>70.792079207920793</v>
      </c>
      <c r="VW8" s="13">
        <f t="shared" si="249"/>
        <v>0.16501650165016502</v>
      </c>
      <c r="VX8" s="14">
        <f t="shared" ref="VX8:VX36" si="250">VX43</f>
        <v>606</v>
      </c>
      <c r="VY8" s="13">
        <f t="shared" ref="VY8:WI8" si="251">IF($C8=0,0,VY43/$C8*100)</f>
        <v>0.33003300330033003</v>
      </c>
      <c r="VZ8" s="13">
        <f t="shared" si="251"/>
        <v>0.49504950495049505</v>
      </c>
      <c r="WA8" s="13">
        <f t="shared" si="251"/>
        <v>1.8151815181518154</v>
      </c>
      <c r="WB8" s="13">
        <f t="shared" si="251"/>
        <v>6.9306930693069315</v>
      </c>
      <c r="WC8" s="13">
        <f t="shared" si="251"/>
        <v>14.026402640264028</v>
      </c>
      <c r="WD8" s="13">
        <f t="shared" si="251"/>
        <v>29.372937293729372</v>
      </c>
      <c r="WE8" s="13">
        <f t="shared" si="251"/>
        <v>29.042904290429046</v>
      </c>
      <c r="WF8" s="13">
        <f t="shared" si="251"/>
        <v>13.036303630363037</v>
      </c>
      <c r="WG8" s="13">
        <f t="shared" si="251"/>
        <v>3.7953795379537953</v>
      </c>
      <c r="WH8" s="13">
        <f t="shared" si="251"/>
        <v>0.16501650165016502</v>
      </c>
      <c r="WI8" s="13">
        <f t="shared" si="251"/>
        <v>0.99009900990099009</v>
      </c>
      <c r="WJ8" s="12">
        <f t="shared" ref="WJ8:WK12" si="252">WJ43</f>
        <v>83.523333333333326</v>
      </c>
      <c r="WK8" s="14">
        <f t="shared" si="252"/>
        <v>606</v>
      </c>
      <c r="WL8" s="13">
        <f t="shared" ref="WL8:WR8" si="253">IF($C8=0,0,WL43/$C8*100)</f>
        <v>100</v>
      </c>
      <c r="WM8" s="13">
        <f t="shared" si="253"/>
        <v>0</v>
      </c>
      <c r="WN8" s="13">
        <f t="shared" si="253"/>
        <v>0</v>
      </c>
      <c r="WO8" s="13">
        <f t="shared" si="253"/>
        <v>0</v>
      </c>
      <c r="WP8" s="13">
        <f t="shared" si="253"/>
        <v>0</v>
      </c>
      <c r="WQ8" s="13">
        <f t="shared" si="253"/>
        <v>0</v>
      </c>
      <c r="WR8" s="13">
        <f t="shared" si="253"/>
        <v>0</v>
      </c>
      <c r="WS8" s="15">
        <f>SUM(WL43*1,WM43*2,WN43*3,WO43*4,WP43*5)/SUM(WL43:WP43)</f>
        <v>1</v>
      </c>
      <c r="WT8" s="14">
        <f t="shared" ref="WT8:WT36" si="254">WT43</f>
        <v>606</v>
      </c>
      <c r="WU8" s="13">
        <f t="shared" ref="WU8:XA8" si="255">IF($C8=0,0,WU43/$C8*100)</f>
        <v>27.557755775577558</v>
      </c>
      <c r="WV8" s="13">
        <f t="shared" si="255"/>
        <v>26.072607260726073</v>
      </c>
      <c r="WW8" s="13">
        <f t="shared" si="255"/>
        <v>31.848184818481851</v>
      </c>
      <c r="WX8" s="13">
        <f t="shared" si="255"/>
        <v>6.2706270627062706</v>
      </c>
      <c r="WY8" s="13">
        <f t="shared" si="255"/>
        <v>1.8151815181518154</v>
      </c>
      <c r="WZ8" s="13">
        <f t="shared" si="255"/>
        <v>1.1551155115511551</v>
      </c>
      <c r="XA8" s="13">
        <f t="shared" si="255"/>
        <v>5.2805280528052805</v>
      </c>
      <c r="XB8" s="14">
        <f t="shared" ref="XB8:XB36" si="256">XB43</f>
        <v>606</v>
      </c>
      <c r="XC8" s="13">
        <f t="shared" ref="XC8:XJ8" si="257">IF($C8=0,0,XC43/$C8*100)</f>
        <v>39.438943894389439</v>
      </c>
      <c r="XD8" s="13">
        <f t="shared" si="257"/>
        <v>71.78217821782178</v>
      </c>
      <c r="XE8" s="13">
        <f t="shared" si="257"/>
        <v>51.650165016501646</v>
      </c>
      <c r="XF8" s="13">
        <f t="shared" si="257"/>
        <v>0.82508250825082496</v>
      </c>
      <c r="XG8" s="13">
        <f t="shared" si="257"/>
        <v>33.168316831683171</v>
      </c>
      <c r="XH8" s="13">
        <f t="shared" si="257"/>
        <v>0.33003300330033003</v>
      </c>
      <c r="XI8" s="13">
        <f t="shared" si="257"/>
        <v>2.1452145214521452</v>
      </c>
      <c r="XJ8" s="13">
        <f t="shared" si="257"/>
        <v>1.1551155115511551</v>
      </c>
      <c r="XK8" s="14">
        <f t="shared" ref="XK8:XK36" si="258">XK43</f>
        <v>606</v>
      </c>
      <c r="XL8" s="13">
        <f t="shared" ref="XL8:XP14" si="259">IF($C8=0,0,XL43/$C8*100)</f>
        <v>31.518151815181518</v>
      </c>
      <c r="XM8" s="13">
        <f t="shared" si="259"/>
        <v>27.39273927392739</v>
      </c>
      <c r="XN8" s="13">
        <f t="shared" si="259"/>
        <v>17.656765676567655</v>
      </c>
      <c r="XO8" s="13">
        <f t="shared" si="259"/>
        <v>22.607260726072607</v>
      </c>
      <c r="XP8" s="13">
        <f t="shared" si="259"/>
        <v>0.82508250825082496</v>
      </c>
      <c r="XQ8" s="15">
        <f t="shared" ref="XQ8:XR12" si="260">XQ43</f>
        <v>3.46</v>
      </c>
      <c r="XR8" s="14">
        <f>XR43</f>
        <v>606</v>
      </c>
      <c r="XS8" s="13">
        <f>IF($C8=0,0,XS43/$C8*100)</f>
        <v>9.7359735973597363</v>
      </c>
      <c r="XT8" s="13">
        <f t="shared" ref="XT8:YB8" si="261">IF($C8=0,0,XT43/$C8*100)</f>
        <v>21.452145214521451</v>
      </c>
      <c r="XU8" s="13">
        <f t="shared" si="261"/>
        <v>27.39273927392739</v>
      </c>
      <c r="XV8" s="13">
        <f t="shared" si="261"/>
        <v>11.881188118811881</v>
      </c>
      <c r="XW8" s="13">
        <f t="shared" si="261"/>
        <v>0.49504950495049505</v>
      </c>
      <c r="XX8" s="13">
        <f t="shared" si="261"/>
        <v>24.587458745874589</v>
      </c>
      <c r="XY8" s="13">
        <f t="shared" si="261"/>
        <v>0.16501650165016502</v>
      </c>
      <c r="XZ8" s="13">
        <f t="shared" si="261"/>
        <v>2.4752475247524752</v>
      </c>
      <c r="YA8" s="13">
        <f t="shared" si="261"/>
        <v>0.49504950495049505</v>
      </c>
      <c r="YB8" s="13">
        <f t="shared" si="261"/>
        <v>1.3201320132013201</v>
      </c>
      <c r="YC8" s="14">
        <f t="shared" ref="YC8:YC36" si="262">YC43</f>
        <v>606</v>
      </c>
      <c r="YD8" s="13">
        <f t="shared" ref="YD8:YI8" si="263">IF($C8=0,0,YD43/$C8*100)</f>
        <v>8.5808580858085808</v>
      </c>
      <c r="YE8" s="13">
        <f t="shared" si="263"/>
        <v>12.211221122112212</v>
      </c>
      <c r="YF8" s="13">
        <f t="shared" si="263"/>
        <v>11.716171617161717</v>
      </c>
      <c r="YG8" s="13">
        <f t="shared" si="263"/>
        <v>5.9405940594059405</v>
      </c>
      <c r="YH8" s="13">
        <f t="shared" si="263"/>
        <v>70.132013201320134</v>
      </c>
      <c r="YI8" s="13">
        <f t="shared" si="263"/>
        <v>2.3102310231023102</v>
      </c>
      <c r="YJ8" s="14">
        <f t="shared" ref="YJ8:YJ36" si="264">YJ43</f>
        <v>606</v>
      </c>
      <c r="YK8" s="13">
        <f t="shared" ref="YK8:YN14" si="265">IF($C8=0,0,YK43/$C8*100)</f>
        <v>18.811881188118811</v>
      </c>
      <c r="YL8" s="13">
        <f t="shared" si="265"/>
        <v>74.587458745874585</v>
      </c>
      <c r="YM8" s="13">
        <f t="shared" si="265"/>
        <v>5.7755775577557751</v>
      </c>
      <c r="YN8" s="13">
        <f t="shared" si="265"/>
        <v>0.82508250825082496</v>
      </c>
      <c r="YO8" s="14">
        <f t="shared" ref="YO8:YO36" si="266">YO43</f>
        <v>606</v>
      </c>
      <c r="YP8" s="13">
        <f t="shared" ref="YP8:YU8" si="267">IF($C8=0,0,YP43/$C8*100)</f>
        <v>19.801980198019802</v>
      </c>
      <c r="YQ8" s="13">
        <f t="shared" si="267"/>
        <v>66.336633663366342</v>
      </c>
      <c r="YR8" s="13">
        <f t="shared" si="267"/>
        <v>12.706270627062707</v>
      </c>
      <c r="YS8" s="13">
        <f t="shared" si="267"/>
        <v>0.66006600660066006</v>
      </c>
      <c r="YT8" s="13">
        <f t="shared" si="267"/>
        <v>0</v>
      </c>
      <c r="YU8" s="13">
        <f t="shared" si="267"/>
        <v>0.49504950495049505</v>
      </c>
      <c r="YV8" s="14">
        <f t="shared" ref="YV8:YV36" si="268">YV43</f>
        <v>606</v>
      </c>
      <c r="YW8" s="13">
        <f t="shared" ref="YW8:ZB8" si="269">IF($C8=0,0,YW43/$C8*100)</f>
        <v>29.042904290429046</v>
      </c>
      <c r="YX8" s="13">
        <f t="shared" si="269"/>
        <v>56.10561056105611</v>
      </c>
      <c r="YY8" s="13">
        <f t="shared" si="269"/>
        <v>12.706270627062707</v>
      </c>
      <c r="YZ8" s="13">
        <f t="shared" si="269"/>
        <v>0.99009900990099009</v>
      </c>
      <c r="ZA8" s="13">
        <f t="shared" si="269"/>
        <v>0.49504950495049505</v>
      </c>
      <c r="ZB8" s="13">
        <f t="shared" si="269"/>
        <v>0.66006600660066006</v>
      </c>
      <c r="ZC8" s="14">
        <f t="shared" ref="ZC8:ZC36" si="270">ZC43</f>
        <v>606</v>
      </c>
      <c r="ZD8" s="13">
        <f t="shared" ref="ZD8:ZG14" si="271">IF($C8=0,0,ZD43/$C8*100)</f>
        <v>89.603960396039611</v>
      </c>
      <c r="ZE8" s="13">
        <f t="shared" si="271"/>
        <v>8.9108910891089099</v>
      </c>
      <c r="ZF8" s="13">
        <f t="shared" si="271"/>
        <v>0.99009900990099009</v>
      </c>
      <c r="ZG8" s="13">
        <f t="shared" si="271"/>
        <v>0.49504950495049505</v>
      </c>
      <c r="ZH8" s="14">
        <f t="shared" ref="ZH8:ZH36" si="272">ZH43</f>
        <v>606</v>
      </c>
      <c r="ZI8" s="13">
        <f t="shared" ref="ZI8:ZL14" si="273">IF($C8=0,0,ZI43/$C8*100)</f>
        <v>67.161716171617158</v>
      </c>
      <c r="ZJ8" s="13">
        <f t="shared" si="273"/>
        <v>26.732673267326735</v>
      </c>
      <c r="ZK8" s="13">
        <f t="shared" si="273"/>
        <v>1.6501650165016499</v>
      </c>
      <c r="ZL8" s="13">
        <f t="shared" si="273"/>
        <v>4.455445544554455</v>
      </c>
      <c r="ZM8" s="14">
        <f t="shared" ref="ZM8:ZM36" si="274">ZM43</f>
        <v>407</v>
      </c>
      <c r="ZN8" s="13">
        <f t="shared" ref="ZN8:ZS8" si="275">IF($C8=0,0,ZN43/$C8*100)</f>
        <v>52.64026402640264</v>
      </c>
      <c r="ZO8" s="13">
        <f t="shared" si="275"/>
        <v>4.455445544554455</v>
      </c>
      <c r="ZP8" s="13">
        <f t="shared" si="275"/>
        <v>1.6501650165016499</v>
      </c>
      <c r="ZQ8" s="13">
        <f t="shared" si="275"/>
        <v>2.1452145214521452</v>
      </c>
      <c r="ZR8" s="13">
        <f t="shared" si="275"/>
        <v>6.2706270627062706</v>
      </c>
      <c r="ZS8" s="13">
        <f t="shared" si="275"/>
        <v>1.9801980198019802</v>
      </c>
      <c r="ZT8" s="14">
        <f t="shared" ref="ZT8:ZT36" si="276">ZT43</f>
        <v>606</v>
      </c>
      <c r="ZU8" s="13">
        <f t="shared" ref="ZU8:AAC8" si="277">IF($C8=0,0,ZU43/$C8*100)</f>
        <v>3.7953795379537953</v>
      </c>
      <c r="ZV8" s="13">
        <f t="shared" si="277"/>
        <v>17.656765676567655</v>
      </c>
      <c r="ZW8" s="13">
        <f t="shared" si="277"/>
        <v>46.369636963696372</v>
      </c>
      <c r="ZX8" s="13">
        <f t="shared" si="277"/>
        <v>22.772277227722775</v>
      </c>
      <c r="ZY8" s="13">
        <f t="shared" si="277"/>
        <v>4.6204620462046204</v>
      </c>
      <c r="ZZ8" s="13">
        <f t="shared" si="277"/>
        <v>1.9801980198019802</v>
      </c>
      <c r="AAA8" s="13">
        <f t="shared" si="277"/>
        <v>0.66006600660066006</v>
      </c>
      <c r="AAB8" s="13">
        <f t="shared" si="277"/>
        <v>0</v>
      </c>
      <c r="AAC8" s="13">
        <f t="shared" si="277"/>
        <v>2.1452145214521452</v>
      </c>
      <c r="AAD8" s="14">
        <f t="shared" ref="AAD8:AAD36" si="278">AAD43</f>
        <v>606</v>
      </c>
      <c r="AAE8" s="13">
        <f t="shared" ref="AAE8:AAK8" si="279">IF($C8=0,0,AAE43/$C8*100)</f>
        <v>10.396039603960396</v>
      </c>
      <c r="AAF8" s="13">
        <f t="shared" si="279"/>
        <v>33.003300330032999</v>
      </c>
      <c r="AAG8" s="13">
        <f t="shared" si="279"/>
        <v>50.330033003300336</v>
      </c>
      <c r="AAH8" s="13">
        <f t="shared" si="279"/>
        <v>3.6303630363036308</v>
      </c>
      <c r="AAI8" s="13">
        <f t="shared" si="279"/>
        <v>0.16501650165016502</v>
      </c>
      <c r="AAJ8" s="13">
        <f t="shared" si="279"/>
        <v>0</v>
      </c>
      <c r="AAK8" s="13">
        <f t="shared" si="279"/>
        <v>2.4752475247524752</v>
      </c>
      <c r="AAL8" s="14">
        <f t="shared" ref="AAL8:AAL36" si="280">AAL43</f>
        <v>606</v>
      </c>
      <c r="AAM8" s="13">
        <f t="shared" ref="AAM8:AAO14" si="281">IF($C8=0,0,AAM43/$C8*100)</f>
        <v>17.656765676567655</v>
      </c>
      <c r="AAN8" s="13">
        <f t="shared" si="281"/>
        <v>78.712871287128721</v>
      </c>
      <c r="AAO8" s="13">
        <f t="shared" si="281"/>
        <v>3.6303630363036308</v>
      </c>
      <c r="AAP8" s="14">
        <f t="shared" ref="AAP8:AAP36" si="282">AAP43</f>
        <v>606</v>
      </c>
      <c r="AAQ8" s="13">
        <f t="shared" ref="AAQ8:AAU14" si="283">IF($C8=0,0,AAQ43/$C8*100)</f>
        <v>7.7557755775577553</v>
      </c>
      <c r="AAR8" s="13">
        <f t="shared" si="283"/>
        <v>65.511551155115512</v>
      </c>
      <c r="AAS8" s="13">
        <f t="shared" si="283"/>
        <v>23.267326732673268</v>
      </c>
      <c r="AAT8" s="13">
        <f t="shared" si="283"/>
        <v>1.1551155115511551</v>
      </c>
      <c r="AAU8" s="13">
        <f t="shared" si="283"/>
        <v>2.3102310231023102</v>
      </c>
      <c r="AAV8" s="14">
        <f t="shared" ref="AAV8:AAV36" si="284">AAV43</f>
        <v>606</v>
      </c>
      <c r="AAW8" s="13">
        <f t="shared" ref="AAW8:ABA14" si="285">IF($C8=0,0,AAW43/$C8*100)</f>
        <v>57.42574257425742</v>
      </c>
      <c r="AAX8" s="13">
        <f t="shared" si="285"/>
        <v>35.64356435643564</v>
      </c>
      <c r="AAY8" s="13">
        <f t="shared" si="285"/>
        <v>3.7953795379537953</v>
      </c>
      <c r="AAZ8" s="13">
        <f t="shared" si="285"/>
        <v>0.33003300330033003</v>
      </c>
      <c r="ABA8" s="13">
        <f t="shared" si="285"/>
        <v>2.8052805280528053</v>
      </c>
      <c r="ABB8" s="14">
        <f t="shared" ref="ABB8:ABB36" si="286">ABB43</f>
        <v>606</v>
      </c>
      <c r="ABC8" s="13">
        <f t="shared" ref="ABC8:ABG14" si="287">IF($C8=0,0,ABC43/$C8*100)</f>
        <v>32.508250825082506</v>
      </c>
      <c r="ABD8" s="13">
        <f t="shared" si="287"/>
        <v>31.188118811881189</v>
      </c>
      <c r="ABE8" s="13">
        <f t="shared" si="287"/>
        <v>38.943894389438945</v>
      </c>
      <c r="ABF8" s="13">
        <f t="shared" si="287"/>
        <v>2.6402640264026402</v>
      </c>
      <c r="ABG8" s="13">
        <f t="shared" si="287"/>
        <v>6.105610561056106</v>
      </c>
      <c r="ABH8" s="14">
        <f t="shared" ref="ABH8:ABH36" si="288">ABH43</f>
        <v>317</v>
      </c>
      <c r="ABI8" s="13">
        <f t="shared" ref="ABI8:ABL14" si="289">IF($C8=0,0,ABI43/$C8*100)</f>
        <v>37.953795379537951</v>
      </c>
      <c r="ABJ8" s="13">
        <f t="shared" si="289"/>
        <v>6.9306930693069315</v>
      </c>
      <c r="ABK8" s="13">
        <f t="shared" si="289"/>
        <v>5.7755775577557751</v>
      </c>
      <c r="ABL8" s="13">
        <f t="shared" si="289"/>
        <v>1.6501650165016499</v>
      </c>
      <c r="ABM8" s="14">
        <f t="shared" ref="ABM8:ABM36" si="290">ABM43</f>
        <v>606</v>
      </c>
      <c r="ABN8" s="13">
        <f t="shared" ref="ABN8:ABW8" si="291">IF($C8=0,0,ABN43/$C8*100)</f>
        <v>11.716171617161717</v>
      </c>
      <c r="ABO8" s="13">
        <f t="shared" si="291"/>
        <v>45.874587458745872</v>
      </c>
      <c r="ABP8" s="13">
        <f t="shared" si="291"/>
        <v>15.511551155115511</v>
      </c>
      <c r="ABQ8" s="13">
        <f t="shared" si="291"/>
        <v>12.541254125412541</v>
      </c>
      <c r="ABR8" s="13">
        <f t="shared" si="291"/>
        <v>6.9306930693069315</v>
      </c>
      <c r="ABS8" s="13">
        <f t="shared" si="291"/>
        <v>3.3003300330032999</v>
      </c>
      <c r="ABT8" s="13">
        <f t="shared" si="291"/>
        <v>7.2607260726072615</v>
      </c>
      <c r="ABU8" s="13">
        <f t="shared" si="291"/>
        <v>32.673267326732677</v>
      </c>
      <c r="ABV8" s="13">
        <f t="shared" si="291"/>
        <v>2.6402640264026402</v>
      </c>
      <c r="ABW8" s="13">
        <f t="shared" si="291"/>
        <v>12.541254125412541</v>
      </c>
      <c r="ABX8" s="14">
        <f t="shared" ref="ABX8:ABX36" si="292">ABX43</f>
        <v>606</v>
      </c>
      <c r="ABY8" s="13">
        <f t="shared" ref="ABY8:ACE8" si="293">IF($C8=0,0,ABY43/$C8*100)</f>
        <v>2.9702970297029703</v>
      </c>
      <c r="ABZ8" s="13">
        <f t="shared" si="293"/>
        <v>16.5016501650165</v>
      </c>
      <c r="ACA8" s="13">
        <f t="shared" si="293"/>
        <v>65.181518151815183</v>
      </c>
      <c r="ACB8" s="13">
        <f t="shared" si="293"/>
        <v>10.231023102310232</v>
      </c>
      <c r="ACC8" s="13">
        <f t="shared" si="293"/>
        <v>1.3201320132013201</v>
      </c>
      <c r="ACD8" s="13">
        <f t="shared" si="293"/>
        <v>1.6501650165016499</v>
      </c>
      <c r="ACE8" s="13">
        <f t="shared" si="293"/>
        <v>2.1452145214521452</v>
      </c>
      <c r="ACF8" s="14">
        <f t="shared" ref="ACF8:ACF36" si="294">ACF43</f>
        <v>606</v>
      </c>
      <c r="ACG8" s="13">
        <f t="shared" ref="ACG8:ACK14" si="295">IF($C8=0,0,ACG43/$C8*100)</f>
        <v>48.349834983498354</v>
      </c>
      <c r="ACH8" s="13">
        <f t="shared" si="295"/>
        <v>35.148514851485146</v>
      </c>
      <c r="ACI8" s="13">
        <f t="shared" si="295"/>
        <v>9.2409240924092408</v>
      </c>
      <c r="ACJ8" s="13">
        <f t="shared" si="295"/>
        <v>4.455445544554455</v>
      </c>
      <c r="ACK8" s="13">
        <f t="shared" si="295"/>
        <v>2.8052805280528053</v>
      </c>
      <c r="ACL8" s="14">
        <f t="shared" ref="ACL8:ACL36" si="296">ACL43</f>
        <v>606</v>
      </c>
      <c r="ACM8" s="13">
        <f t="shared" ref="ACM8:ACP14" si="297">IF($C8=0,0,ACM43/$C8*100)</f>
        <v>66.5016501650165</v>
      </c>
      <c r="ACN8" s="13">
        <f t="shared" si="297"/>
        <v>26.072607260726073</v>
      </c>
      <c r="ACO8" s="13">
        <f t="shared" si="297"/>
        <v>2.4752475247524752</v>
      </c>
      <c r="ACP8" s="13">
        <f t="shared" si="297"/>
        <v>4.9504950495049505</v>
      </c>
      <c r="ACQ8" s="14">
        <f t="shared" ref="ACQ8:ACQ36" si="298">ACQ43</f>
        <v>403</v>
      </c>
      <c r="ACR8" s="13">
        <f t="shared" ref="ACR8:ACV14" si="299">IF($C8=0,0,ACR43/$C8*100)</f>
        <v>47.35973597359736</v>
      </c>
      <c r="ACS8" s="13">
        <f t="shared" si="299"/>
        <v>14.026402640264028</v>
      </c>
      <c r="ACT8" s="13">
        <f t="shared" si="299"/>
        <v>3.4653465346534658</v>
      </c>
      <c r="ACU8" s="13">
        <f t="shared" si="299"/>
        <v>1.1551155115511551</v>
      </c>
      <c r="ACV8" s="13">
        <f t="shared" si="299"/>
        <v>0.49504950495049505</v>
      </c>
      <c r="ACW8" s="14">
        <f t="shared" ref="ACW8:ACW36" si="300">ACW43</f>
        <v>606</v>
      </c>
      <c r="ACX8" s="13">
        <f t="shared" ref="ACX8:ADI8" si="301">IF($C8=0,0,ACX43/$C8*100)</f>
        <v>4.9504950495049505</v>
      </c>
      <c r="ACY8" s="13">
        <f t="shared" si="301"/>
        <v>4.7854785478547859</v>
      </c>
      <c r="ACZ8" s="13">
        <f t="shared" si="301"/>
        <v>3.9603960396039604</v>
      </c>
      <c r="ADA8" s="13">
        <f t="shared" si="301"/>
        <v>7.5907590759075907</v>
      </c>
      <c r="ADB8" s="13">
        <f t="shared" si="301"/>
        <v>1.6501650165016499</v>
      </c>
      <c r="ADC8" s="13">
        <f t="shared" si="301"/>
        <v>1.1551155115511551</v>
      </c>
      <c r="ADD8" s="13">
        <f t="shared" si="301"/>
        <v>12.046204620462046</v>
      </c>
      <c r="ADE8" s="13">
        <f t="shared" si="301"/>
        <v>8.0858085808580853</v>
      </c>
      <c r="ADF8" s="13">
        <f t="shared" si="301"/>
        <v>1.9801980198019802</v>
      </c>
      <c r="ADG8" s="13">
        <f t="shared" si="301"/>
        <v>60.231023102310232</v>
      </c>
      <c r="ADH8" s="13">
        <f t="shared" si="301"/>
        <v>0.33003300330033003</v>
      </c>
      <c r="ADI8" s="13">
        <f t="shared" si="301"/>
        <v>4.1254125412541249</v>
      </c>
      <c r="ADJ8" s="14">
        <f t="shared" ref="ADJ8:ADJ36" si="302">ADJ43</f>
        <v>606</v>
      </c>
      <c r="ADK8" s="13">
        <f t="shared" ref="ADK8:ADR8" si="303">IF($C8=0,0,ADK43/$C8*100)</f>
        <v>34.488448844884488</v>
      </c>
      <c r="ADL8" s="13">
        <f t="shared" si="303"/>
        <v>7.5907590759075907</v>
      </c>
      <c r="ADM8" s="13">
        <f t="shared" si="303"/>
        <v>6.6006600660065997</v>
      </c>
      <c r="ADN8" s="13">
        <f t="shared" si="303"/>
        <v>1.6501650165016499</v>
      </c>
      <c r="ADO8" s="13">
        <f t="shared" si="303"/>
        <v>3.7953795379537953</v>
      </c>
      <c r="ADP8" s="13">
        <f t="shared" si="303"/>
        <v>51.485148514851488</v>
      </c>
      <c r="ADQ8" s="13">
        <f t="shared" si="303"/>
        <v>1.1551155115511551</v>
      </c>
      <c r="ADR8" s="13">
        <f t="shared" si="303"/>
        <v>3.7953795379537953</v>
      </c>
      <c r="ADS8" s="14">
        <f t="shared" ref="ADS8:ADS36" si="304">ADS43</f>
        <v>606</v>
      </c>
      <c r="ADT8" s="13">
        <f t="shared" ref="ADT8:AEC8" si="305">IF($C8=0,0,ADT43/$C8*100)</f>
        <v>1.6501650165016499</v>
      </c>
      <c r="ADU8" s="13">
        <f t="shared" si="305"/>
        <v>14.356435643564355</v>
      </c>
      <c r="ADV8" s="13">
        <f t="shared" si="305"/>
        <v>13.201320132013199</v>
      </c>
      <c r="ADW8" s="13">
        <f t="shared" si="305"/>
        <v>6.6006600660065997</v>
      </c>
      <c r="ADX8" s="13">
        <f t="shared" si="305"/>
        <v>0.99009900990099009</v>
      </c>
      <c r="ADY8" s="13">
        <f t="shared" si="305"/>
        <v>3.9603960396039604</v>
      </c>
      <c r="ADZ8" s="13">
        <f t="shared" si="305"/>
        <v>4.6204620462046204</v>
      </c>
      <c r="AEA8" s="13">
        <f t="shared" si="305"/>
        <v>55.445544554455452</v>
      </c>
      <c r="AEB8" s="13">
        <f t="shared" si="305"/>
        <v>4.455445544554455</v>
      </c>
      <c r="AEC8" s="13">
        <f t="shared" si="305"/>
        <v>3.7953795379537953</v>
      </c>
      <c r="AED8" s="14">
        <f t="shared" ref="AED8:AED36" si="306">AED43</f>
        <v>606</v>
      </c>
      <c r="AEE8" s="13">
        <f t="shared" ref="AEE8:AEH14" si="307">IF($C8=0,0,AEE43/$C8*100)</f>
        <v>4.9504950495049505</v>
      </c>
      <c r="AEF8" s="13">
        <f t="shared" si="307"/>
        <v>89.10891089108911</v>
      </c>
      <c r="AEG8" s="13">
        <f t="shared" si="307"/>
        <v>1.6501650165016499</v>
      </c>
      <c r="AEH8" s="13">
        <f t="shared" si="307"/>
        <v>4.2904290429042904</v>
      </c>
      <c r="AEI8" s="14">
        <f t="shared" ref="AEI8:AEI36" si="308">AEI43</f>
        <v>606</v>
      </c>
      <c r="AEJ8" s="13">
        <f t="shared" ref="AEJ8:AEN14" si="309">IF($C8=0,0,AEJ43/$C8*100)</f>
        <v>4.2904290429042904</v>
      </c>
      <c r="AEK8" s="13">
        <f t="shared" si="309"/>
        <v>22.937293729372936</v>
      </c>
      <c r="AEL8" s="13">
        <f t="shared" si="309"/>
        <v>32.838283828382835</v>
      </c>
      <c r="AEM8" s="13">
        <f t="shared" si="309"/>
        <v>37.953795379537951</v>
      </c>
      <c r="AEN8" s="13">
        <f t="shared" si="309"/>
        <v>1.9801980198019802</v>
      </c>
      <c r="AEO8" s="14">
        <f t="shared" ref="AEO8:AEO36" si="310">AEO43</f>
        <v>606</v>
      </c>
      <c r="AEP8" s="13">
        <f t="shared" ref="AEP8:AET14" si="311">IF($C8=0,0,AEP43/$C8*100)</f>
        <v>2.3102310231023102</v>
      </c>
      <c r="AEQ8" s="13">
        <f t="shared" si="311"/>
        <v>17.986798679867988</v>
      </c>
      <c r="AER8" s="13">
        <f t="shared" si="311"/>
        <v>39.603960396039604</v>
      </c>
      <c r="AES8" s="13">
        <f t="shared" si="311"/>
        <v>38.283828382838287</v>
      </c>
      <c r="AET8" s="13">
        <f t="shared" si="311"/>
        <v>1.8151815181518154</v>
      </c>
      <c r="AEU8" s="14">
        <f t="shared" ref="AEU8:AEU36" si="312">AEU43</f>
        <v>606</v>
      </c>
      <c r="AEV8" s="13">
        <f t="shared" ref="AEV8:AEZ14" si="313">IF($C8=0,0,AEV43/$C8*100)</f>
        <v>3.9603960396039604</v>
      </c>
      <c r="AEW8" s="13">
        <f t="shared" si="313"/>
        <v>20.297029702970299</v>
      </c>
      <c r="AEX8" s="13">
        <f t="shared" si="313"/>
        <v>34.323432343234323</v>
      </c>
      <c r="AEY8" s="13">
        <f t="shared" si="313"/>
        <v>39.603960396039604</v>
      </c>
      <c r="AEZ8" s="13">
        <f t="shared" si="313"/>
        <v>1.8151815181518154</v>
      </c>
      <c r="AFA8" s="324">
        <f t="shared" ref="AFA8:AFA36" si="314">AFA43</f>
        <v>606</v>
      </c>
      <c r="AFB8" s="13">
        <f t="shared" ref="AFB8:AFF14" si="315">IF($C8=0,0,AFB43/$C8*100)</f>
        <v>1.9801980198019802</v>
      </c>
      <c r="AFC8" s="13">
        <f t="shared" si="315"/>
        <v>5.7755775577557751</v>
      </c>
      <c r="AFD8" s="13">
        <f t="shared" si="315"/>
        <v>18.646864686468646</v>
      </c>
      <c r="AFE8" s="13">
        <f t="shared" si="315"/>
        <v>71.78217821782178</v>
      </c>
      <c r="AFF8" s="13">
        <f t="shared" si="315"/>
        <v>1.8151815181518154</v>
      </c>
      <c r="AFG8" s="14">
        <f t="shared" ref="AFG8:AFG36" si="316">AFG43</f>
        <v>606</v>
      </c>
      <c r="AFH8" s="13">
        <f t="shared" ref="AFH8:AFL14" si="317">IF($C8=0,0,AFH43/$C8*100)</f>
        <v>11.55115511551155</v>
      </c>
      <c r="AFI8" s="13">
        <f t="shared" si="317"/>
        <v>16.831683168316832</v>
      </c>
      <c r="AFJ8" s="13">
        <f t="shared" si="317"/>
        <v>28.052805280528055</v>
      </c>
      <c r="AFK8" s="13">
        <f t="shared" si="317"/>
        <v>41.914191419141915</v>
      </c>
      <c r="AFL8" s="13">
        <f t="shared" si="317"/>
        <v>1.6501650165016499</v>
      </c>
      <c r="AFM8" s="14">
        <f t="shared" ref="AFM8:AFM36" si="318">AFM43</f>
        <v>606</v>
      </c>
      <c r="AFN8" s="13">
        <f t="shared" ref="AFN8:AFR14" si="319">IF($C8=0,0,AFN43/$C8*100)</f>
        <v>5.7755775577557751</v>
      </c>
      <c r="AFO8" s="13">
        <f t="shared" si="319"/>
        <v>15.181518151815181</v>
      </c>
      <c r="AFP8" s="13">
        <f t="shared" si="319"/>
        <v>31.188118811881189</v>
      </c>
      <c r="AFQ8" s="13">
        <f t="shared" si="319"/>
        <v>46.204620462046201</v>
      </c>
      <c r="AFR8" s="13">
        <f t="shared" si="319"/>
        <v>1.6501650165016499</v>
      </c>
      <c r="AFS8" s="14">
        <f t="shared" ref="AFS8:AFS36" si="320">AFS43</f>
        <v>606</v>
      </c>
      <c r="AFT8" s="13">
        <f t="shared" ref="AFT8:AFX14" si="321">IF($C8=0,0,AFT43/$C8*100)</f>
        <v>2.8052805280528053</v>
      </c>
      <c r="AFU8" s="13">
        <f t="shared" si="321"/>
        <v>22.442244224422442</v>
      </c>
      <c r="AFV8" s="13">
        <f t="shared" si="321"/>
        <v>49.669966996699671</v>
      </c>
      <c r="AFW8" s="13">
        <f t="shared" si="321"/>
        <v>23.1023102310231</v>
      </c>
      <c r="AFX8" s="13">
        <f t="shared" si="321"/>
        <v>1.9801980198019802</v>
      </c>
      <c r="AFY8" s="14">
        <f t="shared" ref="AFY8:AFY36" si="322">AFY43</f>
        <v>606</v>
      </c>
      <c r="AFZ8" s="13">
        <f t="shared" ref="AFZ8:AGD14" si="323">IF($C8=0,0,AFZ43/$C8*100)</f>
        <v>70.132013201320134</v>
      </c>
      <c r="AGA8" s="13">
        <f t="shared" si="323"/>
        <v>23.432343234323433</v>
      </c>
      <c r="AGB8" s="13">
        <f t="shared" si="323"/>
        <v>4.2904290429042904</v>
      </c>
      <c r="AGC8" s="13">
        <f t="shared" si="323"/>
        <v>0.99009900990099009</v>
      </c>
      <c r="AGD8" s="13">
        <f t="shared" si="323"/>
        <v>1.1551155115511551</v>
      </c>
      <c r="AGE8" s="14">
        <f t="shared" ref="AGE8:AGE36" si="324">AGE43</f>
        <v>606</v>
      </c>
      <c r="AGF8" s="13">
        <f t="shared" ref="AGF8:AGJ14" si="325">IF($C8=0,0,AGF43/$C8*100)</f>
        <v>29.867986798679869</v>
      </c>
      <c r="AGG8" s="13">
        <f t="shared" si="325"/>
        <v>43.234323432343238</v>
      </c>
      <c r="AGH8" s="13">
        <f t="shared" si="325"/>
        <v>21.287128712871286</v>
      </c>
      <c r="AGI8" s="13">
        <f t="shared" si="325"/>
        <v>4.455445544554455</v>
      </c>
      <c r="AGJ8" s="13">
        <f t="shared" si="325"/>
        <v>1.1551155115511551</v>
      </c>
      <c r="AGK8" s="324">
        <f t="shared" ref="AGK8:AGK36" si="326">AGK43</f>
        <v>606</v>
      </c>
      <c r="AGL8" s="13">
        <f t="shared" ref="AGL8:AGP14" si="327">IF($C8=0,0,AGL43/$C8*100)</f>
        <v>34.653465346534652</v>
      </c>
      <c r="AGM8" s="13">
        <f t="shared" si="327"/>
        <v>45.379537953795378</v>
      </c>
      <c r="AGN8" s="13">
        <f t="shared" si="327"/>
        <v>16.666666666666664</v>
      </c>
      <c r="AGO8" s="13">
        <f t="shared" si="327"/>
        <v>2.1452145214521452</v>
      </c>
      <c r="AGP8" s="13">
        <f t="shared" si="327"/>
        <v>1.1551155115511551</v>
      </c>
      <c r="AGQ8" s="14">
        <f t="shared" ref="AGQ8:AGQ36" si="328">AGQ43</f>
        <v>606</v>
      </c>
      <c r="AGR8" s="13">
        <f t="shared" ref="AGR8:AGV14" si="329">IF($C8=0,0,AGR43/$C8*100)</f>
        <v>33.828382838283829</v>
      </c>
      <c r="AGS8" s="13">
        <f t="shared" si="329"/>
        <v>47.524752475247524</v>
      </c>
      <c r="AGT8" s="13">
        <f t="shared" si="329"/>
        <v>14.85148514851485</v>
      </c>
      <c r="AGU8" s="13">
        <f t="shared" si="329"/>
        <v>2.4752475247524752</v>
      </c>
      <c r="AGV8" s="13">
        <f t="shared" si="329"/>
        <v>1.3201320132013201</v>
      </c>
      <c r="AGW8" s="14">
        <f t="shared" ref="AGW8:AGW36" si="330">AGW43</f>
        <v>606</v>
      </c>
      <c r="AGX8" s="13">
        <f t="shared" ref="AGX8:AHB14" si="331">IF($C8=0,0,AGX43/$C8*100)</f>
        <v>63.036303630363037</v>
      </c>
      <c r="AGY8" s="13">
        <f t="shared" si="331"/>
        <v>23.1023102310231</v>
      </c>
      <c r="AGZ8" s="13">
        <f t="shared" si="331"/>
        <v>11.881188118811881</v>
      </c>
      <c r="AHA8" s="13">
        <f t="shared" si="331"/>
        <v>0.82508250825082496</v>
      </c>
      <c r="AHB8" s="13">
        <f t="shared" si="331"/>
        <v>1.1551155115511551</v>
      </c>
      <c r="AHC8" s="14">
        <f t="shared" ref="AHC8:AHC36" si="332">AHC43</f>
        <v>606</v>
      </c>
      <c r="AHD8" s="13">
        <f t="shared" ref="AHD8:AHH14" si="333">IF($C8=0,0,AHD43/$C8*100)</f>
        <v>19.801980198019802</v>
      </c>
      <c r="AHE8" s="13">
        <f t="shared" si="333"/>
        <v>33.828382838283829</v>
      </c>
      <c r="AHF8" s="13">
        <f t="shared" si="333"/>
        <v>41.584158415841586</v>
      </c>
      <c r="AHG8" s="13">
        <f t="shared" si="333"/>
        <v>3.6303630363036308</v>
      </c>
      <c r="AHH8" s="13">
        <f t="shared" si="333"/>
        <v>1.1551155115511551</v>
      </c>
      <c r="AHI8" s="14">
        <f t="shared" ref="AHI8:AHI36" si="334">AHI43</f>
        <v>606</v>
      </c>
      <c r="AHJ8" s="13">
        <f t="shared" ref="AHJ8:AHN14" si="335">IF($C8=0,0,AHJ43/$C8*100)</f>
        <v>72.277227722772281</v>
      </c>
      <c r="AHK8" s="13">
        <f t="shared" si="335"/>
        <v>23.927392739273927</v>
      </c>
      <c r="AHL8" s="13">
        <f t="shared" si="335"/>
        <v>2.3102310231023102</v>
      </c>
      <c r="AHM8" s="13">
        <f t="shared" si="335"/>
        <v>0.33003300330033003</v>
      </c>
      <c r="AHN8" s="13">
        <f t="shared" si="335"/>
        <v>1.1551155115511551</v>
      </c>
      <c r="AHO8" s="14">
        <f t="shared" ref="AHO8:AHO36" si="336">AHO43</f>
        <v>606</v>
      </c>
      <c r="AHP8" s="13">
        <f t="shared" ref="AHP8:AHV8" si="337">IF($C8=0,0,AHP43/$C8*100)</f>
        <v>38.613861386138616</v>
      </c>
      <c r="AHQ8" s="13">
        <f t="shared" si="337"/>
        <v>16.996699669966997</v>
      </c>
      <c r="AHR8" s="13">
        <f t="shared" si="337"/>
        <v>25.247524752475247</v>
      </c>
      <c r="AHS8" s="13">
        <f t="shared" si="337"/>
        <v>8.0858085808580853</v>
      </c>
      <c r="AHT8" s="13">
        <f t="shared" si="337"/>
        <v>5.6105610561056105</v>
      </c>
      <c r="AHU8" s="13">
        <f t="shared" si="337"/>
        <v>3.7953795379537953</v>
      </c>
      <c r="AHV8" s="13">
        <f t="shared" si="337"/>
        <v>1.6501650165016499</v>
      </c>
      <c r="AHW8" s="14">
        <f t="shared" ref="AHW8:AHW36" si="338">AHW43</f>
        <v>606</v>
      </c>
      <c r="AHX8" s="13">
        <f t="shared" ref="AHX8:AID8" si="339">IF($C8=0,0,AHX43/$C8*100)</f>
        <v>16.171617161716171</v>
      </c>
      <c r="AHY8" s="13">
        <f t="shared" si="339"/>
        <v>46.699669966996701</v>
      </c>
      <c r="AHZ8" s="13">
        <f t="shared" si="339"/>
        <v>9.5709570957095718</v>
      </c>
      <c r="AIA8" s="13">
        <f t="shared" si="339"/>
        <v>2.8052805280528053</v>
      </c>
      <c r="AIB8" s="13">
        <f t="shared" si="339"/>
        <v>11.056105610561056</v>
      </c>
      <c r="AIC8" s="13">
        <f t="shared" si="339"/>
        <v>12.046204620462046</v>
      </c>
      <c r="AID8" s="13">
        <f t="shared" si="339"/>
        <v>1.6501650165016499</v>
      </c>
      <c r="AIE8" s="14">
        <f t="shared" ref="AIE8:AIE36" si="340">AIE43</f>
        <v>606</v>
      </c>
      <c r="AIF8" s="13">
        <f t="shared" ref="AIF8:AIL8" si="341">IF($C8=0,0,AIF43/$C8*100)</f>
        <v>44.224422442244226</v>
      </c>
      <c r="AIG8" s="13">
        <f t="shared" si="341"/>
        <v>25.577557755775576</v>
      </c>
      <c r="AIH8" s="13">
        <f t="shared" si="341"/>
        <v>13.036303630363037</v>
      </c>
      <c r="AII8" s="13">
        <f t="shared" si="341"/>
        <v>5.9405940594059405</v>
      </c>
      <c r="AIJ8" s="13">
        <f t="shared" si="341"/>
        <v>1.8151815181518154</v>
      </c>
      <c r="AIK8" s="13">
        <f t="shared" si="341"/>
        <v>7.7557755775577553</v>
      </c>
      <c r="AIL8" s="13">
        <f t="shared" si="341"/>
        <v>1.6501650165016499</v>
      </c>
      <c r="AIM8" s="14">
        <f t="shared" ref="AIM8:AIM36" si="342">AIM43</f>
        <v>606</v>
      </c>
      <c r="AIN8" s="13">
        <f t="shared" ref="AIN8:AIT8" si="343">IF($C8=0,0,AIN43/$C8*100)</f>
        <v>40.264026402640262</v>
      </c>
      <c r="AIO8" s="13">
        <f t="shared" si="343"/>
        <v>34.323432343234323</v>
      </c>
      <c r="AIP8" s="13">
        <f t="shared" si="343"/>
        <v>9.7359735973597363</v>
      </c>
      <c r="AIQ8" s="13">
        <f t="shared" si="343"/>
        <v>4.1254125412541249</v>
      </c>
      <c r="AIR8" s="13">
        <f t="shared" si="343"/>
        <v>3.4653465346534658</v>
      </c>
      <c r="AIS8" s="13">
        <f t="shared" si="343"/>
        <v>6.6006600660065997</v>
      </c>
      <c r="AIT8" s="13">
        <f t="shared" si="343"/>
        <v>1.4851485148514851</v>
      </c>
      <c r="AIU8" s="14">
        <f t="shared" ref="AIU8:AIU36" si="344">AIU43</f>
        <v>606</v>
      </c>
      <c r="AIV8" s="13">
        <f t="shared" ref="AIV8:AJB8" si="345">IF($C8=0,0,AIV43/$C8*100)</f>
        <v>19.801980198019802</v>
      </c>
      <c r="AIW8" s="13">
        <f t="shared" si="345"/>
        <v>33.663366336633665</v>
      </c>
      <c r="AIX8" s="13">
        <f t="shared" si="345"/>
        <v>23.432343234323433</v>
      </c>
      <c r="AIY8" s="13">
        <f t="shared" si="345"/>
        <v>10.891089108910892</v>
      </c>
      <c r="AIZ8" s="13">
        <f t="shared" si="345"/>
        <v>8.7458745874587471</v>
      </c>
      <c r="AJA8" s="13">
        <f t="shared" si="345"/>
        <v>1.6501650165016499</v>
      </c>
      <c r="AJB8" s="13">
        <f t="shared" si="345"/>
        <v>1.8151815181518154</v>
      </c>
      <c r="AJC8" s="14">
        <f t="shared" ref="AJC8:AJC36" si="346">AJC43</f>
        <v>606</v>
      </c>
      <c r="AJD8" s="13">
        <f t="shared" ref="AJD8:AJQ8" si="347">IF($C8=0,0,AJD43/$C8*100)</f>
        <v>12.541254125412541</v>
      </c>
      <c r="AJE8" s="13">
        <f t="shared" si="347"/>
        <v>0</v>
      </c>
      <c r="AJF8" s="13">
        <f t="shared" si="347"/>
        <v>4.9504950495049505</v>
      </c>
      <c r="AJG8" s="13">
        <f t="shared" si="347"/>
        <v>0.82508250825082496</v>
      </c>
      <c r="AJH8" s="13">
        <f t="shared" si="347"/>
        <v>76.237623762376245</v>
      </c>
      <c r="AJI8" s="13">
        <f t="shared" si="347"/>
        <v>6.435643564356436</v>
      </c>
      <c r="AJJ8" s="13">
        <f t="shared" si="347"/>
        <v>10.396039603960396</v>
      </c>
      <c r="AJK8" s="13">
        <f t="shared" si="347"/>
        <v>16.666666666666664</v>
      </c>
      <c r="AJL8" s="13">
        <f t="shared" si="347"/>
        <v>2.1452145214521452</v>
      </c>
      <c r="AJM8" s="13">
        <f t="shared" si="347"/>
        <v>0</v>
      </c>
      <c r="AJN8" s="13">
        <f t="shared" si="347"/>
        <v>0.49504950495049505</v>
      </c>
      <c r="AJO8" s="13">
        <f t="shared" si="347"/>
        <v>12.046204620462046</v>
      </c>
      <c r="AJP8" s="13">
        <f t="shared" si="347"/>
        <v>0.49504950495049505</v>
      </c>
      <c r="AJQ8" s="13">
        <f t="shared" si="347"/>
        <v>1.6501650165016499</v>
      </c>
      <c r="AJR8" s="14">
        <f t="shared" ref="AJR8:AJR36" si="348">AJR43</f>
        <v>606</v>
      </c>
      <c r="AJS8" s="13">
        <f t="shared" ref="AJS8:AKC8" si="349">IF($C8=0,0,AJS43/$C8*100)</f>
        <v>3.7953795379537953</v>
      </c>
      <c r="AJT8" s="13">
        <f t="shared" si="349"/>
        <v>11.716171617161717</v>
      </c>
      <c r="AJU8" s="13">
        <f t="shared" si="349"/>
        <v>20.792079207920793</v>
      </c>
      <c r="AJV8" s="13">
        <f t="shared" si="349"/>
        <v>28.71287128712871</v>
      </c>
      <c r="AJW8" s="13">
        <f t="shared" si="349"/>
        <v>18.976897689768975</v>
      </c>
      <c r="AJX8" s="13">
        <f t="shared" si="349"/>
        <v>8.4158415841584162</v>
      </c>
      <c r="AJY8" s="13">
        <f t="shared" si="349"/>
        <v>0.66006600660066006</v>
      </c>
      <c r="AJZ8" s="13">
        <f t="shared" si="349"/>
        <v>0.33003300330033003</v>
      </c>
      <c r="AKA8" s="13">
        <f t="shared" si="349"/>
        <v>0.16501650165016502</v>
      </c>
      <c r="AKB8" s="13">
        <f t="shared" si="349"/>
        <v>0</v>
      </c>
      <c r="AKC8" s="13">
        <f t="shared" si="349"/>
        <v>6.435643564356436</v>
      </c>
      <c r="AKD8" s="178">
        <f t="shared" ref="AKD8:AKE12" si="350">AKD43</f>
        <v>9633</v>
      </c>
      <c r="AKE8" s="14">
        <f>AKE43</f>
        <v>567</v>
      </c>
      <c r="AKF8" s="13">
        <f t="shared" ref="AKF8:AKJ12" si="351">IF($C8=0,0,AKF43/$C8*100)</f>
        <v>39.10891089108911</v>
      </c>
      <c r="AKG8" s="13">
        <f t="shared" si="351"/>
        <v>24.422442244224424</v>
      </c>
      <c r="AKH8" s="13">
        <f t="shared" si="351"/>
        <v>16.171617161716171</v>
      </c>
      <c r="AKI8" s="13">
        <f t="shared" si="351"/>
        <v>7.5907590759075907</v>
      </c>
      <c r="AKJ8" s="13">
        <f t="shared" si="351"/>
        <v>6.2706270627062706</v>
      </c>
      <c r="AKK8" s="12">
        <f t="shared" ref="AKK8:AKL12" si="352">AKK43</f>
        <v>58.1</v>
      </c>
      <c r="AKL8" s="14">
        <f t="shared" si="352"/>
        <v>606</v>
      </c>
      <c r="AKM8" s="13">
        <f t="shared" ref="AKM8:AKS8" si="353">IF($C8=0,0,AKM43/$C8*100)</f>
        <v>2.9702970297029703</v>
      </c>
      <c r="AKN8" s="13">
        <f t="shared" si="353"/>
        <v>2.9702970297029703</v>
      </c>
      <c r="AKO8" s="13">
        <f t="shared" si="353"/>
        <v>2.4752475247524752</v>
      </c>
      <c r="AKP8" s="13">
        <f t="shared" si="353"/>
        <v>1.1551155115511551</v>
      </c>
      <c r="AKQ8" s="13">
        <f t="shared" si="353"/>
        <v>1.6501650165016499</v>
      </c>
      <c r="AKR8" s="13">
        <f t="shared" si="353"/>
        <v>1.3201320132013201</v>
      </c>
      <c r="AKS8" s="13">
        <f t="shared" si="353"/>
        <v>87.458745874587464</v>
      </c>
      <c r="AKT8" s="12">
        <f t="shared" ref="AKT8:AKU12" si="354">AKT43</f>
        <v>9.9</v>
      </c>
      <c r="AKU8" s="14">
        <f t="shared" si="354"/>
        <v>606</v>
      </c>
      <c r="AKV8" s="13">
        <f t="shared" ref="AKV8:ALI8" si="355">IF($C8=0,0,AKV43/$C8*100)</f>
        <v>2.8052805280528053</v>
      </c>
      <c r="AKW8" s="13">
        <f t="shared" si="355"/>
        <v>4.9504950495049505</v>
      </c>
      <c r="AKX8" s="13">
        <f t="shared" si="355"/>
        <v>5.1155115511551159</v>
      </c>
      <c r="AKY8" s="13">
        <f t="shared" si="355"/>
        <v>1.1551155115511551</v>
      </c>
      <c r="AKZ8" s="13">
        <f t="shared" si="355"/>
        <v>0.16501650165016502</v>
      </c>
      <c r="ALA8" s="13">
        <f t="shared" si="355"/>
        <v>1.1551155115511551</v>
      </c>
      <c r="ALB8" s="13">
        <f t="shared" si="355"/>
        <v>0.66006600660066006</v>
      </c>
      <c r="ALC8" s="13">
        <f t="shared" si="355"/>
        <v>0.16501650165016502</v>
      </c>
      <c r="ALD8" s="13">
        <f t="shared" si="355"/>
        <v>0.82508250825082496</v>
      </c>
      <c r="ALE8" s="13">
        <f t="shared" si="355"/>
        <v>0.82508250825082496</v>
      </c>
      <c r="ALF8" s="13">
        <f t="shared" si="355"/>
        <v>2.1452145214521452</v>
      </c>
      <c r="ALG8" s="13">
        <f t="shared" si="355"/>
        <v>1.4851485148514851</v>
      </c>
      <c r="ALH8" s="13">
        <f t="shared" si="355"/>
        <v>0.82508250825082496</v>
      </c>
      <c r="ALI8" s="13">
        <f t="shared" si="355"/>
        <v>1.4851485148514851</v>
      </c>
      <c r="ALJ8" s="14">
        <f t="shared" ref="ALJ8:ALJ36" si="356">ALJ43</f>
        <v>606</v>
      </c>
      <c r="ALK8" s="13">
        <f t="shared" ref="ALK8:ALR8" si="357">IF($C8=0,0,ALK43/$C8*100)</f>
        <v>10.561056105610561</v>
      </c>
      <c r="ALL8" s="13">
        <f t="shared" si="357"/>
        <v>19.801980198019802</v>
      </c>
      <c r="ALM8" s="13">
        <f t="shared" si="357"/>
        <v>26.072607260726073</v>
      </c>
      <c r="ALN8" s="13">
        <f t="shared" si="357"/>
        <v>13.696369636963695</v>
      </c>
      <c r="ALO8" s="13">
        <f t="shared" si="357"/>
        <v>16.006600660066006</v>
      </c>
      <c r="ALP8" s="13">
        <f t="shared" si="357"/>
        <v>0</v>
      </c>
      <c r="ALQ8" s="13">
        <f t="shared" si="357"/>
        <v>2.9702970297029703</v>
      </c>
      <c r="ALR8" s="13">
        <f t="shared" si="357"/>
        <v>10.891089108910892</v>
      </c>
      <c r="ALS8" s="12">
        <f t="shared" ref="ALS8:ALT14" si="358">ALS43</f>
        <v>10.99</v>
      </c>
      <c r="ALT8" s="14">
        <f t="shared" si="358"/>
        <v>606</v>
      </c>
      <c r="ALU8" s="13">
        <f t="shared" ref="ALU8:AMJ8" si="359">IF($C8=0,0,ALU43/$C8*100)</f>
        <v>78.21782178217822</v>
      </c>
      <c r="ALV8" s="13">
        <f t="shared" si="359"/>
        <v>17.491749174917494</v>
      </c>
      <c r="ALW8" s="13">
        <f t="shared" si="359"/>
        <v>26.072607260726073</v>
      </c>
      <c r="ALX8" s="13">
        <f t="shared" si="359"/>
        <v>13.366336633663368</v>
      </c>
      <c r="ALY8" s="13">
        <f t="shared" si="359"/>
        <v>27.722772277227726</v>
      </c>
      <c r="ALZ8" s="13">
        <f t="shared" si="359"/>
        <v>10.231023102310232</v>
      </c>
      <c r="AMA8" s="13">
        <f t="shared" si="359"/>
        <v>7.0957095709570952</v>
      </c>
      <c r="AMB8" s="13">
        <f t="shared" si="359"/>
        <v>14.19141914191419</v>
      </c>
      <c r="AMC8" s="13">
        <f t="shared" si="359"/>
        <v>7.4257425742574252</v>
      </c>
      <c r="AMD8" s="13">
        <f t="shared" si="359"/>
        <v>23.927392739273927</v>
      </c>
      <c r="AME8" s="13">
        <f t="shared" si="359"/>
        <v>12.046204620462046</v>
      </c>
      <c r="AMF8" s="13">
        <f t="shared" si="359"/>
        <v>49.834983498349835</v>
      </c>
      <c r="AMG8" s="13">
        <f t="shared" si="359"/>
        <v>70.627062706270621</v>
      </c>
      <c r="AMH8" s="13">
        <f t="shared" si="359"/>
        <v>0</v>
      </c>
      <c r="AMI8" s="13">
        <f t="shared" si="359"/>
        <v>3.4653465346534658</v>
      </c>
      <c r="AMJ8" s="13">
        <f t="shared" si="359"/>
        <v>1.1551155115511551</v>
      </c>
      <c r="AMK8" s="14">
        <f t="shared" ref="AMK8:AMK36" si="360">AMK43</f>
        <v>606</v>
      </c>
      <c r="AML8" s="13">
        <f t="shared" ref="AML8:AMX8" si="361">IF($C8=0,0,AML43/$C8*100)</f>
        <v>5.7755775577557751</v>
      </c>
      <c r="AMM8" s="13">
        <f t="shared" si="361"/>
        <v>1.1551155115511551</v>
      </c>
      <c r="AMN8" s="13">
        <f t="shared" si="361"/>
        <v>1.3201320132013201</v>
      </c>
      <c r="AMO8" s="13">
        <f t="shared" si="361"/>
        <v>1.4851485148514851</v>
      </c>
      <c r="AMP8" s="13">
        <f t="shared" si="361"/>
        <v>0.82508250825082496</v>
      </c>
      <c r="AMQ8" s="13">
        <f t="shared" si="361"/>
        <v>3.4653465346534658</v>
      </c>
      <c r="AMR8" s="13">
        <f t="shared" si="361"/>
        <v>10.066006600660065</v>
      </c>
      <c r="AMS8" s="13">
        <f t="shared" si="361"/>
        <v>5.2805280528052805</v>
      </c>
      <c r="AMT8" s="13">
        <f t="shared" si="361"/>
        <v>3.4653465346534658</v>
      </c>
      <c r="AMU8" s="13">
        <f t="shared" si="361"/>
        <v>0.66006600660066006</v>
      </c>
      <c r="AMV8" s="13">
        <f t="shared" si="361"/>
        <v>1.4851485148514851</v>
      </c>
      <c r="AMW8" s="13">
        <f t="shared" si="361"/>
        <v>44.71947194719472</v>
      </c>
      <c r="AMX8" s="13">
        <f t="shared" si="361"/>
        <v>26.567656765676567</v>
      </c>
      <c r="AMY8" s="14">
        <f t="shared" ref="AMY8:AMY36" si="362">AMY43</f>
        <v>606</v>
      </c>
      <c r="AMZ8" s="13">
        <f t="shared" ref="AMZ8:ANF8" si="363">IF($C8=0,0,AMZ43/$C8*100)</f>
        <v>15.511551155115511</v>
      </c>
      <c r="ANA8" s="13">
        <f t="shared" si="363"/>
        <v>52.310231023102304</v>
      </c>
      <c r="ANB8" s="13">
        <f t="shared" si="363"/>
        <v>8.2508250825082499</v>
      </c>
      <c r="ANC8" s="13">
        <f t="shared" si="363"/>
        <v>1.8151815181518154</v>
      </c>
      <c r="AND8" s="13">
        <f t="shared" si="363"/>
        <v>6.105610561056106</v>
      </c>
      <c r="ANE8" s="13">
        <f t="shared" si="363"/>
        <v>10.231023102310232</v>
      </c>
      <c r="ANF8" s="13">
        <f t="shared" si="363"/>
        <v>5.7755775577557751</v>
      </c>
      <c r="ANG8" s="14">
        <f t="shared" ref="ANG8:ANG36" si="364">ANG43</f>
        <v>606</v>
      </c>
      <c r="ANH8" s="13">
        <f t="shared" ref="ANH8:ANN8" si="365">IF($C8=0,0,ANH43/$C8*100)</f>
        <v>10.396039603960396</v>
      </c>
      <c r="ANI8" s="13">
        <f t="shared" si="365"/>
        <v>42.904290429042902</v>
      </c>
      <c r="ANJ8" s="13">
        <f t="shared" si="365"/>
        <v>9.2409240924092408</v>
      </c>
      <c r="ANK8" s="13">
        <f t="shared" si="365"/>
        <v>1.4851485148514851</v>
      </c>
      <c r="ANL8" s="13">
        <f t="shared" si="365"/>
        <v>14.356435643564355</v>
      </c>
      <c r="ANM8" s="13">
        <f t="shared" si="365"/>
        <v>15.016501650165019</v>
      </c>
      <c r="ANN8" s="13">
        <f t="shared" si="365"/>
        <v>6.6006600660065997</v>
      </c>
      <c r="ANO8" s="14">
        <f t="shared" ref="ANO8:ANO36" si="366">ANO43</f>
        <v>606</v>
      </c>
      <c r="ANP8" s="13">
        <f t="shared" ref="ANP8:ANV8" si="367">IF($C8=0,0,ANP43/$C8*100)</f>
        <v>10.231023102310232</v>
      </c>
      <c r="ANQ8" s="13">
        <f t="shared" si="367"/>
        <v>41.089108910891085</v>
      </c>
      <c r="ANR8" s="13">
        <f t="shared" si="367"/>
        <v>10.396039603960396</v>
      </c>
      <c r="ANS8" s="13">
        <f t="shared" si="367"/>
        <v>1.9801980198019802</v>
      </c>
      <c r="ANT8" s="13">
        <f t="shared" si="367"/>
        <v>14.686468646864686</v>
      </c>
      <c r="ANU8" s="13">
        <f t="shared" si="367"/>
        <v>14.85148514851485</v>
      </c>
      <c r="ANV8" s="13">
        <f t="shared" si="367"/>
        <v>6.7656765676567661</v>
      </c>
      <c r="ANW8" s="14">
        <f t="shared" ref="ANW8:ANW36" si="368">ANW43</f>
        <v>606</v>
      </c>
      <c r="ANX8" s="13">
        <f t="shared" ref="ANX8:AOD8" si="369">IF($C8=0,0,ANX43/$C8*100)</f>
        <v>20.627062706270628</v>
      </c>
      <c r="ANY8" s="13">
        <f t="shared" si="369"/>
        <v>58.745874587458744</v>
      </c>
      <c r="ANZ8" s="13">
        <f t="shared" si="369"/>
        <v>5.4455445544554459</v>
      </c>
      <c r="AOA8" s="13">
        <f t="shared" si="369"/>
        <v>1.1551155115511551</v>
      </c>
      <c r="AOB8" s="13">
        <f t="shared" si="369"/>
        <v>3.3003300330032999</v>
      </c>
      <c r="AOC8" s="13">
        <f t="shared" si="369"/>
        <v>4.6204620462046204</v>
      </c>
      <c r="AOD8" s="13">
        <f t="shared" si="369"/>
        <v>6.105610561056106</v>
      </c>
      <c r="AOE8" s="14">
        <f t="shared" ref="AOE8:AOE36" si="370">AOE43</f>
        <v>606</v>
      </c>
      <c r="AOF8" s="13">
        <f t="shared" ref="AOF8:AOS8" si="371">IF($C8=0,0,AOF43/$C8*100)</f>
        <v>69.801980198019791</v>
      </c>
      <c r="AOG8" s="13">
        <f t="shared" si="371"/>
        <v>16.5016501650165</v>
      </c>
      <c r="AOH8" s="13">
        <f t="shared" si="371"/>
        <v>12.706270627062707</v>
      </c>
      <c r="AOI8" s="13">
        <f t="shared" si="371"/>
        <v>16.666666666666664</v>
      </c>
      <c r="AOJ8" s="13">
        <f t="shared" si="371"/>
        <v>13.036303630363037</v>
      </c>
      <c r="AOK8" s="13">
        <f t="shared" si="371"/>
        <v>0.49504950495049505</v>
      </c>
      <c r="AOL8" s="13">
        <f t="shared" si="371"/>
        <v>0.49504950495049505</v>
      </c>
      <c r="AOM8" s="13">
        <f t="shared" si="371"/>
        <v>2.1452145214521452</v>
      </c>
      <c r="AON8" s="13">
        <f t="shared" si="371"/>
        <v>3.7953795379537953</v>
      </c>
      <c r="AOO8" s="13">
        <f t="shared" si="371"/>
        <v>0</v>
      </c>
      <c r="AOP8" s="13">
        <f t="shared" si="371"/>
        <v>0</v>
      </c>
      <c r="AOQ8" s="13">
        <f t="shared" si="371"/>
        <v>2.3102310231023102</v>
      </c>
      <c r="AOR8" s="13">
        <f t="shared" si="371"/>
        <v>4.2904290429042904</v>
      </c>
      <c r="AOS8" s="13">
        <f t="shared" si="371"/>
        <v>1.1551155115511551</v>
      </c>
      <c r="AOT8" s="14">
        <f t="shared" ref="AOT8:AOT36" si="372">AOT43</f>
        <v>606</v>
      </c>
      <c r="AOU8" s="13">
        <f t="shared" ref="AOU8:AOZ8" si="373">IF($C8=0,0,AOU43/$C8*100)</f>
        <v>6.105610561056106</v>
      </c>
      <c r="AOV8" s="13">
        <f t="shared" si="373"/>
        <v>18.811881188118811</v>
      </c>
      <c r="AOW8" s="13">
        <f t="shared" si="373"/>
        <v>17.491749174917494</v>
      </c>
      <c r="AOX8" s="13">
        <f t="shared" si="373"/>
        <v>23.267326732673268</v>
      </c>
      <c r="AOY8" s="13">
        <f t="shared" si="373"/>
        <v>33.003300330032999</v>
      </c>
      <c r="AOZ8" s="13">
        <f t="shared" si="373"/>
        <v>1.3201320132013201</v>
      </c>
      <c r="APA8" s="14">
        <f t="shared" ref="APA8:APA36" si="374">APA43</f>
        <v>606</v>
      </c>
      <c r="APB8" s="13">
        <f t="shared" ref="APB8:APD14" si="375">IF($C8=0,0,APB43/$C8*100)</f>
        <v>29.867986798679869</v>
      </c>
      <c r="APC8" s="13">
        <f t="shared" si="375"/>
        <v>68.481848184818489</v>
      </c>
      <c r="APD8" s="13">
        <f t="shared" si="375"/>
        <v>1.6501650165016499</v>
      </c>
      <c r="APE8" s="14">
        <f t="shared" ref="APE8:APE36" si="376">APE43</f>
        <v>606</v>
      </c>
      <c r="APF8" s="13">
        <f t="shared" ref="APF8:APM8" si="377">IF($C8=0,0,APF43/$C8*100)</f>
        <v>14.686468646864686</v>
      </c>
      <c r="APG8" s="13">
        <f t="shared" si="377"/>
        <v>14.026402640264028</v>
      </c>
      <c r="APH8" s="13">
        <f t="shared" si="377"/>
        <v>12.706270627062707</v>
      </c>
      <c r="API8" s="13">
        <f t="shared" si="377"/>
        <v>26.072607260726073</v>
      </c>
      <c r="APJ8" s="13">
        <f t="shared" si="377"/>
        <v>24.422442244224424</v>
      </c>
      <c r="APK8" s="13">
        <f t="shared" si="377"/>
        <v>6.9306930693069315</v>
      </c>
      <c r="APL8" s="13">
        <f t="shared" si="377"/>
        <v>0</v>
      </c>
      <c r="APM8" s="13">
        <f t="shared" si="377"/>
        <v>1.1551155115511551</v>
      </c>
      <c r="APN8" s="15">
        <f>APN43</f>
        <v>31.15</v>
      </c>
      <c r="APO8" s="14">
        <f t="shared" ref="APN8:APO12" si="378">APO43</f>
        <v>606</v>
      </c>
      <c r="APP8" s="13">
        <f t="shared" ref="APP8:APX8" si="379">IF($C8=0,0,APP43/$C8*100)</f>
        <v>8.5808580858085808</v>
      </c>
      <c r="APQ8" s="13">
        <f t="shared" si="379"/>
        <v>24.917491749174918</v>
      </c>
      <c r="APR8" s="13">
        <f t="shared" si="379"/>
        <v>28.877887788778878</v>
      </c>
      <c r="APS8" s="13">
        <f t="shared" si="379"/>
        <v>16.006600660066006</v>
      </c>
      <c r="APT8" s="13">
        <f t="shared" si="379"/>
        <v>10.231023102310232</v>
      </c>
      <c r="APU8" s="13">
        <f t="shared" si="379"/>
        <v>6.2706270627062706</v>
      </c>
      <c r="APV8" s="13">
        <f t="shared" si="379"/>
        <v>1.6501650165016499</v>
      </c>
      <c r="APW8" s="13">
        <f t="shared" si="379"/>
        <v>0.16501650165016502</v>
      </c>
      <c r="APX8" s="13">
        <f t="shared" si="379"/>
        <v>3.3003300330032999</v>
      </c>
      <c r="APY8" s="15">
        <f t="shared" ref="APY8:APY16" si="380">APY43</f>
        <v>12.87</v>
      </c>
    </row>
    <row r="9" spans="1:1117" ht="15" customHeight="1">
      <c r="A9" s="136" t="s">
        <v>415</v>
      </c>
      <c r="B9" s="169" t="s">
        <v>204</v>
      </c>
      <c r="C9" s="10">
        <f t="shared" si="118"/>
        <v>690</v>
      </c>
      <c r="D9" s="9">
        <f t="shared" si="119"/>
        <v>6.8115942028985508</v>
      </c>
      <c r="E9" s="9">
        <f t="shared" si="119"/>
        <v>16.666666666666664</v>
      </c>
      <c r="F9" s="9">
        <f t="shared" si="119"/>
        <v>20</v>
      </c>
      <c r="G9" s="9">
        <f t="shared" si="119"/>
        <v>17.971014492753625</v>
      </c>
      <c r="H9" s="9">
        <f t="shared" si="119"/>
        <v>30</v>
      </c>
      <c r="I9" s="9">
        <f t="shared" si="119"/>
        <v>8.5507246376811583</v>
      </c>
      <c r="J9" s="10">
        <f t="shared" si="120"/>
        <v>690</v>
      </c>
      <c r="K9" s="9">
        <f t="shared" si="121"/>
        <v>18.260869565217391</v>
      </c>
      <c r="L9" s="9">
        <f t="shared" si="121"/>
        <v>25.217391304347824</v>
      </c>
      <c r="M9" s="9">
        <f t="shared" si="121"/>
        <v>25.217391304347824</v>
      </c>
      <c r="N9" s="9">
        <f t="shared" si="121"/>
        <v>7.9710144927536222</v>
      </c>
      <c r="O9" s="9">
        <f t="shared" si="121"/>
        <v>9.8550724637681171</v>
      </c>
      <c r="P9" s="9">
        <f t="shared" si="121"/>
        <v>13.478260869565217</v>
      </c>
      <c r="Q9" s="10">
        <f t="shared" si="122"/>
        <v>690</v>
      </c>
      <c r="R9" s="9">
        <f t="shared" si="123"/>
        <v>8.115942028985506</v>
      </c>
      <c r="S9" s="9">
        <f t="shared" si="123"/>
        <v>13.333333333333334</v>
      </c>
      <c r="T9" s="9">
        <f t="shared" si="123"/>
        <v>16.811594202898551</v>
      </c>
      <c r="U9" s="9">
        <f t="shared" si="123"/>
        <v>14.202898550724639</v>
      </c>
      <c r="V9" s="9">
        <f t="shared" si="123"/>
        <v>35.652173913043477</v>
      </c>
      <c r="W9" s="9">
        <f t="shared" si="123"/>
        <v>11.884057971014492</v>
      </c>
      <c r="X9" s="10">
        <f t="shared" si="124"/>
        <v>690</v>
      </c>
      <c r="Y9" s="9">
        <f t="shared" si="125"/>
        <v>6.8115942028985508</v>
      </c>
      <c r="Z9" s="9">
        <f t="shared" si="125"/>
        <v>46.231884057971016</v>
      </c>
      <c r="AA9" s="9">
        <f t="shared" si="125"/>
        <v>6.9565217391304346</v>
      </c>
      <c r="AB9" s="9">
        <f t="shared" si="125"/>
        <v>1.1594202898550725</v>
      </c>
      <c r="AC9" s="9">
        <f t="shared" si="125"/>
        <v>29.565217391304348</v>
      </c>
      <c r="AD9" s="9">
        <f t="shared" si="125"/>
        <v>9.27536231884058</v>
      </c>
      <c r="AE9" s="10">
        <f t="shared" si="126"/>
        <v>690</v>
      </c>
      <c r="AF9" s="9">
        <f t="shared" si="127"/>
        <v>8.9855072463768124</v>
      </c>
      <c r="AG9" s="9">
        <f t="shared" si="127"/>
        <v>44.05797101449275</v>
      </c>
      <c r="AH9" s="9">
        <f t="shared" si="127"/>
        <v>10.579710144927535</v>
      </c>
      <c r="AI9" s="9">
        <f t="shared" si="127"/>
        <v>0.86956521739130432</v>
      </c>
      <c r="AJ9" s="9">
        <f t="shared" si="127"/>
        <v>26.086956521739129</v>
      </c>
      <c r="AK9" s="9">
        <f t="shared" si="127"/>
        <v>9.4202898550724647</v>
      </c>
      <c r="AL9" s="10">
        <f t="shared" si="128"/>
        <v>690</v>
      </c>
      <c r="AM9" s="9">
        <f t="shared" si="129"/>
        <v>7.9710144927536222</v>
      </c>
      <c r="AN9" s="9">
        <f t="shared" si="129"/>
        <v>53.768115942028984</v>
      </c>
      <c r="AO9" s="9">
        <f t="shared" si="129"/>
        <v>6.9565217391304346</v>
      </c>
      <c r="AP9" s="9">
        <f t="shared" si="129"/>
        <v>1.3043478260869565</v>
      </c>
      <c r="AQ9" s="9">
        <f t="shared" si="129"/>
        <v>21.014492753623188</v>
      </c>
      <c r="AR9" s="9">
        <f t="shared" si="129"/>
        <v>8.9855072463768124</v>
      </c>
      <c r="AS9" s="10">
        <f t="shared" si="130"/>
        <v>690</v>
      </c>
      <c r="AT9" s="9">
        <f t="shared" si="131"/>
        <v>3.0434782608695654</v>
      </c>
      <c r="AU9" s="9">
        <f t="shared" si="131"/>
        <v>50.579710144927539</v>
      </c>
      <c r="AV9" s="9">
        <f t="shared" si="131"/>
        <v>11.739130434782609</v>
      </c>
      <c r="AW9" s="9">
        <f t="shared" si="131"/>
        <v>1.5942028985507246</v>
      </c>
      <c r="AX9" s="9">
        <f t="shared" si="131"/>
        <v>24.782608695652176</v>
      </c>
      <c r="AY9" s="95">
        <f t="shared" si="131"/>
        <v>8.2608695652173907</v>
      </c>
      <c r="AZ9" s="10">
        <f t="shared" si="132"/>
        <v>690</v>
      </c>
      <c r="BA9" s="9">
        <f t="shared" si="133"/>
        <v>9.4202898550724647</v>
      </c>
      <c r="BB9" s="9">
        <f t="shared" si="133"/>
        <v>38.115942028985508</v>
      </c>
      <c r="BC9" s="9">
        <f t="shared" si="133"/>
        <v>1.7391304347826086</v>
      </c>
      <c r="BD9" s="9">
        <f t="shared" si="133"/>
        <v>7.2463768115942031</v>
      </c>
      <c r="BE9" s="9">
        <f t="shared" si="133"/>
        <v>34.347826086956523</v>
      </c>
      <c r="BF9" s="9">
        <f t="shared" si="133"/>
        <v>9.1304347826086953</v>
      </c>
      <c r="BG9" s="10">
        <f t="shared" si="134"/>
        <v>690</v>
      </c>
      <c r="BH9" s="9">
        <f t="shared" si="135"/>
        <v>5.2173913043478262</v>
      </c>
      <c r="BI9" s="9">
        <f t="shared" si="135"/>
        <v>52.028985507246375</v>
      </c>
      <c r="BJ9" s="9">
        <f t="shared" si="135"/>
        <v>7.2463768115942031</v>
      </c>
      <c r="BK9" s="9">
        <f t="shared" si="135"/>
        <v>1.8840579710144929</v>
      </c>
      <c r="BL9" s="9">
        <f t="shared" si="135"/>
        <v>23.913043478260871</v>
      </c>
      <c r="BM9" s="9">
        <f t="shared" si="135"/>
        <v>9.7101449275362324</v>
      </c>
      <c r="BN9" s="10">
        <f t="shared" si="136"/>
        <v>690</v>
      </c>
      <c r="BO9" s="9">
        <f t="shared" si="137"/>
        <v>18.55072463768116</v>
      </c>
      <c r="BP9" s="9">
        <f t="shared" si="137"/>
        <v>57.391304347826086</v>
      </c>
      <c r="BQ9" s="9">
        <f t="shared" si="137"/>
        <v>4.9275362318840585</v>
      </c>
      <c r="BR9" s="9">
        <f t="shared" si="137"/>
        <v>3.4782608695652173</v>
      </c>
      <c r="BS9" s="9">
        <f t="shared" si="137"/>
        <v>7.2463768115942031</v>
      </c>
      <c r="BT9" s="9">
        <f t="shared" si="137"/>
        <v>8.4057971014492754</v>
      </c>
      <c r="BU9" s="10">
        <f t="shared" si="138"/>
        <v>690</v>
      </c>
      <c r="BV9" s="9">
        <f t="shared" si="139"/>
        <v>34.927536231884062</v>
      </c>
      <c r="BW9" s="9">
        <f t="shared" si="139"/>
        <v>12.753623188405797</v>
      </c>
      <c r="BX9" s="9">
        <f t="shared" si="139"/>
        <v>1.7391304347826086</v>
      </c>
      <c r="BY9" s="9">
        <f t="shared" si="139"/>
        <v>39.275362318840578</v>
      </c>
      <c r="BZ9" s="9">
        <f t="shared" si="139"/>
        <v>3.3333333333333335</v>
      </c>
      <c r="CA9" s="95">
        <f t="shared" si="139"/>
        <v>7.9710144927536222</v>
      </c>
      <c r="CB9" s="10">
        <f t="shared" si="140"/>
        <v>690</v>
      </c>
      <c r="CC9" s="9">
        <f t="shared" si="141"/>
        <v>26.086956521739129</v>
      </c>
      <c r="CD9" s="9">
        <f t="shared" si="141"/>
        <v>37.681159420289859</v>
      </c>
      <c r="CE9" s="9">
        <f t="shared" si="141"/>
        <v>10.579710144927535</v>
      </c>
      <c r="CF9" s="9">
        <f t="shared" si="141"/>
        <v>11.304347826086957</v>
      </c>
      <c r="CG9" s="9">
        <f t="shared" si="141"/>
        <v>5.36231884057971</v>
      </c>
      <c r="CH9" s="9">
        <f t="shared" si="141"/>
        <v>8.9855072463768124</v>
      </c>
      <c r="CI9" s="10">
        <f t="shared" si="142"/>
        <v>690</v>
      </c>
      <c r="CJ9" s="9">
        <f t="shared" si="143"/>
        <v>35.217391304347828</v>
      </c>
      <c r="CK9" s="9">
        <f t="shared" si="143"/>
        <v>28.695652173913043</v>
      </c>
      <c r="CL9" s="9">
        <f t="shared" si="143"/>
        <v>3.6231884057971016</v>
      </c>
      <c r="CM9" s="9">
        <f t="shared" si="143"/>
        <v>22.028985507246375</v>
      </c>
      <c r="CN9" s="9">
        <f t="shared" si="143"/>
        <v>2.0289855072463765</v>
      </c>
      <c r="CO9" s="95">
        <f t="shared" si="143"/>
        <v>8.4057971014492754</v>
      </c>
      <c r="CP9" s="10">
        <f t="shared" si="144"/>
        <v>690</v>
      </c>
      <c r="CQ9" s="9">
        <f t="shared" si="145"/>
        <v>35.94202898550725</v>
      </c>
      <c r="CR9" s="9">
        <f t="shared" si="145"/>
        <v>30.289855072463766</v>
      </c>
      <c r="CS9" s="9">
        <f t="shared" si="145"/>
        <v>3.7681159420289858</v>
      </c>
      <c r="CT9" s="9">
        <f t="shared" si="145"/>
        <v>19.130434782608695</v>
      </c>
      <c r="CU9" s="9">
        <f t="shared" si="145"/>
        <v>2.318840579710145</v>
      </c>
      <c r="CV9" s="9">
        <f t="shared" si="145"/>
        <v>8.5507246376811583</v>
      </c>
      <c r="CW9" s="10">
        <f t="shared" si="146"/>
        <v>690</v>
      </c>
      <c r="CX9" s="9">
        <f t="shared" si="147"/>
        <v>15.507246376811596</v>
      </c>
      <c r="CY9" s="9">
        <f t="shared" si="147"/>
        <v>20.144927536231886</v>
      </c>
      <c r="CZ9" s="9">
        <f t="shared" si="147"/>
        <v>38.405797101449274</v>
      </c>
      <c r="DA9" s="9">
        <f t="shared" si="147"/>
        <v>10.144927536231885</v>
      </c>
      <c r="DB9" s="9">
        <f t="shared" si="147"/>
        <v>7.2463768115942031</v>
      </c>
      <c r="DC9" s="9">
        <f t="shared" si="147"/>
        <v>8.5507246376811583</v>
      </c>
      <c r="DD9" s="10">
        <f t="shared" si="148"/>
        <v>690</v>
      </c>
      <c r="DE9" s="9">
        <f t="shared" si="149"/>
        <v>29.420289855072461</v>
      </c>
      <c r="DF9" s="9">
        <f t="shared" si="149"/>
        <v>16.376811594202898</v>
      </c>
      <c r="DG9" s="9">
        <f t="shared" si="149"/>
        <v>1.8840579710144929</v>
      </c>
      <c r="DH9" s="9">
        <f t="shared" si="149"/>
        <v>42.89855072463768</v>
      </c>
      <c r="DI9" s="11" t="s">
        <v>2</v>
      </c>
      <c r="DJ9" s="9">
        <f t="shared" si="150"/>
        <v>9.4202898550724647</v>
      </c>
      <c r="DK9" s="10">
        <f t="shared" si="151"/>
        <v>690</v>
      </c>
      <c r="DL9" s="9">
        <f t="shared" si="152"/>
        <v>34.927536231884062</v>
      </c>
      <c r="DM9" s="9">
        <f t="shared" si="152"/>
        <v>6.2318840579710146</v>
      </c>
      <c r="DN9" s="9">
        <f t="shared" si="152"/>
        <v>1.4492753623188406</v>
      </c>
      <c r="DO9" s="9">
        <f t="shared" si="152"/>
        <v>48.260869565217391</v>
      </c>
      <c r="DP9" s="11" t="s">
        <v>2</v>
      </c>
      <c r="DQ9" s="9">
        <f t="shared" si="153"/>
        <v>9.1304347826086953</v>
      </c>
      <c r="DR9" s="10">
        <f t="shared" si="154"/>
        <v>690</v>
      </c>
      <c r="DS9" s="9">
        <f t="shared" si="155"/>
        <v>18.840579710144929</v>
      </c>
      <c r="DT9" s="9">
        <f t="shared" si="155"/>
        <v>33.043478260869563</v>
      </c>
      <c r="DU9" s="9">
        <f t="shared" si="155"/>
        <v>12.463768115942029</v>
      </c>
      <c r="DV9" s="9">
        <f t="shared" si="155"/>
        <v>33.188405797101453</v>
      </c>
      <c r="DW9" s="95">
        <f t="shared" si="155"/>
        <v>9.4202898550724647</v>
      </c>
      <c r="DX9" s="10">
        <f t="shared" si="156"/>
        <v>690</v>
      </c>
      <c r="DY9" s="9">
        <f t="shared" ref="DY9:EG9" si="381">IF($DX9=0,0,DY44/$DX9*100)</f>
        <v>32.318840579710148</v>
      </c>
      <c r="DZ9" s="9">
        <f t="shared" si="381"/>
        <v>67.826086956521735</v>
      </c>
      <c r="EA9" s="9">
        <f t="shared" si="381"/>
        <v>82.318840579710141</v>
      </c>
      <c r="EB9" s="9">
        <f t="shared" si="381"/>
        <v>80.579710144927546</v>
      </c>
      <c r="EC9" s="9">
        <f t="shared" si="381"/>
        <v>31.739130434782609</v>
      </c>
      <c r="ED9" s="9">
        <f t="shared" si="381"/>
        <v>35.797101449275367</v>
      </c>
      <c r="EE9" s="9">
        <f t="shared" si="381"/>
        <v>40</v>
      </c>
      <c r="EF9" s="9">
        <f t="shared" si="381"/>
        <v>0.28985507246376813</v>
      </c>
      <c r="EG9" s="9">
        <f t="shared" si="381"/>
        <v>9.8550724637681171</v>
      </c>
      <c r="EH9" s="10">
        <f t="shared" si="158"/>
        <v>690</v>
      </c>
      <c r="EI9" s="9">
        <f t="shared" si="159"/>
        <v>2.8985507246376812</v>
      </c>
      <c r="EJ9" s="9">
        <f t="shared" si="159"/>
        <v>15.65217391304348</v>
      </c>
      <c r="EK9" s="9">
        <f t="shared" si="159"/>
        <v>23.913043478260871</v>
      </c>
      <c r="EL9" s="9">
        <f t="shared" si="159"/>
        <v>30.434782608695656</v>
      </c>
      <c r="EM9" s="9">
        <f t="shared" si="159"/>
        <v>20.144927536231886</v>
      </c>
      <c r="EN9" s="9">
        <f t="shared" si="159"/>
        <v>6.9565217391304346</v>
      </c>
      <c r="EO9" s="10">
        <f t="shared" si="160"/>
        <v>690</v>
      </c>
      <c r="EP9" s="9">
        <f t="shared" si="161"/>
        <v>10.289855072463768</v>
      </c>
      <c r="EQ9" s="9">
        <f t="shared" si="161"/>
        <v>23.333333333333332</v>
      </c>
      <c r="ER9" s="9">
        <f t="shared" si="161"/>
        <v>25.79710144927536</v>
      </c>
      <c r="ES9" s="9">
        <f t="shared" si="161"/>
        <v>18.405797101449277</v>
      </c>
      <c r="ET9" s="9">
        <f t="shared" si="161"/>
        <v>14.492753623188406</v>
      </c>
      <c r="EU9" s="95">
        <f t="shared" si="161"/>
        <v>7.6811594202898554</v>
      </c>
      <c r="EV9" s="10">
        <f t="shared" si="162"/>
        <v>690</v>
      </c>
      <c r="EW9" s="9">
        <f t="shared" si="163"/>
        <v>10.289855072463768</v>
      </c>
      <c r="EX9" s="9">
        <f t="shared" si="163"/>
        <v>24.927536231884059</v>
      </c>
      <c r="EY9" s="9">
        <f t="shared" si="163"/>
        <v>24.492753623188406</v>
      </c>
      <c r="EZ9" s="9">
        <f t="shared" si="163"/>
        <v>20.289855072463769</v>
      </c>
      <c r="FA9" s="9">
        <f t="shared" si="163"/>
        <v>13.333333333333334</v>
      </c>
      <c r="FB9" s="9">
        <f t="shared" si="163"/>
        <v>6.666666666666667</v>
      </c>
      <c r="FC9" s="10">
        <f t="shared" si="164"/>
        <v>690</v>
      </c>
      <c r="FD9" s="9">
        <f t="shared" si="165"/>
        <v>11.014492753623188</v>
      </c>
      <c r="FE9" s="9">
        <f t="shared" si="165"/>
        <v>22.608695652173914</v>
      </c>
      <c r="FF9" s="9">
        <f t="shared" si="165"/>
        <v>20.434782608695652</v>
      </c>
      <c r="FG9" s="9">
        <f t="shared" si="165"/>
        <v>19.710144927536234</v>
      </c>
      <c r="FH9" s="9">
        <f t="shared" si="165"/>
        <v>18.985507246376812</v>
      </c>
      <c r="FI9" s="95">
        <f t="shared" si="165"/>
        <v>7.2463768115942031</v>
      </c>
      <c r="FJ9" s="10">
        <f t="shared" si="166"/>
        <v>690</v>
      </c>
      <c r="FK9" s="9">
        <f t="shared" si="167"/>
        <v>4.9275362318840585</v>
      </c>
      <c r="FL9" s="9">
        <f t="shared" si="167"/>
        <v>17.971014492753625</v>
      </c>
      <c r="FM9" s="9">
        <f t="shared" si="167"/>
        <v>22.753623188405797</v>
      </c>
      <c r="FN9" s="9">
        <f t="shared" si="167"/>
        <v>22.753623188405797</v>
      </c>
      <c r="FO9" s="9">
        <f t="shared" si="167"/>
        <v>24.637681159420293</v>
      </c>
      <c r="FP9" s="9">
        <f t="shared" si="167"/>
        <v>6.9565217391304346</v>
      </c>
      <c r="FQ9" s="10">
        <f t="shared" si="168"/>
        <v>690</v>
      </c>
      <c r="FR9" s="9">
        <f t="shared" si="169"/>
        <v>13.333333333333334</v>
      </c>
      <c r="FS9" s="9">
        <f t="shared" si="169"/>
        <v>25.65217391304348</v>
      </c>
      <c r="FT9" s="9">
        <f t="shared" si="169"/>
        <v>20.869565217391305</v>
      </c>
      <c r="FU9" s="9">
        <f t="shared" si="169"/>
        <v>18.405797101449277</v>
      </c>
      <c r="FV9" s="9">
        <f t="shared" si="169"/>
        <v>14.927536231884059</v>
      </c>
      <c r="FW9" s="9">
        <f t="shared" si="169"/>
        <v>6.8115942028985508</v>
      </c>
      <c r="FX9" s="10">
        <f t="shared" si="170"/>
        <v>690</v>
      </c>
      <c r="FY9" s="9">
        <f t="shared" si="171"/>
        <v>18.405797101449277</v>
      </c>
      <c r="FZ9" s="9">
        <f t="shared" si="171"/>
        <v>23.768115942028984</v>
      </c>
      <c r="GA9" s="9">
        <f t="shared" si="171"/>
        <v>20.724637681159418</v>
      </c>
      <c r="GB9" s="9">
        <f t="shared" si="171"/>
        <v>17.101449275362317</v>
      </c>
      <c r="GC9" s="9">
        <f t="shared" si="171"/>
        <v>13.043478260869565</v>
      </c>
      <c r="GD9" s="9">
        <f t="shared" si="171"/>
        <v>6.9565217391304346</v>
      </c>
      <c r="GE9" s="10">
        <f t="shared" si="172"/>
        <v>690</v>
      </c>
      <c r="GF9" s="9">
        <f t="shared" si="173"/>
        <v>22.608695652173914</v>
      </c>
      <c r="GG9" s="9">
        <f t="shared" si="173"/>
        <v>22.463768115942027</v>
      </c>
      <c r="GH9" s="9">
        <f t="shared" si="173"/>
        <v>18.695652173913043</v>
      </c>
      <c r="GI9" s="9">
        <f t="shared" si="173"/>
        <v>16.811594202898551</v>
      </c>
      <c r="GJ9" s="9">
        <f t="shared" si="173"/>
        <v>11.884057971014492</v>
      </c>
      <c r="GK9" s="95">
        <f t="shared" si="173"/>
        <v>7.5362318840579716</v>
      </c>
      <c r="GL9" s="10">
        <f t="shared" si="174"/>
        <v>690</v>
      </c>
      <c r="GM9" s="9">
        <f t="shared" si="175"/>
        <v>37.391304347826086</v>
      </c>
      <c r="GN9" s="9">
        <f t="shared" si="175"/>
        <v>18.695652173913043</v>
      </c>
      <c r="GO9" s="9">
        <f t="shared" si="175"/>
        <v>12.89855072463768</v>
      </c>
      <c r="GP9" s="9">
        <f t="shared" si="175"/>
        <v>13.333333333333334</v>
      </c>
      <c r="GQ9" s="9">
        <f t="shared" si="175"/>
        <v>10.434782608695652</v>
      </c>
      <c r="GR9" s="9">
        <f t="shared" si="175"/>
        <v>7.2463768115942031</v>
      </c>
      <c r="GS9" s="10">
        <f t="shared" si="176"/>
        <v>690</v>
      </c>
      <c r="GT9" s="9">
        <f t="shared" si="177"/>
        <v>33.333333333333329</v>
      </c>
      <c r="GU9" s="9">
        <f t="shared" si="177"/>
        <v>21.304347826086957</v>
      </c>
      <c r="GV9" s="9">
        <f t="shared" si="177"/>
        <v>15.362318840579711</v>
      </c>
      <c r="GW9" s="9">
        <f t="shared" si="177"/>
        <v>12.318840579710146</v>
      </c>
      <c r="GX9" s="9">
        <f t="shared" si="177"/>
        <v>9.1304347826086953</v>
      </c>
      <c r="GY9" s="95">
        <f t="shared" si="177"/>
        <v>8.5507246376811583</v>
      </c>
      <c r="GZ9" s="10">
        <f t="shared" si="178"/>
        <v>690</v>
      </c>
      <c r="HA9" s="9">
        <f t="shared" si="179"/>
        <v>54.782608695652172</v>
      </c>
      <c r="HB9" s="9">
        <f t="shared" si="179"/>
        <v>17.826086956521738</v>
      </c>
      <c r="HC9" s="9">
        <f t="shared" si="179"/>
        <v>11.159420289855072</v>
      </c>
      <c r="HD9" s="9">
        <f t="shared" si="179"/>
        <v>5.5072463768115938</v>
      </c>
      <c r="HE9" s="9">
        <f t="shared" si="179"/>
        <v>2.8985507246376812</v>
      </c>
      <c r="HF9" s="9">
        <f t="shared" si="179"/>
        <v>7.8260869565217401</v>
      </c>
      <c r="HG9" s="10">
        <f t="shared" si="180"/>
        <v>690</v>
      </c>
      <c r="HH9" s="9">
        <f t="shared" si="181"/>
        <v>52.318840579710148</v>
      </c>
      <c r="HI9" s="9">
        <f t="shared" si="181"/>
        <v>23.623188405797102</v>
      </c>
      <c r="HJ9" s="9">
        <f t="shared" si="181"/>
        <v>10</v>
      </c>
      <c r="HK9" s="9">
        <f t="shared" si="181"/>
        <v>4.2028985507246377</v>
      </c>
      <c r="HL9" s="9">
        <f t="shared" si="181"/>
        <v>2.4637681159420293</v>
      </c>
      <c r="HM9" s="9">
        <f t="shared" si="181"/>
        <v>7.3913043478260869</v>
      </c>
      <c r="HN9" s="10">
        <f t="shared" si="182"/>
        <v>690</v>
      </c>
      <c r="HO9" s="9">
        <f t="shared" si="183"/>
        <v>67.101449275362327</v>
      </c>
      <c r="HP9" s="9">
        <f t="shared" si="183"/>
        <v>17.246376811594203</v>
      </c>
      <c r="HQ9" s="9">
        <f t="shared" si="183"/>
        <v>5.9420289855072461</v>
      </c>
      <c r="HR9" s="9">
        <f t="shared" si="183"/>
        <v>1.3043478260869565</v>
      </c>
      <c r="HS9" s="9">
        <f t="shared" si="183"/>
        <v>0.43478260869565216</v>
      </c>
      <c r="HT9" s="9">
        <f t="shared" si="183"/>
        <v>7.9710144927536222</v>
      </c>
      <c r="HU9" s="10">
        <f t="shared" si="184"/>
        <v>690</v>
      </c>
      <c r="HV9" s="9">
        <f t="shared" si="185"/>
        <v>24.20289855072464</v>
      </c>
      <c r="HW9" s="9">
        <f t="shared" si="185"/>
        <v>24.927536231884059</v>
      </c>
      <c r="HX9" s="9">
        <f t="shared" si="185"/>
        <v>19.130434782608695</v>
      </c>
      <c r="HY9" s="9">
        <f t="shared" si="185"/>
        <v>12.89855072463768</v>
      </c>
      <c r="HZ9" s="9">
        <f t="shared" si="185"/>
        <v>11.44927536231884</v>
      </c>
      <c r="IA9" s="95">
        <f t="shared" si="185"/>
        <v>7.3913043478260869</v>
      </c>
      <c r="IB9" s="10">
        <f t="shared" si="186"/>
        <v>690</v>
      </c>
      <c r="IC9" s="9">
        <f t="shared" si="187"/>
        <v>17.391304347826086</v>
      </c>
      <c r="ID9" s="9">
        <f t="shared" si="187"/>
        <v>29.855072463768117</v>
      </c>
      <c r="IE9" s="9">
        <f t="shared" si="187"/>
        <v>21.594202898550723</v>
      </c>
      <c r="IF9" s="9">
        <f t="shared" si="187"/>
        <v>14.202898550724639</v>
      </c>
      <c r="IG9" s="9">
        <f t="shared" si="187"/>
        <v>10</v>
      </c>
      <c r="IH9" s="9">
        <f t="shared" si="187"/>
        <v>6.9565217391304346</v>
      </c>
      <c r="II9" s="10">
        <f>II44</f>
        <v>690</v>
      </c>
      <c r="IJ9" s="9">
        <f t="shared" ref="IJ9:IO9" si="382">IF($IB9=0,0,IJ44/$IB9*100)</f>
        <v>0.57971014492753625</v>
      </c>
      <c r="IK9" s="9">
        <f t="shared" si="382"/>
        <v>7.5362318840579716</v>
      </c>
      <c r="IL9" s="9">
        <f t="shared" si="382"/>
        <v>39.420289855072468</v>
      </c>
      <c r="IM9" s="9">
        <f t="shared" si="382"/>
        <v>27.246376811594203</v>
      </c>
      <c r="IN9" s="9">
        <f t="shared" si="382"/>
        <v>16.231884057971012</v>
      </c>
      <c r="IO9" s="95">
        <f t="shared" si="382"/>
        <v>8.9855072463768124</v>
      </c>
      <c r="IP9" s="10">
        <f t="shared" si="189"/>
        <v>690</v>
      </c>
      <c r="IQ9" s="9">
        <f t="shared" si="190"/>
        <v>14.927536231884059</v>
      </c>
      <c r="IR9" s="9">
        <f t="shared" si="190"/>
        <v>26.376811594202898</v>
      </c>
      <c r="IS9" s="9">
        <f t="shared" si="190"/>
        <v>23.768115942028984</v>
      </c>
      <c r="IT9" s="9">
        <f t="shared" si="190"/>
        <v>23.478260869565219</v>
      </c>
      <c r="IU9" s="9">
        <f t="shared" si="190"/>
        <v>2.7536231884057969</v>
      </c>
      <c r="IV9" s="9">
        <f t="shared" si="190"/>
        <v>8.695652173913043</v>
      </c>
      <c r="IW9" s="10">
        <f>IW44</f>
        <v>690</v>
      </c>
      <c r="IX9" s="9">
        <f t="shared" si="191"/>
        <v>39.275362318840578</v>
      </c>
      <c r="IY9" s="9">
        <f t="shared" si="191"/>
        <v>37.971014492753625</v>
      </c>
      <c r="IZ9" s="9">
        <f t="shared" si="191"/>
        <v>8.9855072463768124</v>
      </c>
      <c r="JA9" s="9">
        <f t="shared" si="191"/>
        <v>2.7536231884057969</v>
      </c>
      <c r="JB9" s="9">
        <f t="shared" si="191"/>
        <v>1.8840579710144929</v>
      </c>
      <c r="JC9" s="9">
        <f t="shared" si="191"/>
        <v>9.1304347826086953</v>
      </c>
      <c r="JD9" s="10">
        <f>JD44</f>
        <v>690</v>
      </c>
      <c r="JE9" s="9">
        <f t="shared" si="192"/>
        <v>24.057971014492754</v>
      </c>
      <c r="JF9" s="9">
        <f t="shared" si="192"/>
        <v>43.04347826086957</v>
      </c>
      <c r="JG9" s="9">
        <f t="shared" si="192"/>
        <v>13.188405797101449</v>
      </c>
      <c r="JH9" s="9">
        <f t="shared" si="192"/>
        <v>4.7826086956521738</v>
      </c>
      <c r="JI9" s="9">
        <f t="shared" si="192"/>
        <v>5.0724637681159424</v>
      </c>
      <c r="JJ9" s="9">
        <f t="shared" si="192"/>
        <v>9.8550724637681171</v>
      </c>
      <c r="JK9" s="10">
        <f>JK44</f>
        <v>690</v>
      </c>
      <c r="JL9" s="9">
        <f t="shared" si="193"/>
        <v>11.44927536231884</v>
      </c>
      <c r="JM9" s="9">
        <f t="shared" si="193"/>
        <v>15.65217391304348</v>
      </c>
      <c r="JN9" s="9">
        <f t="shared" si="193"/>
        <v>5.0724637681159424</v>
      </c>
      <c r="JO9" s="9">
        <f t="shared" si="193"/>
        <v>1.8840579710144929</v>
      </c>
      <c r="JP9" s="9">
        <f t="shared" si="193"/>
        <v>45.072463768115945</v>
      </c>
      <c r="JQ9" s="95">
        <f t="shared" si="193"/>
        <v>20.869565217391305</v>
      </c>
      <c r="JR9" s="10">
        <f>JR44</f>
        <v>690</v>
      </c>
      <c r="JS9" s="9">
        <f t="shared" si="194"/>
        <v>54.057971014492757</v>
      </c>
      <c r="JT9" s="9">
        <f t="shared" si="194"/>
        <v>32.753623188405797</v>
      </c>
      <c r="JU9" s="9">
        <f t="shared" si="194"/>
        <v>2.0289855072463765</v>
      </c>
      <c r="JV9" s="9">
        <f t="shared" si="194"/>
        <v>0.14492753623188406</v>
      </c>
      <c r="JW9" s="9">
        <f t="shared" si="194"/>
        <v>1.4492753623188406</v>
      </c>
      <c r="JX9" s="9">
        <f t="shared" si="194"/>
        <v>9.5652173913043477</v>
      </c>
      <c r="JY9" s="10">
        <f>JY44</f>
        <v>690</v>
      </c>
      <c r="JZ9" s="9">
        <f t="shared" ref="JZ9:KP9" si="383">IF($JY9=0,0,JZ44/$JY9*100)</f>
        <v>3.0434782608695654</v>
      </c>
      <c r="KA9" s="9">
        <f t="shared" si="383"/>
        <v>75.072463768115938</v>
      </c>
      <c r="KB9" s="9">
        <f t="shared" si="383"/>
        <v>35.217391304347828</v>
      </c>
      <c r="KC9" s="9">
        <f t="shared" si="383"/>
        <v>17.826086956521738</v>
      </c>
      <c r="KD9" s="9">
        <f t="shared" si="383"/>
        <v>5.0724637681159424</v>
      </c>
      <c r="KE9" s="9">
        <f t="shared" si="383"/>
        <v>2.0289855072463765</v>
      </c>
      <c r="KF9" s="9">
        <f t="shared" si="383"/>
        <v>4.7826086956521738</v>
      </c>
      <c r="KG9" s="9">
        <f t="shared" si="383"/>
        <v>9.5652173913043477</v>
      </c>
      <c r="KH9" s="9">
        <f t="shared" si="383"/>
        <v>87.391304347826079</v>
      </c>
      <c r="KI9" s="9">
        <f t="shared" si="383"/>
        <v>45.652173913043477</v>
      </c>
      <c r="KJ9" s="9">
        <f t="shared" si="383"/>
        <v>2.318840579710145</v>
      </c>
      <c r="KK9" s="9">
        <f t="shared" si="383"/>
        <v>47.536231884057969</v>
      </c>
      <c r="KL9" s="9">
        <f t="shared" si="383"/>
        <v>0.28985507246376813</v>
      </c>
      <c r="KM9" s="9">
        <f t="shared" si="383"/>
        <v>4.2028985507246377</v>
      </c>
      <c r="KN9" s="9">
        <f t="shared" si="383"/>
        <v>1.0144927536231882</v>
      </c>
      <c r="KO9" s="9">
        <f t="shared" si="383"/>
        <v>0.14492753623188406</v>
      </c>
      <c r="KP9" s="9">
        <f t="shared" si="383"/>
        <v>7.1014492753623193</v>
      </c>
      <c r="KQ9" s="10">
        <f>KQ44</f>
        <v>690</v>
      </c>
      <c r="KR9" s="9">
        <f t="shared" si="196"/>
        <v>5.7971014492753623</v>
      </c>
      <c r="KS9" s="9">
        <f t="shared" si="196"/>
        <v>14.637681159420291</v>
      </c>
      <c r="KT9" s="9">
        <f t="shared" si="196"/>
        <v>21.44927536231884</v>
      </c>
      <c r="KU9" s="9">
        <f t="shared" si="196"/>
        <v>15.942028985507244</v>
      </c>
      <c r="KV9" s="9">
        <f t="shared" si="196"/>
        <v>32.608695652173914</v>
      </c>
      <c r="KW9" s="95">
        <f t="shared" si="196"/>
        <v>9.5652173913043477</v>
      </c>
      <c r="KX9" s="10">
        <f>KX44</f>
        <v>690</v>
      </c>
      <c r="KY9" s="9">
        <f t="shared" si="197"/>
        <v>2.4637681159420293</v>
      </c>
      <c r="KZ9" s="9">
        <f t="shared" si="197"/>
        <v>7.3913043478260869</v>
      </c>
      <c r="LA9" s="9">
        <f t="shared" si="197"/>
        <v>14.927536231884059</v>
      </c>
      <c r="LB9" s="9">
        <f t="shared" si="197"/>
        <v>67.826086956521735</v>
      </c>
      <c r="LC9" s="9">
        <f t="shared" si="197"/>
        <v>7.3913043478260869</v>
      </c>
      <c r="LD9" s="10">
        <f>LD44</f>
        <v>690</v>
      </c>
      <c r="LE9" s="9">
        <f t="shared" si="198"/>
        <v>9.27536231884058</v>
      </c>
      <c r="LF9" s="9">
        <f t="shared" si="198"/>
        <v>10.144927536231885</v>
      </c>
      <c r="LG9" s="9">
        <f t="shared" si="198"/>
        <v>24.637681159420293</v>
      </c>
      <c r="LH9" s="9">
        <f t="shared" si="198"/>
        <v>48.695652173913047</v>
      </c>
      <c r="LI9" s="9">
        <f t="shared" si="198"/>
        <v>7.2463768115942031</v>
      </c>
      <c r="LJ9" s="10">
        <f>LJ44</f>
        <v>690</v>
      </c>
      <c r="LK9" s="9">
        <f t="shared" si="199"/>
        <v>5.5072463768115938</v>
      </c>
      <c r="LL9" s="9">
        <f t="shared" si="199"/>
        <v>15.797101449275363</v>
      </c>
      <c r="LM9" s="9">
        <f t="shared" si="199"/>
        <v>34.347826086956523</v>
      </c>
      <c r="LN9" s="9">
        <f t="shared" si="199"/>
        <v>36.521739130434781</v>
      </c>
      <c r="LO9" s="9">
        <f t="shared" si="199"/>
        <v>7.8260869565217401</v>
      </c>
      <c r="LP9" s="10">
        <f>LP44</f>
        <v>690</v>
      </c>
      <c r="LQ9" s="9">
        <f t="shared" si="200"/>
        <v>24.20289855072464</v>
      </c>
      <c r="LR9" s="9">
        <f t="shared" si="200"/>
        <v>29.275362318840582</v>
      </c>
      <c r="LS9" s="9">
        <f t="shared" si="200"/>
        <v>24.20289855072464</v>
      </c>
      <c r="LT9" s="9">
        <f t="shared" si="200"/>
        <v>14.782608695652174</v>
      </c>
      <c r="LU9" s="95">
        <f t="shared" si="200"/>
        <v>7.5362318840579716</v>
      </c>
      <c r="LV9" s="10">
        <f>LV44</f>
        <v>690</v>
      </c>
      <c r="LW9" s="9">
        <f t="shared" si="201"/>
        <v>34.347826086956523</v>
      </c>
      <c r="LX9" s="9">
        <f t="shared" si="201"/>
        <v>28.115942028985508</v>
      </c>
      <c r="LY9" s="9">
        <f t="shared" si="201"/>
        <v>19.565217391304348</v>
      </c>
      <c r="LZ9" s="9">
        <f t="shared" si="201"/>
        <v>10</v>
      </c>
      <c r="MA9" s="9">
        <f t="shared" si="201"/>
        <v>7.9710144927536222</v>
      </c>
      <c r="MB9" s="10">
        <f>MB44</f>
        <v>690</v>
      </c>
      <c r="MC9" s="9">
        <f t="shared" si="202"/>
        <v>14.202898550724639</v>
      </c>
      <c r="MD9" s="9">
        <f t="shared" si="202"/>
        <v>14.492753623188406</v>
      </c>
      <c r="ME9" s="9">
        <f t="shared" si="202"/>
        <v>32.173913043478258</v>
      </c>
      <c r="MF9" s="9">
        <f t="shared" si="202"/>
        <v>32.028985507246375</v>
      </c>
      <c r="MG9" s="95">
        <f t="shared" si="202"/>
        <v>7.1014492753623193</v>
      </c>
      <c r="MH9" s="10">
        <f>MH44</f>
        <v>690</v>
      </c>
      <c r="MI9" s="9">
        <f t="shared" si="203"/>
        <v>35.362318840579711</v>
      </c>
      <c r="MJ9" s="9">
        <f t="shared" si="203"/>
        <v>28.550724637681157</v>
      </c>
      <c r="MK9" s="9">
        <f t="shared" si="203"/>
        <v>16.666666666666664</v>
      </c>
      <c r="ML9" s="9">
        <f t="shared" si="203"/>
        <v>11.44927536231884</v>
      </c>
      <c r="MM9" s="9">
        <f t="shared" si="203"/>
        <v>7.9710144927536222</v>
      </c>
      <c r="MN9" s="10">
        <f>MN44</f>
        <v>690</v>
      </c>
      <c r="MO9" s="9">
        <f t="shared" si="204"/>
        <v>26.956521739130434</v>
      </c>
      <c r="MP9" s="9">
        <f t="shared" si="204"/>
        <v>26.231884057971016</v>
      </c>
      <c r="MQ9" s="9">
        <f t="shared" si="204"/>
        <v>22.89855072463768</v>
      </c>
      <c r="MR9" s="9">
        <f t="shared" si="204"/>
        <v>15.217391304347828</v>
      </c>
      <c r="MS9" s="9">
        <f t="shared" si="204"/>
        <v>8.695652173913043</v>
      </c>
      <c r="MT9" s="10">
        <f>MT44</f>
        <v>690</v>
      </c>
      <c r="MU9" s="9">
        <f t="shared" si="205"/>
        <v>40.434782608695649</v>
      </c>
      <c r="MV9" s="9">
        <f t="shared" si="205"/>
        <v>21.884057971014492</v>
      </c>
      <c r="MW9" s="9">
        <f t="shared" si="205"/>
        <v>22.608695652173914</v>
      </c>
      <c r="MX9" s="9">
        <f t="shared" si="205"/>
        <v>6.8115942028985508</v>
      </c>
      <c r="MY9" s="9">
        <f t="shared" si="205"/>
        <v>8.2608695652173907</v>
      </c>
      <c r="MZ9" s="10">
        <f>MZ44</f>
        <v>690</v>
      </c>
      <c r="NA9" s="9">
        <f t="shared" si="206"/>
        <v>18.115942028985508</v>
      </c>
      <c r="NB9" s="9">
        <f t="shared" si="206"/>
        <v>22.753623188405797</v>
      </c>
      <c r="NC9" s="9">
        <f t="shared" si="206"/>
        <v>32.89855072463768</v>
      </c>
      <c r="ND9" s="9">
        <f t="shared" si="206"/>
        <v>16.956521739130434</v>
      </c>
      <c r="NE9" s="95">
        <f t="shared" si="206"/>
        <v>9.27536231884058</v>
      </c>
      <c r="NF9" s="10">
        <f>NF44</f>
        <v>690</v>
      </c>
      <c r="NG9" s="9">
        <f t="shared" si="207"/>
        <v>30</v>
      </c>
      <c r="NH9" s="9">
        <f t="shared" si="207"/>
        <v>30.434782608695656</v>
      </c>
      <c r="NI9" s="9">
        <f t="shared" si="207"/>
        <v>26.231884057971016</v>
      </c>
      <c r="NJ9" s="9">
        <f t="shared" si="207"/>
        <v>5.9420289855072461</v>
      </c>
      <c r="NK9" s="9">
        <f t="shared" si="207"/>
        <v>7.3913043478260869</v>
      </c>
      <c r="NL9" s="326">
        <f>NL44</f>
        <v>690</v>
      </c>
      <c r="NM9" s="9">
        <f t="shared" si="208"/>
        <v>32.753623188405797</v>
      </c>
      <c r="NN9" s="9">
        <f t="shared" si="208"/>
        <v>26.811594202898554</v>
      </c>
      <c r="NO9" s="9">
        <f t="shared" si="208"/>
        <v>20.579710144927535</v>
      </c>
      <c r="NP9" s="9">
        <f t="shared" si="208"/>
        <v>11.884057971014492</v>
      </c>
      <c r="NQ9" s="95">
        <f t="shared" si="208"/>
        <v>7.9710144927536222</v>
      </c>
      <c r="NR9" s="10">
        <f>NR44</f>
        <v>690</v>
      </c>
      <c r="NS9" s="9">
        <f t="shared" si="209"/>
        <v>42.608695652173914</v>
      </c>
      <c r="NT9" s="9">
        <f t="shared" si="209"/>
        <v>27.391304347826086</v>
      </c>
      <c r="NU9" s="9">
        <f t="shared" si="209"/>
        <v>16.086956521739129</v>
      </c>
      <c r="NV9" s="9">
        <f t="shared" si="209"/>
        <v>6.666666666666667</v>
      </c>
      <c r="NW9" s="9">
        <f t="shared" si="209"/>
        <v>7.2463768115942031</v>
      </c>
      <c r="NX9" s="10">
        <f>NX44</f>
        <v>690</v>
      </c>
      <c r="NY9" s="9">
        <f t="shared" si="210"/>
        <v>1.7391304347826086</v>
      </c>
      <c r="NZ9" s="9">
        <f t="shared" si="210"/>
        <v>6.0869565217391308</v>
      </c>
      <c r="OA9" s="9">
        <f t="shared" si="210"/>
        <v>17.391304347826086</v>
      </c>
      <c r="OB9" s="9">
        <f t="shared" si="210"/>
        <v>35.217391304347828</v>
      </c>
      <c r="OC9" s="9">
        <f t="shared" si="210"/>
        <v>31.594202898550726</v>
      </c>
      <c r="OD9" s="9">
        <f t="shared" si="210"/>
        <v>7.9710144927536222</v>
      </c>
      <c r="OE9" s="10">
        <f>OE44</f>
        <v>690</v>
      </c>
      <c r="OF9" s="9">
        <f t="shared" si="211"/>
        <v>15.217391304347828</v>
      </c>
      <c r="OG9" s="9">
        <f t="shared" si="211"/>
        <v>33.768115942028984</v>
      </c>
      <c r="OH9" s="9">
        <f t="shared" si="211"/>
        <v>22.608695652173914</v>
      </c>
      <c r="OI9" s="9">
        <f t="shared" si="211"/>
        <v>12.463768115942029</v>
      </c>
      <c r="OJ9" s="9">
        <f t="shared" si="211"/>
        <v>8.695652173913043</v>
      </c>
      <c r="OK9" s="9">
        <f t="shared" si="211"/>
        <v>7.2463768115942031</v>
      </c>
      <c r="OL9" s="10">
        <f>OL44</f>
        <v>690</v>
      </c>
      <c r="OM9" s="9">
        <f t="shared" si="212"/>
        <v>27.391304347826086</v>
      </c>
      <c r="ON9" s="9">
        <f t="shared" si="212"/>
        <v>56.231884057971016</v>
      </c>
      <c r="OO9" s="9">
        <f t="shared" si="212"/>
        <v>3.0434782608695654</v>
      </c>
      <c r="OP9" s="9">
        <f t="shared" si="212"/>
        <v>5.2173913043478262</v>
      </c>
      <c r="OQ9" s="9">
        <f t="shared" si="212"/>
        <v>8.115942028985506</v>
      </c>
      <c r="OR9" s="10">
        <f>OR44</f>
        <v>690</v>
      </c>
      <c r="OS9" s="9">
        <f t="shared" si="213"/>
        <v>21.739130434782609</v>
      </c>
      <c r="OT9" s="9">
        <f t="shared" si="213"/>
        <v>61.014492753623188</v>
      </c>
      <c r="OU9" s="9">
        <f t="shared" si="213"/>
        <v>5.0724637681159424</v>
      </c>
      <c r="OV9" s="9">
        <f t="shared" si="213"/>
        <v>2.4637681159420293</v>
      </c>
      <c r="OW9" s="95">
        <f t="shared" si="213"/>
        <v>9.7101449275362324</v>
      </c>
      <c r="OX9" s="10">
        <f>OX44</f>
        <v>690</v>
      </c>
      <c r="OY9" s="9">
        <f t="shared" si="214"/>
        <v>12.89855072463768</v>
      </c>
      <c r="OZ9" s="9">
        <f t="shared" si="214"/>
        <v>62.608695652173921</v>
      </c>
      <c r="PA9" s="9">
        <f t="shared" si="214"/>
        <v>10.579710144927535</v>
      </c>
      <c r="PB9" s="9">
        <f t="shared" si="214"/>
        <v>4.2028985507246377</v>
      </c>
      <c r="PC9" s="9">
        <f t="shared" si="214"/>
        <v>9.7101449275362324</v>
      </c>
      <c r="PD9" s="10">
        <f>PD44</f>
        <v>690</v>
      </c>
      <c r="PE9" s="9">
        <f t="shared" si="215"/>
        <v>18.260869565217391</v>
      </c>
      <c r="PF9" s="9">
        <f t="shared" si="215"/>
        <v>61.304347826086961</v>
      </c>
      <c r="PG9" s="9">
        <f t="shared" si="215"/>
        <v>5.9420289855072461</v>
      </c>
      <c r="PH9" s="9">
        <f t="shared" si="215"/>
        <v>4.9275362318840585</v>
      </c>
      <c r="PI9" s="95">
        <f t="shared" si="215"/>
        <v>9.5652173913043477</v>
      </c>
      <c r="PJ9" s="10">
        <f>PJ44</f>
        <v>690</v>
      </c>
      <c r="PK9" s="9">
        <f t="shared" si="216"/>
        <v>22.608695652173914</v>
      </c>
      <c r="PL9" s="9">
        <f t="shared" si="216"/>
        <v>59.130434782608695</v>
      </c>
      <c r="PM9" s="9">
        <f t="shared" si="216"/>
        <v>5.2173913043478262</v>
      </c>
      <c r="PN9" s="9">
        <f t="shared" si="216"/>
        <v>3.1884057971014492</v>
      </c>
      <c r="PO9" s="9">
        <f t="shared" si="216"/>
        <v>9.8550724637681171</v>
      </c>
      <c r="PP9" s="10">
        <f>PP44</f>
        <v>690</v>
      </c>
      <c r="PQ9" s="9">
        <f t="shared" si="217"/>
        <v>62.608695652173921</v>
      </c>
      <c r="PR9" s="9">
        <f t="shared" si="217"/>
        <v>26.956521739130434</v>
      </c>
      <c r="PS9" s="9">
        <f t="shared" si="217"/>
        <v>0.72463768115942029</v>
      </c>
      <c r="PT9" s="9">
        <f t="shared" si="217"/>
        <v>1.4492753623188406</v>
      </c>
      <c r="PU9" s="9">
        <f t="shared" si="217"/>
        <v>8.2608695652173907</v>
      </c>
      <c r="PV9" s="10">
        <f>PV44</f>
        <v>690</v>
      </c>
      <c r="PW9" s="9">
        <f t="shared" si="218"/>
        <v>16.376811594202898</v>
      </c>
      <c r="PX9" s="9">
        <f t="shared" si="218"/>
        <v>15.797101449275363</v>
      </c>
      <c r="PY9" s="9">
        <f t="shared" si="218"/>
        <v>13.623188405797102</v>
      </c>
      <c r="PZ9" s="9">
        <f t="shared" si="218"/>
        <v>41.449275362318836</v>
      </c>
      <c r="QA9" s="95">
        <f t="shared" si="218"/>
        <v>12.753623188405797</v>
      </c>
      <c r="QB9" s="10">
        <f>QB44</f>
        <v>690</v>
      </c>
      <c r="QC9" s="9">
        <f t="shared" si="219"/>
        <v>7.2463768115942031</v>
      </c>
      <c r="QD9" s="9">
        <f t="shared" si="219"/>
        <v>14.782608695652174</v>
      </c>
      <c r="QE9" s="9">
        <f t="shared" si="219"/>
        <v>17.681159420289855</v>
      </c>
      <c r="QF9" s="9">
        <f t="shared" si="219"/>
        <v>45.942028985507243</v>
      </c>
      <c r="QG9" s="9">
        <f t="shared" si="219"/>
        <v>14.347826086956522</v>
      </c>
      <c r="QH9" s="10">
        <f>QH44</f>
        <v>690</v>
      </c>
      <c r="QI9" s="9">
        <f t="shared" si="220"/>
        <v>32.028985507246375</v>
      </c>
      <c r="QJ9" s="9">
        <f t="shared" si="220"/>
        <v>17.101449275362317</v>
      </c>
      <c r="QK9" s="9">
        <f t="shared" si="220"/>
        <v>11.44927536231884</v>
      </c>
      <c r="QL9" s="9">
        <f t="shared" si="220"/>
        <v>27.10144927536232</v>
      </c>
      <c r="QM9" s="95">
        <f t="shared" si="220"/>
        <v>12.318840579710146</v>
      </c>
      <c r="QN9" s="10">
        <f>QN44</f>
        <v>690</v>
      </c>
      <c r="QO9" s="9">
        <f t="shared" si="221"/>
        <v>4.2028985507246377</v>
      </c>
      <c r="QP9" s="9">
        <f t="shared" si="221"/>
        <v>7.8260869565217401</v>
      </c>
      <c r="QQ9" s="9">
        <f t="shared" si="221"/>
        <v>10.144927536231885</v>
      </c>
      <c r="QR9" s="9">
        <f t="shared" si="221"/>
        <v>60.144927536231883</v>
      </c>
      <c r="QS9" s="9">
        <f t="shared" si="221"/>
        <v>17.681159420289855</v>
      </c>
      <c r="QT9" s="10">
        <f>QT44</f>
        <v>690</v>
      </c>
      <c r="QU9" s="9">
        <f t="shared" si="222"/>
        <v>18.405797101449277</v>
      </c>
      <c r="QV9" s="9">
        <f t="shared" si="222"/>
        <v>74.637681159420282</v>
      </c>
      <c r="QW9" s="9">
        <f t="shared" si="222"/>
        <v>6.9565217391304346</v>
      </c>
      <c r="QX9" s="10">
        <f>QX44</f>
        <v>690</v>
      </c>
      <c r="QY9" s="9">
        <f t="shared" ref="QY9:RH9" si="384">IF($QX9=0,0,QY44/$QX9*100)</f>
        <v>0.57971014492753625</v>
      </c>
      <c r="QZ9" s="9">
        <f t="shared" si="384"/>
        <v>6.9565217391304346</v>
      </c>
      <c r="RA9" s="9">
        <f t="shared" si="384"/>
        <v>9.8550724637681171</v>
      </c>
      <c r="RB9" s="9">
        <f t="shared" si="384"/>
        <v>17.536231884057969</v>
      </c>
      <c r="RC9" s="9">
        <f t="shared" si="384"/>
        <v>18.405797101449277</v>
      </c>
      <c r="RD9" s="9">
        <f t="shared" si="384"/>
        <v>11.304347826086957</v>
      </c>
      <c r="RE9" s="9">
        <f t="shared" si="384"/>
        <v>8.115942028985506</v>
      </c>
      <c r="RF9" s="9">
        <f t="shared" si="384"/>
        <v>5.9420289855072461</v>
      </c>
      <c r="RG9" s="9">
        <f t="shared" si="384"/>
        <v>13.478260869565217</v>
      </c>
      <c r="RH9" s="9">
        <f t="shared" si="384"/>
        <v>7.8260869565217401</v>
      </c>
      <c r="RI9" s="8">
        <f t="shared" si="224"/>
        <v>64.2</v>
      </c>
      <c r="RJ9" s="10">
        <f t="shared" si="224"/>
        <v>690</v>
      </c>
      <c r="RK9" s="9">
        <f t="shared" si="225"/>
        <v>6.666666666666667</v>
      </c>
      <c r="RL9" s="9">
        <f t="shared" si="225"/>
        <v>63.04347826086957</v>
      </c>
      <c r="RM9" s="9">
        <f t="shared" si="225"/>
        <v>17.826086956521738</v>
      </c>
      <c r="RN9" s="9">
        <f t="shared" si="225"/>
        <v>5.0724637681159424</v>
      </c>
      <c r="RO9" s="95">
        <f t="shared" si="225"/>
        <v>7.3913043478260869</v>
      </c>
      <c r="RP9" s="10">
        <f>RP44</f>
        <v>690</v>
      </c>
      <c r="RQ9" s="9">
        <f t="shared" si="226"/>
        <v>38.115942028985508</v>
      </c>
      <c r="RR9" s="9">
        <f t="shared" si="226"/>
        <v>55.072463768115945</v>
      </c>
      <c r="RS9" s="9">
        <f t="shared" si="226"/>
        <v>6.8115942028985508</v>
      </c>
      <c r="RT9" s="10">
        <f>RT44</f>
        <v>690</v>
      </c>
      <c r="RU9" s="9">
        <f t="shared" si="227"/>
        <v>11.159420289855072</v>
      </c>
      <c r="RV9" s="9">
        <f t="shared" si="227"/>
        <v>81.884057971014485</v>
      </c>
      <c r="RW9" s="9">
        <f t="shared" si="227"/>
        <v>6.9565217391304346</v>
      </c>
      <c r="RX9" s="10">
        <f>RX44</f>
        <v>690</v>
      </c>
      <c r="RY9" s="9">
        <f t="shared" ref="RY9:SG9" si="385">IF($RX9=0,0,RY44/$RX9*100)</f>
        <v>8.2608695652173907</v>
      </c>
      <c r="RZ9" s="9">
        <f t="shared" si="385"/>
        <v>3.0434782608695654</v>
      </c>
      <c r="SA9" s="9">
        <f t="shared" si="385"/>
        <v>14.492753623188406</v>
      </c>
      <c r="SB9" s="9">
        <f t="shared" si="385"/>
        <v>0.28985507246376813</v>
      </c>
      <c r="SC9" s="9">
        <f t="shared" si="385"/>
        <v>9.27536231884058</v>
      </c>
      <c r="SD9" s="9">
        <f t="shared" si="385"/>
        <v>1.3043478260869565</v>
      </c>
      <c r="SE9" s="9">
        <f t="shared" si="385"/>
        <v>0.86956521739130432</v>
      </c>
      <c r="SF9" s="9">
        <f t="shared" si="385"/>
        <v>54.492753623188406</v>
      </c>
      <c r="SG9" s="95">
        <f t="shared" si="385"/>
        <v>7.9710144927536222</v>
      </c>
      <c r="SH9" s="10">
        <f>SH44</f>
        <v>259</v>
      </c>
      <c r="SI9" s="9">
        <f t="shared" si="229"/>
        <v>44.787644787644787</v>
      </c>
      <c r="SJ9" s="9">
        <f t="shared" si="229"/>
        <v>20.849420849420849</v>
      </c>
      <c r="SK9" s="9">
        <f t="shared" si="229"/>
        <v>18.146718146718147</v>
      </c>
      <c r="SL9" s="9">
        <f t="shared" si="229"/>
        <v>7.7220077220077217</v>
      </c>
      <c r="SM9" s="9">
        <f t="shared" si="229"/>
        <v>5.019305019305019</v>
      </c>
      <c r="SN9" s="9">
        <f t="shared" si="229"/>
        <v>3.4749034749034751</v>
      </c>
      <c r="SO9" s="10">
        <f>SO44</f>
        <v>690</v>
      </c>
      <c r="SP9" s="9">
        <f t="shared" si="230"/>
        <v>54.20289855072464</v>
      </c>
      <c r="SQ9" s="9">
        <f t="shared" si="230"/>
        <v>10.144927536231885</v>
      </c>
      <c r="SR9" s="9">
        <f t="shared" si="230"/>
        <v>2.6086956521739131</v>
      </c>
      <c r="SS9" s="9">
        <f t="shared" si="230"/>
        <v>18.260869565217391</v>
      </c>
      <c r="ST9" s="9">
        <f t="shared" si="230"/>
        <v>14.782608695652174</v>
      </c>
      <c r="SU9" s="10">
        <f t="shared" si="231"/>
        <v>690</v>
      </c>
      <c r="SV9" s="9">
        <f t="shared" si="232"/>
        <v>39.130434782608695</v>
      </c>
      <c r="SW9" s="9">
        <f t="shared" si="232"/>
        <v>31.594202898550726</v>
      </c>
      <c r="SX9" s="9">
        <f t="shared" si="232"/>
        <v>14.202898550724639</v>
      </c>
      <c r="SY9" s="9">
        <f t="shared" si="232"/>
        <v>3.9130434782608701</v>
      </c>
      <c r="SZ9" s="9">
        <f t="shared" si="232"/>
        <v>2.1739130434782608</v>
      </c>
      <c r="TA9" s="9">
        <f t="shared" si="232"/>
        <v>8.9855072463768124</v>
      </c>
      <c r="TB9" s="10">
        <f t="shared" si="233"/>
        <v>690</v>
      </c>
      <c r="TC9" s="9">
        <f t="shared" si="234"/>
        <v>19.855072463768117</v>
      </c>
      <c r="TD9" s="9">
        <f t="shared" si="234"/>
        <v>44.927536231884055</v>
      </c>
      <c r="TE9" s="9">
        <f t="shared" si="234"/>
        <v>11.739130434782609</v>
      </c>
      <c r="TF9" s="9">
        <f t="shared" si="234"/>
        <v>4.057971014492753</v>
      </c>
      <c r="TG9" s="9">
        <f t="shared" si="234"/>
        <v>6.2318840579710146</v>
      </c>
      <c r="TH9" s="9">
        <f t="shared" si="234"/>
        <v>4.4927536231884062</v>
      </c>
      <c r="TI9" s="9">
        <f t="shared" si="234"/>
        <v>8.695652173913043</v>
      </c>
      <c r="TJ9" s="10">
        <f t="shared" si="235"/>
        <v>690</v>
      </c>
      <c r="TK9" s="9">
        <f t="shared" si="236"/>
        <v>19.275362318840582</v>
      </c>
      <c r="TL9" s="9">
        <f t="shared" si="236"/>
        <v>51.739130434782609</v>
      </c>
      <c r="TM9" s="9">
        <f t="shared" si="236"/>
        <v>11.739130434782609</v>
      </c>
      <c r="TN9" s="9">
        <f t="shared" si="236"/>
        <v>4.057971014492753</v>
      </c>
      <c r="TO9" s="9">
        <f t="shared" si="236"/>
        <v>2.6086956521739131</v>
      </c>
      <c r="TP9" s="9">
        <f t="shared" si="236"/>
        <v>2.4637681159420293</v>
      </c>
      <c r="TQ9" s="9">
        <f t="shared" si="236"/>
        <v>8.115942028985506</v>
      </c>
      <c r="TR9" s="10">
        <f t="shared" si="237"/>
        <v>690</v>
      </c>
      <c r="TS9" s="9">
        <f t="shared" si="238"/>
        <v>11.594202898550725</v>
      </c>
      <c r="TT9" s="9">
        <f t="shared" si="238"/>
        <v>34.782608695652172</v>
      </c>
      <c r="TU9" s="9">
        <f t="shared" si="238"/>
        <v>22.753623188405797</v>
      </c>
      <c r="TV9" s="9">
        <f t="shared" si="238"/>
        <v>9.5652173913043477</v>
      </c>
      <c r="TW9" s="9">
        <f t="shared" si="238"/>
        <v>10.72463768115942</v>
      </c>
      <c r="TX9" s="9">
        <f t="shared" si="238"/>
        <v>0.43478260869565216</v>
      </c>
      <c r="TY9" s="95">
        <f t="shared" si="238"/>
        <v>10.144927536231885</v>
      </c>
      <c r="TZ9" s="10">
        <f t="shared" si="239"/>
        <v>690</v>
      </c>
      <c r="UA9" s="9">
        <f t="shared" ref="UA9:UK9" si="386">IF($TZ9=0,0,UA44/$TZ9*100)</f>
        <v>20.289855072463769</v>
      </c>
      <c r="UB9" s="9">
        <f t="shared" si="386"/>
        <v>5.7971014492753623</v>
      </c>
      <c r="UC9" s="9">
        <f t="shared" si="386"/>
        <v>2.1739130434782608</v>
      </c>
      <c r="UD9" s="9">
        <f t="shared" si="386"/>
        <v>12.173913043478262</v>
      </c>
      <c r="UE9" s="9">
        <f t="shared" si="386"/>
        <v>17.536231884057969</v>
      </c>
      <c r="UF9" s="9">
        <f t="shared" si="386"/>
        <v>45.942028985507243</v>
      </c>
      <c r="UG9" s="9">
        <f t="shared" si="386"/>
        <v>62.89855072463768</v>
      </c>
      <c r="UH9" s="9">
        <f t="shared" si="386"/>
        <v>33.623188405797102</v>
      </c>
      <c r="UI9" s="9">
        <f t="shared" si="386"/>
        <v>50</v>
      </c>
      <c r="UJ9" s="9">
        <f t="shared" si="386"/>
        <v>2.1739130434782608</v>
      </c>
      <c r="UK9" s="9">
        <f t="shared" si="386"/>
        <v>7.2463768115942031</v>
      </c>
      <c r="UL9" s="10">
        <f t="shared" si="241"/>
        <v>690</v>
      </c>
      <c r="UM9" s="9">
        <f t="shared" ref="UM9:UW9" si="387">IF($UL9=0,0,UM44/$UL9*100)</f>
        <v>26.231884057971016</v>
      </c>
      <c r="UN9" s="9">
        <f t="shared" si="387"/>
        <v>2.6086956521739131</v>
      </c>
      <c r="UO9" s="9">
        <f t="shared" si="387"/>
        <v>23.478260869565219</v>
      </c>
      <c r="UP9" s="9">
        <f t="shared" si="387"/>
        <v>9.5652173913043477</v>
      </c>
      <c r="UQ9" s="9">
        <f t="shared" si="387"/>
        <v>7.5362318840579716</v>
      </c>
      <c r="UR9" s="9">
        <f t="shared" si="387"/>
        <v>2.8985507246376812</v>
      </c>
      <c r="US9" s="9">
        <f t="shared" si="387"/>
        <v>0.14492753623188406</v>
      </c>
      <c r="UT9" s="9">
        <f t="shared" si="387"/>
        <v>0.14492753623188406</v>
      </c>
      <c r="UU9" s="9">
        <f t="shared" si="387"/>
        <v>4.3478260869565215</v>
      </c>
      <c r="UV9" s="9">
        <f t="shared" si="387"/>
        <v>37.10144927536232</v>
      </c>
      <c r="UW9" s="9">
        <f t="shared" si="387"/>
        <v>10.869565217391305</v>
      </c>
      <c r="UX9" s="10">
        <f t="shared" si="243"/>
        <v>690</v>
      </c>
      <c r="UY9" s="9">
        <f t="shared" ref="UY9:VG9" si="388">IF($UX9=0,0,UY44/$UX9*100)</f>
        <v>6.9565217391304346</v>
      </c>
      <c r="UZ9" s="9">
        <f t="shared" si="388"/>
        <v>7.2463768115942031</v>
      </c>
      <c r="VA9" s="9">
        <f t="shared" si="388"/>
        <v>11.594202898550725</v>
      </c>
      <c r="VB9" s="9">
        <f t="shared" si="388"/>
        <v>18.55072463768116</v>
      </c>
      <c r="VC9" s="9">
        <f t="shared" si="388"/>
        <v>14.782608695652174</v>
      </c>
      <c r="VD9" s="9">
        <f t="shared" si="388"/>
        <v>15.942028985507244</v>
      </c>
      <c r="VE9" s="9">
        <f t="shared" si="388"/>
        <v>10.144927536231885</v>
      </c>
      <c r="VF9" s="9">
        <f t="shared" si="388"/>
        <v>7.1014492753623193</v>
      </c>
      <c r="VG9" s="9">
        <f t="shared" si="388"/>
        <v>7.6811594202898554</v>
      </c>
      <c r="VH9" s="105">
        <f t="shared" si="245"/>
        <v>40.1</v>
      </c>
      <c r="VI9" s="10">
        <f t="shared" si="245"/>
        <v>690</v>
      </c>
      <c r="VJ9" s="9">
        <f t="shared" ref="VJ9:VR9" si="389">IF($VI9=0,0,VJ44/$VI9*100)</f>
        <v>16.521739130434781</v>
      </c>
      <c r="VK9" s="9">
        <f t="shared" si="389"/>
        <v>4.2028985507246377</v>
      </c>
      <c r="VL9" s="9">
        <f t="shared" si="389"/>
        <v>8.8405797101449277</v>
      </c>
      <c r="VM9" s="9">
        <f t="shared" si="389"/>
        <v>16.521739130434781</v>
      </c>
      <c r="VN9" s="9">
        <f t="shared" si="389"/>
        <v>13.623188405797102</v>
      </c>
      <c r="VO9" s="9">
        <f t="shared" si="389"/>
        <v>20.144927536231886</v>
      </c>
      <c r="VP9" s="9">
        <f t="shared" si="389"/>
        <v>10.434782608695652</v>
      </c>
      <c r="VQ9" s="9">
        <f t="shared" si="389"/>
        <v>1.1594202898550725</v>
      </c>
      <c r="VR9" s="9">
        <f t="shared" si="389"/>
        <v>8.5507246376811583</v>
      </c>
      <c r="VS9" s="8">
        <f t="shared" si="247"/>
        <v>36</v>
      </c>
      <c r="VT9" s="10">
        <f t="shared" si="248"/>
        <v>690</v>
      </c>
      <c r="VU9" s="9">
        <f t="shared" si="249"/>
        <v>31.739130434782609</v>
      </c>
      <c r="VV9" s="9">
        <f t="shared" si="249"/>
        <v>68.260869565217391</v>
      </c>
      <c r="VW9" s="9">
        <f t="shared" si="249"/>
        <v>0</v>
      </c>
      <c r="VX9" s="10">
        <f t="shared" si="250"/>
        <v>690</v>
      </c>
      <c r="VY9" s="9">
        <f t="shared" ref="VY9:WI9" si="390">IF($C9=0,0,VY44/$C9*100)</f>
        <v>0.28985507246376813</v>
      </c>
      <c r="VZ9" s="9">
        <f t="shared" si="390"/>
        <v>0.57971014492753625</v>
      </c>
      <c r="WA9" s="9">
        <f t="shared" si="390"/>
        <v>1.1594202898550725</v>
      </c>
      <c r="WB9" s="9">
        <f t="shared" si="390"/>
        <v>4.7826086956521738</v>
      </c>
      <c r="WC9" s="9">
        <f t="shared" si="390"/>
        <v>12.753623188405797</v>
      </c>
      <c r="WD9" s="9">
        <f t="shared" si="390"/>
        <v>23.913043478260871</v>
      </c>
      <c r="WE9" s="9">
        <f t="shared" si="390"/>
        <v>29.855072463768117</v>
      </c>
      <c r="WF9" s="9">
        <f t="shared" si="390"/>
        <v>18.55072463768116</v>
      </c>
      <c r="WG9" s="9">
        <f t="shared" si="390"/>
        <v>6.666666666666667</v>
      </c>
      <c r="WH9" s="9">
        <f t="shared" si="390"/>
        <v>0.28985507246376813</v>
      </c>
      <c r="WI9" s="9">
        <f t="shared" si="390"/>
        <v>1.1594202898550725</v>
      </c>
      <c r="WJ9" s="8">
        <f t="shared" si="252"/>
        <v>85.001466275659823</v>
      </c>
      <c r="WK9" s="10">
        <f t="shared" si="252"/>
        <v>690</v>
      </c>
      <c r="WL9" s="9">
        <f t="shared" ref="WL9:WR9" si="391">IF($C9=0,0,WL44/$C9*100)</f>
        <v>0</v>
      </c>
      <c r="WM9" s="9">
        <f t="shared" si="391"/>
        <v>100</v>
      </c>
      <c r="WN9" s="9">
        <f t="shared" si="391"/>
        <v>0</v>
      </c>
      <c r="WO9" s="9">
        <f t="shared" si="391"/>
        <v>0</v>
      </c>
      <c r="WP9" s="9">
        <f t="shared" si="391"/>
        <v>0</v>
      </c>
      <c r="WQ9" s="9">
        <f t="shared" si="391"/>
        <v>0</v>
      </c>
      <c r="WR9" s="9">
        <f t="shared" si="391"/>
        <v>0</v>
      </c>
      <c r="WS9" s="11">
        <f>SUM(WL44*1,WM44*2,WN44*3,WO44*4,WP44*5)/SUM(WL44:WP44)</f>
        <v>2</v>
      </c>
      <c r="WT9" s="10">
        <f t="shared" si="254"/>
        <v>690</v>
      </c>
      <c r="WU9" s="9">
        <f t="shared" ref="WU9:XA9" si="392">IF($C9=0,0,WU44/$C9*100)</f>
        <v>12.463768115942029</v>
      </c>
      <c r="WV9" s="9">
        <f t="shared" si="392"/>
        <v>23.188405797101449</v>
      </c>
      <c r="WW9" s="9">
        <f t="shared" si="392"/>
        <v>43.768115942028984</v>
      </c>
      <c r="WX9" s="9">
        <f t="shared" si="392"/>
        <v>11.594202898550725</v>
      </c>
      <c r="WY9" s="9">
        <f t="shared" si="392"/>
        <v>2.6086956521739131</v>
      </c>
      <c r="WZ9" s="9">
        <f t="shared" si="392"/>
        <v>1.1594202898550725</v>
      </c>
      <c r="XA9" s="9">
        <f t="shared" si="392"/>
        <v>5.2173913043478262</v>
      </c>
      <c r="XB9" s="10">
        <f t="shared" si="256"/>
        <v>690</v>
      </c>
      <c r="XC9" s="9">
        <f t="shared" ref="XC9:XJ9" si="393">IF($C9=0,0,XC44/$C9*100)</f>
        <v>36.376811594202898</v>
      </c>
      <c r="XD9" s="9">
        <f t="shared" si="393"/>
        <v>74.20289855072464</v>
      </c>
      <c r="XE9" s="9">
        <f t="shared" si="393"/>
        <v>54.492753623188406</v>
      </c>
      <c r="XF9" s="9">
        <f t="shared" si="393"/>
        <v>0</v>
      </c>
      <c r="XG9" s="9">
        <f t="shared" si="393"/>
        <v>32.608695652173914</v>
      </c>
      <c r="XH9" s="9">
        <f t="shared" si="393"/>
        <v>0.43478260869565216</v>
      </c>
      <c r="XI9" s="9">
        <f t="shared" si="393"/>
        <v>1.4492753623188406</v>
      </c>
      <c r="XJ9" s="9">
        <f t="shared" si="393"/>
        <v>0.72463768115942029</v>
      </c>
      <c r="XK9" s="10">
        <f t="shared" si="258"/>
        <v>690</v>
      </c>
      <c r="XL9" s="9">
        <f t="shared" si="259"/>
        <v>29.275362318840582</v>
      </c>
      <c r="XM9" s="9">
        <f t="shared" si="259"/>
        <v>31.739130434782609</v>
      </c>
      <c r="XN9" s="9">
        <f t="shared" si="259"/>
        <v>18.695652173913043</v>
      </c>
      <c r="XO9" s="9">
        <f t="shared" si="259"/>
        <v>18.985507246376812</v>
      </c>
      <c r="XP9" s="9">
        <f t="shared" si="259"/>
        <v>1.3043478260869565</v>
      </c>
      <c r="XQ9" s="11">
        <f t="shared" si="260"/>
        <v>3.45</v>
      </c>
      <c r="XR9" s="10">
        <f t="shared" si="260"/>
        <v>690</v>
      </c>
      <c r="XS9" s="9">
        <f t="shared" ref="XS9:YB9" si="394">IF($C9=0,0,XS44/$C9*100)</f>
        <v>8.9855072463768124</v>
      </c>
      <c r="XT9" s="9">
        <f t="shared" si="394"/>
        <v>20.434782608695652</v>
      </c>
      <c r="XU9" s="9">
        <f t="shared" si="394"/>
        <v>27.10144927536232</v>
      </c>
      <c r="XV9" s="9">
        <f t="shared" si="394"/>
        <v>9.27536231884058</v>
      </c>
      <c r="XW9" s="9">
        <f t="shared" si="394"/>
        <v>0.57971014492753625</v>
      </c>
      <c r="XX9" s="9">
        <f t="shared" si="394"/>
        <v>30</v>
      </c>
      <c r="XY9" s="9">
        <f t="shared" si="394"/>
        <v>0</v>
      </c>
      <c r="XZ9" s="9">
        <f t="shared" si="394"/>
        <v>2.6086956521739131</v>
      </c>
      <c r="YA9" s="9">
        <f t="shared" si="394"/>
        <v>0.28985507246376813</v>
      </c>
      <c r="YB9" s="9">
        <f t="shared" si="394"/>
        <v>0.72463768115942029</v>
      </c>
      <c r="YC9" s="10">
        <f t="shared" si="262"/>
        <v>690</v>
      </c>
      <c r="YD9" s="9">
        <f t="shared" ref="YD9:YI9" si="395">IF($C9=0,0,YD44/$C9*100)</f>
        <v>9.27536231884058</v>
      </c>
      <c r="YE9" s="9">
        <f t="shared" si="395"/>
        <v>19.710144927536234</v>
      </c>
      <c r="YF9" s="9">
        <f t="shared" si="395"/>
        <v>18.55072463768116</v>
      </c>
      <c r="YG9" s="9">
        <f t="shared" si="395"/>
        <v>7.5362318840579716</v>
      </c>
      <c r="YH9" s="9">
        <f t="shared" si="395"/>
        <v>57.681159420289852</v>
      </c>
      <c r="YI9" s="9">
        <f t="shared" si="395"/>
        <v>3.0434782608695654</v>
      </c>
      <c r="YJ9" s="10">
        <f t="shared" si="264"/>
        <v>690</v>
      </c>
      <c r="YK9" s="9">
        <f t="shared" si="265"/>
        <v>34.782608695652172</v>
      </c>
      <c r="YL9" s="9">
        <f t="shared" si="265"/>
        <v>56.086956521739125</v>
      </c>
      <c r="YM9" s="9">
        <f t="shared" si="265"/>
        <v>7.5362318840579716</v>
      </c>
      <c r="YN9" s="9">
        <f t="shared" si="265"/>
        <v>1.5942028985507246</v>
      </c>
      <c r="YO9" s="10">
        <f t="shared" si="266"/>
        <v>690</v>
      </c>
      <c r="YP9" s="9">
        <f t="shared" ref="YP9:YU9" si="396">IF($C9=0,0,YP44/$C9*100)</f>
        <v>27.536231884057973</v>
      </c>
      <c r="YQ9" s="9">
        <f t="shared" si="396"/>
        <v>63.623188405797102</v>
      </c>
      <c r="YR9" s="9">
        <f t="shared" si="396"/>
        <v>7.5362318840579716</v>
      </c>
      <c r="YS9" s="9">
        <f t="shared" si="396"/>
        <v>0.14492753623188406</v>
      </c>
      <c r="YT9" s="9">
        <f t="shared" si="396"/>
        <v>0</v>
      </c>
      <c r="YU9" s="9">
        <f t="shared" si="396"/>
        <v>1.1594202898550725</v>
      </c>
      <c r="YV9" s="10">
        <f t="shared" si="268"/>
        <v>690</v>
      </c>
      <c r="YW9" s="9">
        <f t="shared" ref="YW9:ZB9" si="397">IF($C9=0,0,YW44/$C9*100)</f>
        <v>24.057971014492754</v>
      </c>
      <c r="YX9" s="9">
        <f t="shared" si="397"/>
        <v>60.144927536231883</v>
      </c>
      <c r="YY9" s="9">
        <f t="shared" si="397"/>
        <v>12.608695652173912</v>
      </c>
      <c r="YZ9" s="9">
        <f t="shared" si="397"/>
        <v>2.318840579710145</v>
      </c>
      <c r="ZA9" s="9">
        <f t="shared" si="397"/>
        <v>0.14492753623188406</v>
      </c>
      <c r="ZB9" s="9">
        <f t="shared" si="397"/>
        <v>0.72463768115942029</v>
      </c>
      <c r="ZC9" s="10">
        <f t="shared" si="270"/>
        <v>690</v>
      </c>
      <c r="ZD9" s="9">
        <f t="shared" si="271"/>
        <v>88.985507246376812</v>
      </c>
      <c r="ZE9" s="9">
        <f t="shared" si="271"/>
        <v>10</v>
      </c>
      <c r="ZF9" s="9">
        <f t="shared" si="271"/>
        <v>0.57971014492753625</v>
      </c>
      <c r="ZG9" s="9">
        <f t="shared" si="271"/>
        <v>0.43478260869565216</v>
      </c>
      <c r="ZH9" s="10">
        <f t="shared" si="272"/>
        <v>690</v>
      </c>
      <c r="ZI9" s="9">
        <f t="shared" si="273"/>
        <v>64.637681159420296</v>
      </c>
      <c r="ZJ9" s="9">
        <f t="shared" si="273"/>
        <v>29.130434782608695</v>
      </c>
      <c r="ZK9" s="9">
        <f t="shared" si="273"/>
        <v>2.4637681159420293</v>
      </c>
      <c r="ZL9" s="9">
        <f t="shared" si="273"/>
        <v>3.7681159420289858</v>
      </c>
      <c r="ZM9" s="10">
        <f t="shared" si="274"/>
        <v>446</v>
      </c>
      <c r="ZN9" s="9">
        <f t="shared" ref="ZN9:ZS9" si="398">IF($C9=0,0,ZN44/$C9*100)</f>
        <v>49.275362318840585</v>
      </c>
      <c r="ZO9" s="9">
        <f t="shared" si="398"/>
        <v>5.9420289855072461</v>
      </c>
      <c r="ZP9" s="9">
        <f t="shared" si="398"/>
        <v>0.28985507246376813</v>
      </c>
      <c r="ZQ9" s="9">
        <f t="shared" si="398"/>
        <v>3.0434782608695654</v>
      </c>
      <c r="ZR9" s="9">
        <f t="shared" si="398"/>
        <v>5.0724637681159424</v>
      </c>
      <c r="ZS9" s="9">
        <f t="shared" si="398"/>
        <v>2.0289855072463765</v>
      </c>
      <c r="ZT9" s="10">
        <f t="shared" si="276"/>
        <v>690</v>
      </c>
      <c r="ZU9" s="9">
        <f t="shared" ref="ZU9:AAC9" si="399">IF($C9=0,0,ZU44/$C9*100)</f>
        <v>3.3333333333333335</v>
      </c>
      <c r="ZV9" s="9">
        <f t="shared" si="399"/>
        <v>10.579710144927535</v>
      </c>
      <c r="ZW9" s="9">
        <f t="shared" si="399"/>
        <v>36.376811594202898</v>
      </c>
      <c r="ZX9" s="9">
        <f t="shared" si="399"/>
        <v>36.086956521739133</v>
      </c>
      <c r="ZY9" s="9">
        <f t="shared" si="399"/>
        <v>8.9855072463768124</v>
      </c>
      <c r="ZZ9" s="9">
        <f t="shared" si="399"/>
        <v>2.8985507246376812</v>
      </c>
      <c r="AAA9" s="9">
        <f t="shared" si="399"/>
        <v>0.28985507246376813</v>
      </c>
      <c r="AAB9" s="9">
        <f t="shared" si="399"/>
        <v>0</v>
      </c>
      <c r="AAC9" s="9">
        <f t="shared" si="399"/>
        <v>1.4492753623188406</v>
      </c>
      <c r="AAD9" s="10">
        <f t="shared" si="278"/>
        <v>690</v>
      </c>
      <c r="AAE9" s="9">
        <f t="shared" ref="AAE9:AAK9" si="400">IF($C9=0,0,AAE44/$C9*100)</f>
        <v>6.8115942028985508</v>
      </c>
      <c r="AAF9" s="9">
        <f t="shared" si="400"/>
        <v>24.492753623188406</v>
      </c>
      <c r="AAG9" s="9">
        <f t="shared" si="400"/>
        <v>57.826086956521735</v>
      </c>
      <c r="AAH9" s="9">
        <f t="shared" si="400"/>
        <v>8.695652173913043</v>
      </c>
      <c r="AAI9" s="9">
        <f t="shared" si="400"/>
        <v>0.57971014492753625</v>
      </c>
      <c r="AAJ9" s="9">
        <f t="shared" si="400"/>
        <v>0</v>
      </c>
      <c r="AAK9" s="9">
        <f t="shared" si="400"/>
        <v>1.5942028985507246</v>
      </c>
      <c r="AAL9" s="10">
        <f t="shared" si="280"/>
        <v>690</v>
      </c>
      <c r="AAM9" s="9">
        <f t="shared" si="281"/>
        <v>12.89855072463768</v>
      </c>
      <c r="AAN9" s="9">
        <f t="shared" si="281"/>
        <v>83.768115942028984</v>
      </c>
      <c r="AAO9" s="9">
        <f t="shared" si="281"/>
        <v>3.3333333333333335</v>
      </c>
      <c r="AAP9" s="10">
        <f t="shared" si="282"/>
        <v>690</v>
      </c>
      <c r="AAQ9" s="9">
        <f t="shared" si="283"/>
        <v>5.5072463768115938</v>
      </c>
      <c r="AAR9" s="9">
        <f t="shared" si="283"/>
        <v>53.04347826086957</v>
      </c>
      <c r="AAS9" s="9">
        <f t="shared" si="283"/>
        <v>36.086956521739133</v>
      </c>
      <c r="AAT9" s="9">
        <f t="shared" si="283"/>
        <v>3.7681159420289858</v>
      </c>
      <c r="AAU9" s="9">
        <f t="shared" si="283"/>
        <v>1.5942028985507246</v>
      </c>
      <c r="AAV9" s="10">
        <f t="shared" si="284"/>
        <v>690</v>
      </c>
      <c r="AAW9" s="9">
        <f t="shared" si="285"/>
        <v>45.652173913043477</v>
      </c>
      <c r="AAX9" s="9">
        <f t="shared" si="285"/>
        <v>44.492753623188406</v>
      </c>
      <c r="AAY9" s="9">
        <f t="shared" si="285"/>
        <v>6.666666666666667</v>
      </c>
      <c r="AAZ9" s="9">
        <f t="shared" si="285"/>
        <v>1.3043478260869565</v>
      </c>
      <c r="ABA9" s="9">
        <f t="shared" si="285"/>
        <v>1.8840579710144929</v>
      </c>
      <c r="ABB9" s="10">
        <f t="shared" si="286"/>
        <v>690</v>
      </c>
      <c r="ABC9" s="9">
        <f t="shared" si="287"/>
        <v>44.637681159420289</v>
      </c>
      <c r="ABD9" s="9">
        <f t="shared" si="287"/>
        <v>40</v>
      </c>
      <c r="ABE9" s="9">
        <f t="shared" si="287"/>
        <v>30.434782608695656</v>
      </c>
      <c r="ABF9" s="9">
        <f t="shared" si="287"/>
        <v>1.8840579710144929</v>
      </c>
      <c r="ABG9" s="9">
        <f t="shared" si="287"/>
        <v>3.9130434782608701</v>
      </c>
      <c r="ABH9" s="10">
        <f t="shared" si="288"/>
        <v>440</v>
      </c>
      <c r="ABI9" s="9">
        <f t="shared" si="289"/>
        <v>45.507246376811594</v>
      </c>
      <c r="ABJ9" s="9">
        <f t="shared" si="289"/>
        <v>10.434782608695652</v>
      </c>
      <c r="ABK9" s="9">
        <f t="shared" si="289"/>
        <v>6.5217391304347823</v>
      </c>
      <c r="ABL9" s="9">
        <f t="shared" si="289"/>
        <v>1.3043478260869565</v>
      </c>
      <c r="ABM9" s="10">
        <f t="shared" si="290"/>
        <v>690</v>
      </c>
      <c r="ABN9" s="9">
        <f t="shared" ref="ABN9:ABW9" si="401">IF($C9=0,0,ABN44/$C9*100)</f>
        <v>12.608695652173912</v>
      </c>
      <c r="ABO9" s="9">
        <f t="shared" si="401"/>
        <v>47.10144927536232</v>
      </c>
      <c r="ABP9" s="9">
        <f t="shared" si="401"/>
        <v>19.710144927536234</v>
      </c>
      <c r="ABQ9" s="9">
        <f t="shared" si="401"/>
        <v>14.927536231884059</v>
      </c>
      <c r="ABR9" s="9">
        <f t="shared" si="401"/>
        <v>5.36231884057971</v>
      </c>
      <c r="ABS9" s="9">
        <f t="shared" si="401"/>
        <v>4.4927536231884062</v>
      </c>
      <c r="ABT9" s="9">
        <f t="shared" si="401"/>
        <v>8.695652173913043</v>
      </c>
      <c r="ABU9" s="9">
        <f t="shared" si="401"/>
        <v>30.434782608695656</v>
      </c>
      <c r="ABV9" s="9">
        <f t="shared" si="401"/>
        <v>2.1739130434782608</v>
      </c>
      <c r="ABW9" s="9">
        <f t="shared" si="401"/>
        <v>11.739130434782609</v>
      </c>
      <c r="ABX9" s="10">
        <f t="shared" si="292"/>
        <v>690</v>
      </c>
      <c r="ABY9" s="9">
        <f t="shared" ref="ABY9:ACE9" si="402">IF($C9=0,0,ABY44/$C9*100)</f>
        <v>2.1739130434782608</v>
      </c>
      <c r="ABZ9" s="9">
        <f t="shared" si="402"/>
        <v>14.347826086956522</v>
      </c>
      <c r="ACA9" s="9">
        <f t="shared" si="402"/>
        <v>65.94202898550725</v>
      </c>
      <c r="ACB9" s="9">
        <f t="shared" si="402"/>
        <v>11.304347826086957</v>
      </c>
      <c r="ACC9" s="9">
        <f t="shared" si="402"/>
        <v>1.1594202898550725</v>
      </c>
      <c r="ACD9" s="9">
        <f t="shared" si="402"/>
        <v>2.8985507246376812</v>
      </c>
      <c r="ACE9" s="9">
        <f t="shared" si="402"/>
        <v>2.1739130434782608</v>
      </c>
      <c r="ACF9" s="10">
        <f t="shared" si="294"/>
        <v>690</v>
      </c>
      <c r="ACG9" s="9">
        <f t="shared" si="295"/>
        <v>43.333333333333336</v>
      </c>
      <c r="ACH9" s="9">
        <f t="shared" si="295"/>
        <v>41.449275362318836</v>
      </c>
      <c r="ACI9" s="9">
        <f t="shared" si="295"/>
        <v>8.5507246376811583</v>
      </c>
      <c r="ACJ9" s="9">
        <f t="shared" si="295"/>
        <v>4.2028985507246377</v>
      </c>
      <c r="ACK9" s="9">
        <f t="shared" si="295"/>
        <v>2.4637681159420293</v>
      </c>
      <c r="ACL9" s="10">
        <f t="shared" si="296"/>
        <v>690</v>
      </c>
      <c r="ACM9" s="9">
        <f t="shared" si="297"/>
        <v>62.608695652173921</v>
      </c>
      <c r="ACN9" s="9">
        <f t="shared" si="297"/>
        <v>31.304347826086961</v>
      </c>
      <c r="ACO9" s="9">
        <f t="shared" si="297"/>
        <v>1.4492753623188406</v>
      </c>
      <c r="ACP9" s="9">
        <f t="shared" si="297"/>
        <v>4.63768115942029</v>
      </c>
      <c r="ACQ9" s="10">
        <f t="shared" si="298"/>
        <v>432</v>
      </c>
      <c r="ACR9" s="9">
        <f t="shared" si="299"/>
        <v>48.260869565217391</v>
      </c>
      <c r="ACS9" s="9">
        <f t="shared" si="299"/>
        <v>9.27536231884058</v>
      </c>
      <c r="ACT9" s="9">
        <f t="shared" si="299"/>
        <v>3.3333333333333335</v>
      </c>
      <c r="ACU9" s="9">
        <f t="shared" si="299"/>
        <v>0.86956521739130432</v>
      </c>
      <c r="ACV9" s="9">
        <f t="shared" si="299"/>
        <v>0.86956521739130432</v>
      </c>
      <c r="ACW9" s="10">
        <f t="shared" si="300"/>
        <v>690</v>
      </c>
      <c r="ACX9" s="9">
        <f t="shared" ref="ACX9:ADI9" si="403">IF($C9=0,0,ACX44/$C9*100)</f>
        <v>4.63768115942029</v>
      </c>
      <c r="ACY9" s="9">
        <f t="shared" si="403"/>
        <v>8.695652173913043</v>
      </c>
      <c r="ACZ9" s="9">
        <f t="shared" si="403"/>
        <v>5.6521739130434785</v>
      </c>
      <c r="ADA9" s="9">
        <f t="shared" si="403"/>
        <v>10.869565217391305</v>
      </c>
      <c r="ADB9" s="9">
        <f t="shared" si="403"/>
        <v>1.7391304347826086</v>
      </c>
      <c r="ADC9" s="9">
        <f t="shared" si="403"/>
        <v>3.3333333333333335</v>
      </c>
      <c r="ADD9" s="9">
        <f t="shared" si="403"/>
        <v>18.260869565217391</v>
      </c>
      <c r="ADE9" s="9">
        <f t="shared" si="403"/>
        <v>7.3913043478260869</v>
      </c>
      <c r="ADF9" s="9">
        <f t="shared" si="403"/>
        <v>2.318840579710145</v>
      </c>
      <c r="ADG9" s="9">
        <f t="shared" si="403"/>
        <v>50.869565217391298</v>
      </c>
      <c r="ADH9" s="9">
        <f t="shared" si="403"/>
        <v>0.72463768115942029</v>
      </c>
      <c r="ADI9" s="9">
        <f t="shared" si="403"/>
        <v>3.6231884057971016</v>
      </c>
      <c r="ADJ9" s="10">
        <f t="shared" si="302"/>
        <v>690</v>
      </c>
      <c r="ADK9" s="9">
        <f t="shared" ref="ADK9:ADR9" si="404">IF($C9=0,0,ADK44/$C9*100)</f>
        <v>55.362318840579704</v>
      </c>
      <c r="ADL9" s="9">
        <f t="shared" si="404"/>
        <v>19.710144927536234</v>
      </c>
      <c r="ADM9" s="9">
        <f t="shared" si="404"/>
        <v>8.8405797101449277</v>
      </c>
      <c r="ADN9" s="9">
        <f t="shared" si="404"/>
        <v>3.6231884057971016</v>
      </c>
      <c r="ADO9" s="9">
        <f t="shared" si="404"/>
        <v>3.1884057971014492</v>
      </c>
      <c r="ADP9" s="9">
        <f t="shared" si="404"/>
        <v>33.333333333333329</v>
      </c>
      <c r="ADQ9" s="9">
        <f t="shared" si="404"/>
        <v>0.43478260869565216</v>
      </c>
      <c r="ADR9" s="9">
        <f t="shared" si="404"/>
        <v>1.5942028985507246</v>
      </c>
      <c r="ADS9" s="10">
        <f t="shared" si="304"/>
        <v>690</v>
      </c>
      <c r="ADT9" s="9">
        <f t="shared" ref="ADT9:AEC9" si="405">IF($C9=0,0,ADT44/$C9*100)</f>
        <v>2.7536231884057969</v>
      </c>
      <c r="ADU9" s="9">
        <f t="shared" si="405"/>
        <v>24.20289855072464</v>
      </c>
      <c r="ADV9" s="9">
        <f t="shared" si="405"/>
        <v>15.65217391304348</v>
      </c>
      <c r="ADW9" s="9">
        <f t="shared" si="405"/>
        <v>7.8260869565217401</v>
      </c>
      <c r="ADX9" s="9">
        <f t="shared" si="405"/>
        <v>1.8840579710144929</v>
      </c>
      <c r="ADY9" s="9">
        <f t="shared" si="405"/>
        <v>9.4202898550724647</v>
      </c>
      <c r="ADZ9" s="9">
        <f t="shared" si="405"/>
        <v>6.3768115942028984</v>
      </c>
      <c r="AEA9" s="9">
        <f t="shared" si="405"/>
        <v>42.318840579710141</v>
      </c>
      <c r="AEB9" s="9">
        <f t="shared" si="405"/>
        <v>3.1884057971014492</v>
      </c>
      <c r="AEC9" s="9">
        <f t="shared" si="405"/>
        <v>4.3478260869565215</v>
      </c>
      <c r="AED9" s="10">
        <f t="shared" si="306"/>
        <v>690</v>
      </c>
      <c r="AEE9" s="9">
        <f t="shared" si="307"/>
        <v>5.0724637681159424</v>
      </c>
      <c r="AEF9" s="9">
        <f t="shared" si="307"/>
        <v>87.971014492753625</v>
      </c>
      <c r="AEG9" s="9">
        <f t="shared" si="307"/>
        <v>2.0289855072463765</v>
      </c>
      <c r="AEH9" s="9">
        <f t="shared" si="307"/>
        <v>4.9275362318840585</v>
      </c>
      <c r="AEI9" s="10">
        <f t="shared" si="308"/>
        <v>690</v>
      </c>
      <c r="AEJ9" s="9">
        <f t="shared" si="309"/>
        <v>2.318840579710145</v>
      </c>
      <c r="AEK9" s="9">
        <f t="shared" si="309"/>
        <v>10.289855072463768</v>
      </c>
      <c r="AEL9" s="9">
        <f t="shared" si="309"/>
        <v>28.405797101449277</v>
      </c>
      <c r="AEM9" s="9">
        <f t="shared" si="309"/>
        <v>57.971014492753625</v>
      </c>
      <c r="AEN9" s="9">
        <f t="shared" si="309"/>
        <v>1.0144927536231882</v>
      </c>
      <c r="AEO9" s="10">
        <f t="shared" si="310"/>
        <v>690</v>
      </c>
      <c r="AEP9" s="9">
        <f t="shared" si="311"/>
        <v>1.0144927536231882</v>
      </c>
      <c r="AEQ9" s="9">
        <f t="shared" si="311"/>
        <v>8.115942028985506</v>
      </c>
      <c r="AER9" s="9">
        <f t="shared" si="311"/>
        <v>32.89855072463768</v>
      </c>
      <c r="AES9" s="9">
        <f t="shared" si="311"/>
        <v>57.101449275362313</v>
      </c>
      <c r="AET9" s="9">
        <f t="shared" si="311"/>
        <v>0.86956521739130432</v>
      </c>
      <c r="AEU9" s="10">
        <f t="shared" si="312"/>
        <v>690</v>
      </c>
      <c r="AEV9" s="9">
        <f t="shared" si="313"/>
        <v>1.0144927536231882</v>
      </c>
      <c r="AEW9" s="9">
        <f t="shared" si="313"/>
        <v>11.304347826086957</v>
      </c>
      <c r="AEX9" s="9">
        <f t="shared" si="313"/>
        <v>28.985507246376812</v>
      </c>
      <c r="AEY9" s="9">
        <f t="shared" si="313"/>
        <v>57.391304347826086</v>
      </c>
      <c r="AEZ9" s="9">
        <f t="shared" si="313"/>
        <v>1.3043478260869565</v>
      </c>
      <c r="AFA9" s="326">
        <f t="shared" si="314"/>
        <v>690</v>
      </c>
      <c r="AFB9" s="9">
        <f t="shared" si="315"/>
        <v>0.86956521739130432</v>
      </c>
      <c r="AFC9" s="9">
        <f t="shared" si="315"/>
        <v>1.4492753623188406</v>
      </c>
      <c r="AFD9" s="9">
        <f t="shared" si="315"/>
        <v>13.333333333333334</v>
      </c>
      <c r="AFE9" s="9">
        <f t="shared" si="315"/>
        <v>83.333333333333343</v>
      </c>
      <c r="AFF9" s="9">
        <f t="shared" si="315"/>
        <v>1.0144927536231882</v>
      </c>
      <c r="AFG9" s="10">
        <f t="shared" si="316"/>
        <v>690</v>
      </c>
      <c r="AFH9" s="9">
        <f t="shared" si="317"/>
        <v>6.666666666666667</v>
      </c>
      <c r="AFI9" s="9">
        <f t="shared" si="317"/>
        <v>8.115942028985506</v>
      </c>
      <c r="AFJ9" s="9">
        <f t="shared" si="317"/>
        <v>26.231884057971016</v>
      </c>
      <c r="AFK9" s="9">
        <f t="shared" si="317"/>
        <v>58.115942028985515</v>
      </c>
      <c r="AFL9" s="9">
        <f t="shared" si="317"/>
        <v>0.86956521739130432</v>
      </c>
      <c r="AFM9" s="10">
        <f t="shared" si="318"/>
        <v>690</v>
      </c>
      <c r="AFN9" s="9">
        <f t="shared" si="319"/>
        <v>2.1739130434782608</v>
      </c>
      <c r="AFO9" s="9">
        <f t="shared" si="319"/>
        <v>6.0869565217391308</v>
      </c>
      <c r="AFP9" s="9">
        <f t="shared" si="319"/>
        <v>21.304347826086957</v>
      </c>
      <c r="AFQ9" s="9">
        <f t="shared" si="319"/>
        <v>69.130434782608702</v>
      </c>
      <c r="AFR9" s="9">
        <f t="shared" si="319"/>
        <v>1.3043478260869565</v>
      </c>
      <c r="AFS9" s="10">
        <f t="shared" si="320"/>
        <v>690</v>
      </c>
      <c r="AFT9" s="9">
        <f t="shared" si="321"/>
        <v>0.57971014492753625</v>
      </c>
      <c r="AFU9" s="9">
        <f t="shared" si="321"/>
        <v>14.347826086956522</v>
      </c>
      <c r="AFV9" s="9">
        <f t="shared" si="321"/>
        <v>47.681159420289852</v>
      </c>
      <c r="AFW9" s="9">
        <f t="shared" si="321"/>
        <v>36.231884057971016</v>
      </c>
      <c r="AFX9" s="9">
        <f t="shared" si="321"/>
        <v>1.1594202898550725</v>
      </c>
      <c r="AFY9" s="10">
        <f t="shared" si="322"/>
        <v>690</v>
      </c>
      <c r="AFZ9" s="9">
        <f t="shared" si="323"/>
        <v>48.405797101449281</v>
      </c>
      <c r="AGA9" s="9">
        <f t="shared" si="323"/>
        <v>38.260869565217391</v>
      </c>
      <c r="AGB9" s="9">
        <f t="shared" si="323"/>
        <v>11.44927536231884</v>
      </c>
      <c r="AGC9" s="9">
        <f t="shared" si="323"/>
        <v>1.1594202898550725</v>
      </c>
      <c r="AGD9" s="9">
        <f t="shared" si="323"/>
        <v>0.72463768115942029</v>
      </c>
      <c r="AGE9" s="10">
        <f t="shared" si="324"/>
        <v>690</v>
      </c>
      <c r="AGF9" s="9">
        <f t="shared" si="325"/>
        <v>15.797101449275363</v>
      </c>
      <c r="AGG9" s="9">
        <f t="shared" si="325"/>
        <v>38.260869565217391</v>
      </c>
      <c r="AGH9" s="9">
        <f t="shared" si="325"/>
        <v>33.913043478260867</v>
      </c>
      <c r="AGI9" s="9">
        <f t="shared" si="325"/>
        <v>11.44927536231884</v>
      </c>
      <c r="AGJ9" s="9">
        <f t="shared" si="325"/>
        <v>0.57971014492753625</v>
      </c>
      <c r="AGK9" s="326">
        <f t="shared" si="326"/>
        <v>690</v>
      </c>
      <c r="AGL9" s="9">
        <f t="shared" si="327"/>
        <v>16.376811594202898</v>
      </c>
      <c r="AGM9" s="9">
        <f t="shared" si="327"/>
        <v>42.89855072463768</v>
      </c>
      <c r="AGN9" s="9">
        <f t="shared" si="327"/>
        <v>36.811594202898554</v>
      </c>
      <c r="AGO9" s="9">
        <f t="shared" si="327"/>
        <v>3.1884057971014492</v>
      </c>
      <c r="AGP9" s="9">
        <f t="shared" si="327"/>
        <v>0.72463768115942029</v>
      </c>
      <c r="AGQ9" s="10">
        <f t="shared" si="328"/>
        <v>690</v>
      </c>
      <c r="AGR9" s="9">
        <f t="shared" si="329"/>
        <v>13.623188405797102</v>
      </c>
      <c r="AGS9" s="9">
        <f t="shared" si="329"/>
        <v>46.521739130434781</v>
      </c>
      <c r="AGT9" s="9">
        <f t="shared" si="329"/>
        <v>33.913043478260867</v>
      </c>
      <c r="AGU9" s="9">
        <f t="shared" si="329"/>
        <v>5.0724637681159424</v>
      </c>
      <c r="AGV9" s="9">
        <f t="shared" si="329"/>
        <v>0.86956521739130432</v>
      </c>
      <c r="AGW9" s="10">
        <f t="shared" si="330"/>
        <v>690</v>
      </c>
      <c r="AGX9" s="9">
        <f t="shared" si="331"/>
        <v>36.376811594202898</v>
      </c>
      <c r="AGY9" s="9">
        <f t="shared" si="331"/>
        <v>31.44927536231884</v>
      </c>
      <c r="AGZ9" s="9">
        <f t="shared" si="331"/>
        <v>29.420289855072461</v>
      </c>
      <c r="AHA9" s="9">
        <f t="shared" si="331"/>
        <v>2.1739130434782608</v>
      </c>
      <c r="AHB9" s="9">
        <f t="shared" si="331"/>
        <v>0.57971014492753625</v>
      </c>
      <c r="AHC9" s="10">
        <f t="shared" si="332"/>
        <v>690</v>
      </c>
      <c r="AHD9" s="9">
        <f t="shared" si="333"/>
        <v>5.9420289855072461</v>
      </c>
      <c r="AHE9" s="9">
        <f t="shared" si="333"/>
        <v>22.173913043478262</v>
      </c>
      <c r="AHF9" s="9">
        <f t="shared" si="333"/>
        <v>60</v>
      </c>
      <c r="AHG9" s="9">
        <f t="shared" si="333"/>
        <v>11.014492753623188</v>
      </c>
      <c r="AHH9" s="9">
        <f t="shared" si="333"/>
        <v>0.86956521739130432</v>
      </c>
      <c r="AHI9" s="10">
        <f t="shared" si="334"/>
        <v>690</v>
      </c>
      <c r="AHJ9" s="9">
        <f t="shared" si="335"/>
        <v>54.637681159420296</v>
      </c>
      <c r="AHK9" s="9">
        <f t="shared" si="335"/>
        <v>38.695652173913039</v>
      </c>
      <c r="AHL9" s="9">
        <f t="shared" si="335"/>
        <v>5.7971014492753623</v>
      </c>
      <c r="AHM9" s="9">
        <f t="shared" si="335"/>
        <v>0.14492753623188406</v>
      </c>
      <c r="AHN9" s="9">
        <f t="shared" si="335"/>
        <v>0.72463768115942029</v>
      </c>
      <c r="AHO9" s="10">
        <f t="shared" si="336"/>
        <v>690</v>
      </c>
      <c r="AHP9" s="9">
        <f t="shared" ref="AHP9:AHV9" si="406">IF($C9=0,0,AHP44/$C9*100)</f>
        <v>48.405797101449281</v>
      </c>
      <c r="AHQ9" s="9">
        <f t="shared" si="406"/>
        <v>12.463768115942029</v>
      </c>
      <c r="AHR9" s="9">
        <f t="shared" si="406"/>
        <v>19.275362318840582</v>
      </c>
      <c r="AHS9" s="9">
        <f t="shared" si="406"/>
        <v>8.5507246376811583</v>
      </c>
      <c r="AHT9" s="9">
        <f t="shared" si="406"/>
        <v>4.7826086956521738</v>
      </c>
      <c r="AHU9" s="9">
        <f t="shared" si="406"/>
        <v>4.7826086956521738</v>
      </c>
      <c r="AHV9" s="9">
        <f t="shared" si="406"/>
        <v>1.7391304347826086</v>
      </c>
      <c r="AHW9" s="10">
        <f t="shared" si="338"/>
        <v>690</v>
      </c>
      <c r="AHX9" s="9">
        <f t="shared" ref="AHX9:AID9" si="407">IF($C9=0,0,AHX44/$C9*100)</f>
        <v>24.057971014492754</v>
      </c>
      <c r="AHY9" s="9">
        <f t="shared" si="407"/>
        <v>43.913043478260875</v>
      </c>
      <c r="AHZ9" s="9">
        <f t="shared" si="407"/>
        <v>7.3913043478260869</v>
      </c>
      <c r="AIA9" s="9">
        <f t="shared" si="407"/>
        <v>2.318840579710145</v>
      </c>
      <c r="AIB9" s="9">
        <f t="shared" si="407"/>
        <v>10.869565217391305</v>
      </c>
      <c r="AIC9" s="9">
        <f t="shared" si="407"/>
        <v>10.579710144927535</v>
      </c>
      <c r="AID9" s="9">
        <f t="shared" si="407"/>
        <v>0.86956521739130432</v>
      </c>
      <c r="AIE9" s="10">
        <f t="shared" si="340"/>
        <v>690</v>
      </c>
      <c r="AIF9" s="9">
        <f t="shared" ref="AIF9:AIL9" si="408">IF($C9=0,0,AIF44/$C9*100)</f>
        <v>54.637681159420296</v>
      </c>
      <c r="AIG9" s="9">
        <f t="shared" si="408"/>
        <v>17.246376811594203</v>
      </c>
      <c r="AIH9" s="9">
        <f t="shared" si="408"/>
        <v>11.594202898550725</v>
      </c>
      <c r="AII9" s="9">
        <f t="shared" si="408"/>
        <v>5.0724637681159424</v>
      </c>
      <c r="AIJ9" s="9">
        <f t="shared" si="408"/>
        <v>2.1739130434782608</v>
      </c>
      <c r="AIK9" s="9">
        <f t="shared" si="408"/>
        <v>8.2608695652173907</v>
      </c>
      <c r="AIL9" s="9">
        <f t="shared" si="408"/>
        <v>1.0144927536231882</v>
      </c>
      <c r="AIM9" s="10">
        <f t="shared" si="342"/>
        <v>690</v>
      </c>
      <c r="AIN9" s="9">
        <f t="shared" ref="AIN9:AIT9" si="409">IF($C9=0,0,AIN44/$C9*100)</f>
        <v>51.159420289855071</v>
      </c>
      <c r="AIO9" s="9">
        <f t="shared" si="409"/>
        <v>27.536231884057973</v>
      </c>
      <c r="AIP9" s="9">
        <f t="shared" si="409"/>
        <v>6.9565217391304346</v>
      </c>
      <c r="AIQ9" s="9">
        <f t="shared" si="409"/>
        <v>2.7536231884057969</v>
      </c>
      <c r="AIR9" s="9">
        <f t="shared" si="409"/>
        <v>2.6086956521739131</v>
      </c>
      <c r="AIS9" s="9">
        <f t="shared" si="409"/>
        <v>8.5507246376811583</v>
      </c>
      <c r="AIT9" s="9">
        <f t="shared" si="409"/>
        <v>0.43478260869565216</v>
      </c>
      <c r="AIU9" s="10">
        <f t="shared" si="344"/>
        <v>690</v>
      </c>
      <c r="AIV9" s="9">
        <f t="shared" ref="AIV9:AJB9" si="410">IF($C9=0,0,AIV44/$C9*100)</f>
        <v>32.028985507246375</v>
      </c>
      <c r="AIW9" s="9">
        <f t="shared" si="410"/>
        <v>28.985507246376812</v>
      </c>
      <c r="AIX9" s="9">
        <f t="shared" si="410"/>
        <v>17.536231884057969</v>
      </c>
      <c r="AIY9" s="9">
        <f t="shared" si="410"/>
        <v>11.014492753623188</v>
      </c>
      <c r="AIZ9" s="9">
        <f t="shared" si="410"/>
        <v>7.3913043478260869</v>
      </c>
      <c r="AJA9" s="9">
        <f t="shared" si="410"/>
        <v>2.4637681159420293</v>
      </c>
      <c r="AJB9" s="9">
        <f t="shared" si="410"/>
        <v>0.57971014492753625</v>
      </c>
      <c r="AJC9" s="10">
        <f t="shared" si="346"/>
        <v>690</v>
      </c>
      <c r="AJD9" s="9">
        <f t="shared" ref="AJD9:AJQ9" si="411">IF($C9=0,0,AJD44/$C9*100)</f>
        <v>13.333333333333334</v>
      </c>
      <c r="AJE9" s="9">
        <f t="shared" si="411"/>
        <v>1.1594202898550725</v>
      </c>
      <c r="AJF9" s="9">
        <f t="shared" si="411"/>
        <v>4.9275362318840585</v>
      </c>
      <c r="AJG9" s="9">
        <f t="shared" si="411"/>
        <v>1.4492753623188406</v>
      </c>
      <c r="AJH9" s="9">
        <f t="shared" si="411"/>
        <v>75.65217391304347</v>
      </c>
      <c r="AJI9" s="9">
        <f t="shared" si="411"/>
        <v>8.4057971014492754</v>
      </c>
      <c r="AJJ9" s="9">
        <f t="shared" si="411"/>
        <v>9.27536231884058</v>
      </c>
      <c r="AJK9" s="9">
        <f t="shared" si="411"/>
        <v>32.318840579710148</v>
      </c>
      <c r="AJL9" s="9">
        <f t="shared" si="411"/>
        <v>2.318840579710145</v>
      </c>
      <c r="AJM9" s="9">
        <f t="shared" si="411"/>
        <v>0</v>
      </c>
      <c r="AJN9" s="9">
        <f t="shared" si="411"/>
        <v>1.4492753623188406</v>
      </c>
      <c r="AJO9" s="9">
        <f t="shared" si="411"/>
        <v>30.289855072463766</v>
      </c>
      <c r="AJP9" s="9">
        <f t="shared" si="411"/>
        <v>0.43478260869565216</v>
      </c>
      <c r="AJQ9" s="9">
        <f t="shared" si="411"/>
        <v>1.8840579710144929</v>
      </c>
      <c r="AJR9" s="10">
        <f t="shared" si="348"/>
        <v>690</v>
      </c>
      <c r="AJS9" s="9">
        <f t="shared" ref="AJS9:AKC9" si="412">IF($C9=0,0,AJS44/$C9*100)</f>
        <v>2.318840579710145</v>
      </c>
      <c r="AJT9" s="9">
        <f t="shared" si="412"/>
        <v>4.7826086956521738</v>
      </c>
      <c r="AJU9" s="9">
        <f t="shared" si="412"/>
        <v>8.695652173913043</v>
      </c>
      <c r="AJV9" s="9">
        <f t="shared" si="412"/>
        <v>19.275362318840582</v>
      </c>
      <c r="AJW9" s="9">
        <f t="shared" si="412"/>
        <v>22.318840579710145</v>
      </c>
      <c r="AJX9" s="9">
        <f t="shared" si="412"/>
        <v>31.304347826086961</v>
      </c>
      <c r="AJY9" s="9">
        <f t="shared" si="412"/>
        <v>4.3478260869565215</v>
      </c>
      <c r="AJZ9" s="9">
        <f t="shared" si="412"/>
        <v>0.43478260869565216</v>
      </c>
      <c r="AKA9" s="9">
        <f t="shared" si="412"/>
        <v>0.28985507246376813</v>
      </c>
      <c r="AKB9" s="9">
        <f t="shared" si="412"/>
        <v>0.14492753623188406</v>
      </c>
      <c r="AKC9" s="9">
        <f t="shared" si="412"/>
        <v>6.0869565217391308</v>
      </c>
      <c r="AKD9" s="180">
        <f t="shared" si="350"/>
        <v>13615</v>
      </c>
      <c r="AKE9" s="10">
        <f t="shared" si="350"/>
        <v>648</v>
      </c>
      <c r="AKF9" s="9">
        <f t="shared" si="351"/>
        <v>23.623188405797102</v>
      </c>
      <c r="AKG9" s="9">
        <f t="shared" si="351"/>
        <v>21.014492753623188</v>
      </c>
      <c r="AKH9" s="9">
        <f t="shared" si="351"/>
        <v>22.89855072463768</v>
      </c>
      <c r="AKI9" s="9">
        <f t="shared" si="351"/>
        <v>17.391304347826086</v>
      </c>
      <c r="AKJ9" s="9">
        <f t="shared" si="351"/>
        <v>8.9855072463768124</v>
      </c>
      <c r="AKK9" s="8">
        <f t="shared" si="352"/>
        <v>69.89</v>
      </c>
      <c r="AKL9" s="10">
        <f t="shared" si="352"/>
        <v>690</v>
      </c>
      <c r="AKM9" s="9">
        <f t="shared" ref="AKM9:AKS9" si="413">IF($C9=0,0,AKM44/$C9*100)</f>
        <v>3.7681159420289858</v>
      </c>
      <c r="AKN9" s="9">
        <f t="shared" si="413"/>
        <v>2.6086956521739131</v>
      </c>
      <c r="AKO9" s="9">
        <f t="shared" si="413"/>
        <v>1.1594202898550725</v>
      </c>
      <c r="AKP9" s="9">
        <f t="shared" si="413"/>
        <v>1.3043478260869565</v>
      </c>
      <c r="AKQ9" s="9">
        <f t="shared" si="413"/>
        <v>3.9130434782608701</v>
      </c>
      <c r="AKR9" s="9">
        <f t="shared" si="413"/>
        <v>0.57971014492753625</v>
      </c>
      <c r="AKS9" s="9">
        <f t="shared" si="413"/>
        <v>86.666666666666671</v>
      </c>
      <c r="AKT9" s="8">
        <f t="shared" si="354"/>
        <v>12.75</v>
      </c>
      <c r="AKU9" s="10">
        <f t="shared" si="354"/>
        <v>690</v>
      </c>
      <c r="AKV9" s="9">
        <f t="shared" ref="AKV9:ALI9" si="414">IF($C9=0,0,AKV44/$C9*100)</f>
        <v>2.0289855072463765</v>
      </c>
      <c r="AKW9" s="9">
        <f t="shared" si="414"/>
        <v>4.057971014492753</v>
      </c>
      <c r="AKX9" s="9">
        <f t="shared" si="414"/>
        <v>5.36231884057971</v>
      </c>
      <c r="AKY9" s="9">
        <f t="shared" si="414"/>
        <v>2.8985507246376812</v>
      </c>
      <c r="AKZ9" s="9">
        <f t="shared" si="414"/>
        <v>0.72463768115942029</v>
      </c>
      <c r="ALA9" s="9">
        <f t="shared" si="414"/>
        <v>2.318840579710145</v>
      </c>
      <c r="ALB9" s="9">
        <f t="shared" si="414"/>
        <v>2.7536231884057969</v>
      </c>
      <c r="ALC9" s="9">
        <f t="shared" si="414"/>
        <v>0</v>
      </c>
      <c r="ALD9" s="9">
        <f t="shared" si="414"/>
        <v>1.4492753623188406</v>
      </c>
      <c r="ALE9" s="9">
        <f t="shared" si="414"/>
        <v>1.7391304347826086</v>
      </c>
      <c r="ALF9" s="9">
        <f t="shared" si="414"/>
        <v>3.0434782608695654</v>
      </c>
      <c r="ALG9" s="9">
        <f t="shared" si="414"/>
        <v>2.1739130434782608</v>
      </c>
      <c r="ALH9" s="9">
        <f t="shared" si="414"/>
        <v>1.5942028985507246</v>
      </c>
      <c r="ALI9" s="9">
        <f t="shared" si="414"/>
        <v>0.57971014492753625</v>
      </c>
      <c r="ALJ9" s="10">
        <f t="shared" si="356"/>
        <v>690</v>
      </c>
      <c r="ALK9" s="9">
        <f t="shared" ref="ALK9:ALR9" si="415">IF($C9=0,0,ALK44/$C9*100)</f>
        <v>7.3913043478260869</v>
      </c>
      <c r="ALL9" s="9">
        <f t="shared" si="415"/>
        <v>15.65217391304348</v>
      </c>
      <c r="ALM9" s="9">
        <f t="shared" si="415"/>
        <v>23.768115942028984</v>
      </c>
      <c r="ALN9" s="9">
        <f t="shared" si="415"/>
        <v>18.55072463768116</v>
      </c>
      <c r="ALO9" s="9">
        <f t="shared" si="415"/>
        <v>19.420289855072465</v>
      </c>
      <c r="ALP9" s="9">
        <f t="shared" si="415"/>
        <v>0</v>
      </c>
      <c r="ALQ9" s="9">
        <f t="shared" si="415"/>
        <v>4.2028985507246377</v>
      </c>
      <c r="ALR9" s="9">
        <f t="shared" si="415"/>
        <v>11.014492753623188</v>
      </c>
      <c r="ALS9" s="8">
        <f t="shared" si="358"/>
        <v>11.98</v>
      </c>
      <c r="ALT9" s="10">
        <f t="shared" si="358"/>
        <v>690</v>
      </c>
      <c r="ALU9" s="9">
        <f t="shared" ref="ALU9:AMJ9" si="416">IF($C9=0,0,ALU44/$C9*100)</f>
        <v>78.405797101449267</v>
      </c>
      <c r="ALV9" s="9">
        <f t="shared" si="416"/>
        <v>15.942028985507244</v>
      </c>
      <c r="ALW9" s="9">
        <f t="shared" si="416"/>
        <v>25.79710144927536</v>
      </c>
      <c r="ALX9" s="9">
        <f t="shared" si="416"/>
        <v>12.608695652173912</v>
      </c>
      <c r="ALY9" s="9">
        <f t="shared" si="416"/>
        <v>31.014492753623191</v>
      </c>
      <c r="ALZ9" s="9">
        <f t="shared" si="416"/>
        <v>11.739130434782609</v>
      </c>
      <c r="AMA9" s="9">
        <f t="shared" si="416"/>
        <v>8.9855072463768124</v>
      </c>
      <c r="AMB9" s="9">
        <f t="shared" si="416"/>
        <v>17.826086956521738</v>
      </c>
      <c r="AMC9" s="9">
        <f t="shared" si="416"/>
        <v>6.666666666666667</v>
      </c>
      <c r="AMD9" s="9">
        <f t="shared" si="416"/>
        <v>21.884057971014492</v>
      </c>
      <c r="AME9" s="9">
        <f t="shared" si="416"/>
        <v>11.739130434782609</v>
      </c>
      <c r="AMF9" s="9">
        <f t="shared" si="416"/>
        <v>45.652173913043477</v>
      </c>
      <c r="AMG9" s="9">
        <f t="shared" si="416"/>
        <v>72.028985507246375</v>
      </c>
      <c r="AMH9" s="9">
        <f t="shared" si="416"/>
        <v>0</v>
      </c>
      <c r="AMI9" s="9">
        <f t="shared" si="416"/>
        <v>4.3478260869565215</v>
      </c>
      <c r="AMJ9" s="9">
        <f t="shared" si="416"/>
        <v>1.1594202898550725</v>
      </c>
      <c r="AMK9" s="10">
        <f t="shared" si="360"/>
        <v>690</v>
      </c>
      <c r="AML9" s="9">
        <f t="shared" ref="AML9:AMX9" si="417">IF($C9=0,0,AML44/$C9*100)</f>
        <v>6.3768115942028984</v>
      </c>
      <c r="AMM9" s="9">
        <f t="shared" si="417"/>
        <v>1.4492753623188406</v>
      </c>
      <c r="AMN9" s="9">
        <f t="shared" si="417"/>
        <v>2.1739130434782608</v>
      </c>
      <c r="AMO9" s="9">
        <f t="shared" si="417"/>
        <v>1.7391304347826086</v>
      </c>
      <c r="AMP9" s="9">
        <f t="shared" si="417"/>
        <v>0.28985507246376813</v>
      </c>
      <c r="AMQ9" s="9">
        <f t="shared" si="417"/>
        <v>2.6086956521739131</v>
      </c>
      <c r="AMR9" s="9">
        <f t="shared" si="417"/>
        <v>18.985507246376812</v>
      </c>
      <c r="AMS9" s="9">
        <f t="shared" si="417"/>
        <v>5.5072463768115938</v>
      </c>
      <c r="AMT9" s="9">
        <f t="shared" si="417"/>
        <v>3.7681159420289858</v>
      </c>
      <c r="AMU9" s="9">
        <f t="shared" si="417"/>
        <v>1.0144927536231882</v>
      </c>
      <c r="AMV9" s="9">
        <f t="shared" si="417"/>
        <v>2.8985507246376812</v>
      </c>
      <c r="AMW9" s="9">
        <f t="shared" si="417"/>
        <v>41.159420289855071</v>
      </c>
      <c r="AMX9" s="9">
        <f t="shared" si="417"/>
        <v>21.884057971014492</v>
      </c>
      <c r="AMY9" s="10">
        <f t="shared" si="362"/>
        <v>690</v>
      </c>
      <c r="AMZ9" s="9">
        <f t="shared" ref="AMZ9:ANF9" si="418">IF($C9=0,0,AMZ44/$C9*100)</f>
        <v>14.492753623188406</v>
      </c>
      <c r="ANA9" s="9">
        <f t="shared" si="418"/>
        <v>54.347826086956516</v>
      </c>
      <c r="ANB9" s="9">
        <f t="shared" si="418"/>
        <v>6.5217391304347823</v>
      </c>
      <c r="ANC9" s="9">
        <f t="shared" si="418"/>
        <v>1.0144927536231882</v>
      </c>
      <c r="AND9" s="9">
        <f t="shared" si="418"/>
        <v>7.9710144927536222</v>
      </c>
      <c r="ANE9" s="9">
        <f t="shared" si="418"/>
        <v>8.8405797101449277</v>
      </c>
      <c r="ANF9" s="9">
        <f t="shared" si="418"/>
        <v>6.8115942028985508</v>
      </c>
      <c r="ANG9" s="10">
        <f t="shared" si="364"/>
        <v>690</v>
      </c>
      <c r="ANH9" s="9">
        <f t="shared" ref="ANH9:ANN9" si="419">IF($C9=0,0,ANH44/$C9*100)</f>
        <v>9.7101449275362324</v>
      </c>
      <c r="ANI9" s="9">
        <f t="shared" si="419"/>
        <v>48.115942028985508</v>
      </c>
      <c r="ANJ9" s="9">
        <f t="shared" si="419"/>
        <v>7.6811594202898554</v>
      </c>
      <c r="ANK9" s="9">
        <f t="shared" si="419"/>
        <v>1.0144927536231882</v>
      </c>
      <c r="ANL9" s="9">
        <f t="shared" si="419"/>
        <v>12.89855072463768</v>
      </c>
      <c r="ANM9" s="9">
        <f t="shared" si="419"/>
        <v>11.594202898550725</v>
      </c>
      <c r="ANN9" s="9">
        <f t="shared" si="419"/>
        <v>8.9855072463768124</v>
      </c>
      <c r="ANO9" s="10">
        <f t="shared" si="366"/>
        <v>690</v>
      </c>
      <c r="ANP9" s="9">
        <f t="shared" ref="ANP9:ANV9" si="420">IF($C9=0,0,ANP44/$C9*100)</f>
        <v>9.5652173913043477</v>
      </c>
      <c r="ANQ9" s="9">
        <f t="shared" si="420"/>
        <v>45.507246376811594</v>
      </c>
      <c r="ANR9" s="9">
        <f t="shared" si="420"/>
        <v>9.4202898550724647</v>
      </c>
      <c r="ANS9" s="9">
        <f t="shared" si="420"/>
        <v>1.4492753623188406</v>
      </c>
      <c r="ANT9" s="9">
        <f t="shared" si="420"/>
        <v>13.623188405797102</v>
      </c>
      <c r="ANU9" s="9">
        <f t="shared" si="420"/>
        <v>11.594202898550725</v>
      </c>
      <c r="ANV9" s="9">
        <f t="shared" si="420"/>
        <v>8.8405797101449277</v>
      </c>
      <c r="ANW9" s="10">
        <f t="shared" si="368"/>
        <v>690</v>
      </c>
      <c r="ANX9" s="9">
        <f t="shared" ref="ANX9:AOD9" si="421">IF($C9=0,0,ANX44/$C9*100)</f>
        <v>19.710144927536234</v>
      </c>
      <c r="ANY9" s="9">
        <f t="shared" si="421"/>
        <v>58.405797101449274</v>
      </c>
      <c r="ANZ9" s="9">
        <f t="shared" si="421"/>
        <v>5.0724637681159424</v>
      </c>
      <c r="AOA9" s="9">
        <f t="shared" si="421"/>
        <v>1.1594202898550725</v>
      </c>
      <c r="AOB9" s="9">
        <f t="shared" si="421"/>
        <v>3.1884057971014492</v>
      </c>
      <c r="AOC9" s="9">
        <f t="shared" si="421"/>
        <v>5.7971014492753623</v>
      </c>
      <c r="AOD9" s="9">
        <f t="shared" si="421"/>
        <v>6.666666666666667</v>
      </c>
      <c r="AOE9" s="10">
        <f t="shared" si="370"/>
        <v>690</v>
      </c>
      <c r="AOF9" s="9">
        <f t="shared" ref="AOF9:AOS9" si="422">IF($C9=0,0,AOF44/$C9*100)</f>
        <v>67.246376811594203</v>
      </c>
      <c r="AOG9" s="9">
        <f t="shared" si="422"/>
        <v>14.782608695652174</v>
      </c>
      <c r="AOH9" s="9">
        <f t="shared" si="422"/>
        <v>16.666666666666664</v>
      </c>
      <c r="AOI9" s="9">
        <f t="shared" si="422"/>
        <v>14.492753623188406</v>
      </c>
      <c r="AOJ9" s="9">
        <f t="shared" si="422"/>
        <v>16.376811594202898</v>
      </c>
      <c r="AOK9" s="9">
        <f t="shared" si="422"/>
        <v>0</v>
      </c>
      <c r="AOL9" s="9">
        <f t="shared" si="422"/>
        <v>0.43478260869565216</v>
      </c>
      <c r="AOM9" s="9">
        <f t="shared" si="422"/>
        <v>2.6086956521739131</v>
      </c>
      <c r="AON9" s="9">
        <f t="shared" si="422"/>
        <v>3.6231884057971016</v>
      </c>
      <c r="AOO9" s="9">
        <f t="shared" si="422"/>
        <v>0</v>
      </c>
      <c r="AOP9" s="9">
        <f t="shared" si="422"/>
        <v>0</v>
      </c>
      <c r="AOQ9" s="9">
        <f t="shared" si="422"/>
        <v>3.1884057971014492</v>
      </c>
      <c r="AOR9" s="9">
        <f t="shared" si="422"/>
        <v>4.4927536231884062</v>
      </c>
      <c r="AOS9" s="9">
        <f t="shared" si="422"/>
        <v>1.3043478260869565</v>
      </c>
      <c r="AOT9" s="10">
        <f t="shared" si="372"/>
        <v>690</v>
      </c>
      <c r="AOU9" s="9">
        <f t="shared" ref="AOU9:AOZ9" si="423">IF($C9=0,0,AOU44/$C9*100)</f>
        <v>6.9565217391304346</v>
      </c>
      <c r="AOV9" s="9">
        <f t="shared" si="423"/>
        <v>17.681159420289855</v>
      </c>
      <c r="AOW9" s="9">
        <f t="shared" si="423"/>
        <v>17.826086956521738</v>
      </c>
      <c r="AOX9" s="9">
        <f t="shared" si="423"/>
        <v>21.739130434782609</v>
      </c>
      <c r="AOY9" s="9">
        <f t="shared" si="423"/>
        <v>34.637681159420289</v>
      </c>
      <c r="AOZ9" s="9">
        <f t="shared" si="423"/>
        <v>1.1594202898550725</v>
      </c>
      <c r="APA9" s="10">
        <f t="shared" si="374"/>
        <v>690</v>
      </c>
      <c r="APB9" s="9">
        <f t="shared" si="375"/>
        <v>34.347826086956523</v>
      </c>
      <c r="APC9" s="9">
        <f t="shared" si="375"/>
        <v>63.04347826086957</v>
      </c>
      <c r="APD9" s="9">
        <f t="shared" si="375"/>
        <v>2.6086956521739131</v>
      </c>
      <c r="APE9" s="10">
        <f t="shared" si="376"/>
        <v>690</v>
      </c>
      <c r="APF9" s="9">
        <f t="shared" ref="APF9:APM9" si="424">IF($C9=0,0,APF44/$C9*100)</f>
        <v>12.028985507246377</v>
      </c>
      <c r="APG9" s="9">
        <f t="shared" si="424"/>
        <v>10.434782608695652</v>
      </c>
      <c r="APH9" s="9">
        <f t="shared" si="424"/>
        <v>13.333333333333334</v>
      </c>
      <c r="API9" s="9">
        <f t="shared" si="424"/>
        <v>25.65217391304348</v>
      </c>
      <c r="APJ9" s="9">
        <f t="shared" si="424"/>
        <v>29.420289855072461</v>
      </c>
      <c r="APK9" s="9">
        <f t="shared" si="424"/>
        <v>7.3913043478260869</v>
      </c>
      <c r="APL9" s="9">
        <f t="shared" si="424"/>
        <v>0.14492753623188406</v>
      </c>
      <c r="APM9" s="9">
        <f t="shared" si="424"/>
        <v>1.5942028985507246</v>
      </c>
      <c r="APN9" s="11">
        <f t="shared" si="378"/>
        <v>31.18</v>
      </c>
      <c r="APO9" s="10">
        <f t="shared" si="378"/>
        <v>690</v>
      </c>
      <c r="APP9" s="9">
        <f t="shared" ref="APP9:APX9" si="425">IF($C9=0,0,APP44/$C9*100)</f>
        <v>6.5217391304347823</v>
      </c>
      <c r="APQ9" s="9">
        <f t="shared" si="425"/>
        <v>26.376811594202898</v>
      </c>
      <c r="APR9" s="9">
        <f t="shared" si="425"/>
        <v>30.144927536231886</v>
      </c>
      <c r="APS9" s="9">
        <f t="shared" si="425"/>
        <v>15.65217391304348</v>
      </c>
      <c r="APT9" s="9">
        <f t="shared" si="425"/>
        <v>9.8550724637681171</v>
      </c>
      <c r="APU9" s="9">
        <f t="shared" si="425"/>
        <v>5.0724637681159424</v>
      </c>
      <c r="APV9" s="9">
        <f t="shared" si="425"/>
        <v>1.8840579710144929</v>
      </c>
      <c r="APW9" s="9">
        <f t="shared" si="425"/>
        <v>0.43478260869565216</v>
      </c>
      <c r="APX9" s="9">
        <f t="shared" si="425"/>
        <v>4.057971014492753</v>
      </c>
      <c r="APY9" s="11">
        <f t="shared" si="380"/>
        <v>12.96</v>
      </c>
    </row>
    <row r="10" spans="1:1117" ht="15" customHeight="1">
      <c r="A10" s="136" t="s">
        <v>352</v>
      </c>
      <c r="B10" s="169" t="s">
        <v>205</v>
      </c>
      <c r="C10" s="10">
        <f t="shared" si="118"/>
        <v>658</v>
      </c>
      <c r="D10" s="9">
        <f t="shared" si="119"/>
        <v>5.7750759878419453</v>
      </c>
      <c r="E10" s="9">
        <f t="shared" si="119"/>
        <v>9.8784194528875382</v>
      </c>
      <c r="F10" s="9">
        <f t="shared" si="119"/>
        <v>17.17325227963526</v>
      </c>
      <c r="G10" s="9">
        <f t="shared" si="119"/>
        <v>16.565349544072948</v>
      </c>
      <c r="H10" s="9">
        <f t="shared" si="119"/>
        <v>43.61702127659575</v>
      </c>
      <c r="I10" s="9">
        <f t="shared" si="119"/>
        <v>6.9908814589665651</v>
      </c>
      <c r="J10" s="10">
        <f t="shared" si="120"/>
        <v>658</v>
      </c>
      <c r="K10" s="9">
        <f t="shared" si="121"/>
        <v>10.182370820668693</v>
      </c>
      <c r="L10" s="9">
        <f t="shared" si="121"/>
        <v>18.693009118541035</v>
      </c>
      <c r="M10" s="9">
        <f t="shared" si="121"/>
        <v>27.659574468085108</v>
      </c>
      <c r="N10" s="9">
        <f t="shared" si="121"/>
        <v>13.221884498480243</v>
      </c>
      <c r="O10" s="9">
        <f t="shared" si="121"/>
        <v>18.844984802431611</v>
      </c>
      <c r="P10" s="9">
        <f t="shared" si="121"/>
        <v>11.398176291793312</v>
      </c>
      <c r="Q10" s="10">
        <f t="shared" si="122"/>
        <v>658</v>
      </c>
      <c r="R10" s="9">
        <f t="shared" si="123"/>
        <v>4.1033434650455929</v>
      </c>
      <c r="S10" s="9">
        <f t="shared" si="123"/>
        <v>12.006079027355623</v>
      </c>
      <c r="T10" s="9">
        <f t="shared" si="123"/>
        <v>14.437689969604865</v>
      </c>
      <c r="U10" s="9">
        <f t="shared" si="123"/>
        <v>15.653495440729484</v>
      </c>
      <c r="V10" s="9">
        <f t="shared" si="123"/>
        <v>42.857142857142854</v>
      </c>
      <c r="W10" s="9">
        <f t="shared" si="123"/>
        <v>10.94224924012158</v>
      </c>
      <c r="X10" s="10">
        <f t="shared" si="124"/>
        <v>658</v>
      </c>
      <c r="Y10" s="9">
        <f t="shared" si="125"/>
        <v>5.1671732522796354</v>
      </c>
      <c r="Z10" s="9">
        <f t="shared" si="125"/>
        <v>46.352583586626139</v>
      </c>
      <c r="AA10" s="9">
        <f t="shared" si="125"/>
        <v>5.0151975683890582</v>
      </c>
      <c r="AB10" s="9">
        <f t="shared" si="125"/>
        <v>0.60790273556231</v>
      </c>
      <c r="AC10" s="9">
        <f t="shared" si="125"/>
        <v>33.282674772036472</v>
      </c>
      <c r="AD10" s="9">
        <f t="shared" si="125"/>
        <v>9.5744680851063837</v>
      </c>
      <c r="AE10" s="10">
        <f t="shared" si="126"/>
        <v>658</v>
      </c>
      <c r="AF10" s="9">
        <f t="shared" si="127"/>
        <v>5.6231003039513681</v>
      </c>
      <c r="AG10" s="9">
        <f t="shared" si="127"/>
        <v>46.200607902735563</v>
      </c>
      <c r="AH10" s="9">
        <f t="shared" si="127"/>
        <v>9.1185410334346511</v>
      </c>
      <c r="AI10" s="9">
        <f t="shared" si="127"/>
        <v>0.303951367781155</v>
      </c>
      <c r="AJ10" s="9">
        <f t="shared" si="127"/>
        <v>29.635258358662615</v>
      </c>
      <c r="AK10" s="9">
        <f t="shared" si="127"/>
        <v>9.1185410334346511</v>
      </c>
      <c r="AL10" s="10">
        <f t="shared" si="128"/>
        <v>658</v>
      </c>
      <c r="AM10" s="9">
        <f t="shared" si="129"/>
        <v>6.9908814589665651</v>
      </c>
      <c r="AN10" s="9">
        <f t="shared" si="129"/>
        <v>55.319148936170215</v>
      </c>
      <c r="AO10" s="9">
        <f t="shared" si="129"/>
        <v>7.1428571428571423</v>
      </c>
      <c r="AP10" s="9">
        <f t="shared" si="129"/>
        <v>0.60790273556231</v>
      </c>
      <c r="AQ10" s="9">
        <f t="shared" si="129"/>
        <v>21.124620060790271</v>
      </c>
      <c r="AR10" s="9">
        <f t="shared" si="129"/>
        <v>8.8145896656534948</v>
      </c>
      <c r="AS10" s="10">
        <f t="shared" si="130"/>
        <v>658</v>
      </c>
      <c r="AT10" s="9">
        <f t="shared" si="131"/>
        <v>2.43161094224924</v>
      </c>
      <c r="AU10" s="9">
        <f t="shared" si="131"/>
        <v>54.863221884498479</v>
      </c>
      <c r="AV10" s="9">
        <f t="shared" si="131"/>
        <v>6.3829787234042552</v>
      </c>
      <c r="AW10" s="9">
        <f t="shared" si="131"/>
        <v>0.91185410334346495</v>
      </c>
      <c r="AX10" s="9">
        <f t="shared" si="131"/>
        <v>28.11550151975684</v>
      </c>
      <c r="AY10" s="95">
        <f t="shared" si="131"/>
        <v>7.2948328267477196</v>
      </c>
      <c r="AZ10" s="10">
        <f t="shared" si="132"/>
        <v>658</v>
      </c>
      <c r="BA10" s="9">
        <f t="shared" si="133"/>
        <v>4.7112462006079028</v>
      </c>
      <c r="BB10" s="9">
        <f t="shared" si="133"/>
        <v>45.288753799392097</v>
      </c>
      <c r="BC10" s="9">
        <f t="shared" si="133"/>
        <v>1.5197568389057752</v>
      </c>
      <c r="BD10" s="9">
        <f t="shared" si="133"/>
        <v>2.1276595744680851</v>
      </c>
      <c r="BE10" s="9">
        <f t="shared" si="133"/>
        <v>37.841945288753799</v>
      </c>
      <c r="BF10" s="9">
        <f t="shared" si="133"/>
        <v>8.5106382978723403</v>
      </c>
      <c r="BG10" s="10">
        <f t="shared" si="134"/>
        <v>658</v>
      </c>
      <c r="BH10" s="9">
        <f t="shared" si="135"/>
        <v>3.6474164133738598</v>
      </c>
      <c r="BI10" s="9">
        <f t="shared" si="135"/>
        <v>54.40729483282675</v>
      </c>
      <c r="BJ10" s="9">
        <f t="shared" si="135"/>
        <v>5.1671732522796354</v>
      </c>
      <c r="BK10" s="9">
        <f t="shared" si="135"/>
        <v>1.0638297872340425</v>
      </c>
      <c r="BL10" s="9">
        <f t="shared" si="135"/>
        <v>27.203647416413375</v>
      </c>
      <c r="BM10" s="9">
        <f t="shared" si="135"/>
        <v>8.5106382978723403</v>
      </c>
      <c r="BN10" s="10">
        <f t="shared" si="136"/>
        <v>658</v>
      </c>
      <c r="BO10" s="9">
        <f t="shared" si="137"/>
        <v>12.158054711246201</v>
      </c>
      <c r="BP10" s="9">
        <f t="shared" si="137"/>
        <v>64.741641337386014</v>
      </c>
      <c r="BQ10" s="9">
        <f t="shared" si="137"/>
        <v>6.0790273556231007</v>
      </c>
      <c r="BR10" s="9">
        <f t="shared" si="137"/>
        <v>1.0638297872340425</v>
      </c>
      <c r="BS10" s="9">
        <f t="shared" si="137"/>
        <v>9.2705167173252274</v>
      </c>
      <c r="BT10" s="9">
        <f t="shared" si="137"/>
        <v>6.6869300911854097</v>
      </c>
      <c r="BU10" s="10">
        <f t="shared" si="138"/>
        <v>658</v>
      </c>
      <c r="BV10" s="9">
        <f t="shared" si="139"/>
        <v>37.841945288753799</v>
      </c>
      <c r="BW10" s="9">
        <f t="shared" si="139"/>
        <v>25.531914893617021</v>
      </c>
      <c r="BX10" s="9">
        <f t="shared" si="139"/>
        <v>4.1033434650455929</v>
      </c>
      <c r="BY10" s="9">
        <f t="shared" si="139"/>
        <v>21.428571428571427</v>
      </c>
      <c r="BZ10" s="9">
        <f t="shared" si="139"/>
        <v>2.5835866261398177</v>
      </c>
      <c r="CA10" s="95">
        <f t="shared" si="139"/>
        <v>8.5106382978723403</v>
      </c>
      <c r="CB10" s="10">
        <f t="shared" si="140"/>
        <v>658</v>
      </c>
      <c r="CC10" s="9">
        <f t="shared" si="141"/>
        <v>19.908814589665656</v>
      </c>
      <c r="CD10" s="9">
        <f t="shared" si="141"/>
        <v>48.328267477203646</v>
      </c>
      <c r="CE10" s="9">
        <f t="shared" si="141"/>
        <v>10.94224924012158</v>
      </c>
      <c r="CF10" s="9">
        <f t="shared" si="141"/>
        <v>5.1671732522796354</v>
      </c>
      <c r="CG10" s="9">
        <f t="shared" si="141"/>
        <v>7.2948328267477196</v>
      </c>
      <c r="CH10" s="9">
        <f t="shared" si="141"/>
        <v>8.3586626139817621</v>
      </c>
      <c r="CI10" s="10">
        <f t="shared" si="142"/>
        <v>658</v>
      </c>
      <c r="CJ10" s="9">
        <f t="shared" si="143"/>
        <v>23.252279635258358</v>
      </c>
      <c r="CK10" s="9">
        <f t="shared" si="143"/>
        <v>53.799392097264445</v>
      </c>
      <c r="CL10" s="9">
        <f t="shared" si="143"/>
        <v>5.6231003039513681</v>
      </c>
      <c r="CM10" s="9">
        <f t="shared" si="143"/>
        <v>7.9027355623100304</v>
      </c>
      <c r="CN10" s="9">
        <f t="shared" si="143"/>
        <v>2.1276595744680851</v>
      </c>
      <c r="CO10" s="95">
        <f t="shared" si="143"/>
        <v>7.2948328267477196</v>
      </c>
      <c r="CP10" s="10">
        <f t="shared" si="144"/>
        <v>658</v>
      </c>
      <c r="CQ10" s="9">
        <f t="shared" si="145"/>
        <v>24.772036474164132</v>
      </c>
      <c r="CR10" s="9">
        <f t="shared" si="145"/>
        <v>50.759878419452889</v>
      </c>
      <c r="CS10" s="9">
        <f t="shared" si="145"/>
        <v>6.5349544072948325</v>
      </c>
      <c r="CT10" s="9">
        <f t="shared" si="145"/>
        <v>8.2066869300911858</v>
      </c>
      <c r="CU10" s="9">
        <f t="shared" si="145"/>
        <v>2.5835866261398177</v>
      </c>
      <c r="CV10" s="9">
        <f t="shared" si="145"/>
        <v>7.1428571428571423</v>
      </c>
      <c r="CW10" s="10">
        <f t="shared" si="146"/>
        <v>658</v>
      </c>
      <c r="CX10" s="9">
        <f t="shared" si="147"/>
        <v>5.3191489361702127</v>
      </c>
      <c r="CY10" s="9">
        <f t="shared" si="147"/>
        <v>26.443768996960486</v>
      </c>
      <c r="CZ10" s="9">
        <f t="shared" si="147"/>
        <v>46.048632218844986</v>
      </c>
      <c r="DA10" s="9">
        <f t="shared" si="147"/>
        <v>3.9513677811550152</v>
      </c>
      <c r="DB10" s="9">
        <f t="shared" si="147"/>
        <v>10.182370820668693</v>
      </c>
      <c r="DC10" s="9">
        <f t="shared" si="147"/>
        <v>8.0547112462006076</v>
      </c>
      <c r="DD10" s="10">
        <f t="shared" si="148"/>
        <v>658</v>
      </c>
      <c r="DE10" s="9">
        <f t="shared" si="149"/>
        <v>25.075987841945292</v>
      </c>
      <c r="DF10" s="9">
        <f t="shared" si="149"/>
        <v>39.057750759878417</v>
      </c>
      <c r="DG10" s="9">
        <f t="shared" si="149"/>
        <v>4.7112462006079028</v>
      </c>
      <c r="DH10" s="9">
        <f t="shared" si="149"/>
        <v>21.580547112462007</v>
      </c>
      <c r="DI10" s="11" t="s">
        <v>2</v>
      </c>
      <c r="DJ10" s="9">
        <f t="shared" si="150"/>
        <v>9.5744680851063837</v>
      </c>
      <c r="DK10" s="10">
        <f t="shared" si="151"/>
        <v>658</v>
      </c>
      <c r="DL10" s="9">
        <f t="shared" si="152"/>
        <v>43.465045592705167</v>
      </c>
      <c r="DM10" s="9">
        <f t="shared" si="152"/>
        <v>16.565349544072948</v>
      </c>
      <c r="DN10" s="9">
        <f t="shared" si="152"/>
        <v>1.3677811550151975</v>
      </c>
      <c r="DO10" s="9">
        <f t="shared" si="152"/>
        <v>31.003039513677809</v>
      </c>
      <c r="DP10" s="11" t="s">
        <v>2</v>
      </c>
      <c r="DQ10" s="9">
        <f t="shared" si="153"/>
        <v>7.598784194528875</v>
      </c>
      <c r="DR10" s="10">
        <f t="shared" si="154"/>
        <v>658</v>
      </c>
      <c r="DS10" s="9">
        <f t="shared" si="155"/>
        <v>19.45288753799392</v>
      </c>
      <c r="DT10" s="9">
        <f t="shared" si="155"/>
        <v>38.145896656534958</v>
      </c>
      <c r="DU10" s="9">
        <f t="shared" si="155"/>
        <v>17.325227963525837</v>
      </c>
      <c r="DV10" s="9">
        <f t="shared" si="155"/>
        <v>30.3951367781155</v>
      </c>
      <c r="DW10" s="95">
        <f t="shared" si="155"/>
        <v>7.7507598784194522</v>
      </c>
      <c r="DX10" s="10">
        <f t="shared" si="156"/>
        <v>658</v>
      </c>
      <c r="DY10" s="9">
        <f t="shared" ref="DY10:EG10" si="426">IF($DX10=0,0,DY45/$DX10*100)</f>
        <v>54.103343465045597</v>
      </c>
      <c r="DZ10" s="9">
        <f t="shared" si="426"/>
        <v>70.212765957446805</v>
      </c>
      <c r="EA10" s="9">
        <f t="shared" si="426"/>
        <v>84.19452887537993</v>
      </c>
      <c r="EB10" s="9">
        <f t="shared" si="426"/>
        <v>81.914893617021278</v>
      </c>
      <c r="EC10" s="9">
        <f t="shared" si="426"/>
        <v>36.930091185410333</v>
      </c>
      <c r="ED10" s="9">
        <f t="shared" si="426"/>
        <v>43.61702127659575</v>
      </c>
      <c r="EE10" s="9">
        <f t="shared" si="426"/>
        <v>41.79331306990882</v>
      </c>
      <c r="EF10" s="9">
        <f t="shared" si="426"/>
        <v>0.303951367781155</v>
      </c>
      <c r="EG10" s="9">
        <f t="shared" si="426"/>
        <v>8.5106382978723403</v>
      </c>
      <c r="EH10" s="10">
        <f t="shared" si="158"/>
        <v>658</v>
      </c>
      <c r="EI10" s="9">
        <f t="shared" si="159"/>
        <v>1.9756838905775076</v>
      </c>
      <c r="EJ10" s="9">
        <f t="shared" si="159"/>
        <v>14.893617021276595</v>
      </c>
      <c r="EK10" s="9">
        <f t="shared" si="159"/>
        <v>21.732522796352583</v>
      </c>
      <c r="EL10" s="9">
        <f t="shared" si="159"/>
        <v>28.875379939209729</v>
      </c>
      <c r="EM10" s="9">
        <f t="shared" si="159"/>
        <v>26.443768996960486</v>
      </c>
      <c r="EN10" s="9">
        <f t="shared" si="159"/>
        <v>6.0790273556231007</v>
      </c>
      <c r="EO10" s="10">
        <f t="shared" si="160"/>
        <v>658</v>
      </c>
      <c r="EP10" s="9">
        <f t="shared" si="161"/>
        <v>5.9270516717325226</v>
      </c>
      <c r="EQ10" s="9">
        <f t="shared" si="161"/>
        <v>20.060790273556233</v>
      </c>
      <c r="ER10" s="9">
        <f t="shared" si="161"/>
        <v>26.13981762917933</v>
      </c>
      <c r="ES10" s="9">
        <f t="shared" si="161"/>
        <v>24.164133738601823</v>
      </c>
      <c r="ET10" s="9">
        <f t="shared" si="161"/>
        <v>17.325227963525837</v>
      </c>
      <c r="EU10" s="95">
        <f t="shared" si="161"/>
        <v>6.3829787234042552</v>
      </c>
      <c r="EV10" s="10">
        <f t="shared" si="162"/>
        <v>658</v>
      </c>
      <c r="EW10" s="9">
        <f t="shared" si="163"/>
        <v>9.8784194528875382</v>
      </c>
      <c r="EX10" s="9">
        <f t="shared" si="163"/>
        <v>26.443768996960486</v>
      </c>
      <c r="EY10" s="9">
        <f t="shared" si="163"/>
        <v>27.811550151975684</v>
      </c>
      <c r="EZ10" s="9">
        <f t="shared" si="163"/>
        <v>16.565349544072948</v>
      </c>
      <c r="FA10" s="9">
        <f t="shared" si="163"/>
        <v>13.221884498480243</v>
      </c>
      <c r="FB10" s="9">
        <f t="shared" si="163"/>
        <v>6.0790273556231007</v>
      </c>
      <c r="FC10" s="10">
        <f t="shared" si="164"/>
        <v>658</v>
      </c>
      <c r="FD10" s="9">
        <f t="shared" si="165"/>
        <v>8.9665653495440729</v>
      </c>
      <c r="FE10" s="9">
        <f t="shared" si="165"/>
        <v>21.428571428571427</v>
      </c>
      <c r="FF10" s="9">
        <f t="shared" si="165"/>
        <v>21.732522796352583</v>
      </c>
      <c r="FG10" s="9">
        <f t="shared" si="165"/>
        <v>21.428571428571427</v>
      </c>
      <c r="FH10" s="9">
        <f t="shared" si="165"/>
        <v>19.756838905775076</v>
      </c>
      <c r="FI10" s="95">
        <f t="shared" si="165"/>
        <v>6.6869300911854097</v>
      </c>
      <c r="FJ10" s="10">
        <f t="shared" si="166"/>
        <v>658</v>
      </c>
      <c r="FK10" s="9">
        <f t="shared" si="167"/>
        <v>4.86322188449848</v>
      </c>
      <c r="FL10" s="9">
        <f t="shared" si="167"/>
        <v>16.413373860182372</v>
      </c>
      <c r="FM10" s="9">
        <f t="shared" si="167"/>
        <v>17.62917933130699</v>
      </c>
      <c r="FN10" s="9">
        <f t="shared" si="167"/>
        <v>27.203647416413375</v>
      </c>
      <c r="FO10" s="9">
        <f t="shared" si="167"/>
        <v>27.811550151975684</v>
      </c>
      <c r="FP10" s="9">
        <f t="shared" si="167"/>
        <v>6.0790273556231007</v>
      </c>
      <c r="FQ10" s="10">
        <f t="shared" si="168"/>
        <v>658</v>
      </c>
      <c r="FR10" s="9">
        <f t="shared" si="169"/>
        <v>12.006079027355623</v>
      </c>
      <c r="FS10" s="9">
        <f t="shared" si="169"/>
        <v>21.88449848024316</v>
      </c>
      <c r="FT10" s="9">
        <f t="shared" si="169"/>
        <v>25.227963525835868</v>
      </c>
      <c r="FU10" s="9">
        <f t="shared" si="169"/>
        <v>18.085106382978726</v>
      </c>
      <c r="FV10" s="9">
        <f t="shared" si="169"/>
        <v>16.869300911854104</v>
      </c>
      <c r="FW10" s="9">
        <f t="shared" si="169"/>
        <v>5.9270516717325226</v>
      </c>
      <c r="FX10" s="10">
        <f t="shared" si="170"/>
        <v>658</v>
      </c>
      <c r="FY10" s="9">
        <f t="shared" si="171"/>
        <v>15.957446808510639</v>
      </c>
      <c r="FZ10" s="9">
        <f t="shared" si="171"/>
        <v>21.732522796352583</v>
      </c>
      <c r="GA10" s="9">
        <f t="shared" si="171"/>
        <v>26.13981762917933</v>
      </c>
      <c r="GB10" s="9">
        <f t="shared" si="171"/>
        <v>16.413373860182372</v>
      </c>
      <c r="GC10" s="9">
        <f t="shared" si="171"/>
        <v>13.373860182370819</v>
      </c>
      <c r="GD10" s="9">
        <f t="shared" si="171"/>
        <v>6.3829787234042552</v>
      </c>
      <c r="GE10" s="10">
        <f t="shared" si="172"/>
        <v>658</v>
      </c>
      <c r="GF10" s="9">
        <f t="shared" si="173"/>
        <v>13.829787234042554</v>
      </c>
      <c r="GG10" s="9">
        <f t="shared" si="173"/>
        <v>27.051671732522799</v>
      </c>
      <c r="GH10" s="9">
        <f t="shared" si="173"/>
        <v>20.212765957446805</v>
      </c>
      <c r="GI10" s="9">
        <f t="shared" si="173"/>
        <v>18.389057750759878</v>
      </c>
      <c r="GJ10" s="9">
        <f t="shared" si="173"/>
        <v>14.285714285714285</v>
      </c>
      <c r="GK10" s="95">
        <f t="shared" si="173"/>
        <v>6.231003039513678</v>
      </c>
      <c r="GL10" s="10">
        <f t="shared" si="174"/>
        <v>658</v>
      </c>
      <c r="GM10" s="9">
        <f t="shared" si="175"/>
        <v>34.498480243161097</v>
      </c>
      <c r="GN10" s="9">
        <f t="shared" si="175"/>
        <v>18.541033434650455</v>
      </c>
      <c r="GO10" s="9">
        <f t="shared" si="175"/>
        <v>16.565349544072948</v>
      </c>
      <c r="GP10" s="9">
        <f t="shared" si="175"/>
        <v>12.76595744680851</v>
      </c>
      <c r="GQ10" s="9">
        <f t="shared" si="175"/>
        <v>10.94224924012158</v>
      </c>
      <c r="GR10" s="9">
        <f t="shared" si="175"/>
        <v>6.6869300911854097</v>
      </c>
      <c r="GS10" s="10">
        <f t="shared" si="176"/>
        <v>658</v>
      </c>
      <c r="GT10" s="9">
        <f t="shared" si="177"/>
        <v>26.595744680851062</v>
      </c>
      <c r="GU10" s="9">
        <f t="shared" si="177"/>
        <v>22.644376899696049</v>
      </c>
      <c r="GV10" s="9">
        <f t="shared" si="177"/>
        <v>17.781155015197569</v>
      </c>
      <c r="GW10" s="9">
        <f t="shared" si="177"/>
        <v>13.221884498480243</v>
      </c>
      <c r="GX10" s="9">
        <f t="shared" si="177"/>
        <v>11.246200607902736</v>
      </c>
      <c r="GY10" s="95">
        <f t="shared" si="177"/>
        <v>8.5106382978723403</v>
      </c>
      <c r="GZ10" s="10">
        <f t="shared" si="178"/>
        <v>658</v>
      </c>
      <c r="HA10" s="9">
        <f t="shared" si="179"/>
        <v>53.343465045592708</v>
      </c>
      <c r="HB10" s="9">
        <f t="shared" si="179"/>
        <v>19.148936170212767</v>
      </c>
      <c r="HC10" s="9">
        <f t="shared" si="179"/>
        <v>11.246200607902736</v>
      </c>
      <c r="HD10" s="9">
        <f t="shared" si="179"/>
        <v>3.7993920972644375</v>
      </c>
      <c r="HE10" s="9">
        <f t="shared" si="179"/>
        <v>4.86322188449848</v>
      </c>
      <c r="HF10" s="9">
        <f t="shared" si="179"/>
        <v>7.598784194528875</v>
      </c>
      <c r="HG10" s="10">
        <f t="shared" si="180"/>
        <v>658</v>
      </c>
      <c r="HH10" s="9">
        <f t="shared" si="181"/>
        <v>51.823708206686923</v>
      </c>
      <c r="HI10" s="9">
        <f t="shared" si="181"/>
        <v>23.556231003039514</v>
      </c>
      <c r="HJ10" s="9">
        <f t="shared" si="181"/>
        <v>12.76595744680851</v>
      </c>
      <c r="HK10" s="9">
        <f t="shared" si="181"/>
        <v>4.1033434650455929</v>
      </c>
      <c r="HL10" s="9">
        <f t="shared" si="181"/>
        <v>1.0638297872340425</v>
      </c>
      <c r="HM10" s="9">
        <f t="shared" si="181"/>
        <v>6.6869300911854097</v>
      </c>
      <c r="HN10" s="10">
        <f t="shared" si="182"/>
        <v>658</v>
      </c>
      <c r="HO10" s="9">
        <f t="shared" si="183"/>
        <v>65.045592705167181</v>
      </c>
      <c r="HP10" s="9">
        <f t="shared" si="183"/>
        <v>19.908814589665656</v>
      </c>
      <c r="HQ10" s="9">
        <f t="shared" si="183"/>
        <v>5.0151975683890582</v>
      </c>
      <c r="HR10" s="9">
        <f t="shared" si="183"/>
        <v>1.21580547112462</v>
      </c>
      <c r="HS10" s="9">
        <f t="shared" si="183"/>
        <v>0.75987841945288759</v>
      </c>
      <c r="HT10" s="9">
        <f t="shared" si="183"/>
        <v>8.0547112462006076</v>
      </c>
      <c r="HU10" s="10">
        <f t="shared" si="184"/>
        <v>658</v>
      </c>
      <c r="HV10" s="9">
        <f t="shared" si="185"/>
        <v>23.252279635258358</v>
      </c>
      <c r="HW10" s="9">
        <f t="shared" si="185"/>
        <v>23.252279635258358</v>
      </c>
      <c r="HX10" s="9">
        <f t="shared" si="185"/>
        <v>22.188449848024316</v>
      </c>
      <c r="HY10" s="9">
        <f t="shared" si="185"/>
        <v>12.310030395136778</v>
      </c>
      <c r="HZ10" s="9">
        <f t="shared" si="185"/>
        <v>12.613981762917934</v>
      </c>
      <c r="IA10" s="95">
        <f t="shared" si="185"/>
        <v>6.3829787234042552</v>
      </c>
      <c r="IB10" s="10">
        <f t="shared" si="186"/>
        <v>658</v>
      </c>
      <c r="IC10" s="9">
        <f t="shared" si="187"/>
        <v>13.373860182370819</v>
      </c>
      <c r="ID10" s="9">
        <f t="shared" si="187"/>
        <v>31.155015197568385</v>
      </c>
      <c r="IE10" s="9">
        <f t="shared" si="187"/>
        <v>22.796352583586625</v>
      </c>
      <c r="IF10" s="9">
        <f t="shared" si="187"/>
        <v>14.893617021276595</v>
      </c>
      <c r="IG10" s="9">
        <f t="shared" si="187"/>
        <v>11.702127659574469</v>
      </c>
      <c r="IH10" s="9">
        <f t="shared" si="187"/>
        <v>6.0790273556231007</v>
      </c>
      <c r="II10" s="10">
        <f>II45</f>
        <v>658</v>
      </c>
      <c r="IJ10" s="9">
        <f t="shared" ref="IJ10:IO10" si="427">IF($IB10=0,0,IJ45/$IB10*100)</f>
        <v>0.1519756838905775</v>
      </c>
      <c r="IK10" s="9">
        <f t="shared" si="427"/>
        <v>5.4711246200607899</v>
      </c>
      <c r="IL10" s="9">
        <f t="shared" si="427"/>
        <v>35.714285714285715</v>
      </c>
      <c r="IM10" s="9">
        <f t="shared" si="427"/>
        <v>31.458966565349545</v>
      </c>
      <c r="IN10" s="9">
        <f t="shared" si="427"/>
        <v>18.237082066869302</v>
      </c>
      <c r="IO10" s="95">
        <f t="shared" si="427"/>
        <v>8.9665653495440729</v>
      </c>
      <c r="IP10" s="10">
        <f t="shared" si="189"/>
        <v>658</v>
      </c>
      <c r="IQ10" s="9">
        <f t="shared" si="190"/>
        <v>10.638297872340425</v>
      </c>
      <c r="IR10" s="9">
        <f t="shared" si="190"/>
        <v>24.924012158054712</v>
      </c>
      <c r="IS10" s="9">
        <f t="shared" si="190"/>
        <v>24.468085106382979</v>
      </c>
      <c r="IT10" s="9">
        <f t="shared" si="190"/>
        <v>29.027355623100306</v>
      </c>
      <c r="IU10" s="9">
        <f t="shared" si="190"/>
        <v>3.6474164133738598</v>
      </c>
      <c r="IV10" s="9">
        <f t="shared" si="190"/>
        <v>7.2948328267477196</v>
      </c>
      <c r="IW10" s="10">
        <f>IW45</f>
        <v>658</v>
      </c>
      <c r="IX10" s="9">
        <f t="shared" si="191"/>
        <v>46.808510638297875</v>
      </c>
      <c r="IY10" s="9">
        <f t="shared" si="191"/>
        <v>33.586626139817625</v>
      </c>
      <c r="IZ10" s="9">
        <f t="shared" si="191"/>
        <v>8.2066869300911858</v>
      </c>
      <c r="JA10" s="9">
        <f t="shared" si="191"/>
        <v>3.6474164133738598</v>
      </c>
      <c r="JB10" s="9">
        <f t="shared" si="191"/>
        <v>0.75987841945288759</v>
      </c>
      <c r="JC10" s="9">
        <f t="shared" si="191"/>
        <v>6.9908814589665651</v>
      </c>
      <c r="JD10" s="10">
        <f>JD45</f>
        <v>658</v>
      </c>
      <c r="JE10" s="9">
        <f t="shared" si="192"/>
        <v>27.507598784194531</v>
      </c>
      <c r="JF10" s="9">
        <f t="shared" si="192"/>
        <v>44.832826747720368</v>
      </c>
      <c r="JG10" s="9">
        <f t="shared" si="192"/>
        <v>11.246200607902736</v>
      </c>
      <c r="JH10" s="9">
        <f t="shared" si="192"/>
        <v>3.9513677811550152</v>
      </c>
      <c r="JI10" s="9">
        <f t="shared" si="192"/>
        <v>4.2553191489361701</v>
      </c>
      <c r="JJ10" s="9">
        <f t="shared" si="192"/>
        <v>8.2066869300911858</v>
      </c>
      <c r="JK10" s="10">
        <f>JK45</f>
        <v>658</v>
      </c>
      <c r="JL10" s="9">
        <f t="shared" si="193"/>
        <v>12.462006079027356</v>
      </c>
      <c r="JM10" s="9">
        <f t="shared" si="193"/>
        <v>15.045592705167174</v>
      </c>
      <c r="JN10" s="9">
        <f t="shared" si="193"/>
        <v>3.7993920972644375</v>
      </c>
      <c r="JO10" s="9">
        <f t="shared" si="193"/>
        <v>2.5835866261398177</v>
      </c>
      <c r="JP10" s="9">
        <f t="shared" si="193"/>
        <v>48.024316109422493</v>
      </c>
      <c r="JQ10" s="95">
        <f t="shared" si="193"/>
        <v>18.085106382978726</v>
      </c>
      <c r="JR10" s="10">
        <f>JR45</f>
        <v>658</v>
      </c>
      <c r="JS10" s="9">
        <f t="shared" si="194"/>
        <v>58.358662613981757</v>
      </c>
      <c r="JT10" s="9">
        <f t="shared" si="194"/>
        <v>31.458966565349545</v>
      </c>
      <c r="JU10" s="9">
        <f t="shared" si="194"/>
        <v>1.3677811550151975</v>
      </c>
      <c r="JV10" s="9">
        <f t="shared" si="194"/>
        <v>0</v>
      </c>
      <c r="JW10" s="9">
        <f t="shared" si="194"/>
        <v>0.75987841945288759</v>
      </c>
      <c r="JX10" s="9">
        <f t="shared" si="194"/>
        <v>8.0547112462006076</v>
      </c>
      <c r="JY10" s="10">
        <f>JY45</f>
        <v>658</v>
      </c>
      <c r="JZ10" s="9">
        <f t="shared" ref="JZ10:KP10" si="428">IF($JY10=0,0,JZ45/$JY10*100)</f>
        <v>1.5197568389057752</v>
      </c>
      <c r="KA10" s="9">
        <f t="shared" si="428"/>
        <v>76.899696048632222</v>
      </c>
      <c r="KB10" s="9">
        <f t="shared" si="428"/>
        <v>38.449848024316111</v>
      </c>
      <c r="KC10" s="9">
        <f t="shared" si="428"/>
        <v>18.844984802431611</v>
      </c>
      <c r="KD10" s="9">
        <f t="shared" si="428"/>
        <v>6.0790273556231007</v>
      </c>
      <c r="KE10" s="9">
        <f t="shared" si="428"/>
        <v>1.6717325227963524</v>
      </c>
      <c r="KF10" s="9">
        <f t="shared" si="428"/>
        <v>5.9270516717325226</v>
      </c>
      <c r="KG10" s="9">
        <f t="shared" si="428"/>
        <v>11.854103343465045</v>
      </c>
      <c r="KH10" s="9">
        <f t="shared" si="428"/>
        <v>89.209726443769</v>
      </c>
      <c r="KI10" s="9">
        <f t="shared" si="428"/>
        <v>53.039513677811541</v>
      </c>
      <c r="KJ10" s="9">
        <f t="shared" si="428"/>
        <v>3.1914893617021276</v>
      </c>
      <c r="KK10" s="9">
        <f t="shared" si="428"/>
        <v>48.632218844984806</v>
      </c>
      <c r="KL10" s="9">
        <f t="shared" si="428"/>
        <v>0.303951367781155</v>
      </c>
      <c r="KM10" s="9">
        <f t="shared" si="428"/>
        <v>5.3191489361702127</v>
      </c>
      <c r="KN10" s="9">
        <f t="shared" si="428"/>
        <v>0.75987841945288759</v>
      </c>
      <c r="KO10" s="9">
        <f t="shared" si="428"/>
        <v>0</v>
      </c>
      <c r="KP10" s="9">
        <f t="shared" si="428"/>
        <v>6.3829787234042552</v>
      </c>
      <c r="KQ10" s="10">
        <f>KQ45</f>
        <v>658</v>
      </c>
      <c r="KR10" s="9">
        <f t="shared" si="196"/>
        <v>5.6231003039513681</v>
      </c>
      <c r="KS10" s="9">
        <f t="shared" si="196"/>
        <v>10.790273556231003</v>
      </c>
      <c r="KT10" s="9">
        <f t="shared" si="196"/>
        <v>16.261398176291795</v>
      </c>
      <c r="KU10" s="9">
        <f t="shared" si="196"/>
        <v>15.045592705167174</v>
      </c>
      <c r="KV10" s="9">
        <f t="shared" si="196"/>
        <v>44.984802431610944</v>
      </c>
      <c r="KW10" s="95">
        <f t="shared" si="196"/>
        <v>7.2948328267477196</v>
      </c>
      <c r="KX10" s="10">
        <f>KX45</f>
        <v>658</v>
      </c>
      <c r="KY10" s="9">
        <f t="shared" si="197"/>
        <v>6.3829787234042552</v>
      </c>
      <c r="KZ10" s="9">
        <f t="shared" si="197"/>
        <v>8.3586626139817621</v>
      </c>
      <c r="LA10" s="9">
        <f t="shared" si="197"/>
        <v>17.325227963525837</v>
      </c>
      <c r="LB10" s="9">
        <f t="shared" si="197"/>
        <v>59.574468085106382</v>
      </c>
      <c r="LC10" s="9">
        <f t="shared" si="197"/>
        <v>8.3586626139817621</v>
      </c>
      <c r="LD10" s="10">
        <f>LD45</f>
        <v>658</v>
      </c>
      <c r="LE10" s="9">
        <f t="shared" si="198"/>
        <v>13.829787234042554</v>
      </c>
      <c r="LF10" s="9">
        <f t="shared" si="198"/>
        <v>14.589665653495439</v>
      </c>
      <c r="LG10" s="9">
        <f t="shared" si="198"/>
        <v>21.428571428571427</v>
      </c>
      <c r="LH10" s="9">
        <f t="shared" si="198"/>
        <v>41.185410334346507</v>
      </c>
      <c r="LI10" s="9">
        <f t="shared" si="198"/>
        <v>8.9665653495440729</v>
      </c>
      <c r="LJ10" s="10">
        <f>LJ45</f>
        <v>658</v>
      </c>
      <c r="LK10" s="9">
        <f t="shared" si="199"/>
        <v>5.6231003039513681</v>
      </c>
      <c r="LL10" s="9">
        <f t="shared" si="199"/>
        <v>13.98176291793313</v>
      </c>
      <c r="LM10" s="9">
        <f t="shared" si="199"/>
        <v>27.203647416413375</v>
      </c>
      <c r="LN10" s="9">
        <f t="shared" si="199"/>
        <v>46.048632218844986</v>
      </c>
      <c r="LO10" s="9">
        <f t="shared" si="199"/>
        <v>7.1428571428571423</v>
      </c>
      <c r="LP10" s="10">
        <f>LP45</f>
        <v>658</v>
      </c>
      <c r="LQ10" s="9">
        <f t="shared" si="200"/>
        <v>18.237082066869302</v>
      </c>
      <c r="LR10" s="9">
        <f t="shared" si="200"/>
        <v>22.948328267477201</v>
      </c>
      <c r="LS10" s="9">
        <f t="shared" si="200"/>
        <v>28.11550151975684</v>
      </c>
      <c r="LT10" s="9">
        <f t="shared" si="200"/>
        <v>23.252279635258358</v>
      </c>
      <c r="LU10" s="95">
        <f t="shared" si="200"/>
        <v>7.4468085106382977</v>
      </c>
      <c r="LV10" s="10">
        <f>LV45</f>
        <v>658</v>
      </c>
      <c r="LW10" s="9">
        <f t="shared" si="201"/>
        <v>35.258358662613979</v>
      </c>
      <c r="LX10" s="9">
        <f t="shared" si="201"/>
        <v>24.924012158054712</v>
      </c>
      <c r="LY10" s="9">
        <f t="shared" si="201"/>
        <v>18.844984802431611</v>
      </c>
      <c r="LZ10" s="9">
        <f t="shared" si="201"/>
        <v>12.76595744680851</v>
      </c>
      <c r="MA10" s="9">
        <f t="shared" si="201"/>
        <v>8.2066869300911858</v>
      </c>
      <c r="MB10" s="10">
        <f>MB45</f>
        <v>658</v>
      </c>
      <c r="MC10" s="9">
        <f t="shared" si="202"/>
        <v>11.398176291793312</v>
      </c>
      <c r="MD10" s="9">
        <f t="shared" si="202"/>
        <v>18.085106382978726</v>
      </c>
      <c r="ME10" s="9">
        <f t="shared" si="202"/>
        <v>30.243161094224924</v>
      </c>
      <c r="MF10" s="9">
        <f t="shared" si="202"/>
        <v>32.826747720364743</v>
      </c>
      <c r="MG10" s="95">
        <f t="shared" si="202"/>
        <v>7.4468085106382977</v>
      </c>
      <c r="MH10" s="10">
        <f>MH45</f>
        <v>658</v>
      </c>
      <c r="MI10" s="9">
        <f t="shared" si="203"/>
        <v>31.003039513677809</v>
      </c>
      <c r="MJ10" s="9">
        <f t="shared" si="203"/>
        <v>24.316109422492403</v>
      </c>
      <c r="MK10" s="9">
        <f t="shared" si="203"/>
        <v>18.693009118541035</v>
      </c>
      <c r="ML10" s="9">
        <f t="shared" si="203"/>
        <v>17.781155015197569</v>
      </c>
      <c r="MM10" s="9">
        <f t="shared" si="203"/>
        <v>8.2066869300911858</v>
      </c>
      <c r="MN10" s="10">
        <f>MN45</f>
        <v>658</v>
      </c>
      <c r="MO10" s="9">
        <f t="shared" si="204"/>
        <v>24.164133738601823</v>
      </c>
      <c r="MP10" s="9">
        <f t="shared" si="204"/>
        <v>26.443768996960486</v>
      </c>
      <c r="MQ10" s="9">
        <f t="shared" si="204"/>
        <v>20.060790273556233</v>
      </c>
      <c r="MR10" s="9">
        <f t="shared" si="204"/>
        <v>21.580547112462007</v>
      </c>
      <c r="MS10" s="9">
        <f t="shared" si="204"/>
        <v>7.7507598784194522</v>
      </c>
      <c r="MT10" s="10">
        <f>MT45</f>
        <v>658</v>
      </c>
      <c r="MU10" s="9">
        <f t="shared" si="205"/>
        <v>41.033434650455924</v>
      </c>
      <c r="MV10" s="9">
        <f t="shared" si="205"/>
        <v>22.188449848024316</v>
      </c>
      <c r="MW10" s="9">
        <f t="shared" si="205"/>
        <v>19.756838905775076</v>
      </c>
      <c r="MX10" s="9">
        <f t="shared" si="205"/>
        <v>9.1185410334346511</v>
      </c>
      <c r="MY10" s="9">
        <f t="shared" si="205"/>
        <v>7.9027355623100304</v>
      </c>
      <c r="MZ10" s="10">
        <f>MZ45</f>
        <v>658</v>
      </c>
      <c r="NA10" s="9">
        <f t="shared" si="206"/>
        <v>25.683890577507601</v>
      </c>
      <c r="NB10" s="9">
        <f t="shared" si="206"/>
        <v>22.492401215805472</v>
      </c>
      <c r="NC10" s="9">
        <f t="shared" si="206"/>
        <v>21.276595744680851</v>
      </c>
      <c r="ND10" s="9">
        <f t="shared" si="206"/>
        <v>21.124620060790271</v>
      </c>
      <c r="NE10" s="95">
        <f t="shared" si="206"/>
        <v>9.4224924012158056</v>
      </c>
      <c r="NF10" s="10">
        <f>NF45</f>
        <v>658</v>
      </c>
      <c r="NG10" s="9">
        <f t="shared" si="207"/>
        <v>28.723404255319153</v>
      </c>
      <c r="NH10" s="9">
        <f t="shared" si="207"/>
        <v>24.164133738601823</v>
      </c>
      <c r="NI10" s="9">
        <f t="shared" si="207"/>
        <v>29.635258358662615</v>
      </c>
      <c r="NJ10" s="9">
        <f t="shared" si="207"/>
        <v>9.8784194528875382</v>
      </c>
      <c r="NK10" s="9">
        <f t="shared" si="207"/>
        <v>7.598784194528875</v>
      </c>
      <c r="NL10" s="326">
        <f>NL45</f>
        <v>658</v>
      </c>
      <c r="NM10" s="9">
        <f t="shared" si="208"/>
        <v>39.057750759878417</v>
      </c>
      <c r="NN10" s="9">
        <f t="shared" si="208"/>
        <v>22.492401215805472</v>
      </c>
      <c r="NO10" s="9">
        <f t="shared" si="208"/>
        <v>15.653495440729484</v>
      </c>
      <c r="NP10" s="9">
        <f t="shared" si="208"/>
        <v>14.589665653495439</v>
      </c>
      <c r="NQ10" s="95">
        <f t="shared" si="208"/>
        <v>8.2066869300911858</v>
      </c>
      <c r="NR10" s="10">
        <f>NR45</f>
        <v>658</v>
      </c>
      <c r="NS10" s="9">
        <f t="shared" si="209"/>
        <v>47.720364741641333</v>
      </c>
      <c r="NT10" s="9">
        <f t="shared" si="209"/>
        <v>20.212765957446805</v>
      </c>
      <c r="NU10" s="9">
        <f t="shared" si="209"/>
        <v>15.957446808510639</v>
      </c>
      <c r="NV10" s="9">
        <f t="shared" si="209"/>
        <v>7.598784194528875</v>
      </c>
      <c r="NW10" s="9">
        <f t="shared" si="209"/>
        <v>8.5106382978723403</v>
      </c>
      <c r="NX10" s="10">
        <f>NX45</f>
        <v>658</v>
      </c>
      <c r="NY10" s="9">
        <f t="shared" si="210"/>
        <v>0.75987841945288759</v>
      </c>
      <c r="NZ10" s="9">
        <f t="shared" si="210"/>
        <v>5.0151975683890582</v>
      </c>
      <c r="OA10" s="9">
        <f t="shared" si="210"/>
        <v>13.98176291793313</v>
      </c>
      <c r="OB10" s="9">
        <f t="shared" si="210"/>
        <v>29.635258358662615</v>
      </c>
      <c r="OC10" s="9">
        <f t="shared" si="210"/>
        <v>43.161094224924014</v>
      </c>
      <c r="OD10" s="9">
        <f t="shared" si="210"/>
        <v>7.4468085106382977</v>
      </c>
      <c r="OE10" s="10">
        <f>OE45</f>
        <v>658</v>
      </c>
      <c r="OF10" s="9">
        <f t="shared" si="211"/>
        <v>19.45288753799392</v>
      </c>
      <c r="OG10" s="9">
        <f t="shared" si="211"/>
        <v>32.066869300911854</v>
      </c>
      <c r="OH10" s="9">
        <f t="shared" si="211"/>
        <v>24.164133738601823</v>
      </c>
      <c r="OI10" s="9">
        <f t="shared" si="211"/>
        <v>11.094224924012158</v>
      </c>
      <c r="OJ10" s="9">
        <f t="shared" si="211"/>
        <v>5.7750759878419453</v>
      </c>
      <c r="OK10" s="9">
        <f t="shared" si="211"/>
        <v>7.4468085106382977</v>
      </c>
      <c r="OL10" s="10">
        <f>OL45</f>
        <v>658</v>
      </c>
      <c r="OM10" s="9">
        <f t="shared" si="212"/>
        <v>30.091185410334347</v>
      </c>
      <c r="ON10" s="9">
        <f t="shared" si="212"/>
        <v>54.559270516717326</v>
      </c>
      <c r="OO10" s="9">
        <f t="shared" si="212"/>
        <v>2.735562310030395</v>
      </c>
      <c r="OP10" s="9">
        <f t="shared" si="212"/>
        <v>5.4711246200607899</v>
      </c>
      <c r="OQ10" s="9">
        <f t="shared" si="212"/>
        <v>7.1428571428571423</v>
      </c>
      <c r="OR10" s="10">
        <f>OR45</f>
        <v>658</v>
      </c>
      <c r="OS10" s="9">
        <f t="shared" si="213"/>
        <v>25.835866261398177</v>
      </c>
      <c r="OT10" s="9">
        <f t="shared" si="213"/>
        <v>56.079027355623104</v>
      </c>
      <c r="OU10" s="9">
        <f t="shared" si="213"/>
        <v>4.7112462006079028</v>
      </c>
      <c r="OV10" s="9">
        <f t="shared" si="213"/>
        <v>5.3191489361702127</v>
      </c>
      <c r="OW10" s="95">
        <f t="shared" si="213"/>
        <v>8.0547112462006076</v>
      </c>
      <c r="OX10" s="10">
        <f>OX45</f>
        <v>658</v>
      </c>
      <c r="OY10" s="9">
        <f t="shared" si="214"/>
        <v>18.541033434650455</v>
      </c>
      <c r="OZ10" s="9">
        <f t="shared" si="214"/>
        <v>57.294832826747722</v>
      </c>
      <c r="PA10" s="9">
        <f t="shared" si="214"/>
        <v>8.8145896656534948</v>
      </c>
      <c r="PB10" s="9">
        <f t="shared" si="214"/>
        <v>6.6869300911854097</v>
      </c>
      <c r="PC10" s="9">
        <f t="shared" si="214"/>
        <v>8.6626139817629184</v>
      </c>
      <c r="PD10" s="10">
        <f>PD45</f>
        <v>658</v>
      </c>
      <c r="PE10" s="9">
        <f t="shared" si="215"/>
        <v>21.732522796352583</v>
      </c>
      <c r="PF10" s="9">
        <f t="shared" si="215"/>
        <v>56.686930091185403</v>
      </c>
      <c r="PG10" s="9">
        <f t="shared" si="215"/>
        <v>5.7750759878419453</v>
      </c>
      <c r="PH10" s="9">
        <f t="shared" si="215"/>
        <v>6.3829787234042552</v>
      </c>
      <c r="PI10" s="95">
        <f t="shared" si="215"/>
        <v>9.4224924012158056</v>
      </c>
      <c r="PJ10" s="10">
        <f>PJ45</f>
        <v>658</v>
      </c>
      <c r="PK10" s="9">
        <f t="shared" si="216"/>
        <v>24.772036474164132</v>
      </c>
      <c r="PL10" s="9">
        <f t="shared" si="216"/>
        <v>57.294832826747722</v>
      </c>
      <c r="PM10" s="9">
        <f t="shared" si="216"/>
        <v>3.7993920972644375</v>
      </c>
      <c r="PN10" s="9">
        <f t="shared" si="216"/>
        <v>5.0151975683890582</v>
      </c>
      <c r="PO10" s="9">
        <f t="shared" si="216"/>
        <v>9.1185410334346511</v>
      </c>
      <c r="PP10" s="10">
        <f>PP45</f>
        <v>658</v>
      </c>
      <c r="PQ10" s="9">
        <f t="shared" si="217"/>
        <v>64.893617021276597</v>
      </c>
      <c r="PR10" s="9">
        <f t="shared" si="217"/>
        <v>25.683890577507601</v>
      </c>
      <c r="PS10" s="9">
        <f t="shared" si="217"/>
        <v>0.91185410334346495</v>
      </c>
      <c r="PT10" s="9">
        <f t="shared" si="217"/>
        <v>1.3677811550151975</v>
      </c>
      <c r="PU10" s="9">
        <f t="shared" si="217"/>
        <v>7.1428571428571423</v>
      </c>
      <c r="PV10" s="10">
        <f>PV45</f>
        <v>658</v>
      </c>
      <c r="PW10" s="9">
        <f t="shared" si="218"/>
        <v>17.021276595744681</v>
      </c>
      <c r="PX10" s="9">
        <f t="shared" si="218"/>
        <v>18.541033434650455</v>
      </c>
      <c r="PY10" s="9">
        <f t="shared" si="218"/>
        <v>16.261398176291795</v>
      </c>
      <c r="PZ10" s="9">
        <f t="shared" si="218"/>
        <v>36.170212765957451</v>
      </c>
      <c r="QA10" s="95">
        <f t="shared" si="218"/>
        <v>12.006079027355623</v>
      </c>
      <c r="QB10" s="10">
        <f>QB45</f>
        <v>658</v>
      </c>
      <c r="QC10" s="9">
        <f t="shared" si="219"/>
        <v>10.790273556231003</v>
      </c>
      <c r="QD10" s="9">
        <f t="shared" si="219"/>
        <v>15.19756838905775</v>
      </c>
      <c r="QE10" s="9">
        <f t="shared" si="219"/>
        <v>22.340425531914892</v>
      </c>
      <c r="QF10" s="9">
        <f t="shared" si="219"/>
        <v>39.361702127659576</v>
      </c>
      <c r="QG10" s="9">
        <f t="shared" si="219"/>
        <v>12.310030395136778</v>
      </c>
      <c r="QH10" s="10">
        <f>QH45</f>
        <v>658</v>
      </c>
      <c r="QI10" s="9">
        <f t="shared" si="220"/>
        <v>41.48936170212766</v>
      </c>
      <c r="QJ10" s="9">
        <f t="shared" si="220"/>
        <v>17.325227963525837</v>
      </c>
      <c r="QK10" s="9">
        <f t="shared" si="220"/>
        <v>11.854103343465045</v>
      </c>
      <c r="QL10" s="9">
        <f t="shared" si="220"/>
        <v>19.148936170212767</v>
      </c>
      <c r="QM10" s="95">
        <f t="shared" si="220"/>
        <v>10.182370820668693</v>
      </c>
      <c r="QN10" s="10">
        <f>QN45</f>
        <v>658</v>
      </c>
      <c r="QO10" s="9">
        <f t="shared" si="221"/>
        <v>5.7750759878419453</v>
      </c>
      <c r="QP10" s="9">
        <f t="shared" si="221"/>
        <v>5.6231003039513681</v>
      </c>
      <c r="QQ10" s="9">
        <f t="shared" si="221"/>
        <v>15.19756838905775</v>
      </c>
      <c r="QR10" s="9">
        <f t="shared" si="221"/>
        <v>59.270516717325229</v>
      </c>
      <c r="QS10" s="9">
        <f t="shared" si="221"/>
        <v>14.133738601823708</v>
      </c>
      <c r="QT10" s="10">
        <f>QT45</f>
        <v>658</v>
      </c>
      <c r="QU10" s="9">
        <f t="shared" si="222"/>
        <v>21.732522796352583</v>
      </c>
      <c r="QV10" s="9">
        <f t="shared" si="222"/>
        <v>72.492401215805472</v>
      </c>
      <c r="QW10" s="9">
        <f t="shared" si="222"/>
        <v>5.7750759878419453</v>
      </c>
      <c r="QX10" s="10">
        <f>QX45</f>
        <v>658</v>
      </c>
      <c r="QY10" s="9">
        <f t="shared" ref="QY10:RH10" si="429">IF($QX10=0,0,QY45/$QX10*100)</f>
        <v>0.45592705167173248</v>
      </c>
      <c r="QZ10" s="9">
        <f t="shared" si="429"/>
        <v>4.2553191489361701</v>
      </c>
      <c r="RA10" s="9">
        <f t="shared" si="429"/>
        <v>8.6626139817629184</v>
      </c>
      <c r="RB10" s="9">
        <f t="shared" si="429"/>
        <v>16.413373860182372</v>
      </c>
      <c r="RC10" s="9">
        <f t="shared" si="429"/>
        <v>20.516717325227962</v>
      </c>
      <c r="RD10" s="9">
        <f t="shared" si="429"/>
        <v>12.917933130699089</v>
      </c>
      <c r="RE10" s="9">
        <f t="shared" si="429"/>
        <v>11.094224924012158</v>
      </c>
      <c r="RF10" s="9">
        <f t="shared" si="429"/>
        <v>6.5349544072948325</v>
      </c>
      <c r="RG10" s="9">
        <f t="shared" si="429"/>
        <v>12.158054711246201</v>
      </c>
      <c r="RH10" s="9">
        <f t="shared" si="429"/>
        <v>6.9908814589665651</v>
      </c>
      <c r="RI10" s="8">
        <f t="shared" si="224"/>
        <v>65</v>
      </c>
      <c r="RJ10" s="10">
        <f t="shared" si="224"/>
        <v>658</v>
      </c>
      <c r="RK10" s="9">
        <f t="shared" si="225"/>
        <v>4.86322188449848</v>
      </c>
      <c r="RL10" s="9">
        <f t="shared" si="225"/>
        <v>64.133738601823708</v>
      </c>
      <c r="RM10" s="9">
        <f t="shared" si="225"/>
        <v>21.124620060790271</v>
      </c>
      <c r="RN10" s="9">
        <f t="shared" si="225"/>
        <v>3.4954407294832825</v>
      </c>
      <c r="RO10" s="95">
        <f t="shared" si="225"/>
        <v>6.3829787234042552</v>
      </c>
      <c r="RP10" s="10">
        <f>RP45</f>
        <v>658</v>
      </c>
      <c r="RQ10" s="9">
        <f t="shared" si="226"/>
        <v>36.170212765957451</v>
      </c>
      <c r="RR10" s="9">
        <f t="shared" si="226"/>
        <v>57.598784194528875</v>
      </c>
      <c r="RS10" s="9">
        <f t="shared" si="226"/>
        <v>6.231003039513678</v>
      </c>
      <c r="RT10" s="10">
        <f>RT45</f>
        <v>658</v>
      </c>
      <c r="RU10" s="9">
        <f t="shared" si="227"/>
        <v>11.854103343465045</v>
      </c>
      <c r="RV10" s="9">
        <f t="shared" si="227"/>
        <v>81.762917933130694</v>
      </c>
      <c r="RW10" s="9">
        <f t="shared" si="227"/>
        <v>6.3829787234042552</v>
      </c>
      <c r="RX10" s="10">
        <f>RX45</f>
        <v>658</v>
      </c>
      <c r="RY10" s="9">
        <f t="shared" ref="RY10:SG10" si="430">IF($RX10=0,0,RY45/$RX10*100)</f>
        <v>6.8389057750759878</v>
      </c>
      <c r="RZ10" s="9">
        <f t="shared" si="430"/>
        <v>4.1033434650455929</v>
      </c>
      <c r="SA10" s="9">
        <f t="shared" si="430"/>
        <v>11.246200607902736</v>
      </c>
      <c r="SB10" s="9">
        <f t="shared" si="430"/>
        <v>0.303951367781155</v>
      </c>
      <c r="SC10" s="9">
        <f t="shared" si="430"/>
        <v>9.1185410334346511</v>
      </c>
      <c r="SD10" s="9">
        <f t="shared" si="430"/>
        <v>1.9756838905775076</v>
      </c>
      <c r="SE10" s="9">
        <f t="shared" si="430"/>
        <v>0.45592705167173248</v>
      </c>
      <c r="SF10" s="9">
        <f t="shared" si="430"/>
        <v>58.358662613981757</v>
      </c>
      <c r="SG10" s="95">
        <f t="shared" si="430"/>
        <v>7.598784194528875</v>
      </c>
      <c r="SH10" s="10">
        <f>SH45</f>
        <v>224</v>
      </c>
      <c r="SI10" s="9">
        <f t="shared" si="229"/>
        <v>46.428571428571431</v>
      </c>
      <c r="SJ10" s="9">
        <f t="shared" si="229"/>
        <v>27.678571428571431</v>
      </c>
      <c r="SK10" s="9">
        <f t="shared" si="229"/>
        <v>14.285714285714285</v>
      </c>
      <c r="SL10" s="9">
        <f t="shared" si="229"/>
        <v>4.0178571428571432</v>
      </c>
      <c r="SM10" s="9">
        <f t="shared" si="229"/>
        <v>6.25</v>
      </c>
      <c r="SN10" s="9">
        <f t="shared" si="229"/>
        <v>1.3392857142857142</v>
      </c>
      <c r="SO10" s="10">
        <f>SO45</f>
        <v>658</v>
      </c>
      <c r="SP10" s="9">
        <f t="shared" si="230"/>
        <v>53.343465045592708</v>
      </c>
      <c r="SQ10" s="9">
        <f t="shared" si="230"/>
        <v>8.9665653495440729</v>
      </c>
      <c r="SR10" s="9">
        <f t="shared" si="230"/>
        <v>3.6474164133738598</v>
      </c>
      <c r="SS10" s="9">
        <f t="shared" si="230"/>
        <v>21.580547112462007</v>
      </c>
      <c r="ST10" s="9">
        <f t="shared" si="230"/>
        <v>12.462006079027356</v>
      </c>
      <c r="SU10" s="10">
        <f t="shared" si="231"/>
        <v>658</v>
      </c>
      <c r="SV10" s="9">
        <f t="shared" si="232"/>
        <v>39.665653495440729</v>
      </c>
      <c r="SW10" s="9">
        <f t="shared" si="232"/>
        <v>31.762917933130698</v>
      </c>
      <c r="SX10" s="9">
        <f t="shared" si="232"/>
        <v>13.221884498480243</v>
      </c>
      <c r="SY10" s="9">
        <f t="shared" si="232"/>
        <v>3.6474164133738598</v>
      </c>
      <c r="SZ10" s="9">
        <f t="shared" si="232"/>
        <v>3.0395136778115504</v>
      </c>
      <c r="TA10" s="9">
        <f t="shared" si="232"/>
        <v>8.6626139817629184</v>
      </c>
      <c r="TB10" s="10">
        <f t="shared" si="233"/>
        <v>658</v>
      </c>
      <c r="TC10" s="9">
        <f t="shared" si="234"/>
        <v>19.6048632218845</v>
      </c>
      <c r="TD10" s="9">
        <f t="shared" si="234"/>
        <v>43.920972644376896</v>
      </c>
      <c r="TE10" s="9">
        <f t="shared" si="234"/>
        <v>11.550151975683891</v>
      </c>
      <c r="TF10" s="9">
        <f t="shared" si="234"/>
        <v>5.1671732522796354</v>
      </c>
      <c r="TG10" s="9">
        <f t="shared" si="234"/>
        <v>7.9027355623100304</v>
      </c>
      <c r="TH10" s="9">
        <f t="shared" si="234"/>
        <v>3.7993920972644375</v>
      </c>
      <c r="TI10" s="9">
        <f t="shared" si="234"/>
        <v>8.0547112462006076</v>
      </c>
      <c r="TJ10" s="10">
        <f t="shared" si="235"/>
        <v>658</v>
      </c>
      <c r="TK10" s="9">
        <f t="shared" si="236"/>
        <v>22.948328267477201</v>
      </c>
      <c r="TL10" s="9">
        <f t="shared" si="236"/>
        <v>49.848024316109424</v>
      </c>
      <c r="TM10" s="9">
        <f t="shared" si="236"/>
        <v>11.094224924012158</v>
      </c>
      <c r="TN10" s="9">
        <f t="shared" si="236"/>
        <v>4.2553191489361701</v>
      </c>
      <c r="TO10" s="9">
        <f t="shared" si="236"/>
        <v>2.5835866261398177</v>
      </c>
      <c r="TP10" s="9">
        <f t="shared" si="236"/>
        <v>1.0638297872340425</v>
      </c>
      <c r="TQ10" s="9">
        <f t="shared" si="236"/>
        <v>8.2066869300911858</v>
      </c>
      <c r="TR10" s="10">
        <f t="shared" si="237"/>
        <v>658</v>
      </c>
      <c r="TS10" s="9">
        <f t="shared" si="238"/>
        <v>12.310030395136778</v>
      </c>
      <c r="TT10" s="9">
        <f t="shared" si="238"/>
        <v>34.042553191489361</v>
      </c>
      <c r="TU10" s="9">
        <f t="shared" si="238"/>
        <v>20.060790273556233</v>
      </c>
      <c r="TV10" s="9">
        <f t="shared" si="238"/>
        <v>10.334346504559271</v>
      </c>
      <c r="TW10" s="9">
        <f t="shared" si="238"/>
        <v>14.437689969604865</v>
      </c>
      <c r="TX10" s="9">
        <f t="shared" si="238"/>
        <v>0.45592705167173248</v>
      </c>
      <c r="TY10" s="95">
        <f t="shared" si="238"/>
        <v>8.3586626139817621</v>
      </c>
      <c r="TZ10" s="10">
        <f t="shared" si="239"/>
        <v>658</v>
      </c>
      <c r="UA10" s="9">
        <f t="shared" ref="UA10:UK10" si="431">IF($TZ10=0,0,UA45/$TZ10*100)</f>
        <v>21.88449848024316</v>
      </c>
      <c r="UB10" s="9">
        <f t="shared" si="431"/>
        <v>8.9665653495440729</v>
      </c>
      <c r="UC10" s="9">
        <f t="shared" si="431"/>
        <v>2.43161094224924</v>
      </c>
      <c r="UD10" s="9">
        <f t="shared" si="431"/>
        <v>10.790273556231003</v>
      </c>
      <c r="UE10" s="9">
        <f t="shared" si="431"/>
        <v>16.565349544072948</v>
      </c>
      <c r="UF10" s="9">
        <f t="shared" si="431"/>
        <v>47.264437689969604</v>
      </c>
      <c r="UG10" s="9">
        <f t="shared" si="431"/>
        <v>63.677811550151972</v>
      </c>
      <c r="UH10" s="9">
        <f t="shared" si="431"/>
        <v>34.194528875379937</v>
      </c>
      <c r="UI10" s="9">
        <f t="shared" si="431"/>
        <v>49.544072948328264</v>
      </c>
      <c r="UJ10" s="9">
        <f t="shared" si="431"/>
        <v>1.6717325227963524</v>
      </c>
      <c r="UK10" s="9">
        <f t="shared" si="431"/>
        <v>6.231003039513678</v>
      </c>
      <c r="UL10" s="10">
        <f t="shared" si="241"/>
        <v>658</v>
      </c>
      <c r="UM10" s="9">
        <f t="shared" ref="UM10:UW10" si="432">IF($UL10=0,0,UM45/$UL10*100)</f>
        <v>23.404255319148938</v>
      </c>
      <c r="UN10" s="9">
        <f t="shared" si="432"/>
        <v>0.75987841945288759</v>
      </c>
      <c r="UO10" s="9">
        <f t="shared" si="432"/>
        <v>24.924012158054712</v>
      </c>
      <c r="UP10" s="9">
        <f t="shared" si="432"/>
        <v>8.2066869300911858</v>
      </c>
      <c r="UQ10" s="9">
        <f t="shared" si="432"/>
        <v>7.598784194528875</v>
      </c>
      <c r="UR10" s="9">
        <f t="shared" si="432"/>
        <v>1.9756838905775076</v>
      </c>
      <c r="US10" s="9">
        <f t="shared" si="432"/>
        <v>0</v>
      </c>
      <c r="UT10" s="9">
        <f t="shared" si="432"/>
        <v>0.1519756838905775</v>
      </c>
      <c r="UU10" s="9">
        <f t="shared" si="432"/>
        <v>4.86322188449848</v>
      </c>
      <c r="UV10" s="9">
        <f t="shared" si="432"/>
        <v>40.729483282674771</v>
      </c>
      <c r="UW10" s="9">
        <f t="shared" si="432"/>
        <v>10.486322188449847</v>
      </c>
      <c r="UX10" s="10">
        <f t="shared" si="243"/>
        <v>658</v>
      </c>
      <c r="UY10" s="9">
        <f t="shared" ref="UY10:VG10" si="433">IF($UX10=0,0,UY45/$UX10*100)</f>
        <v>5.3191489361702127</v>
      </c>
      <c r="UZ10" s="9">
        <f t="shared" si="433"/>
        <v>7.598784194528875</v>
      </c>
      <c r="VA10" s="9">
        <f t="shared" si="433"/>
        <v>10.790273556231003</v>
      </c>
      <c r="VB10" s="9">
        <f t="shared" si="433"/>
        <v>17.62917933130699</v>
      </c>
      <c r="VC10" s="9">
        <f t="shared" si="433"/>
        <v>18.389057750759878</v>
      </c>
      <c r="VD10" s="9">
        <f t="shared" si="433"/>
        <v>15.957446808510639</v>
      </c>
      <c r="VE10" s="9">
        <f t="shared" si="433"/>
        <v>12.462006079027356</v>
      </c>
      <c r="VF10" s="9">
        <f t="shared" si="433"/>
        <v>5.6231003039513681</v>
      </c>
      <c r="VG10" s="9">
        <f t="shared" si="433"/>
        <v>6.231003039513678</v>
      </c>
      <c r="VH10" s="105">
        <f t="shared" si="245"/>
        <v>40.799999999999997</v>
      </c>
      <c r="VI10" s="10">
        <f t="shared" si="245"/>
        <v>658</v>
      </c>
      <c r="VJ10" s="9">
        <f t="shared" ref="VJ10:VR10" si="434">IF($VI10=0,0,VJ45/$VI10*100)</f>
        <v>13.829787234042554</v>
      </c>
      <c r="VK10" s="9">
        <f t="shared" si="434"/>
        <v>5.6231003039513681</v>
      </c>
      <c r="VL10" s="9">
        <f t="shared" si="434"/>
        <v>8.0547112462006076</v>
      </c>
      <c r="VM10" s="9">
        <f t="shared" si="434"/>
        <v>13.677811550151976</v>
      </c>
      <c r="VN10" s="9">
        <f t="shared" si="434"/>
        <v>15.34954407294833</v>
      </c>
      <c r="VO10" s="9">
        <f t="shared" si="434"/>
        <v>21.276595744680851</v>
      </c>
      <c r="VP10" s="9">
        <f t="shared" si="434"/>
        <v>13.373860182370819</v>
      </c>
      <c r="VQ10" s="9">
        <f t="shared" si="434"/>
        <v>1.6717325227963524</v>
      </c>
      <c r="VR10" s="9">
        <f t="shared" si="434"/>
        <v>7.1428571428571423</v>
      </c>
      <c r="VS10" s="8">
        <f t="shared" si="247"/>
        <v>38.4</v>
      </c>
      <c r="VT10" s="10">
        <f t="shared" si="248"/>
        <v>658</v>
      </c>
      <c r="VU10" s="9">
        <f t="shared" si="249"/>
        <v>32.978723404255319</v>
      </c>
      <c r="VV10" s="9">
        <f t="shared" si="249"/>
        <v>67.021276595744681</v>
      </c>
      <c r="VW10" s="9">
        <f t="shared" si="249"/>
        <v>0</v>
      </c>
      <c r="VX10" s="10">
        <f t="shared" si="250"/>
        <v>658</v>
      </c>
      <c r="VY10" s="9">
        <f t="shared" ref="VY10:WI10" si="435">IF($C10=0,0,VY45/$C10*100)</f>
        <v>0.75987841945288759</v>
      </c>
      <c r="VZ10" s="9">
        <f t="shared" si="435"/>
        <v>0.45592705167173248</v>
      </c>
      <c r="WA10" s="9">
        <f t="shared" si="435"/>
        <v>2.5835866261398177</v>
      </c>
      <c r="WB10" s="9">
        <f t="shared" si="435"/>
        <v>6.0790273556231007</v>
      </c>
      <c r="WC10" s="9">
        <f t="shared" si="435"/>
        <v>10.790273556231003</v>
      </c>
      <c r="WD10" s="9">
        <f t="shared" si="435"/>
        <v>20.820668693009118</v>
      </c>
      <c r="WE10" s="9">
        <f t="shared" si="435"/>
        <v>27.203647416413375</v>
      </c>
      <c r="WF10" s="9">
        <f t="shared" si="435"/>
        <v>22.492401215805472</v>
      </c>
      <c r="WG10" s="9">
        <f t="shared" si="435"/>
        <v>6.231003039513678</v>
      </c>
      <c r="WH10" s="9">
        <f t="shared" si="435"/>
        <v>1.0638297872340425</v>
      </c>
      <c r="WI10" s="9">
        <f t="shared" si="435"/>
        <v>1.5197568389057752</v>
      </c>
      <c r="WJ10" s="8">
        <f t="shared" si="252"/>
        <v>84.981481481481481</v>
      </c>
      <c r="WK10" s="10">
        <f t="shared" si="252"/>
        <v>658</v>
      </c>
      <c r="WL10" s="9">
        <f t="shared" ref="WL10:WR10" si="436">IF($C10=0,0,WL45/$C10*100)</f>
        <v>0</v>
      </c>
      <c r="WM10" s="9">
        <f t="shared" si="436"/>
        <v>0</v>
      </c>
      <c r="WN10" s="9">
        <f t="shared" si="436"/>
        <v>100</v>
      </c>
      <c r="WO10" s="9">
        <f t="shared" si="436"/>
        <v>0</v>
      </c>
      <c r="WP10" s="9">
        <f t="shared" si="436"/>
        <v>0</v>
      </c>
      <c r="WQ10" s="9">
        <f t="shared" si="436"/>
        <v>0</v>
      </c>
      <c r="WR10" s="9">
        <f t="shared" si="436"/>
        <v>0</v>
      </c>
      <c r="WS10" s="11">
        <f>SUM(WL45*1,WM45*2,WN45*3,WO45*4,WP45*5)/SUM(WL45:WP45)</f>
        <v>3</v>
      </c>
      <c r="WT10" s="10">
        <f t="shared" si="254"/>
        <v>658</v>
      </c>
      <c r="WU10" s="9">
        <f t="shared" ref="WU10:XA10" si="437">IF($C10=0,0,WU45/$C10*100)</f>
        <v>9.1185410334346511</v>
      </c>
      <c r="WV10" s="9">
        <f t="shared" si="437"/>
        <v>17.477203647416413</v>
      </c>
      <c r="WW10" s="9">
        <f t="shared" si="437"/>
        <v>42.401215805471125</v>
      </c>
      <c r="WX10" s="9">
        <f t="shared" si="437"/>
        <v>15.957446808510639</v>
      </c>
      <c r="WY10" s="9">
        <f t="shared" si="437"/>
        <v>5.9270516717325226</v>
      </c>
      <c r="WZ10" s="9">
        <f t="shared" si="437"/>
        <v>1.9756838905775076</v>
      </c>
      <c r="XA10" s="9">
        <f t="shared" si="437"/>
        <v>7.1428571428571423</v>
      </c>
      <c r="XB10" s="10">
        <f t="shared" si="256"/>
        <v>658</v>
      </c>
      <c r="XC10" s="9">
        <f t="shared" ref="XC10:XJ10" si="438">IF($C10=0,0,XC45/$C10*100)</f>
        <v>41.185410334346507</v>
      </c>
      <c r="XD10" s="9">
        <f t="shared" si="438"/>
        <v>74.316109422492403</v>
      </c>
      <c r="XE10" s="9">
        <f t="shared" si="438"/>
        <v>52.12765957446809</v>
      </c>
      <c r="XF10" s="9">
        <f t="shared" si="438"/>
        <v>0.60790273556231</v>
      </c>
      <c r="XG10" s="9">
        <f t="shared" si="438"/>
        <v>27.659574468085108</v>
      </c>
      <c r="XH10" s="9">
        <f t="shared" si="438"/>
        <v>0.303951367781155</v>
      </c>
      <c r="XI10" s="9">
        <f t="shared" si="438"/>
        <v>1.9756838905775076</v>
      </c>
      <c r="XJ10" s="9">
        <f t="shared" si="438"/>
        <v>1.21580547112462</v>
      </c>
      <c r="XK10" s="10">
        <f t="shared" si="258"/>
        <v>658</v>
      </c>
      <c r="XL10" s="9">
        <f t="shared" si="259"/>
        <v>29.331306990881462</v>
      </c>
      <c r="XM10" s="9">
        <f t="shared" si="259"/>
        <v>31.003039513677809</v>
      </c>
      <c r="XN10" s="9">
        <f t="shared" si="259"/>
        <v>19.148936170212767</v>
      </c>
      <c r="XO10" s="9">
        <f t="shared" si="259"/>
        <v>18.996960486322191</v>
      </c>
      <c r="XP10" s="9">
        <f t="shared" si="259"/>
        <v>1.5197568389057752</v>
      </c>
      <c r="XQ10" s="11">
        <f t="shared" si="260"/>
        <v>3.42</v>
      </c>
      <c r="XR10" s="10">
        <f t="shared" si="260"/>
        <v>658</v>
      </c>
      <c r="XS10" s="9">
        <f t="shared" ref="XS10:YB10" si="439">IF($C10=0,0,XS45/$C10*100)</f>
        <v>10.486322188449847</v>
      </c>
      <c r="XT10" s="9">
        <f t="shared" si="439"/>
        <v>22.340425531914892</v>
      </c>
      <c r="XU10" s="9">
        <f t="shared" si="439"/>
        <v>27.051671732522799</v>
      </c>
      <c r="XV10" s="9">
        <f t="shared" si="439"/>
        <v>10.638297872340425</v>
      </c>
      <c r="XW10" s="9">
        <f t="shared" si="439"/>
        <v>0.303951367781155</v>
      </c>
      <c r="XX10" s="9">
        <f t="shared" si="439"/>
        <v>26.443768996960486</v>
      </c>
      <c r="XY10" s="9">
        <f t="shared" si="439"/>
        <v>0</v>
      </c>
      <c r="XZ10" s="9">
        <f t="shared" si="439"/>
        <v>1.21580547112462</v>
      </c>
      <c r="YA10" s="9">
        <f t="shared" si="439"/>
        <v>0.303951367781155</v>
      </c>
      <c r="YB10" s="9">
        <f t="shared" si="439"/>
        <v>1.21580547112462</v>
      </c>
      <c r="YC10" s="10">
        <f t="shared" si="262"/>
        <v>658</v>
      </c>
      <c r="YD10" s="9">
        <f t="shared" ref="YD10:YI10" si="440">IF($C10=0,0,YD45/$C10*100)</f>
        <v>14.133738601823708</v>
      </c>
      <c r="YE10" s="9">
        <f t="shared" si="440"/>
        <v>23.100303951367781</v>
      </c>
      <c r="YF10" s="9">
        <f t="shared" si="440"/>
        <v>21.88449848024316</v>
      </c>
      <c r="YG10" s="9">
        <f t="shared" si="440"/>
        <v>9.4224924012158056</v>
      </c>
      <c r="YH10" s="9">
        <f t="shared" si="440"/>
        <v>50.455927051671736</v>
      </c>
      <c r="YI10" s="9">
        <f t="shared" si="440"/>
        <v>3.6474164133738598</v>
      </c>
      <c r="YJ10" s="10">
        <f t="shared" si="264"/>
        <v>658</v>
      </c>
      <c r="YK10" s="9">
        <f t="shared" si="265"/>
        <v>55.319148936170215</v>
      </c>
      <c r="YL10" s="9">
        <f t="shared" si="265"/>
        <v>36.626139817629181</v>
      </c>
      <c r="YM10" s="9">
        <f t="shared" si="265"/>
        <v>6.9908814589665651</v>
      </c>
      <c r="YN10" s="9">
        <f t="shared" si="265"/>
        <v>1.0638297872340425</v>
      </c>
      <c r="YO10" s="10">
        <f t="shared" si="266"/>
        <v>658</v>
      </c>
      <c r="YP10" s="9">
        <f t="shared" ref="YP10:YU10" si="441">IF($C10=0,0,YP45/$C10*100)</f>
        <v>45.59270516717325</v>
      </c>
      <c r="YQ10" s="9">
        <f t="shared" si="441"/>
        <v>50.151975683890583</v>
      </c>
      <c r="YR10" s="9">
        <f t="shared" si="441"/>
        <v>3.3434650455927049</v>
      </c>
      <c r="YS10" s="9">
        <f t="shared" si="441"/>
        <v>0.1519756838905775</v>
      </c>
      <c r="YT10" s="9">
        <f t="shared" si="441"/>
        <v>0.1519756838905775</v>
      </c>
      <c r="YU10" s="9">
        <f t="shared" si="441"/>
        <v>0.60790273556231</v>
      </c>
      <c r="YV10" s="10">
        <f t="shared" si="268"/>
        <v>658</v>
      </c>
      <c r="YW10" s="9">
        <f t="shared" ref="YW10:ZB10" si="442">IF($C10=0,0,YW45/$C10*100)</f>
        <v>29.483282674772038</v>
      </c>
      <c r="YX10" s="9">
        <f t="shared" si="442"/>
        <v>54.255319148936167</v>
      </c>
      <c r="YY10" s="9">
        <f t="shared" si="442"/>
        <v>13.525835866261399</v>
      </c>
      <c r="YZ10" s="9">
        <f t="shared" si="442"/>
        <v>2.1276595744680851</v>
      </c>
      <c r="ZA10" s="9">
        <f t="shared" si="442"/>
        <v>0.303951367781155</v>
      </c>
      <c r="ZB10" s="9">
        <f t="shared" si="442"/>
        <v>0.303951367781155</v>
      </c>
      <c r="ZC10" s="10">
        <f t="shared" si="270"/>
        <v>658</v>
      </c>
      <c r="ZD10" s="9">
        <f t="shared" si="271"/>
        <v>87.38601823708207</v>
      </c>
      <c r="ZE10" s="9">
        <f t="shared" si="271"/>
        <v>11.246200607902736</v>
      </c>
      <c r="ZF10" s="9">
        <f t="shared" si="271"/>
        <v>0.60790273556231</v>
      </c>
      <c r="ZG10" s="9">
        <f t="shared" si="271"/>
        <v>0.75987841945288759</v>
      </c>
      <c r="ZH10" s="10">
        <f t="shared" si="272"/>
        <v>658</v>
      </c>
      <c r="ZI10" s="9">
        <f t="shared" si="273"/>
        <v>63.373860182370819</v>
      </c>
      <c r="ZJ10" s="9">
        <f t="shared" si="273"/>
        <v>29.635258358662615</v>
      </c>
      <c r="ZK10" s="9">
        <f t="shared" si="273"/>
        <v>4.1033434650455929</v>
      </c>
      <c r="ZL10" s="9">
        <f t="shared" si="273"/>
        <v>2.8875379939209727</v>
      </c>
      <c r="ZM10" s="10">
        <f t="shared" si="274"/>
        <v>417</v>
      </c>
      <c r="ZN10" s="9">
        <f t="shared" ref="ZN10:ZS10" si="443">IF($C10=0,0,ZN45/$C10*100)</f>
        <v>47.264437689969604</v>
      </c>
      <c r="ZO10" s="9">
        <f t="shared" si="443"/>
        <v>7.2948328267477196</v>
      </c>
      <c r="ZP10" s="9">
        <f t="shared" si="443"/>
        <v>1.0638297872340425</v>
      </c>
      <c r="ZQ10" s="9">
        <f t="shared" si="443"/>
        <v>2.8875379939209727</v>
      </c>
      <c r="ZR10" s="9">
        <f t="shared" si="443"/>
        <v>5.4711246200607899</v>
      </c>
      <c r="ZS10" s="9">
        <f t="shared" si="443"/>
        <v>1.21580547112462</v>
      </c>
      <c r="ZT10" s="10">
        <f t="shared" si="276"/>
        <v>658</v>
      </c>
      <c r="ZU10" s="9">
        <f t="shared" ref="ZU10:AAC10" si="444">IF($C10=0,0,ZU45/$C10*100)</f>
        <v>1.6717325227963524</v>
      </c>
      <c r="ZV10" s="9">
        <f t="shared" si="444"/>
        <v>5.0151975683890582</v>
      </c>
      <c r="ZW10" s="9">
        <f t="shared" si="444"/>
        <v>18.996960486322191</v>
      </c>
      <c r="ZX10" s="9">
        <f t="shared" si="444"/>
        <v>41.033434650455924</v>
      </c>
      <c r="ZY10" s="9">
        <f t="shared" si="444"/>
        <v>18.389057750759878</v>
      </c>
      <c r="ZZ10" s="9">
        <f t="shared" si="444"/>
        <v>11.550151975683891</v>
      </c>
      <c r="AAA10" s="9">
        <f t="shared" si="444"/>
        <v>1.21580547112462</v>
      </c>
      <c r="AAB10" s="9">
        <f t="shared" si="444"/>
        <v>0.1519756838905775</v>
      </c>
      <c r="AAC10" s="9">
        <f t="shared" si="444"/>
        <v>1.9756838905775076</v>
      </c>
      <c r="AAD10" s="10">
        <f t="shared" si="278"/>
        <v>658</v>
      </c>
      <c r="AAE10" s="9">
        <f t="shared" ref="AAE10:AAK10" si="445">IF($C10=0,0,AAE45/$C10*100)</f>
        <v>4.4072948328267474</v>
      </c>
      <c r="AAF10" s="9">
        <f t="shared" si="445"/>
        <v>12.76595744680851</v>
      </c>
      <c r="AAG10" s="9">
        <f t="shared" si="445"/>
        <v>52.431610942249243</v>
      </c>
      <c r="AAH10" s="9">
        <f t="shared" si="445"/>
        <v>25.531914893617021</v>
      </c>
      <c r="AAI10" s="9">
        <f t="shared" si="445"/>
        <v>2.43161094224924</v>
      </c>
      <c r="AAJ10" s="9">
        <f t="shared" si="445"/>
        <v>0</v>
      </c>
      <c r="AAK10" s="9">
        <f t="shared" si="445"/>
        <v>2.43161094224924</v>
      </c>
      <c r="AAL10" s="10">
        <f t="shared" si="280"/>
        <v>658</v>
      </c>
      <c r="AAM10" s="9">
        <f t="shared" si="281"/>
        <v>9.1185410334346511</v>
      </c>
      <c r="AAN10" s="9">
        <f t="shared" si="281"/>
        <v>88.60182370820668</v>
      </c>
      <c r="AAO10" s="9">
        <f t="shared" si="281"/>
        <v>2.2796352583586628</v>
      </c>
      <c r="AAP10" s="10">
        <f t="shared" si="282"/>
        <v>658</v>
      </c>
      <c r="AAQ10" s="9">
        <f t="shared" si="283"/>
        <v>2.43161094224924</v>
      </c>
      <c r="AAR10" s="9">
        <f t="shared" si="283"/>
        <v>35.714285714285715</v>
      </c>
      <c r="AAS10" s="9">
        <f t="shared" si="283"/>
        <v>49.088145896656535</v>
      </c>
      <c r="AAT10" s="9">
        <f t="shared" si="283"/>
        <v>11.398176291793312</v>
      </c>
      <c r="AAU10" s="9">
        <f t="shared" si="283"/>
        <v>1.3677811550151975</v>
      </c>
      <c r="AAV10" s="10">
        <f t="shared" si="284"/>
        <v>658</v>
      </c>
      <c r="AAW10" s="9">
        <f t="shared" si="285"/>
        <v>27.051671732522799</v>
      </c>
      <c r="AAX10" s="9">
        <f t="shared" si="285"/>
        <v>49.848024316109424</v>
      </c>
      <c r="AAY10" s="9">
        <f t="shared" si="285"/>
        <v>17.62917933130699</v>
      </c>
      <c r="AAZ10" s="9">
        <f t="shared" si="285"/>
        <v>4.1033434650455929</v>
      </c>
      <c r="ABA10" s="9">
        <f t="shared" si="285"/>
        <v>1.3677811550151975</v>
      </c>
      <c r="ABB10" s="10">
        <f t="shared" si="286"/>
        <v>658</v>
      </c>
      <c r="ABC10" s="9">
        <f t="shared" si="287"/>
        <v>54.255319148936167</v>
      </c>
      <c r="ABD10" s="9">
        <f t="shared" si="287"/>
        <v>40.273556231003042</v>
      </c>
      <c r="ABE10" s="9">
        <f t="shared" si="287"/>
        <v>24.164133738601823</v>
      </c>
      <c r="ABF10" s="9">
        <f t="shared" si="287"/>
        <v>2.1276595744680851</v>
      </c>
      <c r="ABG10" s="9">
        <f t="shared" si="287"/>
        <v>5.0151975683890582</v>
      </c>
      <c r="ABH10" s="10">
        <f t="shared" si="288"/>
        <v>452</v>
      </c>
      <c r="ABI10" s="9">
        <f t="shared" si="289"/>
        <v>49.392097264437687</v>
      </c>
      <c r="ABJ10" s="9">
        <f t="shared" si="289"/>
        <v>11.702127659574469</v>
      </c>
      <c r="ABK10" s="9">
        <f t="shared" si="289"/>
        <v>6.231003039513678</v>
      </c>
      <c r="ABL10" s="9">
        <f t="shared" si="289"/>
        <v>1.3677811550151975</v>
      </c>
      <c r="ABM10" s="10">
        <f t="shared" si="290"/>
        <v>658</v>
      </c>
      <c r="ABN10" s="9">
        <f t="shared" ref="ABN10:ABW10" si="446">IF($C10=0,0,ABN45/$C10*100)</f>
        <v>18.844984802431611</v>
      </c>
      <c r="ABO10" s="9">
        <f t="shared" si="446"/>
        <v>41.337386018237083</v>
      </c>
      <c r="ABP10" s="9">
        <f t="shared" si="446"/>
        <v>17.325227963525837</v>
      </c>
      <c r="ABQ10" s="9">
        <f t="shared" si="446"/>
        <v>13.069908814589665</v>
      </c>
      <c r="ABR10" s="9">
        <f t="shared" si="446"/>
        <v>5.4711246200607899</v>
      </c>
      <c r="ABS10" s="9">
        <f t="shared" si="446"/>
        <v>5.0151975683890582</v>
      </c>
      <c r="ABT10" s="9">
        <f t="shared" si="446"/>
        <v>10.182370820668693</v>
      </c>
      <c r="ABU10" s="9">
        <f t="shared" si="446"/>
        <v>31.155015197568385</v>
      </c>
      <c r="ABV10" s="9">
        <f t="shared" si="446"/>
        <v>2.43161094224924</v>
      </c>
      <c r="ABW10" s="9">
        <f t="shared" si="446"/>
        <v>13.373860182370819</v>
      </c>
      <c r="ABX10" s="10">
        <f t="shared" si="292"/>
        <v>658</v>
      </c>
      <c r="ABY10" s="9">
        <f t="shared" ref="ABY10:ACE10" si="447">IF($C10=0,0,ABY45/$C10*100)</f>
        <v>3.6474164133738598</v>
      </c>
      <c r="ABZ10" s="9">
        <f t="shared" si="447"/>
        <v>16.717325227963524</v>
      </c>
      <c r="ACA10" s="9">
        <f t="shared" si="447"/>
        <v>63.069908814589667</v>
      </c>
      <c r="ACB10" s="9">
        <f t="shared" si="447"/>
        <v>9.7264437689969601</v>
      </c>
      <c r="ACC10" s="9">
        <f t="shared" si="447"/>
        <v>2.1276595744680851</v>
      </c>
      <c r="ACD10" s="9">
        <f t="shared" si="447"/>
        <v>3.0395136778115504</v>
      </c>
      <c r="ACE10" s="9">
        <f t="shared" si="447"/>
        <v>1.6717325227963524</v>
      </c>
      <c r="ACF10" s="10">
        <f t="shared" si="294"/>
        <v>658</v>
      </c>
      <c r="ACG10" s="9">
        <f t="shared" si="295"/>
        <v>43.465045592705167</v>
      </c>
      <c r="ACH10" s="9">
        <f t="shared" si="295"/>
        <v>38.449848024316111</v>
      </c>
      <c r="ACI10" s="9">
        <f t="shared" si="295"/>
        <v>8.3586626139817621</v>
      </c>
      <c r="ACJ10" s="9">
        <f t="shared" si="295"/>
        <v>6.6869300911854097</v>
      </c>
      <c r="ACK10" s="9">
        <f t="shared" si="295"/>
        <v>3.0395136778115504</v>
      </c>
      <c r="ACL10" s="10">
        <f t="shared" si="296"/>
        <v>658</v>
      </c>
      <c r="ACM10" s="9">
        <f t="shared" si="297"/>
        <v>58.662613981762924</v>
      </c>
      <c r="ACN10" s="9">
        <f t="shared" si="297"/>
        <v>34.194528875379937</v>
      </c>
      <c r="ACO10" s="9">
        <f t="shared" si="297"/>
        <v>2.5835866261398177</v>
      </c>
      <c r="ACP10" s="9">
        <f t="shared" si="297"/>
        <v>4.5592705167173255</v>
      </c>
      <c r="ACQ10" s="10">
        <f t="shared" si="298"/>
        <v>386</v>
      </c>
      <c r="ACR10" s="9">
        <f t="shared" si="299"/>
        <v>47.112462006079028</v>
      </c>
      <c r="ACS10" s="9">
        <f t="shared" si="299"/>
        <v>7.598784194528875</v>
      </c>
      <c r="ACT10" s="9">
        <f t="shared" si="299"/>
        <v>2.1276595744680851</v>
      </c>
      <c r="ACU10" s="9">
        <f t="shared" si="299"/>
        <v>0.91185410334346495</v>
      </c>
      <c r="ACV10" s="9">
        <f t="shared" si="299"/>
        <v>0.91185410334346495</v>
      </c>
      <c r="ACW10" s="10">
        <f t="shared" si="300"/>
        <v>658</v>
      </c>
      <c r="ACX10" s="9">
        <f t="shared" ref="ACX10:ADI10" si="448">IF($C10=0,0,ACX45/$C10*100)</f>
        <v>5.3191489361702127</v>
      </c>
      <c r="ACY10" s="9">
        <f t="shared" si="448"/>
        <v>9.1185410334346511</v>
      </c>
      <c r="ACZ10" s="9">
        <f t="shared" si="448"/>
        <v>10.486322188449847</v>
      </c>
      <c r="ADA10" s="9">
        <f t="shared" si="448"/>
        <v>11.094224924012158</v>
      </c>
      <c r="ADB10" s="9">
        <f t="shared" si="448"/>
        <v>3.4954407294832825</v>
      </c>
      <c r="ADC10" s="9">
        <f t="shared" si="448"/>
        <v>7.9027355623100304</v>
      </c>
      <c r="ADD10" s="9">
        <f t="shared" si="448"/>
        <v>17.933130699088146</v>
      </c>
      <c r="ADE10" s="9">
        <f t="shared" si="448"/>
        <v>11.702127659574469</v>
      </c>
      <c r="ADF10" s="9">
        <f t="shared" si="448"/>
        <v>3.6474164133738598</v>
      </c>
      <c r="ADG10" s="9">
        <f t="shared" si="448"/>
        <v>41.337386018237083</v>
      </c>
      <c r="ADH10" s="9">
        <f t="shared" si="448"/>
        <v>0.303951367781155</v>
      </c>
      <c r="ADI10" s="9">
        <f t="shared" si="448"/>
        <v>2.8875379939209727</v>
      </c>
      <c r="ADJ10" s="10">
        <f t="shared" si="302"/>
        <v>658</v>
      </c>
      <c r="ADK10" s="9">
        <f t="shared" ref="ADK10:ADR10" si="449">IF($C10=0,0,ADK45/$C10*100)</f>
        <v>68.389057750759875</v>
      </c>
      <c r="ADL10" s="9">
        <f t="shared" si="449"/>
        <v>32.674772036474167</v>
      </c>
      <c r="ADM10" s="9">
        <f t="shared" si="449"/>
        <v>12.158054711246201</v>
      </c>
      <c r="ADN10" s="9">
        <f t="shared" si="449"/>
        <v>2.8875379939209727</v>
      </c>
      <c r="ADO10" s="9">
        <f t="shared" si="449"/>
        <v>5.0151975683890582</v>
      </c>
      <c r="ADP10" s="9">
        <f t="shared" si="449"/>
        <v>18.389057750759878</v>
      </c>
      <c r="ADQ10" s="9">
        <f t="shared" si="449"/>
        <v>0.45592705167173248</v>
      </c>
      <c r="ADR10" s="9">
        <f t="shared" si="449"/>
        <v>2.1276595744680851</v>
      </c>
      <c r="ADS10" s="10">
        <f t="shared" si="304"/>
        <v>658</v>
      </c>
      <c r="ADT10" s="9">
        <f t="shared" ref="ADT10:AEC10" si="450">IF($C10=0,0,ADT45/$C10*100)</f>
        <v>5.9270516717325226</v>
      </c>
      <c r="ADU10" s="9">
        <f t="shared" si="450"/>
        <v>28.11550151975684</v>
      </c>
      <c r="ADV10" s="9">
        <f t="shared" si="450"/>
        <v>22.796352583586625</v>
      </c>
      <c r="ADW10" s="9">
        <f t="shared" si="450"/>
        <v>6.6869300911854097</v>
      </c>
      <c r="ADX10" s="9">
        <f t="shared" si="450"/>
        <v>3.9513677811550152</v>
      </c>
      <c r="ADY10" s="9">
        <f t="shared" si="450"/>
        <v>11.550151975683891</v>
      </c>
      <c r="ADZ10" s="9">
        <f t="shared" si="450"/>
        <v>4.86322188449848</v>
      </c>
      <c r="AEA10" s="9">
        <f t="shared" si="450"/>
        <v>37.08206686930091</v>
      </c>
      <c r="AEB10" s="9">
        <f t="shared" si="450"/>
        <v>3.1914893617021276</v>
      </c>
      <c r="AEC10" s="9">
        <f t="shared" si="450"/>
        <v>5.4711246200607899</v>
      </c>
      <c r="AED10" s="10">
        <f t="shared" si="306"/>
        <v>658</v>
      </c>
      <c r="AEE10" s="9">
        <f t="shared" si="307"/>
        <v>6.9908814589665651</v>
      </c>
      <c r="AEF10" s="9">
        <f t="shared" si="307"/>
        <v>86.778115501519764</v>
      </c>
      <c r="AEG10" s="9">
        <f t="shared" si="307"/>
        <v>1.6717325227963524</v>
      </c>
      <c r="AEH10" s="9">
        <f t="shared" si="307"/>
        <v>4.5592705167173255</v>
      </c>
      <c r="AEI10" s="10">
        <f t="shared" si="308"/>
        <v>658</v>
      </c>
      <c r="AEJ10" s="9">
        <f t="shared" si="309"/>
        <v>0.75987841945288759</v>
      </c>
      <c r="AEK10" s="9">
        <f t="shared" si="309"/>
        <v>4.2553191489361701</v>
      </c>
      <c r="AEL10" s="9">
        <f t="shared" si="309"/>
        <v>16.109422492401215</v>
      </c>
      <c r="AEM10" s="9">
        <f t="shared" si="309"/>
        <v>77.81155015197568</v>
      </c>
      <c r="AEN10" s="9">
        <f t="shared" si="309"/>
        <v>1.0638297872340425</v>
      </c>
      <c r="AEO10" s="10">
        <f t="shared" si="310"/>
        <v>658</v>
      </c>
      <c r="AEP10" s="9">
        <f t="shared" si="311"/>
        <v>0.45592705167173248</v>
      </c>
      <c r="AEQ10" s="9">
        <f t="shared" si="311"/>
        <v>3.6474164133738598</v>
      </c>
      <c r="AER10" s="9">
        <f t="shared" si="311"/>
        <v>19.908814589665656</v>
      </c>
      <c r="AES10" s="9">
        <f t="shared" si="311"/>
        <v>74.924012158054708</v>
      </c>
      <c r="AET10" s="9">
        <f t="shared" si="311"/>
        <v>1.0638297872340425</v>
      </c>
      <c r="AEU10" s="10">
        <f t="shared" si="312"/>
        <v>658</v>
      </c>
      <c r="AEV10" s="9">
        <f t="shared" si="313"/>
        <v>0.303951367781155</v>
      </c>
      <c r="AEW10" s="9">
        <f t="shared" si="313"/>
        <v>4.2553191489361701</v>
      </c>
      <c r="AEX10" s="9">
        <f t="shared" si="313"/>
        <v>20.820668693009118</v>
      </c>
      <c r="AEY10" s="9">
        <f t="shared" si="313"/>
        <v>73.556231003039514</v>
      </c>
      <c r="AEZ10" s="9">
        <f t="shared" si="313"/>
        <v>1.0638297872340425</v>
      </c>
      <c r="AFA10" s="326">
        <f t="shared" si="314"/>
        <v>658</v>
      </c>
      <c r="AFB10" s="9">
        <f t="shared" si="315"/>
        <v>0.1519756838905775</v>
      </c>
      <c r="AFC10" s="9">
        <f t="shared" si="315"/>
        <v>0.1519756838905775</v>
      </c>
      <c r="AFD10" s="9">
        <f t="shared" si="315"/>
        <v>3.7993920972644375</v>
      </c>
      <c r="AFE10" s="9">
        <f t="shared" si="315"/>
        <v>94.984802431610944</v>
      </c>
      <c r="AFF10" s="9">
        <f t="shared" si="315"/>
        <v>0.91185410334346495</v>
      </c>
      <c r="AFG10" s="10">
        <f t="shared" si="316"/>
        <v>658</v>
      </c>
      <c r="AFH10" s="9">
        <f t="shared" si="317"/>
        <v>2.2796352583586628</v>
      </c>
      <c r="AFI10" s="9">
        <f t="shared" si="317"/>
        <v>2.43161094224924</v>
      </c>
      <c r="AFJ10" s="9">
        <f t="shared" si="317"/>
        <v>14.285714285714285</v>
      </c>
      <c r="AFK10" s="9">
        <f t="shared" si="317"/>
        <v>79.939209726443778</v>
      </c>
      <c r="AFL10" s="9">
        <f t="shared" si="317"/>
        <v>1.0638297872340425</v>
      </c>
      <c r="AFM10" s="10">
        <f t="shared" si="318"/>
        <v>658</v>
      </c>
      <c r="AFN10" s="9">
        <f t="shared" si="319"/>
        <v>0.60790273556231</v>
      </c>
      <c r="AFO10" s="9">
        <f t="shared" si="319"/>
        <v>1.8237082066869299</v>
      </c>
      <c r="AFP10" s="9">
        <f t="shared" si="319"/>
        <v>11.094224924012158</v>
      </c>
      <c r="AFQ10" s="9">
        <f t="shared" si="319"/>
        <v>85.410334346504555</v>
      </c>
      <c r="AFR10" s="9">
        <f t="shared" si="319"/>
        <v>1.0638297872340425</v>
      </c>
      <c r="AFS10" s="10">
        <f t="shared" si="320"/>
        <v>658</v>
      </c>
      <c r="AFT10" s="9">
        <f t="shared" si="321"/>
        <v>0</v>
      </c>
      <c r="AFU10" s="9">
        <f t="shared" si="321"/>
        <v>6.3829787234042552</v>
      </c>
      <c r="AFV10" s="9">
        <f t="shared" si="321"/>
        <v>35.866261398176292</v>
      </c>
      <c r="AFW10" s="9">
        <f t="shared" si="321"/>
        <v>56.38297872340425</v>
      </c>
      <c r="AFX10" s="9">
        <f t="shared" si="321"/>
        <v>1.3677811550151975</v>
      </c>
      <c r="AFY10" s="10">
        <f t="shared" si="322"/>
        <v>658</v>
      </c>
      <c r="AFZ10" s="9">
        <f t="shared" si="323"/>
        <v>26.443768996960486</v>
      </c>
      <c r="AGA10" s="9">
        <f t="shared" si="323"/>
        <v>38.601823708206688</v>
      </c>
      <c r="AGB10" s="9">
        <f t="shared" si="323"/>
        <v>24.164133738601823</v>
      </c>
      <c r="AGC10" s="9">
        <f t="shared" si="323"/>
        <v>10.030395136778116</v>
      </c>
      <c r="AGD10" s="9">
        <f t="shared" si="323"/>
        <v>0.75987841945288759</v>
      </c>
      <c r="AGE10" s="10">
        <f t="shared" si="324"/>
        <v>658</v>
      </c>
      <c r="AGF10" s="9">
        <f t="shared" si="325"/>
        <v>7.4468085106382977</v>
      </c>
      <c r="AGG10" s="9">
        <f t="shared" si="325"/>
        <v>25.835866261398177</v>
      </c>
      <c r="AGH10" s="9">
        <f t="shared" si="325"/>
        <v>37.234042553191486</v>
      </c>
      <c r="AGI10" s="9">
        <f t="shared" si="325"/>
        <v>28.571428571428569</v>
      </c>
      <c r="AGJ10" s="9">
        <f t="shared" si="325"/>
        <v>0.91185410334346495</v>
      </c>
      <c r="AGK10" s="326">
        <f t="shared" si="326"/>
        <v>658</v>
      </c>
      <c r="AGL10" s="9">
        <f t="shared" si="327"/>
        <v>4.4072948328267474</v>
      </c>
      <c r="AGM10" s="9">
        <f t="shared" si="327"/>
        <v>22.644376899696049</v>
      </c>
      <c r="AGN10" s="9">
        <f t="shared" si="327"/>
        <v>54.863221884498479</v>
      </c>
      <c r="AGO10" s="9">
        <f t="shared" si="327"/>
        <v>17.477203647416413</v>
      </c>
      <c r="AGP10" s="9">
        <f t="shared" si="327"/>
        <v>0.60790273556231</v>
      </c>
      <c r="AGQ10" s="10">
        <f t="shared" si="328"/>
        <v>658</v>
      </c>
      <c r="AGR10" s="9">
        <f t="shared" si="329"/>
        <v>4.7112462006079028</v>
      </c>
      <c r="AGS10" s="9">
        <f t="shared" si="329"/>
        <v>24.620060790273556</v>
      </c>
      <c r="AGT10" s="9">
        <f t="shared" si="329"/>
        <v>48.480243161094229</v>
      </c>
      <c r="AGU10" s="9">
        <f t="shared" si="329"/>
        <v>21.580547112462007</v>
      </c>
      <c r="AGV10" s="9">
        <f t="shared" si="329"/>
        <v>0.60790273556231</v>
      </c>
      <c r="AGW10" s="10">
        <f t="shared" si="330"/>
        <v>658</v>
      </c>
      <c r="AGX10" s="9">
        <f t="shared" si="331"/>
        <v>12.310030395136778</v>
      </c>
      <c r="AGY10" s="9">
        <f t="shared" si="331"/>
        <v>25.379939209726444</v>
      </c>
      <c r="AGZ10" s="9">
        <f t="shared" si="331"/>
        <v>45.288753799392097</v>
      </c>
      <c r="AHA10" s="9">
        <f t="shared" si="331"/>
        <v>15.957446808510639</v>
      </c>
      <c r="AHB10" s="9">
        <f t="shared" si="331"/>
        <v>1.0638297872340425</v>
      </c>
      <c r="AHC10" s="10">
        <f t="shared" si="332"/>
        <v>658</v>
      </c>
      <c r="AHD10" s="9">
        <f t="shared" si="333"/>
        <v>1.3677811550151975</v>
      </c>
      <c r="AHE10" s="9">
        <f t="shared" si="333"/>
        <v>9.5744680851063837</v>
      </c>
      <c r="AHF10" s="9">
        <f t="shared" si="333"/>
        <v>55.775075987841952</v>
      </c>
      <c r="AHG10" s="9">
        <f t="shared" si="333"/>
        <v>32.52279635258359</v>
      </c>
      <c r="AHH10" s="9">
        <f t="shared" si="333"/>
        <v>0.75987841945288759</v>
      </c>
      <c r="AHI10" s="10">
        <f t="shared" si="334"/>
        <v>658</v>
      </c>
      <c r="AHJ10" s="9">
        <f t="shared" si="335"/>
        <v>30.3951367781155</v>
      </c>
      <c r="AHK10" s="9">
        <f t="shared" si="335"/>
        <v>48.632218844984806</v>
      </c>
      <c r="AHL10" s="9">
        <f t="shared" si="335"/>
        <v>17.021276595744681</v>
      </c>
      <c r="AHM10" s="9">
        <f t="shared" si="335"/>
        <v>3.4954407294832825</v>
      </c>
      <c r="AHN10" s="9">
        <f t="shared" si="335"/>
        <v>0.45592705167173248</v>
      </c>
      <c r="AHO10" s="10">
        <f t="shared" si="336"/>
        <v>658</v>
      </c>
      <c r="AHP10" s="9">
        <f t="shared" ref="AHP10:AHV10" si="451">IF($C10=0,0,AHP45/$C10*100)</f>
        <v>51.975683890577507</v>
      </c>
      <c r="AHQ10" s="9">
        <f t="shared" si="451"/>
        <v>9.4224924012158056</v>
      </c>
      <c r="AHR10" s="9">
        <f t="shared" si="451"/>
        <v>13.373860182370819</v>
      </c>
      <c r="AHS10" s="9">
        <f t="shared" si="451"/>
        <v>10.486322188449847</v>
      </c>
      <c r="AHT10" s="9">
        <f t="shared" si="451"/>
        <v>7.1428571428571423</v>
      </c>
      <c r="AHU10" s="9">
        <f t="shared" si="451"/>
        <v>5.7750759878419453</v>
      </c>
      <c r="AHV10" s="9">
        <f t="shared" si="451"/>
        <v>1.8237082066869299</v>
      </c>
      <c r="AHW10" s="10">
        <f t="shared" si="338"/>
        <v>658</v>
      </c>
      <c r="AHX10" s="9">
        <f t="shared" ref="AHX10:AID10" si="452">IF($C10=0,0,AHX45/$C10*100)</f>
        <v>22.492401215805472</v>
      </c>
      <c r="AHY10" s="9">
        <f t="shared" si="452"/>
        <v>45.288753799392097</v>
      </c>
      <c r="AHZ10" s="9">
        <f t="shared" si="452"/>
        <v>5.6231003039513681</v>
      </c>
      <c r="AIA10" s="9">
        <f t="shared" si="452"/>
        <v>3.3434650455927049</v>
      </c>
      <c r="AIB10" s="9">
        <f t="shared" si="452"/>
        <v>10.182370820668693</v>
      </c>
      <c r="AIC10" s="9">
        <f t="shared" si="452"/>
        <v>11.246200607902736</v>
      </c>
      <c r="AID10" s="9">
        <f t="shared" si="452"/>
        <v>1.8237082066869299</v>
      </c>
      <c r="AIE10" s="10">
        <f t="shared" si="340"/>
        <v>658</v>
      </c>
      <c r="AIF10" s="9">
        <f t="shared" ref="AIF10:AIL10" si="453">IF($C10=0,0,AIF45/$C10*100)</f>
        <v>62.310030395136771</v>
      </c>
      <c r="AIG10" s="9">
        <f t="shared" si="453"/>
        <v>12.006079027355623</v>
      </c>
      <c r="AIH10" s="9">
        <f t="shared" si="453"/>
        <v>6.8389057750759878</v>
      </c>
      <c r="AII10" s="9">
        <f t="shared" si="453"/>
        <v>5.3191489361702127</v>
      </c>
      <c r="AIJ10" s="9">
        <f t="shared" si="453"/>
        <v>1.9756838905775076</v>
      </c>
      <c r="AIK10" s="9">
        <f t="shared" si="453"/>
        <v>10.790273556231003</v>
      </c>
      <c r="AIL10" s="9">
        <f t="shared" si="453"/>
        <v>0.75987841945288759</v>
      </c>
      <c r="AIM10" s="10">
        <f t="shared" si="342"/>
        <v>658</v>
      </c>
      <c r="AIN10" s="9">
        <f t="shared" ref="AIN10:AIT10" si="454">IF($C10=0,0,AIN45/$C10*100)</f>
        <v>58.51063829787234</v>
      </c>
      <c r="AIO10" s="9">
        <f t="shared" si="454"/>
        <v>19.756838905775076</v>
      </c>
      <c r="AIP10" s="9">
        <f t="shared" si="454"/>
        <v>6.231003039513678</v>
      </c>
      <c r="AIQ10" s="9">
        <f t="shared" si="454"/>
        <v>1.8237082066869299</v>
      </c>
      <c r="AIR10" s="9">
        <f t="shared" si="454"/>
        <v>1.21580547112462</v>
      </c>
      <c r="AIS10" s="9">
        <f t="shared" si="454"/>
        <v>11.398176291793312</v>
      </c>
      <c r="AIT10" s="9">
        <f t="shared" si="454"/>
        <v>1.0638297872340425</v>
      </c>
      <c r="AIU10" s="10">
        <f t="shared" si="344"/>
        <v>658</v>
      </c>
      <c r="AIV10" s="9">
        <f t="shared" ref="AIV10:AJB10" si="455">IF($C10=0,0,AIV45/$C10*100)</f>
        <v>35.258358662613979</v>
      </c>
      <c r="AIW10" s="9">
        <f t="shared" si="455"/>
        <v>26.747720364741639</v>
      </c>
      <c r="AIX10" s="9">
        <f t="shared" si="455"/>
        <v>11.246200607902736</v>
      </c>
      <c r="AIY10" s="9">
        <f t="shared" si="455"/>
        <v>13.98176291793313</v>
      </c>
      <c r="AIZ10" s="9">
        <f t="shared" si="455"/>
        <v>8.2066869300911858</v>
      </c>
      <c r="AJA10" s="9">
        <f t="shared" si="455"/>
        <v>3.9513677811550152</v>
      </c>
      <c r="AJB10" s="9">
        <f t="shared" si="455"/>
        <v>0.60790273556231</v>
      </c>
      <c r="AJC10" s="10">
        <f t="shared" si="346"/>
        <v>658</v>
      </c>
      <c r="AJD10" s="9">
        <f t="shared" ref="AJD10:AJQ10" si="456">IF($C10=0,0,AJD45/$C10*100)</f>
        <v>15.805471124620061</v>
      </c>
      <c r="AJE10" s="9">
        <f t="shared" si="456"/>
        <v>1.8237082066869299</v>
      </c>
      <c r="AJF10" s="9">
        <f t="shared" si="456"/>
        <v>8.8145896656534948</v>
      </c>
      <c r="AJG10" s="9">
        <f t="shared" si="456"/>
        <v>3.1914893617021276</v>
      </c>
      <c r="AJH10" s="9">
        <f t="shared" si="456"/>
        <v>71.580547112462</v>
      </c>
      <c r="AJI10" s="9">
        <f t="shared" si="456"/>
        <v>13.373860182370819</v>
      </c>
      <c r="AJJ10" s="9">
        <f t="shared" si="456"/>
        <v>10.182370820668693</v>
      </c>
      <c r="AJK10" s="9">
        <f t="shared" si="456"/>
        <v>43.465045592705167</v>
      </c>
      <c r="AJL10" s="9">
        <f t="shared" si="456"/>
        <v>2.43161094224924</v>
      </c>
      <c r="AJM10" s="9">
        <f t="shared" si="456"/>
        <v>0</v>
      </c>
      <c r="AJN10" s="9">
        <f t="shared" si="456"/>
        <v>1.9756838905775076</v>
      </c>
      <c r="AJO10" s="9">
        <f t="shared" si="456"/>
        <v>41.945288753799389</v>
      </c>
      <c r="AJP10" s="9">
        <f t="shared" si="456"/>
        <v>1.3677811550151975</v>
      </c>
      <c r="AJQ10" s="9">
        <f t="shared" si="456"/>
        <v>1.21580547112462</v>
      </c>
      <c r="AJR10" s="10">
        <f t="shared" si="348"/>
        <v>658</v>
      </c>
      <c r="AJS10" s="9">
        <f t="shared" ref="AJS10:AKC10" si="457">IF($C10=0,0,AJS45/$C10*100)</f>
        <v>1.3677811550151975</v>
      </c>
      <c r="AJT10" s="9">
        <f t="shared" si="457"/>
        <v>3.9513677811550152</v>
      </c>
      <c r="AJU10" s="9">
        <f t="shared" si="457"/>
        <v>4.2553191489361701</v>
      </c>
      <c r="AJV10" s="9">
        <f t="shared" si="457"/>
        <v>9.1185410334346511</v>
      </c>
      <c r="AJW10" s="9">
        <f t="shared" si="457"/>
        <v>12.310030395136778</v>
      </c>
      <c r="AJX10" s="9">
        <f t="shared" si="457"/>
        <v>16.717325227963524</v>
      </c>
      <c r="AJY10" s="9">
        <f t="shared" si="457"/>
        <v>24.012158054711247</v>
      </c>
      <c r="AJZ10" s="9">
        <f t="shared" si="457"/>
        <v>20.820668693009118</v>
      </c>
      <c r="AKA10" s="9">
        <f t="shared" si="457"/>
        <v>1.5197568389057752</v>
      </c>
      <c r="AKB10" s="9">
        <f t="shared" si="457"/>
        <v>0.303951367781155</v>
      </c>
      <c r="AKC10" s="9">
        <f t="shared" si="457"/>
        <v>5.6231003039513681</v>
      </c>
      <c r="AKD10" s="180">
        <f t="shared" si="350"/>
        <v>18761</v>
      </c>
      <c r="AKE10" s="10">
        <f t="shared" si="350"/>
        <v>621</v>
      </c>
      <c r="AKF10" s="9">
        <f t="shared" si="351"/>
        <v>21.88449848024316</v>
      </c>
      <c r="AKG10" s="9">
        <f t="shared" si="351"/>
        <v>19.908814589665656</v>
      </c>
      <c r="AKH10" s="9">
        <f t="shared" si="351"/>
        <v>24.164133738601823</v>
      </c>
      <c r="AKI10" s="9">
        <f t="shared" si="351"/>
        <v>18.996960486322191</v>
      </c>
      <c r="AKJ10" s="9">
        <f t="shared" si="351"/>
        <v>9.4224924012158056</v>
      </c>
      <c r="AKK10" s="8">
        <f t="shared" si="352"/>
        <v>70.13</v>
      </c>
      <c r="AKL10" s="10">
        <f t="shared" si="352"/>
        <v>658</v>
      </c>
      <c r="AKM10" s="9">
        <f t="shared" ref="AKM10:AKS10" si="458">IF($C10=0,0,AKM45/$C10*100)</f>
        <v>4.2553191489361701</v>
      </c>
      <c r="AKN10" s="9">
        <f t="shared" si="458"/>
        <v>2.8875379939209727</v>
      </c>
      <c r="AKO10" s="9">
        <f t="shared" si="458"/>
        <v>2.2796352583586628</v>
      </c>
      <c r="AKP10" s="9">
        <f t="shared" si="458"/>
        <v>0.45592705167173248</v>
      </c>
      <c r="AKQ10" s="9">
        <f t="shared" si="458"/>
        <v>4.5592705167173255</v>
      </c>
      <c r="AKR10" s="9">
        <f t="shared" si="458"/>
        <v>1.3677811550151975</v>
      </c>
      <c r="AKS10" s="9">
        <f t="shared" si="458"/>
        <v>84.19452887537993</v>
      </c>
      <c r="AKT10" s="8">
        <f t="shared" si="354"/>
        <v>13.8</v>
      </c>
      <c r="AKU10" s="10">
        <f t="shared" si="354"/>
        <v>658</v>
      </c>
      <c r="AKV10" s="9">
        <f t="shared" ref="AKV10:ALI10" si="459">IF($C10=0,0,AKV45/$C10*100)</f>
        <v>0.75987841945288759</v>
      </c>
      <c r="AKW10" s="9">
        <f t="shared" si="459"/>
        <v>3.3434650455927049</v>
      </c>
      <c r="AKX10" s="9">
        <f t="shared" si="459"/>
        <v>4.1033434650455929</v>
      </c>
      <c r="AKY10" s="9">
        <f t="shared" si="459"/>
        <v>4.4072948328267474</v>
      </c>
      <c r="AKZ10" s="9">
        <f t="shared" si="459"/>
        <v>1.0638297872340425</v>
      </c>
      <c r="ALA10" s="9">
        <f t="shared" si="459"/>
        <v>3.3434650455927049</v>
      </c>
      <c r="ALB10" s="9">
        <f t="shared" si="459"/>
        <v>6.9908814589665651</v>
      </c>
      <c r="ALC10" s="9">
        <f t="shared" si="459"/>
        <v>0</v>
      </c>
      <c r="ALD10" s="9">
        <f t="shared" si="459"/>
        <v>3.1914893617021276</v>
      </c>
      <c r="ALE10" s="9">
        <f t="shared" si="459"/>
        <v>1.9756838905775076</v>
      </c>
      <c r="ALF10" s="9">
        <f t="shared" si="459"/>
        <v>2.8875379939209727</v>
      </c>
      <c r="ALG10" s="9">
        <f t="shared" si="459"/>
        <v>1.6717325227963524</v>
      </c>
      <c r="ALH10" s="9">
        <f t="shared" si="459"/>
        <v>1.9756838905775076</v>
      </c>
      <c r="ALI10" s="9">
        <f t="shared" si="459"/>
        <v>1.21580547112462</v>
      </c>
      <c r="ALJ10" s="10">
        <f t="shared" si="356"/>
        <v>658</v>
      </c>
      <c r="ALK10" s="9">
        <f t="shared" ref="ALK10:ALR10" si="460">IF($C10=0,0,ALK45/$C10*100)</f>
        <v>4.86322188449848</v>
      </c>
      <c r="ALL10" s="9">
        <f t="shared" si="460"/>
        <v>12.006079027355623</v>
      </c>
      <c r="ALM10" s="9">
        <f t="shared" si="460"/>
        <v>20.516717325227962</v>
      </c>
      <c r="ALN10" s="9">
        <f t="shared" si="460"/>
        <v>14.589665653495439</v>
      </c>
      <c r="ALO10" s="9">
        <f t="shared" si="460"/>
        <v>32.218844984802431</v>
      </c>
      <c r="ALP10" s="9">
        <f t="shared" si="460"/>
        <v>0</v>
      </c>
      <c r="ALQ10" s="9">
        <f t="shared" si="460"/>
        <v>3.7993920972644375</v>
      </c>
      <c r="ALR10" s="9">
        <f t="shared" si="460"/>
        <v>12.006079027355623</v>
      </c>
      <c r="ALS10" s="8">
        <f t="shared" si="358"/>
        <v>14.03</v>
      </c>
      <c r="ALT10" s="10">
        <f t="shared" si="358"/>
        <v>658</v>
      </c>
      <c r="ALU10" s="9">
        <f t="shared" ref="ALU10:AMJ10" si="461">IF($C10=0,0,ALU45/$C10*100)</f>
        <v>76.139817629179333</v>
      </c>
      <c r="ALV10" s="9">
        <f t="shared" si="461"/>
        <v>17.325227963525837</v>
      </c>
      <c r="ALW10" s="9">
        <f t="shared" si="461"/>
        <v>18.085106382978726</v>
      </c>
      <c r="ALX10" s="9">
        <f t="shared" si="461"/>
        <v>9.4224924012158056</v>
      </c>
      <c r="ALY10" s="9">
        <f t="shared" si="461"/>
        <v>32.826747720364743</v>
      </c>
      <c r="ALZ10" s="9">
        <f t="shared" si="461"/>
        <v>13.677811550151976</v>
      </c>
      <c r="AMA10" s="9">
        <f t="shared" si="461"/>
        <v>12.76595744680851</v>
      </c>
      <c r="AMB10" s="9">
        <f t="shared" si="461"/>
        <v>16.869300911854104</v>
      </c>
      <c r="AMC10" s="9">
        <f t="shared" si="461"/>
        <v>4.7112462006079028</v>
      </c>
      <c r="AMD10" s="9">
        <f t="shared" si="461"/>
        <v>15.19756838905775</v>
      </c>
      <c r="AME10" s="9">
        <f t="shared" si="461"/>
        <v>11.702127659574469</v>
      </c>
      <c r="AMF10" s="9">
        <f t="shared" si="461"/>
        <v>37.841945288753799</v>
      </c>
      <c r="AMG10" s="9">
        <f t="shared" si="461"/>
        <v>69.6048632218845</v>
      </c>
      <c r="AMH10" s="9">
        <f t="shared" si="461"/>
        <v>0.303951367781155</v>
      </c>
      <c r="AMI10" s="9">
        <f t="shared" si="461"/>
        <v>3.7993920972644375</v>
      </c>
      <c r="AMJ10" s="9">
        <f t="shared" si="461"/>
        <v>1.8237082066869299</v>
      </c>
      <c r="AMK10" s="10">
        <f t="shared" si="360"/>
        <v>658</v>
      </c>
      <c r="AML10" s="9">
        <f t="shared" ref="AML10:AMX10" si="462">IF($C10=0,0,AML45/$C10*100)</f>
        <v>4.7112462006079028</v>
      </c>
      <c r="AMM10" s="9">
        <f t="shared" si="462"/>
        <v>2.43161094224924</v>
      </c>
      <c r="AMN10" s="9">
        <f t="shared" si="462"/>
        <v>5.9270516717325226</v>
      </c>
      <c r="AMO10" s="9">
        <f t="shared" si="462"/>
        <v>4.1033434650455929</v>
      </c>
      <c r="AMP10" s="9">
        <f t="shared" si="462"/>
        <v>1.3677811550151975</v>
      </c>
      <c r="AMQ10" s="9">
        <f t="shared" si="462"/>
        <v>4.4072948328267474</v>
      </c>
      <c r="AMR10" s="9">
        <f t="shared" si="462"/>
        <v>29.027355623100306</v>
      </c>
      <c r="AMS10" s="9">
        <f t="shared" si="462"/>
        <v>6.9908814589665651</v>
      </c>
      <c r="AMT10" s="9">
        <f t="shared" si="462"/>
        <v>3.3434650455927049</v>
      </c>
      <c r="AMU10" s="9">
        <f t="shared" si="462"/>
        <v>0.91185410334346495</v>
      </c>
      <c r="AMV10" s="9">
        <f t="shared" si="462"/>
        <v>1.8237082066869299</v>
      </c>
      <c r="AMW10" s="9">
        <f t="shared" si="462"/>
        <v>31.458966565349545</v>
      </c>
      <c r="AMX10" s="9">
        <f t="shared" si="462"/>
        <v>20.212765957446805</v>
      </c>
      <c r="AMY10" s="10">
        <f t="shared" si="362"/>
        <v>658</v>
      </c>
      <c r="AMZ10" s="9">
        <f t="shared" ref="AMZ10:ANF10" si="463">IF($C10=0,0,AMZ45/$C10*100)</f>
        <v>17.781155015197569</v>
      </c>
      <c r="ANA10" s="9">
        <f t="shared" si="463"/>
        <v>52.887537993920972</v>
      </c>
      <c r="ANB10" s="9">
        <f t="shared" si="463"/>
        <v>7.9027355623100304</v>
      </c>
      <c r="ANC10" s="9">
        <f t="shared" si="463"/>
        <v>0.75987841945288759</v>
      </c>
      <c r="AND10" s="9">
        <f t="shared" si="463"/>
        <v>5.6231003039513681</v>
      </c>
      <c r="ANE10" s="9">
        <f t="shared" si="463"/>
        <v>9.2705167173252274</v>
      </c>
      <c r="ANF10" s="9">
        <f t="shared" si="463"/>
        <v>5.7750759878419453</v>
      </c>
      <c r="ANG10" s="10">
        <f t="shared" si="364"/>
        <v>658</v>
      </c>
      <c r="ANH10" s="9">
        <f t="shared" ref="ANH10:ANN10" si="464">IF($C10=0,0,ANH45/$C10*100)</f>
        <v>11.854103343465045</v>
      </c>
      <c r="ANI10" s="9">
        <f t="shared" si="464"/>
        <v>49.696048632218847</v>
      </c>
      <c r="ANJ10" s="9">
        <f t="shared" si="464"/>
        <v>8.8145896656534948</v>
      </c>
      <c r="ANK10" s="9">
        <f t="shared" si="464"/>
        <v>0.75987841945288759</v>
      </c>
      <c r="ANL10" s="9">
        <f t="shared" si="464"/>
        <v>10.486322188449847</v>
      </c>
      <c r="ANM10" s="9">
        <f t="shared" si="464"/>
        <v>11.094224924012158</v>
      </c>
      <c r="ANN10" s="9">
        <f t="shared" si="464"/>
        <v>7.2948328267477196</v>
      </c>
      <c r="ANO10" s="10">
        <f t="shared" si="366"/>
        <v>658</v>
      </c>
      <c r="ANP10" s="9">
        <f t="shared" ref="ANP10:ANV10" si="465">IF($C10=0,0,ANP45/$C10*100)</f>
        <v>11.246200607902736</v>
      </c>
      <c r="ANQ10" s="9">
        <f t="shared" si="465"/>
        <v>47.720364741641333</v>
      </c>
      <c r="ANR10" s="9">
        <f t="shared" si="465"/>
        <v>10.486322188449847</v>
      </c>
      <c r="ANS10" s="9">
        <f t="shared" si="465"/>
        <v>1.21580547112462</v>
      </c>
      <c r="ANT10" s="9">
        <f t="shared" si="465"/>
        <v>11.094224924012158</v>
      </c>
      <c r="ANU10" s="9">
        <f t="shared" si="465"/>
        <v>10.790273556231003</v>
      </c>
      <c r="ANV10" s="9">
        <f t="shared" si="465"/>
        <v>7.4468085106382977</v>
      </c>
      <c r="ANW10" s="10">
        <f t="shared" si="368"/>
        <v>658</v>
      </c>
      <c r="ANX10" s="9">
        <f t="shared" ref="ANX10:AOD10" si="466">IF($C10=0,0,ANX45/$C10*100)</f>
        <v>24.620060790273556</v>
      </c>
      <c r="ANY10" s="9">
        <f t="shared" si="466"/>
        <v>55.167173252279632</v>
      </c>
      <c r="ANZ10" s="9">
        <f t="shared" si="466"/>
        <v>5.4711246200607899</v>
      </c>
      <c r="AOA10" s="9">
        <f t="shared" si="466"/>
        <v>0.75987841945288759</v>
      </c>
      <c r="AOB10" s="9">
        <f t="shared" si="466"/>
        <v>2.735562310030395</v>
      </c>
      <c r="AOC10" s="9">
        <f t="shared" si="466"/>
        <v>4.7112462006079028</v>
      </c>
      <c r="AOD10" s="9">
        <f t="shared" si="466"/>
        <v>6.5349544072948325</v>
      </c>
      <c r="AOE10" s="10">
        <f t="shared" si="370"/>
        <v>658</v>
      </c>
      <c r="AOF10" s="9">
        <f t="shared" ref="AOF10:AOS10" si="467">IF($C10=0,0,AOF45/$C10*100)</f>
        <v>68.389057750759875</v>
      </c>
      <c r="AOG10" s="9">
        <f t="shared" si="467"/>
        <v>11.702127659574469</v>
      </c>
      <c r="AOH10" s="9">
        <f t="shared" si="467"/>
        <v>18.237082066869302</v>
      </c>
      <c r="AOI10" s="9">
        <f t="shared" si="467"/>
        <v>17.325227963525837</v>
      </c>
      <c r="AOJ10" s="9">
        <f t="shared" si="467"/>
        <v>13.221884498480243</v>
      </c>
      <c r="AOK10" s="9">
        <f t="shared" si="467"/>
        <v>0.45592705167173248</v>
      </c>
      <c r="AOL10" s="9">
        <f t="shared" si="467"/>
        <v>0.303951367781155</v>
      </c>
      <c r="AOM10" s="9">
        <f t="shared" si="467"/>
        <v>1.8237082066869299</v>
      </c>
      <c r="AON10" s="9">
        <f t="shared" si="467"/>
        <v>3.9513677811550152</v>
      </c>
      <c r="AOO10" s="9">
        <f t="shared" si="467"/>
        <v>0</v>
      </c>
      <c r="AOP10" s="9">
        <f t="shared" si="467"/>
        <v>0</v>
      </c>
      <c r="AOQ10" s="9">
        <f t="shared" si="467"/>
        <v>1.21580547112462</v>
      </c>
      <c r="AOR10" s="9">
        <f t="shared" si="467"/>
        <v>2.1276595744680851</v>
      </c>
      <c r="AOS10" s="9">
        <f t="shared" si="467"/>
        <v>1.6717325227963524</v>
      </c>
      <c r="AOT10" s="10">
        <f t="shared" si="372"/>
        <v>658</v>
      </c>
      <c r="AOU10" s="9">
        <f t="shared" ref="AOU10:AOZ10" si="468">IF($C10=0,0,AOU45/$C10*100)</f>
        <v>4.5592705167173255</v>
      </c>
      <c r="AOV10" s="9">
        <f t="shared" si="468"/>
        <v>20.972644376899694</v>
      </c>
      <c r="AOW10" s="9">
        <f t="shared" si="468"/>
        <v>16.869300911854104</v>
      </c>
      <c r="AOX10" s="9">
        <f t="shared" si="468"/>
        <v>24.924012158054712</v>
      </c>
      <c r="AOY10" s="9">
        <f t="shared" si="468"/>
        <v>31.306990881458969</v>
      </c>
      <c r="AOZ10" s="9">
        <f t="shared" si="468"/>
        <v>1.3677811550151975</v>
      </c>
      <c r="APA10" s="10">
        <f t="shared" si="374"/>
        <v>658</v>
      </c>
      <c r="APB10" s="9">
        <f t="shared" si="375"/>
        <v>30.69908814589666</v>
      </c>
      <c r="APC10" s="9">
        <f t="shared" si="375"/>
        <v>66.717325227963528</v>
      </c>
      <c r="APD10" s="9">
        <f t="shared" si="375"/>
        <v>2.5835866261398177</v>
      </c>
      <c r="APE10" s="10">
        <f t="shared" si="376"/>
        <v>658</v>
      </c>
      <c r="APF10" s="9">
        <f t="shared" ref="APF10:APM10" si="469">IF($C10=0,0,APF45/$C10*100)</f>
        <v>10.182370820668693</v>
      </c>
      <c r="APG10" s="9">
        <f t="shared" si="469"/>
        <v>7.9027355623100304</v>
      </c>
      <c r="APH10" s="9">
        <f t="shared" si="469"/>
        <v>13.829787234042554</v>
      </c>
      <c r="API10" s="9">
        <f t="shared" si="469"/>
        <v>24.012158054711247</v>
      </c>
      <c r="APJ10" s="9">
        <f t="shared" si="469"/>
        <v>32.826747720364743</v>
      </c>
      <c r="APK10" s="9">
        <f t="shared" si="469"/>
        <v>8.8145896656534948</v>
      </c>
      <c r="APL10" s="9">
        <f t="shared" si="469"/>
        <v>0</v>
      </c>
      <c r="APM10" s="9">
        <f t="shared" si="469"/>
        <v>2.43161094224924</v>
      </c>
      <c r="APN10" s="11">
        <f t="shared" si="378"/>
        <v>32.049999999999997</v>
      </c>
      <c r="APO10" s="10">
        <f t="shared" si="378"/>
        <v>658</v>
      </c>
      <c r="APP10" s="9">
        <f t="shared" ref="APP10:APX10" si="470">IF($C10=0,0,APP45/$C10*100)</f>
        <v>6.5349544072948325</v>
      </c>
      <c r="APQ10" s="9">
        <f t="shared" si="470"/>
        <v>25.075987841945292</v>
      </c>
      <c r="APR10" s="9">
        <f t="shared" si="470"/>
        <v>26.595744680851062</v>
      </c>
      <c r="APS10" s="9">
        <f t="shared" si="470"/>
        <v>17.477203647416413</v>
      </c>
      <c r="APT10" s="9">
        <f t="shared" si="470"/>
        <v>13.98176291793313</v>
      </c>
      <c r="APU10" s="9">
        <f t="shared" si="470"/>
        <v>4.7112462006079028</v>
      </c>
      <c r="APV10" s="9">
        <f t="shared" si="470"/>
        <v>1.3677811550151975</v>
      </c>
      <c r="APW10" s="9">
        <f t="shared" si="470"/>
        <v>0.1519756838905775</v>
      </c>
      <c r="APX10" s="9">
        <f t="shared" si="470"/>
        <v>4.1033434650455929</v>
      </c>
      <c r="APY10" s="11">
        <f t="shared" si="380"/>
        <v>13.28</v>
      </c>
    </row>
    <row r="11" spans="1:1117" ht="15" customHeight="1">
      <c r="A11" s="137"/>
      <c r="B11" s="169" t="s">
        <v>353</v>
      </c>
      <c r="C11" s="10">
        <f t="shared" si="118"/>
        <v>367</v>
      </c>
      <c r="D11" s="9">
        <f t="shared" si="119"/>
        <v>6.8119891008174394</v>
      </c>
      <c r="E11" s="9">
        <f t="shared" si="119"/>
        <v>9.8092643051771127</v>
      </c>
      <c r="F11" s="9">
        <f t="shared" si="119"/>
        <v>11.444141689373296</v>
      </c>
      <c r="G11" s="9">
        <f t="shared" si="119"/>
        <v>13.623978201634879</v>
      </c>
      <c r="H11" s="9">
        <f t="shared" si="119"/>
        <v>51.771117166212534</v>
      </c>
      <c r="I11" s="9">
        <f t="shared" si="119"/>
        <v>6.5395095367847409</v>
      </c>
      <c r="J11" s="10">
        <f t="shared" si="120"/>
        <v>367</v>
      </c>
      <c r="K11" s="9">
        <f t="shared" si="121"/>
        <v>4.3596730245231603</v>
      </c>
      <c r="L11" s="9">
        <f t="shared" si="121"/>
        <v>13.079019073569482</v>
      </c>
      <c r="M11" s="9">
        <f t="shared" si="121"/>
        <v>32.152588555858308</v>
      </c>
      <c r="N11" s="9">
        <f t="shared" si="121"/>
        <v>15.258855585831062</v>
      </c>
      <c r="O11" s="9">
        <f t="shared" si="121"/>
        <v>28.610354223433244</v>
      </c>
      <c r="P11" s="9">
        <f t="shared" si="121"/>
        <v>6.5395095367847409</v>
      </c>
      <c r="Q11" s="10">
        <f t="shared" si="122"/>
        <v>367</v>
      </c>
      <c r="R11" s="9">
        <f t="shared" si="123"/>
        <v>4.6321525885558579</v>
      </c>
      <c r="S11" s="9">
        <f t="shared" si="123"/>
        <v>7.6294277929155312</v>
      </c>
      <c r="T11" s="9">
        <f t="shared" si="123"/>
        <v>11.989100817438691</v>
      </c>
      <c r="U11" s="9">
        <f t="shared" si="123"/>
        <v>13.623978201634879</v>
      </c>
      <c r="V11" s="9">
        <f t="shared" si="123"/>
        <v>50.681198910081747</v>
      </c>
      <c r="W11" s="9">
        <f t="shared" si="123"/>
        <v>11.444141689373296</v>
      </c>
      <c r="X11" s="10">
        <f t="shared" si="124"/>
        <v>367</v>
      </c>
      <c r="Y11" s="9">
        <f t="shared" si="125"/>
        <v>2.7247956403269753</v>
      </c>
      <c r="Z11" s="9">
        <f t="shared" si="125"/>
        <v>46.594005449591279</v>
      </c>
      <c r="AA11" s="9">
        <f t="shared" si="125"/>
        <v>7.0844686648501369</v>
      </c>
      <c r="AB11" s="9">
        <f t="shared" si="125"/>
        <v>0</v>
      </c>
      <c r="AC11" s="9">
        <f t="shared" si="125"/>
        <v>34.604904632152589</v>
      </c>
      <c r="AD11" s="9">
        <f t="shared" si="125"/>
        <v>8.9918256130790191</v>
      </c>
      <c r="AE11" s="10">
        <f t="shared" si="126"/>
        <v>367</v>
      </c>
      <c r="AF11" s="9">
        <f t="shared" si="127"/>
        <v>2.4523160762942782</v>
      </c>
      <c r="AG11" s="9">
        <f t="shared" si="127"/>
        <v>44.686648501362399</v>
      </c>
      <c r="AH11" s="9">
        <f t="shared" si="127"/>
        <v>10.899182561307901</v>
      </c>
      <c r="AI11" s="9">
        <f t="shared" si="127"/>
        <v>0</v>
      </c>
      <c r="AJ11" s="9">
        <f t="shared" si="127"/>
        <v>32.697547683923709</v>
      </c>
      <c r="AK11" s="9">
        <f t="shared" si="127"/>
        <v>9.2643051771117158</v>
      </c>
      <c r="AL11" s="10">
        <f t="shared" si="128"/>
        <v>367</v>
      </c>
      <c r="AM11" s="9">
        <f t="shared" si="129"/>
        <v>3.2697547683923704</v>
      </c>
      <c r="AN11" s="9">
        <f t="shared" si="129"/>
        <v>62.125340599455036</v>
      </c>
      <c r="AO11" s="9">
        <f t="shared" si="129"/>
        <v>7.3569482288828345</v>
      </c>
      <c r="AP11" s="9">
        <f t="shared" si="129"/>
        <v>0.27247956403269752</v>
      </c>
      <c r="AQ11" s="9">
        <f t="shared" si="129"/>
        <v>19.618528610354225</v>
      </c>
      <c r="AR11" s="9">
        <f t="shared" si="129"/>
        <v>7.3569482288828345</v>
      </c>
      <c r="AS11" s="10">
        <f t="shared" si="130"/>
        <v>367</v>
      </c>
      <c r="AT11" s="9">
        <f t="shared" si="131"/>
        <v>1.6348773841961852</v>
      </c>
      <c r="AU11" s="9">
        <f t="shared" si="131"/>
        <v>56.948228882833781</v>
      </c>
      <c r="AV11" s="9">
        <f t="shared" si="131"/>
        <v>7.6294277929155312</v>
      </c>
      <c r="AW11" s="9">
        <f t="shared" si="131"/>
        <v>0</v>
      </c>
      <c r="AX11" s="9">
        <f t="shared" si="131"/>
        <v>26.975476839237057</v>
      </c>
      <c r="AY11" s="95">
        <f t="shared" si="131"/>
        <v>6.8119891008174394</v>
      </c>
      <c r="AZ11" s="10">
        <f t="shared" si="132"/>
        <v>367</v>
      </c>
      <c r="BA11" s="9">
        <f t="shared" si="133"/>
        <v>2.7247956403269753</v>
      </c>
      <c r="BB11" s="9">
        <f t="shared" si="133"/>
        <v>52.043596730245234</v>
      </c>
      <c r="BC11" s="9">
        <f t="shared" si="133"/>
        <v>1.3623978201634876</v>
      </c>
      <c r="BD11" s="9">
        <f t="shared" si="133"/>
        <v>2.4523160762942782</v>
      </c>
      <c r="BE11" s="9">
        <f t="shared" si="133"/>
        <v>34.332425068119896</v>
      </c>
      <c r="BF11" s="9">
        <f t="shared" si="133"/>
        <v>7.0844686648501369</v>
      </c>
      <c r="BG11" s="10">
        <f t="shared" si="134"/>
        <v>367</v>
      </c>
      <c r="BH11" s="9">
        <f t="shared" si="135"/>
        <v>1.0899182561307901</v>
      </c>
      <c r="BI11" s="9">
        <f t="shared" si="135"/>
        <v>59.128065395095362</v>
      </c>
      <c r="BJ11" s="9">
        <f t="shared" si="135"/>
        <v>7.6294277929155312</v>
      </c>
      <c r="BK11" s="9">
        <f t="shared" si="135"/>
        <v>0.54495912806539504</v>
      </c>
      <c r="BL11" s="9">
        <f t="shared" si="135"/>
        <v>23.705722070844686</v>
      </c>
      <c r="BM11" s="9">
        <f t="shared" si="135"/>
        <v>7.9019073569482288</v>
      </c>
      <c r="BN11" s="10">
        <f t="shared" si="136"/>
        <v>367</v>
      </c>
      <c r="BO11" s="9">
        <f t="shared" si="137"/>
        <v>6.2670299727520433</v>
      </c>
      <c r="BP11" s="9">
        <f t="shared" si="137"/>
        <v>73.297002724795647</v>
      </c>
      <c r="BQ11" s="9">
        <f t="shared" si="137"/>
        <v>5.7220708446866482</v>
      </c>
      <c r="BR11" s="9">
        <f t="shared" si="137"/>
        <v>1.3623978201634876</v>
      </c>
      <c r="BS11" s="9">
        <f t="shared" si="137"/>
        <v>6.2670299727520433</v>
      </c>
      <c r="BT11" s="9">
        <f t="shared" si="137"/>
        <v>7.0844686648501369</v>
      </c>
      <c r="BU11" s="10">
        <f t="shared" si="138"/>
        <v>367</v>
      </c>
      <c r="BV11" s="9">
        <f t="shared" si="139"/>
        <v>22.888283378746593</v>
      </c>
      <c r="BW11" s="9">
        <f t="shared" si="139"/>
        <v>52.861035422343328</v>
      </c>
      <c r="BX11" s="9">
        <f t="shared" si="139"/>
        <v>4.9046321525885563</v>
      </c>
      <c r="BY11" s="9">
        <f t="shared" si="139"/>
        <v>6.2670299727520433</v>
      </c>
      <c r="BZ11" s="9">
        <f t="shared" si="139"/>
        <v>5.4495912806539506</v>
      </c>
      <c r="CA11" s="95">
        <f t="shared" si="139"/>
        <v>7.6294277929155312</v>
      </c>
      <c r="CB11" s="10">
        <f t="shared" si="140"/>
        <v>367</v>
      </c>
      <c r="CC11" s="9">
        <f t="shared" si="141"/>
        <v>9.8092643051771127</v>
      </c>
      <c r="CD11" s="9">
        <f t="shared" si="141"/>
        <v>59.128065395095362</v>
      </c>
      <c r="CE11" s="9">
        <f t="shared" si="141"/>
        <v>15.531335149863759</v>
      </c>
      <c r="CF11" s="9">
        <f t="shared" si="141"/>
        <v>1.3623978201634876</v>
      </c>
      <c r="CG11" s="9">
        <f t="shared" si="141"/>
        <v>6.8119891008174394</v>
      </c>
      <c r="CH11" s="9">
        <f t="shared" si="141"/>
        <v>7.3569482288828345</v>
      </c>
      <c r="CI11" s="10">
        <f t="shared" si="142"/>
        <v>367</v>
      </c>
      <c r="CJ11" s="9">
        <f t="shared" si="143"/>
        <v>10.626702997275205</v>
      </c>
      <c r="CK11" s="9">
        <f t="shared" si="143"/>
        <v>70.299727520435979</v>
      </c>
      <c r="CL11" s="9">
        <f t="shared" si="143"/>
        <v>6.5395095367847409</v>
      </c>
      <c r="CM11" s="9">
        <f t="shared" si="143"/>
        <v>2.9972752043596729</v>
      </c>
      <c r="CN11" s="9">
        <f t="shared" si="143"/>
        <v>1.3623978201634876</v>
      </c>
      <c r="CO11" s="95">
        <f t="shared" si="143"/>
        <v>8.1743869209809272</v>
      </c>
      <c r="CP11" s="10">
        <f t="shared" si="144"/>
        <v>367</v>
      </c>
      <c r="CQ11" s="9">
        <f t="shared" si="145"/>
        <v>11.716621253405995</v>
      </c>
      <c r="CR11" s="9">
        <f t="shared" si="145"/>
        <v>68.392370572207085</v>
      </c>
      <c r="CS11" s="9">
        <f t="shared" si="145"/>
        <v>6.8119891008174394</v>
      </c>
      <c r="CT11" s="9">
        <f t="shared" si="145"/>
        <v>3.2697547683923704</v>
      </c>
      <c r="CU11" s="9">
        <f t="shared" si="145"/>
        <v>2.9972752043596729</v>
      </c>
      <c r="CV11" s="9">
        <f t="shared" si="145"/>
        <v>6.8119891008174394</v>
      </c>
      <c r="CW11" s="10">
        <f t="shared" si="146"/>
        <v>367</v>
      </c>
      <c r="CX11" s="9">
        <f t="shared" si="147"/>
        <v>4.6321525885558579</v>
      </c>
      <c r="CY11" s="9">
        <f t="shared" si="147"/>
        <v>20.163487738419619</v>
      </c>
      <c r="CZ11" s="9">
        <f t="shared" si="147"/>
        <v>58.310626702997268</v>
      </c>
      <c r="DA11" s="9">
        <f t="shared" si="147"/>
        <v>0.54495912806539504</v>
      </c>
      <c r="DB11" s="9">
        <f t="shared" si="147"/>
        <v>10.354223433242508</v>
      </c>
      <c r="DC11" s="9">
        <f t="shared" si="147"/>
        <v>5.9945504087193457</v>
      </c>
      <c r="DD11" s="10">
        <f t="shared" si="148"/>
        <v>367</v>
      </c>
      <c r="DE11" s="9">
        <f t="shared" si="149"/>
        <v>13.079019073569482</v>
      </c>
      <c r="DF11" s="9">
        <f t="shared" si="149"/>
        <v>65.667574931880111</v>
      </c>
      <c r="DG11" s="9">
        <f t="shared" si="149"/>
        <v>4.9046321525885563</v>
      </c>
      <c r="DH11" s="9">
        <f t="shared" si="149"/>
        <v>7.3569482288828345</v>
      </c>
      <c r="DI11" s="11" t="s">
        <v>2</v>
      </c>
      <c r="DJ11" s="9">
        <f t="shared" si="150"/>
        <v>8.9918256130790191</v>
      </c>
      <c r="DK11" s="10">
        <f t="shared" si="151"/>
        <v>367</v>
      </c>
      <c r="DL11" s="9">
        <f t="shared" si="152"/>
        <v>40.326975476839237</v>
      </c>
      <c r="DM11" s="9">
        <f t="shared" si="152"/>
        <v>34.604904632152589</v>
      </c>
      <c r="DN11" s="9">
        <f t="shared" si="152"/>
        <v>4.0871934604904636</v>
      </c>
      <c r="DO11" s="9">
        <f t="shared" si="152"/>
        <v>13.623978201634879</v>
      </c>
      <c r="DP11" s="11" t="s">
        <v>2</v>
      </c>
      <c r="DQ11" s="9">
        <f t="shared" si="153"/>
        <v>7.3569482288828345</v>
      </c>
      <c r="DR11" s="10">
        <f t="shared" si="154"/>
        <v>367</v>
      </c>
      <c r="DS11" s="9">
        <f t="shared" si="155"/>
        <v>23.43324250681199</v>
      </c>
      <c r="DT11" s="9">
        <f t="shared" si="155"/>
        <v>37.329700272479563</v>
      </c>
      <c r="DU11" s="9">
        <f t="shared" si="155"/>
        <v>25.61307901907357</v>
      </c>
      <c r="DV11" s="9">
        <f t="shared" si="155"/>
        <v>26.975476839237057</v>
      </c>
      <c r="DW11" s="95">
        <f t="shared" si="155"/>
        <v>5.9945504087193457</v>
      </c>
      <c r="DX11" s="10">
        <f t="shared" si="156"/>
        <v>367</v>
      </c>
      <c r="DY11" s="9">
        <f t="shared" ref="DY11:EG11" si="471">IF($DX11=0,0,DY46/$DX11*100)</f>
        <v>68.937329700272471</v>
      </c>
      <c r="DZ11" s="9">
        <f t="shared" si="471"/>
        <v>75.47683923705722</v>
      </c>
      <c r="EA11" s="9">
        <f t="shared" si="471"/>
        <v>77.929155313351501</v>
      </c>
      <c r="EB11" s="9">
        <f t="shared" si="471"/>
        <v>83.651226158038156</v>
      </c>
      <c r="EC11" s="9">
        <f t="shared" si="471"/>
        <v>41.416893732970031</v>
      </c>
      <c r="ED11" s="9">
        <f t="shared" si="471"/>
        <v>49.591280653950953</v>
      </c>
      <c r="EE11" s="9">
        <f t="shared" si="471"/>
        <v>45.231607629427792</v>
      </c>
      <c r="EF11" s="9">
        <f t="shared" si="471"/>
        <v>0.54495912806539504</v>
      </c>
      <c r="EG11" s="9">
        <f t="shared" si="471"/>
        <v>7.3569482288828345</v>
      </c>
      <c r="EH11" s="10">
        <f t="shared" si="158"/>
        <v>367</v>
      </c>
      <c r="EI11" s="9">
        <f t="shared" si="159"/>
        <v>4.6321525885558579</v>
      </c>
      <c r="EJ11" s="9">
        <f t="shared" si="159"/>
        <v>16.348773841961854</v>
      </c>
      <c r="EK11" s="9">
        <f t="shared" si="159"/>
        <v>19.891008174386922</v>
      </c>
      <c r="EL11" s="9">
        <f t="shared" si="159"/>
        <v>28.065395095367844</v>
      </c>
      <c r="EM11" s="9">
        <f t="shared" si="159"/>
        <v>26.430517711171664</v>
      </c>
      <c r="EN11" s="9">
        <f t="shared" si="159"/>
        <v>4.6321525885558579</v>
      </c>
      <c r="EO11" s="10">
        <f t="shared" si="160"/>
        <v>367</v>
      </c>
      <c r="EP11" s="9">
        <f t="shared" si="161"/>
        <v>9.2643051771117158</v>
      </c>
      <c r="EQ11" s="9">
        <f t="shared" si="161"/>
        <v>21.253405994550409</v>
      </c>
      <c r="ER11" s="9">
        <f t="shared" si="161"/>
        <v>26.430517711171664</v>
      </c>
      <c r="ES11" s="9">
        <f t="shared" si="161"/>
        <v>19.073569482288828</v>
      </c>
      <c r="ET11" s="9">
        <f t="shared" si="161"/>
        <v>19.346049046321525</v>
      </c>
      <c r="EU11" s="95">
        <f t="shared" si="161"/>
        <v>4.6321525885558579</v>
      </c>
      <c r="EV11" s="10">
        <f t="shared" si="162"/>
        <v>367</v>
      </c>
      <c r="EW11" s="9">
        <f t="shared" si="163"/>
        <v>11.716621253405995</v>
      </c>
      <c r="EX11" s="9">
        <f t="shared" si="163"/>
        <v>26.975476839237057</v>
      </c>
      <c r="EY11" s="9">
        <f t="shared" si="163"/>
        <v>29.972752043596728</v>
      </c>
      <c r="EZ11" s="9">
        <f t="shared" si="163"/>
        <v>15.258855585831062</v>
      </c>
      <c r="FA11" s="9">
        <f t="shared" si="163"/>
        <v>10.626702997275205</v>
      </c>
      <c r="FB11" s="9">
        <f t="shared" si="163"/>
        <v>5.4495912806539506</v>
      </c>
      <c r="FC11" s="10">
        <f t="shared" si="164"/>
        <v>367</v>
      </c>
      <c r="FD11" s="9">
        <f t="shared" si="165"/>
        <v>10.081743869209809</v>
      </c>
      <c r="FE11" s="9">
        <f t="shared" si="165"/>
        <v>26.158038147138964</v>
      </c>
      <c r="FF11" s="9">
        <f t="shared" si="165"/>
        <v>21.798365122615802</v>
      </c>
      <c r="FG11" s="9">
        <f t="shared" si="165"/>
        <v>20.163487738419619</v>
      </c>
      <c r="FH11" s="9">
        <f t="shared" si="165"/>
        <v>16.893732970027248</v>
      </c>
      <c r="FI11" s="95">
        <f t="shared" si="165"/>
        <v>4.9046321525885563</v>
      </c>
      <c r="FJ11" s="10">
        <f t="shared" si="166"/>
        <v>367</v>
      </c>
      <c r="FK11" s="9">
        <f t="shared" si="167"/>
        <v>7.6294277929155312</v>
      </c>
      <c r="FL11" s="9">
        <f t="shared" si="167"/>
        <v>16.621253405994551</v>
      </c>
      <c r="FM11" s="9">
        <f t="shared" si="167"/>
        <v>22.615803814713896</v>
      </c>
      <c r="FN11" s="9">
        <f t="shared" si="167"/>
        <v>24.795640326975477</v>
      </c>
      <c r="FO11" s="9">
        <f t="shared" si="167"/>
        <v>23.705722070844686</v>
      </c>
      <c r="FP11" s="9">
        <f t="shared" si="167"/>
        <v>4.6321525885558579</v>
      </c>
      <c r="FQ11" s="10">
        <f t="shared" si="168"/>
        <v>367</v>
      </c>
      <c r="FR11" s="9">
        <f t="shared" si="169"/>
        <v>15.531335149863759</v>
      </c>
      <c r="FS11" s="9">
        <f t="shared" si="169"/>
        <v>24.795640326975477</v>
      </c>
      <c r="FT11" s="9">
        <f t="shared" si="169"/>
        <v>23.705722070844686</v>
      </c>
      <c r="FU11" s="9">
        <f t="shared" si="169"/>
        <v>18.256130790190735</v>
      </c>
      <c r="FV11" s="9">
        <f t="shared" si="169"/>
        <v>12.26158038147139</v>
      </c>
      <c r="FW11" s="9">
        <f t="shared" si="169"/>
        <v>5.4495912806539506</v>
      </c>
      <c r="FX11" s="10">
        <f t="shared" si="170"/>
        <v>367</v>
      </c>
      <c r="FY11" s="9">
        <f t="shared" si="171"/>
        <v>16.348773841961854</v>
      </c>
      <c r="FZ11" s="9">
        <f t="shared" si="171"/>
        <v>23.978201634877383</v>
      </c>
      <c r="GA11" s="9">
        <f t="shared" si="171"/>
        <v>23.978201634877383</v>
      </c>
      <c r="GB11" s="9">
        <f t="shared" si="171"/>
        <v>19.073569482288828</v>
      </c>
      <c r="GC11" s="9">
        <f t="shared" si="171"/>
        <v>11.989100817438691</v>
      </c>
      <c r="GD11" s="9">
        <f t="shared" si="171"/>
        <v>4.6321525885558579</v>
      </c>
      <c r="GE11" s="10">
        <f t="shared" si="172"/>
        <v>367</v>
      </c>
      <c r="GF11" s="9">
        <f t="shared" si="173"/>
        <v>17.438692098092641</v>
      </c>
      <c r="GG11" s="9">
        <f t="shared" si="173"/>
        <v>22.888283378746593</v>
      </c>
      <c r="GH11" s="9">
        <f t="shared" si="173"/>
        <v>22.888283378746593</v>
      </c>
      <c r="GI11" s="9">
        <f t="shared" si="173"/>
        <v>17.438692098092641</v>
      </c>
      <c r="GJ11" s="9">
        <f t="shared" si="173"/>
        <v>14.713896457765669</v>
      </c>
      <c r="GK11" s="95">
        <f t="shared" si="173"/>
        <v>4.6321525885558579</v>
      </c>
      <c r="GL11" s="10">
        <f t="shared" si="174"/>
        <v>367</v>
      </c>
      <c r="GM11" s="9">
        <f t="shared" si="175"/>
        <v>39.237057220708451</v>
      </c>
      <c r="GN11" s="9">
        <f t="shared" si="175"/>
        <v>18.256130790190735</v>
      </c>
      <c r="GO11" s="9">
        <f t="shared" si="175"/>
        <v>15.258855585831062</v>
      </c>
      <c r="GP11" s="9">
        <f t="shared" si="175"/>
        <v>9.8092643051771127</v>
      </c>
      <c r="GQ11" s="9">
        <f t="shared" si="175"/>
        <v>12.806539509536785</v>
      </c>
      <c r="GR11" s="9">
        <f t="shared" si="175"/>
        <v>4.6321525885558579</v>
      </c>
      <c r="GS11" s="10">
        <f t="shared" si="176"/>
        <v>367</v>
      </c>
      <c r="GT11" s="9">
        <f t="shared" si="177"/>
        <v>23.978201634877383</v>
      </c>
      <c r="GU11" s="9">
        <f t="shared" si="177"/>
        <v>22.615803814713896</v>
      </c>
      <c r="GV11" s="9">
        <f t="shared" si="177"/>
        <v>14.713896457765669</v>
      </c>
      <c r="GW11" s="9">
        <f t="shared" si="177"/>
        <v>16.621253405994551</v>
      </c>
      <c r="GX11" s="9">
        <f t="shared" si="177"/>
        <v>15.531335149863759</v>
      </c>
      <c r="GY11" s="95">
        <f t="shared" si="177"/>
        <v>6.5395095367847409</v>
      </c>
      <c r="GZ11" s="10">
        <f t="shared" si="178"/>
        <v>367</v>
      </c>
      <c r="HA11" s="9">
        <f t="shared" si="179"/>
        <v>52.043596730245234</v>
      </c>
      <c r="HB11" s="9">
        <f t="shared" si="179"/>
        <v>21.525885558583106</v>
      </c>
      <c r="HC11" s="9">
        <f t="shared" si="179"/>
        <v>13.35149863760218</v>
      </c>
      <c r="HD11" s="9">
        <f t="shared" si="179"/>
        <v>4.3596730245231603</v>
      </c>
      <c r="HE11" s="9">
        <f t="shared" si="179"/>
        <v>3.5422343324250685</v>
      </c>
      <c r="HF11" s="9">
        <f t="shared" si="179"/>
        <v>5.1771117166212539</v>
      </c>
      <c r="HG11" s="10">
        <f t="shared" si="180"/>
        <v>367</v>
      </c>
      <c r="HH11" s="9">
        <f t="shared" si="181"/>
        <v>54.223433242506815</v>
      </c>
      <c r="HI11" s="9">
        <f t="shared" si="181"/>
        <v>24.250681198910083</v>
      </c>
      <c r="HJ11" s="9">
        <f t="shared" si="181"/>
        <v>10.626702997275205</v>
      </c>
      <c r="HK11" s="9">
        <f t="shared" si="181"/>
        <v>4.3596730245231603</v>
      </c>
      <c r="HL11" s="9">
        <f t="shared" si="181"/>
        <v>1.3623978201634876</v>
      </c>
      <c r="HM11" s="9">
        <f t="shared" si="181"/>
        <v>5.1771117166212539</v>
      </c>
      <c r="HN11" s="10">
        <f t="shared" si="182"/>
        <v>367</v>
      </c>
      <c r="HO11" s="9">
        <f t="shared" si="183"/>
        <v>62.670299727520437</v>
      </c>
      <c r="HP11" s="9">
        <f t="shared" si="183"/>
        <v>21.525885558583106</v>
      </c>
      <c r="HQ11" s="9">
        <f t="shared" si="183"/>
        <v>7.3569482288828345</v>
      </c>
      <c r="HR11" s="9">
        <f t="shared" si="183"/>
        <v>1.3623978201634876</v>
      </c>
      <c r="HS11" s="9">
        <f t="shared" si="183"/>
        <v>0.81743869209809261</v>
      </c>
      <c r="HT11" s="9">
        <f t="shared" si="183"/>
        <v>6.2670299727520433</v>
      </c>
      <c r="HU11" s="10">
        <f t="shared" si="184"/>
        <v>367</v>
      </c>
      <c r="HV11" s="9">
        <f t="shared" si="185"/>
        <v>22.343324250681199</v>
      </c>
      <c r="HW11" s="9">
        <f t="shared" si="185"/>
        <v>31.880108991825612</v>
      </c>
      <c r="HX11" s="9">
        <f t="shared" si="185"/>
        <v>17.166212534059948</v>
      </c>
      <c r="HY11" s="9">
        <f t="shared" si="185"/>
        <v>13.079019073569482</v>
      </c>
      <c r="HZ11" s="9">
        <f t="shared" si="185"/>
        <v>10.354223433242508</v>
      </c>
      <c r="IA11" s="95">
        <f t="shared" si="185"/>
        <v>5.1771117166212539</v>
      </c>
      <c r="IB11" s="10">
        <f t="shared" si="186"/>
        <v>367</v>
      </c>
      <c r="IC11" s="9">
        <f t="shared" si="187"/>
        <v>17.983651226158038</v>
      </c>
      <c r="ID11" s="9">
        <f t="shared" si="187"/>
        <v>33.514986376021803</v>
      </c>
      <c r="IE11" s="9">
        <f t="shared" si="187"/>
        <v>18.256130790190735</v>
      </c>
      <c r="IF11" s="9">
        <f t="shared" si="187"/>
        <v>15.531335149863759</v>
      </c>
      <c r="IG11" s="9">
        <f t="shared" si="187"/>
        <v>8.7193460490463206</v>
      </c>
      <c r="IH11" s="9">
        <f t="shared" si="187"/>
        <v>5.9945504087193457</v>
      </c>
      <c r="II11" s="10">
        <f>II46</f>
        <v>367</v>
      </c>
      <c r="IJ11" s="9">
        <f t="shared" ref="IJ11:IO11" si="472">IF($IB11=0,0,IJ46/$IB11*100)</f>
        <v>0.81743869209809261</v>
      </c>
      <c r="IK11" s="9">
        <f t="shared" si="472"/>
        <v>5.9945504087193457</v>
      </c>
      <c r="IL11" s="9">
        <f t="shared" si="472"/>
        <v>31.880108991825612</v>
      </c>
      <c r="IM11" s="9">
        <f t="shared" si="472"/>
        <v>34.604904632152589</v>
      </c>
      <c r="IN11" s="9">
        <f t="shared" si="472"/>
        <v>19.891008174386922</v>
      </c>
      <c r="IO11" s="95">
        <f t="shared" si="472"/>
        <v>6.8119891008174394</v>
      </c>
      <c r="IP11" s="10">
        <f t="shared" si="189"/>
        <v>367</v>
      </c>
      <c r="IQ11" s="9">
        <f t="shared" si="190"/>
        <v>17.983651226158038</v>
      </c>
      <c r="IR11" s="9">
        <f t="shared" si="190"/>
        <v>21.525885558583106</v>
      </c>
      <c r="IS11" s="9">
        <f t="shared" si="190"/>
        <v>23.43324250681199</v>
      </c>
      <c r="IT11" s="9">
        <f t="shared" si="190"/>
        <v>26.158038147138964</v>
      </c>
      <c r="IU11" s="9">
        <f t="shared" si="190"/>
        <v>5.1771117166212539</v>
      </c>
      <c r="IV11" s="9">
        <f t="shared" si="190"/>
        <v>5.7220708446866482</v>
      </c>
      <c r="IW11" s="10">
        <f>IW46</f>
        <v>367</v>
      </c>
      <c r="IX11" s="9">
        <f t="shared" si="191"/>
        <v>47.956403269754766</v>
      </c>
      <c r="IY11" s="9">
        <f t="shared" si="191"/>
        <v>35.967302452316076</v>
      </c>
      <c r="IZ11" s="9">
        <f t="shared" si="191"/>
        <v>6.5395095367847409</v>
      </c>
      <c r="JA11" s="9">
        <f t="shared" si="191"/>
        <v>2.7247956403269753</v>
      </c>
      <c r="JB11" s="9">
        <f t="shared" si="191"/>
        <v>0.81743869209809261</v>
      </c>
      <c r="JC11" s="9">
        <f t="shared" si="191"/>
        <v>5.9945504087193457</v>
      </c>
      <c r="JD11" s="10">
        <f>JD46</f>
        <v>367</v>
      </c>
      <c r="JE11" s="9">
        <f t="shared" si="192"/>
        <v>32.697547683923709</v>
      </c>
      <c r="JF11" s="9">
        <f t="shared" si="192"/>
        <v>43.324250681198912</v>
      </c>
      <c r="JG11" s="9">
        <f t="shared" si="192"/>
        <v>8.4468664850136239</v>
      </c>
      <c r="JH11" s="9">
        <f t="shared" si="192"/>
        <v>3.2697547683923704</v>
      </c>
      <c r="JI11" s="9">
        <f t="shared" si="192"/>
        <v>5.1771117166212539</v>
      </c>
      <c r="JJ11" s="9">
        <f t="shared" si="192"/>
        <v>7.0844686648501369</v>
      </c>
      <c r="JK11" s="10">
        <f>JK46</f>
        <v>367</v>
      </c>
      <c r="JL11" s="9">
        <f t="shared" si="193"/>
        <v>15.531335149863759</v>
      </c>
      <c r="JM11" s="9">
        <f t="shared" si="193"/>
        <v>13.35149863760218</v>
      </c>
      <c r="JN11" s="9">
        <f t="shared" si="193"/>
        <v>3.2697547683923704</v>
      </c>
      <c r="JO11" s="9">
        <f t="shared" si="193"/>
        <v>1.3623978201634876</v>
      </c>
      <c r="JP11" s="9">
        <f t="shared" si="193"/>
        <v>46.321525885558586</v>
      </c>
      <c r="JQ11" s="95">
        <f t="shared" si="193"/>
        <v>20.163487738419619</v>
      </c>
      <c r="JR11" s="10">
        <f>JR46</f>
        <v>367</v>
      </c>
      <c r="JS11" s="9">
        <f t="shared" si="194"/>
        <v>61.307901907356943</v>
      </c>
      <c r="JT11" s="9">
        <f t="shared" si="194"/>
        <v>31.062670299727518</v>
      </c>
      <c r="JU11" s="9">
        <f t="shared" si="194"/>
        <v>0.27247956403269752</v>
      </c>
      <c r="JV11" s="9">
        <f t="shared" si="194"/>
        <v>0.81743869209809261</v>
      </c>
      <c r="JW11" s="9">
        <f t="shared" si="194"/>
        <v>0.54495912806539504</v>
      </c>
      <c r="JX11" s="9">
        <f t="shared" si="194"/>
        <v>5.9945504087193457</v>
      </c>
      <c r="JY11" s="10">
        <f>JY46</f>
        <v>367</v>
      </c>
      <c r="JZ11" s="9">
        <f t="shared" ref="JZ11:KP11" si="473">IF($JY11=0,0,JZ46/$JY11*100)</f>
        <v>2.7247956403269753</v>
      </c>
      <c r="KA11" s="9">
        <f t="shared" si="473"/>
        <v>78.746594005449595</v>
      </c>
      <c r="KB11" s="9">
        <f t="shared" si="473"/>
        <v>38.96457765667575</v>
      </c>
      <c r="KC11" s="9">
        <f t="shared" si="473"/>
        <v>23.43324250681199</v>
      </c>
      <c r="KD11" s="9">
        <f t="shared" si="473"/>
        <v>5.9945504087193457</v>
      </c>
      <c r="KE11" s="9">
        <f t="shared" si="473"/>
        <v>4.0871934604904636</v>
      </c>
      <c r="KF11" s="9">
        <f t="shared" si="473"/>
        <v>5.9945504087193457</v>
      </c>
      <c r="KG11" s="9">
        <f t="shared" si="473"/>
        <v>12.534059945504087</v>
      </c>
      <c r="KH11" s="9">
        <f t="shared" si="473"/>
        <v>92.370572207084464</v>
      </c>
      <c r="KI11" s="9">
        <f t="shared" si="473"/>
        <v>58.583106267029969</v>
      </c>
      <c r="KJ11" s="9">
        <f t="shared" si="473"/>
        <v>4.6321525885558579</v>
      </c>
      <c r="KK11" s="9">
        <f t="shared" si="473"/>
        <v>52.316076294277927</v>
      </c>
      <c r="KL11" s="9">
        <f t="shared" si="473"/>
        <v>0.27247956403269752</v>
      </c>
      <c r="KM11" s="9">
        <f t="shared" si="473"/>
        <v>5.1771117166212539</v>
      </c>
      <c r="KN11" s="9">
        <f t="shared" si="473"/>
        <v>1.6348773841961852</v>
      </c>
      <c r="KO11" s="9">
        <f t="shared" si="473"/>
        <v>0.27247956403269752</v>
      </c>
      <c r="KP11" s="9">
        <f t="shared" si="473"/>
        <v>4.6321525885558579</v>
      </c>
      <c r="KQ11" s="10">
        <f>KQ46</f>
        <v>367</v>
      </c>
      <c r="KR11" s="9">
        <f t="shared" si="196"/>
        <v>4.3596730245231603</v>
      </c>
      <c r="KS11" s="9">
        <f t="shared" si="196"/>
        <v>11.444141689373296</v>
      </c>
      <c r="KT11" s="9">
        <f t="shared" si="196"/>
        <v>12.806539509536785</v>
      </c>
      <c r="KU11" s="9">
        <f t="shared" si="196"/>
        <v>14.713896457765669</v>
      </c>
      <c r="KV11" s="9">
        <f t="shared" si="196"/>
        <v>50.136239782016347</v>
      </c>
      <c r="KW11" s="95">
        <f t="shared" si="196"/>
        <v>6.5395095367847409</v>
      </c>
      <c r="KX11" s="10">
        <f>KX46</f>
        <v>367</v>
      </c>
      <c r="KY11" s="9">
        <f t="shared" si="197"/>
        <v>12.26158038147139</v>
      </c>
      <c r="KZ11" s="9">
        <f t="shared" si="197"/>
        <v>9.2643051771117158</v>
      </c>
      <c r="LA11" s="9">
        <f t="shared" si="197"/>
        <v>16.348773841961854</v>
      </c>
      <c r="LB11" s="9">
        <f t="shared" si="197"/>
        <v>54.768392370572208</v>
      </c>
      <c r="LC11" s="9">
        <f t="shared" si="197"/>
        <v>7.3569482288828345</v>
      </c>
      <c r="LD11" s="10">
        <f>LD46</f>
        <v>367</v>
      </c>
      <c r="LE11" s="9">
        <f t="shared" si="198"/>
        <v>26.702997275204361</v>
      </c>
      <c r="LF11" s="9">
        <f t="shared" si="198"/>
        <v>13.623978201634879</v>
      </c>
      <c r="LG11" s="9">
        <f t="shared" si="198"/>
        <v>19.346049046321525</v>
      </c>
      <c r="LH11" s="9">
        <f t="shared" si="198"/>
        <v>29.972752043596728</v>
      </c>
      <c r="LI11" s="9">
        <f t="shared" si="198"/>
        <v>10.354223433242508</v>
      </c>
      <c r="LJ11" s="10">
        <f>LJ46</f>
        <v>367</v>
      </c>
      <c r="LK11" s="9">
        <f t="shared" si="199"/>
        <v>11.1716621253406</v>
      </c>
      <c r="LL11" s="9">
        <f t="shared" si="199"/>
        <v>10.899182561307901</v>
      </c>
      <c r="LM11" s="9">
        <f t="shared" si="199"/>
        <v>28.065395095367844</v>
      </c>
      <c r="LN11" s="9">
        <f t="shared" si="199"/>
        <v>42.779291553133511</v>
      </c>
      <c r="LO11" s="9">
        <f t="shared" si="199"/>
        <v>7.0844686648501369</v>
      </c>
      <c r="LP11" s="10">
        <f>LP46</f>
        <v>367</v>
      </c>
      <c r="LQ11" s="9">
        <f t="shared" si="200"/>
        <v>19.346049046321525</v>
      </c>
      <c r="LR11" s="9">
        <f t="shared" si="200"/>
        <v>18.256130790190735</v>
      </c>
      <c r="LS11" s="9">
        <f t="shared" si="200"/>
        <v>30.517711171662125</v>
      </c>
      <c r="LT11" s="9">
        <f t="shared" si="200"/>
        <v>25.340599455040874</v>
      </c>
      <c r="LU11" s="95">
        <f t="shared" si="200"/>
        <v>6.5395095367847409</v>
      </c>
      <c r="LV11" s="10">
        <f>LV46</f>
        <v>367</v>
      </c>
      <c r="LW11" s="9">
        <f t="shared" si="201"/>
        <v>39.509536784741144</v>
      </c>
      <c r="LX11" s="9">
        <f t="shared" si="201"/>
        <v>22.343324250681199</v>
      </c>
      <c r="LY11" s="9">
        <f t="shared" si="201"/>
        <v>19.346049046321525</v>
      </c>
      <c r="LZ11" s="9">
        <f t="shared" si="201"/>
        <v>11.989100817438691</v>
      </c>
      <c r="MA11" s="9">
        <f t="shared" si="201"/>
        <v>6.8119891008174394</v>
      </c>
      <c r="MB11" s="10">
        <f>MB46</f>
        <v>367</v>
      </c>
      <c r="MC11" s="9">
        <f t="shared" si="202"/>
        <v>12.26158038147139</v>
      </c>
      <c r="MD11" s="9">
        <f t="shared" si="202"/>
        <v>14.986376021798364</v>
      </c>
      <c r="ME11" s="9">
        <f t="shared" si="202"/>
        <v>32.425068119891009</v>
      </c>
      <c r="MF11" s="9">
        <f t="shared" si="202"/>
        <v>34.059945504087189</v>
      </c>
      <c r="MG11" s="95">
        <f t="shared" si="202"/>
        <v>6.2670299727520433</v>
      </c>
      <c r="MH11" s="10">
        <f>MH46</f>
        <v>367</v>
      </c>
      <c r="MI11" s="9">
        <f t="shared" si="203"/>
        <v>43.051771117166211</v>
      </c>
      <c r="MJ11" s="9">
        <f t="shared" si="203"/>
        <v>18.528610354223432</v>
      </c>
      <c r="MK11" s="9">
        <f t="shared" si="203"/>
        <v>18.528610354223432</v>
      </c>
      <c r="ML11" s="9">
        <f t="shared" si="203"/>
        <v>11.716621253405995</v>
      </c>
      <c r="MM11" s="9">
        <f t="shared" si="203"/>
        <v>8.1743869209809272</v>
      </c>
      <c r="MN11" s="10">
        <f>MN46</f>
        <v>367</v>
      </c>
      <c r="MO11" s="9">
        <f t="shared" si="204"/>
        <v>29.972752043596728</v>
      </c>
      <c r="MP11" s="9">
        <f t="shared" si="204"/>
        <v>22.615803814713896</v>
      </c>
      <c r="MQ11" s="9">
        <f t="shared" si="204"/>
        <v>24.52316076294278</v>
      </c>
      <c r="MR11" s="9">
        <f t="shared" si="204"/>
        <v>15.803814713896458</v>
      </c>
      <c r="MS11" s="9">
        <f t="shared" si="204"/>
        <v>7.0844686648501369</v>
      </c>
      <c r="MT11" s="10">
        <f>MT46</f>
        <v>367</v>
      </c>
      <c r="MU11" s="9">
        <f t="shared" si="205"/>
        <v>41.961852861035418</v>
      </c>
      <c r="MV11" s="9">
        <f t="shared" si="205"/>
        <v>21.253405994550409</v>
      </c>
      <c r="MW11" s="9">
        <f t="shared" si="205"/>
        <v>21.525885558583106</v>
      </c>
      <c r="MX11" s="9">
        <f t="shared" si="205"/>
        <v>9.2643051771117158</v>
      </c>
      <c r="MY11" s="9">
        <f t="shared" si="205"/>
        <v>5.9945504087193457</v>
      </c>
      <c r="MZ11" s="10">
        <f>MZ46</f>
        <v>367</v>
      </c>
      <c r="NA11" s="9">
        <f t="shared" si="206"/>
        <v>40.599455040871938</v>
      </c>
      <c r="NB11" s="9">
        <f t="shared" si="206"/>
        <v>18.256130790190735</v>
      </c>
      <c r="NC11" s="9">
        <f t="shared" si="206"/>
        <v>13.896457765667575</v>
      </c>
      <c r="ND11" s="9">
        <f t="shared" si="206"/>
        <v>15.531335149863759</v>
      </c>
      <c r="NE11" s="95">
        <f t="shared" si="206"/>
        <v>11.716621253405995</v>
      </c>
      <c r="NF11" s="10">
        <f>NF46</f>
        <v>367</v>
      </c>
      <c r="NG11" s="9">
        <f t="shared" si="207"/>
        <v>32.970027247956402</v>
      </c>
      <c r="NH11" s="9">
        <f t="shared" si="207"/>
        <v>21.525885558583106</v>
      </c>
      <c r="NI11" s="9">
        <f t="shared" si="207"/>
        <v>28.610354223433244</v>
      </c>
      <c r="NJ11" s="9">
        <f t="shared" si="207"/>
        <v>10.626702997275205</v>
      </c>
      <c r="NK11" s="9">
        <f t="shared" si="207"/>
        <v>6.2670299727520433</v>
      </c>
      <c r="NL11" s="326">
        <f>NL46</f>
        <v>367</v>
      </c>
      <c r="NM11" s="9">
        <f t="shared" si="208"/>
        <v>49.31880108991826</v>
      </c>
      <c r="NN11" s="9">
        <f t="shared" si="208"/>
        <v>22.343324250681199</v>
      </c>
      <c r="NO11" s="9">
        <f t="shared" si="208"/>
        <v>11.716621253405995</v>
      </c>
      <c r="NP11" s="9">
        <f t="shared" si="208"/>
        <v>7.6294277929155312</v>
      </c>
      <c r="NQ11" s="95">
        <f t="shared" si="208"/>
        <v>8.9918256130790191</v>
      </c>
      <c r="NR11" s="10">
        <f>NR46</f>
        <v>367</v>
      </c>
      <c r="NS11" s="9">
        <f t="shared" si="209"/>
        <v>54.495912806539515</v>
      </c>
      <c r="NT11" s="9">
        <f t="shared" si="209"/>
        <v>19.891008174386922</v>
      </c>
      <c r="NU11" s="9">
        <f t="shared" si="209"/>
        <v>10.899182561307901</v>
      </c>
      <c r="NV11" s="9">
        <f t="shared" si="209"/>
        <v>5.4495912806539506</v>
      </c>
      <c r="NW11" s="9">
        <f t="shared" si="209"/>
        <v>9.2643051771117158</v>
      </c>
      <c r="NX11" s="10">
        <f>NX46</f>
        <v>367</v>
      </c>
      <c r="NY11" s="9">
        <f t="shared" si="210"/>
        <v>1.6348773841961852</v>
      </c>
      <c r="NZ11" s="9">
        <f t="shared" si="210"/>
        <v>4.6321525885558579</v>
      </c>
      <c r="OA11" s="9">
        <f t="shared" si="210"/>
        <v>13.35149863760218</v>
      </c>
      <c r="OB11" s="9">
        <f t="shared" si="210"/>
        <v>31.607629427792915</v>
      </c>
      <c r="OC11" s="9">
        <f t="shared" si="210"/>
        <v>43.324250681198912</v>
      </c>
      <c r="OD11" s="9">
        <f t="shared" si="210"/>
        <v>5.4495912806539506</v>
      </c>
      <c r="OE11" s="10">
        <f>OE46</f>
        <v>367</v>
      </c>
      <c r="OF11" s="9">
        <f t="shared" si="211"/>
        <v>17.711171662125341</v>
      </c>
      <c r="OG11" s="9">
        <f t="shared" si="211"/>
        <v>27.520435967302454</v>
      </c>
      <c r="OH11" s="9">
        <f t="shared" si="211"/>
        <v>25.340599455040874</v>
      </c>
      <c r="OI11" s="9">
        <f t="shared" si="211"/>
        <v>17.438692098092641</v>
      </c>
      <c r="OJ11" s="9">
        <f t="shared" si="211"/>
        <v>5.7220708446866482</v>
      </c>
      <c r="OK11" s="9">
        <f t="shared" si="211"/>
        <v>6.2670299727520433</v>
      </c>
      <c r="OL11" s="10">
        <f>OL46</f>
        <v>367</v>
      </c>
      <c r="OM11" s="9">
        <f t="shared" si="212"/>
        <v>26.702997275204361</v>
      </c>
      <c r="ON11" s="9">
        <f t="shared" si="212"/>
        <v>56.675749318801095</v>
      </c>
      <c r="OO11" s="9">
        <f t="shared" si="212"/>
        <v>2.7247956403269753</v>
      </c>
      <c r="OP11" s="9">
        <f t="shared" si="212"/>
        <v>7.3569482288828345</v>
      </c>
      <c r="OQ11" s="9">
        <f t="shared" si="212"/>
        <v>6.5395095367847409</v>
      </c>
      <c r="OR11" s="10">
        <f>OR46</f>
        <v>367</v>
      </c>
      <c r="OS11" s="9">
        <f t="shared" si="213"/>
        <v>23.160762942779293</v>
      </c>
      <c r="OT11" s="9">
        <f t="shared" si="213"/>
        <v>59.400544959128062</v>
      </c>
      <c r="OU11" s="9">
        <f t="shared" si="213"/>
        <v>3.5422343324250685</v>
      </c>
      <c r="OV11" s="9">
        <f t="shared" si="213"/>
        <v>6.2670299727520433</v>
      </c>
      <c r="OW11" s="95">
        <f t="shared" si="213"/>
        <v>7.6294277929155312</v>
      </c>
      <c r="OX11" s="10">
        <f>OX46</f>
        <v>367</v>
      </c>
      <c r="OY11" s="9">
        <f t="shared" si="214"/>
        <v>16.621253405994551</v>
      </c>
      <c r="OZ11" s="9">
        <f t="shared" si="214"/>
        <v>60.490463215258863</v>
      </c>
      <c r="PA11" s="9">
        <f t="shared" si="214"/>
        <v>8.9918256130790191</v>
      </c>
      <c r="PB11" s="9">
        <f t="shared" si="214"/>
        <v>6.8119891008174394</v>
      </c>
      <c r="PC11" s="9">
        <f t="shared" si="214"/>
        <v>7.0844686648501369</v>
      </c>
      <c r="PD11" s="10">
        <f>PD46</f>
        <v>367</v>
      </c>
      <c r="PE11" s="9">
        <f t="shared" si="215"/>
        <v>21.253405994550409</v>
      </c>
      <c r="PF11" s="9">
        <f t="shared" si="215"/>
        <v>61.580381471389643</v>
      </c>
      <c r="PG11" s="9">
        <f t="shared" si="215"/>
        <v>5.7220708446866482</v>
      </c>
      <c r="PH11" s="9">
        <f t="shared" si="215"/>
        <v>4.3596730245231603</v>
      </c>
      <c r="PI11" s="95">
        <f t="shared" si="215"/>
        <v>7.0844686648501369</v>
      </c>
      <c r="PJ11" s="10">
        <f>PJ46</f>
        <v>367</v>
      </c>
      <c r="PK11" s="9">
        <f t="shared" si="216"/>
        <v>26.430517711171664</v>
      </c>
      <c r="PL11" s="9">
        <f t="shared" si="216"/>
        <v>60.762942779291549</v>
      </c>
      <c r="PM11" s="9">
        <f t="shared" si="216"/>
        <v>3.8147138964577656</v>
      </c>
      <c r="PN11" s="9">
        <f t="shared" si="216"/>
        <v>2.1798365122615802</v>
      </c>
      <c r="PO11" s="9">
        <f t="shared" si="216"/>
        <v>6.8119891008174394</v>
      </c>
      <c r="PP11" s="10">
        <f>PP46</f>
        <v>367</v>
      </c>
      <c r="PQ11" s="9">
        <f t="shared" si="217"/>
        <v>68.392370572207085</v>
      </c>
      <c r="PR11" s="9">
        <f t="shared" si="217"/>
        <v>23.978201634877383</v>
      </c>
      <c r="PS11" s="9">
        <f t="shared" si="217"/>
        <v>0.54495912806539504</v>
      </c>
      <c r="PT11" s="9">
        <f t="shared" si="217"/>
        <v>1.3623978201634876</v>
      </c>
      <c r="PU11" s="9">
        <f t="shared" si="217"/>
        <v>5.7220708446866482</v>
      </c>
      <c r="PV11" s="10">
        <f>PV46</f>
        <v>367</v>
      </c>
      <c r="PW11" s="9">
        <f t="shared" si="218"/>
        <v>17.438692098092641</v>
      </c>
      <c r="PX11" s="9">
        <f t="shared" si="218"/>
        <v>24.250681198910083</v>
      </c>
      <c r="PY11" s="9">
        <f t="shared" si="218"/>
        <v>14.986376021798364</v>
      </c>
      <c r="PZ11" s="9">
        <f t="shared" si="218"/>
        <v>33.787465940054496</v>
      </c>
      <c r="QA11" s="95">
        <f t="shared" si="218"/>
        <v>9.5367847411444142</v>
      </c>
      <c r="QB11" s="10">
        <f>QB46</f>
        <v>367</v>
      </c>
      <c r="QC11" s="9">
        <f t="shared" si="219"/>
        <v>9.5367847411444142</v>
      </c>
      <c r="QD11" s="9">
        <f t="shared" si="219"/>
        <v>15.803814713896458</v>
      </c>
      <c r="QE11" s="9">
        <f t="shared" si="219"/>
        <v>22.343324250681199</v>
      </c>
      <c r="QF11" s="9">
        <f t="shared" si="219"/>
        <v>41.689373297002724</v>
      </c>
      <c r="QG11" s="9">
        <f t="shared" si="219"/>
        <v>10.626702997275205</v>
      </c>
      <c r="QH11" s="10">
        <f>QH46</f>
        <v>367</v>
      </c>
      <c r="QI11" s="9">
        <f t="shared" si="220"/>
        <v>54.223433242506815</v>
      </c>
      <c r="QJ11" s="9">
        <f t="shared" si="220"/>
        <v>18.801089918256132</v>
      </c>
      <c r="QK11" s="9">
        <f t="shared" si="220"/>
        <v>9.8092643051771127</v>
      </c>
      <c r="QL11" s="9">
        <f t="shared" si="220"/>
        <v>10.899182561307901</v>
      </c>
      <c r="QM11" s="95">
        <f t="shared" si="220"/>
        <v>6.2670299727520433</v>
      </c>
      <c r="QN11" s="10">
        <f>QN46</f>
        <v>367</v>
      </c>
      <c r="QO11" s="9">
        <f t="shared" si="221"/>
        <v>7.0844686648501369</v>
      </c>
      <c r="QP11" s="9">
        <f t="shared" si="221"/>
        <v>4.6321525885558579</v>
      </c>
      <c r="QQ11" s="9">
        <f t="shared" si="221"/>
        <v>19.618528610354225</v>
      </c>
      <c r="QR11" s="9">
        <f t="shared" si="221"/>
        <v>54.768392370572208</v>
      </c>
      <c r="QS11" s="9">
        <f t="shared" si="221"/>
        <v>13.896457765667575</v>
      </c>
      <c r="QT11" s="10">
        <f>QT46</f>
        <v>367</v>
      </c>
      <c r="QU11" s="9">
        <f t="shared" si="222"/>
        <v>24.250681198910083</v>
      </c>
      <c r="QV11" s="9">
        <f t="shared" si="222"/>
        <v>71.662125340599459</v>
      </c>
      <c r="QW11" s="9">
        <f t="shared" si="222"/>
        <v>4.0871934604904636</v>
      </c>
      <c r="QX11" s="10">
        <f>QX46</f>
        <v>367</v>
      </c>
      <c r="QY11" s="9">
        <f t="shared" ref="QY11:RH11" si="474">IF($QX11=0,0,QY46/$QX11*100)</f>
        <v>0.81743869209809261</v>
      </c>
      <c r="QZ11" s="9">
        <f t="shared" si="474"/>
        <v>6.5395095367847409</v>
      </c>
      <c r="RA11" s="9">
        <f t="shared" si="474"/>
        <v>7.0844686648501369</v>
      </c>
      <c r="RB11" s="9">
        <f t="shared" si="474"/>
        <v>13.623978201634879</v>
      </c>
      <c r="RC11" s="9">
        <f t="shared" si="474"/>
        <v>21.798365122615802</v>
      </c>
      <c r="RD11" s="9">
        <f t="shared" si="474"/>
        <v>13.896457765667575</v>
      </c>
      <c r="RE11" s="9">
        <f t="shared" si="474"/>
        <v>7.9019073569482288</v>
      </c>
      <c r="RF11" s="9">
        <f t="shared" si="474"/>
        <v>10.626702997275205</v>
      </c>
      <c r="RG11" s="9">
        <f t="shared" si="474"/>
        <v>11.716621253405995</v>
      </c>
      <c r="RH11" s="9">
        <f t="shared" si="474"/>
        <v>5.9945504087193457</v>
      </c>
      <c r="RI11" s="8">
        <f t="shared" si="224"/>
        <v>64.900000000000006</v>
      </c>
      <c r="RJ11" s="10">
        <f t="shared" si="224"/>
        <v>367</v>
      </c>
      <c r="RK11" s="9">
        <f t="shared" si="225"/>
        <v>10.081743869209809</v>
      </c>
      <c r="RL11" s="9">
        <f t="shared" si="225"/>
        <v>60.762942779291549</v>
      </c>
      <c r="RM11" s="9">
        <f t="shared" si="225"/>
        <v>21.253405994550409</v>
      </c>
      <c r="RN11" s="9">
        <f t="shared" si="225"/>
        <v>3.2697547683923704</v>
      </c>
      <c r="RO11" s="95">
        <f t="shared" si="225"/>
        <v>4.6321525885558579</v>
      </c>
      <c r="RP11" s="10">
        <f>RP46</f>
        <v>367</v>
      </c>
      <c r="RQ11" s="9">
        <f t="shared" si="226"/>
        <v>34.604904632152589</v>
      </c>
      <c r="RR11" s="9">
        <f t="shared" si="226"/>
        <v>60.490463215258863</v>
      </c>
      <c r="RS11" s="9">
        <f t="shared" si="226"/>
        <v>4.9046321525885563</v>
      </c>
      <c r="RT11" s="10">
        <f>RT46</f>
        <v>367</v>
      </c>
      <c r="RU11" s="9">
        <f t="shared" si="227"/>
        <v>8.7193460490463206</v>
      </c>
      <c r="RV11" s="9">
        <f t="shared" si="227"/>
        <v>86.103542234332423</v>
      </c>
      <c r="RW11" s="9">
        <f t="shared" si="227"/>
        <v>5.1771117166212539</v>
      </c>
      <c r="RX11" s="10">
        <f>RX46</f>
        <v>367</v>
      </c>
      <c r="RY11" s="9">
        <f t="shared" ref="RY11:SG11" si="475">IF($RX11=0,0,RY46/$RX11*100)</f>
        <v>4.6321525885558579</v>
      </c>
      <c r="RZ11" s="9">
        <f t="shared" si="475"/>
        <v>2.1798365122615802</v>
      </c>
      <c r="SA11" s="9">
        <f t="shared" si="475"/>
        <v>14.713896457765669</v>
      </c>
      <c r="SB11" s="9">
        <f t="shared" si="475"/>
        <v>0</v>
      </c>
      <c r="SC11" s="9">
        <f t="shared" si="475"/>
        <v>9.2643051771117158</v>
      </c>
      <c r="SD11" s="9">
        <f t="shared" si="475"/>
        <v>2.7247956403269753</v>
      </c>
      <c r="SE11" s="9">
        <f t="shared" si="475"/>
        <v>1.9073569482288828</v>
      </c>
      <c r="SF11" s="9">
        <f t="shared" si="475"/>
        <v>59.400544959128062</v>
      </c>
      <c r="SG11" s="95">
        <f t="shared" si="475"/>
        <v>5.1771117166212539</v>
      </c>
      <c r="SH11" s="10">
        <f>SH46</f>
        <v>130</v>
      </c>
      <c r="SI11" s="9">
        <f t="shared" si="229"/>
        <v>53.846153846153847</v>
      </c>
      <c r="SJ11" s="9">
        <f t="shared" si="229"/>
        <v>23.076923076923077</v>
      </c>
      <c r="SK11" s="9">
        <f t="shared" si="229"/>
        <v>8.4615384615384617</v>
      </c>
      <c r="SL11" s="9">
        <f t="shared" si="229"/>
        <v>3.8461538461538463</v>
      </c>
      <c r="SM11" s="9">
        <f t="shared" si="229"/>
        <v>6.9230769230769234</v>
      </c>
      <c r="SN11" s="9">
        <f t="shared" si="229"/>
        <v>3.8461538461538463</v>
      </c>
      <c r="SO11" s="10">
        <f>SO46</f>
        <v>367</v>
      </c>
      <c r="SP11" s="9">
        <f t="shared" si="230"/>
        <v>50.681198910081747</v>
      </c>
      <c r="SQ11" s="9">
        <f t="shared" si="230"/>
        <v>11.989100817438691</v>
      </c>
      <c r="SR11" s="9">
        <f t="shared" si="230"/>
        <v>2.7247956403269753</v>
      </c>
      <c r="SS11" s="9">
        <f t="shared" si="230"/>
        <v>25.340599455040874</v>
      </c>
      <c r="ST11" s="9">
        <f t="shared" si="230"/>
        <v>9.2643051771117158</v>
      </c>
      <c r="SU11" s="10">
        <f t="shared" si="231"/>
        <v>367</v>
      </c>
      <c r="SV11" s="9">
        <f t="shared" si="232"/>
        <v>41.961852861035418</v>
      </c>
      <c r="SW11" s="9">
        <f t="shared" si="232"/>
        <v>33.787465940054496</v>
      </c>
      <c r="SX11" s="9">
        <f t="shared" si="232"/>
        <v>13.623978201634879</v>
      </c>
      <c r="SY11" s="9">
        <f t="shared" si="232"/>
        <v>3.8147138964577656</v>
      </c>
      <c r="SZ11" s="9">
        <f t="shared" si="232"/>
        <v>1.6348773841961852</v>
      </c>
      <c r="TA11" s="9">
        <f t="shared" si="232"/>
        <v>5.1771117166212539</v>
      </c>
      <c r="TB11" s="10">
        <f t="shared" si="233"/>
        <v>367</v>
      </c>
      <c r="TC11" s="9">
        <f t="shared" si="234"/>
        <v>15.531335149863759</v>
      </c>
      <c r="TD11" s="9">
        <f t="shared" si="234"/>
        <v>47.956403269754766</v>
      </c>
      <c r="TE11" s="9">
        <f t="shared" si="234"/>
        <v>9.5367847411444142</v>
      </c>
      <c r="TF11" s="9">
        <f t="shared" si="234"/>
        <v>6.2670299727520433</v>
      </c>
      <c r="TG11" s="9">
        <f t="shared" si="234"/>
        <v>7.6294277929155312</v>
      </c>
      <c r="TH11" s="9">
        <f t="shared" si="234"/>
        <v>5.9945504087193457</v>
      </c>
      <c r="TI11" s="9">
        <f t="shared" si="234"/>
        <v>7.0844686648501369</v>
      </c>
      <c r="TJ11" s="10">
        <f t="shared" si="235"/>
        <v>367</v>
      </c>
      <c r="TK11" s="9">
        <f t="shared" si="236"/>
        <v>15.803814713896458</v>
      </c>
      <c r="TL11" s="9">
        <f t="shared" si="236"/>
        <v>56.403269754768395</v>
      </c>
      <c r="TM11" s="9">
        <f t="shared" si="236"/>
        <v>12.534059945504087</v>
      </c>
      <c r="TN11" s="9">
        <f t="shared" si="236"/>
        <v>5.1771117166212539</v>
      </c>
      <c r="TO11" s="9">
        <f t="shared" si="236"/>
        <v>2.9972752043596729</v>
      </c>
      <c r="TP11" s="9">
        <f t="shared" si="236"/>
        <v>1.3623978201634876</v>
      </c>
      <c r="TQ11" s="9">
        <f t="shared" si="236"/>
        <v>5.7220708446866482</v>
      </c>
      <c r="TR11" s="10">
        <f t="shared" si="237"/>
        <v>367</v>
      </c>
      <c r="TS11" s="9">
        <f t="shared" si="238"/>
        <v>8.9918256130790191</v>
      </c>
      <c r="TT11" s="9">
        <f t="shared" si="238"/>
        <v>38.69209809264305</v>
      </c>
      <c r="TU11" s="9">
        <f t="shared" si="238"/>
        <v>21.525885558583106</v>
      </c>
      <c r="TV11" s="9">
        <f t="shared" si="238"/>
        <v>9.8092643051771127</v>
      </c>
      <c r="TW11" s="9">
        <f t="shared" si="238"/>
        <v>13.623978201634879</v>
      </c>
      <c r="TX11" s="9">
        <f t="shared" si="238"/>
        <v>0.27247956403269752</v>
      </c>
      <c r="TY11" s="95">
        <f t="shared" si="238"/>
        <v>7.0844686648501369</v>
      </c>
      <c r="TZ11" s="10">
        <f t="shared" si="239"/>
        <v>367</v>
      </c>
      <c r="UA11" s="9">
        <f t="shared" ref="UA11:UK11" si="476">IF($TZ11=0,0,UA46/$TZ11*100)</f>
        <v>21.798365122615802</v>
      </c>
      <c r="UB11" s="9">
        <f t="shared" si="476"/>
        <v>8.7193460490463206</v>
      </c>
      <c r="UC11" s="9">
        <f t="shared" si="476"/>
        <v>2.7247956403269753</v>
      </c>
      <c r="UD11" s="9">
        <f t="shared" si="476"/>
        <v>10.899182561307901</v>
      </c>
      <c r="UE11" s="9">
        <f t="shared" si="476"/>
        <v>18.528610354223432</v>
      </c>
      <c r="UF11" s="9">
        <f t="shared" si="476"/>
        <v>49.04632152588556</v>
      </c>
      <c r="UG11" s="9">
        <f t="shared" si="476"/>
        <v>63.48773841961853</v>
      </c>
      <c r="UH11" s="9">
        <f t="shared" si="476"/>
        <v>30.517711171662125</v>
      </c>
      <c r="UI11" s="9">
        <f t="shared" si="476"/>
        <v>51.22615803814714</v>
      </c>
      <c r="UJ11" s="9">
        <f t="shared" si="476"/>
        <v>1.6348773841961852</v>
      </c>
      <c r="UK11" s="9">
        <f t="shared" si="476"/>
        <v>4.3596730245231603</v>
      </c>
      <c r="UL11" s="10">
        <f t="shared" si="241"/>
        <v>367</v>
      </c>
      <c r="UM11" s="9">
        <f t="shared" ref="UM11:UW11" si="477">IF($UL11=0,0,UM46/$UL11*100)</f>
        <v>25.068119891008173</v>
      </c>
      <c r="UN11" s="9">
        <f t="shared" si="477"/>
        <v>1.9073569482288828</v>
      </c>
      <c r="UO11" s="9">
        <f t="shared" si="477"/>
        <v>25.340599455040874</v>
      </c>
      <c r="UP11" s="9">
        <f t="shared" si="477"/>
        <v>8.1743869209809272</v>
      </c>
      <c r="UQ11" s="9">
        <f t="shared" si="477"/>
        <v>6.2670299727520433</v>
      </c>
      <c r="UR11" s="9">
        <f t="shared" si="477"/>
        <v>2.9972752043596729</v>
      </c>
      <c r="US11" s="9">
        <f t="shared" si="477"/>
        <v>0.81743869209809261</v>
      </c>
      <c r="UT11" s="9">
        <f t="shared" si="477"/>
        <v>0.81743869209809261</v>
      </c>
      <c r="UU11" s="9">
        <f t="shared" si="477"/>
        <v>5.7220708446866482</v>
      </c>
      <c r="UV11" s="9">
        <f t="shared" si="477"/>
        <v>38.147138964577657</v>
      </c>
      <c r="UW11" s="9">
        <f t="shared" si="477"/>
        <v>8.1743869209809272</v>
      </c>
      <c r="UX11" s="10">
        <f t="shared" si="243"/>
        <v>367</v>
      </c>
      <c r="UY11" s="9">
        <f t="shared" ref="UY11:VG11" si="478">IF($UX11=0,0,UY46/$UX11*100)</f>
        <v>4.9046321525885563</v>
      </c>
      <c r="UZ11" s="9">
        <f t="shared" si="478"/>
        <v>7.9019073569482288</v>
      </c>
      <c r="VA11" s="9">
        <f t="shared" si="478"/>
        <v>10.899182561307901</v>
      </c>
      <c r="VB11" s="9">
        <f t="shared" si="478"/>
        <v>20.435967302452315</v>
      </c>
      <c r="VC11" s="9">
        <f t="shared" si="478"/>
        <v>14.441416893732969</v>
      </c>
      <c r="VD11" s="9">
        <f t="shared" si="478"/>
        <v>14.986376021798364</v>
      </c>
      <c r="VE11" s="9">
        <f t="shared" si="478"/>
        <v>14.441416893732969</v>
      </c>
      <c r="VF11" s="9">
        <f t="shared" si="478"/>
        <v>7.0844686648501369</v>
      </c>
      <c r="VG11" s="9">
        <f t="shared" si="478"/>
        <v>4.9046321525885563</v>
      </c>
      <c r="VH11" s="105">
        <f t="shared" si="245"/>
        <v>41.5</v>
      </c>
      <c r="VI11" s="10">
        <f t="shared" si="245"/>
        <v>367</v>
      </c>
      <c r="VJ11" s="9">
        <f t="shared" ref="VJ11:VR11" si="479">IF($VI11=0,0,VJ46/$VI11*100)</f>
        <v>12.806539509536785</v>
      </c>
      <c r="VK11" s="9">
        <f t="shared" si="479"/>
        <v>7.6294277929155312</v>
      </c>
      <c r="VL11" s="9">
        <f t="shared" si="479"/>
        <v>10.081743869209809</v>
      </c>
      <c r="VM11" s="9">
        <f t="shared" si="479"/>
        <v>13.623978201634879</v>
      </c>
      <c r="VN11" s="9">
        <f t="shared" si="479"/>
        <v>16.076294277929154</v>
      </c>
      <c r="VO11" s="9">
        <f t="shared" si="479"/>
        <v>19.073569482288828</v>
      </c>
      <c r="VP11" s="9">
        <f t="shared" si="479"/>
        <v>14.168937329700274</v>
      </c>
      <c r="VQ11" s="9">
        <f t="shared" si="479"/>
        <v>1.0899182561307901</v>
      </c>
      <c r="VR11" s="9">
        <f t="shared" si="479"/>
        <v>5.4495912806539506</v>
      </c>
      <c r="VS11" s="8">
        <f t="shared" si="247"/>
        <v>37.200000000000003</v>
      </c>
      <c r="VT11" s="10">
        <f t="shared" si="248"/>
        <v>367</v>
      </c>
      <c r="VU11" s="9">
        <f t="shared" si="249"/>
        <v>31.607629427792915</v>
      </c>
      <c r="VV11" s="9">
        <f t="shared" si="249"/>
        <v>68.392370572207085</v>
      </c>
      <c r="VW11" s="9">
        <f t="shared" si="249"/>
        <v>0</v>
      </c>
      <c r="VX11" s="10">
        <f t="shared" si="250"/>
        <v>367</v>
      </c>
      <c r="VY11" s="9">
        <f t="shared" ref="VY11:WI11" si="480">IF($C11=0,0,VY46/$C11*100)</f>
        <v>0.54495912806539504</v>
      </c>
      <c r="VZ11" s="9">
        <f t="shared" si="480"/>
        <v>0.27247956403269752</v>
      </c>
      <c r="WA11" s="9">
        <f t="shared" si="480"/>
        <v>1.3623978201634876</v>
      </c>
      <c r="WB11" s="9">
        <f t="shared" si="480"/>
        <v>4.3596730245231603</v>
      </c>
      <c r="WC11" s="9">
        <f t="shared" si="480"/>
        <v>11.1716621253406</v>
      </c>
      <c r="WD11" s="9">
        <f t="shared" si="480"/>
        <v>22.343324250681199</v>
      </c>
      <c r="WE11" s="9">
        <f t="shared" si="480"/>
        <v>24.250681198910083</v>
      </c>
      <c r="WF11" s="9">
        <f t="shared" si="480"/>
        <v>21.253405994550409</v>
      </c>
      <c r="WG11" s="9">
        <f t="shared" si="480"/>
        <v>11.444141689373296</v>
      </c>
      <c r="WH11" s="9">
        <f t="shared" si="480"/>
        <v>1.3623978201634876</v>
      </c>
      <c r="WI11" s="9">
        <f t="shared" si="480"/>
        <v>1.6348773841961852</v>
      </c>
      <c r="WJ11" s="8">
        <f t="shared" si="252"/>
        <v>85.927977839335185</v>
      </c>
      <c r="WK11" s="10">
        <f t="shared" si="252"/>
        <v>367</v>
      </c>
      <c r="WL11" s="9">
        <f t="shared" ref="WL11:WR11" si="481">IF($C11=0,0,WL46/$C11*100)</f>
        <v>0</v>
      </c>
      <c r="WM11" s="9">
        <f t="shared" si="481"/>
        <v>0</v>
      </c>
      <c r="WN11" s="9">
        <f t="shared" si="481"/>
        <v>0</v>
      </c>
      <c r="WO11" s="9">
        <f t="shared" si="481"/>
        <v>100</v>
      </c>
      <c r="WP11" s="9">
        <f t="shared" si="481"/>
        <v>0</v>
      </c>
      <c r="WQ11" s="9">
        <f t="shared" si="481"/>
        <v>0</v>
      </c>
      <c r="WR11" s="9">
        <f t="shared" si="481"/>
        <v>0</v>
      </c>
      <c r="WS11" s="11">
        <f>SUM(WL46*1,WM46*2,WN46*3,WO46*4,WP46*5)/SUM(WL46:WP46)</f>
        <v>4</v>
      </c>
      <c r="WT11" s="10">
        <f t="shared" si="254"/>
        <v>367</v>
      </c>
      <c r="WU11" s="9">
        <f t="shared" ref="WU11:XA11" si="482">IF($C11=0,0,WU46/$C11*100)</f>
        <v>9.2643051771117158</v>
      </c>
      <c r="WV11" s="9">
        <f t="shared" si="482"/>
        <v>12.534059945504087</v>
      </c>
      <c r="WW11" s="9">
        <f t="shared" si="482"/>
        <v>35.14986376021799</v>
      </c>
      <c r="WX11" s="9">
        <f t="shared" si="482"/>
        <v>20.980926430517709</v>
      </c>
      <c r="WY11" s="9">
        <f t="shared" si="482"/>
        <v>10.354223433242508</v>
      </c>
      <c r="WZ11" s="9">
        <f t="shared" si="482"/>
        <v>4.3596730245231603</v>
      </c>
      <c r="XA11" s="9">
        <f t="shared" si="482"/>
        <v>7.3569482288828345</v>
      </c>
      <c r="XB11" s="10">
        <f t="shared" si="256"/>
        <v>367</v>
      </c>
      <c r="XC11" s="9">
        <f t="shared" ref="XC11:XJ11" si="483">IF($C11=0,0,XC46/$C11*100)</f>
        <v>40.871934604904631</v>
      </c>
      <c r="XD11" s="9">
        <f t="shared" si="483"/>
        <v>74.93188010899182</v>
      </c>
      <c r="XE11" s="9">
        <f t="shared" si="483"/>
        <v>51.498637602179841</v>
      </c>
      <c r="XF11" s="9">
        <f t="shared" si="483"/>
        <v>0</v>
      </c>
      <c r="XG11" s="9">
        <f t="shared" si="483"/>
        <v>29.700272479564031</v>
      </c>
      <c r="XH11" s="9">
        <f t="shared" si="483"/>
        <v>0</v>
      </c>
      <c r="XI11" s="9">
        <f t="shared" si="483"/>
        <v>1.9073569482288828</v>
      </c>
      <c r="XJ11" s="9">
        <f t="shared" si="483"/>
        <v>0.81743869209809261</v>
      </c>
      <c r="XK11" s="10">
        <f t="shared" si="258"/>
        <v>367</v>
      </c>
      <c r="XL11" s="9">
        <f t="shared" si="259"/>
        <v>26.975476839237057</v>
      </c>
      <c r="XM11" s="9">
        <f t="shared" si="259"/>
        <v>33.514986376021803</v>
      </c>
      <c r="XN11" s="9">
        <f t="shared" si="259"/>
        <v>16.893732970027248</v>
      </c>
      <c r="XO11" s="9">
        <f t="shared" si="259"/>
        <v>20.980926430517709</v>
      </c>
      <c r="XP11" s="9">
        <f t="shared" si="259"/>
        <v>1.6348773841961852</v>
      </c>
      <c r="XQ11" s="11">
        <f t="shared" si="260"/>
        <v>3.5</v>
      </c>
      <c r="XR11" s="10">
        <f t="shared" si="260"/>
        <v>367</v>
      </c>
      <c r="XS11" s="9">
        <f t="shared" ref="XS11:YB11" si="484">IF($C11=0,0,XS46/$C11*100)</f>
        <v>10.899182561307901</v>
      </c>
      <c r="XT11" s="9">
        <f t="shared" si="484"/>
        <v>21.253405994550409</v>
      </c>
      <c r="XU11" s="9">
        <f t="shared" si="484"/>
        <v>23.978201634877383</v>
      </c>
      <c r="XV11" s="9">
        <f t="shared" si="484"/>
        <v>11.444141689373296</v>
      </c>
      <c r="XW11" s="9">
        <f t="shared" si="484"/>
        <v>0.27247956403269752</v>
      </c>
      <c r="XX11" s="9">
        <f t="shared" si="484"/>
        <v>28.882833787465938</v>
      </c>
      <c r="XY11" s="9">
        <f t="shared" si="484"/>
        <v>0</v>
      </c>
      <c r="XZ11" s="9">
        <f t="shared" si="484"/>
        <v>1.3623978201634876</v>
      </c>
      <c r="YA11" s="9">
        <f t="shared" si="484"/>
        <v>0.27247956403269752</v>
      </c>
      <c r="YB11" s="9">
        <f t="shared" si="484"/>
        <v>1.6348773841961852</v>
      </c>
      <c r="YC11" s="10">
        <f t="shared" si="262"/>
        <v>367</v>
      </c>
      <c r="YD11" s="9">
        <f t="shared" ref="YD11:YI11" si="485">IF($C11=0,0,YD46/$C11*100)</f>
        <v>11.989100817438691</v>
      </c>
      <c r="YE11" s="9">
        <f t="shared" si="485"/>
        <v>20.435967302452315</v>
      </c>
      <c r="YF11" s="9">
        <f t="shared" si="485"/>
        <v>26.158038147138964</v>
      </c>
      <c r="YG11" s="9">
        <f t="shared" si="485"/>
        <v>11.1716621253406</v>
      </c>
      <c r="YH11" s="9">
        <f t="shared" si="485"/>
        <v>49.04632152588556</v>
      </c>
      <c r="YI11" s="9">
        <f t="shared" si="485"/>
        <v>3.8147138964577656</v>
      </c>
      <c r="YJ11" s="10">
        <f t="shared" si="264"/>
        <v>367</v>
      </c>
      <c r="YK11" s="9">
        <f t="shared" si="265"/>
        <v>67.847411444141699</v>
      </c>
      <c r="YL11" s="9">
        <f t="shared" si="265"/>
        <v>28.882833787465938</v>
      </c>
      <c r="YM11" s="9">
        <f t="shared" si="265"/>
        <v>2.9972752043596729</v>
      </c>
      <c r="YN11" s="9">
        <f t="shared" si="265"/>
        <v>0.27247956403269752</v>
      </c>
      <c r="YO11" s="10">
        <f t="shared" si="266"/>
        <v>367</v>
      </c>
      <c r="YP11" s="9">
        <f t="shared" ref="YP11:YU11" si="486">IF($C11=0,0,YP46/$C11*100)</f>
        <v>58.855585831062676</v>
      </c>
      <c r="YQ11" s="9">
        <f t="shared" si="486"/>
        <v>36.51226158038147</v>
      </c>
      <c r="YR11" s="9">
        <f t="shared" si="486"/>
        <v>3.8147138964577656</v>
      </c>
      <c r="YS11" s="9">
        <f t="shared" si="486"/>
        <v>0</v>
      </c>
      <c r="YT11" s="9">
        <f t="shared" si="486"/>
        <v>0</v>
      </c>
      <c r="YU11" s="9">
        <f t="shared" si="486"/>
        <v>0.81743869209809261</v>
      </c>
      <c r="YV11" s="10">
        <f t="shared" si="268"/>
        <v>367</v>
      </c>
      <c r="YW11" s="9">
        <f t="shared" ref="YW11:ZB11" si="487">IF($C11=0,0,YW46/$C11*100)</f>
        <v>40.054495912806537</v>
      </c>
      <c r="YX11" s="9">
        <f t="shared" si="487"/>
        <v>48.77384196185286</v>
      </c>
      <c r="YY11" s="9">
        <f t="shared" si="487"/>
        <v>8.9918256130790191</v>
      </c>
      <c r="YZ11" s="9">
        <f t="shared" si="487"/>
        <v>1.6348773841961852</v>
      </c>
      <c r="ZA11" s="9">
        <f t="shared" si="487"/>
        <v>0</v>
      </c>
      <c r="ZB11" s="9">
        <f t="shared" si="487"/>
        <v>0.54495912806539504</v>
      </c>
      <c r="ZC11" s="10">
        <f t="shared" si="270"/>
        <v>367</v>
      </c>
      <c r="ZD11" s="9">
        <f t="shared" si="271"/>
        <v>88.555858310626704</v>
      </c>
      <c r="ZE11" s="9">
        <f t="shared" si="271"/>
        <v>11.1716621253406</v>
      </c>
      <c r="ZF11" s="9">
        <f t="shared" si="271"/>
        <v>0.27247956403269752</v>
      </c>
      <c r="ZG11" s="9">
        <f t="shared" si="271"/>
        <v>0</v>
      </c>
      <c r="ZH11" s="10">
        <f t="shared" si="272"/>
        <v>367</v>
      </c>
      <c r="ZI11" s="9">
        <f t="shared" si="273"/>
        <v>59.67302452316077</v>
      </c>
      <c r="ZJ11" s="9">
        <f t="shared" si="273"/>
        <v>32.697547683923709</v>
      </c>
      <c r="ZK11" s="9">
        <f t="shared" si="273"/>
        <v>3.5422343324250685</v>
      </c>
      <c r="ZL11" s="9">
        <f t="shared" si="273"/>
        <v>4.0871934604904636</v>
      </c>
      <c r="ZM11" s="10">
        <f t="shared" si="274"/>
        <v>219</v>
      </c>
      <c r="ZN11" s="9">
        <f t="shared" ref="ZN11:ZS11" si="488">IF($C11=0,0,ZN46/$C11*100)</f>
        <v>40.054495912806537</v>
      </c>
      <c r="ZO11" s="9">
        <f t="shared" si="488"/>
        <v>7.0844686648501369</v>
      </c>
      <c r="ZP11" s="9">
        <f t="shared" si="488"/>
        <v>2.1798365122615802</v>
      </c>
      <c r="ZQ11" s="9">
        <f t="shared" si="488"/>
        <v>4.9046321525885563</v>
      </c>
      <c r="ZR11" s="9">
        <f t="shared" si="488"/>
        <v>5.9945504087193457</v>
      </c>
      <c r="ZS11" s="9">
        <f t="shared" si="488"/>
        <v>2.7247956403269753</v>
      </c>
      <c r="ZT11" s="10">
        <f t="shared" si="276"/>
        <v>367</v>
      </c>
      <c r="ZU11" s="9">
        <f t="shared" ref="ZU11:AAC11" si="489">IF($C11=0,0,ZU46/$C11*100)</f>
        <v>1.6348773841961852</v>
      </c>
      <c r="ZV11" s="9">
        <f t="shared" si="489"/>
        <v>3.2697547683923704</v>
      </c>
      <c r="ZW11" s="9">
        <f t="shared" si="489"/>
        <v>12.806539509536785</v>
      </c>
      <c r="ZX11" s="9">
        <f t="shared" si="489"/>
        <v>33.787465940054496</v>
      </c>
      <c r="ZY11" s="9">
        <f t="shared" si="489"/>
        <v>22.615803814713896</v>
      </c>
      <c r="ZZ11" s="9">
        <f t="shared" si="489"/>
        <v>20.435967302452315</v>
      </c>
      <c r="AAA11" s="9">
        <f t="shared" si="489"/>
        <v>2.9972752043596729</v>
      </c>
      <c r="AAB11" s="9">
        <f t="shared" si="489"/>
        <v>0</v>
      </c>
      <c r="AAC11" s="9">
        <f t="shared" si="489"/>
        <v>2.4523160762942782</v>
      </c>
      <c r="AAD11" s="10">
        <f t="shared" si="278"/>
        <v>367</v>
      </c>
      <c r="AAE11" s="9">
        <f t="shared" ref="AAE11:AAK11" si="490">IF($C11=0,0,AAE46/$C11*100)</f>
        <v>0.81743869209809261</v>
      </c>
      <c r="AAF11" s="9">
        <f t="shared" si="490"/>
        <v>7.9019073569482288</v>
      </c>
      <c r="AAG11" s="9">
        <f t="shared" si="490"/>
        <v>32.152588555858308</v>
      </c>
      <c r="AAH11" s="9">
        <f t="shared" si="490"/>
        <v>43.324250681198912</v>
      </c>
      <c r="AAI11" s="9">
        <f t="shared" si="490"/>
        <v>12.534059945504087</v>
      </c>
      <c r="AAJ11" s="9">
        <f t="shared" si="490"/>
        <v>0</v>
      </c>
      <c r="AAK11" s="9">
        <f t="shared" si="490"/>
        <v>3.2697547683923704</v>
      </c>
      <c r="AAL11" s="10">
        <f t="shared" si="280"/>
        <v>367</v>
      </c>
      <c r="AAM11" s="9">
        <f t="shared" si="281"/>
        <v>9.2643051771117158</v>
      </c>
      <c r="AAN11" s="9">
        <f t="shared" si="281"/>
        <v>89.373297002724797</v>
      </c>
      <c r="AAO11" s="9">
        <f t="shared" si="281"/>
        <v>1.3623978201634876</v>
      </c>
      <c r="AAP11" s="10">
        <f t="shared" si="282"/>
        <v>367</v>
      </c>
      <c r="AAQ11" s="9">
        <f t="shared" si="283"/>
        <v>2.7247956403269753</v>
      </c>
      <c r="AAR11" s="9">
        <f t="shared" si="283"/>
        <v>20.980926430517709</v>
      </c>
      <c r="AAS11" s="9">
        <f t="shared" si="283"/>
        <v>51.771117166212534</v>
      </c>
      <c r="AAT11" s="9">
        <f t="shared" si="283"/>
        <v>22.343324250681199</v>
      </c>
      <c r="AAU11" s="9">
        <f t="shared" si="283"/>
        <v>2.1798365122615802</v>
      </c>
      <c r="AAV11" s="10">
        <f t="shared" si="284"/>
        <v>367</v>
      </c>
      <c r="AAW11" s="9">
        <f t="shared" si="285"/>
        <v>17.983651226158038</v>
      </c>
      <c r="AAX11" s="9">
        <f t="shared" si="285"/>
        <v>47.683923705722073</v>
      </c>
      <c r="AAY11" s="9">
        <f t="shared" si="285"/>
        <v>24.795640326975477</v>
      </c>
      <c r="AAZ11" s="9">
        <f t="shared" si="285"/>
        <v>8.1743869209809272</v>
      </c>
      <c r="ABA11" s="9">
        <f t="shared" si="285"/>
        <v>1.3623978201634876</v>
      </c>
      <c r="ABB11" s="10">
        <f t="shared" si="286"/>
        <v>367</v>
      </c>
      <c r="ABC11" s="9">
        <f t="shared" si="287"/>
        <v>57.220708446866489</v>
      </c>
      <c r="ABD11" s="9">
        <f t="shared" si="287"/>
        <v>42.779291553133511</v>
      </c>
      <c r="ABE11" s="9">
        <f t="shared" si="287"/>
        <v>23.705722070844686</v>
      </c>
      <c r="ABF11" s="9">
        <f t="shared" si="287"/>
        <v>1.9073569482288828</v>
      </c>
      <c r="ABG11" s="9">
        <f t="shared" si="287"/>
        <v>4.9046321525885563</v>
      </c>
      <c r="ABH11" s="10">
        <f t="shared" si="288"/>
        <v>255</v>
      </c>
      <c r="ABI11" s="9">
        <f t="shared" si="289"/>
        <v>55.858310626703002</v>
      </c>
      <c r="ABJ11" s="9">
        <f t="shared" si="289"/>
        <v>5.7220708446866482</v>
      </c>
      <c r="ABK11" s="9">
        <f t="shared" si="289"/>
        <v>5.1771117166212539</v>
      </c>
      <c r="ABL11" s="9">
        <f t="shared" si="289"/>
        <v>2.7247956403269753</v>
      </c>
      <c r="ABM11" s="10">
        <f t="shared" si="290"/>
        <v>367</v>
      </c>
      <c r="ABN11" s="9">
        <f t="shared" ref="ABN11:ABW11" si="491">IF($C11=0,0,ABN46/$C11*100)</f>
        <v>25.340599455040874</v>
      </c>
      <c r="ABO11" s="9">
        <f t="shared" si="491"/>
        <v>42.506811989100818</v>
      </c>
      <c r="ABP11" s="9">
        <f t="shared" si="491"/>
        <v>19.346049046321525</v>
      </c>
      <c r="ABQ11" s="9">
        <f t="shared" si="491"/>
        <v>14.441416893732969</v>
      </c>
      <c r="ABR11" s="9">
        <f t="shared" si="491"/>
        <v>7.0844686648501369</v>
      </c>
      <c r="ABS11" s="9">
        <f t="shared" si="491"/>
        <v>6.5395095367847409</v>
      </c>
      <c r="ABT11" s="9">
        <f t="shared" si="491"/>
        <v>12.806539509536785</v>
      </c>
      <c r="ABU11" s="9">
        <f t="shared" si="491"/>
        <v>32.152588555858308</v>
      </c>
      <c r="ABV11" s="9">
        <f t="shared" si="491"/>
        <v>2.9972752043596729</v>
      </c>
      <c r="ABW11" s="9">
        <f t="shared" si="491"/>
        <v>9.2643051771117158</v>
      </c>
      <c r="ABX11" s="10">
        <f t="shared" si="292"/>
        <v>367</v>
      </c>
      <c r="ABY11" s="9">
        <f t="shared" ref="ABY11:ACE11" si="492">IF($C11=0,0,ABY46/$C11*100)</f>
        <v>2.1798365122615802</v>
      </c>
      <c r="ABZ11" s="9">
        <f t="shared" si="492"/>
        <v>22.070844686648503</v>
      </c>
      <c r="ACA11" s="9">
        <f t="shared" si="492"/>
        <v>50.681198910081747</v>
      </c>
      <c r="ACB11" s="9">
        <f t="shared" si="492"/>
        <v>13.079019073569482</v>
      </c>
      <c r="ACC11" s="9">
        <f t="shared" si="492"/>
        <v>1.9073569482288828</v>
      </c>
      <c r="ACD11" s="9">
        <f t="shared" si="492"/>
        <v>7.6294277929155312</v>
      </c>
      <c r="ACE11" s="9">
        <f t="shared" si="492"/>
        <v>2.4523160762942782</v>
      </c>
      <c r="ACF11" s="10">
        <f t="shared" si="294"/>
        <v>367</v>
      </c>
      <c r="ACG11" s="9">
        <f t="shared" si="295"/>
        <v>42.506811989100818</v>
      </c>
      <c r="ACH11" s="9">
        <f t="shared" si="295"/>
        <v>40.599455040871938</v>
      </c>
      <c r="ACI11" s="9">
        <f t="shared" si="295"/>
        <v>8.4468664850136239</v>
      </c>
      <c r="ACJ11" s="9">
        <f t="shared" si="295"/>
        <v>6.5395095367847409</v>
      </c>
      <c r="ACK11" s="9">
        <f t="shared" si="295"/>
        <v>1.9073569482288828</v>
      </c>
      <c r="ACL11" s="10">
        <f t="shared" si="296"/>
        <v>367</v>
      </c>
      <c r="ACM11" s="9">
        <f t="shared" si="297"/>
        <v>50.95367847411444</v>
      </c>
      <c r="ACN11" s="9">
        <f t="shared" si="297"/>
        <v>42.506811989100818</v>
      </c>
      <c r="ACO11" s="9">
        <f t="shared" si="297"/>
        <v>1.6348773841961852</v>
      </c>
      <c r="ACP11" s="9">
        <f t="shared" si="297"/>
        <v>4.9046321525885563</v>
      </c>
      <c r="ACQ11" s="10">
        <f t="shared" si="298"/>
        <v>187</v>
      </c>
      <c r="ACR11" s="9">
        <f t="shared" si="299"/>
        <v>45.504087193460492</v>
      </c>
      <c r="ACS11" s="9">
        <f t="shared" si="299"/>
        <v>4.0871934604904636</v>
      </c>
      <c r="ACT11" s="9">
        <f t="shared" si="299"/>
        <v>0.54495912806539504</v>
      </c>
      <c r="ACU11" s="9">
        <f t="shared" si="299"/>
        <v>0.27247956403269752</v>
      </c>
      <c r="ACV11" s="9">
        <f t="shared" si="299"/>
        <v>0.54495912806539504</v>
      </c>
      <c r="ACW11" s="10">
        <f t="shared" si="300"/>
        <v>367</v>
      </c>
      <c r="ACX11" s="9">
        <f t="shared" ref="ACX11:ADI11" si="493">IF($C11=0,0,ACX46/$C11*100)</f>
        <v>6.8119891008174394</v>
      </c>
      <c r="ACY11" s="9">
        <f t="shared" si="493"/>
        <v>8.4468664850136239</v>
      </c>
      <c r="ACZ11" s="9">
        <f t="shared" si="493"/>
        <v>12.806539509536785</v>
      </c>
      <c r="ADA11" s="9">
        <f t="shared" si="493"/>
        <v>18.528610354223432</v>
      </c>
      <c r="ADB11" s="9">
        <f t="shared" si="493"/>
        <v>2.7247956403269753</v>
      </c>
      <c r="ADC11" s="9">
        <f t="shared" si="493"/>
        <v>13.35149863760218</v>
      </c>
      <c r="ADD11" s="9">
        <f t="shared" si="493"/>
        <v>14.168937329700274</v>
      </c>
      <c r="ADE11" s="9">
        <f t="shared" si="493"/>
        <v>16.348773841961854</v>
      </c>
      <c r="ADF11" s="9">
        <f t="shared" si="493"/>
        <v>3.2697547683923704</v>
      </c>
      <c r="ADG11" s="9">
        <f t="shared" si="493"/>
        <v>35.967302452316076</v>
      </c>
      <c r="ADH11" s="9">
        <f t="shared" si="493"/>
        <v>0</v>
      </c>
      <c r="ADI11" s="9">
        <f t="shared" si="493"/>
        <v>3.8147138964577656</v>
      </c>
      <c r="ADJ11" s="10">
        <f t="shared" si="302"/>
        <v>367</v>
      </c>
      <c r="ADK11" s="9">
        <f t="shared" ref="ADK11:ADR11" si="494">IF($C11=0,0,ADK46/$C11*100)</f>
        <v>76.021798365122621</v>
      </c>
      <c r="ADL11" s="9">
        <f t="shared" si="494"/>
        <v>52.588555858310627</v>
      </c>
      <c r="ADM11" s="9">
        <f t="shared" si="494"/>
        <v>18.528610354223432</v>
      </c>
      <c r="ADN11" s="9">
        <f t="shared" si="494"/>
        <v>4.6321525885558579</v>
      </c>
      <c r="ADO11" s="9">
        <f t="shared" si="494"/>
        <v>7.0844686648501369</v>
      </c>
      <c r="ADP11" s="9">
        <f t="shared" si="494"/>
        <v>9.8092643051771127</v>
      </c>
      <c r="ADQ11" s="9">
        <f t="shared" si="494"/>
        <v>0.27247956403269752</v>
      </c>
      <c r="ADR11" s="9">
        <f t="shared" si="494"/>
        <v>1.3623978201634876</v>
      </c>
      <c r="ADS11" s="10">
        <f t="shared" si="304"/>
        <v>367</v>
      </c>
      <c r="ADT11" s="9">
        <f t="shared" ref="ADT11:AEC11" si="495">IF($C11=0,0,ADT46/$C11*100)</f>
        <v>7.0844686648501369</v>
      </c>
      <c r="ADU11" s="9">
        <f t="shared" si="495"/>
        <v>32.425068119891009</v>
      </c>
      <c r="ADV11" s="9">
        <f t="shared" si="495"/>
        <v>26.975476839237057</v>
      </c>
      <c r="ADW11" s="9">
        <f t="shared" si="495"/>
        <v>9.2643051771117158</v>
      </c>
      <c r="ADX11" s="9">
        <f t="shared" si="495"/>
        <v>13.35149863760218</v>
      </c>
      <c r="ADY11" s="9">
        <f t="shared" si="495"/>
        <v>9.8092643051771127</v>
      </c>
      <c r="ADZ11" s="9">
        <f t="shared" si="495"/>
        <v>5.7220708446866482</v>
      </c>
      <c r="AEA11" s="9">
        <f t="shared" si="495"/>
        <v>28.882833787465938</v>
      </c>
      <c r="AEB11" s="9">
        <f t="shared" si="495"/>
        <v>1.9073569482288828</v>
      </c>
      <c r="AEC11" s="9">
        <f t="shared" si="495"/>
        <v>4.3596730245231603</v>
      </c>
      <c r="AED11" s="10">
        <f t="shared" si="306"/>
        <v>367</v>
      </c>
      <c r="AEE11" s="9">
        <f t="shared" si="307"/>
        <v>10.354223433242508</v>
      </c>
      <c r="AEF11" s="9">
        <f t="shared" si="307"/>
        <v>83.378746594005449</v>
      </c>
      <c r="AEG11" s="9">
        <f t="shared" si="307"/>
        <v>1.6348773841961852</v>
      </c>
      <c r="AEH11" s="9">
        <f t="shared" si="307"/>
        <v>4.6321525885558579</v>
      </c>
      <c r="AEI11" s="10">
        <f t="shared" si="308"/>
        <v>367</v>
      </c>
      <c r="AEJ11" s="9">
        <f t="shared" si="309"/>
        <v>0</v>
      </c>
      <c r="AEK11" s="9">
        <f t="shared" si="309"/>
        <v>1.3623978201634876</v>
      </c>
      <c r="AEL11" s="9">
        <f t="shared" si="309"/>
        <v>6.2670299727520433</v>
      </c>
      <c r="AEM11" s="9">
        <f t="shared" si="309"/>
        <v>91.280653950953678</v>
      </c>
      <c r="AEN11" s="9">
        <f t="shared" si="309"/>
        <v>1.0899182561307901</v>
      </c>
      <c r="AEO11" s="10">
        <f t="shared" si="310"/>
        <v>367</v>
      </c>
      <c r="AEP11" s="9">
        <f t="shared" si="311"/>
        <v>0</v>
      </c>
      <c r="AEQ11" s="9">
        <f t="shared" si="311"/>
        <v>1.3623978201634876</v>
      </c>
      <c r="AER11" s="9">
        <f t="shared" si="311"/>
        <v>8.9918256130790191</v>
      </c>
      <c r="AES11" s="9">
        <f t="shared" si="311"/>
        <v>88.010899182561303</v>
      </c>
      <c r="AET11" s="9">
        <f t="shared" si="311"/>
        <v>1.6348773841961852</v>
      </c>
      <c r="AEU11" s="10">
        <f t="shared" si="312"/>
        <v>367</v>
      </c>
      <c r="AEV11" s="9">
        <f t="shared" si="313"/>
        <v>0.27247956403269752</v>
      </c>
      <c r="AEW11" s="9">
        <f t="shared" si="313"/>
        <v>1.6348773841961852</v>
      </c>
      <c r="AEX11" s="9">
        <f t="shared" si="313"/>
        <v>5.7220708446866482</v>
      </c>
      <c r="AEY11" s="9">
        <f t="shared" si="313"/>
        <v>91.280653950953678</v>
      </c>
      <c r="AEZ11" s="9">
        <f t="shared" si="313"/>
        <v>1.0899182561307901</v>
      </c>
      <c r="AFA11" s="326">
        <f t="shared" si="314"/>
        <v>367</v>
      </c>
      <c r="AFB11" s="9">
        <f t="shared" si="315"/>
        <v>0</v>
      </c>
      <c r="AFC11" s="9">
        <f t="shared" si="315"/>
        <v>0</v>
      </c>
      <c r="AFD11" s="9">
        <f t="shared" si="315"/>
        <v>0.81743869209809261</v>
      </c>
      <c r="AFE11" s="9">
        <f t="shared" si="315"/>
        <v>98.09264305177112</v>
      </c>
      <c r="AFF11" s="9">
        <f t="shared" si="315"/>
        <v>1.0899182561307901</v>
      </c>
      <c r="AFG11" s="10">
        <f t="shared" si="316"/>
        <v>367</v>
      </c>
      <c r="AFH11" s="9">
        <f t="shared" si="317"/>
        <v>1.0899182561307901</v>
      </c>
      <c r="AFI11" s="9">
        <f t="shared" si="317"/>
        <v>1.0899182561307901</v>
      </c>
      <c r="AFJ11" s="9">
        <f t="shared" si="317"/>
        <v>7.6294277929155312</v>
      </c>
      <c r="AFK11" s="9">
        <f t="shared" si="317"/>
        <v>89.10081743869209</v>
      </c>
      <c r="AFL11" s="9">
        <f t="shared" si="317"/>
        <v>1.0899182561307901</v>
      </c>
      <c r="AFM11" s="10">
        <f t="shared" si="318"/>
        <v>367</v>
      </c>
      <c r="AFN11" s="9">
        <f t="shared" si="319"/>
        <v>0.27247956403269752</v>
      </c>
      <c r="AFO11" s="9">
        <f t="shared" si="319"/>
        <v>0.54495912806539504</v>
      </c>
      <c r="AFP11" s="9">
        <f t="shared" si="319"/>
        <v>3.8147138964577656</v>
      </c>
      <c r="AFQ11" s="9">
        <f t="shared" si="319"/>
        <v>94.277929155313359</v>
      </c>
      <c r="AFR11" s="9">
        <f t="shared" si="319"/>
        <v>1.0899182561307901</v>
      </c>
      <c r="AFS11" s="10">
        <f t="shared" si="320"/>
        <v>367</v>
      </c>
      <c r="AFT11" s="9">
        <f t="shared" si="321"/>
        <v>0</v>
      </c>
      <c r="AFU11" s="9">
        <f t="shared" si="321"/>
        <v>1.9073569482288828</v>
      </c>
      <c r="AFV11" s="9">
        <f t="shared" si="321"/>
        <v>22.615803814713896</v>
      </c>
      <c r="AFW11" s="9">
        <f t="shared" si="321"/>
        <v>74.386920980926433</v>
      </c>
      <c r="AFX11" s="9">
        <f t="shared" si="321"/>
        <v>1.0899182561307901</v>
      </c>
      <c r="AFY11" s="10">
        <f t="shared" si="322"/>
        <v>367</v>
      </c>
      <c r="AFZ11" s="9">
        <f t="shared" si="323"/>
        <v>10.081743869209809</v>
      </c>
      <c r="AGA11" s="9">
        <f t="shared" si="323"/>
        <v>19.618528610354225</v>
      </c>
      <c r="AGB11" s="9">
        <f t="shared" si="323"/>
        <v>30.790190735694821</v>
      </c>
      <c r="AGC11" s="9">
        <f t="shared" si="323"/>
        <v>38.69209809264305</v>
      </c>
      <c r="AGD11" s="9">
        <f t="shared" si="323"/>
        <v>0.81743869209809261</v>
      </c>
      <c r="AGE11" s="10">
        <f t="shared" si="324"/>
        <v>367</v>
      </c>
      <c r="AGF11" s="9">
        <f t="shared" si="325"/>
        <v>2.1798365122615802</v>
      </c>
      <c r="AGG11" s="9">
        <f t="shared" si="325"/>
        <v>9.2643051771117158</v>
      </c>
      <c r="AGH11" s="9">
        <f t="shared" si="325"/>
        <v>29.155313351498634</v>
      </c>
      <c r="AGI11" s="9">
        <f t="shared" si="325"/>
        <v>58.855585831062676</v>
      </c>
      <c r="AGJ11" s="9">
        <f t="shared" si="325"/>
        <v>0.54495912806539504</v>
      </c>
      <c r="AGK11" s="326">
        <f t="shared" si="326"/>
        <v>367</v>
      </c>
      <c r="AGL11" s="9">
        <f t="shared" si="327"/>
        <v>1.3623978201634876</v>
      </c>
      <c r="AGM11" s="9">
        <f t="shared" si="327"/>
        <v>6.8119891008174394</v>
      </c>
      <c r="AGN11" s="9">
        <f t="shared" si="327"/>
        <v>46.594005449591279</v>
      </c>
      <c r="AGO11" s="9">
        <f t="shared" si="327"/>
        <v>44.686648501362399</v>
      </c>
      <c r="AGP11" s="9">
        <f t="shared" si="327"/>
        <v>0.54495912806539504</v>
      </c>
      <c r="AGQ11" s="10">
        <f t="shared" si="328"/>
        <v>367</v>
      </c>
      <c r="AGR11" s="9">
        <f t="shared" si="329"/>
        <v>1.3623978201634876</v>
      </c>
      <c r="AGS11" s="9">
        <f t="shared" si="329"/>
        <v>6.5395095367847409</v>
      </c>
      <c r="AGT11" s="9">
        <f t="shared" si="329"/>
        <v>40.871934604904631</v>
      </c>
      <c r="AGU11" s="9">
        <f t="shared" si="329"/>
        <v>50.408719346049047</v>
      </c>
      <c r="AGV11" s="9">
        <f t="shared" si="329"/>
        <v>0.81743869209809261</v>
      </c>
      <c r="AGW11" s="10">
        <f t="shared" si="330"/>
        <v>367</v>
      </c>
      <c r="AGX11" s="9">
        <f t="shared" si="331"/>
        <v>4.6321525885558579</v>
      </c>
      <c r="AGY11" s="9">
        <f t="shared" si="331"/>
        <v>7.3569482288828345</v>
      </c>
      <c r="AGZ11" s="9">
        <f t="shared" si="331"/>
        <v>40.326975476839237</v>
      </c>
      <c r="AHA11" s="9">
        <f t="shared" si="331"/>
        <v>46.866485013623979</v>
      </c>
      <c r="AHB11" s="9">
        <f t="shared" si="331"/>
        <v>0.81743869209809261</v>
      </c>
      <c r="AHC11" s="10">
        <f t="shared" si="332"/>
        <v>367</v>
      </c>
      <c r="AHD11" s="9">
        <f t="shared" si="333"/>
        <v>0.54495912806539504</v>
      </c>
      <c r="AHE11" s="9">
        <f t="shared" si="333"/>
        <v>1.6348773841961852</v>
      </c>
      <c r="AHF11" s="9">
        <f t="shared" si="333"/>
        <v>33.242506811989102</v>
      </c>
      <c r="AHG11" s="9">
        <f t="shared" si="333"/>
        <v>63.760217983651224</v>
      </c>
      <c r="AHH11" s="9">
        <f t="shared" si="333"/>
        <v>0.81743869209809261</v>
      </c>
      <c r="AHI11" s="10">
        <f t="shared" si="334"/>
        <v>367</v>
      </c>
      <c r="AHJ11" s="9">
        <f t="shared" si="335"/>
        <v>15.803814713896458</v>
      </c>
      <c r="AHK11" s="9">
        <f t="shared" si="335"/>
        <v>37.057220708446863</v>
      </c>
      <c r="AHL11" s="9">
        <f t="shared" si="335"/>
        <v>32.970027247956402</v>
      </c>
      <c r="AHM11" s="9">
        <f t="shared" si="335"/>
        <v>13.623978201634879</v>
      </c>
      <c r="AHN11" s="9">
        <f t="shared" si="335"/>
        <v>0.54495912806539504</v>
      </c>
      <c r="AHO11" s="10">
        <f t="shared" si="336"/>
        <v>367</v>
      </c>
      <c r="AHP11" s="9">
        <f t="shared" ref="AHP11:AHV11" si="496">IF($C11=0,0,AHP46/$C11*100)</f>
        <v>58.310626702997268</v>
      </c>
      <c r="AHQ11" s="9">
        <f t="shared" si="496"/>
        <v>7.3569482288828345</v>
      </c>
      <c r="AHR11" s="9">
        <f t="shared" si="496"/>
        <v>11.444141689373296</v>
      </c>
      <c r="AHS11" s="9">
        <f t="shared" si="496"/>
        <v>12.26158038147139</v>
      </c>
      <c r="AHT11" s="9">
        <f t="shared" si="496"/>
        <v>5.1771117166212539</v>
      </c>
      <c r="AHU11" s="9">
        <f t="shared" si="496"/>
        <v>4.3596730245231603</v>
      </c>
      <c r="AHV11" s="9">
        <f t="shared" si="496"/>
        <v>1.0899182561307901</v>
      </c>
      <c r="AHW11" s="10">
        <f t="shared" si="338"/>
        <v>367</v>
      </c>
      <c r="AHX11" s="9">
        <f t="shared" ref="AHX11:AID11" si="497">IF($C11=0,0,AHX46/$C11*100)</f>
        <v>20.435967302452315</v>
      </c>
      <c r="AHY11" s="9">
        <f t="shared" si="497"/>
        <v>46.594005449591279</v>
      </c>
      <c r="AHZ11" s="9">
        <f t="shared" si="497"/>
        <v>5.4495912806539506</v>
      </c>
      <c r="AIA11" s="9">
        <f t="shared" si="497"/>
        <v>4.0871934604904636</v>
      </c>
      <c r="AIB11" s="9">
        <f t="shared" si="497"/>
        <v>8.9918256130790191</v>
      </c>
      <c r="AIC11" s="9">
        <f t="shared" si="497"/>
        <v>13.623978201634879</v>
      </c>
      <c r="AID11" s="9">
        <f t="shared" si="497"/>
        <v>0.81743869209809261</v>
      </c>
      <c r="AIE11" s="10">
        <f t="shared" si="340"/>
        <v>367</v>
      </c>
      <c r="AIF11" s="9">
        <f t="shared" ref="AIF11:AIL11" si="498">IF($C11=0,0,AIF46/$C11*100)</f>
        <v>67.847411444141699</v>
      </c>
      <c r="AIG11" s="9">
        <f t="shared" si="498"/>
        <v>11.1716621253406</v>
      </c>
      <c r="AIH11" s="9">
        <f t="shared" si="498"/>
        <v>3.8147138964577656</v>
      </c>
      <c r="AII11" s="9">
        <f t="shared" si="498"/>
        <v>4.0871934604904636</v>
      </c>
      <c r="AIJ11" s="9">
        <f t="shared" si="498"/>
        <v>2.9972752043596729</v>
      </c>
      <c r="AIK11" s="9">
        <f t="shared" si="498"/>
        <v>9.2643051771117158</v>
      </c>
      <c r="AIL11" s="9">
        <f t="shared" si="498"/>
        <v>0.81743869209809261</v>
      </c>
      <c r="AIM11" s="10">
        <f t="shared" si="342"/>
        <v>367</v>
      </c>
      <c r="AIN11" s="9">
        <f t="shared" ref="AIN11:AIT11" si="499">IF($C11=0,0,AIN46/$C11*100)</f>
        <v>73.024523160762939</v>
      </c>
      <c r="AIO11" s="9">
        <f t="shared" si="499"/>
        <v>15.803814713896458</v>
      </c>
      <c r="AIP11" s="9">
        <f t="shared" si="499"/>
        <v>1.9073569482288828</v>
      </c>
      <c r="AIQ11" s="9">
        <f t="shared" si="499"/>
        <v>1.3623978201634876</v>
      </c>
      <c r="AIR11" s="9">
        <f t="shared" si="499"/>
        <v>1.3623978201634876</v>
      </c>
      <c r="AIS11" s="9">
        <f t="shared" si="499"/>
        <v>5.9945504087193457</v>
      </c>
      <c r="AIT11" s="9">
        <f t="shared" si="499"/>
        <v>0.54495912806539504</v>
      </c>
      <c r="AIU11" s="10">
        <f t="shared" si="344"/>
        <v>367</v>
      </c>
      <c r="AIV11" s="9">
        <f t="shared" ref="AIV11:AJB11" si="500">IF($C11=0,0,AIV46/$C11*100)</f>
        <v>50.408719346049047</v>
      </c>
      <c r="AIW11" s="9">
        <f t="shared" si="500"/>
        <v>18.801089918256132</v>
      </c>
      <c r="AIX11" s="9">
        <f t="shared" si="500"/>
        <v>7.9019073569482288</v>
      </c>
      <c r="AIY11" s="9">
        <f t="shared" si="500"/>
        <v>11.989100817438691</v>
      </c>
      <c r="AIZ11" s="9">
        <f t="shared" si="500"/>
        <v>7.3569482288828345</v>
      </c>
      <c r="AJA11" s="9">
        <f t="shared" si="500"/>
        <v>2.9972752043596729</v>
      </c>
      <c r="AJB11" s="9">
        <f t="shared" si="500"/>
        <v>0.54495912806539504</v>
      </c>
      <c r="AJC11" s="10">
        <f t="shared" si="346"/>
        <v>367</v>
      </c>
      <c r="AJD11" s="9">
        <f t="shared" ref="AJD11:AJQ11" si="501">IF($C11=0,0,AJD46/$C11*100)</f>
        <v>27.520435967302454</v>
      </c>
      <c r="AJE11" s="9">
        <f t="shared" si="501"/>
        <v>5.4495912806539506</v>
      </c>
      <c r="AJF11" s="9">
        <f t="shared" si="501"/>
        <v>17.983651226158038</v>
      </c>
      <c r="AJG11" s="9">
        <f t="shared" si="501"/>
        <v>6.5395095367847409</v>
      </c>
      <c r="AJH11" s="9">
        <f t="shared" si="501"/>
        <v>68.392370572207085</v>
      </c>
      <c r="AJI11" s="9">
        <f t="shared" si="501"/>
        <v>13.623978201634879</v>
      </c>
      <c r="AJJ11" s="9">
        <f t="shared" si="501"/>
        <v>12.26158038147139</v>
      </c>
      <c r="AJK11" s="9">
        <f t="shared" si="501"/>
        <v>52.043596730245234</v>
      </c>
      <c r="AJL11" s="9">
        <f t="shared" si="501"/>
        <v>1.9073569482288828</v>
      </c>
      <c r="AJM11" s="9">
        <f t="shared" si="501"/>
        <v>0</v>
      </c>
      <c r="AJN11" s="9">
        <f t="shared" si="501"/>
        <v>6.2670299727520433</v>
      </c>
      <c r="AJO11" s="9">
        <f t="shared" si="501"/>
        <v>65.12261580381471</v>
      </c>
      <c r="AJP11" s="9">
        <f t="shared" si="501"/>
        <v>1.6348773841961852</v>
      </c>
      <c r="AJQ11" s="9">
        <f t="shared" si="501"/>
        <v>0.27247956403269752</v>
      </c>
      <c r="AJR11" s="10">
        <f t="shared" si="348"/>
        <v>367</v>
      </c>
      <c r="AJS11" s="9">
        <f t="shared" ref="AJS11:AKC11" si="502">IF($C11=0,0,AJS46/$C11*100)</f>
        <v>1.6348773841961852</v>
      </c>
      <c r="AJT11" s="9">
        <f t="shared" si="502"/>
        <v>3.2697547683923704</v>
      </c>
      <c r="AJU11" s="9">
        <f t="shared" si="502"/>
        <v>3.2697547683923704</v>
      </c>
      <c r="AJV11" s="9">
        <f t="shared" si="502"/>
        <v>3.2697547683923704</v>
      </c>
      <c r="AJW11" s="9">
        <f t="shared" si="502"/>
        <v>9.5367847411444142</v>
      </c>
      <c r="AJX11" s="9">
        <f t="shared" si="502"/>
        <v>9.5367847411444142</v>
      </c>
      <c r="AJY11" s="9">
        <f t="shared" si="502"/>
        <v>18.801089918256132</v>
      </c>
      <c r="AJZ11" s="9">
        <f t="shared" si="502"/>
        <v>30.245231607629432</v>
      </c>
      <c r="AKA11" s="9">
        <f t="shared" si="502"/>
        <v>14.713896457765669</v>
      </c>
      <c r="AKB11" s="9">
        <f t="shared" si="502"/>
        <v>1.6348773841961852</v>
      </c>
      <c r="AKC11" s="9">
        <f t="shared" si="502"/>
        <v>4.0871934604904636</v>
      </c>
      <c r="AKD11" s="180">
        <f t="shared" si="350"/>
        <v>22501</v>
      </c>
      <c r="AKE11" s="10">
        <f t="shared" si="350"/>
        <v>352</v>
      </c>
      <c r="AKF11" s="9">
        <f t="shared" si="351"/>
        <v>18.528610354223432</v>
      </c>
      <c r="AKG11" s="9">
        <f t="shared" si="351"/>
        <v>16.893732970027248</v>
      </c>
      <c r="AKH11" s="9">
        <f t="shared" si="351"/>
        <v>26.975476839237057</v>
      </c>
      <c r="AKI11" s="9">
        <f t="shared" si="351"/>
        <v>21.798365122615802</v>
      </c>
      <c r="AKJ11" s="9">
        <f t="shared" si="351"/>
        <v>11.716621253405995</v>
      </c>
      <c r="AKK11" s="8">
        <f t="shared" si="352"/>
        <v>73.53</v>
      </c>
      <c r="AKL11" s="10">
        <f t="shared" si="352"/>
        <v>367</v>
      </c>
      <c r="AKM11" s="9">
        <f t="shared" ref="AKM11:AKS11" si="503">IF($C11=0,0,AKM46/$C11*100)</f>
        <v>7.3569482288828345</v>
      </c>
      <c r="AKN11" s="9">
        <f t="shared" si="503"/>
        <v>3.8147138964577656</v>
      </c>
      <c r="AKO11" s="9">
        <f t="shared" si="503"/>
        <v>2.4523160762942782</v>
      </c>
      <c r="AKP11" s="9">
        <f t="shared" si="503"/>
        <v>2.1798365122615802</v>
      </c>
      <c r="AKQ11" s="9">
        <f t="shared" si="503"/>
        <v>10.626702997275205</v>
      </c>
      <c r="AKR11" s="9">
        <f t="shared" si="503"/>
        <v>1.0899182561307901</v>
      </c>
      <c r="AKS11" s="9">
        <f t="shared" si="503"/>
        <v>72.479564032697553</v>
      </c>
      <c r="AKT11" s="8">
        <f t="shared" si="354"/>
        <v>17.399999999999999</v>
      </c>
      <c r="AKU11" s="10">
        <f t="shared" si="354"/>
        <v>367</v>
      </c>
      <c r="AKV11" s="9">
        <f t="shared" ref="AKV11:ALI11" si="504">IF($C11=0,0,AKV46/$C11*100)</f>
        <v>1.6348773841961852</v>
      </c>
      <c r="AKW11" s="9">
        <f t="shared" si="504"/>
        <v>4.6321525885558579</v>
      </c>
      <c r="AKX11" s="9">
        <f t="shared" si="504"/>
        <v>4.6321525885558579</v>
      </c>
      <c r="AKY11" s="9">
        <f t="shared" si="504"/>
        <v>9.2643051771117158</v>
      </c>
      <c r="AKZ11" s="9">
        <f t="shared" si="504"/>
        <v>8.1743869209809272</v>
      </c>
      <c r="ALA11" s="9">
        <f t="shared" si="504"/>
        <v>3.2697547683923704</v>
      </c>
      <c r="ALB11" s="9">
        <f t="shared" si="504"/>
        <v>16.348773841961854</v>
      </c>
      <c r="ALC11" s="9">
        <f t="shared" si="504"/>
        <v>3.5422343324250685</v>
      </c>
      <c r="ALD11" s="9">
        <f t="shared" si="504"/>
        <v>6.8119891008174394</v>
      </c>
      <c r="ALE11" s="9">
        <f t="shared" si="504"/>
        <v>2.7247956403269753</v>
      </c>
      <c r="ALF11" s="9">
        <f t="shared" si="504"/>
        <v>5.1771117166212539</v>
      </c>
      <c r="ALG11" s="9">
        <f t="shared" si="504"/>
        <v>2.9972752043596729</v>
      </c>
      <c r="ALH11" s="9">
        <f t="shared" si="504"/>
        <v>2.9972752043596729</v>
      </c>
      <c r="ALI11" s="9">
        <f t="shared" si="504"/>
        <v>1.9073569482288828</v>
      </c>
      <c r="ALJ11" s="10">
        <f t="shared" si="356"/>
        <v>367</v>
      </c>
      <c r="ALK11" s="9">
        <f t="shared" ref="ALK11:ALR11" si="505">IF($C11=0,0,ALK46/$C11*100)</f>
        <v>5.7220708446866482</v>
      </c>
      <c r="ALL11" s="9">
        <f t="shared" si="505"/>
        <v>16.076294277929154</v>
      </c>
      <c r="ALM11" s="9">
        <f t="shared" si="505"/>
        <v>19.891008174386922</v>
      </c>
      <c r="ALN11" s="9">
        <f t="shared" si="505"/>
        <v>13.623978201634879</v>
      </c>
      <c r="ALO11" s="9">
        <f t="shared" si="505"/>
        <v>26.430517711171664</v>
      </c>
      <c r="ALP11" s="9">
        <f t="shared" si="505"/>
        <v>0</v>
      </c>
      <c r="ALQ11" s="9">
        <f t="shared" si="505"/>
        <v>2.9972752043596729</v>
      </c>
      <c r="ALR11" s="9">
        <f t="shared" si="505"/>
        <v>15.258855585831062</v>
      </c>
      <c r="ALS11" s="8">
        <f t="shared" si="358"/>
        <v>12.96</v>
      </c>
      <c r="ALT11" s="10">
        <f t="shared" si="358"/>
        <v>367</v>
      </c>
      <c r="ALU11" s="9">
        <f t="shared" ref="ALU11:AMJ11" si="506">IF($C11=0,0,ALU46/$C11*100)</f>
        <v>67.029972752043605</v>
      </c>
      <c r="ALV11" s="9">
        <f t="shared" si="506"/>
        <v>19.891008174386922</v>
      </c>
      <c r="ALW11" s="9">
        <f t="shared" si="506"/>
        <v>16.893732970027248</v>
      </c>
      <c r="ALX11" s="9">
        <f t="shared" si="506"/>
        <v>10.354223433242508</v>
      </c>
      <c r="ALY11" s="9">
        <f t="shared" si="506"/>
        <v>29.155313351498634</v>
      </c>
      <c r="ALZ11" s="9">
        <f t="shared" si="506"/>
        <v>24.795640326975477</v>
      </c>
      <c r="AMA11" s="9">
        <f t="shared" si="506"/>
        <v>23.160762942779293</v>
      </c>
      <c r="AMB11" s="9">
        <f t="shared" si="506"/>
        <v>17.983651226158038</v>
      </c>
      <c r="AMC11" s="9">
        <f t="shared" si="506"/>
        <v>2.9972752043596729</v>
      </c>
      <c r="AMD11" s="9">
        <f t="shared" si="506"/>
        <v>7.0844686648501369</v>
      </c>
      <c r="AME11" s="9">
        <f t="shared" si="506"/>
        <v>10.354223433242508</v>
      </c>
      <c r="AMF11" s="9">
        <f t="shared" si="506"/>
        <v>30.790190735694821</v>
      </c>
      <c r="AMG11" s="9">
        <f t="shared" si="506"/>
        <v>66.485013623978205</v>
      </c>
      <c r="AMH11" s="9">
        <f t="shared" si="506"/>
        <v>0</v>
      </c>
      <c r="AMI11" s="9">
        <f t="shared" si="506"/>
        <v>5.1771117166212539</v>
      </c>
      <c r="AMJ11" s="9">
        <f t="shared" si="506"/>
        <v>2.1798365122615802</v>
      </c>
      <c r="AMK11" s="10">
        <f t="shared" si="360"/>
        <v>367</v>
      </c>
      <c r="AML11" s="9">
        <f t="shared" ref="AML11:AMX11" si="507">IF($C11=0,0,AML46/$C11*100)</f>
        <v>6.8119891008174394</v>
      </c>
      <c r="AMM11" s="9">
        <f t="shared" si="507"/>
        <v>3.2697547683923704</v>
      </c>
      <c r="AMN11" s="9">
        <f t="shared" si="507"/>
        <v>9.5367847411444142</v>
      </c>
      <c r="AMO11" s="9">
        <f t="shared" si="507"/>
        <v>6.2670299727520433</v>
      </c>
      <c r="AMP11" s="9">
        <f t="shared" si="507"/>
        <v>0.81743869209809261</v>
      </c>
      <c r="AMQ11" s="9">
        <f t="shared" si="507"/>
        <v>4.9046321525885563</v>
      </c>
      <c r="AMR11" s="9">
        <f t="shared" si="507"/>
        <v>46.594005449591279</v>
      </c>
      <c r="AMS11" s="9">
        <f t="shared" si="507"/>
        <v>8.1743869209809272</v>
      </c>
      <c r="AMT11" s="9">
        <f t="shared" si="507"/>
        <v>1.9073569482288828</v>
      </c>
      <c r="AMU11" s="9">
        <f t="shared" si="507"/>
        <v>0.54495912806539504</v>
      </c>
      <c r="AMV11" s="9">
        <f t="shared" si="507"/>
        <v>5.7220708446866482</v>
      </c>
      <c r="AMW11" s="9">
        <f t="shared" si="507"/>
        <v>21.525885558583106</v>
      </c>
      <c r="AMX11" s="9">
        <f t="shared" si="507"/>
        <v>14.713896457765669</v>
      </c>
      <c r="AMY11" s="10">
        <f t="shared" si="362"/>
        <v>367</v>
      </c>
      <c r="AMZ11" s="9">
        <f t="shared" ref="AMZ11:ANF11" si="508">IF($C11=0,0,AMZ46/$C11*100)</f>
        <v>18.801089918256132</v>
      </c>
      <c r="ANA11" s="9">
        <f t="shared" si="508"/>
        <v>53.133514986376021</v>
      </c>
      <c r="ANB11" s="9">
        <f t="shared" si="508"/>
        <v>8.1743869209809272</v>
      </c>
      <c r="ANC11" s="9">
        <f t="shared" si="508"/>
        <v>1.0899182561307901</v>
      </c>
      <c r="AND11" s="9">
        <f t="shared" si="508"/>
        <v>6.5395095367847409</v>
      </c>
      <c r="ANE11" s="9">
        <f t="shared" si="508"/>
        <v>6.8119891008174394</v>
      </c>
      <c r="ANF11" s="9">
        <f t="shared" si="508"/>
        <v>5.4495912806539506</v>
      </c>
      <c r="ANG11" s="10">
        <f t="shared" si="364"/>
        <v>367</v>
      </c>
      <c r="ANH11" s="9">
        <f t="shared" ref="ANH11:ANN11" si="509">IF($C11=0,0,ANH46/$C11*100)</f>
        <v>11.989100817438691</v>
      </c>
      <c r="ANI11" s="9">
        <f t="shared" si="509"/>
        <v>49.591280653950953</v>
      </c>
      <c r="ANJ11" s="9">
        <f t="shared" si="509"/>
        <v>8.1743869209809272</v>
      </c>
      <c r="ANK11" s="9">
        <f t="shared" si="509"/>
        <v>1.6348773841961852</v>
      </c>
      <c r="ANL11" s="9">
        <f t="shared" si="509"/>
        <v>10.081743869209809</v>
      </c>
      <c r="ANM11" s="9">
        <f t="shared" si="509"/>
        <v>11.1716621253406</v>
      </c>
      <c r="ANN11" s="9">
        <f t="shared" si="509"/>
        <v>7.3569482288828345</v>
      </c>
      <c r="ANO11" s="10">
        <f t="shared" si="366"/>
        <v>367</v>
      </c>
      <c r="ANP11" s="9">
        <f t="shared" ref="ANP11:ANV11" si="510">IF($C11=0,0,ANP46/$C11*100)</f>
        <v>10.899182561307901</v>
      </c>
      <c r="ANQ11" s="9">
        <f t="shared" si="510"/>
        <v>48.228882833787466</v>
      </c>
      <c r="ANR11" s="9">
        <f t="shared" si="510"/>
        <v>10.081743869209809</v>
      </c>
      <c r="ANS11" s="9">
        <f t="shared" si="510"/>
        <v>1.3623978201634876</v>
      </c>
      <c r="ANT11" s="9">
        <f t="shared" si="510"/>
        <v>10.626702997275205</v>
      </c>
      <c r="ANU11" s="9">
        <f t="shared" si="510"/>
        <v>11.444141689373296</v>
      </c>
      <c r="ANV11" s="9">
        <f t="shared" si="510"/>
        <v>7.3569482288828345</v>
      </c>
      <c r="ANW11" s="10">
        <f t="shared" si="368"/>
        <v>367</v>
      </c>
      <c r="ANX11" s="9">
        <f t="shared" ref="ANX11:AOD11" si="511">IF($C11=0,0,ANX46/$C11*100)</f>
        <v>23.705722070844686</v>
      </c>
      <c r="ANY11" s="9">
        <f t="shared" si="511"/>
        <v>56.675749318801095</v>
      </c>
      <c r="ANZ11" s="9">
        <f t="shared" si="511"/>
        <v>5.1771117166212539</v>
      </c>
      <c r="AOA11" s="9">
        <f t="shared" si="511"/>
        <v>0.27247956403269752</v>
      </c>
      <c r="AOB11" s="9">
        <f t="shared" si="511"/>
        <v>1.6348773841961852</v>
      </c>
      <c r="AOC11" s="9">
        <f t="shared" si="511"/>
        <v>6.2670299727520433</v>
      </c>
      <c r="AOD11" s="9">
        <f t="shared" si="511"/>
        <v>6.2670299727520433</v>
      </c>
      <c r="AOE11" s="10">
        <f t="shared" si="370"/>
        <v>367</v>
      </c>
      <c r="AOF11" s="9">
        <f t="shared" ref="AOF11:AOS11" si="512">IF($C11=0,0,AOF46/$C11*100)</f>
        <v>71.389645776566752</v>
      </c>
      <c r="AOG11" s="9">
        <f t="shared" si="512"/>
        <v>14.986376021798364</v>
      </c>
      <c r="AOH11" s="9">
        <f t="shared" si="512"/>
        <v>14.713896457765669</v>
      </c>
      <c r="AOI11" s="9">
        <f t="shared" si="512"/>
        <v>16.893732970027248</v>
      </c>
      <c r="AOJ11" s="9">
        <f t="shared" si="512"/>
        <v>12.806539509536785</v>
      </c>
      <c r="AOK11" s="9">
        <f t="shared" si="512"/>
        <v>0.54495912806539504</v>
      </c>
      <c r="AOL11" s="9">
        <f t="shared" si="512"/>
        <v>0.54495912806539504</v>
      </c>
      <c r="AOM11" s="9">
        <f t="shared" si="512"/>
        <v>1.0899182561307901</v>
      </c>
      <c r="AON11" s="9">
        <f t="shared" si="512"/>
        <v>5.1771117166212539</v>
      </c>
      <c r="AOO11" s="9">
        <f t="shared" si="512"/>
        <v>0</v>
      </c>
      <c r="AOP11" s="9">
        <f t="shared" si="512"/>
        <v>0</v>
      </c>
      <c r="AOQ11" s="9">
        <f t="shared" si="512"/>
        <v>2.1798365122615802</v>
      </c>
      <c r="AOR11" s="9">
        <f t="shared" si="512"/>
        <v>3.8147138964577656</v>
      </c>
      <c r="AOS11" s="9">
        <f t="shared" si="512"/>
        <v>0.54495912806539504</v>
      </c>
      <c r="AOT11" s="10">
        <f t="shared" si="372"/>
        <v>367</v>
      </c>
      <c r="AOU11" s="9">
        <f t="shared" ref="AOU11:AOZ11" si="513">IF($C11=0,0,AOU46/$C11*100)</f>
        <v>6.8119891008174394</v>
      </c>
      <c r="AOV11" s="9">
        <f t="shared" si="513"/>
        <v>19.346049046321525</v>
      </c>
      <c r="AOW11" s="9">
        <f t="shared" si="513"/>
        <v>13.079019073569482</v>
      </c>
      <c r="AOX11" s="9">
        <f t="shared" si="513"/>
        <v>26.702997275204361</v>
      </c>
      <c r="AOY11" s="9">
        <f t="shared" si="513"/>
        <v>33.242506811989102</v>
      </c>
      <c r="AOZ11" s="9">
        <f t="shared" si="513"/>
        <v>0.81743869209809261</v>
      </c>
      <c r="APA11" s="10">
        <f t="shared" si="374"/>
        <v>367</v>
      </c>
      <c r="APB11" s="9">
        <f t="shared" si="375"/>
        <v>34.877384196185282</v>
      </c>
      <c r="APC11" s="9">
        <f t="shared" si="375"/>
        <v>64.032697547683924</v>
      </c>
      <c r="APD11" s="9">
        <f t="shared" si="375"/>
        <v>1.0899182561307901</v>
      </c>
      <c r="APE11" s="10">
        <f t="shared" si="376"/>
        <v>367</v>
      </c>
      <c r="APF11" s="9">
        <f t="shared" ref="APF11:APM11" si="514">IF($C11=0,0,APF46/$C11*100)</f>
        <v>11.716621253405995</v>
      </c>
      <c r="APG11" s="9">
        <f t="shared" si="514"/>
        <v>8.7193460490463206</v>
      </c>
      <c r="APH11" s="9">
        <f t="shared" si="514"/>
        <v>10.899182561307901</v>
      </c>
      <c r="API11" s="9">
        <f t="shared" si="514"/>
        <v>34.059945504087189</v>
      </c>
      <c r="APJ11" s="9">
        <f t="shared" si="514"/>
        <v>22.343324250681199</v>
      </c>
      <c r="APK11" s="9">
        <f t="shared" si="514"/>
        <v>10.081743869209809</v>
      </c>
      <c r="APL11" s="9">
        <f t="shared" si="514"/>
        <v>0</v>
      </c>
      <c r="APM11" s="9">
        <f t="shared" si="514"/>
        <v>2.1798365122615802</v>
      </c>
      <c r="APN11" s="11">
        <f t="shared" si="378"/>
        <v>31.27</v>
      </c>
      <c r="APO11" s="10">
        <f t="shared" si="378"/>
        <v>367</v>
      </c>
      <c r="APP11" s="9">
        <f t="shared" ref="APP11:APX11" si="515">IF($C11=0,0,APP46/$C11*100)</f>
        <v>6.2670299727520433</v>
      </c>
      <c r="APQ11" s="9">
        <f t="shared" si="515"/>
        <v>26.702997275204361</v>
      </c>
      <c r="APR11" s="9">
        <f t="shared" si="515"/>
        <v>27.247956403269757</v>
      </c>
      <c r="APS11" s="9">
        <f t="shared" si="515"/>
        <v>19.346049046321525</v>
      </c>
      <c r="APT11" s="9">
        <f t="shared" si="515"/>
        <v>8.9918256130790191</v>
      </c>
      <c r="APU11" s="9">
        <f t="shared" si="515"/>
        <v>5.7220708446866482</v>
      </c>
      <c r="APV11" s="9">
        <f t="shared" si="515"/>
        <v>1.3623978201634876</v>
      </c>
      <c r="APW11" s="9">
        <f t="shared" si="515"/>
        <v>0</v>
      </c>
      <c r="APX11" s="9">
        <f t="shared" si="515"/>
        <v>4.3596730245231603</v>
      </c>
      <c r="APY11" s="11">
        <f t="shared" si="380"/>
        <v>12.86</v>
      </c>
    </row>
    <row r="12" spans="1:1117" ht="15" customHeight="1">
      <c r="A12" s="136"/>
      <c r="B12" s="169" t="s">
        <v>206</v>
      </c>
      <c r="C12" s="10">
        <f t="shared" si="118"/>
        <v>255</v>
      </c>
      <c r="D12" s="9">
        <f t="shared" si="119"/>
        <v>3.9215686274509802</v>
      </c>
      <c r="E12" s="9">
        <f t="shared" si="119"/>
        <v>6.2745098039215685</v>
      </c>
      <c r="F12" s="9">
        <f t="shared" si="119"/>
        <v>7.4509803921568629</v>
      </c>
      <c r="G12" s="9">
        <f t="shared" si="119"/>
        <v>11.372549019607844</v>
      </c>
      <c r="H12" s="9">
        <f t="shared" si="119"/>
        <v>65.098039215686271</v>
      </c>
      <c r="I12" s="9">
        <f t="shared" si="119"/>
        <v>5.8823529411764701</v>
      </c>
      <c r="J12" s="10">
        <f t="shared" si="120"/>
        <v>255</v>
      </c>
      <c r="K12" s="9">
        <f t="shared" si="121"/>
        <v>3.9215686274509802</v>
      </c>
      <c r="L12" s="9">
        <f t="shared" si="121"/>
        <v>10.196078431372548</v>
      </c>
      <c r="M12" s="9">
        <f t="shared" si="121"/>
        <v>23.921568627450981</v>
      </c>
      <c r="N12" s="9">
        <f t="shared" si="121"/>
        <v>21.568627450980394</v>
      </c>
      <c r="O12" s="9">
        <f t="shared" si="121"/>
        <v>33.333333333333329</v>
      </c>
      <c r="P12" s="9">
        <f t="shared" si="121"/>
        <v>7.0588235294117645</v>
      </c>
      <c r="Q12" s="10">
        <f t="shared" si="122"/>
        <v>255</v>
      </c>
      <c r="R12" s="9">
        <f t="shared" si="123"/>
        <v>3.1372549019607843</v>
      </c>
      <c r="S12" s="9">
        <f t="shared" si="123"/>
        <v>7.0588235294117645</v>
      </c>
      <c r="T12" s="9">
        <f t="shared" si="123"/>
        <v>10.196078431372548</v>
      </c>
      <c r="U12" s="9">
        <f t="shared" si="123"/>
        <v>11.372549019607844</v>
      </c>
      <c r="V12" s="9">
        <f t="shared" si="123"/>
        <v>57.254901960784309</v>
      </c>
      <c r="W12" s="9">
        <f t="shared" si="123"/>
        <v>10.980392156862745</v>
      </c>
      <c r="X12" s="10">
        <f t="shared" si="124"/>
        <v>255</v>
      </c>
      <c r="Y12" s="9">
        <f t="shared" si="125"/>
        <v>1.1764705882352942</v>
      </c>
      <c r="Z12" s="9">
        <f t="shared" si="125"/>
        <v>52.549019607843142</v>
      </c>
      <c r="AA12" s="9">
        <f t="shared" si="125"/>
        <v>5.8823529411764701</v>
      </c>
      <c r="AB12" s="9">
        <f t="shared" si="125"/>
        <v>0.39215686274509803</v>
      </c>
      <c r="AC12" s="9">
        <f t="shared" si="125"/>
        <v>31.764705882352938</v>
      </c>
      <c r="AD12" s="9">
        <f t="shared" si="125"/>
        <v>8.235294117647058</v>
      </c>
      <c r="AE12" s="10">
        <f t="shared" si="126"/>
        <v>255</v>
      </c>
      <c r="AF12" s="9">
        <f t="shared" si="127"/>
        <v>0.78431372549019607</v>
      </c>
      <c r="AG12" s="9">
        <f t="shared" si="127"/>
        <v>40</v>
      </c>
      <c r="AH12" s="9">
        <f t="shared" si="127"/>
        <v>8.6274509803921564</v>
      </c>
      <c r="AI12" s="9">
        <f t="shared" si="127"/>
        <v>0</v>
      </c>
      <c r="AJ12" s="9">
        <f t="shared" si="127"/>
        <v>42.352941176470587</v>
      </c>
      <c r="AK12" s="9">
        <f t="shared" si="127"/>
        <v>8.235294117647058</v>
      </c>
      <c r="AL12" s="10">
        <f t="shared" si="128"/>
        <v>255</v>
      </c>
      <c r="AM12" s="9">
        <f t="shared" si="129"/>
        <v>0.39215686274509803</v>
      </c>
      <c r="AN12" s="9">
        <f t="shared" si="129"/>
        <v>66.274509803921561</v>
      </c>
      <c r="AO12" s="9">
        <f t="shared" si="129"/>
        <v>4.3137254901960782</v>
      </c>
      <c r="AP12" s="9">
        <f t="shared" si="129"/>
        <v>0.39215686274509803</v>
      </c>
      <c r="AQ12" s="9">
        <f t="shared" si="129"/>
        <v>20.784313725490197</v>
      </c>
      <c r="AR12" s="9">
        <f t="shared" si="129"/>
        <v>7.8431372549019605</v>
      </c>
      <c r="AS12" s="10">
        <f t="shared" si="130"/>
        <v>255</v>
      </c>
      <c r="AT12" s="9">
        <f t="shared" si="131"/>
        <v>0</v>
      </c>
      <c r="AU12" s="9">
        <f t="shared" si="131"/>
        <v>63.13725490196078</v>
      </c>
      <c r="AV12" s="9">
        <f t="shared" si="131"/>
        <v>6.2745098039215685</v>
      </c>
      <c r="AW12" s="9">
        <f t="shared" si="131"/>
        <v>0</v>
      </c>
      <c r="AX12" s="9">
        <f t="shared" si="131"/>
        <v>22.745098039215687</v>
      </c>
      <c r="AY12" s="95">
        <f t="shared" si="131"/>
        <v>7.8431372549019605</v>
      </c>
      <c r="AZ12" s="10">
        <f t="shared" si="132"/>
        <v>255</v>
      </c>
      <c r="BA12" s="9">
        <f t="shared" si="133"/>
        <v>0.78431372549019607</v>
      </c>
      <c r="BB12" s="9">
        <f t="shared" si="133"/>
        <v>49.019607843137251</v>
      </c>
      <c r="BC12" s="9">
        <f t="shared" si="133"/>
        <v>3.1372549019607843</v>
      </c>
      <c r="BD12" s="9">
        <f t="shared" si="133"/>
        <v>0.39215686274509803</v>
      </c>
      <c r="BE12" s="9">
        <f t="shared" si="133"/>
        <v>38.431372549019613</v>
      </c>
      <c r="BF12" s="9">
        <f t="shared" si="133"/>
        <v>8.235294117647058</v>
      </c>
      <c r="BG12" s="10">
        <f t="shared" si="134"/>
        <v>255</v>
      </c>
      <c r="BH12" s="9">
        <f t="shared" si="135"/>
        <v>0</v>
      </c>
      <c r="BI12" s="9">
        <f t="shared" si="135"/>
        <v>65.490196078431367</v>
      </c>
      <c r="BJ12" s="9">
        <f t="shared" si="135"/>
        <v>5.0980392156862742</v>
      </c>
      <c r="BK12" s="9">
        <f t="shared" si="135"/>
        <v>0.39215686274509803</v>
      </c>
      <c r="BL12" s="9">
        <f t="shared" si="135"/>
        <v>21.176470588235293</v>
      </c>
      <c r="BM12" s="9">
        <f t="shared" si="135"/>
        <v>7.8431372549019605</v>
      </c>
      <c r="BN12" s="10">
        <f t="shared" si="136"/>
        <v>255</v>
      </c>
      <c r="BO12" s="9">
        <f t="shared" si="137"/>
        <v>1.5686274509803921</v>
      </c>
      <c r="BP12" s="9">
        <f t="shared" si="137"/>
        <v>74.117647058823536</v>
      </c>
      <c r="BQ12" s="9">
        <f t="shared" si="137"/>
        <v>5.4901960784313726</v>
      </c>
      <c r="BR12" s="9">
        <f t="shared" si="137"/>
        <v>0.39215686274509803</v>
      </c>
      <c r="BS12" s="9">
        <f t="shared" si="137"/>
        <v>9.8039215686274517</v>
      </c>
      <c r="BT12" s="9">
        <f t="shared" si="137"/>
        <v>8.6274509803921564</v>
      </c>
      <c r="BU12" s="10">
        <f t="shared" si="138"/>
        <v>255</v>
      </c>
      <c r="BV12" s="9">
        <f t="shared" si="139"/>
        <v>4.7058823529411766</v>
      </c>
      <c r="BW12" s="9">
        <f t="shared" si="139"/>
        <v>62.352941176470587</v>
      </c>
      <c r="BX12" s="9">
        <f t="shared" si="139"/>
        <v>7.8431372549019605</v>
      </c>
      <c r="BY12" s="9">
        <f t="shared" si="139"/>
        <v>1.9607843137254901</v>
      </c>
      <c r="BZ12" s="9">
        <f t="shared" si="139"/>
        <v>14.117647058823529</v>
      </c>
      <c r="CA12" s="95">
        <f t="shared" si="139"/>
        <v>9.0196078431372548</v>
      </c>
      <c r="CB12" s="10">
        <f t="shared" si="140"/>
        <v>255</v>
      </c>
      <c r="CC12" s="9">
        <f t="shared" si="141"/>
        <v>1.5686274509803921</v>
      </c>
      <c r="CD12" s="9">
        <f t="shared" si="141"/>
        <v>57.254901960784309</v>
      </c>
      <c r="CE12" s="9">
        <f t="shared" si="141"/>
        <v>17.647058823529413</v>
      </c>
      <c r="CF12" s="9">
        <f t="shared" si="141"/>
        <v>0</v>
      </c>
      <c r="CG12" s="9">
        <f t="shared" si="141"/>
        <v>14.509803921568629</v>
      </c>
      <c r="CH12" s="9">
        <f t="shared" si="141"/>
        <v>9.0196078431372548</v>
      </c>
      <c r="CI12" s="10">
        <f t="shared" si="142"/>
        <v>255</v>
      </c>
      <c r="CJ12" s="9">
        <f t="shared" si="143"/>
        <v>2.7450980392156863</v>
      </c>
      <c r="CK12" s="9">
        <f t="shared" si="143"/>
        <v>69.803921568627445</v>
      </c>
      <c r="CL12" s="9">
        <f t="shared" si="143"/>
        <v>11.372549019607844</v>
      </c>
      <c r="CM12" s="9">
        <f t="shared" si="143"/>
        <v>0</v>
      </c>
      <c r="CN12" s="9">
        <f t="shared" si="143"/>
        <v>6.2745098039215685</v>
      </c>
      <c r="CO12" s="95">
        <f t="shared" si="143"/>
        <v>9.8039215686274517</v>
      </c>
      <c r="CP12" s="10">
        <f t="shared" si="144"/>
        <v>255</v>
      </c>
      <c r="CQ12" s="9">
        <f t="shared" si="145"/>
        <v>2.3529411764705883</v>
      </c>
      <c r="CR12" s="9">
        <f t="shared" si="145"/>
        <v>70.980392156862749</v>
      </c>
      <c r="CS12" s="9">
        <f t="shared" si="145"/>
        <v>11.372549019607844</v>
      </c>
      <c r="CT12" s="9">
        <f t="shared" si="145"/>
        <v>0</v>
      </c>
      <c r="CU12" s="9">
        <f t="shared" si="145"/>
        <v>5.8823529411764701</v>
      </c>
      <c r="CV12" s="9">
        <f t="shared" si="145"/>
        <v>9.4117647058823533</v>
      </c>
      <c r="CW12" s="10">
        <f t="shared" si="146"/>
        <v>255</v>
      </c>
      <c r="CX12" s="9">
        <f t="shared" si="147"/>
        <v>0</v>
      </c>
      <c r="CY12" s="9">
        <f t="shared" si="147"/>
        <v>18.43137254901961</v>
      </c>
      <c r="CZ12" s="9">
        <f t="shared" si="147"/>
        <v>56.862745098039213</v>
      </c>
      <c r="DA12" s="9">
        <f t="shared" si="147"/>
        <v>0.78431372549019607</v>
      </c>
      <c r="DB12" s="9">
        <f t="shared" si="147"/>
        <v>15.686274509803921</v>
      </c>
      <c r="DC12" s="9">
        <f t="shared" si="147"/>
        <v>8.235294117647058</v>
      </c>
      <c r="DD12" s="10">
        <f t="shared" si="148"/>
        <v>255</v>
      </c>
      <c r="DE12" s="9">
        <f t="shared" si="149"/>
        <v>1.9607843137254901</v>
      </c>
      <c r="DF12" s="9">
        <f t="shared" si="149"/>
        <v>64.705882352941174</v>
      </c>
      <c r="DG12" s="9">
        <f t="shared" si="149"/>
        <v>14.509803921568629</v>
      </c>
      <c r="DH12" s="9">
        <f t="shared" si="149"/>
        <v>2.7450980392156863</v>
      </c>
      <c r="DI12" s="11" t="s">
        <v>2</v>
      </c>
      <c r="DJ12" s="9">
        <f t="shared" si="150"/>
        <v>16.078431372549019</v>
      </c>
      <c r="DK12" s="10">
        <f t="shared" si="151"/>
        <v>255</v>
      </c>
      <c r="DL12" s="9">
        <f t="shared" si="152"/>
        <v>11.76470588235294</v>
      </c>
      <c r="DM12" s="9">
        <f t="shared" si="152"/>
        <v>62.745098039215684</v>
      </c>
      <c r="DN12" s="9">
        <f t="shared" si="152"/>
        <v>6.2745098039215685</v>
      </c>
      <c r="DO12" s="9">
        <f t="shared" si="152"/>
        <v>5.4901960784313726</v>
      </c>
      <c r="DP12" s="11" t="s">
        <v>2</v>
      </c>
      <c r="DQ12" s="9">
        <f t="shared" si="153"/>
        <v>13.725490196078432</v>
      </c>
      <c r="DR12" s="10">
        <f t="shared" si="154"/>
        <v>255</v>
      </c>
      <c r="DS12" s="9">
        <f t="shared" si="155"/>
        <v>26.666666666666668</v>
      </c>
      <c r="DT12" s="9">
        <f t="shared" si="155"/>
        <v>33.333333333333329</v>
      </c>
      <c r="DU12" s="9">
        <f t="shared" si="155"/>
        <v>33.333333333333329</v>
      </c>
      <c r="DV12" s="9">
        <f t="shared" si="155"/>
        <v>23.52941176470588</v>
      </c>
      <c r="DW12" s="95">
        <f t="shared" si="155"/>
        <v>5.8823529411764701</v>
      </c>
      <c r="DX12" s="10">
        <f t="shared" si="156"/>
        <v>255</v>
      </c>
      <c r="DY12" s="9">
        <f t="shared" ref="DY12:EG12" si="516">IF($DX12=0,0,DY47/$DX12*100)</f>
        <v>74.117647058823536</v>
      </c>
      <c r="DZ12" s="9">
        <f t="shared" si="516"/>
        <v>73.725490196078439</v>
      </c>
      <c r="EA12" s="9">
        <f t="shared" si="516"/>
        <v>74.117647058823536</v>
      </c>
      <c r="EB12" s="9">
        <f t="shared" si="516"/>
        <v>81.960784313725483</v>
      </c>
      <c r="EC12" s="9">
        <f t="shared" si="516"/>
        <v>47.450980392156858</v>
      </c>
      <c r="ED12" s="9">
        <f t="shared" si="516"/>
        <v>48.235294117647058</v>
      </c>
      <c r="EE12" s="9">
        <f t="shared" si="516"/>
        <v>46.274509803921568</v>
      </c>
      <c r="EF12" s="9">
        <f t="shared" si="516"/>
        <v>0</v>
      </c>
      <c r="EG12" s="9">
        <f t="shared" si="516"/>
        <v>7.0588235294117645</v>
      </c>
      <c r="EH12" s="10">
        <f t="shared" si="158"/>
        <v>255</v>
      </c>
      <c r="EI12" s="9">
        <f t="shared" si="159"/>
        <v>15.686274509803921</v>
      </c>
      <c r="EJ12" s="9">
        <f t="shared" si="159"/>
        <v>21.568627450980394</v>
      </c>
      <c r="EK12" s="9">
        <f t="shared" si="159"/>
        <v>19.215686274509807</v>
      </c>
      <c r="EL12" s="9">
        <f t="shared" si="159"/>
        <v>16.470588235294116</v>
      </c>
      <c r="EM12" s="9">
        <f t="shared" si="159"/>
        <v>20</v>
      </c>
      <c r="EN12" s="9">
        <f t="shared" si="159"/>
        <v>7.0588235294117645</v>
      </c>
      <c r="EO12" s="10">
        <f t="shared" si="160"/>
        <v>255</v>
      </c>
      <c r="EP12" s="9">
        <f t="shared" si="161"/>
        <v>13.333333333333334</v>
      </c>
      <c r="EQ12" s="9">
        <f t="shared" si="161"/>
        <v>21.96078431372549</v>
      </c>
      <c r="ER12" s="9">
        <f t="shared" si="161"/>
        <v>22.352941176470591</v>
      </c>
      <c r="ES12" s="9">
        <f t="shared" si="161"/>
        <v>16.078431372549019</v>
      </c>
      <c r="ET12" s="9">
        <f t="shared" si="161"/>
        <v>20</v>
      </c>
      <c r="EU12" s="95">
        <f t="shared" si="161"/>
        <v>6.2745098039215685</v>
      </c>
      <c r="EV12" s="10">
        <f t="shared" si="162"/>
        <v>255</v>
      </c>
      <c r="EW12" s="9">
        <f t="shared" si="163"/>
        <v>30.588235294117649</v>
      </c>
      <c r="EX12" s="9">
        <f t="shared" si="163"/>
        <v>27.058823529411764</v>
      </c>
      <c r="EY12" s="9">
        <f t="shared" si="163"/>
        <v>18.43137254901961</v>
      </c>
      <c r="EZ12" s="9">
        <f t="shared" si="163"/>
        <v>9.8039215686274517</v>
      </c>
      <c r="FA12" s="9">
        <f t="shared" si="163"/>
        <v>8.235294117647058</v>
      </c>
      <c r="FB12" s="9">
        <f t="shared" si="163"/>
        <v>5.8823529411764701</v>
      </c>
      <c r="FC12" s="10">
        <f t="shared" si="164"/>
        <v>255</v>
      </c>
      <c r="FD12" s="9">
        <f t="shared" si="165"/>
        <v>24.313725490196077</v>
      </c>
      <c r="FE12" s="9">
        <f t="shared" si="165"/>
        <v>25.098039215686274</v>
      </c>
      <c r="FF12" s="9">
        <f t="shared" si="165"/>
        <v>18.03921568627451</v>
      </c>
      <c r="FG12" s="9">
        <f t="shared" si="165"/>
        <v>13.725490196078432</v>
      </c>
      <c r="FH12" s="9">
        <f t="shared" si="165"/>
        <v>13.333333333333334</v>
      </c>
      <c r="FI12" s="95">
        <f t="shared" si="165"/>
        <v>5.4901960784313726</v>
      </c>
      <c r="FJ12" s="10">
        <f t="shared" si="166"/>
        <v>255</v>
      </c>
      <c r="FK12" s="9">
        <f t="shared" si="167"/>
        <v>12.156862745098039</v>
      </c>
      <c r="FL12" s="9">
        <f t="shared" si="167"/>
        <v>18.03921568627451</v>
      </c>
      <c r="FM12" s="9">
        <f t="shared" si="167"/>
        <v>19.607843137254903</v>
      </c>
      <c r="FN12" s="9">
        <f t="shared" si="167"/>
        <v>19.607843137254903</v>
      </c>
      <c r="FO12" s="9">
        <f t="shared" si="167"/>
        <v>24.705882352941178</v>
      </c>
      <c r="FP12" s="9">
        <f t="shared" si="167"/>
        <v>5.8823529411764701</v>
      </c>
      <c r="FQ12" s="10">
        <f t="shared" si="168"/>
        <v>255</v>
      </c>
      <c r="FR12" s="9">
        <f t="shared" si="169"/>
        <v>29.803921568627452</v>
      </c>
      <c r="FS12" s="9">
        <f t="shared" si="169"/>
        <v>18.823529411764707</v>
      </c>
      <c r="FT12" s="9">
        <f t="shared" si="169"/>
        <v>19.607843137254903</v>
      </c>
      <c r="FU12" s="9">
        <f t="shared" si="169"/>
        <v>12.941176470588237</v>
      </c>
      <c r="FV12" s="9">
        <f t="shared" si="169"/>
        <v>13.333333333333334</v>
      </c>
      <c r="FW12" s="9">
        <f t="shared" si="169"/>
        <v>5.4901960784313726</v>
      </c>
      <c r="FX12" s="10">
        <f t="shared" si="170"/>
        <v>255</v>
      </c>
      <c r="FY12" s="9">
        <f t="shared" si="171"/>
        <v>22.352941176470591</v>
      </c>
      <c r="FZ12" s="9">
        <f t="shared" si="171"/>
        <v>22.745098039215687</v>
      </c>
      <c r="GA12" s="9">
        <f t="shared" si="171"/>
        <v>20.784313725490197</v>
      </c>
      <c r="GB12" s="9">
        <f t="shared" si="171"/>
        <v>13.333333333333334</v>
      </c>
      <c r="GC12" s="9">
        <f t="shared" si="171"/>
        <v>15.294117647058824</v>
      </c>
      <c r="GD12" s="9">
        <f t="shared" si="171"/>
        <v>5.4901960784313726</v>
      </c>
      <c r="GE12" s="10">
        <f t="shared" si="172"/>
        <v>255</v>
      </c>
      <c r="GF12" s="9">
        <f t="shared" si="173"/>
        <v>18.03921568627451</v>
      </c>
      <c r="GG12" s="9">
        <f t="shared" si="173"/>
        <v>19.215686274509807</v>
      </c>
      <c r="GH12" s="9">
        <f t="shared" si="173"/>
        <v>22.352941176470591</v>
      </c>
      <c r="GI12" s="9">
        <f t="shared" si="173"/>
        <v>16.862745098039216</v>
      </c>
      <c r="GJ12" s="9">
        <f t="shared" si="173"/>
        <v>18.03921568627451</v>
      </c>
      <c r="GK12" s="95">
        <f t="shared" si="173"/>
        <v>5.4901960784313726</v>
      </c>
      <c r="GL12" s="10">
        <f t="shared" si="174"/>
        <v>255</v>
      </c>
      <c r="GM12" s="9">
        <f t="shared" si="175"/>
        <v>42.745098039215684</v>
      </c>
      <c r="GN12" s="9">
        <f t="shared" si="175"/>
        <v>18.03921568627451</v>
      </c>
      <c r="GO12" s="9">
        <f t="shared" si="175"/>
        <v>12.941176470588237</v>
      </c>
      <c r="GP12" s="9">
        <f t="shared" si="175"/>
        <v>10.196078431372548</v>
      </c>
      <c r="GQ12" s="9">
        <f t="shared" si="175"/>
        <v>10.196078431372548</v>
      </c>
      <c r="GR12" s="9">
        <f t="shared" si="175"/>
        <v>5.8823529411764701</v>
      </c>
      <c r="GS12" s="10">
        <f t="shared" si="176"/>
        <v>255</v>
      </c>
      <c r="GT12" s="9">
        <f t="shared" si="177"/>
        <v>33.725490196078432</v>
      </c>
      <c r="GU12" s="9">
        <f t="shared" si="177"/>
        <v>17.647058823529413</v>
      </c>
      <c r="GV12" s="9">
        <f t="shared" si="177"/>
        <v>12.941176470588237</v>
      </c>
      <c r="GW12" s="9">
        <f t="shared" si="177"/>
        <v>12.941176470588237</v>
      </c>
      <c r="GX12" s="9">
        <f t="shared" si="177"/>
        <v>14.901960784313726</v>
      </c>
      <c r="GY12" s="95">
        <f t="shared" si="177"/>
        <v>7.8431372549019605</v>
      </c>
      <c r="GZ12" s="10">
        <f t="shared" si="178"/>
        <v>255</v>
      </c>
      <c r="HA12" s="9">
        <f t="shared" si="179"/>
        <v>52.941176470588239</v>
      </c>
      <c r="HB12" s="9">
        <f t="shared" si="179"/>
        <v>16.470588235294116</v>
      </c>
      <c r="HC12" s="9">
        <f t="shared" si="179"/>
        <v>10.196078431372548</v>
      </c>
      <c r="HD12" s="9">
        <f t="shared" si="179"/>
        <v>8.6274509803921564</v>
      </c>
      <c r="HE12" s="9">
        <f t="shared" si="179"/>
        <v>4.7058823529411766</v>
      </c>
      <c r="HF12" s="9">
        <f t="shared" si="179"/>
        <v>7.0588235294117645</v>
      </c>
      <c r="HG12" s="10">
        <f t="shared" si="180"/>
        <v>255</v>
      </c>
      <c r="HH12" s="9">
        <f t="shared" si="181"/>
        <v>54.901960784313729</v>
      </c>
      <c r="HI12" s="9">
        <f t="shared" si="181"/>
        <v>18.823529411764707</v>
      </c>
      <c r="HJ12" s="9">
        <f t="shared" si="181"/>
        <v>10.588235294117647</v>
      </c>
      <c r="HK12" s="9">
        <f t="shared" si="181"/>
        <v>6.666666666666667</v>
      </c>
      <c r="HL12" s="9">
        <f t="shared" si="181"/>
        <v>3.1372549019607843</v>
      </c>
      <c r="HM12" s="9">
        <f t="shared" si="181"/>
        <v>5.8823529411764701</v>
      </c>
      <c r="HN12" s="10">
        <f t="shared" si="182"/>
        <v>255</v>
      </c>
      <c r="HO12" s="9">
        <f t="shared" si="183"/>
        <v>63.921568627450974</v>
      </c>
      <c r="HP12" s="9">
        <f t="shared" si="183"/>
        <v>19.607843137254903</v>
      </c>
      <c r="HQ12" s="9">
        <f t="shared" si="183"/>
        <v>7.8431372549019605</v>
      </c>
      <c r="HR12" s="9">
        <f t="shared" si="183"/>
        <v>1.5686274509803921</v>
      </c>
      <c r="HS12" s="9">
        <f t="shared" si="183"/>
        <v>1.1764705882352942</v>
      </c>
      <c r="HT12" s="9">
        <f t="shared" si="183"/>
        <v>5.8823529411764701</v>
      </c>
      <c r="HU12" s="10">
        <f t="shared" si="184"/>
        <v>255</v>
      </c>
      <c r="HV12" s="9">
        <f t="shared" si="185"/>
        <v>29.019607843137258</v>
      </c>
      <c r="HW12" s="9">
        <f t="shared" si="185"/>
        <v>28.627450980392155</v>
      </c>
      <c r="HX12" s="9">
        <f t="shared" si="185"/>
        <v>19.607843137254903</v>
      </c>
      <c r="HY12" s="9">
        <f t="shared" si="185"/>
        <v>9.0196078431372548</v>
      </c>
      <c r="HZ12" s="9">
        <f t="shared" si="185"/>
        <v>7.8431372549019605</v>
      </c>
      <c r="IA12" s="95">
        <f t="shared" si="185"/>
        <v>5.8823529411764701</v>
      </c>
      <c r="IB12" s="10">
        <f t="shared" si="186"/>
        <v>255</v>
      </c>
      <c r="IC12" s="9">
        <f t="shared" si="187"/>
        <v>27.058823529411764</v>
      </c>
      <c r="ID12" s="9">
        <f t="shared" si="187"/>
        <v>29.411764705882355</v>
      </c>
      <c r="IE12" s="9">
        <f t="shared" si="187"/>
        <v>17.647058823529413</v>
      </c>
      <c r="IF12" s="9">
        <f t="shared" si="187"/>
        <v>9.8039215686274517</v>
      </c>
      <c r="IG12" s="9">
        <f t="shared" si="187"/>
        <v>9.8039215686274517</v>
      </c>
      <c r="IH12" s="9">
        <f t="shared" si="187"/>
        <v>6.2745098039215685</v>
      </c>
      <c r="II12" s="10">
        <f>II47</f>
        <v>255</v>
      </c>
      <c r="IJ12" s="9">
        <f t="shared" ref="IJ12:IO12" si="517">IF($IB12=0,0,IJ47/$IB12*100)</f>
        <v>3.5294117647058822</v>
      </c>
      <c r="IK12" s="9">
        <f t="shared" si="517"/>
        <v>8.6274509803921564</v>
      </c>
      <c r="IL12" s="9">
        <f t="shared" si="517"/>
        <v>32.941176470588232</v>
      </c>
      <c r="IM12" s="9">
        <f t="shared" si="517"/>
        <v>27.058823529411764</v>
      </c>
      <c r="IN12" s="9">
        <f t="shared" si="517"/>
        <v>19.215686274509807</v>
      </c>
      <c r="IO12" s="95">
        <f t="shared" si="517"/>
        <v>8.6274509803921564</v>
      </c>
      <c r="IP12" s="10">
        <f t="shared" si="189"/>
        <v>255</v>
      </c>
      <c r="IQ12" s="9">
        <f t="shared" si="190"/>
        <v>17.254901960784313</v>
      </c>
      <c r="IR12" s="9">
        <f t="shared" si="190"/>
        <v>21.96078431372549</v>
      </c>
      <c r="IS12" s="9">
        <f t="shared" si="190"/>
        <v>14.509803921568629</v>
      </c>
      <c r="IT12" s="9">
        <f t="shared" si="190"/>
        <v>27.450980392156865</v>
      </c>
      <c r="IU12" s="9">
        <f t="shared" si="190"/>
        <v>11.76470588235294</v>
      </c>
      <c r="IV12" s="9">
        <f t="shared" si="190"/>
        <v>7.0588235294117645</v>
      </c>
      <c r="IW12" s="10">
        <f>IW47</f>
        <v>255</v>
      </c>
      <c r="IX12" s="9">
        <f t="shared" si="191"/>
        <v>48.627450980392155</v>
      </c>
      <c r="IY12" s="9">
        <f t="shared" si="191"/>
        <v>29.803921568627452</v>
      </c>
      <c r="IZ12" s="9">
        <f t="shared" si="191"/>
        <v>9.4117647058823533</v>
      </c>
      <c r="JA12" s="9">
        <f t="shared" si="191"/>
        <v>4.3137254901960782</v>
      </c>
      <c r="JB12" s="9">
        <f t="shared" si="191"/>
        <v>0.78431372549019607</v>
      </c>
      <c r="JC12" s="9">
        <f t="shared" si="191"/>
        <v>7.0588235294117645</v>
      </c>
      <c r="JD12" s="10">
        <f>JD47</f>
        <v>255</v>
      </c>
      <c r="JE12" s="9">
        <f t="shared" si="192"/>
        <v>32.156862745098039</v>
      </c>
      <c r="JF12" s="9">
        <f t="shared" si="192"/>
        <v>37.647058823529413</v>
      </c>
      <c r="JG12" s="9">
        <f t="shared" si="192"/>
        <v>10.588235294117647</v>
      </c>
      <c r="JH12" s="9">
        <f t="shared" si="192"/>
        <v>7.0588235294117645</v>
      </c>
      <c r="JI12" s="9">
        <f t="shared" si="192"/>
        <v>4.7058823529411766</v>
      </c>
      <c r="JJ12" s="9">
        <f t="shared" si="192"/>
        <v>7.8431372549019605</v>
      </c>
      <c r="JK12" s="10">
        <f>JK47</f>
        <v>255</v>
      </c>
      <c r="JL12" s="9">
        <f t="shared" si="193"/>
        <v>13.333333333333334</v>
      </c>
      <c r="JM12" s="9">
        <f t="shared" si="193"/>
        <v>11.372549019607844</v>
      </c>
      <c r="JN12" s="9">
        <f t="shared" si="193"/>
        <v>5.8823529411764701</v>
      </c>
      <c r="JO12" s="9">
        <f t="shared" si="193"/>
        <v>3.1372549019607843</v>
      </c>
      <c r="JP12" s="9">
        <f t="shared" si="193"/>
        <v>49.019607843137251</v>
      </c>
      <c r="JQ12" s="95">
        <f t="shared" si="193"/>
        <v>17.254901960784313</v>
      </c>
      <c r="JR12" s="10">
        <f>JR47</f>
        <v>255</v>
      </c>
      <c r="JS12" s="9">
        <f t="shared" si="194"/>
        <v>68.235294117647058</v>
      </c>
      <c r="JT12" s="9">
        <f t="shared" si="194"/>
        <v>23.137254901960784</v>
      </c>
      <c r="JU12" s="9">
        <f t="shared" si="194"/>
        <v>1.1764705882352942</v>
      </c>
      <c r="JV12" s="9">
        <f t="shared" si="194"/>
        <v>0.39215686274509803</v>
      </c>
      <c r="JW12" s="9">
        <f t="shared" si="194"/>
        <v>0.78431372549019607</v>
      </c>
      <c r="JX12" s="9">
        <f t="shared" si="194"/>
        <v>6.2745098039215685</v>
      </c>
      <c r="JY12" s="10">
        <f>JY47</f>
        <v>255</v>
      </c>
      <c r="JZ12" s="9">
        <f t="shared" ref="JZ12:KP12" si="518">IF($JY12=0,0,JZ47/$JY12*100)</f>
        <v>3.5294117647058822</v>
      </c>
      <c r="KA12" s="9">
        <f t="shared" si="518"/>
        <v>74.901960784313729</v>
      </c>
      <c r="KB12" s="9">
        <f t="shared" si="518"/>
        <v>32.156862745098039</v>
      </c>
      <c r="KC12" s="9">
        <f t="shared" si="518"/>
        <v>12.156862745098039</v>
      </c>
      <c r="KD12" s="9">
        <f t="shared" si="518"/>
        <v>7.8431372549019605</v>
      </c>
      <c r="KE12" s="9">
        <f t="shared" si="518"/>
        <v>1.5686274509803921</v>
      </c>
      <c r="KF12" s="9">
        <f t="shared" si="518"/>
        <v>4.7058823529411766</v>
      </c>
      <c r="KG12" s="9">
        <f t="shared" si="518"/>
        <v>9.8039215686274517</v>
      </c>
      <c r="KH12" s="9">
        <f t="shared" si="518"/>
        <v>90.588235294117652</v>
      </c>
      <c r="KI12" s="9">
        <f t="shared" si="518"/>
        <v>55.686274509803923</v>
      </c>
      <c r="KJ12" s="9">
        <f t="shared" si="518"/>
        <v>4.7058823529411766</v>
      </c>
      <c r="KK12" s="9">
        <f t="shared" si="518"/>
        <v>58.82352941176471</v>
      </c>
      <c r="KL12" s="9">
        <f t="shared" si="518"/>
        <v>0.39215686274509803</v>
      </c>
      <c r="KM12" s="9">
        <f t="shared" si="518"/>
        <v>6.666666666666667</v>
      </c>
      <c r="KN12" s="9">
        <f t="shared" si="518"/>
        <v>3.9215686274509802</v>
      </c>
      <c r="KO12" s="9">
        <f t="shared" si="518"/>
        <v>0</v>
      </c>
      <c r="KP12" s="9">
        <f t="shared" si="518"/>
        <v>5.4901960784313726</v>
      </c>
      <c r="KQ12" s="10">
        <f>KQ47</f>
        <v>255</v>
      </c>
      <c r="KR12" s="9">
        <f t="shared" si="196"/>
        <v>4.7058823529411766</v>
      </c>
      <c r="KS12" s="9">
        <f t="shared" si="196"/>
        <v>4.3137254901960782</v>
      </c>
      <c r="KT12" s="9">
        <f t="shared" si="196"/>
        <v>12.941176470588237</v>
      </c>
      <c r="KU12" s="9">
        <f t="shared" si="196"/>
        <v>9.0196078431372548</v>
      </c>
      <c r="KV12" s="9">
        <f t="shared" si="196"/>
        <v>60.392156862745097</v>
      </c>
      <c r="KW12" s="95">
        <f t="shared" si="196"/>
        <v>8.6274509803921564</v>
      </c>
      <c r="KX12" s="10">
        <f>KX47</f>
        <v>255</v>
      </c>
      <c r="KY12" s="9">
        <f t="shared" si="197"/>
        <v>36.86274509803922</v>
      </c>
      <c r="KZ12" s="9">
        <f t="shared" si="197"/>
        <v>10.588235294117647</v>
      </c>
      <c r="LA12" s="9">
        <f t="shared" si="197"/>
        <v>15.294117647058824</v>
      </c>
      <c r="LB12" s="9">
        <f t="shared" si="197"/>
        <v>25.882352941176475</v>
      </c>
      <c r="LC12" s="9">
        <f t="shared" si="197"/>
        <v>11.372549019607844</v>
      </c>
      <c r="LD12" s="10">
        <f>LD47</f>
        <v>255</v>
      </c>
      <c r="LE12" s="9">
        <f t="shared" si="198"/>
        <v>57.254901960784309</v>
      </c>
      <c r="LF12" s="9">
        <f t="shared" si="198"/>
        <v>9.8039215686274517</v>
      </c>
      <c r="LG12" s="9">
        <f t="shared" si="198"/>
        <v>8.6274509803921564</v>
      </c>
      <c r="LH12" s="9">
        <f t="shared" si="198"/>
        <v>11.372549019607844</v>
      </c>
      <c r="LI12" s="9">
        <f t="shared" si="198"/>
        <v>12.941176470588237</v>
      </c>
      <c r="LJ12" s="10">
        <f>LJ47</f>
        <v>255</v>
      </c>
      <c r="LK12" s="9">
        <f t="shared" si="199"/>
        <v>23.921568627450981</v>
      </c>
      <c r="LL12" s="9">
        <f t="shared" si="199"/>
        <v>8.6274509803921564</v>
      </c>
      <c r="LM12" s="9">
        <f t="shared" si="199"/>
        <v>13.725490196078432</v>
      </c>
      <c r="LN12" s="9">
        <f t="shared" si="199"/>
        <v>42.745098039215684</v>
      </c>
      <c r="LO12" s="9">
        <f t="shared" si="199"/>
        <v>10.980392156862745</v>
      </c>
      <c r="LP12" s="10">
        <f>LP47</f>
        <v>255</v>
      </c>
      <c r="LQ12" s="9">
        <f t="shared" si="200"/>
        <v>38.82352941176471</v>
      </c>
      <c r="LR12" s="9">
        <f t="shared" si="200"/>
        <v>13.333333333333334</v>
      </c>
      <c r="LS12" s="9">
        <f t="shared" si="200"/>
        <v>17.647058823529413</v>
      </c>
      <c r="LT12" s="9">
        <f t="shared" si="200"/>
        <v>20</v>
      </c>
      <c r="LU12" s="95">
        <f t="shared" si="200"/>
        <v>10.196078431372548</v>
      </c>
      <c r="LV12" s="10">
        <f>LV47</f>
        <v>255</v>
      </c>
      <c r="LW12" s="9">
        <f t="shared" si="201"/>
        <v>56.078431372549019</v>
      </c>
      <c r="LX12" s="9">
        <f t="shared" si="201"/>
        <v>13.333333333333334</v>
      </c>
      <c r="LY12" s="9">
        <f t="shared" si="201"/>
        <v>13.725490196078432</v>
      </c>
      <c r="LZ12" s="9">
        <f t="shared" si="201"/>
        <v>5.4901960784313726</v>
      </c>
      <c r="MA12" s="9">
        <f t="shared" si="201"/>
        <v>11.372549019607844</v>
      </c>
      <c r="MB12" s="10">
        <f>MB47</f>
        <v>255</v>
      </c>
      <c r="MC12" s="9">
        <f t="shared" si="202"/>
        <v>16.470588235294116</v>
      </c>
      <c r="MD12" s="9">
        <f t="shared" si="202"/>
        <v>10.196078431372548</v>
      </c>
      <c r="ME12" s="9">
        <f t="shared" si="202"/>
        <v>26.274509803921571</v>
      </c>
      <c r="MF12" s="9">
        <f t="shared" si="202"/>
        <v>38.431372549019613</v>
      </c>
      <c r="MG12" s="95">
        <f t="shared" si="202"/>
        <v>8.6274509803921564</v>
      </c>
      <c r="MH12" s="10">
        <f>MH47</f>
        <v>255</v>
      </c>
      <c r="MI12" s="9">
        <f t="shared" si="203"/>
        <v>66.666666666666657</v>
      </c>
      <c r="MJ12" s="9">
        <f t="shared" si="203"/>
        <v>10.196078431372548</v>
      </c>
      <c r="MK12" s="9">
        <f t="shared" si="203"/>
        <v>6.2745098039215685</v>
      </c>
      <c r="ML12" s="9">
        <f t="shared" si="203"/>
        <v>5.0980392156862742</v>
      </c>
      <c r="MM12" s="9">
        <f t="shared" si="203"/>
        <v>11.76470588235294</v>
      </c>
      <c r="MN12" s="10">
        <f>MN47</f>
        <v>255</v>
      </c>
      <c r="MO12" s="9">
        <f t="shared" si="204"/>
        <v>45.098039215686278</v>
      </c>
      <c r="MP12" s="9">
        <f t="shared" si="204"/>
        <v>14.509803921568629</v>
      </c>
      <c r="MQ12" s="9">
        <f t="shared" si="204"/>
        <v>13.333333333333334</v>
      </c>
      <c r="MR12" s="9">
        <f t="shared" si="204"/>
        <v>14.901960784313726</v>
      </c>
      <c r="MS12" s="9">
        <f t="shared" si="204"/>
        <v>12.156862745098039</v>
      </c>
      <c r="MT12" s="10">
        <f>MT47</f>
        <v>255</v>
      </c>
      <c r="MU12" s="9">
        <f t="shared" si="205"/>
        <v>56.470588235294116</v>
      </c>
      <c r="MV12" s="9">
        <f t="shared" si="205"/>
        <v>11.372549019607844</v>
      </c>
      <c r="MW12" s="9">
        <f t="shared" si="205"/>
        <v>16.470588235294116</v>
      </c>
      <c r="MX12" s="9">
        <f t="shared" si="205"/>
        <v>4.7058823529411766</v>
      </c>
      <c r="MY12" s="9">
        <f t="shared" si="205"/>
        <v>10.980392156862745</v>
      </c>
      <c r="MZ12" s="10">
        <f>MZ47</f>
        <v>255</v>
      </c>
      <c r="NA12" s="9">
        <f t="shared" si="206"/>
        <v>68.627450980392155</v>
      </c>
      <c r="NB12" s="9">
        <f t="shared" si="206"/>
        <v>9.4117647058823533</v>
      </c>
      <c r="NC12" s="9">
        <f t="shared" si="206"/>
        <v>3.5294117647058822</v>
      </c>
      <c r="ND12" s="9">
        <f t="shared" si="206"/>
        <v>5.4901960784313726</v>
      </c>
      <c r="NE12" s="95">
        <f t="shared" si="206"/>
        <v>12.941176470588237</v>
      </c>
      <c r="NF12" s="10">
        <f>NF47</f>
        <v>255</v>
      </c>
      <c r="NG12" s="9">
        <f t="shared" si="207"/>
        <v>44.705882352941181</v>
      </c>
      <c r="NH12" s="9">
        <f t="shared" si="207"/>
        <v>15.686274509803921</v>
      </c>
      <c r="NI12" s="9">
        <f t="shared" si="207"/>
        <v>22.352941176470591</v>
      </c>
      <c r="NJ12" s="9">
        <f t="shared" si="207"/>
        <v>8.235294117647058</v>
      </c>
      <c r="NK12" s="9">
        <f t="shared" si="207"/>
        <v>9.0196078431372548</v>
      </c>
      <c r="NL12" s="326">
        <f>NL47</f>
        <v>255</v>
      </c>
      <c r="NM12" s="9">
        <f t="shared" si="208"/>
        <v>70.196078431372541</v>
      </c>
      <c r="NN12" s="9">
        <f t="shared" si="208"/>
        <v>9.4117647058823533</v>
      </c>
      <c r="NO12" s="9">
        <f t="shared" si="208"/>
        <v>6.2745098039215685</v>
      </c>
      <c r="NP12" s="9">
        <f t="shared" si="208"/>
        <v>2.3529411764705883</v>
      </c>
      <c r="NQ12" s="95">
        <f t="shared" si="208"/>
        <v>11.76470588235294</v>
      </c>
      <c r="NR12" s="10">
        <f>NR47</f>
        <v>255</v>
      </c>
      <c r="NS12" s="9">
        <f t="shared" si="209"/>
        <v>73.725490196078439</v>
      </c>
      <c r="NT12" s="9">
        <f t="shared" si="209"/>
        <v>8.6274509803921564</v>
      </c>
      <c r="NU12" s="9">
        <f t="shared" si="209"/>
        <v>5.0980392156862742</v>
      </c>
      <c r="NV12" s="9">
        <f t="shared" si="209"/>
        <v>1.1764705882352942</v>
      </c>
      <c r="NW12" s="9">
        <f t="shared" si="209"/>
        <v>11.372549019607844</v>
      </c>
      <c r="NX12" s="10">
        <f>NX47</f>
        <v>255</v>
      </c>
      <c r="NY12" s="9">
        <f t="shared" si="210"/>
        <v>1.5686274509803921</v>
      </c>
      <c r="NZ12" s="9">
        <f t="shared" si="210"/>
        <v>1.9607843137254901</v>
      </c>
      <c r="OA12" s="9">
        <f t="shared" si="210"/>
        <v>9.8039215686274517</v>
      </c>
      <c r="OB12" s="9">
        <f t="shared" si="210"/>
        <v>24.705882352941178</v>
      </c>
      <c r="OC12" s="9">
        <f t="shared" si="210"/>
        <v>55.294117647058826</v>
      </c>
      <c r="OD12" s="9">
        <f t="shared" si="210"/>
        <v>6.666666666666667</v>
      </c>
      <c r="OE12" s="10">
        <f>OE47</f>
        <v>255</v>
      </c>
      <c r="OF12" s="9">
        <f t="shared" si="211"/>
        <v>14.509803921568629</v>
      </c>
      <c r="OG12" s="9">
        <f t="shared" si="211"/>
        <v>22.745098039215687</v>
      </c>
      <c r="OH12" s="9">
        <f t="shared" si="211"/>
        <v>29.019607843137258</v>
      </c>
      <c r="OI12" s="9">
        <f t="shared" si="211"/>
        <v>22.745098039215687</v>
      </c>
      <c r="OJ12" s="9">
        <f t="shared" si="211"/>
        <v>4.7058823529411766</v>
      </c>
      <c r="OK12" s="9">
        <f t="shared" si="211"/>
        <v>6.2745098039215685</v>
      </c>
      <c r="OL12" s="10">
        <f>OL47</f>
        <v>255</v>
      </c>
      <c r="OM12" s="9">
        <f t="shared" si="212"/>
        <v>37.254901960784316</v>
      </c>
      <c r="ON12" s="9">
        <f t="shared" si="212"/>
        <v>45.098039215686278</v>
      </c>
      <c r="OO12" s="9">
        <f t="shared" si="212"/>
        <v>2.7450980392156863</v>
      </c>
      <c r="OP12" s="9">
        <f t="shared" si="212"/>
        <v>8.235294117647058</v>
      </c>
      <c r="OQ12" s="9">
        <f t="shared" si="212"/>
        <v>6.666666666666667</v>
      </c>
      <c r="OR12" s="10">
        <f>OR47</f>
        <v>255</v>
      </c>
      <c r="OS12" s="9">
        <f t="shared" si="213"/>
        <v>31.372549019607842</v>
      </c>
      <c r="OT12" s="9">
        <f t="shared" si="213"/>
        <v>46.274509803921568</v>
      </c>
      <c r="OU12" s="9">
        <f t="shared" si="213"/>
        <v>4.7058823529411766</v>
      </c>
      <c r="OV12" s="9">
        <f t="shared" si="213"/>
        <v>9.0196078431372548</v>
      </c>
      <c r="OW12" s="95">
        <f t="shared" si="213"/>
        <v>8.6274509803921564</v>
      </c>
      <c r="OX12" s="10">
        <f>OX47</f>
        <v>255</v>
      </c>
      <c r="OY12" s="9">
        <f t="shared" si="214"/>
        <v>27.450980392156865</v>
      </c>
      <c r="OZ12" s="9">
        <f t="shared" si="214"/>
        <v>49.411764705882355</v>
      </c>
      <c r="PA12" s="9">
        <f t="shared" si="214"/>
        <v>6.666666666666667</v>
      </c>
      <c r="PB12" s="9">
        <f t="shared" si="214"/>
        <v>8.6274509803921564</v>
      </c>
      <c r="PC12" s="9">
        <f t="shared" si="214"/>
        <v>7.8431372549019605</v>
      </c>
      <c r="PD12" s="10">
        <f>PD47</f>
        <v>255</v>
      </c>
      <c r="PE12" s="9">
        <f t="shared" si="215"/>
        <v>32.156862745098039</v>
      </c>
      <c r="PF12" s="9">
        <f t="shared" si="215"/>
        <v>49.411764705882355</v>
      </c>
      <c r="PG12" s="9">
        <f t="shared" si="215"/>
        <v>2.7450980392156863</v>
      </c>
      <c r="PH12" s="9">
        <f t="shared" si="215"/>
        <v>7.0588235294117645</v>
      </c>
      <c r="PI12" s="95">
        <f t="shared" si="215"/>
        <v>8.6274509803921564</v>
      </c>
      <c r="PJ12" s="10">
        <f>PJ47</f>
        <v>255</v>
      </c>
      <c r="PK12" s="9">
        <f t="shared" si="216"/>
        <v>35.294117647058826</v>
      </c>
      <c r="PL12" s="9">
        <f t="shared" si="216"/>
        <v>48.627450980392155</v>
      </c>
      <c r="PM12" s="9">
        <f t="shared" si="216"/>
        <v>2.3529411764705883</v>
      </c>
      <c r="PN12" s="9">
        <f t="shared" si="216"/>
        <v>6.666666666666667</v>
      </c>
      <c r="PO12" s="9">
        <f t="shared" si="216"/>
        <v>7.0588235294117645</v>
      </c>
      <c r="PP12" s="10">
        <f>PP47</f>
        <v>255</v>
      </c>
      <c r="PQ12" s="9">
        <f t="shared" si="217"/>
        <v>69.411764705882348</v>
      </c>
      <c r="PR12" s="9">
        <f t="shared" si="217"/>
        <v>21.176470588235293</v>
      </c>
      <c r="PS12" s="9">
        <f t="shared" si="217"/>
        <v>1.9607843137254901</v>
      </c>
      <c r="PT12" s="9">
        <f t="shared" si="217"/>
        <v>1.1764705882352942</v>
      </c>
      <c r="PU12" s="9">
        <f t="shared" si="217"/>
        <v>6.2745098039215685</v>
      </c>
      <c r="PV12" s="10">
        <f>PV47</f>
        <v>255</v>
      </c>
      <c r="PW12" s="9">
        <f t="shared" si="218"/>
        <v>21.96078431372549</v>
      </c>
      <c r="PX12" s="9">
        <f t="shared" si="218"/>
        <v>19.607843137254903</v>
      </c>
      <c r="PY12" s="9">
        <f t="shared" si="218"/>
        <v>15.294117647058824</v>
      </c>
      <c r="PZ12" s="9">
        <f t="shared" si="218"/>
        <v>30.980392156862745</v>
      </c>
      <c r="QA12" s="95">
        <f t="shared" si="218"/>
        <v>12.156862745098039</v>
      </c>
      <c r="QB12" s="10">
        <f>QB47</f>
        <v>255</v>
      </c>
      <c r="QC12" s="9">
        <f t="shared" si="219"/>
        <v>10.588235294117647</v>
      </c>
      <c r="QD12" s="9">
        <f t="shared" si="219"/>
        <v>12.549019607843137</v>
      </c>
      <c r="QE12" s="9">
        <f t="shared" si="219"/>
        <v>24.313725490196077</v>
      </c>
      <c r="QF12" s="9">
        <f t="shared" si="219"/>
        <v>40.392156862745097</v>
      </c>
      <c r="QG12" s="9">
        <f t="shared" si="219"/>
        <v>12.156862745098039</v>
      </c>
      <c r="QH12" s="10">
        <f>QH47</f>
        <v>255</v>
      </c>
      <c r="QI12" s="9">
        <f t="shared" si="220"/>
        <v>61.96078431372549</v>
      </c>
      <c r="QJ12" s="9">
        <f t="shared" si="220"/>
        <v>14.509803921568629</v>
      </c>
      <c r="QK12" s="9">
        <f t="shared" si="220"/>
        <v>5.0980392156862742</v>
      </c>
      <c r="QL12" s="9">
        <f t="shared" si="220"/>
        <v>10.980392156862745</v>
      </c>
      <c r="QM12" s="95">
        <f t="shared" si="220"/>
        <v>7.4509803921568629</v>
      </c>
      <c r="QN12" s="10">
        <f>QN47</f>
        <v>255</v>
      </c>
      <c r="QO12" s="9">
        <f t="shared" si="221"/>
        <v>6.2745098039215685</v>
      </c>
      <c r="QP12" s="9">
        <f t="shared" si="221"/>
        <v>4.3137254901960782</v>
      </c>
      <c r="QQ12" s="9">
        <f t="shared" si="221"/>
        <v>17.647058823529413</v>
      </c>
      <c r="QR12" s="9">
        <f t="shared" si="221"/>
        <v>55.686274509803923</v>
      </c>
      <c r="QS12" s="9">
        <f t="shared" si="221"/>
        <v>16.078431372549019</v>
      </c>
      <c r="QT12" s="10">
        <f>QT47</f>
        <v>255</v>
      </c>
      <c r="QU12" s="9">
        <f t="shared" si="222"/>
        <v>28.235294117647058</v>
      </c>
      <c r="QV12" s="9">
        <f t="shared" si="222"/>
        <v>65.882352941176464</v>
      </c>
      <c r="QW12" s="9">
        <f t="shared" si="222"/>
        <v>5.8823529411764701</v>
      </c>
      <c r="QX12" s="10">
        <f>QX47</f>
        <v>255</v>
      </c>
      <c r="QY12" s="9">
        <f t="shared" ref="QY12:RH12" si="519">IF($QX12=0,0,QY47/$QX12*100)</f>
        <v>0.39215686274509803</v>
      </c>
      <c r="QZ12" s="9">
        <f t="shared" si="519"/>
        <v>5.8823529411764701</v>
      </c>
      <c r="RA12" s="9">
        <f t="shared" si="519"/>
        <v>8.235294117647058</v>
      </c>
      <c r="RB12" s="9">
        <f t="shared" si="519"/>
        <v>12.549019607843137</v>
      </c>
      <c r="RC12" s="9">
        <f t="shared" si="519"/>
        <v>20</v>
      </c>
      <c r="RD12" s="9">
        <f t="shared" si="519"/>
        <v>13.333333333333334</v>
      </c>
      <c r="RE12" s="9">
        <f t="shared" si="519"/>
        <v>12.156862745098039</v>
      </c>
      <c r="RF12" s="9">
        <f t="shared" si="519"/>
        <v>7.4509803921568629</v>
      </c>
      <c r="RG12" s="9">
        <f t="shared" si="519"/>
        <v>10.588235294117647</v>
      </c>
      <c r="RH12" s="9">
        <f t="shared" si="519"/>
        <v>9.4117647058823533</v>
      </c>
      <c r="RI12" s="8">
        <f t="shared" si="224"/>
        <v>64.8</v>
      </c>
      <c r="RJ12" s="10">
        <f t="shared" si="224"/>
        <v>255</v>
      </c>
      <c r="RK12" s="9">
        <f t="shared" si="225"/>
        <v>7.4509803921568629</v>
      </c>
      <c r="RL12" s="9">
        <f t="shared" si="225"/>
        <v>60.784313725490193</v>
      </c>
      <c r="RM12" s="9">
        <f t="shared" si="225"/>
        <v>21.96078431372549</v>
      </c>
      <c r="RN12" s="9">
        <f t="shared" si="225"/>
        <v>3.9215686274509802</v>
      </c>
      <c r="RO12" s="95">
        <f t="shared" si="225"/>
        <v>5.8823529411764701</v>
      </c>
      <c r="RP12" s="10">
        <f>RP47</f>
        <v>255</v>
      </c>
      <c r="RQ12" s="9">
        <f t="shared" si="226"/>
        <v>35.686274509803923</v>
      </c>
      <c r="RR12" s="9">
        <f t="shared" si="226"/>
        <v>58.039215686274517</v>
      </c>
      <c r="RS12" s="9">
        <f t="shared" si="226"/>
        <v>6.2745098039215685</v>
      </c>
      <c r="RT12" s="10">
        <f>RT47</f>
        <v>255</v>
      </c>
      <c r="RU12" s="9">
        <f t="shared" si="227"/>
        <v>9.8039215686274517</v>
      </c>
      <c r="RV12" s="9">
        <f t="shared" si="227"/>
        <v>82.745098039215677</v>
      </c>
      <c r="RW12" s="9">
        <f t="shared" si="227"/>
        <v>7.4509803921568629</v>
      </c>
      <c r="RX12" s="10">
        <f>RX47</f>
        <v>255</v>
      </c>
      <c r="RY12" s="9">
        <f t="shared" ref="RY12:SG12" si="520">IF($RX12=0,0,RY47/$RX12*100)</f>
        <v>6.2745098039215685</v>
      </c>
      <c r="RZ12" s="9">
        <f t="shared" si="520"/>
        <v>2.7450980392156863</v>
      </c>
      <c r="SA12" s="9">
        <f t="shared" si="520"/>
        <v>10.980392156862745</v>
      </c>
      <c r="SB12" s="9">
        <f t="shared" si="520"/>
        <v>0.39215686274509803</v>
      </c>
      <c r="SC12" s="9">
        <f t="shared" si="520"/>
        <v>9.4117647058823533</v>
      </c>
      <c r="SD12" s="9">
        <f t="shared" si="520"/>
        <v>0.78431372549019607</v>
      </c>
      <c r="SE12" s="9">
        <f t="shared" si="520"/>
        <v>1.1764705882352942</v>
      </c>
      <c r="SF12" s="9">
        <f t="shared" si="520"/>
        <v>61.176470588235297</v>
      </c>
      <c r="SG12" s="95">
        <f t="shared" si="520"/>
        <v>7.0588235294117645</v>
      </c>
      <c r="SH12" s="10">
        <f>SH47</f>
        <v>81</v>
      </c>
      <c r="SI12" s="9">
        <f t="shared" si="229"/>
        <v>50.617283950617285</v>
      </c>
      <c r="SJ12" s="9">
        <f t="shared" si="229"/>
        <v>25.925925925925924</v>
      </c>
      <c r="SK12" s="9">
        <f t="shared" si="229"/>
        <v>14.814814814814813</v>
      </c>
      <c r="SL12" s="9">
        <f t="shared" si="229"/>
        <v>3.7037037037037033</v>
      </c>
      <c r="SM12" s="9">
        <f t="shared" si="229"/>
        <v>2.4691358024691357</v>
      </c>
      <c r="SN12" s="9">
        <f t="shared" si="229"/>
        <v>2.4691358024691357</v>
      </c>
      <c r="SO12" s="10">
        <f>SO47</f>
        <v>255</v>
      </c>
      <c r="SP12" s="9">
        <f t="shared" si="230"/>
        <v>51.764705882352949</v>
      </c>
      <c r="SQ12" s="9">
        <f t="shared" si="230"/>
        <v>12.941176470588237</v>
      </c>
      <c r="SR12" s="9">
        <f t="shared" si="230"/>
        <v>1.5686274509803921</v>
      </c>
      <c r="SS12" s="9">
        <f t="shared" si="230"/>
        <v>23.137254901960784</v>
      </c>
      <c r="ST12" s="9">
        <f t="shared" si="230"/>
        <v>10.588235294117647</v>
      </c>
      <c r="SU12" s="10">
        <f t="shared" si="231"/>
        <v>255</v>
      </c>
      <c r="SV12" s="9">
        <f t="shared" si="232"/>
        <v>42.352941176470587</v>
      </c>
      <c r="SW12" s="9">
        <f t="shared" si="232"/>
        <v>27.843137254901961</v>
      </c>
      <c r="SX12" s="9">
        <f t="shared" si="232"/>
        <v>14.901960784313726</v>
      </c>
      <c r="SY12" s="9">
        <f t="shared" si="232"/>
        <v>2.3529411764705883</v>
      </c>
      <c r="SZ12" s="9">
        <f t="shared" si="232"/>
        <v>4.7058823529411766</v>
      </c>
      <c r="TA12" s="9">
        <f t="shared" si="232"/>
        <v>7.8431372549019605</v>
      </c>
      <c r="TB12" s="10">
        <f t="shared" si="233"/>
        <v>255</v>
      </c>
      <c r="TC12" s="9">
        <f t="shared" si="234"/>
        <v>17.254901960784313</v>
      </c>
      <c r="TD12" s="9">
        <f t="shared" si="234"/>
        <v>47.450980392156858</v>
      </c>
      <c r="TE12" s="9">
        <f t="shared" si="234"/>
        <v>9.4117647058823533</v>
      </c>
      <c r="TF12" s="9">
        <f t="shared" si="234"/>
        <v>5.8823529411764701</v>
      </c>
      <c r="TG12" s="9">
        <f t="shared" si="234"/>
        <v>8.6274509803921564</v>
      </c>
      <c r="TH12" s="9">
        <f t="shared" si="234"/>
        <v>2.7450980392156863</v>
      </c>
      <c r="TI12" s="9">
        <f t="shared" si="234"/>
        <v>8.6274509803921564</v>
      </c>
      <c r="TJ12" s="10">
        <f t="shared" si="235"/>
        <v>255</v>
      </c>
      <c r="TK12" s="9">
        <f t="shared" si="236"/>
        <v>24.705882352941178</v>
      </c>
      <c r="TL12" s="9">
        <f t="shared" si="236"/>
        <v>47.058823529411761</v>
      </c>
      <c r="TM12" s="9">
        <f t="shared" si="236"/>
        <v>12.549019607843137</v>
      </c>
      <c r="TN12" s="9">
        <f t="shared" si="236"/>
        <v>1.9607843137254901</v>
      </c>
      <c r="TO12" s="9">
        <f t="shared" si="236"/>
        <v>3.1372549019607843</v>
      </c>
      <c r="TP12" s="9">
        <f t="shared" si="236"/>
        <v>1.5686274509803921</v>
      </c>
      <c r="TQ12" s="9">
        <f t="shared" si="236"/>
        <v>9.0196078431372548</v>
      </c>
      <c r="TR12" s="10">
        <f t="shared" si="237"/>
        <v>255</v>
      </c>
      <c r="TS12" s="9">
        <f t="shared" si="238"/>
        <v>12.941176470588237</v>
      </c>
      <c r="TT12" s="9">
        <f t="shared" si="238"/>
        <v>35.686274509803923</v>
      </c>
      <c r="TU12" s="9">
        <f t="shared" si="238"/>
        <v>21.568627450980394</v>
      </c>
      <c r="TV12" s="9">
        <f t="shared" si="238"/>
        <v>12.941176470588237</v>
      </c>
      <c r="TW12" s="9">
        <f t="shared" si="238"/>
        <v>7.8431372549019605</v>
      </c>
      <c r="TX12" s="9">
        <f t="shared" si="238"/>
        <v>0.39215686274509803</v>
      </c>
      <c r="TY12" s="95">
        <f t="shared" si="238"/>
        <v>8.6274509803921564</v>
      </c>
      <c r="TZ12" s="10">
        <f t="shared" si="239"/>
        <v>255</v>
      </c>
      <c r="UA12" s="9">
        <f t="shared" ref="UA12:UK12" si="521">IF($TZ12=0,0,UA47/$TZ12*100)</f>
        <v>14.117647058823529</v>
      </c>
      <c r="UB12" s="9">
        <f t="shared" si="521"/>
        <v>5.0980392156862742</v>
      </c>
      <c r="UC12" s="9">
        <f t="shared" si="521"/>
        <v>2.3529411764705883</v>
      </c>
      <c r="UD12" s="9">
        <f t="shared" si="521"/>
        <v>7.4509803921568629</v>
      </c>
      <c r="UE12" s="9">
        <f t="shared" si="521"/>
        <v>14.117647058823529</v>
      </c>
      <c r="UF12" s="9">
        <f t="shared" si="521"/>
        <v>45.490196078431374</v>
      </c>
      <c r="UG12" s="9">
        <f t="shared" si="521"/>
        <v>64.705882352941174</v>
      </c>
      <c r="UH12" s="9">
        <f t="shared" si="521"/>
        <v>32.941176470588232</v>
      </c>
      <c r="UI12" s="9">
        <f t="shared" si="521"/>
        <v>50.588235294117645</v>
      </c>
      <c r="UJ12" s="9">
        <f t="shared" si="521"/>
        <v>3.5294117647058822</v>
      </c>
      <c r="UK12" s="9">
        <f t="shared" si="521"/>
        <v>6.2745098039215685</v>
      </c>
      <c r="UL12" s="10">
        <f t="shared" si="241"/>
        <v>255</v>
      </c>
      <c r="UM12" s="9">
        <f t="shared" ref="UM12:UW12" si="522">IF($UL12=0,0,UM47/$UL12*100)</f>
        <v>21.176470588235293</v>
      </c>
      <c r="UN12" s="9">
        <f t="shared" si="522"/>
        <v>1.5686274509803921</v>
      </c>
      <c r="UO12" s="9">
        <f t="shared" si="522"/>
        <v>20.784313725490197</v>
      </c>
      <c r="UP12" s="9">
        <f t="shared" si="522"/>
        <v>4.7058823529411766</v>
      </c>
      <c r="UQ12" s="9">
        <f t="shared" si="522"/>
        <v>3.1372549019607843</v>
      </c>
      <c r="UR12" s="9">
        <f t="shared" si="522"/>
        <v>1.5686274509803921</v>
      </c>
      <c r="US12" s="9">
        <f t="shared" si="522"/>
        <v>0.39215686274509803</v>
      </c>
      <c r="UT12" s="9">
        <f t="shared" si="522"/>
        <v>0.39215686274509803</v>
      </c>
      <c r="UU12" s="9">
        <f t="shared" si="522"/>
        <v>5.0980392156862742</v>
      </c>
      <c r="UV12" s="9">
        <f t="shared" si="522"/>
        <v>49.411764705882355</v>
      </c>
      <c r="UW12" s="9">
        <f t="shared" si="522"/>
        <v>8.235294117647058</v>
      </c>
      <c r="UX12" s="10">
        <f t="shared" si="243"/>
        <v>255</v>
      </c>
      <c r="UY12" s="9">
        <f t="shared" ref="UY12:VG12" si="523">IF($UX12=0,0,UY47/$UX12*100)</f>
        <v>4.7058823529411766</v>
      </c>
      <c r="UZ12" s="9">
        <f t="shared" si="523"/>
        <v>10.980392156862745</v>
      </c>
      <c r="VA12" s="9">
        <f t="shared" si="523"/>
        <v>11.372549019607844</v>
      </c>
      <c r="VB12" s="9">
        <f t="shared" si="523"/>
        <v>14.901960784313726</v>
      </c>
      <c r="VC12" s="9">
        <f t="shared" si="523"/>
        <v>15.294117647058824</v>
      </c>
      <c r="VD12" s="9">
        <f t="shared" si="523"/>
        <v>12.941176470588237</v>
      </c>
      <c r="VE12" s="9">
        <f t="shared" si="523"/>
        <v>15.686274509803921</v>
      </c>
      <c r="VF12" s="9">
        <f t="shared" si="523"/>
        <v>6.666666666666667</v>
      </c>
      <c r="VG12" s="9">
        <f t="shared" si="523"/>
        <v>7.4509803921568629</v>
      </c>
      <c r="VH12" s="105">
        <f t="shared" si="245"/>
        <v>40.9</v>
      </c>
      <c r="VI12" s="10">
        <f t="shared" si="245"/>
        <v>255</v>
      </c>
      <c r="VJ12" s="9">
        <f t="shared" ref="VJ12:VR12" si="524">IF($VI12=0,0,VJ47/$VI12*100)</f>
        <v>8.235294117647058</v>
      </c>
      <c r="VK12" s="9">
        <f t="shared" si="524"/>
        <v>10.196078431372548</v>
      </c>
      <c r="VL12" s="9">
        <f t="shared" si="524"/>
        <v>9.0196078431372548</v>
      </c>
      <c r="VM12" s="9">
        <f t="shared" si="524"/>
        <v>12.156862745098039</v>
      </c>
      <c r="VN12" s="9">
        <f t="shared" si="524"/>
        <v>14.901960784313726</v>
      </c>
      <c r="VO12" s="9">
        <f t="shared" si="524"/>
        <v>22.352941176470591</v>
      </c>
      <c r="VP12" s="9">
        <f t="shared" si="524"/>
        <v>13.725490196078432</v>
      </c>
      <c r="VQ12" s="9">
        <f t="shared" si="524"/>
        <v>1.9607843137254901</v>
      </c>
      <c r="VR12" s="9">
        <f t="shared" si="524"/>
        <v>7.4509803921568629</v>
      </c>
      <c r="VS12" s="8">
        <f t="shared" si="247"/>
        <v>39.4</v>
      </c>
      <c r="VT12" s="10">
        <f t="shared" si="248"/>
        <v>255</v>
      </c>
      <c r="VU12" s="9">
        <f t="shared" si="249"/>
        <v>23.137254901960784</v>
      </c>
      <c r="VV12" s="9">
        <f t="shared" si="249"/>
        <v>76.470588235294116</v>
      </c>
      <c r="VW12" s="9">
        <f t="shared" si="249"/>
        <v>0.39215686274509803</v>
      </c>
      <c r="VX12" s="10">
        <f t="shared" si="250"/>
        <v>255</v>
      </c>
      <c r="VY12" s="9">
        <f t="shared" ref="VY12:WI12" si="525">IF($C12=0,0,VY47/$C12*100)</f>
        <v>1.9607843137254901</v>
      </c>
      <c r="VZ12" s="9">
        <f t="shared" si="525"/>
        <v>1.1764705882352942</v>
      </c>
      <c r="WA12" s="9">
        <f t="shared" si="525"/>
        <v>4.3137254901960782</v>
      </c>
      <c r="WB12" s="9">
        <f t="shared" si="525"/>
        <v>8.235294117647058</v>
      </c>
      <c r="WC12" s="9">
        <f t="shared" si="525"/>
        <v>11.76470588235294</v>
      </c>
      <c r="WD12" s="9">
        <f t="shared" si="525"/>
        <v>15.686274509803921</v>
      </c>
      <c r="WE12" s="9">
        <f t="shared" si="525"/>
        <v>25.882352941176475</v>
      </c>
      <c r="WF12" s="9">
        <f t="shared" si="525"/>
        <v>19.215686274509807</v>
      </c>
      <c r="WG12" s="9">
        <f t="shared" si="525"/>
        <v>7.8431372549019605</v>
      </c>
      <c r="WH12" s="9">
        <f t="shared" si="525"/>
        <v>2.3529411764705883</v>
      </c>
      <c r="WI12" s="9">
        <f t="shared" si="525"/>
        <v>1.5686274509803921</v>
      </c>
      <c r="WJ12" s="8">
        <f t="shared" si="252"/>
        <v>83.804780876494021</v>
      </c>
      <c r="WK12" s="10">
        <f t="shared" si="252"/>
        <v>255</v>
      </c>
      <c r="WL12" s="9">
        <f t="shared" ref="WL12:WR12" si="526">IF($C12=0,0,WL47/$C12*100)</f>
        <v>0</v>
      </c>
      <c r="WM12" s="9">
        <f t="shared" si="526"/>
        <v>0</v>
      </c>
      <c r="WN12" s="9">
        <f t="shared" si="526"/>
        <v>0</v>
      </c>
      <c r="WO12" s="9">
        <f t="shared" si="526"/>
        <v>0</v>
      </c>
      <c r="WP12" s="9">
        <f t="shared" si="526"/>
        <v>100</v>
      </c>
      <c r="WQ12" s="9">
        <f t="shared" si="526"/>
        <v>0</v>
      </c>
      <c r="WR12" s="9">
        <f t="shared" si="526"/>
        <v>0</v>
      </c>
      <c r="WS12" s="11">
        <f>SUM(WL47*1,WM47*2,WN47*3,WO47*4,WP47*5)/SUM(WL47:WP47)</f>
        <v>5</v>
      </c>
      <c r="WT12" s="10">
        <f t="shared" si="254"/>
        <v>255</v>
      </c>
      <c r="WU12" s="9">
        <f t="shared" ref="WU12:XA12" si="527">IF($C12=0,0,WU47/$C12*100)</f>
        <v>4.3137254901960782</v>
      </c>
      <c r="WV12" s="9">
        <f t="shared" si="527"/>
        <v>7.4509803921568629</v>
      </c>
      <c r="WW12" s="9">
        <f t="shared" si="527"/>
        <v>34.117647058823529</v>
      </c>
      <c r="WX12" s="9">
        <f t="shared" si="527"/>
        <v>29.803921568627452</v>
      </c>
      <c r="WY12" s="9">
        <f t="shared" si="527"/>
        <v>9.8039215686274517</v>
      </c>
      <c r="WZ12" s="9">
        <f t="shared" si="527"/>
        <v>4.7058823529411766</v>
      </c>
      <c r="XA12" s="9">
        <f t="shared" si="527"/>
        <v>9.8039215686274517</v>
      </c>
      <c r="XB12" s="10">
        <f t="shared" si="256"/>
        <v>255</v>
      </c>
      <c r="XC12" s="9">
        <f t="shared" ref="XC12:XJ12" si="528">IF($C12=0,0,XC47/$C12*100)</f>
        <v>40.784313725490193</v>
      </c>
      <c r="XD12" s="9">
        <f t="shared" si="528"/>
        <v>73.333333333333329</v>
      </c>
      <c r="XE12" s="9">
        <f t="shared" si="528"/>
        <v>43.529411764705884</v>
      </c>
      <c r="XF12" s="9">
        <f t="shared" si="528"/>
        <v>0.39215686274509803</v>
      </c>
      <c r="XG12" s="9">
        <f t="shared" si="528"/>
        <v>27.843137254901961</v>
      </c>
      <c r="XH12" s="9">
        <f t="shared" si="528"/>
        <v>0.78431372549019607</v>
      </c>
      <c r="XI12" s="9">
        <f t="shared" si="528"/>
        <v>2.3529411764705883</v>
      </c>
      <c r="XJ12" s="9">
        <f t="shared" si="528"/>
        <v>0.78431372549019607</v>
      </c>
      <c r="XK12" s="10">
        <f t="shared" si="258"/>
        <v>255</v>
      </c>
      <c r="XL12" s="9">
        <f t="shared" si="259"/>
        <v>38.82352941176471</v>
      </c>
      <c r="XM12" s="9">
        <f t="shared" si="259"/>
        <v>23.921568627450981</v>
      </c>
      <c r="XN12" s="9">
        <f t="shared" si="259"/>
        <v>15.294117647058824</v>
      </c>
      <c r="XO12" s="9">
        <f t="shared" si="259"/>
        <v>21.176470588235293</v>
      </c>
      <c r="XP12" s="9">
        <f t="shared" si="259"/>
        <v>0.78431372549019607</v>
      </c>
      <c r="XQ12" s="11">
        <f t="shared" si="260"/>
        <v>3.3</v>
      </c>
      <c r="XR12" s="10">
        <f t="shared" si="260"/>
        <v>255</v>
      </c>
      <c r="XS12" s="9">
        <f t="shared" ref="XS12:YB12" si="529">IF($C12=0,0,XS47/$C12*100)</f>
        <v>15.294117647058824</v>
      </c>
      <c r="XT12" s="9">
        <f t="shared" si="529"/>
        <v>18.03921568627451</v>
      </c>
      <c r="XU12" s="9">
        <f t="shared" si="529"/>
        <v>32.941176470588232</v>
      </c>
      <c r="XV12" s="9">
        <f t="shared" si="529"/>
        <v>11.76470588235294</v>
      </c>
      <c r="XW12" s="9">
        <f t="shared" si="529"/>
        <v>0.39215686274509803</v>
      </c>
      <c r="XX12" s="9">
        <f t="shared" si="529"/>
        <v>17.647058823529413</v>
      </c>
      <c r="XY12" s="9">
        <f t="shared" si="529"/>
        <v>0</v>
      </c>
      <c r="XZ12" s="9">
        <f t="shared" si="529"/>
        <v>2.7450980392156863</v>
      </c>
      <c r="YA12" s="9">
        <f t="shared" si="529"/>
        <v>0</v>
      </c>
      <c r="YB12" s="9">
        <f t="shared" si="529"/>
        <v>1.1764705882352942</v>
      </c>
      <c r="YC12" s="10">
        <f t="shared" si="262"/>
        <v>255</v>
      </c>
      <c r="YD12" s="9">
        <f t="shared" ref="YD12:YI12" si="530">IF($C12=0,0,YD47/$C12*100)</f>
        <v>9.4117647058823533</v>
      </c>
      <c r="YE12" s="9">
        <f t="shared" si="530"/>
        <v>15.294117647058824</v>
      </c>
      <c r="YF12" s="9">
        <f t="shared" si="530"/>
        <v>18.43137254901961</v>
      </c>
      <c r="YG12" s="9">
        <f t="shared" si="530"/>
        <v>10.980392156862745</v>
      </c>
      <c r="YH12" s="9">
        <f t="shared" si="530"/>
        <v>58.82352941176471</v>
      </c>
      <c r="YI12" s="9">
        <f t="shared" si="530"/>
        <v>5.0980392156862742</v>
      </c>
      <c r="YJ12" s="10">
        <f t="shared" si="264"/>
        <v>255</v>
      </c>
      <c r="YK12" s="9">
        <f t="shared" si="265"/>
        <v>72.549019607843135</v>
      </c>
      <c r="YL12" s="9">
        <f t="shared" si="265"/>
        <v>22.745098039215687</v>
      </c>
      <c r="YM12" s="9">
        <f t="shared" si="265"/>
        <v>3.5294117647058822</v>
      </c>
      <c r="YN12" s="9">
        <f t="shared" si="265"/>
        <v>1.1764705882352942</v>
      </c>
      <c r="YO12" s="10">
        <f t="shared" si="266"/>
        <v>255</v>
      </c>
      <c r="YP12" s="9">
        <f t="shared" ref="YP12:YU12" si="531">IF($C12=0,0,YP47/$C12*100)</f>
        <v>61.568627450980394</v>
      </c>
      <c r="YQ12" s="9">
        <f t="shared" si="531"/>
        <v>32.941176470588232</v>
      </c>
      <c r="YR12" s="9">
        <f t="shared" si="531"/>
        <v>4.3137254901960782</v>
      </c>
      <c r="YS12" s="9">
        <f t="shared" si="531"/>
        <v>0</v>
      </c>
      <c r="YT12" s="9">
        <f t="shared" si="531"/>
        <v>0.39215686274509803</v>
      </c>
      <c r="YU12" s="9">
        <f t="shared" si="531"/>
        <v>0.78431372549019607</v>
      </c>
      <c r="YV12" s="10">
        <f t="shared" si="268"/>
        <v>255</v>
      </c>
      <c r="YW12" s="9">
        <f t="shared" ref="YW12:ZB12" si="532">IF($C12=0,0,YW47/$C12*100)</f>
        <v>44.705882352941181</v>
      </c>
      <c r="YX12" s="9">
        <f t="shared" si="532"/>
        <v>48.235294117647058</v>
      </c>
      <c r="YY12" s="9">
        <f t="shared" si="532"/>
        <v>5.4901960784313726</v>
      </c>
      <c r="YZ12" s="9">
        <f t="shared" si="532"/>
        <v>0.78431372549019607</v>
      </c>
      <c r="ZA12" s="9">
        <f t="shared" si="532"/>
        <v>0.78431372549019607</v>
      </c>
      <c r="ZB12" s="9">
        <f t="shared" si="532"/>
        <v>0</v>
      </c>
      <c r="ZC12" s="10">
        <f t="shared" si="270"/>
        <v>255</v>
      </c>
      <c r="ZD12" s="9">
        <f t="shared" si="271"/>
        <v>86.274509803921575</v>
      </c>
      <c r="ZE12" s="9">
        <f t="shared" si="271"/>
        <v>12.941176470588237</v>
      </c>
      <c r="ZF12" s="9">
        <f t="shared" si="271"/>
        <v>0</v>
      </c>
      <c r="ZG12" s="9">
        <f t="shared" si="271"/>
        <v>0.78431372549019607</v>
      </c>
      <c r="ZH12" s="10">
        <f t="shared" si="272"/>
        <v>255</v>
      </c>
      <c r="ZI12" s="9">
        <f t="shared" si="273"/>
        <v>60.784313725490193</v>
      </c>
      <c r="ZJ12" s="9">
        <f t="shared" si="273"/>
        <v>27.450980392156865</v>
      </c>
      <c r="ZK12" s="9">
        <f t="shared" si="273"/>
        <v>3.9215686274509802</v>
      </c>
      <c r="ZL12" s="9">
        <f t="shared" si="273"/>
        <v>7.8431372549019605</v>
      </c>
      <c r="ZM12" s="10">
        <f t="shared" si="274"/>
        <v>155</v>
      </c>
      <c r="ZN12" s="9">
        <f t="shared" ref="ZN12:ZS12" si="533">IF($C12=0,0,ZN47/$C12*100)</f>
        <v>39.215686274509807</v>
      </c>
      <c r="ZO12" s="9">
        <f t="shared" si="533"/>
        <v>11.76470588235294</v>
      </c>
      <c r="ZP12" s="9">
        <f t="shared" si="533"/>
        <v>0.39215686274509803</v>
      </c>
      <c r="ZQ12" s="9">
        <f t="shared" si="533"/>
        <v>3.9215686274509802</v>
      </c>
      <c r="ZR12" s="9">
        <f t="shared" si="533"/>
        <v>6.2745098039215685</v>
      </c>
      <c r="ZS12" s="9">
        <f t="shared" si="533"/>
        <v>0.78431372549019607</v>
      </c>
      <c r="ZT12" s="10">
        <f t="shared" si="276"/>
        <v>255</v>
      </c>
      <c r="ZU12" s="9">
        <f t="shared" ref="ZU12:AAC12" si="534">IF($C12=0,0,ZU47/$C12*100)</f>
        <v>0.39215686274509803</v>
      </c>
      <c r="ZV12" s="9">
        <f t="shared" si="534"/>
        <v>0.78431372549019607</v>
      </c>
      <c r="ZW12" s="9">
        <f t="shared" si="534"/>
        <v>2.7450980392156863</v>
      </c>
      <c r="ZX12" s="9">
        <f t="shared" si="534"/>
        <v>18.823529411764707</v>
      </c>
      <c r="ZY12" s="9">
        <f t="shared" si="534"/>
        <v>18.03921568627451</v>
      </c>
      <c r="ZZ12" s="9">
        <f t="shared" si="534"/>
        <v>44.705882352941181</v>
      </c>
      <c r="AAA12" s="9">
        <f t="shared" si="534"/>
        <v>12.156862745098039</v>
      </c>
      <c r="AAB12" s="9">
        <f t="shared" si="534"/>
        <v>0</v>
      </c>
      <c r="AAC12" s="9">
        <f t="shared" si="534"/>
        <v>2.3529411764705883</v>
      </c>
      <c r="AAD12" s="10">
        <f t="shared" si="278"/>
        <v>255</v>
      </c>
      <c r="AAE12" s="9">
        <f t="shared" ref="AAE12:AAK12" si="535">IF($C12=0,0,AAE47/$C12*100)</f>
        <v>0</v>
      </c>
      <c r="AAF12" s="9">
        <f t="shared" si="535"/>
        <v>1.9607843137254901</v>
      </c>
      <c r="AAG12" s="9">
        <f t="shared" si="535"/>
        <v>14.509803921568629</v>
      </c>
      <c r="AAH12" s="9">
        <f t="shared" si="535"/>
        <v>30.196078431372548</v>
      </c>
      <c r="AAI12" s="9">
        <f t="shared" si="535"/>
        <v>50.196078431372548</v>
      </c>
      <c r="AAJ12" s="9">
        <f t="shared" si="535"/>
        <v>0</v>
      </c>
      <c r="AAK12" s="9">
        <f t="shared" si="535"/>
        <v>3.1372549019607843</v>
      </c>
      <c r="AAL12" s="10">
        <f t="shared" si="280"/>
        <v>255</v>
      </c>
      <c r="AAM12" s="9">
        <f t="shared" si="281"/>
        <v>3.9215686274509802</v>
      </c>
      <c r="AAN12" s="9">
        <f t="shared" si="281"/>
        <v>94.117647058823522</v>
      </c>
      <c r="AAO12" s="9">
        <f t="shared" si="281"/>
        <v>1.9607843137254901</v>
      </c>
      <c r="AAP12" s="10">
        <f t="shared" si="282"/>
        <v>255</v>
      </c>
      <c r="AAQ12" s="9">
        <f t="shared" si="283"/>
        <v>0.39215686274509803</v>
      </c>
      <c r="AAR12" s="9">
        <f t="shared" si="283"/>
        <v>6.666666666666667</v>
      </c>
      <c r="AAS12" s="9">
        <f t="shared" si="283"/>
        <v>35.686274509803923</v>
      </c>
      <c r="AAT12" s="9">
        <f t="shared" si="283"/>
        <v>56.078431372549019</v>
      </c>
      <c r="AAU12" s="9">
        <f t="shared" si="283"/>
        <v>1.1764705882352942</v>
      </c>
      <c r="AAV12" s="10">
        <f t="shared" si="284"/>
        <v>255</v>
      </c>
      <c r="AAW12" s="9">
        <f t="shared" si="285"/>
        <v>6.2745098039215685</v>
      </c>
      <c r="AAX12" s="9">
        <f t="shared" si="285"/>
        <v>29.019607843137258</v>
      </c>
      <c r="AAY12" s="9">
        <f t="shared" si="285"/>
        <v>30.980392156862745</v>
      </c>
      <c r="AAZ12" s="9">
        <f t="shared" si="285"/>
        <v>31.764705882352938</v>
      </c>
      <c r="ABA12" s="9">
        <f t="shared" si="285"/>
        <v>1.9607843137254901</v>
      </c>
      <c r="ABB12" s="10">
        <f t="shared" si="286"/>
        <v>255</v>
      </c>
      <c r="ABC12" s="9">
        <f t="shared" si="287"/>
        <v>44.313725490196077</v>
      </c>
      <c r="ABD12" s="9">
        <f t="shared" si="287"/>
        <v>33.725490196078432</v>
      </c>
      <c r="ABE12" s="9">
        <f t="shared" si="287"/>
        <v>29.803921568627452</v>
      </c>
      <c r="ABF12" s="9">
        <f t="shared" si="287"/>
        <v>6.666666666666667</v>
      </c>
      <c r="ABG12" s="9">
        <f t="shared" si="287"/>
        <v>6.2745098039215685</v>
      </c>
      <c r="ABH12" s="10">
        <f t="shared" si="288"/>
        <v>146</v>
      </c>
      <c r="ABI12" s="9">
        <f t="shared" si="289"/>
        <v>44.313725490196077</v>
      </c>
      <c r="ABJ12" s="9">
        <f t="shared" si="289"/>
        <v>7.8431372549019605</v>
      </c>
      <c r="ABK12" s="9">
        <f t="shared" si="289"/>
        <v>4.7058823529411766</v>
      </c>
      <c r="ABL12" s="9">
        <f t="shared" si="289"/>
        <v>0.39215686274509803</v>
      </c>
      <c r="ABM12" s="10">
        <f t="shared" si="290"/>
        <v>255</v>
      </c>
      <c r="ABN12" s="9">
        <f t="shared" ref="ABN12:ABW12" si="536">IF($C12=0,0,ABN47/$C12*100)</f>
        <v>35.294117647058826</v>
      </c>
      <c r="ABO12" s="9">
        <f t="shared" si="536"/>
        <v>29.019607843137258</v>
      </c>
      <c r="ABP12" s="9">
        <f t="shared" si="536"/>
        <v>16.470588235294116</v>
      </c>
      <c r="ABQ12" s="9">
        <f t="shared" si="536"/>
        <v>18.03921568627451</v>
      </c>
      <c r="ABR12" s="9">
        <f t="shared" si="536"/>
        <v>5.4901960784313726</v>
      </c>
      <c r="ABS12" s="9">
        <f t="shared" si="536"/>
        <v>4.3137254901960782</v>
      </c>
      <c r="ABT12" s="9">
        <f t="shared" si="536"/>
        <v>14.509803921568629</v>
      </c>
      <c r="ABU12" s="9">
        <f t="shared" si="536"/>
        <v>27.843137254901961</v>
      </c>
      <c r="ABV12" s="9">
        <f t="shared" si="536"/>
        <v>2.7450980392156863</v>
      </c>
      <c r="ABW12" s="9">
        <f t="shared" si="536"/>
        <v>9.8039215686274517</v>
      </c>
      <c r="ABX12" s="10">
        <f t="shared" si="292"/>
        <v>255</v>
      </c>
      <c r="ABY12" s="9">
        <f t="shared" ref="ABY12:ACE12" si="537">IF($C12=0,0,ABY47/$C12*100)</f>
        <v>1.9607843137254901</v>
      </c>
      <c r="ABZ12" s="9">
        <f t="shared" si="537"/>
        <v>22.745098039215687</v>
      </c>
      <c r="ACA12" s="9">
        <f t="shared" si="537"/>
        <v>43.921568627450981</v>
      </c>
      <c r="ACB12" s="9">
        <f t="shared" si="537"/>
        <v>12.156862745098039</v>
      </c>
      <c r="ACC12" s="9">
        <f t="shared" si="537"/>
        <v>1.9607843137254901</v>
      </c>
      <c r="ACD12" s="9">
        <f t="shared" si="537"/>
        <v>12.549019607843137</v>
      </c>
      <c r="ACE12" s="9">
        <f t="shared" si="537"/>
        <v>4.7058823529411766</v>
      </c>
      <c r="ACF12" s="10">
        <f t="shared" si="294"/>
        <v>255</v>
      </c>
      <c r="ACG12" s="9">
        <f t="shared" si="295"/>
        <v>36.078431372549019</v>
      </c>
      <c r="ACH12" s="9">
        <f t="shared" si="295"/>
        <v>43.529411764705884</v>
      </c>
      <c r="ACI12" s="9">
        <f t="shared" si="295"/>
        <v>12.941176470588237</v>
      </c>
      <c r="ACJ12" s="9">
        <f t="shared" si="295"/>
        <v>4.7058823529411766</v>
      </c>
      <c r="ACK12" s="9">
        <f t="shared" si="295"/>
        <v>2.7450980392156863</v>
      </c>
      <c r="ACL12" s="10">
        <f t="shared" si="296"/>
        <v>255</v>
      </c>
      <c r="ACM12" s="9">
        <f t="shared" si="297"/>
        <v>41.17647058823529</v>
      </c>
      <c r="ACN12" s="9">
        <f t="shared" si="297"/>
        <v>50.196078431372548</v>
      </c>
      <c r="ACO12" s="9">
        <f t="shared" si="297"/>
        <v>3.5294117647058822</v>
      </c>
      <c r="ACP12" s="9">
        <f t="shared" si="297"/>
        <v>5.0980392156862742</v>
      </c>
      <c r="ACQ12" s="10">
        <f t="shared" si="298"/>
        <v>105</v>
      </c>
      <c r="ACR12" s="9">
        <f t="shared" si="299"/>
        <v>39.215686274509807</v>
      </c>
      <c r="ACS12" s="9">
        <f t="shared" si="299"/>
        <v>1.5686274509803921</v>
      </c>
      <c r="ACT12" s="9">
        <f t="shared" si="299"/>
        <v>0</v>
      </c>
      <c r="ACU12" s="9">
        <f t="shared" si="299"/>
        <v>0</v>
      </c>
      <c r="ACV12" s="9">
        <f t="shared" si="299"/>
        <v>0.39215686274509803</v>
      </c>
      <c r="ACW12" s="10">
        <f t="shared" si="300"/>
        <v>255</v>
      </c>
      <c r="ACX12" s="9">
        <f t="shared" ref="ACX12:ADI12" si="538">IF($C12=0,0,ACX47/$C12*100)</f>
        <v>10.196078431372548</v>
      </c>
      <c r="ACY12" s="9">
        <f t="shared" si="538"/>
        <v>7.0588235294117645</v>
      </c>
      <c r="ACZ12" s="9">
        <f t="shared" si="538"/>
        <v>11.76470588235294</v>
      </c>
      <c r="ADA12" s="9">
        <f t="shared" si="538"/>
        <v>20.392156862745097</v>
      </c>
      <c r="ADB12" s="9">
        <f t="shared" si="538"/>
        <v>14.901960784313726</v>
      </c>
      <c r="ADC12" s="9">
        <f t="shared" si="538"/>
        <v>33.333333333333329</v>
      </c>
      <c r="ADD12" s="9">
        <f t="shared" si="538"/>
        <v>5.8823529411764701</v>
      </c>
      <c r="ADE12" s="9">
        <f t="shared" si="538"/>
        <v>21.176470588235293</v>
      </c>
      <c r="ADF12" s="9">
        <f t="shared" si="538"/>
        <v>3.5294117647058822</v>
      </c>
      <c r="ADG12" s="9">
        <f t="shared" si="538"/>
        <v>23.921568627450981</v>
      </c>
      <c r="ADH12" s="9">
        <f t="shared" si="538"/>
        <v>0</v>
      </c>
      <c r="ADI12" s="9">
        <f t="shared" si="538"/>
        <v>3.9215686274509802</v>
      </c>
      <c r="ADJ12" s="10">
        <f t="shared" si="302"/>
        <v>255</v>
      </c>
      <c r="ADK12" s="9">
        <f t="shared" ref="ADK12:ADR12" si="539">IF($C12=0,0,ADK47/$C12*100)</f>
        <v>80.784313725490193</v>
      </c>
      <c r="ADL12" s="9">
        <f t="shared" si="539"/>
        <v>69.019607843137251</v>
      </c>
      <c r="ADM12" s="9">
        <f t="shared" si="539"/>
        <v>24.705882352941178</v>
      </c>
      <c r="ADN12" s="9">
        <f t="shared" si="539"/>
        <v>3.1372549019607843</v>
      </c>
      <c r="ADO12" s="9">
        <f t="shared" si="539"/>
        <v>5.8823529411764701</v>
      </c>
      <c r="ADP12" s="9">
        <f t="shared" si="539"/>
        <v>5.0980392156862742</v>
      </c>
      <c r="ADQ12" s="9">
        <f t="shared" si="539"/>
        <v>0.39215686274509803</v>
      </c>
      <c r="ADR12" s="9">
        <f t="shared" si="539"/>
        <v>2.7450980392156863</v>
      </c>
      <c r="ADS12" s="10">
        <f t="shared" si="304"/>
        <v>255</v>
      </c>
      <c r="ADT12" s="9">
        <f t="shared" ref="ADT12:AEC12" si="540">IF($C12=0,0,ADT47/$C12*100)</f>
        <v>3.9215686274509802</v>
      </c>
      <c r="ADU12" s="9">
        <f t="shared" si="540"/>
        <v>34.901960784313722</v>
      </c>
      <c r="ADV12" s="9">
        <f t="shared" si="540"/>
        <v>18.43137254901961</v>
      </c>
      <c r="ADW12" s="9">
        <f t="shared" si="540"/>
        <v>5.0980392156862742</v>
      </c>
      <c r="ADX12" s="9">
        <f t="shared" si="540"/>
        <v>12.156862745098039</v>
      </c>
      <c r="ADY12" s="9">
        <f t="shared" si="540"/>
        <v>2.7450980392156863</v>
      </c>
      <c r="ADZ12" s="9">
        <f t="shared" si="540"/>
        <v>9.4117647058823533</v>
      </c>
      <c r="AEA12" s="9">
        <f t="shared" si="540"/>
        <v>33.333333333333329</v>
      </c>
      <c r="AEB12" s="9">
        <f t="shared" si="540"/>
        <v>3.1372549019607843</v>
      </c>
      <c r="AEC12" s="9">
        <f t="shared" si="540"/>
        <v>4.7058823529411766</v>
      </c>
      <c r="AED12" s="10">
        <f t="shared" si="306"/>
        <v>255</v>
      </c>
      <c r="AEE12" s="9">
        <f t="shared" si="307"/>
        <v>26.666666666666668</v>
      </c>
      <c r="AEF12" s="9">
        <f t="shared" si="307"/>
        <v>68.235294117647058</v>
      </c>
      <c r="AEG12" s="9">
        <f t="shared" si="307"/>
        <v>0.78431372549019607</v>
      </c>
      <c r="AEH12" s="9">
        <f t="shared" si="307"/>
        <v>4.3137254901960782</v>
      </c>
      <c r="AEI12" s="10">
        <f t="shared" si="308"/>
        <v>255</v>
      </c>
      <c r="AEJ12" s="9">
        <f t="shared" si="309"/>
        <v>0.39215686274509803</v>
      </c>
      <c r="AEK12" s="9">
        <f t="shared" si="309"/>
        <v>0</v>
      </c>
      <c r="AEL12" s="9">
        <f t="shared" si="309"/>
        <v>1.5686274509803921</v>
      </c>
      <c r="AEM12" s="9">
        <f t="shared" si="309"/>
        <v>96.862745098039213</v>
      </c>
      <c r="AEN12" s="9">
        <f t="shared" si="309"/>
        <v>1.1764705882352942</v>
      </c>
      <c r="AEO12" s="10">
        <f t="shared" si="310"/>
        <v>255</v>
      </c>
      <c r="AEP12" s="9">
        <f t="shared" si="311"/>
        <v>0</v>
      </c>
      <c r="AEQ12" s="9">
        <f t="shared" si="311"/>
        <v>0</v>
      </c>
      <c r="AER12" s="9">
        <f t="shared" si="311"/>
        <v>1.9607843137254901</v>
      </c>
      <c r="AES12" s="9">
        <f t="shared" si="311"/>
        <v>96.470588235294116</v>
      </c>
      <c r="AET12" s="9">
        <f t="shared" si="311"/>
        <v>1.5686274509803921</v>
      </c>
      <c r="AEU12" s="10">
        <f t="shared" si="312"/>
        <v>255</v>
      </c>
      <c r="AEV12" s="9">
        <f t="shared" si="313"/>
        <v>0.39215686274509803</v>
      </c>
      <c r="AEW12" s="9">
        <f t="shared" si="313"/>
        <v>0</v>
      </c>
      <c r="AEX12" s="9">
        <f t="shared" si="313"/>
        <v>1.9607843137254901</v>
      </c>
      <c r="AEY12" s="9">
        <f t="shared" si="313"/>
        <v>96.470588235294116</v>
      </c>
      <c r="AEZ12" s="9">
        <f t="shared" si="313"/>
        <v>1.1764705882352942</v>
      </c>
      <c r="AFA12" s="326">
        <f t="shared" si="314"/>
        <v>255</v>
      </c>
      <c r="AFB12" s="9">
        <f t="shared" si="315"/>
        <v>0</v>
      </c>
      <c r="AFC12" s="9">
        <f t="shared" si="315"/>
        <v>0</v>
      </c>
      <c r="AFD12" s="9">
        <f t="shared" si="315"/>
        <v>0.39215686274509803</v>
      </c>
      <c r="AFE12" s="9">
        <f t="shared" si="315"/>
        <v>98.431372549019599</v>
      </c>
      <c r="AFF12" s="9">
        <f t="shared" si="315"/>
        <v>1.1764705882352942</v>
      </c>
      <c r="AFG12" s="10">
        <f t="shared" si="316"/>
        <v>255</v>
      </c>
      <c r="AFH12" s="9">
        <f t="shared" si="317"/>
        <v>0.39215686274509803</v>
      </c>
      <c r="AFI12" s="9">
        <f t="shared" si="317"/>
        <v>0.39215686274509803</v>
      </c>
      <c r="AFJ12" s="9">
        <f t="shared" si="317"/>
        <v>0.39215686274509803</v>
      </c>
      <c r="AFK12" s="9">
        <f t="shared" si="317"/>
        <v>97.254901960784309</v>
      </c>
      <c r="AFL12" s="9">
        <f t="shared" si="317"/>
        <v>1.5686274509803921</v>
      </c>
      <c r="AFM12" s="10">
        <f t="shared" si="318"/>
        <v>255</v>
      </c>
      <c r="AFN12" s="9">
        <f t="shared" si="319"/>
        <v>0.39215686274509803</v>
      </c>
      <c r="AFO12" s="9">
        <f t="shared" si="319"/>
        <v>0.39215686274509803</v>
      </c>
      <c r="AFP12" s="9">
        <f t="shared" si="319"/>
        <v>0.78431372549019607</v>
      </c>
      <c r="AFQ12" s="9">
        <f t="shared" si="319"/>
        <v>97.254901960784309</v>
      </c>
      <c r="AFR12" s="9">
        <f t="shared" si="319"/>
        <v>1.1764705882352942</v>
      </c>
      <c r="AFS12" s="10">
        <f t="shared" si="320"/>
        <v>255</v>
      </c>
      <c r="AFT12" s="9">
        <f t="shared" si="321"/>
        <v>0</v>
      </c>
      <c r="AFU12" s="9">
        <f t="shared" si="321"/>
        <v>0.78431372549019607</v>
      </c>
      <c r="AFV12" s="9">
        <f t="shared" si="321"/>
        <v>6.666666666666667</v>
      </c>
      <c r="AFW12" s="9">
        <f t="shared" si="321"/>
        <v>91.372549019607845</v>
      </c>
      <c r="AFX12" s="9">
        <f t="shared" si="321"/>
        <v>1.1764705882352942</v>
      </c>
      <c r="AFY12" s="10">
        <f t="shared" si="322"/>
        <v>255</v>
      </c>
      <c r="AFZ12" s="9">
        <f t="shared" si="323"/>
        <v>2.3529411764705883</v>
      </c>
      <c r="AGA12" s="9">
        <f t="shared" si="323"/>
        <v>5.8823529411764701</v>
      </c>
      <c r="AGB12" s="9">
        <f t="shared" si="323"/>
        <v>10.588235294117647</v>
      </c>
      <c r="AGC12" s="9">
        <f t="shared" si="323"/>
        <v>80.392156862745097</v>
      </c>
      <c r="AGD12" s="9">
        <f t="shared" si="323"/>
        <v>0.78431372549019607</v>
      </c>
      <c r="AGE12" s="10">
        <f t="shared" si="324"/>
        <v>255</v>
      </c>
      <c r="AGF12" s="9">
        <f t="shared" si="325"/>
        <v>0.78431372549019607</v>
      </c>
      <c r="AGG12" s="9">
        <f t="shared" si="325"/>
        <v>1.5686274509803921</v>
      </c>
      <c r="AGH12" s="9">
        <f t="shared" si="325"/>
        <v>8.6274509803921564</v>
      </c>
      <c r="AGI12" s="9">
        <f t="shared" si="325"/>
        <v>87.843137254901961</v>
      </c>
      <c r="AGJ12" s="9">
        <f t="shared" si="325"/>
        <v>1.1764705882352942</v>
      </c>
      <c r="AGK12" s="326">
        <f t="shared" si="326"/>
        <v>255</v>
      </c>
      <c r="AGL12" s="9">
        <f t="shared" si="327"/>
        <v>0.78431372549019607</v>
      </c>
      <c r="AGM12" s="9">
        <f t="shared" si="327"/>
        <v>1.1764705882352942</v>
      </c>
      <c r="AGN12" s="9">
        <f t="shared" si="327"/>
        <v>14.117647058823529</v>
      </c>
      <c r="AGO12" s="9">
        <f t="shared" si="327"/>
        <v>82.745098039215677</v>
      </c>
      <c r="AGP12" s="9">
        <f t="shared" si="327"/>
        <v>1.1764705882352942</v>
      </c>
      <c r="AGQ12" s="10">
        <f t="shared" si="328"/>
        <v>255</v>
      </c>
      <c r="AGR12" s="9">
        <f t="shared" si="329"/>
        <v>0.78431372549019607</v>
      </c>
      <c r="AGS12" s="9">
        <f t="shared" si="329"/>
        <v>1.1764705882352942</v>
      </c>
      <c r="AGT12" s="9">
        <f t="shared" si="329"/>
        <v>11.372549019607844</v>
      </c>
      <c r="AGU12" s="9">
        <f t="shared" si="329"/>
        <v>85.882352941176464</v>
      </c>
      <c r="AGV12" s="9">
        <f t="shared" si="329"/>
        <v>0.78431372549019607</v>
      </c>
      <c r="AGW12" s="10">
        <f t="shared" si="330"/>
        <v>255</v>
      </c>
      <c r="AGX12" s="9">
        <f t="shared" si="331"/>
        <v>1.1764705882352942</v>
      </c>
      <c r="AGY12" s="9">
        <f t="shared" si="331"/>
        <v>1.9607843137254901</v>
      </c>
      <c r="AGZ12" s="9">
        <f t="shared" si="331"/>
        <v>13.333333333333334</v>
      </c>
      <c r="AHA12" s="9">
        <f t="shared" si="331"/>
        <v>82.35294117647058</v>
      </c>
      <c r="AHB12" s="9">
        <f t="shared" si="331"/>
        <v>1.1764705882352942</v>
      </c>
      <c r="AHC12" s="10">
        <f t="shared" si="332"/>
        <v>255</v>
      </c>
      <c r="AHD12" s="9">
        <f t="shared" si="333"/>
        <v>0.39215686274509803</v>
      </c>
      <c r="AHE12" s="9">
        <f t="shared" si="333"/>
        <v>1.1764705882352942</v>
      </c>
      <c r="AHF12" s="9">
        <f t="shared" si="333"/>
        <v>4.3137254901960782</v>
      </c>
      <c r="AHG12" s="9">
        <f t="shared" si="333"/>
        <v>93.333333333333329</v>
      </c>
      <c r="AHH12" s="9">
        <f t="shared" si="333"/>
        <v>0.78431372549019607</v>
      </c>
      <c r="AHI12" s="10">
        <f t="shared" si="334"/>
        <v>255</v>
      </c>
      <c r="AHJ12" s="9">
        <f t="shared" si="335"/>
        <v>2.3529411764705883</v>
      </c>
      <c r="AHK12" s="9">
        <f t="shared" si="335"/>
        <v>10.196078431372548</v>
      </c>
      <c r="AHL12" s="9">
        <f t="shared" si="335"/>
        <v>28.235294117647058</v>
      </c>
      <c r="AHM12" s="9">
        <f t="shared" si="335"/>
        <v>58.039215686274517</v>
      </c>
      <c r="AHN12" s="9">
        <f t="shared" si="335"/>
        <v>1.1764705882352942</v>
      </c>
      <c r="AHO12" s="10">
        <f t="shared" si="336"/>
        <v>255</v>
      </c>
      <c r="AHP12" s="9">
        <f t="shared" ref="AHP12:AHV12" si="541">IF($C12=0,0,AHP47/$C12*100)</f>
        <v>66.274509803921561</v>
      </c>
      <c r="AHQ12" s="9">
        <f t="shared" si="541"/>
        <v>7.4509803921568629</v>
      </c>
      <c r="AHR12" s="9">
        <f t="shared" si="541"/>
        <v>10.196078431372548</v>
      </c>
      <c r="AHS12" s="9">
        <f t="shared" si="541"/>
        <v>5.4901960784313726</v>
      </c>
      <c r="AHT12" s="9">
        <f t="shared" si="541"/>
        <v>3.9215686274509802</v>
      </c>
      <c r="AHU12" s="9">
        <f t="shared" si="541"/>
        <v>5.0980392156862742</v>
      </c>
      <c r="AHV12" s="9">
        <f t="shared" si="541"/>
        <v>1.5686274509803921</v>
      </c>
      <c r="AHW12" s="10">
        <f t="shared" si="338"/>
        <v>255</v>
      </c>
      <c r="AHX12" s="9">
        <f t="shared" ref="AHX12:AID12" si="542">IF($C12=0,0,AHX47/$C12*100)</f>
        <v>32.156862745098039</v>
      </c>
      <c r="AHY12" s="9">
        <f t="shared" si="542"/>
        <v>32.941176470588232</v>
      </c>
      <c r="AHZ12" s="9">
        <f t="shared" si="542"/>
        <v>10.196078431372548</v>
      </c>
      <c r="AIA12" s="9">
        <f t="shared" si="542"/>
        <v>3.1372549019607843</v>
      </c>
      <c r="AIB12" s="9">
        <f t="shared" si="542"/>
        <v>10.980392156862745</v>
      </c>
      <c r="AIC12" s="9">
        <f t="shared" si="542"/>
        <v>9.0196078431372548</v>
      </c>
      <c r="AID12" s="9">
        <f t="shared" si="542"/>
        <v>1.5686274509803921</v>
      </c>
      <c r="AIE12" s="10">
        <f t="shared" si="340"/>
        <v>255</v>
      </c>
      <c r="AIF12" s="9">
        <f t="shared" ref="AIF12:AIL12" si="543">IF($C12=0,0,AIF47/$C12*100)</f>
        <v>75.294117647058826</v>
      </c>
      <c r="AIG12" s="9">
        <f t="shared" si="543"/>
        <v>9.4117647058823533</v>
      </c>
      <c r="AIH12" s="9">
        <f t="shared" si="543"/>
        <v>2.7450980392156863</v>
      </c>
      <c r="AII12" s="9">
        <f t="shared" si="543"/>
        <v>1.5686274509803921</v>
      </c>
      <c r="AIJ12" s="9">
        <f t="shared" si="543"/>
        <v>0.78431372549019607</v>
      </c>
      <c r="AIK12" s="9">
        <f t="shared" si="543"/>
        <v>8.6274509803921564</v>
      </c>
      <c r="AIL12" s="9">
        <f t="shared" si="543"/>
        <v>1.5686274509803921</v>
      </c>
      <c r="AIM12" s="10">
        <f t="shared" si="342"/>
        <v>255</v>
      </c>
      <c r="AIN12" s="9">
        <f t="shared" ref="AIN12:AIT12" si="544">IF($C12=0,0,AIN47/$C12*100)</f>
        <v>83.137254901960787</v>
      </c>
      <c r="AIO12" s="9">
        <f t="shared" si="544"/>
        <v>8.6274509803921564</v>
      </c>
      <c r="AIP12" s="9">
        <f t="shared" si="544"/>
        <v>1.9607843137254901</v>
      </c>
      <c r="AIQ12" s="9">
        <f t="shared" si="544"/>
        <v>0</v>
      </c>
      <c r="AIR12" s="9">
        <f t="shared" si="544"/>
        <v>0.39215686274509803</v>
      </c>
      <c r="AIS12" s="9">
        <f t="shared" si="544"/>
        <v>5.0980392156862742</v>
      </c>
      <c r="AIT12" s="9">
        <f t="shared" si="544"/>
        <v>0.78431372549019607</v>
      </c>
      <c r="AIU12" s="10">
        <f t="shared" si="344"/>
        <v>255</v>
      </c>
      <c r="AIV12" s="9">
        <f t="shared" ref="AIV12:AJB12" si="545">IF($C12=0,0,AIV47/$C12*100)</f>
        <v>57.254901960784309</v>
      </c>
      <c r="AIW12" s="9">
        <f t="shared" si="545"/>
        <v>13.725490196078432</v>
      </c>
      <c r="AIX12" s="9">
        <f t="shared" si="545"/>
        <v>11.372549019607844</v>
      </c>
      <c r="AIY12" s="9">
        <f t="shared" si="545"/>
        <v>10.196078431372548</v>
      </c>
      <c r="AIZ12" s="9">
        <f t="shared" si="545"/>
        <v>5.0980392156862742</v>
      </c>
      <c r="AJA12" s="9">
        <f t="shared" si="545"/>
        <v>1.5686274509803921</v>
      </c>
      <c r="AJB12" s="9">
        <f t="shared" si="545"/>
        <v>0.78431372549019607</v>
      </c>
      <c r="AJC12" s="10">
        <f t="shared" si="346"/>
        <v>255</v>
      </c>
      <c r="AJD12" s="9">
        <f t="shared" ref="AJD12:AJQ12" si="546">IF($C12=0,0,AJD47/$C12*100)</f>
        <v>38.431372549019613</v>
      </c>
      <c r="AJE12" s="9">
        <f t="shared" si="546"/>
        <v>16.862745098039216</v>
      </c>
      <c r="AJF12" s="9">
        <f t="shared" si="546"/>
        <v>35.686274509803923</v>
      </c>
      <c r="AJG12" s="9">
        <f t="shared" si="546"/>
        <v>8.6274509803921564</v>
      </c>
      <c r="AJH12" s="9">
        <f t="shared" si="546"/>
        <v>58.82352941176471</v>
      </c>
      <c r="AJI12" s="9">
        <f t="shared" si="546"/>
        <v>12.156862745098039</v>
      </c>
      <c r="AJJ12" s="9">
        <f t="shared" si="546"/>
        <v>10.196078431372548</v>
      </c>
      <c r="AJK12" s="9">
        <f t="shared" si="546"/>
        <v>50.980392156862742</v>
      </c>
      <c r="AJL12" s="9">
        <f t="shared" si="546"/>
        <v>5.0980392156862742</v>
      </c>
      <c r="AJM12" s="9">
        <f t="shared" si="546"/>
        <v>0</v>
      </c>
      <c r="AJN12" s="9">
        <f t="shared" si="546"/>
        <v>18.43137254901961</v>
      </c>
      <c r="AJO12" s="9">
        <f t="shared" si="546"/>
        <v>75.686274509803923</v>
      </c>
      <c r="AJP12" s="9">
        <f t="shared" si="546"/>
        <v>2.7450980392156863</v>
      </c>
      <c r="AJQ12" s="9">
        <f t="shared" si="546"/>
        <v>0.78431372549019607</v>
      </c>
      <c r="AJR12" s="10">
        <f t="shared" si="348"/>
        <v>255</v>
      </c>
      <c r="AJS12" s="9">
        <f t="shared" ref="AJS12:AKC12" si="547">IF($C12=0,0,AJS47/$C12*100)</f>
        <v>0.39215686274509803</v>
      </c>
      <c r="AJT12" s="9">
        <f t="shared" si="547"/>
        <v>1.9607843137254901</v>
      </c>
      <c r="AJU12" s="9">
        <f t="shared" si="547"/>
        <v>0.78431372549019607</v>
      </c>
      <c r="AJV12" s="9">
        <f t="shared" si="547"/>
        <v>2.7450980392156863</v>
      </c>
      <c r="AJW12" s="9">
        <f t="shared" si="547"/>
        <v>5.4901960784313726</v>
      </c>
      <c r="AJX12" s="9">
        <f t="shared" si="547"/>
        <v>7.4509803921568629</v>
      </c>
      <c r="AJY12" s="9">
        <f t="shared" si="547"/>
        <v>11.76470588235294</v>
      </c>
      <c r="AJZ12" s="9">
        <f t="shared" si="547"/>
        <v>15.686274509803921</v>
      </c>
      <c r="AKA12" s="9">
        <f t="shared" si="547"/>
        <v>27.843137254901961</v>
      </c>
      <c r="AKB12" s="9">
        <f t="shared" si="547"/>
        <v>20.784313725490197</v>
      </c>
      <c r="AKC12" s="9">
        <f t="shared" si="547"/>
        <v>5.0980392156862742</v>
      </c>
      <c r="AKD12" s="180">
        <f t="shared" si="350"/>
        <v>27702</v>
      </c>
      <c r="AKE12" s="10">
        <f t="shared" si="350"/>
        <v>242</v>
      </c>
      <c r="AKF12" s="9">
        <f t="shared" si="351"/>
        <v>15.294117647058824</v>
      </c>
      <c r="AKG12" s="9">
        <f t="shared" si="351"/>
        <v>15.294117647058824</v>
      </c>
      <c r="AKH12" s="9">
        <f t="shared" si="351"/>
        <v>26.666666666666668</v>
      </c>
      <c r="AKI12" s="9">
        <f t="shared" si="351"/>
        <v>25.882352941176475</v>
      </c>
      <c r="AKJ12" s="9">
        <f t="shared" si="351"/>
        <v>11.76470588235294</v>
      </c>
      <c r="AKK12" s="163">
        <f t="shared" si="352"/>
        <v>77.319999999999993</v>
      </c>
      <c r="AKL12" s="10">
        <f t="shared" si="352"/>
        <v>255</v>
      </c>
      <c r="AKM12" s="9">
        <f t="shared" ref="AKM12:AKS12" si="548">IF($C12=0,0,AKM47/$C12*100)</f>
        <v>4.7058823529411766</v>
      </c>
      <c r="AKN12" s="9">
        <f t="shared" si="548"/>
        <v>2.7450980392156863</v>
      </c>
      <c r="AKO12" s="9">
        <f t="shared" si="548"/>
        <v>4.7058823529411766</v>
      </c>
      <c r="AKP12" s="9">
        <f t="shared" si="548"/>
        <v>2.3529411764705883</v>
      </c>
      <c r="AKQ12" s="9">
        <f t="shared" si="548"/>
        <v>20.784313725490197</v>
      </c>
      <c r="AKR12" s="9">
        <f t="shared" si="548"/>
        <v>3.1372549019607843</v>
      </c>
      <c r="AKS12" s="9">
        <f t="shared" si="548"/>
        <v>61.568627450980394</v>
      </c>
      <c r="AKT12" s="8">
        <f t="shared" si="354"/>
        <v>23.5</v>
      </c>
      <c r="AKU12" s="10">
        <f t="shared" si="354"/>
        <v>255</v>
      </c>
      <c r="AKV12" s="9">
        <f t="shared" ref="AKV12:ALI12" si="549">IF($C12=0,0,AKV47/$C12*100)</f>
        <v>1.1764705882352942</v>
      </c>
      <c r="AKW12" s="9">
        <f t="shared" si="549"/>
        <v>7.8431372549019605</v>
      </c>
      <c r="AKX12" s="9">
        <f t="shared" si="549"/>
        <v>5.0980392156862742</v>
      </c>
      <c r="AKY12" s="9">
        <f t="shared" si="549"/>
        <v>11.76470588235294</v>
      </c>
      <c r="AKZ12" s="9">
        <f t="shared" si="549"/>
        <v>12.156862745098039</v>
      </c>
      <c r="ALA12" s="9">
        <f t="shared" si="549"/>
        <v>1.9607843137254901</v>
      </c>
      <c r="ALB12" s="9">
        <f t="shared" si="549"/>
        <v>29.411764705882355</v>
      </c>
      <c r="ALC12" s="9">
        <f t="shared" si="549"/>
        <v>13.333333333333334</v>
      </c>
      <c r="ALD12" s="9">
        <f t="shared" si="549"/>
        <v>14.509803921568629</v>
      </c>
      <c r="ALE12" s="9">
        <f t="shared" si="549"/>
        <v>2.3529411764705883</v>
      </c>
      <c r="ALF12" s="9">
        <f t="shared" si="549"/>
        <v>5.4901960784313726</v>
      </c>
      <c r="ALG12" s="9">
        <f t="shared" si="549"/>
        <v>5.8823529411764701</v>
      </c>
      <c r="ALH12" s="9">
        <f t="shared" si="549"/>
        <v>3.9215686274509802</v>
      </c>
      <c r="ALI12" s="9">
        <f t="shared" si="549"/>
        <v>3.9215686274509802</v>
      </c>
      <c r="ALJ12" s="10">
        <f t="shared" si="356"/>
        <v>255</v>
      </c>
      <c r="ALK12" s="9">
        <f t="shared" ref="ALK12:ALR12" si="550">IF($C12=0,0,ALK47/$C12*100)</f>
        <v>7.8431372549019605</v>
      </c>
      <c r="ALL12" s="9">
        <f t="shared" si="550"/>
        <v>14.509803921568629</v>
      </c>
      <c r="ALM12" s="9">
        <f t="shared" si="550"/>
        <v>20</v>
      </c>
      <c r="ALN12" s="9">
        <f t="shared" si="550"/>
        <v>10.980392156862745</v>
      </c>
      <c r="ALO12" s="9">
        <f t="shared" si="550"/>
        <v>19.607843137254903</v>
      </c>
      <c r="ALP12" s="9">
        <f t="shared" si="550"/>
        <v>0.78431372549019607</v>
      </c>
      <c r="ALQ12" s="9">
        <f t="shared" si="550"/>
        <v>2.3529411764705883</v>
      </c>
      <c r="ALR12" s="9">
        <f t="shared" si="550"/>
        <v>23.921568627450981</v>
      </c>
      <c r="ALS12" s="8">
        <f t="shared" si="358"/>
        <v>12.02</v>
      </c>
      <c r="ALT12" s="10">
        <f t="shared" si="358"/>
        <v>255</v>
      </c>
      <c r="ALU12" s="9">
        <f t="shared" ref="ALU12:AMJ12" si="551">IF($C12=0,0,ALU47/$C12*100)</f>
        <v>41.96078431372549</v>
      </c>
      <c r="ALV12" s="9">
        <f t="shared" si="551"/>
        <v>24.705882352941178</v>
      </c>
      <c r="ALW12" s="9">
        <f t="shared" si="551"/>
        <v>9.8039215686274517</v>
      </c>
      <c r="ALX12" s="9">
        <f t="shared" si="551"/>
        <v>3.1372549019607843</v>
      </c>
      <c r="ALY12" s="9">
        <f t="shared" si="551"/>
        <v>16.862745098039216</v>
      </c>
      <c r="ALZ12" s="9">
        <f t="shared" si="551"/>
        <v>16.078431372549019</v>
      </c>
      <c r="AMA12" s="9">
        <f t="shared" si="551"/>
        <v>15.294117647058824</v>
      </c>
      <c r="AMB12" s="9">
        <f t="shared" si="551"/>
        <v>16.470588235294116</v>
      </c>
      <c r="AMC12" s="9">
        <f t="shared" si="551"/>
        <v>0.78431372549019607</v>
      </c>
      <c r="AMD12" s="9">
        <f t="shared" si="551"/>
        <v>1.9607843137254901</v>
      </c>
      <c r="AME12" s="9">
        <f t="shared" si="551"/>
        <v>2.7450980392156863</v>
      </c>
      <c r="AMF12" s="9">
        <f t="shared" si="551"/>
        <v>11.76470588235294</v>
      </c>
      <c r="AMG12" s="9">
        <f t="shared" si="551"/>
        <v>45.098039215686278</v>
      </c>
      <c r="AMH12" s="9">
        <f t="shared" si="551"/>
        <v>0.78431372549019607</v>
      </c>
      <c r="AMI12" s="9">
        <f t="shared" si="551"/>
        <v>6.2745098039215685</v>
      </c>
      <c r="AMJ12" s="9">
        <f t="shared" si="551"/>
        <v>5.0980392156862742</v>
      </c>
      <c r="AMK12" s="10">
        <f t="shared" si="360"/>
        <v>255</v>
      </c>
      <c r="AML12" s="9">
        <f t="shared" ref="AML12:AMX12" si="552">IF($C12=0,0,AML47/$C12*100)</f>
        <v>4.7058823529411766</v>
      </c>
      <c r="AMM12" s="9">
        <f t="shared" si="552"/>
        <v>3.1372549019607843</v>
      </c>
      <c r="AMN12" s="9">
        <f t="shared" si="552"/>
        <v>11.372549019607844</v>
      </c>
      <c r="AMO12" s="9">
        <f t="shared" si="552"/>
        <v>10.196078431372548</v>
      </c>
      <c r="AMP12" s="9">
        <f t="shared" si="552"/>
        <v>0.39215686274509803</v>
      </c>
      <c r="AMQ12" s="9">
        <f t="shared" si="552"/>
        <v>7.0588235294117645</v>
      </c>
      <c r="AMR12" s="9">
        <f t="shared" si="552"/>
        <v>57.647058823529406</v>
      </c>
      <c r="AMS12" s="9">
        <f t="shared" si="552"/>
        <v>6.666666666666667</v>
      </c>
      <c r="AMT12" s="9">
        <f t="shared" si="552"/>
        <v>1.9607843137254901</v>
      </c>
      <c r="AMU12" s="9">
        <f t="shared" si="552"/>
        <v>0.39215686274509803</v>
      </c>
      <c r="AMV12" s="9">
        <f t="shared" si="552"/>
        <v>3.5294117647058822</v>
      </c>
      <c r="AMW12" s="9">
        <f t="shared" si="552"/>
        <v>15.294117647058824</v>
      </c>
      <c r="AMX12" s="9">
        <f t="shared" si="552"/>
        <v>11.372549019607844</v>
      </c>
      <c r="AMY12" s="10">
        <f t="shared" si="362"/>
        <v>255</v>
      </c>
      <c r="AMZ12" s="9">
        <f t="shared" ref="AMZ12:ANF12" si="553">IF($C12=0,0,AMZ47/$C12*100)</f>
        <v>23.921568627450981</v>
      </c>
      <c r="ANA12" s="9">
        <f t="shared" si="553"/>
        <v>52.549019607843142</v>
      </c>
      <c r="ANB12" s="9">
        <f t="shared" si="553"/>
        <v>3.9215686274509802</v>
      </c>
      <c r="ANC12" s="9">
        <f t="shared" si="553"/>
        <v>0.78431372549019607</v>
      </c>
      <c r="AND12" s="9">
        <f t="shared" si="553"/>
        <v>4.7058823529411766</v>
      </c>
      <c r="ANE12" s="9">
        <f t="shared" si="553"/>
        <v>7.0588235294117645</v>
      </c>
      <c r="ANF12" s="9">
        <f t="shared" si="553"/>
        <v>7.0588235294117645</v>
      </c>
      <c r="ANG12" s="10">
        <f t="shared" si="364"/>
        <v>255</v>
      </c>
      <c r="ANH12" s="9">
        <f t="shared" ref="ANH12:ANN12" si="554">IF($C12=0,0,ANH47/$C12*100)</f>
        <v>17.647058823529413</v>
      </c>
      <c r="ANI12" s="9">
        <f t="shared" si="554"/>
        <v>41.17647058823529</v>
      </c>
      <c r="ANJ12" s="9">
        <f t="shared" si="554"/>
        <v>5.4901960784313726</v>
      </c>
      <c r="ANK12" s="9">
        <f t="shared" si="554"/>
        <v>0.39215686274509803</v>
      </c>
      <c r="ANL12" s="9">
        <f t="shared" si="554"/>
        <v>11.76470588235294</v>
      </c>
      <c r="ANM12" s="9">
        <f t="shared" si="554"/>
        <v>14.509803921568629</v>
      </c>
      <c r="ANN12" s="9">
        <f t="shared" si="554"/>
        <v>9.0196078431372548</v>
      </c>
      <c r="ANO12" s="10">
        <f t="shared" si="366"/>
        <v>255</v>
      </c>
      <c r="ANP12" s="9">
        <f t="shared" ref="ANP12:ANV12" si="555">IF($C12=0,0,ANP47/$C12*100)</f>
        <v>16.078431372549019</v>
      </c>
      <c r="ANQ12" s="9">
        <f t="shared" si="555"/>
        <v>40.392156862745097</v>
      </c>
      <c r="ANR12" s="9">
        <f t="shared" si="555"/>
        <v>6.2745098039215685</v>
      </c>
      <c r="ANS12" s="9">
        <f t="shared" si="555"/>
        <v>1.1764705882352942</v>
      </c>
      <c r="ANT12" s="9">
        <f t="shared" si="555"/>
        <v>12.549019607843137</v>
      </c>
      <c r="ANU12" s="9">
        <f t="shared" si="555"/>
        <v>14.901960784313726</v>
      </c>
      <c r="ANV12" s="9">
        <f t="shared" si="555"/>
        <v>8.6274509803921564</v>
      </c>
      <c r="ANW12" s="10">
        <f t="shared" si="368"/>
        <v>255</v>
      </c>
      <c r="ANX12" s="9">
        <f t="shared" ref="ANX12:AOD12" si="556">IF($C12=0,0,ANX47/$C12*100)</f>
        <v>32.941176470588232</v>
      </c>
      <c r="ANY12" s="9">
        <f t="shared" si="556"/>
        <v>49.803921568627452</v>
      </c>
      <c r="ANZ12" s="9">
        <f t="shared" si="556"/>
        <v>3.5294117647058822</v>
      </c>
      <c r="AOA12" s="9">
        <f t="shared" si="556"/>
        <v>0</v>
      </c>
      <c r="AOB12" s="9">
        <f t="shared" si="556"/>
        <v>2.3529411764705883</v>
      </c>
      <c r="AOC12" s="9">
        <f t="shared" si="556"/>
        <v>3.9215686274509802</v>
      </c>
      <c r="AOD12" s="9">
        <f t="shared" si="556"/>
        <v>7.4509803921568629</v>
      </c>
      <c r="AOE12" s="10">
        <f t="shared" si="370"/>
        <v>255</v>
      </c>
      <c r="AOF12" s="9">
        <f t="shared" ref="AOF12:AOS12" si="557">IF($C12=0,0,AOF47/$C12*100)</f>
        <v>61.568627450980394</v>
      </c>
      <c r="AOG12" s="9">
        <f t="shared" si="557"/>
        <v>13.725490196078432</v>
      </c>
      <c r="AOH12" s="9">
        <f t="shared" si="557"/>
        <v>13.333333333333334</v>
      </c>
      <c r="AOI12" s="9">
        <f t="shared" si="557"/>
        <v>17.254901960784313</v>
      </c>
      <c r="AOJ12" s="9">
        <f t="shared" si="557"/>
        <v>17.647058823529413</v>
      </c>
      <c r="AOK12" s="9">
        <f t="shared" si="557"/>
        <v>0</v>
      </c>
      <c r="AOL12" s="9">
        <f t="shared" si="557"/>
        <v>0</v>
      </c>
      <c r="AOM12" s="9">
        <f t="shared" si="557"/>
        <v>1.1764705882352942</v>
      </c>
      <c r="AON12" s="9">
        <f t="shared" si="557"/>
        <v>4.7058823529411766</v>
      </c>
      <c r="AOO12" s="9">
        <f t="shared" si="557"/>
        <v>0</v>
      </c>
      <c r="AOP12" s="9">
        <f t="shared" si="557"/>
        <v>0</v>
      </c>
      <c r="AOQ12" s="9">
        <f t="shared" si="557"/>
        <v>1.5686274509803921</v>
      </c>
      <c r="AOR12" s="9">
        <f t="shared" si="557"/>
        <v>5.4901960784313726</v>
      </c>
      <c r="AOS12" s="9">
        <f t="shared" si="557"/>
        <v>0.78431372549019607</v>
      </c>
      <c r="AOT12" s="10">
        <f t="shared" si="372"/>
        <v>255</v>
      </c>
      <c r="AOU12" s="9">
        <f t="shared" ref="AOU12:AOZ12" si="558">IF($C12=0,0,AOU47/$C12*100)</f>
        <v>3.9215686274509802</v>
      </c>
      <c r="AOV12" s="9">
        <f t="shared" si="558"/>
        <v>9.8039215686274517</v>
      </c>
      <c r="AOW12" s="9">
        <f t="shared" si="558"/>
        <v>16.862745098039216</v>
      </c>
      <c r="AOX12" s="9">
        <f t="shared" si="558"/>
        <v>27.843137254901961</v>
      </c>
      <c r="AOY12" s="9">
        <f t="shared" si="558"/>
        <v>40.784313725490193</v>
      </c>
      <c r="AOZ12" s="9">
        <f t="shared" si="558"/>
        <v>0.78431372549019607</v>
      </c>
      <c r="APA12" s="10">
        <f t="shared" si="374"/>
        <v>255</v>
      </c>
      <c r="APB12" s="9">
        <f t="shared" si="375"/>
        <v>41.568627450980394</v>
      </c>
      <c r="APC12" s="9">
        <f t="shared" si="375"/>
        <v>56.862745098039213</v>
      </c>
      <c r="APD12" s="9">
        <f t="shared" si="375"/>
        <v>1.5686274509803921</v>
      </c>
      <c r="APE12" s="10">
        <f t="shared" si="376"/>
        <v>255</v>
      </c>
      <c r="APF12" s="9">
        <f t="shared" ref="APF12:APM12" si="559">IF($C12=0,0,APF47/$C12*100)</f>
        <v>16.862745098039216</v>
      </c>
      <c r="APG12" s="9">
        <f t="shared" si="559"/>
        <v>7.8431372549019605</v>
      </c>
      <c r="APH12" s="9">
        <f t="shared" si="559"/>
        <v>10.980392156862745</v>
      </c>
      <c r="API12" s="9">
        <f t="shared" si="559"/>
        <v>25.490196078431371</v>
      </c>
      <c r="APJ12" s="9">
        <f t="shared" si="559"/>
        <v>29.019607843137258</v>
      </c>
      <c r="APK12" s="9">
        <f t="shared" si="559"/>
        <v>8.235294117647058</v>
      </c>
      <c r="APL12" s="9">
        <f t="shared" si="559"/>
        <v>0</v>
      </c>
      <c r="APM12" s="9">
        <f t="shared" si="559"/>
        <v>1.5686274509803921</v>
      </c>
      <c r="APN12" s="191">
        <f t="shared" si="378"/>
        <v>31.05</v>
      </c>
      <c r="APO12" s="10">
        <f t="shared" si="378"/>
        <v>255</v>
      </c>
      <c r="APP12" s="9">
        <f t="shared" ref="APP12:APX12" si="560">IF($C12=0,0,APP47/$C12*100)</f>
        <v>10.980392156862745</v>
      </c>
      <c r="APQ12" s="9">
        <f t="shared" si="560"/>
        <v>25.882352941176475</v>
      </c>
      <c r="APR12" s="9">
        <f t="shared" si="560"/>
        <v>25.882352941176475</v>
      </c>
      <c r="APS12" s="9">
        <f t="shared" si="560"/>
        <v>15.294117647058824</v>
      </c>
      <c r="APT12" s="9">
        <f t="shared" si="560"/>
        <v>10.588235294117647</v>
      </c>
      <c r="APU12" s="9">
        <f t="shared" si="560"/>
        <v>4.3137254901960782</v>
      </c>
      <c r="APV12" s="9">
        <f t="shared" si="560"/>
        <v>3.1372549019607843</v>
      </c>
      <c r="APW12" s="9">
        <f t="shared" si="560"/>
        <v>0</v>
      </c>
      <c r="APX12" s="9">
        <f t="shared" si="560"/>
        <v>3.9215686274509802</v>
      </c>
      <c r="APY12" s="11">
        <f t="shared" si="380"/>
        <v>12.67</v>
      </c>
    </row>
    <row r="13" spans="1:1117" ht="15" customHeight="1">
      <c r="A13" s="136"/>
      <c r="B13" s="169" t="s">
        <v>207</v>
      </c>
      <c r="C13" s="10">
        <f t="shared" si="118"/>
        <v>1</v>
      </c>
      <c r="D13" s="9">
        <f t="shared" ref="D13:I13" si="561">IF($C13=0,0,D48/$C13*100)</f>
        <v>0</v>
      </c>
      <c r="E13" s="9">
        <f t="shared" si="561"/>
        <v>0</v>
      </c>
      <c r="F13" s="9">
        <f t="shared" si="561"/>
        <v>0</v>
      </c>
      <c r="G13" s="9">
        <f t="shared" si="561"/>
        <v>0</v>
      </c>
      <c r="H13" s="9">
        <f t="shared" si="561"/>
        <v>0</v>
      </c>
      <c r="I13" s="9">
        <f t="shared" si="561"/>
        <v>100</v>
      </c>
      <c r="J13" s="10">
        <f t="shared" si="120"/>
        <v>1</v>
      </c>
      <c r="K13" s="9">
        <f t="shared" ref="K13:P13" si="562">IF($J13=0,0,K48/$J13*100)</f>
        <v>0</v>
      </c>
      <c r="L13" s="9">
        <f t="shared" si="562"/>
        <v>0</v>
      </c>
      <c r="M13" s="9">
        <f t="shared" si="562"/>
        <v>0</v>
      </c>
      <c r="N13" s="9">
        <f t="shared" si="562"/>
        <v>0</v>
      </c>
      <c r="O13" s="9">
        <f t="shared" si="562"/>
        <v>0</v>
      </c>
      <c r="P13" s="9">
        <f t="shared" si="562"/>
        <v>100</v>
      </c>
      <c r="Q13" s="10">
        <f t="shared" si="122"/>
        <v>1</v>
      </c>
      <c r="R13" s="9">
        <f t="shared" ref="R13:W13" si="563">IF($Q13=0,0,R48/$Q13*100)</f>
        <v>0</v>
      </c>
      <c r="S13" s="9">
        <f t="shared" si="563"/>
        <v>0</v>
      </c>
      <c r="T13" s="9">
        <f t="shared" si="563"/>
        <v>0</v>
      </c>
      <c r="U13" s="9">
        <f t="shared" si="563"/>
        <v>0</v>
      </c>
      <c r="V13" s="9">
        <f t="shared" si="563"/>
        <v>0</v>
      </c>
      <c r="W13" s="9">
        <f t="shared" si="563"/>
        <v>100</v>
      </c>
      <c r="X13" s="10">
        <f t="shared" si="124"/>
        <v>1</v>
      </c>
      <c r="Y13" s="9">
        <f t="shared" ref="Y13:AD13" si="564">IF($X13=0,0,Y48/$X13*100)</f>
        <v>0</v>
      </c>
      <c r="Z13" s="9">
        <f t="shared" si="564"/>
        <v>0</v>
      </c>
      <c r="AA13" s="9">
        <f t="shared" si="564"/>
        <v>0</v>
      </c>
      <c r="AB13" s="9">
        <f t="shared" si="564"/>
        <v>0</v>
      </c>
      <c r="AC13" s="9">
        <f t="shared" si="564"/>
        <v>0</v>
      </c>
      <c r="AD13" s="9">
        <f t="shared" si="564"/>
        <v>100</v>
      </c>
      <c r="AE13" s="10">
        <f t="shared" si="126"/>
        <v>1</v>
      </c>
      <c r="AF13" s="9">
        <f t="shared" ref="AF13:AK13" si="565">IF($AE13=0,0,AF48/$AE13*100)</f>
        <v>0</v>
      </c>
      <c r="AG13" s="9">
        <f t="shared" si="565"/>
        <v>0</v>
      </c>
      <c r="AH13" s="9">
        <f t="shared" si="565"/>
        <v>0</v>
      </c>
      <c r="AI13" s="9">
        <f t="shared" si="565"/>
        <v>0</v>
      </c>
      <c r="AJ13" s="9">
        <f t="shared" si="565"/>
        <v>0</v>
      </c>
      <c r="AK13" s="9">
        <f t="shared" si="565"/>
        <v>100</v>
      </c>
      <c r="AL13" s="10">
        <f t="shared" si="128"/>
        <v>1</v>
      </c>
      <c r="AM13" s="9">
        <f t="shared" ref="AM13:AR13" si="566">IF($AL13=0,0,AM48/$AL13*100)</f>
        <v>0</v>
      </c>
      <c r="AN13" s="9">
        <f t="shared" si="566"/>
        <v>0</v>
      </c>
      <c r="AO13" s="9">
        <f t="shared" si="566"/>
        <v>0</v>
      </c>
      <c r="AP13" s="9">
        <f t="shared" si="566"/>
        <v>0</v>
      </c>
      <c r="AQ13" s="9">
        <f t="shared" si="566"/>
        <v>0</v>
      </c>
      <c r="AR13" s="9">
        <f t="shared" si="566"/>
        <v>100</v>
      </c>
      <c r="AS13" s="10">
        <f t="shared" si="130"/>
        <v>1</v>
      </c>
      <c r="AT13" s="9">
        <f t="shared" ref="AT13:AY13" si="567">IF($AS13=0,0,AT48/$AS13*100)</f>
        <v>0</v>
      </c>
      <c r="AU13" s="9">
        <f t="shared" si="567"/>
        <v>0</v>
      </c>
      <c r="AV13" s="9">
        <f t="shared" si="567"/>
        <v>0</v>
      </c>
      <c r="AW13" s="9">
        <f t="shared" si="567"/>
        <v>0</v>
      </c>
      <c r="AX13" s="9">
        <f t="shared" si="567"/>
        <v>0</v>
      </c>
      <c r="AY13" s="95">
        <f t="shared" si="567"/>
        <v>100</v>
      </c>
      <c r="AZ13" s="10">
        <f t="shared" si="132"/>
        <v>1</v>
      </c>
      <c r="BA13" s="9">
        <f t="shared" ref="BA13:BF13" si="568">IF($AZ13=0,0,BA48/$AZ13*100)</f>
        <v>0</v>
      </c>
      <c r="BB13" s="9">
        <f t="shared" si="568"/>
        <v>0</v>
      </c>
      <c r="BC13" s="9">
        <f t="shared" si="568"/>
        <v>0</v>
      </c>
      <c r="BD13" s="9">
        <f t="shared" si="568"/>
        <v>0</v>
      </c>
      <c r="BE13" s="9">
        <f t="shared" si="568"/>
        <v>0</v>
      </c>
      <c r="BF13" s="9">
        <f t="shared" si="568"/>
        <v>100</v>
      </c>
      <c r="BG13" s="10">
        <f t="shared" si="134"/>
        <v>1</v>
      </c>
      <c r="BH13" s="9">
        <f t="shared" ref="BH13:BM13" si="569">IF($BG13=0,0,BH48/$BG13*100)</f>
        <v>0</v>
      </c>
      <c r="BI13" s="9">
        <f t="shared" si="569"/>
        <v>0</v>
      </c>
      <c r="BJ13" s="9">
        <f t="shared" si="569"/>
        <v>0</v>
      </c>
      <c r="BK13" s="9">
        <f t="shared" si="569"/>
        <v>0</v>
      </c>
      <c r="BL13" s="9">
        <f t="shared" si="569"/>
        <v>0</v>
      </c>
      <c r="BM13" s="9">
        <f t="shared" si="569"/>
        <v>100</v>
      </c>
      <c r="BN13" s="10">
        <f t="shared" si="136"/>
        <v>1</v>
      </c>
      <c r="BO13" s="9">
        <f t="shared" ref="BO13:BT13" si="570">IF($BN13=0,0,BO48/$BN13*100)</f>
        <v>0</v>
      </c>
      <c r="BP13" s="9">
        <f t="shared" si="570"/>
        <v>0</v>
      </c>
      <c r="BQ13" s="9">
        <f t="shared" si="570"/>
        <v>0</v>
      </c>
      <c r="BR13" s="9">
        <f t="shared" si="570"/>
        <v>0</v>
      </c>
      <c r="BS13" s="9">
        <f t="shared" si="570"/>
        <v>0</v>
      </c>
      <c r="BT13" s="9">
        <f t="shared" si="570"/>
        <v>100</v>
      </c>
      <c r="BU13" s="10">
        <f t="shared" si="138"/>
        <v>1</v>
      </c>
      <c r="BV13" s="9">
        <f t="shared" ref="BV13:CA13" si="571">IF($BU13=0,0,BV48/$BU13*100)</f>
        <v>0</v>
      </c>
      <c r="BW13" s="9">
        <f t="shared" si="571"/>
        <v>0</v>
      </c>
      <c r="BX13" s="9">
        <f t="shared" si="571"/>
        <v>0</v>
      </c>
      <c r="BY13" s="9">
        <f t="shared" si="571"/>
        <v>0</v>
      </c>
      <c r="BZ13" s="9">
        <f t="shared" si="571"/>
        <v>0</v>
      </c>
      <c r="CA13" s="95">
        <f t="shared" si="571"/>
        <v>100</v>
      </c>
      <c r="CB13" s="10">
        <f t="shared" si="140"/>
        <v>1</v>
      </c>
      <c r="CC13" s="9">
        <f t="shared" ref="CC13:CH13" si="572">IF($CB13=0,0,CC48/$CB13*100)</f>
        <v>0</v>
      </c>
      <c r="CD13" s="9">
        <f t="shared" si="572"/>
        <v>0</v>
      </c>
      <c r="CE13" s="9">
        <f t="shared" si="572"/>
        <v>0</v>
      </c>
      <c r="CF13" s="9">
        <f t="shared" si="572"/>
        <v>0</v>
      </c>
      <c r="CG13" s="9">
        <f t="shared" si="572"/>
        <v>0</v>
      </c>
      <c r="CH13" s="9">
        <f t="shared" si="572"/>
        <v>100</v>
      </c>
      <c r="CI13" s="10">
        <f t="shared" si="142"/>
        <v>1</v>
      </c>
      <c r="CJ13" s="9">
        <f t="shared" ref="CJ13:CO13" si="573">IF($CI13=0,0,CJ48/$CI13*100)</f>
        <v>0</v>
      </c>
      <c r="CK13" s="9">
        <f t="shared" si="573"/>
        <v>0</v>
      </c>
      <c r="CL13" s="9">
        <f t="shared" si="573"/>
        <v>0</v>
      </c>
      <c r="CM13" s="9">
        <f t="shared" si="573"/>
        <v>0</v>
      </c>
      <c r="CN13" s="9">
        <f t="shared" si="573"/>
        <v>0</v>
      </c>
      <c r="CO13" s="95">
        <f t="shared" si="573"/>
        <v>100</v>
      </c>
      <c r="CP13" s="10">
        <f t="shared" si="144"/>
        <v>1</v>
      </c>
      <c r="CQ13" s="9">
        <f t="shared" ref="CQ13:CV13" si="574">IF($CP13=0,0,CQ48/$CP13*100)</f>
        <v>0</v>
      </c>
      <c r="CR13" s="9">
        <f t="shared" si="574"/>
        <v>0</v>
      </c>
      <c r="CS13" s="9">
        <f t="shared" si="574"/>
        <v>0</v>
      </c>
      <c r="CT13" s="9">
        <f t="shared" si="574"/>
        <v>0</v>
      </c>
      <c r="CU13" s="9">
        <f t="shared" si="574"/>
        <v>0</v>
      </c>
      <c r="CV13" s="9">
        <f t="shared" si="574"/>
        <v>100</v>
      </c>
      <c r="CW13" s="10">
        <f t="shared" si="146"/>
        <v>1</v>
      </c>
      <c r="CX13" s="9">
        <f t="shared" ref="CX13:DC13" si="575">IF($CW13=0,0,CX48/$CW13*100)</f>
        <v>0</v>
      </c>
      <c r="CY13" s="9">
        <f t="shared" si="575"/>
        <v>0</v>
      </c>
      <c r="CZ13" s="9">
        <f t="shared" si="575"/>
        <v>0</v>
      </c>
      <c r="DA13" s="9">
        <f t="shared" si="575"/>
        <v>0</v>
      </c>
      <c r="DB13" s="9">
        <f t="shared" si="575"/>
        <v>0</v>
      </c>
      <c r="DC13" s="9">
        <f t="shared" si="575"/>
        <v>100</v>
      </c>
      <c r="DD13" s="10">
        <f t="shared" si="148"/>
        <v>1</v>
      </c>
      <c r="DE13" s="9">
        <f t="shared" si="149"/>
        <v>0</v>
      </c>
      <c r="DF13" s="9">
        <f t="shared" si="149"/>
        <v>0</v>
      </c>
      <c r="DG13" s="9">
        <f t="shared" si="149"/>
        <v>0</v>
      </c>
      <c r="DH13" s="9">
        <f t="shared" si="149"/>
        <v>0</v>
      </c>
      <c r="DI13" s="11" t="s">
        <v>2</v>
      </c>
      <c r="DJ13" s="9">
        <f t="shared" si="150"/>
        <v>100</v>
      </c>
      <c r="DK13" s="10">
        <f t="shared" si="151"/>
        <v>1</v>
      </c>
      <c r="DL13" s="9">
        <f t="shared" si="152"/>
        <v>0</v>
      </c>
      <c r="DM13" s="9">
        <f t="shared" si="152"/>
        <v>0</v>
      </c>
      <c r="DN13" s="9">
        <f t="shared" si="152"/>
        <v>0</v>
      </c>
      <c r="DO13" s="9">
        <f t="shared" si="152"/>
        <v>0</v>
      </c>
      <c r="DP13" s="11" t="s">
        <v>2</v>
      </c>
      <c r="DQ13" s="9">
        <f t="shared" si="153"/>
        <v>100</v>
      </c>
      <c r="DR13" s="10">
        <f t="shared" si="154"/>
        <v>1</v>
      </c>
      <c r="DS13" s="9">
        <f t="shared" si="155"/>
        <v>0</v>
      </c>
      <c r="DT13" s="9">
        <f t="shared" si="155"/>
        <v>0</v>
      </c>
      <c r="DU13" s="9">
        <f t="shared" si="155"/>
        <v>0</v>
      </c>
      <c r="DV13" s="9">
        <f t="shared" si="155"/>
        <v>0</v>
      </c>
      <c r="DW13" s="95">
        <f t="shared" si="155"/>
        <v>100</v>
      </c>
      <c r="DX13" s="10">
        <f t="shared" si="156"/>
        <v>1</v>
      </c>
      <c r="DY13" s="9">
        <f t="shared" ref="DY13:EG13" si="576">IF($DX13=0,0,DY48/$DX13*100)</f>
        <v>0</v>
      </c>
      <c r="DZ13" s="9">
        <f t="shared" si="576"/>
        <v>0</v>
      </c>
      <c r="EA13" s="9">
        <f t="shared" si="576"/>
        <v>0</v>
      </c>
      <c r="EB13" s="9">
        <f t="shared" si="576"/>
        <v>0</v>
      </c>
      <c r="EC13" s="9">
        <f t="shared" si="576"/>
        <v>0</v>
      </c>
      <c r="ED13" s="9">
        <f t="shared" si="576"/>
        <v>0</v>
      </c>
      <c r="EE13" s="9">
        <f t="shared" si="576"/>
        <v>0</v>
      </c>
      <c r="EF13" s="9">
        <f t="shared" si="576"/>
        <v>0</v>
      </c>
      <c r="EG13" s="9">
        <f t="shared" si="576"/>
        <v>100</v>
      </c>
      <c r="EH13" s="10">
        <f t="shared" si="158"/>
        <v>1</v>
      </c>
      <c r="EI13" s="9">
        <f t="shared" ref="EI13:EN13" si="577">IF($EH13=0,0,EI48/$EH13*100)</f>
        <v>0</v>
      </c>
      <c r="EJ13" s="9">
        <f t="shared" si="577"/>
        <v>0</v>
      </c>
      <c r="EK13" s="9">
        <f t="shared" si="577"/>
        <v>0</v>
      </c>
      <c r="EL13" s="9">
        <f t="shared" si="577"/>
        <v>0</v>
      </c>
      <c r="EM13" s="9">
        <f t="shared" si="577"/>
        <v>0</v>
      </c>
      <c r="EN13" s="9">
        <f t="shared" si="577"/>
        <v>100</v>
      </c>
      <c r="EO13" s="10">
        <f t="shared" si="160"/>
        <v>1</v>
      </c>
      <c r="EP13" s="9">
        <f t="shared" ref="EP13:EU13" si="578">IF($EO13=0,0,EP48/$EO13*100)</f>
        <v>0</v>
      </c>
      <c r="EQ13" s="9">
        <f t="shared" si="578"/>
        <v>0</v>
      </c>
      <c r="ER13" s="9">
        <f t="shared" si="578"/>
        <v>0</v>
      </c>
      <c r="ES13" s="9">
        <f t="shared" si="578"/>
        <v>0</v>
      </c>
      <c r="ET13" s="9">
        <f t="shared" si="578"/>
        <v>0</v>
      </c>
      <c r="EU13" s="95">
        <f t="shared" si="578"/>
        <v>100</v>
      </c>
      <c r="EV13" s="10">
        <f t="shared" si="162"/>
        <v>1</v>
      </c>
      <c r="EW13" s="9">
        <f t="shared" ref="EW13:FB13" si="579">IF($EV13=0,0,EW48/$EV13*100)</f>
        <v>0</v>
      </c>
      <c r="EX13" s="9">
        <f t="shared" si="579"/>
        <v>0</v>
      </c>
      <c r="EY13" s="9">
        <f t="shared" si="579"/>
        <v>0</v>
      </c>
      <c r="EZ13" s="9">
        <f t="shared" si="579"/>
        <v>0</v>
      </c>
      <c r="FA13" s="9">
        <f t="shared" si="579"/>
        <v>0</v>
      </c>
      <c r="FB13" s="9">
        <f t="shared" si="579"/>
        <v>100</v>
      </c>
      <c r="FC13" s="10">
        <f t="shared" si="164"/>
        <v>1</v>
      </c>
      <c r="FD13" s="9">
        <f t="shared" ref="FD13:FI13" si="580">IF($FC13=0,0,FD48/$FC13*100)</f>
        <v>0</v>
      </c>
      <c r="FE13" s="9">
        <f t="shared" si="580"/>
        <v>0</v>
      </c>
      <c r="FF13" s="9">
        <f t="shared" si="580"/>
        <v>0</v>
      </c>
      <c r="FG13" s="9">
        <f t="shared" si="580"/>
        <v>0</v>
      </c>
      <c r="FH13" s="9">
        <f t="shared" si="580"/>
        <v>0</v>
      </c>
      <c r="FI13" s="95">
        <f t="shared" si="580"/>
        <v>100</v>
      </c>
      <c r="FJ13" s="10">
        <f t="shared" si="166"/>
        <v>1</v>
      </c>
      <c r="FK13" s="9">
        <f t="shared" ref="FK13:FP13" si="581">IF($FJ13=0,0,FK48/$FJ13*100)</f>
        <v>0</v>
      </c>
      <c r="FL13" s="9">
        <f t="shared" si="581"/>
        <v>0</v>
      </c>
      <c r="FM13" s="9">
        <f t="shared" si="581"/>
        <v>0</v>
      </c>
      <c r="FN13" s="9">
        <f t="shared" si="581"/>
        <v>0</v>
      </c>
      <c r="FO13" s="9">
        <f t="shared" si="581"/>
        <v>0</v>
      </c>
      <c r="FP13" s="9">
        <f t="shared" si="581"/>
        <v>100</v>
      </c>
      <c r="FQ13" s="10">
        <f t="shared" si="168"/>
        <v>1</v>
      </c>
      <c r="FR13" s="9">
        <f t="shared" ref="FR13:FW13" si="582">IF($FQ13=0,0,FR48/$FQ13*100)</f>
        <v>0</v>
      </c>
      <c r="FS13" s="9">
        <f t="shared" si="582"/>
        <v>0</v>
      </c>
      <c r="FT13" s="9">
        <f t="shared" si="582"/>
        <v>0</v>
      </c>
      <c r="FU13" s="9">
        <f t="shared" si="582"/>
        <v>0</v>
      </c>
      <c r="FV13" s="9">
        <f t="shared" si="582"/>
        <v>0</v>
      </c>
      <c r="FW13" s="9">
        <f t="shared" si="582"/>
        <v>100</v>
      </c>
      <c r="FX13" s="10">
        <f t="shared" si="170"/>
        <v>1</v>
      </c>
      <c r="FY13" s="9">
        <f t="shared" ref="FY13:GD13" si="583">IF($FX13=0,0,FY48/$FX13*100)</f>
        <v>0</v>
      </c>
      <c r="FZ13" s="9">
        <f t="shared" si="583"/>
        <v>0</v>
      </c>
      <c r="GA13" s="9">
        <f t="shared" si="583"/>
        <v>0</v>
      </c>
      <c r="GB13" s="9">
        <f t="shared" si="583"/>
        <v>0</v>
      </c>
      <c r="GC13" s="9">
        <f t="shared" si="583"/>
        <v>0</v>
      </c>
      <c r="GD13" s="9">
        <f t="shared" si="583"/>
        <v>100</v>
      </c>
      <c r="GE13" s="10">
        <f t="shared" si="172"/>
        <v>1</v>
      </c>
      <c r="GF13" s="9">
        <f t="shared" ref="GF13:GK13" si="584">IF($GE13=0,0,GF48/$GE13*100)</f>
        <v>0</v>
      </c>
      <c r="GG13" s="9">
        <f t="shared" si="584"/>
        <v>0</v>
      </c>
      <c r="GH13" s="9">
        <f t="shared" si="584"/>
        <v>0</v>
      </c>
      <c r="GI13" s="9">
        <f t="shared" si="584"/>
        <v>0</v>
      </c>
      <c r="GJ13" s="9">
        <f t="shared" si="584"/>
        <v>0</v>
      </c>
      <c r="GK13" s="95">
        <f t="shared" si="584"/>
        <v>100</v>
      </c>
      <c r="GL13" s="10">
        <f t="shared" si="174"/>
        <v>1</v>
      </c>
      <c r="GM13" s="9">
        <f t="shared" ref="GM13:GR13" si="585">IF($GL13=0,0,GM48/$GL13*100)</f>
        <v>0</v>
      </c>
      <c r="GN13" s="9">
        <f t="shared" si="585"/>
        <v>0</v>
      </c>
      <c r="GO13" s="9">
        <f t="shared" si="585"/>
        <v>0</v>
      </c>
      <c r="GP13" s="9">
        <f t="shared" si="585"/>
        <v>0</v>
      </c>
      <c r="GQ13" s="9">
        <f t="shared" si="585"/>
        <v>0</v>
      </c>
      <c r="GR13" s="9">
        <f t="shared" si="585"/>
        <v>100</v>
      </c>
      <c r="GS13" s="10">
        <f t="shared" si="176"/>
        <v>1</v>
      </c>
      <c r="GT13" s="9">
        <f t="shared" ref="GT13:GY13" si="586">IF($GS13=0,0,GT48/$GS13*100)</f>
        <v>0</v>
      </c>
      <c r="GU13" s="9">
        <f t="shared" si="586"/>
        <v>0</v>
      </c>
      <c r="GV13" s="9">
        <f t="shared" si="586"/>
        <v>0</v>
      </c>
      <c r="GW13" s="9">
        <f t="shared" si="586"/>
        <v>0</v>
      </c>
      <c r="GX13" s="9">
        <f t="shared" si="586"/>
        <v>0</v>
      </c>
      <c r="GY13" s="95">
        <f t="shared" si="586"/>
        <v>100</v>
      </c>
      <c r="GZ13" s="10">
        <f t="shared" si="178"/>
        <v>1</v>
      </c>
      <c r="HA13" s="9">
        <f t="shared" ref="HA13:HF13" si="587">IF($GZ13=0,0,HA48/$GZ13*100)</f>
        <v>0</v>
      </c>
      <c r="HB13" s="9">
        <f t="shared" si="587"/>
        <v>0</v>
      </c>
      <c r="HC13" s="9">
        <f t="shared" si="587"/>
        <v>0</v>
      </c>
      <c r="HD13" s="9">
        <f t="shared" si="587"/>
        <v>0</v>
      </c>
      <c r="HE13" s="9">
        <f t="shared" si="587"/>
        <v>0</v>
      </c>
      <c r="HF13" s="9">
        <f t="shared" si="587"/>
        <v>100</v>
      </c>
      <c r="HG13" s="10">
        <f t="shared" si="180"/>
        <v>1</v>
      </c>
      <c r="HH13" s="9">
        <f t="shared" ref="HH13:HM13" si="588">IF($HG13=0,0,HH48/$HG13*100)</f>
        <v>0</v>
      </c>
      <c r="HI13" s="9">
        <f t="shared" si="588"/>
        <v>0</v>
      </c>
      <c r="HJ13" s="9">
        <f t="shared" si="588"/>
        <v>0</v>
      </c>
      <c r="HK13" s="9">
        <f t="shared" si="588"/>
        <v>0</v>
      </c>
      <c r="HL13" s="9">
        <f t="shared" si="588"/>
        <v>0</v>
      </c>
      <c r="HM13" s="9">
        <f t="shared" si="588"/>
        <v>100</v>
      </c>
      <c r="HN13" s="10">
        <f t="shared" si="182"/>
        <v>1</v>
      </c>
      <c r="HO13" s="9">
        <f t="shared" ref="HO13:HT13" si="589">IF($HN13=0,0,HO48/$HN13*100)</f>
        <v>0</v>
      </c>
      <c r="HP13" s="9">
        <f t="shared" si="589"/>
        <v>0</v>
      </c>
      <c r="HQ13" s="9">
        <f t="shared" si="589"/>
        <v>0</v>
      </c>
      <c r="HR13" s="9">
        <f t="shared" si="589"/>
        <v>0</v>
      </c>
      <c r="HS13" s="9">
        <f t="shared" si="589"/>
        <v>0</v>
      </c>
      <c r="HT13" s="9">
        <f t="shared" si="589"/>
        <v>100</v>
      </c>
      <c r="HU13" s="10">
        <f t="shared" si="184"/>
        <v>1</v>
      </c>
      <c r="HV13" s="9">
        <f t="shared" ref="HV13:IA13" si="590">IF($HU13=0,0,HV48/$HU13*100)</f>
        <v>0</v>
      </c>
      <c r="HW13" s="9">
        <f t="shared" si="590"/>
        <v>0</v>
      </c>
      <c r="HX13" s="9">
        <f t="shared" si="590"/>
        <v>0</v>
      </c>
      <c r="HY13" s="9">
        <f t="shared" si="590"/>
        <v>0</v>
      </c>
      <c r="HZ13" s="9">
        <f t="shared" si="590"/>
        <v>0</v>
      </c>
      <c r="IA13" s="95">
        <f t="shared" si="590"/>
        <v>100</v>
      </c>
      <c r="IB13" s="10">
        <f t="shared" si="186"/>
        <v>1</v>
      </c>
      <c r="IC13" s="9">
        <f t="shared" ref="IC13:IH13" si="591">IF($IB13=0,0,IC48/$IB13*100)</f>
        <v>0</v>
      </c>
      <c r="ID13" s="9">
        <f t="shared" si="591"/>
        <v>0</v>
      </c>
      <c r="IE13" s="9">
        <f t="shared" si="591"/>
        <v>0</v>
      </c>
      <c r="IF13" s="9">
        <f t="shared" si="591"/>
        <v>0</v>
      </c>
      <c r="IG13" s="9">
        <f t="shared" si="591"/>
        <v>0</v>
      </c>
      <c r="IH13" s="9">
        <f t="shared" si="591"/>
        <v>100</v>
      </c>
      <c r="II13" s="10">
        <f t="shared" ref="II13:II35" si="592">II48</f>
        <v>1</v>
      </c>
      <c r="IJ13" s="9">
        <f t="shared" ref="IJ13:IO13" si="593">IF($IB13=0,0,IJ48/$IB13*100)</f>
        <v>0</v>
      </c>
      <c r="IK13" s="9">
        <f t="shared" si="593"/>
        <v>0</v>
      </c>
      <c r="IL13" s="9">
        <f t="shared" si="593"/>
        <v>0</v>
      </c>
      <c r="IM13" s="9">
        <f t="shared" si="593"/>
        <v>0</v>
      </c>
      <c r="IN13" s="9">
        <f t="shared" si="593"/>
        <v>0</v>
      </c>
      <c r="IO13" s="95">
        <f t="shared" si="593"/>
        <v>100</v>
      </c>
      <c r="IP13" s="10">
        <f t="shared" si="189"/>
        <v>1</v>
      </c>
      <c r="IQ13" s="9">
        <f t="shared" ref="IQ13:IV13" si="594">IF($IP13=0,0,IQ48/$IP13*100)</f>
        <v>0</v>
      </c>
      <c r="IR13" s="9">
        <f t="shared" si="594"/>
        <v>0</v>
      </c>
      <c r="IS13" s="9">
        <f t="shared" si="594"/>
        <v>0</v>
      </c>
      <c r="IT13" s="9">
        <f t="shared" si="594"/>
        <v>0</v>
      </c>
      <c r="IU13" s="9">
        <f t="shared" si="594"/>
        <v>0</v>
      </c>
      <c r="IV13" s="9">
        <f t="shared" si="594"/>
        <v>100</v>
      </c>
      <c r="IW13" s="10">
        <f t="shared" ref="IW13:IW36" si="595">IW48</f>
        <v>1</v>
      </c>
      <c r="IX13" s="9">
        <f t="shared" ref="IX13:JC13" si="596">IF($IW13=0,0,IX48/$IW13*100)</f>
        <v>0</v>
      </c>
      <c r="IY13" s="9">
        <f t="shared" si="596"/>
        <v>0</v>
      </c>
      <c r="IZ13" s="9">
        <f t="shared" si="596"/>
        <v>0</v>
      </c>
      <c r="JA13" s="9">
        <f t="shared" si="596"/>
        <v>0</v>
      </c>
      <c r="JB13" s="9">
        <f t="shared" si="596"/>
        <v>0</v>
      </c>
      <c r="JC13" s="9">
        <f t="shared" si="596"/>
        <v>100</v>
      </c>
      <c r="JD13" s="10">
        <f t="shared" ref="JD13:JD36" si="597">JD48</f>
        <v>1</v>
      </c>
      <c r="JE13" s="9">
        <f t="shared" ref="JE13:JJ13" si="598">IF($JD13=0,0,JE48/$JD13*100)</f>
        <v>0</v>
      </c>
      <c r="JF13" s="9">
        <f t="shared" si="598"/>
        <v>0</v>
      </c>
      <c r="JG13" s="9">
        <f t="shared" si="598"/>
        <v>0</v>
      </c>
      <c r="JH13" s="9">
        <f t="shared" si="598"/>
        <v>0</v>
      </c>
      <c r="JI13" s="9">
        <f t="shared" si="598"/>
        <v>0</v>
      </c>
      <c r="JJ13" s="9">
        <f t="shared" si="598"/>
        <v>100</v>
      </c>
      <c r="JK13" s="10">
        <f t="shared" ref="JK13:JK36" si="599">JK48</f>
        <v>1</v>
      </c>
      <c r="JL13" s="9">
        <f t="shared" ref="JL13:JQ13" si="600">IF($JK13=0,0,JL48/$JK13*100)</f>
        <v>0</v>
      </c>
      <c r="JM13" s="9">
        <f t="shared" si="600"/>
        <v>0</v>
      </c>
      <c r="JN13" s="9">
        <f t="shared" si="600"/>
        <v>0</v>
      </c>
      <c r="JO13" s="9">
        <f t="shared" si="600"/>
        <v>0</v>
      </c>
      <c r="JP13" s="9">
        <f t="shared" si="600"/>
        <v>0</v>
      </c>
      <c r="JQ13" s="95">
        <f t="shared" si="600"/>
        <v>100</v>
      </c>
      <c r="JR13" s="10">
        <f t="shared" ref="JR13:JR36" si="601">JR48</f>
        <v>1</v>
      </c>
      <c r="JS13" s="9">
        <f t="shared" ref="JS13:JX13" si="602">IF($JR13=0,0,JS48/$JR13*100)</f>
        <v>0</v>
      </c>
      <c r="JT13" s="9">
        <f t="shared" si="602"/>
        <v>0</v>
      </c>
      <c r="JU13" s="9">
        <f t="shared" si="602"/>
        <v>0</v>
      </c>
      <c r="JV13" s="9">
        <f t="shared" si="602"/>
        <v>0</v>
      </c>
      <c r="JW13" s="9">
        <f t="shared" si="602"/>
        <v>0</v>
      </c>
      <c r="JX13" s="9">
        <f t="shared" si="602"/>
        <v>100</v>
      </c>
      <c r="JY13" s="10">
        <f t="shared" ref="JY13:JY36" si="603">JY48</f>
        <v>1</v>
      </c>
      <c r="JZ13" s="9">
        <f t="shared" ref="JZ13:KP13" si="604">IF($JY13=0,0,JZ48/$JY13*100)</f>
        <v>0</v>
      </c>
      <c r="KA13" s="9">
        <f t="shared" si="604"/>
        <v>0</v>
      </c>
      <c r="KB13" s="9">
        <f t="shared" si="604"/>
        <v>0</v>
      </c>
      <c r="KC13" s="9">
        <f t="shared" si="604"/>
        <v>0</v>
      </c>
      <c r="KD13" s="9">
        <f t="shared" si="604"/>
        <v>0</v>
      </c>
      <c r="KE13" s="9">
        <f t="shared" si="604"/>
        <v>0</v>
      </c>
      <c r="KF13" s="9">
        <f t="shared" si="604"/>
        <v>0</v>
      </c>
      <c r="KG13" s="9">
        <f t="shared" si="604"/>
        <v>0</v>
      </c>
      <c r="KH13" s="9">
        <f t="shared" si="604"/>
        <v>0</v>
      </c>
      <c r="KI13" s="9">
        <f t="shared" si="604"/>
        <v>0</v>
      </c>
      <c r="KJ13" s="9">
        <f t="shared" si="604"/>
        <v>0</v>
      </c>
      <c r="KK13" s="9">
        <f t="shared" si="604"/>
        <v>0</v>
      </c>
      <c r="KL13" s="9">
        <f t="shared" si="604"/>
        <v>0</v>
      </c>
      <c r="KM13" s="9">
        <f t="shared" si="604"/>
        <v>0</v>
      </c>
      <c r="KN13" s="9">
        <f t="shared" si="604"/>
        <v>0</v>
      </c>
      <c r="KO13" s="9">
        <f t="shared" si="604"/>
        <v>0</v>
      </c>
      <c r="KP13" s="9">
        <f t="shared" si="604"/>
        <v>100</v>
      </c>
      <c r="KQ13" s="10">
        <f t="shared" ref="KQ13:KQ36" si="605">KQ48</f>
        <v>1</v>
      </c>
      <c r="KR13" s="9">
        <f t="shared" ref="KR13:KW13" si="606">IF($KQ13=0,0,KR48/$KQ13*100)</f>
        <v>0</v>
      </c>
      <c r="KS13" s="9">
        <f t="shared" si="606"/>
        <v>0</v>
      </c>
      <c r="KT13" s="9">
        <f t="shared" si="606"/>
        <v>0</v>
      </c>
      <c r="KU13" s="9">
        <f t="shared" si="606"/>
        <v>0</v>
      </c>
      <c r="KV13" s="9">
        <f t="shared" si="606"/>
        <v>0</v>
      </c>
      <c r="KW13" s="95">
        <f t="shared" si="606"/>
        <v>100</v>
      </c>
      <c r="KX13" s="10">
        <f t="shared" ref="KX13:KX36" si="607">KX48</f>
        <v>1</v>
      </c>
      <c r="KY13" s="9">
        <f t="shared" si="197"/>
        <v>0</v>
      </c>
      <c r="KZ13" s="9">
        <f t="shared" si="197"/>
        <v>0</v>
      </c>
      <c r="LA13" s="9">
        <f t="shared" si="197"/>
        <v>0</v>
      </c>
      <c r="LB13" s="9">
        <f t="shared" si="197"/>
        <v>0</v>
      </c>
      <c r="LC13" s="9">
        <f t="shared" si="197"/>
        <v>100</v>
      </c>
      <c r="LD13" s="10">
        <f t="shared" ref="LD13:LD36" si="608">LD48</f>
        <v>1</v>
      </c>
      <c r="LE13" s="9">
        <f t="shared" si="198"/>
        <v>0</v>
      </c>
      <c r="LF13" s="9">
        <f t="shared" si="198"/>
        <v>0</v>
      </c>
      <c r="LG13" s="9">
        <f t="shared" si="198"/>
        <v>0</v>
      </c>
      <c r="LH13" s="9">
        <f t="shared" si="198"/>
        <v>0</v>
      </c>
      <c r="LI13" s="9">
        <f t="shared" si="198"/>
        <v>100</v>
      </c>
      <c r="LJ13" s="10">
        <f t="shared" ref="LJ13:LJ36" si="609">LJ48</f>
        <v>1</v>
      </c>
      <c r="LK13" s="9">
        <f t="shared" si="199"/>
        <v>0</v>
      </c>
      <c r="LL13" s="9">
        <f t="shared" si="199"/>
        <v>0</v>
      </c>
      <c r="LM13" s="9">
        <f t="shared" si="199"/>
        <v>0</v>
      </c>
      <c r="LN13" s="9">
        <f t="shared" si="199"/>
        <v>0</v>
      </c>
      <c r="LO13" s="9">
        <f t="shared" si="199"/>
        <v>100</v>
      </c>
      <c r="LP13" s="10">
        <f t="shared" ref="LP13:LP36" si="610">LP48</f>
        <v>1</v>
      </c>
      <c r="LQ13" s="9">
        <f t="shared" si="200"/>
        <v>0</v>
      </c>
      <c r="LR13" s="9">
        <f t="shared" si="200"/>
        <v>0</v>
      </c>
      <c r="LS13" s="9">
        <f t="shared" si="200"/>
        <v>0</v>
      </c>
      <c r="LT13" s="9">
        <f t="shared" si="200"/>
        <v>0</v>
      </c>
      <c r="LU13" s="95">
        <f t="shared" si="200"/>
        <v>100</v>
      </c>
      <c r="LV13" s="10">
        <f t="shared" ref="LV13:LV36" si="611">LV48</f>
        <v>1</v>
      </c>
      <c r="LW13" s="9">
        <f t="shared" si="201"/>
        <v>0</v>
      </c>
      <c r="LX13" s="9">
        <f t="shared" si="201"/>
        <v>0</v>
      </c>
      <c r="LY13" s="9">
        <f t="shared" si="201"/>
        <v>0</v>
      </c>
      <c r="LZ13" s="9">
        <f t="shared" si="201"/>
        <v>0</v>
      </c>
      <c r="MA13" s="9">
        <f t="shared" si="201"/>
        <v>100</v>
      </c>
      <c r="MB13" s="10">
        <f t="shared" ref="MB13:MB36" si="612">MB48</f>
        <v>1</v>
      </c>
      <c r="MC13" s="9">
        <f t="shared" si="202"/>
        <v>0</v>
      </c>
      <c r="MD13" s="9">
        <f t="shared" si="202"/>
        <v>0</v>
      </c>
      <c r="ME13" s="9">
        <f t="shared" si="202"/>
        <v>0</v>
      </c>
      <c r="MF13" s="9">
        <f t="shared" si="202"/>
        <v>0</v>
      </c>
      <c r="MG13" s="95">
        <f t="shared" si="202"/>
        <v>100</v>
      </c>
      <c r="MH13" s="10">
        <f t="shared" ref="MH13:MH36" si="613">MH48</f>
        <v>1</v>
      </c>
      <c r="MI13" s="9">
        <f t="shared" si="203"/>
        <v>0</v>
      </c>
      <c r="MJ13" s="9">
        <f t="shared" si="203"/>
        <v>0</v>
      </c>
      <c r="MK13" s="9">
        <f t="shared" si="203"/>
        <v>0</v>
      </c>
      <c r="ML13" s="9">
        <f t="shared" si="203"/>
        <v>0</v>
      </c>
      <c r="MM13" s="9">
        <f t="shared" si="203"/>
        <v>100</v>
      </c>
      <c r="MN13" s="10">
        <f t="shared" ref="MN13:MN36" si="614">MN48</f>
        <v>1</v>
      </c>
      <c r="MO13" s="9">
        <f t="shared" si="204"/>
        <v>0</v>
      </c>
      <c r="MP13" s="9">
        <f t="shared" si="204"/>
        <v>0</v>
      </c>
      <c r="MQ13" s="9">
        <f t="shared" si="204"/>
        <v>0</v>
      </c>
      <c r="MR13" s="9">
        <f t="shared" si="204"/>
        <v>0</v>
      </c>
      <c r="MS13" s="9">
        <f t="shared" si="204"/>
        <v>100</v>
      </c>
      <c r="MT13" s="10">
        <f t="shared" ref="MT13:MT36" si="615">MT48</f>
        <v>1</v>
      </c>
      <c r="MU13" s="9">
        <f t="shared" si="205"/>
        <v>0</v>
      </c>
      <c r="MV13" s="9">
        <f t="shared" si="205"/>
        <v>0</v>
      </c>
      <c r="MW13" s="9">
        <f t="shared" si="205"/>
        <v>0</v>
      </c>
      <c r="MX13" s="9">
        <f t="shared" si="205"/>
        <v>0</v>
      </c>
      <c r="MY13" s="9">
        <f t="shared" si="205"/>
        <v>100</v>
      </c>
      <c r="MZ13" s="10">
        <f t="shared" ref="MZ13:MZ36" si="616">MZ48</f>
        <v>1</v>
      </c>
      <c r="NA13" s="9">
        <f t="shared" si="206"/>
        <v>0</v>
      </c>
      <c r="NB13" s="9">
        <f t="shared" si="206"/>
        <v>0</v>
      </c>
      <c r="NC13" s="9">
        <f t="shared" si="206"/>
        <v>0</v>
      </c>
      <c r="ND13" s="9">
        <f t="shared" si="206"/>
        <v>0</v>
      </c>
      <c r="NE13" s="95">
        <f t="shared" si="206"/>
        <v>100</v>
      </c>
      <c r="NF13" s="10">
        <f t="shared" ref="NF13:NF36" si="617">NF48</f>
        <v>1</v>
      </c>
      <c r="NG13" s="9">
        <f t="shared" si="207"/>
        <v>0</v>
      </c>
      <c r="NH13" s="9">
        <f t="shared" si="207"/>
        <v>0</v>
      </c>
      <c r="NI13" s="9">
        <f t="shared" si="207"/>
        <v>0</v>
      </c>
      <c r="NJ13" s="9">
        <f t="shared" si="207"/>
        <v>0</v>
      </c>
      <c r="NK13" s="9">
        <f t="shared" si="207"/>
        <v>100</v>
      </c>
      <c r="NL13" s="326">
        <f t="shared" ref="NL13:NL36" si="618">NL48</f>
        <v>1</v>
      </c>
      <c r="NM13" s="9">
        <f t="shared" si="208"/>
        <v>0</v>
      </c>
      <c r="NN13" s="9">
        <f t="shared" si="208"/>
        <v>0</v>
      </c>
      <c r="NO13" s="9">
        <f t="shared" si="208"/>
        <v>0</v>
      </c>
      <c r="NP13" s="9">
        <f t="shared" si="208"/>
        <v>0</v>
      </c>
      <c r="NQ13" s="95">
        <f t="shared" si="208"/>
        <v>100</v>
      </c>
      <c r="NR13" s="10">
        <f t="shared" ref="NR13:NR36" si="619">NR48</f>
        <v>1</v>
      </c>
      <c r="NS13" s="9">
        <f t="shared" si="209"/>
        <v>0</v>
      </c>
      <c r="NT13" s="9">
        <f t="shared" si="209"/>
        <v>0</v>
      </c>
      <c r="NU13" s="9">
        <f t="shared" si="209"/>
        <v>0</v>
      </c>
      <c r="NV13" s="9">
        <f t="shared" si="209"/>
        <v>0</v>
      </c>
      <c r="NW13" s="9">
        <f t="shared" si="209"/>
        <v>100</v>
      </c>
      <c r="NX13" s="10">
        <f t="shared" ref="NX13:NX36" si="620">NX48</f>
        <v>1</v>
      </c>
      <c r="NY13" s="9">
        <f t="shared" ref="NY13:OD13" si="621">IF($NX13=0,0,NY48/$NX13*100)</f>
        <v>0</v>
      </c>
      <c r="NZ13" s="9">
        <f t="shared" si="621"/>
        <v>0</v>
      </c>
      <c r="OA13" s="9">
        <f t="shared" si="621"/>
        <v>0</v>
      </c>
      <c r="OB13" s="9">
        <f t="shared" si="621"/>
        <v>0</v>
      </c>
      <c r="OC13" s="9">
        <f t="shared" si="621"/>
        <v>0</v>
      </c>
      <c r="OD13" s="9">
        <f t="shared" si="621"/>
        <v>100</v>
      </c>
      <c r="OE13" s="10">
        <f t="shared" ref="OE13:OE36" si="622">OE48</f>
        <v>1</v>
      </c>
      <c r="OF13" s="9">
        <f t="shared" ref="OF13:OK13" si="623">IF($OE13=0,0,OF48/$OE13*100)</f>
        <v>0</v>
      </c>
      <c r="OG13" s="9">
        <f t="shared" si="623"/>
        <v>0</v>
      </c>
      <c r="OH13" s="9">
        <f t="shared" si="623"/>
        <v>0</v>
      </c>
      <c r="OI13" s="9">
        <f t="shared" si="623"/>
        <v>0</v>
      </c>
      <c r="OJ13" s="9">
        <f t="shared" si="623"/>
        <v>0</v>
      </c>
      <c r="OK13" s="9">
        <f t="shared" si="623"/>
        <v>100</v>
      </c>
      <c r="OL13" s="10">
        <f t="shared" ref="OL13:OL36" si="624">OL48</f>
        <v>1</v>
      </c>
      <c r="OM13" s="9">
        <f t="shared" si="212"/>
        <v>0</v>
      </c>
      <c r="ON13" s="9">
        <f t="shared" si="212"/>
        <v>0</v>
      </c>
      <c r="OO13" s="9">
        <f t="shared" si="212"/>
        <v>0</v>
      </c>
      <c r="OP13" s="9">
        <f t="shared" si="212"/>
        <v>0</v>
      </c>
      <c r="OQ13" s="9">
        <f t="shared" si="212"/>
        <v>100</v>
      </c>
      <c r="OR13" s="10">
        <f t="shared" ref="OR13:OR36" si="625">OR48</f>
        <v>1</v>
      </c>
      <c r="OS13" s="9">
        <f t="shared" si="213"/>
        <v>0</v>
      </c>
      <c r="OT13" s="9">
        <f t="shared" si="213"/>
        <v>0</v>
      </c>
      <c r="OU13" s="9">
        <f t="shared" si="213"/>
        <v>0</v>
      </c>
      <c r="OV13" s="9">
        <f t="shared" si="213"/>
        <v>0</v>
      </c>
      <c r="OW13" s="95">
        <f t="shared" si="213"/>
        <v>100</v>
      </c>
      <c r="OX13" s="10">
        <f t="shared" ref="OX13:OX36" si="626">OX48</f>
        <v>1</v>
      </c>
      <c r="OY13" s="9">
        <f t="shared" si="214"/>
        <v>0</v>
      </c>
      <c r="OZ13" s="9">
        <f t="shared" si="214"/>
        <v>0</v>
      </c>
      <c r="PA13" s="9">
        <f t="shared" si="214"/>
        <v>0</v>
      </c>
      <c r="PB13" s="9">
        <f t="shared" si="214"/>
        <v>0</v>
      </c>
      <c r="PC13" s="9">
        <f t="shared" si="214"/>
        <v>100</v>
      </c>
      <c r="PD13" s="10">
        <f t="shared" ref="PD13:PD36" si="627">PD48</f>
        <v>1</v>
      </c>
      <c r="PE13" s="9">
        <f t="shared" si="215"/>
        <v>0</v>
      </c>
      <c r="PF13" s="9">
        <f t="shared" si="215"/>
        <v>0</v>
      </c>
      <c r="PG13" s="9">
        <f t="shared" si="215"/>
        <v>0</v>
      </c>
      <c r="PH13" s="9">
        <f t="shared" si="215"/>
        <v>0</v>
      </c>
      <c r="PI13" s="95">
        <f t="shared" si="215"/>
        <v>100</v>
      </c>
      <c r="PJ13" s="10">
        <f t="shared" ref="PJ13:PJ36" si="628">PJ48</f>
        <v>1</v>
      </c>
      <c r="PK13" s="9">
        <f t="shared" si="216"/>
        <v>0</v>
      </c>
      <c r="PL13" s="9">
        <f t="shared" si="216"/>
        <v>0</v>
      </c>
      <c r="PM13" s="9">
        <f t="shared" si="216"/>
        <v>0</v>
      </c>
      <c r="PN13" s="9">
        <f t="shared" si="216"/>
        <v>0</v>
      </c>
      <c r="PO13" s="9">
        <f t="shared" si="216"/>
        <v>100</v>
      </c>
      <c r="PP13" s="10">
        <f t="shared" ref="PP13:PP36" si="629">PP48</f>
        <v>1</v>
      </c>
      <c r="PQ13" s="9">
        <f t="shared" si="217"/>
        <v>0</v>
      </c>
      <c r="PR13" s="9">
        <f t="shared" si="217"/>
        <v>0</v>
      </c>
      <c r="PS13" s="9">
        <f t="shared" si="217"/>
        <v>0</v>
      </c>
      <c r="PT13" s="9">
        <f t="shared" si="217"/>
        <v>0</v>
      </c>
      <c r="PU13" s="9">
        <f t="shared" si="217"/>
        <v>100</v>
      </c>
      <c r="PV13" s="10">
        <f t="shared" ref="PV13:PV36" si="630">PV48</f>
        <v>1</v>
      </c>
      <c r="PW13" s="9">
        <f t="shared" si="218"/>
        <v>0</v>
      </c>
      <c r="PX13" s="9">
        <f t="shared" si="218"/>
        <v>0</v>
      </c>
      <c r="PY13" s="9">
        <f t="shared" si="218"/>
        <v>0</v>
      </c>
      <c r="PZ13" s="9">
        <f t="shared" si="218"/>
        <v>0</v>
      </c>
      <c r="QA13" s="95">
        <f t="shared" si="218"/>
        <v>100</v>
      </c>
      <c r="QB13" s="10">
        <f t="shared" ref="QB13:QB36" si="631">QB48</f>
        <v>1</v>
      </c>
      <c r="QC13" s="9">
        <f t="shared" si="219"/>
        <v>0</v>
      </c>
      <c r="QD13" s="9">
        <f t="shared" si="219"/>
        <v>0</v>
      </c>
      <c r="QE13" s="9">
        <f t="shared" si="219"/>
        <v>0</v>
      </c>
      <c r="QF13" s="9">
        <f t="shared" si="219"/>
        <v>0</v>
      </c>
      <c r="QG13" s="9">
        <f t="shared" si="219"/>
        <v>100</v>
      </c>
      <c r="QH13" s="10">
        <f t="shared" ref="QH13:QH36" si="632">QH48</f>
        <v>1</v>
      </c>
      <c r="QI13" s="9">
        <f t="shared" si="220"/>
        <v>0</v>
      </c>
      <c r="QJ13" s="9">
        <f t="shared" si="220"/>
        <v>0</v>
      </c>
      <c r="QK13" s="9">
        <f t="shared" si="220"/>
        <v>0</v>
      </c>
      <c r="QL13" s="9">
        <f t="shared" si="220"/>
        <v>0</v>
      </c>
      <c r="QM13" s="95">
        <f t="shared" si="220"/>
        <v>100</v>
      </c>
      <c r="QN13" s="10">
        <f t="shared" ref="QN13:QN36" si="633">QN48</f>
        <v>1</v>
      </c>
      <c r="QO13" s="9">
        <f t="shared" si="221"/>
        <v>0</v>
      </c>
      <c r="QP13" s="9">
        <f t="shared" si="221"/>
        <v>0</v>
      </c>
      <c r="QQ13" s="9">
        <f t="shared" si="221"/>
        <v>0</v>
      </c>
      <c r="QR13" s="9">
        <f t="shared" si="221"/>
        <v>0</v>
      </c>
      <c r="QS13" s="9">
        <f t="shared" si="221"/>
        <v>100</v>
      </c>
      <c r="QT13" s="10">
        <f t="shared" ref="QT13:QT36" si="634">QT48</f>
        <v>1</v>
      </c>
      <c r="QU13" s="9">
        <f t="shared" si="222"/>
        <v>0</v>
      </c>
      <c r="QV13" s="9">
        <f t="shared" si="222"/>
        <v>0</v>
      </c>
      <c r="QW13" s="9">
        <f t="shared" si="222"/>
        <v>100</v>
      </c>
      <c r="QX13" s="10">
        <f t="shared" ref="QX13:QX36" si="635">QX48</f>
        <v>1</v>
      </c>
      <c r="QY13" s="9">
        <f t="shared" ref="QY13:RH13" si="636">IF($QX13=0,0,QY48/$QX13*100)</f>
        <v>0</v>
      </c>
      <c r="QZ13" s="9">
        <f t="shared" si="636"/>
        <v>0</v>
      </c>
      <c r="RA13" s="9">
        <f t="shared" si="636"/>
        <v>0</v>
      </c>
      <c r="RB13" s="9">
        <f t="shared" si="636"/>
        <v>0</v>
      </c>
      <c r="RC13" s="9">
        <f t="shared" si="636"/>
        <v>0</v>
      </c>
      <c r="RD13" s="9">
        <f t="shared" si="636"/>
        <v>0</v>
      </c>
      <c r="RE13" s="9">
        <f t="shared" si="636"/>
        <v>0</v>
      </c>
      <c r="RF13" s="9">
        <f t="shared" si="636"/>
        <v>0</v>
      </c>
      <c r="RG13" s="9">
        <f t="shared" si="636"/>
        <v>0</v>
      </c>
      <c r="RH13" s="9">
        <f t="shared" si="636"/>
        <v>100</v>
      </c>
      <c r="RI13" s="8" t="str">
        <f t="shared" si="224"/>
        <v>-</v>
      </c>
      <c r="RJ13" s="10">
        <f t="shared" si="224"/>
        <v>1</v>
      </c>
      <c r="RK13" s="9">
        <f t="shared" si="225"/>
        <v>0</v>
      </c>
      <c r="RL13" s="9">
        <f t="shared" si="225"/>
        <v>0</v>
      </c>
      <c r="RM13" s="9">
        <f t="shared" si="225"/>
        <v>0</v>
      </c>
      <c r="RN13" s="9">
        <f t="shared" si="225"/>
        <v>0</v>
      </c>
      <c r="RO13" s="95">
        <f t="shared" si="225"/>
        <v>100</v>
      </c>
      <c r="RP13" s="10">
        <f t="shared" ref="RP13:RP36" si="637">RP48</f>
        <v>1</v>
      </c>
      <c r="RQ13" s="9">
        <f t="shared" si="226"/>
        <v>0</v>
      </c>
      <c r="RR13" s="9">
        <f t="shared" si="226"/>
        <v>0</v>
      </c>
      <c r="RS13" s="9">
        <f t="shared" si="226"/>
        <v>100</v>
      </c>
      <c r="RT13" s="10">
        <f t="shared" ref="RT13:RT36" si="638">RT48</f>
        <v>1</v>
      </c>
      <c r="RU13" s="9">
        <f t="shared" si="227"/>
        <v>0</v>
      </c>
      <c r="RV13" s="9">
        <f t="shared" si="227"/>
        <v>0</v>
      </c>
      <c r="RW13" s="9">
        <f t="shared" si="227"/>
        <v>100</v>
      </c>
      <c r="RX13" s="10">
        <f t="shared" ref="RX13:RX36" si="639">RX48</f>
        <v>1</v>
      </c>
      <c r="RY13" s="9">
        <f t="shared" ref="RY13:SG13" si="640">IF($RX13=0,0,RY48/$RX13*100)</f>
        <v>0</v>
      </c>
      <c r="RZ13" s="9">
        <f t="shared" si="640"/>
        <v>0</v>
      </c>
      <c r="SA13" s="9">
        <f t="shared" si="640"/>
        <v>0</v>
      </c>
      <c r="SB13" s="9">
        <f t="shared" si="640"/>
        <v>0</v>
      </c>
      <c r="SC13" s="9">
        <f t="shared" si="640"/>
        <v>0</v>
      </c>
      <c r="SD13" s="9">
        <f t="shared" si="640"/>
        <v>0</v>
      </c>
      <c r="SE13" s="9">
        <f t="shared" si="640"/>
        <v>0</v>
      </c>
      <c r="SF13" s="9">
        <f t="shared" si="640"/>
        <v>0</v>
      </c>
      <c r="SG13" s="95">
        <f t="shared" si="640"/>
        <v>100</v>
      </c>
      <c r="SH13" s="10">
        <f t="shared" ref="SH13:SH36" si="641">SH48</f>
        <v>0</v>
      </c>
      <c r="SI13" s="9">
        <f t="shared" ref="SI13:SN13" si="642">IF($SH13=0,0,SI48/$SH13*100)</f>
        <v>0</v>
      </c>
      <c r="SJ13" s="9">
        <f t="shared" si="642"/>
        <v>0</v>
      </c>
      <c r="SK13" s="9">
        <f t="shared" si="642"/>
        <v>0</v>
      </c>
      <c r="SL13" s="9">
        <f t="shared" si="642"/>
        <v>0</v>
      </c>
      <c r="SM13" s="9">
        <f t="shared" si="642"/>
        <v>0</v>
      </c>
      <c r="SN13" s="9">
        <f t="shared" si="642"/>
        <v>0</v>
      </c>
      <c r="SO13" s="10">
        <f t="shared" ref="SO13:SO36" si="643">SO48</f>
        <v>1</v>
      </c>
      <c r="SP13" s="9">
        <f t="shared" si="230"/>
        <v>0</v>
      </c>
      <c r="SQ13" s="9">
        <f t="shared" si="230"/>
        <v>0</v>
      </c>
      <c r="SR13" s="9">
        <f t="shared" si="230"/>
        <v>0</v>
      </c>
      <c r="SS13" s="9">
        <f t="shared" si="230"/>
        <v>0</v>
      </c>
      <c r="ST13" s="9">
        <f t="shared" si="230"/>
        <v>100</v>
      </c>
      <c r="SU13" s="10">
        <f t="shared" si="231"/>
        <v>1</v>
      </c>
      <c r="SV13" s="9">
        <f t="shared" ref="SV13:TA13" si="644">IF($SU13=0,0,SV48/$SU13*100)</f>
        <v>0</v>
      </c>
      <c r="SW13" s="9">
        <f t="shared" si="644"/>
        <v>0</v>
      </c>
      <c r="SX13" s="9">
        <f t="shared" si="644"/>
        <v>0</v>
      </c>
      <c r="SY13" s="9">
        <f t="shared" si="644"/>
        <v>0</v>
      </c>
      <c r="SZ13" s="9">
        <f t="shared" si="644"/>
        <v>0</v>
      </c>
      <c r="TA13" s="9">
        <f t="shared" si="644"/>
        <v>100</v>
      </c>
      <c r="TB13" s="10">
        <f t="shared" si="233"/>
        <v>1</v>
      </c>
      <c r="TC13" s="9">
        <f t="shared" ref="TC13:TI13" si="645">IF($TB13=0,0,TC48/$TB13*100)</f>
        <v>0</v>
      </c>
      <c r="TD13" s="9">
        <f t="shared" si="645"/>
        <v>0</v>
      </c>
      <c r="TE13" s="9">
        <f t="shared" si="645"/>
        <v>0</v>
      </c>
      <c r="TF13" s="9">
        <f t="shared" si="645"/>
        <v>0</v>
      </c>
      <c r="TG13" s="9">
        <f t="shared" si="645"/>
        <v>0</v>
      </c>
      <c r="TH13" s="9">
        <f t="shared" si="645"/>
        <v>0</v>
      </c>
      <c r="TI13" s="9">
        <f t="shared" si="645"/>
        <v>100</v>
      </c>
      <c r="TJ13" s="10">
        <f t="shared" si="235"/>
        <v>1</v>
      </c>
      <c r="TK13" s="9">
        <f t="shared" ref="TK13:TQ13" si="646">IF($TJ13=0,0,TK48/$TJ13*100)</f>
        <v>0</v>
      </c>
      <c r="TL13" s="9">
        <f t="shared" si="646"/>
        <v>0</v>
      </c>
      <c r="TM13" s="9">
        <f t="shared" si="646"/>
        <v>0</v>
      </c>
      <c r="TN13" s="9">
        <f t="shared" si="646"/>
        <v>0</v>
      </c>
      <c r="TO13" s="9">
        <f t="shared" si="646"/>
        <v>0</v>
      </c>
      <c r="TP13" s="9">
        <f t="shared" si="646"/>
        <v>0</v>
      </c>
      <c r="TQ13" s="9">
        <f t="shared" si="646"/>
        <v>100</v>
      </c>
      <c r="TR13" s="10">
        <f t="shared" si="237"/>
        <v>1</v>
      </c>
      <c r="TS13" s="9">
        <f t="shared" ref="TS13:TY13" si="647">IF($TR13=0,0,TS48/$TR13*100)</f>
        <v>0</v>
      </c>
      <c r="TT13" s="9">
        <f t="shared" si="647"/>
        <v>0</v>
      </c>
      <c r="TU13" s="9">
        <f t="shared" si="647"/>
        <v>0</v>
      </c>
      <c r="TV13" s="9">
        <f t="shared" si="647"/>
        <v>0</v>
      </c>
      <c r="TW13" s="9">
        <f t="shared" si="647"/>
        <v>0</v>
      </c>
      <c r="TX13" s="9">
        <f t="shared" si="647"/>
        <v>0</v>
      </c>
      <c r="TY13" s="95">
        <f t="shared" si="647"/>
        <v>100</v>
      </c>
      <c r="TZ13" s="10">
        <f t="shared" si="239"/>
        <v>1</v>
      </c>
      <c r="UA13" s="9">
        <f t="shared" ref="UA13:UK13" si="648">IF($TZ13=0,0,UA48/$TZ13*100)</f>
        <v>0</v>
      </c>
      <c r="UB13" s="9">
        <f t="shared" si="648"/>
        <v>0</v>
      </c>
      <c r="UC13" s="9">
        <f t="shared" si="648"/>
        <v>0</v>
      </c>
      <c r="UD13" s="9">
        <f t="shared" si="648"/>
        <v>0</v>
      </c>
      <c r="UE13" s="9">
        <f t="shared" si="648"/>
        <v>0</v>
      </c>
      <c r="UF13" s="9">
        <f t="shared" si="648"/>
        <v>0</v>
      </c>
      <c r="UG13" s="9">
        <f t="shared" si="648"/>
        <v>0</v>
      </c>
      <c r="UH13" s="9">
        <f t="shared" si="648"/>
        <v>0</v>
      </c>
      <c r="UI13" s="9">
        <f t="shared" si="648"/>
        <v>0</v>
      </c>
      <c r="UJ13" s="9">
        <f t="shared" si="648"/>
        <v>0</v>
      </c>
      <c r="UK13" s="9">
        <f t="shared" si="648"/>
        <v>100</v>
      </c>
      <c r="UL13" s="10">
        <f t="shared" si="241"/>
        <v>1</v>
      </c>
      <c r="UM13" s="9">
        <f t="shared" ref="UM13:UW13" si="649">IF($UL13=0,0,UM48/$UL13*100)</f>
        <v>0</v>
      </c>
      <c r="UN13" s="9">
        <f t="shared" si="649"/>
        <v>0</v>
      </c>
      <c r="UO13" s="9">
        <f t="shared" si="649"/>
        <v>0</v>
      </c>
      <c r="UP13" s="9">
        <f t="shared" si="649"/>
        <v>0</v>
      </c>
      <c r="UQ13" s="9">
        <f t="shared" si="649"/>
        <v>0</v>
      </c>
      <c r="UR13" s="9">
        <f t="shared" si="649"/>
        <v>0</v>
      </c>
      <c r="US13" s="9">
        <f t="shared" si="649"/>
        <v>0</v>
      </c>
      <c r="UT13" s="9">
        <f t="shared" si="649"/>
        <v>0</v>
      </c>
      <c r="UU13" s="9">
        <f t="shared" si="649"/>
        <v>0</v>
      </c>
      <c r="UV13" s="9">
        <f t="shared" si="649"/>
        <v>0</v>
      </c>
      <c r="UW13" s="9">
        <f t="shared" si="649"/>
        <v>100</v>
      </c>
      <c r="UX13" s="10">
        <f t="shared" si="243"/>
        <v>1</v>
      </c>
      <c r="UY13" s="9">
        <f t="shared" ref="UY13:VG13" si="650">IF($UX13=0,0,UY48/$UX13*100)</f>
        <v>0</v>
      </c>
      <c r="UZ13" s="9">
        <f t="shared" si="650"/>
        <v>0</v>
      </c>
      <c r="VA13" s="9">
        <f t="shared" si="650"/>
        <v>0</v>
      </c>
      <c r="VB13" s="9">
        <f t="shared" si="650"/>
        <v>0</v>
      </c>
      <c r="VC13" s="9">
        <f t="shared" si="650"/>
        <v>0</v>
      </c>
      <c r="VD13" s="9">
        <f t="shared" si="650"/>
        <v>0</v>
      </c>
      <c r="VE13" s="9">
        <f t="shared" si="650"/>
        <v>0</v>
      </c>
      <c r="VF13" s="9">
        <f t="shared" si="650"/>
        <v>0</v>
      </c>
      <c r="VG13" s="9">
        <f t="shared" si="650"/>
        <v>100</v>
      </c>
      <c r="VH13" s="105" t="str">
        <f t="shared" si="245"/>
        <v>-</v>
      </c>
      <c r="VI13" s="10">
        <f t="shared" si="245"/>
        <v>1</v>
      </c>
      <c r="VJ13" s="9">
        <f t="shared" ref="VJ13:VR13" si="651">IF($VI13=0,0,VJ48/$VI13*100)</f>
        <v>0</v>
      </c>
      <c r="VK13" s="9">
        <f t="shared" si="651"/>
        <v>0</v>
      </c>
      <c r="VL13" s="9">
        <f t="shared" si="651"/>
        <v>0</v>
      </c>
      <c r="VM13" s="9">
        <f t="shared" si="651"/>
        <v>0</v>
      </c>
      <c r="VN13" s="9">
        <f t="shared" si="651"/>
        <v>0</v>
      </c>
      <c r="VO13" s="9">
        <f t="shared" si="651"/>
        <v>0</v>
      </c>
      <c r="VP13" s="9">
        <f t="shared" si="651"/>
        <v>0</v>
      </c>
      <c r="VQ13" s="9">
        <f t="shared" si="651"/>
        <v>0</v>
      </c>
      <c r="VR13" s="9">
        <f t="shared" si="651"/>
        <v>100</v>
      </c>
      <c r="VS13" s="8" t="str">
        <f t="shared" si="247"/>
        <v>-</v>
      </c>
      <c r="VT13" s="10">
        <f t="shared" si="248"/>
        <v>1</v>
      </c>
      <c r="VU13" s="9">
        <f t="shared" si="249"/>
        <v>100</v>
      </c>
      <c r="VV13" s="9">
        <f t="shared" si="249"/>
        <v>0</v>
      </c>
      <c r="VW13" s="9">
        <f t="shared" si="249"/>
        <v>0</v>
      </c>
      <c r="VX13" s="10">
        <f t="shared" si="250"/>
        <v>1</v>
      </c>
      <c r="VY13" s="9">
        <f t="shared" ref="VY13:WI13" si="652">IF($C13=0,0,VY48/$C13*100)</f>
        <v>0</v>
      </c>
      <c r="VZ13" s="9">
        <f t="shared" si="652"/>
        <v>0</v>
      </c>
      <c r="WA13" s="9">
        <f t="shared" si="652"/>
        <v>0</v>
      </c>
      <c r="WB13" s="9">
        <f t="shared" si="652"/>
        <v>0</v>
      </c>
      <c r="WC13" s="9">
        <f t="shared" si="652"/>
        <v>100</v>
      </c>
      <c r="WD13" s="9">
        <f t="shared" si="652"/>
        <v>0</v>
      </c>
      <c r="WE13" s="9">
        <f t="shared" si="652"/>
        <v>0</v>
      </c>
      <c r="WF13" s="9">
        <f t="shared" si="652"/>
        <v>0</v>
      </c>
      <c r="WG13" s="9">
        <f t="shared" si="652"/>
        <v>0</v>
      </c>
      <c r="WH13" s="9">
        <f t="shared" si="652"/>
        <v>0</v>
      </c>
      <c r="WI13" s="9">
        <f t="shared" si="652"/>
        <v>0</v>
      </c>
      <c r="WJ13" s="163">
        <f t="shared" ref="WJ13:WK16" si="653">WJ48</f>
        <v>79</v>
      </c>
      <c r="WK13" s="10">
        <f t="shared" si="653"/>
        <v>1</v>
      </c>
      <c r="WL13" s="9">
        <f t="shared" ref="WL13:WR13" si="654">IF($C13=0,0,WL48/$C13*100)</f>
        <v>0</v>
      </c>
      <c r="WM13" s="9">
        <f t="shared" si="654"/>
        <v>0</v>
      </c>
      <c r="WN13" s="9">
        <f t="shared" si="654"/>
        <v>0</v>
      </c>
      <c r="WO13" s="9">
        <f t="shared" si="654"/>
        <v>0</v>
      </c>
      <c r="WP13" s="9">
        <f t="shared" si="654"/>
        <v>0</v>
      </c>
      <c r="WQ13" s="9">
        <f t="shared" si="654"/>
        <v>100</v>
      </c>
      <c r="WR13" s="9">
        <f t="shared" si="654"/>
        <v>0</v>
      </c>
      <c r="WS13" s="21" t="s">
        <v>363</v>
      </c>
      <c r="WT13" s="10">
        <f t="shared" si="254"/>
        <v>1</v>
      </c>
      <c r="WU13" s="9">
        <f t="shared" ref="WU13:XA13" si="655">IF($C13=0,0,WU48/$C13*100)</f>
        <v>0</v>
      </c>
      <c r="WV13" s="9">
        <f t="shared" si="655"/>
        <v>0</v>
      </c>
      <c r="WW13" s="9">
        <f t="shared" si="655"/>
        <v>0</v>
      </c>
      <c r="WX13" s="9">
        <f t="shared" si="655"/>
        <v>0</v>
      </c>
      <c r="WY13" s="9">
        <f t="shared" si="655"/>
        <v>0</v>
      </c>
      <c r="WZ13" s="9">
        <f t="shared" si="655"/>
        <v>0</v>
      </c>
      <c r="XA13" s="9">
        <f t="shared" si="655"/>
        <v>100</v>
      </c>
      <c r="XB13" s="10">
        <f t="shared" si="256"/>
        <v>1</v>
      </c>
      <c r="XC13" s="9">
        <f t="shared" ref="XC13:XJ13" si="656">IF($C13=0,0,XC48/$C13*100)</f>
        <v>100</v>
      </c>
      <c r="XD13" s="9">
        <f t="shared" si="656"/>
        <v>100</v>
      </c>
      <c r="XE13" s="9">
        <f t="shared" si="656"/>
        <v>100</v>
      </c>
      <c r="XF13" s="9">
        <f t="shared" si="656"/>
        <v>0</v>
      </c>
      <c r="XG13" s="9">
        <f t="shared" si="656"/>
        <v>100</v>
      </c>
      <c r="XH13" s="9">
        <f t="shared" si="656"/>
        <v>0</v>
      </c>
      <c r="XI13" s="9">
        <f t="shared" si="656"/>
        <v>0</v>
      </c>
      <c r="XJ13" s="9">
        <f t="shared" si="656"/>
        <v>0</v>
      </c>
      <c r="XK13" s="10">
        <f t="shared" si="258"/>
        <v>1</v>
      </c>
      <c r="XL13" s="9">
        <f t="shared" si="259"/>
        <v>0</v>
      </c>
      <c r="XM13" s="9">
        <f t="shared" si="259"/>
        <v>0</v>
      </c>
      <c r="XN13" s="9">
        <f t="shared" si="259"/>
        <v>0</v>
      </c>
      <c r="XO13" s="9">
        <f t="shared" si="259"/>
        <v>100</v>
      </c>
      <c r="XP13" s="9">
        <f t="shared" si="259"/>
        <v>0</v>
      </c>
      <c r="XQ13" s="11">
        <f t="shared" ref="XQ13:XR16" si="657">XQ48</f>
        <v>6</v>
      </c>
      <c r="XR13" s="10">
        <f t="shared" si="657"/>
        <v>1</v>
      </c>
      <c r="XS13" s="9">
        <f t="shared" ref="XS13:YB13" si="658">IF($C13=0,0,XS48/$C13*100)</f>
        <v>0</v>
      </c>
      <c r="XT13" s="9">
        <f t="shared" si="658"/>
        <v>0</v>
      </c>
      <c r="XU13" s="9">
        <f t="shared" si="658"/>
        <v>0</v>
      </c>
      <c r="XV13" s="9">
        <f t="shared" si="658"/>
        <v>0</v>
      </c>
      <c r="XW13" s="9">
        <f t="shared" si="658"/>
        <v>0</v>
      </c>
      <c r="XX13" s="9">
        <f t="shared" si="658"/>
        <v>100</v>
      </c>
      <c r="XY13" s="9">
        <f t="shared" si="658"/>
        <v>0</v>
      </c>
      <c r="XZ13" s="9">
        <f t="shared" si="658"/>
        <v>0</v>
      </c>
      <c r="YA13" s="9">
        <f t="shared" si="658"/>
        <v>0</v>
      </c>
      <c r="YB13" s="9">
        <f t="shared" si="658"/>
        <v>0</v>
      </c>
      <c r="YC13" s="10">
        <f t="shared" si="262"/>
        <v>1</v>
      </c>
      <c r="YD13" s="9">
        <f t="shared" ref="YD13:YI13" si="659">IF($C13=0,0,YD48/$C13*100)</f>
        <v>0</v>
      </c>
      <c r="YE13" s="9">
        <f t="shared" si="659"/>
        <v>0</v>
      </c>
      <c r="YF13" s="9">
        <f t="shared" si="659"/>
        <v>0</v>
      </c>
      <c r="YG13" s="9">
        <f t="shared" si="659"/>
        <v>0</v>
      </c>
      <c r="YH13" s="9">
        <f t="shared" si="659"/>
        <v>100</v>
      </c>
      <c r="YI13" s="9">
        <f t="shared" si="659"/>
        <v>0</v>
      </c>
      <c r="YJ13" s="10">
        <f t="shared" si="264"/>
        <v>1</v>
      </c>
      <c r="YK13" s="9">
        <f t="shared" si="265"/>
        <v>100</v>
      </c>
      <c r="YL13" s="9">
        <f t="shared" si="265"/>
        <v>0</v>
      </c>
      <c r="YM13" s="9">
        <f t="shared" si="265"/>
        <v>0</v>
      </c>
      <c r="YN13" s="9">
        <f t="shared" si="265"/>
        <v>0</v>
      </c>
      <c r="YO13" s="10">
        <f t="shared" si="266"/>
        <v>1</v>
      </c>
      <c r="YP13" s="9">
        <f t="shared" ref="YP13:YU13" si="660">IF($C13=0,0,YP48/$C13*100)</f>
        <v>100</v>
      </c>
      <c r="YQ13" s="9">
        <f t="shared" si="660"/>
        <v>0</v>
      </c>
      <c r="YR13" s="9">
        <f t="shared" si="660"/>
        <v>0</v>
      </c>
      <c r="YS13" s="9">
        <f t="shared" si="660"/>
        <v>0</v>
      </c>
      <c r="YT13" s="9">
        <f t="shared" si="660"/>
        <v>0</v>
      </c>
      <c r="YU13" s="9">
        <f t="shared" si="660"/>
        <v>0</v>
      </c>
      <c r="YV13" s="10">
        <f t="shared" si="268"/>
        <v>1</v>
      </c>
      <c r="YW13" s="9">
        <f t="shared" ref="YW13:ZB13" si="661">IF($C13=0,0,YW48/$C13*100)</f>
        <v>0</v>
      </c>
      <c r="YX13" s="9">
        <f t="shared" si="661"/>
        <v>0</v>
      </c>
      <c r="YY13" s="9">
        <f t="shared" si="661"/>
        <v>100</v>
      </c>
      <c r="YZ13" s="9">
        <f t="shared" si="661"/>
        <v>0</v>
      </c>
      <c r="ZA13" s="9">
        <f t="shared" si="661"/>
        <v>0</v>
      </c>
      <c r="ZB13" s="9">
        <f t="shared" si="661"/>
        <v>0</v>
      </c>
      <c r="ZC13" s="10">
        <f t="shared" si="270"/>
        <v>1</v>
      </c>
      <c r="ZD13" s="9">
        <f t="shared" si="271"/>
        <v>100</v>
      </c>
      <c r="ZE13" s="9">
        <f t="shared" si="271"/>
        <v>0</v>
      </c>
      <c r="ZF13" s="9">
        <f t="shared" si="271"/>
        <v>0</v>
      </c>
      <c r="ZG13" s="9">
        <f t="shared" si="271"/>
        <v>0</v>
      </c>
      <c r="ZH13" s="10">
        <f t="shared" si="272"/>
        <v>1</v>
      </c>
      <c r="ZI13" s="9">
        <f t="shared" si="273"/>
        <v>100</v>
      </c>
      <c r="ZJ13" s="9">
        <f t="shared" si="273"/>
        <v>0</v>
      </c>
      <c r="ZK13" s="9">
        <f t="shared" si="273"/>
        <v>0</v>
      </c>
      <c r="ZL13" s="9">
        <f t="shared" si="273"/>
        <v>0</v>
      </c>
      <c r="ZM13" s="10">
        <f t="shared" si="274"/>
        <v>1</v>
      </c>
      <c r="ZN13" s="9">
        <f t="shared" ref="ZN13:ZS13" si="662">IF($C13=0,0,ZN48/$C13*100)</f>
        <v>100</v>
      </c>
      <c r="ZO13" s="9">
        <f t="shared" si="662"/>
        <v>0</v>
      </c>
      <c r="ZP13" s="9">
        <f t="shared" si="662"/>
        <v>0</v>
      </c>
      <c r="ZQ13" s="9">
        <f t="shared" si="662"/>
        <v>0</v>
      </c>
      <c r="ZR13" s="9">
        <f t="shared" si="662"/>
        <v>0</v>
      </c>
      <c r="ZS13" s="9">
        <f t="shared" si="662"/>
        <v>0</v>
      </c>
      <c r="ZT13" s="10">
        <f t="shared" si="276"/>
        <v>1</v>
      </c>
      <c r="ZU13" s="9">
        <f t="shared" ref="ZU13:AAC13" si="663">IF($C13=0,0,ZU48/$C13*100)</f>
        <v>0</v>
      </c>
      <c r="ZV13" s="9">
        <f t="shared" si="663"/>
        <v>0</v>
      </c>
      <c r="ZW13" s="9">
        <f t="shared" si="663"/>
        <v>0</v>
      </c>
      <c r="ZX13" s="9">
        <f t="shared" si="663"/>
        <v>100</v>
      </c>
      <c r="ZY13" s="9">
        <f t="shared" si="663"/>
        <v>0</v>
      </c>
      <c r="ZZ13" s="9">
        <f t="shared" si="663"/>
        <v>0</v>
      </c>
      <c r="AAA13" s="9">
        <f t="shared" si="663"/>
        <v>0</v>
      </c>
      <c r="AAB13" s="9">
        <f t="shared" si="663"/>
        <v>0</v>
      </c>
      <c r="AAC13" s="9">
        <f t="shared" si="663"/>
        <v>0</v>
      </c>
      <c r="AAD13" s="10">
        <f t="shared" si="278"/>
        <v>1</v>
      </c>
      <c r="AAE13" s="9">
        <f t="shared" ref="AAE13:AAK13" si="664">IF($C13=0,0,AAE48/$C13*100)</f>
        <v>0</v>
      </c>
      <c r="AAF13" s="9">
        <f t="shared" si="664"/>
        <v>100</v>
      </c>
      <c r="AAG13" s="9">
        <f t="shared" si="664"/>
        <v>0</v>
      </c>
      <c r="AAH13" s="9">
        <f t="shared" si="664"/>
        <v>0</v>
      </c>
      <c r="AAI13" s="9">
        <f t="shared" si="664"/>
        <v>0</v>
      </c>
      <c r="AAJ13" s="9">
        <f t="shared" si="664"/>
        <v>0</v>
      </c>
      <c r="AAK13" s="9">
        <f t="shared" si="664"/>
        <v>0</v>
      </c>
      <c r="AAL13" s="10">
        <f t="shared" si="280"/>
        <v>1</v>
      </c>
      <c r="AAM13" s="9">
        <f t="shared" si="281"/>
        <v>0</v>
      </c>
      <c r="AAN13" s="9">
        <f t="shared" si="281"/>
        <v>100</v>
      </c>
      <c r="AAO13" s="9">
        <f t="shared" si="281"/>
        <v>0</v>
      </c>
      <c r="AAP13" s="10">
        <f t="shared" si="282"/>
        <v>1</v>
      </c>
      <c r="AAQ13" s="9">
        <f t="shared" si="283"/>
        <v>0</v>
      </c>
      <c r="AAR13" s="9">
        <f t="shared" si="283"/>
        <v>0</v>
      </c>
      <c r="AAS13" s="9">
        <f t="shared" si="283"/>
        <v>100</v>
      </c>
      <c r="AAT13" s="9">
        <f t="shared" si="283"/>
        <v>0</v>
      </c>
      <c r="AAU13" s="9">
        <f t="shared" si="283"/>
        <v>0</v>
      </c>
      <c r="AAV13" s="10">
        <f t="shared" si="284"/>
        <v>1</v>
      </c>
      <c r="AAW13" s="9">
        <f t="shared" si="285"/>
        <v>0</v>
      </c>
      <c r="AAX13" s="9">
        <f t="shared" si="285"/>
        <v>100</v>
      </c>
      <c r="AAY13" s="9">
        <f t="shared" si="285"/>
        <v>0</v>
      </c>
      <c r="AAZ13" s="9">
        <f t="shared" si="285"/>
        <v>0</v>
      </c>
      <c r="ABA13" s="9">
        <f t="shared" si="285"/>
        <v>0</v>
      </c>
      <c r="ABB13" s="10">
        <f t="shared" si="286"/>
        <v>1</v>
      </c>
      <c r="ABC13" s="9">
        <f t="shared" si="287"/>
        <v>100</v>
      </c>
      <c r="ABD13" s="9">
        <f t="shared" si="287"/>
        <v>100</v>
      </c>
      <c r="ABE13" s="9">
        <f t="shared" si="287"/>
        <v>0</v>
      </c>
      <c r="ABF13" s="9">
        <f t="shared" si="287"/>
        <v>0</v>
      </c>
      <c r="ABG13" s="9">
        <f t="shared" si="287"/>
        <v>0</v>
      </c>
      <c r="ABH13" s="10">
        <f t="shared" si="288"/>
        <v>1</v>
      </c>
      <c r="ABI13" s="9">
        <f t="shared" si="289"/>
        <v>100</v>
      </c>
      <c r="ABJ13" s="9">
        <f t="shared" si="289"/>
        <v>0</v>
      </c>
      <c r="ABK13" s="9">
        <f t="shared" si="289"/>
        <v>0</v>
      </c>
      <c r="ABL13" s="9">
        <f t="shared" si="289"/>
        <v>0</v>
      </c>
      <c r="ABM13" s="10">
        <f t="shared" si="290"/>
        <v>1</v>
      </c>
      <c r="ABN13" s="9">
        <f t="shared" ref="ABN13:ABW13" si="665">IF($C13=0,0,ABN48/$C13*100)</f>
        <v>100</v>
      </c>
      <c r="ABO13" s="9">
        <f t="shared" si="665"/>
        <v>0</v>
      </c>
      <c r="ABP13" s="9">
        <f t="shared" si="665"/>
        <v>0</v>
      </c>
      <c r="ABQ13" s="9">
        <f t="shared" si="665"/>
        <v>0</v>
      </c>
      <c r="ABR13" s="9">
        <f t="shared" si="665"/>
        <v>0</v>
      </c>
      <c r="ABS13" s="9">
        <f t="shared" si="665"/>
        <v>0</v>
      </c>
      <c r="ABT13" s="9">
        <f t="shared" si="665"/>
        <v>0</v>
      </c>
      <c r="ABU13" s="9">
        <f t="shared" si="665"/>
        <v>0</v>
      </c>
      <c r="ABV13" s="9">
        <f t="shared" si="665"/>
        <v>0</v>
      </c>
      <c r="ABW13" s="9">
        <f t="shared" si="665"/>
        <v>0</v>
      </c>
      <c r="ABX13" s="10">
        <f t="shared" si="292"/>
        <v>1</v>
      </c>
      <c r="ABY13" s="9">
        <f t="shared" ref="ABY13:ACE13" si="666">IF($C13=0,0,ABY48/$C13*100)</f>
        <v>0</v>
      </c>
      <c r="ABZ13" s="9">
        <f t="shared" si="666"/>
        <v>0</v>
      </c>
      <c r="ACA13" s="9">
        <f t="shared" si="666"/>
        <v>100</v>
      </c>
      <c r="ACB13" s="9">
        <f t="shared" si="666"/>
        <v>0</v>
      </c>
      <c r="ACC13" s="9">
        <f t="shared" si="666"/>
        <v>0</v>
      </c>
      <c r="ACD13" s="9">
        <f t="shared" si="666"/>
        <v>0</v>
      </c>
      <c r="ACE13" s="9">
        <f t="shared" si="666"/>
        <v>0</v>
      </c>
      <c r="ACF13" s="10">
        <f t="shared" si="294"/>
        <v>1</v>
      </c>
      <c r="ACG13" s="9">
        <f t="shared" si="295"/>
        <v>0</v>
      </c>
      <c r="ACH13" s="9">
        <f t="shared" si="295"/>
        <v>100</v>
      </c>
      <c r="ACI13" s="9">
        <f t="shared" si="295"/>
        <v>0</v>
      </c>
      <c r="ACJ13" s="9">
        <f t="shared" si="295"/>
        <v>0</v>
      </c>
      <c r="ACK13" s="9">
        <f t="shared" si="295"/>
        <v>0</v>
      </c>
      <c r="ACL13" s="10">
        <f t="shared" si="296"/>
        <v>1</v>
      </c>
      <c r="ACM13" s="9">
        <f t="shared" si="297"/>
        <v>100</v>
      </c>
      <c r="ACN13" s="9">
        <f t="shared" si="297"/>
        <v>0</v>
      </c>
      <c r="ACO13" s="9">
        <f t="shared" si="297"/>
        <v>0</v>
      </c>
      <c r="ACP13" s="9">
        <f t="shared" si="297"/>
        <v>0</v>
      </c>
      <c r="ACQ13" s="10">
        <f t="shared" si="298"/>
        <v>1</v>
      </c>
      <c r="ACR13" s="9">
        <f t="shared" si="299"/>
        <v>100</v>
      </c>
      <c r="ACS13" s="9">
        <f t="shared" si="299"/>
        <v>0</v>
      </c>
      <c r="ACT13" s="9">
        <f t="shared" si="299"/>
        <v>0</v>
      </c>
      <c r="ACU13" s="9">
        <f t="shared" si="299"/>
        <v>0</v>
      </c>
      <c r="ACV13" s="9">
        <f t="shared" si="299"/>
        <v>0</v>
      </c>
      <c r="ACW13" s="10">
        <f t="shared" si="300"/>
        <v>1</v>
      </c>
      <c r="ACX13" s="9">
        <f t="shared" ref="ACX13:ADI13" si="667">IF($C13=0,0,ACX48/$C13*100)</f>
        <v>0</v>
      </c>
      <c r="ACY13" s="9">
        <f t="shared" si="667"/>
        <v>100</v>
      </c>
      <c r="ACZ13" s="9">
        <f t="shared" si="667"/>
        <v>0</v>
      </c>
      <c r="ADA13" s="9">
        <f t="shared" si="667"/>
        <v>0</v>
      </c>
      <c r="ADB13" s="9">
        <f t="shared" si="667"/>
        <v>0</v>
      </c>
      <c r="ADC13" s="9">
        <f t="shared" si="667"/>
        <v>0</v>
      </c>
      <c r="ADD13" s="9">
        <f t="shared" si="667"/>
        <v>0</v>
      </c>
      <c r="ADE13" s="9">
        <f t="shared" si="667"/>
        <v>0</v>
      </c>
      <c r="ADF13" s="9">
        <f t="shared" si="667"/>
        <v>0</v>
      </c>
      <c r="ADG13" s="9">
        <f t="shared" si="667"/>
        <v>0</v>
      </c>
      <c r="ADH13" s="9">
        <f t="shared" si="667"/>
        <v>0</v>
      </c>
      <c r="ADI13" s="9">
        <f t="shared" si="667"/>
        <v>0</v>
      </c>
      <c r="ADJ13" s="10">
        <f t="shared" si="302"/>
        <v>1</v>
      </c>
      <c r="ADK13" s="9">
        <f t="shared" ref="ADK13:ADR13" si="668">IF($C13=0,0,ADK48/$C13*100)</f>
        <v>100</v>
      </c>
      <c r="ADL13" s="9">
        <f t="shared" si="668"/>
        <v>0</v>
      </c>
      <c r="ADM13" s="9">
        <f t="shared" si="668"/>
        <v>0</v>
      </c>
      <c r="ADN13" s="9">
        <f t="shared" si="668"/>
        <v>0</v>
      </c>
      <c r="ADO13" s="9">
        <f t="shared" si="668"/>
        <v>0</v>
      </c>
      <c r="ADP13" s="9">
        <f t="shared" si="668"/>
        <v>0</v>
      </c>
      <c r="ADQ13" s="9">
        <f t="shared" si="668"/>
        <v>0</v>
      </c>
      <c r="ADR13" s="9">
        <f t="shared" si="668"/>
        <v>0</v>
      </c>
      <c r="ADS13" s="10">
        <f t="shared" si="304"/>
        <v>1</v>
      </c>
      <c r="ADT13" s="9">
        <f t="shared" ref="ADT13:AEC13" si="669">IF($C13=0,0,ADT48/$C13*100)</f>
        <v>0</v>
      </c>
      <c r="ADU13" s="9">
        <f t="shared" si="669"/>
        <v>0</v>
      </c>
      <c r="ADV13" s="9">
        <f t="shared" si="669"/>
        <v>100</v>
      </c>
      <c r="ADW13" s="9">
        <f t="shared" si="669"/>
        <v>0</v>
      </c>
      <c r="ADX13" s="9">
        <f t="shared" si="669"/>
        <v>0</v>
      </c>
      <c r="ADY13" s="9">
        <f t="shared" si="669"/>
        <v>0</v>
      </c>
      <c r="ADZ13" s="9">
        <f t="shared" si="669"/>
        <v>0</v>
      </c>
      <c r="AEA13" s="9">
        <f t="shared" si="669"/>
        <v>0</v>
      </c>
      <c r="AEB13" s="9">
        <f t="shared" si="669"/>
        <v>0</v>
      </c>
      <c r="AEC13" s="9">
        <f t="shared" si="669"/>
        <v>0</v>
      </c>
      <c r="AED13" s="10">
        <f t="shared" si="306"/>
        <v>1</v>
      </c>
      <c r="AEE13" s="9">
        <f t="shared" si="307"/>
        <v>0</v>
      </c>
      <c r="AEF13" s="9">
        <f t="shared" si="307"/>
        <v>100</v>
      </c>
      <c r="AEG13" s="9">
        <f t="shared" si="307"/>
        <v>0</v>
      </c>
      <c r="AEH13" s="9">
        <f t="shared" si="307"/>
        <v>0</v>
      </c>
      <c r="AEI13" s="10">
        <f t="shared" si="308"/>
        <v>1</v>
      </c>
      <c r="AEJ13" s="9">
        <f t="shared" si="309"/>
        <v>0</v>
      </c>
      <c r="AEK13" s="9">
        <f t="shared" si="309"/>
        <v>0</v>
      </c>
      <c r="AEL13" s="9">
        <f t="shared" si="309"/>
        <v>0</v>
      </c>
      <c r="AEM13" s="9">
        <f t="shared" si="309"/>
        <v>100</v>
      </c>
      <c r="AEN13" s="9">
        <f t="shared" si="309"/>
        <v>0</v>
      </c>
      <c r="AEO13" s="10">
        <f t="shared" si="310"/>
        <v>1</v>
      </c>
      <c r="AEP13" s="9">
        <f t="shared" si="311"/>
        <v>0</v>
      </c>
      <c r="AEQ13" s="9">
        <f t="shared" si="311"/>
        <v>0</v>
      </c>
      <c r="AER13" s="9">
        <f t="shared" si="311"/>
        <v>0</v>
      </c>
      <c r="AES13" s="9">
        <f t="shared" si="311"/>
        <v>100</v>
      </c>
      <c r="AET13" s="9">
        <f t="shared" si="311"/>
        <v>0</v>
      </c>
      <c r="AEU13" s="10">
        <f t="shared" si="312"/>
        <v>1</v>
      </c>
      <c r="AEV13" s="9">
        <f t="shared" si="313"/>
        <v>0</v>
      </c>
      <c r="AEW13" s="9">
        <f t="shared" si="313"/>
        <v>0</v>
      </c>
      <c r="AEX13" s="9">
        <f t="shared" si="313"/>
        <v>0</v>
      </c>
      <c r="AEY13" s="9">
        <f t="shared" si="313"/>
        <v>100</v>
      </c>
      <c r="AEZ13" s="9">
        <f t="shared" si="313"/>
        <v>0</v>
      </c>
      <c r="AFA13" s="326">
        <f t="shared" si="314"/>
        <v>1</v>
      </c>
      <c r="AFB13" s="9">
        <f t="shared" si="315"/>
        <v>0</v>
      </c>
      <c r="AFC13" s="9">
        <f t="shared" si="315"/>
        <v>0</v>
      </c>
      <c r="AFD13" s="9">
        <f t="shared" si="315"/>
        <v>0</v>
      </c>
      <c r="AFE13" s="9">
        <f t="shared" si="315"/>
        <v>100</v>
      </c>
      <c r="AFF13" s="9">
        <f t="shared" si="315"/>
        <v>0</v>
      </c>
      <c r="AFG13" s="10">
        <f t="shared" si="316"/>
        <v>1</v>
      </c>
      <c r="AFH13" s="9">
        <f t="shared" si="317"/>
        <v>0</v>
      </c>
      <c r="AFI13" s="9">
        <f t="shared" si="317"/>
        <v>0</v>
      </c>
      <c r="AFJ13" s="9">
        <f t="shared" si="317"/>
        <v>100</v>
      </c>
      <c r="AFK13" s="9">
        <f t="shared" si="317"/>
        <v>0</v>
      </c>
      <c r="AFL13" s="9">
        <f t="shared" si="317"/>
        <v>0</v>
      </c>
      <c r="AFM13" s="10">
        <f t="shared" si="318"/>
        <v>1</v>
      </c>
      <c r="AFN13" s="9">
        <f t="shared" si="319"/>
        <v>0</v>
      </c>
      <c r="AFO13" s="9">
        <f t="shared" si="319"/>
        <v>0</v>
      </c>
      <c r="AFP13" s="9">
        <f t="shared" si="319"/>
        <v>0</v>
      </c>
      <c r="AFQ13" s="9">
        <f t="shared" si="319"/>
        <v>100</v>
      </c>
      <c r="AFR13" s="9">
        <f t="shared" si="319"/>
        <v>0</v>
      </c>
      <c r="AFS13" s="10">
        <f t="shared" si="320"/>
        <v>1</v>
      </c>
      <c r="AFT13" s="9">
        <f t="shared" si="321"/>
        <v>0</v>
      </c>
      <c r="AFU13" s="9">
        <f t="shared" si="321"/>
        <v>0</v>
      </c>
      <c r="AFV13" s="9">
        <f t="shared" si="321"/>
        <v>0</v>
      </c>
      <c r="AFW13" s="9">
        <f t="shared" si="321"/>
        <v>100</v>
      </c>
      <c r="AFX13" s="9">
        <f t="shared" si="321"/>
        <v>0</v>
      </c>
      <c r="AFY13" s="10">
        <f t="shared" si="322"/>
        <v>1</v>
      </c>
      <c r="AFZ13" s="9">
        <f t="shared" si="323"/>
        <v>100</v>
      </c>
      <c r="AGA13" s="9">
        <f t="shared" si="323"/>
        <v>0</v>
      </c>
      <c r="AGB13" s="9">
        <f t="shared" si="323"/>
        <v>0</v>
      </c>
      <c r="AGC13" s="9">
        <f t="shared" si="323"/>
        <v>0</v>
      </c>
      <c r="AGD13" s="9">
        <f t="shared" si="323"/>
        <v>0</v>
      </c>
      <c r="AGE13" s="10">
        <f t="shared" si="324"/>
        <v>1</v>
      </c>
      <c r="AGF13" s="9">
        <f t="shared" si="325"/>
        <v>0</v>
      </c>
      <c r="AGG13" s="9">
        <f t="shared" si="325"/>
        <v>0</v>
      </c>
      <c r="AGH13" s="9">
        <f t="shared" si="325"/>
        <v>100</v>
      </c>
      <c r="AGI13" s="9">
        <f t="shared" si="325"/>
        <v>0</v>
      </c>
      <c r="AGJ13" s="9">
        <f t="shared" si="325"/>
        <v>0</v>
      </c>
      <c r="AGK13" s="326">
        <f t="shared" si="326"/>
        <v>1</v>
      </c>
      <c r="AGL13" s="9">
        <f t="shared" si="327"/>
        <v>0</v>
      </c>
      <c r="AGM13" s="9">
        <f t="shared" si="327"/>
        <v>0</v>
      </c>
      <c r="AGN13" s="9">
        <f t="shared" si="327"/>
        <v>100</v>
      </c>
      <c r="AGO13" s="9">
        <f t="shared" si="327"/>
        <v>0</v>
      </c>
      <c r="AGP13" s="9">
        <f t="shared" si="327"/>
        <v>0</v>
      </c>
      <c r="AGQ13" s="10">
        <f t="shared" si="328"/>
        <v>1</v>
      </c>
      <c r="AGR13" s="9">
        <f t="shared" si="329"/>
        <v>0</v>
      </c>
      <c r="AGS13" s="9">
        <f t="shared" si="329"/>
        <v>0</v>
      </c>
      <c r="AGT13" s="9">
        <f t="shared" si="329"/>
        <v>100</v>
      </c>
      <c r="AGU13" s="9">
        <f t="shared" si="329"/>
        <v>0</v>
      </c>
      <c r="AGV13" s="9">
        <f t="shared" si="329"/>
        <v>0</v>
      </c>
      <c r="AGW13" s="10">
        <f t="shared" si="330"/>
        <v>1</v>
      </c>
      <c r="AGX13" s="9">
        <f t="shared" si="331"/>
        <v>100</v>
      </c>
      <c r="AGY13" s="9">
        <f t="shared" si="331"/>
        <v>0</v>
      </c>
      <c r="AGZ13" s="9">
        <f t="shared" si="331"/>
        <v>0</v>
      </c>
      <c r="AHA13" s="9">
        <f t="shared" si="331"/>
        <v>0</v>
      </c>
      <c r="AHB13" s="9">
        <f t="shared" si="331"/>
        <v>0</v>
      </c>
      <c r="AHC13" s="10">
        <f t="shared" si="332"/>
        <v>1</v>
      </c>
      <c r="AHD13" s="9">
        <f t="shared" si="333"/>
        <v>0</v>
      </c>
      <c r="AHE13" s="9">
        <f t="shared" si="333"/>
        <v>0</v>
      </c>
      <c r="AHF13" s="9">
        <f t="shared" si="333"/>
        <v>100</v>
      </c>
      <c r="AHG13" s="9">
        <f t="shared" si="333"/>
        <v>0</v>
      </c>
      <c r="AHH13" s="9">
        <f t="shared" si="333"/>
        <v>0</v>
      </c>
      <c r="AHI13" s="10">
        <f t="shared" si="334"/>
        <v>1</v>
      </c>
      <c r="AHJ13" s="9">
        <f t="shared" si="335"/>
        <v>0</v>
      </c>
      <c r="AHK13" s="9">
        <f t="shared" si="335"/>
        <v>0</v>
      </c>
      <c r="AHL13" s="9">
        <f t="shared" si="335"/>
        <v>100</v>
      </c>
      <c r="AHM13" s="9">
        <f t="shared" si="335"/>
        <v>0</v>
      </c>
      <c r="AHN13" s="9">
        <f t="shared" si="335"/>
        <v>0</v>
      </c>
      <c r="AHO13" s="10">
        <f t="shared" si="336"/>
        <v>1</v>
      </c>
      <c r="AHP13" s="9">
        <f t="shared" ref="AHP13:AHV13" si="670">IF($C13=0,0,AHP48/$C13*100)</f>
        <v>100</v>
      </c>
      <c r="AHQ13" s="9">
        <f t="shared" si="670"/>
        <v>0</v>
      </c>
      <c r="AHR13" s="9">
        <f t="shared" si="670"/>
        <v>0</v>
      </c>
      <c r="AHS13" s="9">
        <f t="shared" si="670"/>
        <v>0</v>
      </c>
      <c r="AHT13" s="9">
        <f t="shared" si="670"/>
        <v>0</v>
      </c>
      <c r="AHU13" s="9">
        <f t="shared" si="670"/>
        <v>0</v>
      </c>
      <c r="AHV13" s="9">
        <f t="shared" si="670"/>
        <v>0</v>
      </c>
      <c r="AHW13" s="10">
        <f t="shared" si="338"/>
        <v>1</v>
      </c>
      <c r="AHX13" s="9">
        <f t="shared" ref="AHX13:AID13" si="671">IF($C13=0,0,AHX48/$C13*100)</f>
        <v>0</v>
      </c>
      <c r="AHY13" s="9">
        <f t="shared" si="671"/>
        <v>0</v>
      </c>
      <c r="AHZ13" s="9">
        <f t="shared" si="671"/>
        <v>0</v>
      </c>
      <c r="AIA13" s="9">
        <f t="shared" si="671"/>
        <v>100</v>
      </c>
      <c r="AIB13" s="9">
        <f t="shared" si="671"/>
        <v>0</v>
      </c>
      <c r="AIC13" s="9">
        <f t="shared" si="671"/>
        <v>0</v>
      </c>
      <c r="AID13" s="9">
        <f t="shared" si="671"/>
        <v>0</v>
      </c>
      <c r="AIE13" s="10">
        <f t="shared" si="340"/>
        <v>1</v>
      </c>
      <c r="AIF13" s="9">
        <f t="shared" ref="AIF13:AIL13" si="672">IF($C13=0,0,AIF48/$C13*100)</f>
        <v>0</v>
      </c>
      <c r="AIG13" s="9">
        <f t="shared" si="672"/>
        <v>100</v>
      </c>
      <c r="AIH13" s="9">
        <f t="shared" si="672"/>
        <v>0</v>
      </c>
      <c r="AII13" s="9">
        <f t="shared" si="672"/>
        <v>0</v>
      </c>
      <c r="AIJ13" s="9">
        <f t="shared" si="672"/>
        <v>0</v>
      </c>
      <c r="AIK13" s="9">
        <f t="shared" si="672"/>
        <v>0</v>
      </c>
      <c r="AIL13" s="9">
        <f t="shared" si="672"/>
        <v>0</v>
      </c>
      <c r="AIM13" s="10">
        <f t="shared" si="342"/>
        <v>1</v>
      </c>
      <c r="AIN13" s="9">
        <f t="shared" ref="AIN13:AIT13" si="673">IF($C13=0,0,AIN48/$C13*100)</f>
        <v>0</v>
      </c>
      <c r="AIO13" s="9">
        <f t="shared" si="673"/>
        <v>0</v>
      </c>
      <c r="AIP13" s="9">
        <f t="shared" si="673"/>
        <v>0</v>
      </c>
      <c r="AIQ13" s="9">
        <f t="shared" si="673"/>
        <v>0</v>
      </c>
      <c r="AIR13" s="9">
        <f t="shared" si="673"/>
        <v>100</v>
      </c>
      <c r="AIS13" s="9">
        <f t="shared" si="673"/>
        <v>0</v>
      </c>
      <c r="AIT13" s="9">
        <f t="shared" si="673"/>
        <v>0</v>
      </c>
      <c r="AIU13" s="10">
        <f t="shared" si="344"/>
        <v>1</v>
      </c>
      <c r="AIV13" s="9">
        <f t="shared" ref="AIV13:AJB13" si="674">IF($C13=0,0,AIV48/$C13*100)</f>
        <v>0</v>
      </c>
      <c r="AIW13" s="9">
        <f t="shared" si="674"/>
        <v>0</v>
      </c>
      <c r="AIX13" s="9">
        <f t="shared" si="674"/>
        <v>0</v>
      </c>
      <c r="AIY13" s="9">
        <f t="shared" si="674"/>
        <v>0</v>
      </c>
      <c r="AIZ13" s="9">
        <f t="shared" si="674"/>
        <v>100</v>
      </c>
      <c r="AJA13" s="9">
        <f t="shared" si="674"/>
        <v>0</v>
      </c>
      <c r="AJB13" s="9">
        <f t="shared" si="674"/>
        <v>0</v>
      </c>
      <c r="AJC13" s="10">
        <f t="shared" si="346"/>
        <v>1</v>
      </c>
      <c r="AJD13" s="9">
        <f t="shared" ref="AJD13:AJQ13" si="675">IF($C13=0,0,AJD48/$C13*100)</f>
        <v>0</v>
      </c>
      <c r="AJE13" s="9">
        <f t="shared" si="675"/>
        <v>0</v>
      </c>
      <c r="AJF13" s="9">
        <f t="shared" si="675"/>
        <v>0</v>
      </c>
      <c r="AJG13" s="9">
        <f t="shared" si="675"/>
        <v>0</v>
      </c>
      <c r="AJH13" s="9">
        <f t="shared" si="675"/>
        <v>0</v>
      </c>
      <c r="AJI13" s="9">
        <f t="shared" si="675"/>
        <v>0</v>
      </c>
      <c r="AJJ13" s="9">
        <f t="shared" si="675"/>
        <v>0</v>
      </c>
      <c r="AJK13" s="9">
        <f t="shared" si="675"/>
        <v>0</v>
      </c>
      <c r="AJL13" s="9">
        <f t="shared" si="675"/>
        <v>0</v>
      </c>
      <c r="AJM13" s="9">
        <f t="shared" si="675"/>
        <v>0</v>
      </c>
      <c r="AJN13" s="9">
        <f t="shared" si="675"/>
        <v>0</v>
      </c>
      <c r="AJO13" s="9">
        <f t="shared" si="675"/>
        <v>0</v>
      </c>
      <c r="AJP13" s="9">
        <f t="shared" si="675"/>
        <v>100</v>
      </c>
      <c r="AJQ13" s="9">
        <f t="shared" si="675"/>
        <v>0</v>
      </c>
      <c r="AJR13" s="10">
        <f t="shared" si="348"/>
        <v>1</v>
      </c>
      <c r="AJS13" s="9">
        <f t="shared" ref="AJS13:AKC13" si="676">IF($C13=0,0,AJS48/$C13*100)</f>
        <v>0</v>
      </c>
      <c r="AJT13" s="9">
        <f t="shared" si="676"/>
        <v>0</v>
      </c>
      <c r="AJU13" s="9">
        <f t="shared" si="676"/>
        <v>0</v>
      </c>
      <c r="AJV13" s="9">
        <f t="shared" si="676"/>
        <v>0</v>
      </c>
      <c r="AJW13" s="9">
        <f t="shared" si="676"/>
        <v>0</v>
      </c>
      <c r="AJX13" s="9">
        <f t="shared" si="676"/>
        <v>0</v>
      </c>
      <c r="AJY13" s="9">
        <f t="shared" si="676"/>
        <v>0</v>
      </c>
      <c r="AJZ13" s="9">
        <f t="shared" si="676"/>
        <v>0</v>
      </c>
      <c r="AKA13" s="9">
        <f t="shared" si="676"/>
        <v>0</v>
      </c>
      <c r="AKB13" s="9">
        <f t="shared" si="676"/>
        <v>0</v>
      </c>
      <c r="AKC13" s="9">
        <f t="shared" si="676"/>
        <v>100</v>
      </c>
      <c r="AKD13" s="180" t="str">
        <f t="shared" ref="AKD13:AKJ14" si="677">AKD48</f>
        <v>-</v>
      </c>
      <c r="AKE13" s="163" t="str">
        <f t="shared" si="677"/>
        <v>-</v>
      </c>
      <c r="AKF13" s="163" t="str">
        <f t="shared" si="677"/>
        <v>-</v>
      </c>
      <c r="AKG13" s="163" t="str">
        <f t="shared" si="677"/>
        <v>-</v>
      </c>
      <c r="AKH13" s="163" t="str">
        <f t="shared" si="677"/>
        <v>-</v>
      </c>
      <c r="AKI13" s="163" t="str">
        <f t="shared" si="677"/>
        <v>-</v>
      </c>
      <c r="AKJ13" s="163" t="str">
        <f t="shared" si="677"/>
        <v>-</v>
      </c>
      <c r="AKK13" s="163" t="str">
        <f t="shared" ref="AKK13:AKL16" si="678">AKK48</f>
        <v>-</v>
      </c>
      <c r="AKL13" s="10">
        <f t="shared" si="678"/>
        <v>1</v>
      </c>
      <c r="AKM13" s="9">
        <f t="shared" ref="AKM13:AKS13" si="679">IF($C13=0,0,AKM48/$C13*100)</f>
        <v>0</v>
      </c>
      <c r="AKN13" s="9">
        <f t="shared" si="679"/>
        <v>0</v>
      </c>
      <c r="AKO13" s="9">
        <f t="shared" si="679"/>
        <v>0</v>
      </c>
      <c r="AKP13" s="9">
        <f t="shared" si="679"/>
        <v>0</v>
      </c>
      <c r="AKQ13" s="9">
        <f t="shared" si="679"/>
        <v>0</v>
      </c>
      <c r="AKR13" s="9">
        <f t="shared" si="679"/>
        <v>0</v>
      </c>
      <c r="AKS13" s="9">
        <f t="shared" si="679"/>
        <v>100</v>
      </c>
      <c r="AKT13" s="8" t="str">
        <f t="shared" ref="AKT13:AKU16" si="680">AKT48</f>
        <v>-</v>
      </c>
      <c r="AKU13" s="10">
        <f t="shared" si="680"/>
        <v>1</v>
      </c>
      <c r="AKV13" s="9">
        <f t="shared" ref="AKV13:ALI13" si="681">IF($C13=0,0,AKV48/$C13*100)</f>
        <v>0</v>
      </c>
      <c r="AKW13" s="9">
        <f t="shared" si="681"/>
        <v>0</v>
      </c>
      <c r="AKX13" s="9">
        <f t="shared" si="681"/>
        <v>0</v>
      </c>
      <c r="AKY13" s="9">
        <f t="shared" si="681"/>
        <v>0</v>
      </c>
      <c r="AKZ13" s="9">
        <f t="shared" si="681"/>
        <v>0</v>
      </c>
      <c r="ALA13" s="9">
        <f t="shared" si="681"/>
        <v>0</v>
      </c>
      <c r="ALB13" s="9">
        <f t="shared" si="681"/>
        <v>0</v>
      </c>
      <c r="ALC13" s="9">
        <f t="shared" si="681"/>
        <v>0</v>
      </c>
      <c r="ALD13" s="9">
        <f t="shared" si="681"/>
        <v>0</v>
      </c>
      <c r="ALE13" s="9">
        <f t="shared" si="681"/>
        <v>0</v>
      </c>
      <c r="ALF13" s="9">
        <f t="shared" si="681"/>
        <v>0</v>
      </c>
      <c r="ALG13" s="9">
        <f t="shared" si="681"/>
        <v>0</v>
      </c>
      <c r="ALH13" s="9">
        <f t="shared" si="681"/>
        <v>0</v>
      </c>
      <c r="ALI13" s="9">
        <f t="shared" si="681"/>
        <v>0</v>
      </c>
      <c r="ALJ13" s="10">
        <f t="shared" si="356"/>
        <v>1</v>
      </c>
      <c r="ALK13" s="9">
        <f t="shared" ref="ALK13:ALR13" si="682">IF($C13=0,0,ALK48/$C13*100)</f>
        <v>0</v>
      </c>
      <c r="ALL13" s="9">
        <f t="shared" si="682"/>
        <v>0</v>
      </c>
      <c r="ALM13" s="9">
        <f t="shared" si="682"/>
        <v>0</v>
      </c>
      <c r="ALN13" s="9">
        <f t="shared" si="682"/>
        <v>0</v>
      </c>
      <c r="ALO13" s="9">
        <f t="shared" si="682"/>
        <v>0</v>
      </c>
      <c r="ALP13" s="9">
        <f t="shared" si="682"/>
        <v>0</v>
      </c>
      <c r="ALQ13" s="9">
        <f t="shared" si="682"/>
        <v>0</v>
      </c>
      <c r="ALR13" s="9">
        <f t="shared" si="682"/>
        <v>100</v>
      </c>
      <c r="ALS13" s="8" t="str">
        <f t="shared" si="358"/>
        <v>-</v>
      </c>
      <c r="ALT13" s="10">
        <f t="shared" si="358"/>
        <v>1</v>
      </c>
      <c r="ALU13" s="9">
        <f t="shared" ref="ALU13:AMJ13" si="683">IF($C13=0,0,ALU48/$C13*100)</f>
        <v>0</v>
      </c>
      <c r="ALV13" s="9">
        <f t="shared" si="683"/>
        <v>0</v>
      </c>
      <c r="ALW13" s="9">
        <f t="shared" si="683"/>
        <v>0</v>
      </c>
      <c r="ALX13" s="9">
        <f t="shared" si="683"/>
        <v>0</v>
      </c>
      <c r="ALY13" s="9">
        <f t="shared" si="683"/>
        <v>0</v>
      </c>
      <c r="ALZ13" s="9">
        <f t="shared" si="683"/>
        <v>0</v>
      </c>
      <c r="AMA13" s="9">
        <f t="shared" si="683"/>
        <v>0</v>
      </c>
      <c r="AMB13" s="9">
        <f t="shared" si="683"/>
        <v>0</v>
      </c>
      <c r="AMC13" s="9">
        <f t="shared" si="683"/>
        <v>0</v>
      </c>
      <c r="AMD13" s="9">
        <f t="shared" si="683"/>
        <v>0</v>
      </c>
      <c r="AME13" s="9">
        <f t="shared" si="683"/>
        <v>0</v>
      </c>
      <c r="AMF13" s="9">
        <f t="shared" si="683"/>
        <v>0</v>
      </c>
      <c r="AMG13" s="9">
        <f t="shared" si="683"/>
        <v>0</v>
      </c>
      <c r="AMH13" s="9">
        <f t="shared" si="683"/>
        <v>0</v>
      </c>
      <c r="AMI13" s="9">
        <f t="shared" si="683"/>
        <v>0</v>
      </c>
      <c r="AMJ13" s="9">
        <f t="shared" si="683"/>
        <v>0</v>
      </c>
      <c r="AMK13" s="10">
        <f t="shared" si="360"/>
        <v>1</v>
      </c>
      <c r="AML13" s="9">
        <f t="shared" ref="AML13:AMX13" si="684">IF($C13=0,0,AML48/$C13*100)</f>
        <v>0</v>
      </c>
      <c r="AMM13" s="9">
        <f t="shared" si="684"/>
        <v>0</v>
      </c>
      <c r="AMN13" s="9">
        <f t="shared" si="684"/>
        <v>0</v>
      </c>
      <c r="AMO13" s="9">
        <f t="shared" si="684"/>
        <v>0</v>
      </c>
      <c r="AMP13" s="9">
        <f t="shared" si="684"/>
        <v>0</v>
      </c>
      <c r="AMQ13" s="9">
        <f t="shared" si="684"/>
        <v>0</v>
      </c>
      <c r="AMR13" s="9">
        <f t="shared" si="684"/>
        <v>0</v>
      </c>
      <c r="AMS13" s="9">
        <f t="shared" si="684"/>
        <v>0</v>
      </c>
      <c r="AMT13" s="9">
        <f t="shared" si="684"/>
        <v>0</v>
      </c>
      <c r="AMU13" s="9">
        <f t="shared" si="684"/>
        <v>0</v>
      </c>
      <c r="AMV13" s="9">
        <f t="shared" si="684"/>
        <v>0</v>
      </c>
      <c r="AMW13" s="9">
        <f t="shared" si="684"/>
        <v>0</v>
      </c>
      <c r="AMX13" s="9">
        <f t="shared" si="684"/>
        <v>100</v>
      </c>
      <c r="AMY13" s="10">
        <f t="shared" si="362"/>
        <v>1</v>
      </c>
      <c r="AMZ13" s="9">
        <f t="shared" ref="AMZ13:ANF13" si="685">IF($C13=0,0,AMZ48/$C13*100)</f>
        <v>0</v>
      </c>
      <c r="ANA13" s="9">
        <f t="shared" si="685"/>
        <v>0</v>
      </c>
      <c r="ANB13" s="9">
        <f t="shared" si="685"/>
        <v>0</v>
      </c>
      <c r="ANC13" s="9">
        <f t="shared" si="685"/>
        <v>0</v>
      </c>
      <c r="AND13" s="9">
        <f t="shared" si="685"/>
        <v>0</v>
      </c>
      <c r="ANE13" s="9">
        <f t="shared" si="685"/>
        <v>0</v>
      </c>
      <c r="ANF13" s="9">
        <f t="shared" si="685"/>
        <v>100</v>
      </c>
      <c r="ANG13" s="10">
        <f t="shared" si="364"/>
        <v>1</v>
      </c>
      <c r="ANH13" s="9">
        <f t="shared" ref="ANH13:ANN13" si="686">IF($C13=0,0,ANH48/$C13*100)</f>
        <v>0</v>
      </c>
      <c r="ANI13" s="9">
        <f t="shared" si="686"/>
        <v>0</v>
      </c>
      <c r="ANJ13" s="9">
        <f t="shared" si="686"/>
        <v>0</v>
      </c>
      <c r="ANK13" s="9">
        <f t="shared" si="686"/>
        <v>0</v>
      </c>
      <c r="ANL13" s="9">
        <f t="shared" si="686"/>
        <v>0</v>
      </c>
      <c r="ANM13" s="9">
        <f t="shared" si="686"/>
        <v>0</v>
      </c>
      <c r="ANN13" s="9">
        <f t="shared" si="686"/>
        <v>100</v>
      </c>
      <c r="ANO13" s="10">
        <f t="shared" si="366"/>
        <v>1</v>
      </c>
      <c r="ANP13" s="9">
        <f t="shared" ref="ANP13:ANV13" si="687">IF($C13=0,0,ANP48/$C13*100)</f>
        <v>0</v>
      </c>
      <c r="ANQ13" s="9">
        <f t="shared" si="687"/>
        <v>0</v>
      </c>
      <c r="ANR13" s="9">
        <f t="shared" si="687"/>
        <v>0</v>
      </c>
      <c r="ANS13" s="9">
        <f t="shared" si="687"/>
        <v>0</v>
      </c>
      <c r="ANT13" s="9">
        <f t="shared" si="687"/>
        <v>0</v>
      </c>
      <c r="ANU13" s="9">
        <f t="shared" si="687"/>
        <v>0</v>
      </c>
      <c r="ANV13" s="9">
        <f t="shared" si="687"/>
        <v>100</v>
      </c>
      <c r="ANW13" s="10">
        <f t="shared" si="368"/>
        <v>1</v>
      </c>
      <c r="ANX13" s="9">
        <f t="shared" ref="ANX13:AOD13" si="688">IF($C13=0,0,ANX48/$C13*100)</f>
        <v>0</v>
      </c>
      <c r="ANY13" s="9">
        <f t="shared" si="688"/>
        <v>0</v>
      </c>
      <c r="ANZ13" s="9">
        <f t="shared" si="688"/>
        <v>0</v>
      </c>
      <c r="AOA13" s="9">
        <f t="shared" si="688"/>
        <v>0</v>
      </c>
      <c r="AOB13" s="9">
        <f t="shared" si="688"/>
        <v>0</v>
      </c>
      <c r="AOC13" s="9">
        <f t="shared" si="688"/>
        <v>0</v>
      </c>
      <c r="AOD13" s="9">
        <f t="shared" si="688"/>
        <v>100</v>
      </c>
      <c r="AOE13" s="10">
        <f t="shared" si="370"/>
        <v>1</v>
      </c>
      <c r="AOF13" s="9">
        <f t="shared" ref="AOF13:AOS13" si="689">IF($C13=0,0,AOF48/$C13*100)</f>
        <v>100</v>
      </c>
      <c r="AOG13" s="9">
        <f t="shared" si="689"/>
        <v>0</v>
      </c>
      <c r="AOH13" s="9">
        <f t="shared" si="689"/>
        <v>0</v>
      </c>
      <c r="AOI13" s="9">
        <f t="shared" si="689"/>
        <v>0</v>
      </c>
      <c r="AOJ13" s="9">
        <f t="shared" si="689"/>
        <v>0</v>
      </c>
      <c r="AOK13" s="9">
        <f t="shared" si="689"/>
        <v>0</v>
      </c>
      <c r="AOL13" s="9">
        <f t="shared" si="689"/>
        <v>0</v>
      </c>
      <c r="AOM13" s="9">
        <f t="shared" si="689"/>
        <v>0</v>
      </c>
      <c r="AON13" s="9">
        <f t="shared" si="689"/>
        <v>0</v>
      </c>
      <c r="AOO13" s="9">
        <f t="shared" si="689"/>
        <v>0</v>
      </c>
      <c r="AOP13" s="9">
        <f t="shared" si="689"/>
        <v>0</v>
      </c>
      <c r="AOQ13" s="9">
        <f t="shared" si="689"/>
        <v>0</v>
      </c>
      <c r="AOR13" s="9">
        <f t="shared" si="689"/>
        <v>0</v>
      </c>
      <c r="AOS13" s="9">
        <f t="shared" si="689"/>
        <v>0</v>
      </c>
      <c r="AOT13" s="10">
        <f t="shared" si="372"/>
        <v>1</v>
      </c>
      <c r="AOU13" s="9">
        <f t="shared" ref="AOU13:AOZ13" si="690">IF($C13=0,0,AOU48/$C13*100)</f>
        <v>0</v>
      </c>
      <c r="AOV13" s="9">
        <f t="shared" si="690"/>
        <v>0</v>
      </c>
      <c r="AOW13" s="9">
        <f t="shared" si="690"/>
        <v>0</v>
      </c>
      <c r="AOX13" s="9">
        <f t="shared" si="690"/>
        <v>0</v>
      </c>
      <c r="AOY13" s="9">
        <f t="shared" si="690"/>
        <v>100</v>
      </c>
      <c r="AOZ13" s="9">
        <f t="shared" si="690"/>
        <v>0</v>
      </c>
      <c r="APA13" s="10">
        <f t="shared" si="374"/>
        <v>1</v>
      </c>
      <c r="APB13" s="9">
        <f t="shared" si="375"/>
        <v>100</v>
      </c>
      <c r="APC13" s="9">
        <f t="shared" si="375"/>
        <v>0</v>
      </c>
      <c r="APD13" s="9">
        <f t="shared" si="375"/>
        <v>0</v>
      </c>
      <c r="APE13" s="10">
        <f t="shared" si="376"/>
        <v>1</v>
      </c>
      <c r="APF13" s="9">
        <f t="shared" ref="APF13:APM13" si="691">IF($C13=0,0,APF48/$C13*100)</f>
        <v>0</v>
      </c>
      <c r="APG13" s="9">
        <f t="shared" si="691"/>
        <v>0</v>
      </c>
      <c r="APH13" s="9">
        <f t="shared" si="691"/>
        <v>0</v>
      </c>
      <c r="API13" s="9">
        <f t="shared" si="691"/>
        <v>0</v>
      </c>
      <c r="APJ13" s="9">
        <f t="shared" si="691"/>
        <v>100</v>
      </c>
      <c r="APK13" s="9">
        <f t="shared" si="691"/>
        <v>0</v>
      </c>
      <c r="APL13" s="9">
        <f t="shared" si="691"/>
        <v>0</v>
      </c>
      <c r="APM13" s="9">
        <f t="shared" si="691"/>
        <v>0</v>
      </c>
      <c r="APN13" s="191">
        <f>APN48</f>
        <v>36</v>
      </c>
      <c r="APO13" s="10">
        <f>APO48</f>
        <v>1</v>
      </c>
      <c r="APP13" s="9">
        <f t="shared" ref="APP13:APX13" si="692">IF($C13=0,0,APP48/$C13*100)</f>
        <v>0</v>
      </c>
      <c r="APQ13" s="9">
        <f t="shared" si="692"/>
        <v>100</v>
      </c>
      <c r="APR13" s="9">
        <f t="shared" si="692"/>
        <v>0</v>
      </c>
      <c r="APS13" s="9">
        <f t="shared" si="692"/>
        <v>0</v>
      </c>
      <c r="APT13" s="9">
        <f t="shared" si="692"/>
        <v>0</v>
      </c>
      <c r="APU13" s="9">
        <f t="shared" si="692"/>
        <v>0</v>
      </c>
      <c r="APV13" s="9">
        <f t="shared" si="692"/>
        <v>0</v>
      </c>
      <c r="APW13" s="9">
        <f t="shared" si="692"/>
        <v>0</v>
      </c>
      <c r="APX13" s="9">
        <f t="shared" si="692"/>
        <v>0</v>
      </c>
      <c r="APY13" s="11">
        <f t="shared" si="380"/>
        <v>8</v>
      </c>
    </row>
    <row r="14" spans="1:1117" ht="15" customHeight="1">
      <c r="A14" s="136"/>
      <c r="B14" s="170" t="s">
        <v>354</v>
      </c>
      <c r="C14" s="6">
        <f t="shared" si="118"/>
        <v>66</v>
      </c>
      <c r="D14" s="5">
        <f t="shared" ref="D14:I14" si="693">IF($C14=0,0,D49/$C14*100)</f>
        <v>4.5454545454545459</v>
      </c>
      <c r="E14" s="5">
        <f t="shared" si="693"/>
        <v>21.212121212121211</v>
      </c>
      <c r="F14" s="5">
        <f t="shared" si="693"/>
        <v>19.696969696969695</v>
      </c>
      <c r="G14" s="5">
        <f t="shared" si="693"/>
        <v>6.0606060606060606</v>
      </c>
      <c r="H14" s="5">
        <f t="shared" si="693"/>
        <v>45.454545454545453</v>
      </c>
      <c r="I14" s="5">
        <f t="shared" si="693"/>
        <v>3.0303030303030303</v>
      </c>
      <c r="J14" s="6">
        <f t="shared" si="120"/>
        <v>66</v>
      </c>
      <c r="K14" s="5">
        <f t="shared" ref="K14:P14" si="694">IF($J14=0,0,K49/$J14*100)</f>
        <v>13.636363636363635</v>
      </c>
      <c r="L14" s="5">
        <f t="shared" si="694"/>
        <v>22.727272727272727</v>
      </c>
      <c r="M14" s="5">
        <f t="shared" si="694"/>
        <v>19.696969696969695</v>
      </c>
      <c r="N14" s="5">
        <f t="shared" si="694"/>
        <v>13.636363636363635</v>
      </c>
      <c r="O14" s="5">
        <f t="shared" si="694"/>
        <v>21.212121212121211</v>
      </c>
      <c r="P14" s="5">
        <f t="shared" si="694"/>
        <v>9.0909090909090917</v>
      </c>
      <c r="Q14" s="6">
        <f t="shared" si="122"/>
        <v>66</v>
      </c>
      <c r="R14" s="5">
        <f t="shared" ref="R14:W14" si="695">IF($Q14=0,0,R49/$Q14*100)</f>
        <v>7.5757575757575761</v>
      </c>
      <c r="S14" s="5">
        <f t="shared" si="695"/>
        <v>15.151515151515152</v>
      </c>
      <c r="T14" s="5">
        <f t="shared" si="695"/>
        <v>21.212121212121211</v>
      </c>
      <c r="U14" s="5">
        <f t="shared" si="695"/>
        <v>10.606060606060606</v>
      </c>
      <c r="V14" s="5">
        <f t="shared" si="695"/>
        <v>39.393939393939391</v>
      </c>
      <c r="W14" s="5">
        <f t="shared" si="695"/>
        <v>6.0606060606060606</v>
      </c>
      <c r="X14" s="6">
        <f t="shared" si="124"/>
        <v>66</v>
      </c>
      <c r="Y14" s="5">
        <f t="shared" ref="Y14:AD14" si="696">IF($X14=0,0,Y49/$X14*100)</f>
        <v>16.666666666666664</v>
      </c>
      <c r="Z14" s="5">
        <f t="shared" si="696"/>
        <v>34.848484848484851</v>
      </c>
      <c r="AA14" s="5">
        <f t="shared" si="696"/>
        <v>6.0606060606060606</v>
      </c>
      <c r="AB14" s="5">
        <f t="shared" si="696"/>
        <v>3.0303030303030303</v>
      </c>
      <c r="AC14" s="5">
        <f t="shared" si="696"/>
        <v>36.363636363636367</v>
      </c>
      <c r="AD14" s="5">
        <f t="shared" si="696"/>
        <v>3.0303030303030303</v>
      </c>
      <c r="AE14" s="6">
        <f t="shared" si="126"/>
        <v>66</v>
      </c>
      <c r="AF14" s="5">
        <f t="shared" ref="AF14:AK14" si="697">IF($AE14=0,0,AF49/$AE14*100)</f>
        <v>10.606060606060606</v>
      </c>
      <c r="AG14" s="5">
        <f t="shared" si="697"/>
        <v>43.939393939393938</v>
      </c>
      <c r="AH14" s="5">
        <f t="shared" si="697"/>
        <v>10.606060606060606</v>
      </c>
      <c r="AI14" s="5">
        <f t="shared" si="697"/>
        <v>1.5151515151515151</v>
      </c>
      <c r="AJ14" s="5">
        <f t="shared" si="697"/>
        <v>31.818181818181817</v>
      </c>
      <c r="AK14" s="5">
        <f t="shared" si="697"/>
        <v>1.5151515151515151</v>
      </c>
      <c r="AL14" s="6">
        <f t="shared" si="128"/>
        <v>66</v>
      </c>
      <c r="AM14" s="5">
        <f t="shared" ref="AM14:AR14" si="698">IF($AL14=0,0,AM49/$AL14*100)</f>
        <v>9.0909090909090917</v>
      </c>
      <c r="AN14" s="5">
        <f t="shared" si="698"/>
        <v>51.515151515151516</v>
      </c>
      <c r="AO14" s="5">
        <f t="shared" si="698"/>
        <v>6.0606060606060606</v>
      </c>
      <c r="AP14" s="5">
        <f t="shared" si="698"/>
        <v>3.0303030303030303</v>
      </c>
      <c r="AQ14" s="5">
        <f t="shared" si="698"/>
        <v>25.757575757575758</v>
      </c>
      <c r="AR14" s="5">
        <f t="shared" si="698"/>
        <v>4.5454545454545459</v>
      </c>
      <c r="AS14" s="6">
        <f t="shared" si="130"/>
        <v>66</v>
      </c>
      <c r="AT14" s="5">
        <f t="shared" ref="AT14:AY14" si="699">IF($AS14=0,0,AT49/$AS14*100)</f>
        <v>3.0303030303030303</v>
      </c>
      <c r="AU14" s="5">
        <f t="shared" si="699"/>
        <v>53.030303030303031</v>
      </c>
      <c r="AV14" s="5">
        <f t="shared" si="699"/>
        <v>1.5151515151515151</v>
      </c>
      <c r="AW14" s="5">
        <f t="shared" si="699"/>
        <v>3.0303030303030303</v>
      </c>
      <c r="AX14" s="5">
        <f t="shared" si="699"/>
        <v>36.363636363636367</v>
      </c>
      <c r="AY14" s="93">
        <f t="shared" si="699"/>
        <v>3.0303030303030303</v>
      </c>
      <c r="AZ14" s="6">
        <f t="shared" si="132"/>
        <v>66</v>
      </c>
      <c r="BA14" s="5">
        <f t="shared" ref="BA14:BF14" si="700">IF($AZ14=0,0,BA49/$AZ14*100)</f>
        <v>4.5454545454545459</v>
      </c>
      <c r="BB14" s="5">
        <f t="shared" si="700"/>
        <v>36.363636363636367</v>
      </c>
      <c r="BC14" s="5">
        <f t="shared" si="700"/>
        <v>1.5151515151515151</v>
      </c>
      <c r="BD14" s="5">
        <f t="shared" si="700"/>
        <v>15.151515151515152</v>
      </c>
      <c r="BE14" s="5">
        <f t="shared" si="700"/>
        <v>37.878787878787875</v>
      </c>
      <c r="BF14" s="5">
        <f t="shared" si="700"/>
        <v>4.5454545454545459</v>
      </c>
      <c r="BG14" s="6">
        <f t="shared" si="134"/>
        <v>66</v>
      </c>
      <c r="BH14" s="5">
        <f t="shared" ref="BH14:BM14" si="701">IF($BG14=0,0,BH49/$BG14*100)</f>
        <v>6.0606060606060606</v>
      </c>
      <c r="BI14" s="5">
        <f t="shared" si="701"/>
        <v>51.515151515151516</v>
      </c>
      <c r="BJ14" s="5">
        <f t="shared" si="701"/>
        <v>3.0303030303030303</v>
      </c>
      <c r="BK14" s="5">
        <f t="shared" si="701"/>
        <v>4.5454545454545459</v>
      </c>
      <c r="BL14" s="5">
        <f t="shared" si="701"/>
        <v>28.787878787878789</v>
      </c>
      <c r="BM14" s="5">
        <f t="shared" si="701"/>
        <v>6.0606060606060606</v>
      </c>
      <c r="BN14" s="6">
        <f t="shared" si="136"/>
        <v>66</v>
      </c>
      <c r="BO14" s="5">
        <f t="shared" ref="BO14:BT14" si="702">IF($BN14=0,0,BO49/$BN14*100)</f>
        <v>19.696969696969695</v>
      </c>
      <c r="BP14" s="5">
        <f t="shared" si="702"/>
        <v>54.54545454545454</v>
      </c>
      <c r="BQ14" s="5">
        <f t="shared" si="702"/>
        <v>3.0303030303030303</v>
      </c>
      <c r="BR14" s="5">
        <f t="shared" si="702"/>
        <v>9.0909090909090917</v>
      </c>
      <c r="BS14" s="5">
        <f t="shared" si="702"/>
        <v>12.121212121212121</v>
      </c>
      <c r="BT14" s="5">
        <f t="shared" si="702"/>
        <v>1.5151515151515151</v>
      </c>
      <c r="BU14" s="6">
        <f t="shared" si="138"/>
        <v>66</v>
      </c>
      <c r="BV14" s="5">
        <f t="shared" ref="BV14:CA14" si="703">IF($BU14=0,0,BV49/$BU14*100)</f>
        <v>28.787878787878789</v>
      </c>
      <c r="BW14" s="5">
        <f t="shared" si="703"/>
        <v>19.696969696969695</v>
      </c>
      <c r="BX14" s="5">
        <f t="shared" si="703"/>
        <v>3.0303030303030303</v>
      </c>
      <c r="BY14" s="5">
        <f t="shared" si="703"/>
        <v>36.363636363636367</v>
      </c>
      <c r="BZ14" s="5">
        <f t="shared" si="703"/>
        <v>6.0606060606060606</v>
      </c>
      <c r="CA14" s="93">
        <f t="shared" si="703"/>
        <v>6.0606060606060606</v>
      </c>
      <c r="CB14" s="6">
        <f t="shared" si="140"/>
        <v>66</v>
      </c>
      <c r="CC14" s="5">
        <f t="shared" ref="CC14:CH14" si="704">IF($CB14=0,0,CC49/$CB14*100)</f>
        <v>24.242424242424242</v>
      </c>
      <c r="CD14" s="5">
        <f t="shared" si="704"/>
        <v>37.878787878787875</v>
      </c>
      <c r="CE14" s="5">
        <f t="shared" si="704"/>
        <v>9.0909090909090917</v>
      </c>
      <c r="CF14" s="5">
        <f t="shared" si="704"/>
        <v>13.636363636363635</v>
      </c>
      <c r="CG14" s="5">
        <f t="shared" si="704"/>
        <v>6.0606060606060606</v>
      </c>
      <c r="CH14" s="5">
        <f t="shared" si="704"/>
        <v>9.0909090909090917</v>
      </c>
      <c r="CI14" s="6">
        <f t="shared" si="142"/>
        <v>66</v>
      </c>
      <c r="CJ14" s="5">
        <f t="shared" ref="CJ14:CO14" si="705">IF($CI14=0,0,CJ49/$CI14*100)</f>
        <v>27.27272727272727</v>
      </c>
      <c r="CK14" s="5">
        <f t="shared" si="705"/>
        <v>31.818181818181817</v>
      </c>
      <c r="CL14" s="5">
        <f t="shared" si="705"/>
        <v>3.0303030303030303</v>
      </c>
      <c r="CM14" s="5">
        <f t="shared" si="705"/>
        <v>27.27272727272727</v>
      </c>
      <c r="CN14" s="5">
        <f t="shared" si="705"/>
        <v>6.0606060606060606</v>
      </c>
      <c r="CO14" s="93">
        <f t="shared" si="705"/>
        <v>4.5454545454545459</v>
      </c>
      <c r="CP14" s="6">
        <f t="shared" si="144"/>
        <v>66</v>
      </c>
      <c r="CQ14" s="5">
        <f t="shared" ref="CQ14:CV14" si="706">IF($CP14=0,0,CQ49/$CP14*100)</f>
        <v>27.27272727272727</v>
      </c>
      <c r="CR14" s="5">
        <f t="shared" si="706"/>
        <v>37.878787878787875</v>
      </c>
      <c r="CS14" s="5">
        <f t="shared" si="706"/>
        <v>3.0303030303030303</v>
      </c>
      <c r="CT14" s="5">
        <f t="shared" si="706"/>
        <v>16.666666666666664</v>
      </c>
      <c r="CU14" s="5">
        <f t="shared" si="706"/>
        <v>7.5757575757575761</v>
      </c>
      <c r="CV14" s="5">
        <f t="shared" si="706"/>
        <v>7.5757575757575761</v>
      </c>
      <c r="CW14" s="6">
        <f t="shared" si="146"/>
        <v>66</v>
      </c>
      <c r="CX14" s="5">
        <f t="shared" ref="CX14:DC14" si="707">IF($CW14=0,0,CX49/$CW14*100)</f>
        <v>9.0909090909090917</v>
      </c>
      <c r="CY14" s="5">
        <f t="shared" si="707"/>
        <v>10.606060606060606</v>
      </c>
      <c r="CZ14" s="5">
        <f t="shared" si="707"/>
        <v>40.909090909090914</v>
      </c>
      <c r="DA14" s="5">
        <f t="shared" si="707"/>
        <v>15.151515151515152</v>
      </c>
      <c r="DB14" s="5">
        <f t="shared" si="707"/>
        <v>13.636363636363635</v>
      </c>
      <c r="DC14" s="5">
        <f t="shared" si="707"/>
        <v>10.606060606060606</v>
      </c>
      <c r="DD14" s="6">
        <f t="shared" si="148"/>
        <v>66</v>
      </c>
      <c r="DE14" s="5">
        <f t="shared" si="149"/>
        <v>22.727272727272727</v>
      </c>
      <c r="DF14" s="5">
        <f t="shared" si="149"/>
        <v>21.212121212121211</v>
      </c>
      <c r="DG14" s="5">
        <f t="shared" si="149"/>
        <v>4.5454545454545459</v>
      </c>
      <c r="DH14" s="5">
        <f t="shared" si="149"/>
        <v>43.939393939393938</v>
      </c>
      <c r="DI14" s="7" t="s">
        <v>2</v>
      </c>
      <c r="DJ14" s="5">
        <f t="shared" si="150"/>
        <v>7.5757575757575761</v>
      </c>
      <c r="DK14" s="6">
        <f t="shared" si="151"/>
        <v>66</v>
      </c>
      <c r="DL14" s="5">
        <f t="shared" si="152"/>
        <v>33.333333333333329</v>
      </c>
      <c r="DM14" s="5">
        <f t="shared" si="152"/>
        <v>12.121212121212121</v>
      </c>
      <c r="DN14" s="5">
        <f t="shared" si="152"/>
        <v>4.5454545454545459</v>
      </c>
      <c r="DO14" s="5">
        <f t="shared" si="152"/>
        <v>39.393939393939391</v>
      </c>
      <c r="DP14" s="7" t="s">
        <v>2</v>
      </c>
      <c r="DQ14" s="5">
        <f t="shared" si="153"/>
        <v>10.606060606060606</v>
      </c>
      <c r="DR14" s="6">
        <f t="shared" si="154"/>
        <v>66</v>
      </c>
      <c r="DS14" s="5">
        <f t="shared" si="155"/>
        <v>15.151515151515152</v>
      </c>
      <c r="DT14" s="5">
        <f t="shared" si="155"/>
        <v>33.333333333333329</v>
      </c>
      <c r="DU14" s="5">
        <f t="shared" si="155"/>
        <v>21.212121212121211</v>
      </c>
      <c r="DV14" s="5">
        <f t="shared" si="155"/>
        <v>37.878787878787875</v>
      </c>
      <c r="DW14" s="93">
        <f t="shared" si="155"/>
        <v>1.5151515151515151</v>
      </c>
      <c r="DX14" s="6">
        <f t="shared" si="156"/>
        <v>66</v>
      </c>
      <c r="DY14" s="5">
        <f t="shared" ref="DY14:EG14" si="708">IF($DX14=0,0,DY49/$DX14*100)</f>
        <v>48.484848484848484</v>
      </c>
      <c r="DZ14" s="5">
        <f t="shared" si="708"/>
        <v>66.666666666666657</v>
      </c>
      <c r="EA14" s="5">
        <f t="shared" si="708"/>
        <v>80.303030303030297</v>
      </c>
      <c r="EB14" s="5">
        <f t="shared" si="708"/>
        <v>81.818181818181827</v>
      </c>
      <c r="EC14" s="5">
        <f t="shared" si="708"/>
        <v>30.303030303030305</v>
      </c>
      <c r="ED14" s="5">
        <f t="shared" si="708"/>
        <v>31.818181818181817</v>
      </c>
      <c r="EE14" s="5">
        <f t="shared" si="708"/>
        <v>37.878787878787875</v>
      </c>
      <c r="EF14" s="5">
        <f t="shared" si="708"/>
        <v>0</v>
      </c>
      <c r="EG14" s="5">
        <f t="shared" si="708"/>
        <v>6.0606060606060606</v>
      </c>
      <c r="EH14" s="6">
        <f t="shared" si="158"/>
        <v>66</v>
      </c>
      <c r="EI14" s="5">
        <f t="shared" ref="EI14:EN14" si="709">IF($EH14=0,0,EI49/$EH14*100)</f>
        <v>1.5151515151515151</v>
      </c>
      <c r="EJ14" s="5">
        <f t="shared" si="709"/>
        <v>18.181818181818183</v>
      </c>
      <c r="EK14" s="5">
        <f t="shared" si="709"/>
        <v>25.757575757575758</v>
      </c>
      <c r="EL14" s="5">
        <f t="shared" si="709"/>
        <v>25.757575757575758</v>
      </c>
      <c r="EM14" s="5">
        <f t="shared" si="709"/>
        <v>25.757575757575758</v>
      </c>
      <c r="EN14" s="5">
        <f t="shared" si="709"/>
        <v>3.0303030303030303</v>
      </c>
      <c r="EO14" s="6">
        <f t="shared" si="160"/>
        <v>66</v>
      </c>
      <c r="EP14" s="5">
        <f t="shared" ref="EP14:EU14" si="710">IF($EO14=0,0,EP49/$EO14*100)</f>
        <v>10.606060606060606</v>
      </c>
      <c r="EQ14" s="5">
        <f t="shared" si="710"/>
        <v>16.666666666666664</v>
      </c>
      <c r="ER14" s="5">
        <f t="shared" si="710"/>
        <v>28.787878787878789</v>
      </c>
      <c r="ES14" s="5">
        <f t="shared" si="710"/>
        <v>19.696969696969695</v>
      </c>
      <c r="ET14" s="5">
        <f t="shared" si="710"/>
        <v>21.212121212121211</v>
      </c>
      <c r="EU14" s="93">
        <f t="shared" si="710"/>
        <v>3.0303030303030303</v>
      </c>
      <c r="EV14" s="6">
        <f t="shared" si="162"/>
        <v>66</v>
      </c>
      <c r="EW14" s="5">
        <f t="shared" ref="EW14:FB14" si="711">IF($EV14=0,0,EW49/$EV14*100)</f>
        <v>18.181818181818183</v>
      </c>
      <c r="EX14" s="5">
        <f t="shared" si="711"/>
        <v>24.242424242424242</v>
      </c>
      <c r="EY14" s="5">
        <f t="shared" si="711"/>
        <v>22.727272727272727</v>
      </c>
      <c r="EZ14" s="5">
        <f t="shared" si="711"/>
        <v>24.242424242424242</v>
      </c>
      <c r="FA14" s="5">
        <f t="shared" si="711"/>
        <v>7.5757575757575761</v>
      </c>
      <c r="FB14" s="5">
        <f t="shared" si="711"/>
        <v>3.0303030303030303</v>
      </c>
      <c r="FC14" s="6">
        <f t="shared" si="164"/>
        <v>66</v>
      </c>
      <c r="FD14" s="5">
        <f t="shared" ref="FD14:FI14" si="712">IF($FC14=0,0,FD49/$FC14*100)</f>
        <v>16.666666666666664</v>
      </c>
      <c r="FE14" s="5">
        <f t="shared" si="712"/>
        <v>21.212121212121211</v>
      </c>
      <c r="FF14" s="5">
        <f t="shared" si="712"/>
        <v>25.757575757575758</v>
      </c>
      <c r="FG14" s="5">
        <f t="shared" si="712"/>
        <v>13.636363636363635</v>
      </c>
      <c r="FH14" s="5">
        <f t="shared" si="712"/>
        <v>18.181818181818183</v>
      </c>
      <c r="FI14" s="93">
        <f t="shared" si="712"/>
        <v>4.5454545454545459</v>
      </c>
      <c r="FJ14" s="6">
        <f t="shared" si="166"/>
        <v>66</v>
      </c>
      <c r="FK14" s="5">
        <f t="shared" ref="FK14:FP14" si="713">IF($FJ14=0,0,FK49/$FJ14*100)</f>
        <v>10.606060606060606</v>
      </c>
      <c r="FL14" s="5">
        <f t="shared" si="713"/>
        <v>12.121212121212121</v>
      </c>
      <c r="FM14" s="5">
        <f t="shared" si="713"/>
        <v>15.151515151515152</v>
      </c>
      <c r="FN14" s="5">
        <f t="shared" si="713"/>
        <v>28.787878787878789</v>
      </c>
      <c r="FO14" s="5">
        <f t="shared" si="713"/>
        <v>30.303030303030305</v>
      </c>
      <c r="FP14" s="5">
        <f t="shared" si="713"/>
        <v>3.0303030303030303</v>
      </c>
      <c r="FQ14" s="6">
        <f t="shared" si="168"/>
        <v>66</v>
      </c>
      <c r="FR14" s="5">
        <f t="shared" ref="FR14:FW14" si="714">IF($FQ14=0,0,FR49/$FQ14*100)</f>
        <v>19.696969696969695</v>
      </c>
      <c r="FS14" s="5">
        <f t="shared" si="714"/>
        <v>12.121212121212121</v>
      </c>
      <c r="FT14" s="5">
        <f t="shared" si="714"/>
        <v>25.757575757575758</v>
      </c>
      <c r="FU14" s="5">
        <f t="shared" si="714"/>
        <v>24.242424242424242</v>
      </c>
      <c r="FV14" s="5">
        <f t="shared" si="714"/>
        <v>15.151515151515152</v>
      </c>
      <c r="FW14" s="5">
        <f t="shared" si="714"/>
        <v>3.0303030303030303</v>
      </c>
      <c r="FX14" s="6">
        <f t="shared" si="170"/>
        <v>66</v>
      </c>
      <c r="FY14" s="5">
        <f t="shared" ref="FY14:GD14" si="715">IF($FX14=0,0,FY49/$FX14*100)</f>
        <v>18.181818181818183</v>
      </c>
      <c r="FZ14" s="5">
        <f t="shared" si="715"/>
        <v>25.757575757575758</v>
      </c>
      <c r="GA14" s="5">
        <f t="shared" si="715"/>
        <v>21.212121212121211</v>
      </c>
      <c r="GB14" s="5">
        <f t="shared" si="715"/>
        <v>16.666666666666664</v>
      </c>
      <c r="GC14" s="5">
        <f t="shared" si="715"/>
        <v>13.636363636363635</v>
      </c>
      <c r="GD14" s="5">
        <f t="shared" si="715"/>
        <v>4.5454545454545459</v>
      </c>
      <c r="GE14" s="6">
        <f t="shared" si="172"/>
        <v>66</v>
      </c>
      <c r="GF14" s="5">
        <f t="shared" ref="GF14:GK14" si="716">IF($GE14=0,0,GF49/$GE14*100)</f>
        <v>15.151515151515152</v>
      </c>
      <c r="GG14" s="5">
        <f t="shared" si="716"/>
        <v>28.787878787878789</v>
      </c>
      <c r="GH14" s="5">
        <f t="shared" si="716"/>
        <v>18.181818181818183</v>
      </c>
      <c r="GI14" s="5">
        <f t="shared" si="716"/>
        <v>18.181818181818183</v>
      </c>
      <c r="GJ14" s="5">
        <f t="shared" si="716"/>
        <v>16.666666666666664</v>
      </c>
      <c r="GK14" s="93">
        <f t="shared" si="716"/>
        <v>3.0303030303030303</v>
      </c>
      <c r="GL14" s="6">
        <f t="shared" si="174"/>
        <v>66</v>
      </c>
      <c r="GM14" s="5">
        <f t="shared" ref="GM14:GR14" si="717">IF($GL14=0,0,GM49/$GL14*100)</f>
        <v>31.818181818181817</v>
      </c>
      <c r="GN14" s="5">
        <f t="shared" si="717"/>
        <v>28.787878787878789</v>
      </c>
      <c r="GO14" s="5">
        <f t="shared" si="717"/>
        <v>9.0909090909090917</v>
      </c>
      <c r="GP14" s="5">
        <f t="shared" si="717"/>
        <v>10.606060606060606</v>
      </c>
      <c r="GQ14" s="5">
        <f t="shared" si="717"/>
        <v>15.151515151515152</v>
      </c>
      <c r="GR14" s="5">
        <f t="shared" si="717"/>
        <v>4.5454545454545459</v>
      </c>
      <c r="GS14" s="6">
        <f t="shared" si="176"/>
        <v>66</v>
      </c>
      <c r="GT14" s="5">
        <f t="shared" ref="GT14:GY14" si="718">IF($GS14=0,0,GT49/$GS14*100)</f>
        <v>31.818181818181817</v>
      </c>
      <c r="GU14" s="5">
        <f t="shared" si="718"/>
        <v>16.666666666666664</v>
      </c>
      <c r="GV14" s="5">
        <f t="shared" si="718"/>
        <v>21.212121212121211</v>
      </c>
      <c r="GW14" s="5">
        <f t="shared" si="718"/>
        <v>12.121212121212121</v>
      </c>
      <c r="GX14" s="5">
        <f t="shared" si="718"/>
        <v>12.121212121212121</v>
      </c>
      <c r="GY14" s="93">
        <f t="shared" si="718"/>
        <v>6.0606060606060606</v>
      </c>
      <c r="GZ14" s="6">
        <f t="shared" si="178"/>
        <v>66</v>
      </c>
      <c r="HA14" s="5">
        <f t="shared" ref="HA14:HF14" si="719">IF($GZ14=0,0,HA49/$GZ14*100)</f>
        <v>48.484848484848484</v>
      </c>
      <c r="HB14" s="5">
        <f t="shared" si="719"/>
        <v>18.181818181818183</v>
      </c>
      <c r="HC14" s="5">
        <f t="shared" si="719"/>
        <v>15.151515151515152</v>
      </c>
      <c r="HD14" s="5">
        <f t="shared" si="719"/>
        <v>6.0606060606060606</v>
      </c>
      <c r="HE14" s="5">
        <f t="shared" si="719"/>
        <v>9.0909090909090917</v>
      </c>
      <c r="HF14" s="5">
        <f t="shared" si="719"/>
        <v>3.0303030303030303</v>
      </c>
      <c r="HG14" s="6">
        <f t="shared" si="180"/>
        <v>66</v>
      </c>
      <c r="HH14" s="5">
        <f t="shared" ref="HH14:HM14" si="720">IF($HG14=0,0,HH49/$HG14*100)</f>
        <v>40.909090909090914</v>
      </c>
      <c r="HI14" s="5">
        <f t="shared" si="720"/>
        <v>27.27272727272727</v>
      </c>
      <c r="HJ14" s="5">
        <f t="shared" si="720"/>
        <v>16.666666666666664</v>
      </c>
      <c r="HK14" s="5">
        <f t="shared" si="720"/>
        <v>6.0606060606060606</v>
      </c>
      <c r="HL14" s="5">
        <f t="shared" si="720"/>
        <v>3.0303030303030303</v>
      </c>
      <c r="HM14" s="5">
        <f t="shared" si="720"/>
        <v>6.0606060606060606</v>
      </c>
      <c r="HN14" s="6">
        <f t="shared" si="182"/>
        <v>66</v>
      </c>
      <c r="HO14" s="5">
        <f t="shared" ref="HO14:HT14" si="721">IF($HN14=0,0,HO49/$HN14*100)</f>
        <v>53.030303030303031</v>
      </c>
      <c r="HP14" s="5">
        <f t="shared" si="721"/>
        <v>21.212121212121211</v>
      </c>
      <c r="HQ14" s="5">
        <f t="shared" si="721"/>
        <v>13.636363636363635</v>
      </c>
      <c r="HR14" s="5">
        <f t="shared" si="721"/>
        <v>6.0606060606060606</v>
      </c>
      <c r="HS14" s="5">
        <f t="shared" si="721"/>
        <v>3.0303030303030303</v>
      </c>
      <c r="HT14" s="5">
        <f t="shared" si="721"/>
        <v>3.0303030303030303</v>
      </c>
      <c r="HU14" s="6">
        <f t="shared" si="184"/>
        <v>66</v>
      </c>
      <c r="HV14" s="5">
        <f t="shared" ref="HV14:IA14" si="722">IF($HU14=0,0,HV49/$HU14*100)</f>
        <v>36.363636363636367</v>
      </c>
      <c r="HW14" s="5">
        <f t="shared" si="722"/>
        <v>22.727272727272727</v>
      </c>
      <c r="HX14" s="5">
        <f t="shared" si="722"/>
        <v>18.181818181818183</v>
      </c>
      <c r="HY14" s="5">
        <f t="shared" si="722"/>
        <v>6.0606060606060606</v>
      </c>
      <c r="HZ14" s="5">
        <f t="shared" si="722"/>
        <v>12.121212121212121</v>
      </c>
      <c r="IA14" s="93">
        <f t="shared" si="722"/>
        <v>4.5454545454545459</v>
      </c>
      <c r="IB14" s="6">
        <f t="shared" si="186"/>
        <v>66</v>
      </c>
      <c r="IC14" s="5">
        <f t="shared" ref="IC14:IH14" si="723">IF($IB14=0,0,IC49/$IB14*100)</f>
        <v>21.212121212121211</v>
      </c>
      <c r="ID14" s="5">
        <f t="shared" si="723"/>
        <v>34.848484848484851</v>
      </c>
      <c r="IE14" s="5">
        <f t="shared" si="723"/>
        <v>13.636363636363635</v>
      </c>
      <c r="IF14" s="5">
        <f t="shared" si="723"/>
        <v>18.181818181818183</v>
      </c>
      <c r="IG14" s="5">
        <f t="shared" si="723"/>
        <v>9.0909090909090917</v>
      </c>
      <c r="IH14" s="5">
        <f t="shared" si="723"/>
        <v>3.0303030303030303</v>
      </c>
      <c r="II14" s="6">
        <f t="shared" si="592"/>
        <v>66</v>
      </c>
      <c r="IJ14" s="5">
        <f t="shared" ref="IJ14:IO14" si="724">IF($IB14=0,0,IJ49/$IB14*100)</f>
        <v>3.0303030303030303</v>
      </c>
      <c r="IK14" s="5">
        <f t="shared" si="724"/>
        <v>7.5757575757575761</v>
      </c>
      <c r="IL14" s="5">
        <f t="shared" si="724"/>
        <v>42.424242424242422</v>
      </c>
      <c r="IM14" s="5">
        <f t="shared" si="724"/>
        <v>25.757575757575758</v>
      </c>
      <c r="IN14" s="5">
        <f t="shared" si="724"/>
        <v>18.181818181818183</v>
      </c>
      <c r="IO14" s="93">
        <f t="shared" si="724"/>
        <v>3.0303030303030303</v>
      </c>
      <c r="IP14" s="6">
        <f t="shared" si="189"/>
        <v>66</v>
      </c>
      <c r="IQ14" s="5">
        <f t="shared" ref="IQ14:IV14" si="725">IF($IP14=0,0,IQ49/$IP14*100)</f>
        <v>13.636363636363635</v>
      </c>
      <c r="IR14" s="5">
        <f t="shared" si="725"/>
        <v>28.787878787878789</v>
      </c>
      <c r="IS14" s="5">
        <f t="shared" si="725"/>
        <v>18.181818181818183</v>
      </c>
      <c r="IT14" s="5">
        <f t="shared" si="725"/>
        <v>31.818181818181817</v>
      </c>
      <c r="IU14" s="5">
        <f t="shared" si="725"/>
        <v>4.5454545454545459</v>
      </c>
      <c r="IV14" s="5">
        <f t="shared" si="725"/>
        <v>3.0303030303030303</v>
      </c>
      <c r="IW14" s="6">
        <f t="shared" si="595"/>
        <v>66</v>
      </c>
      <c r="IX14" s="5">
        <f t="shared" ref="IX14:JC14" si="726">IF($IW14=0,0,IX49/$IW14*100)</f>
        <v>42.424242424242422</v>
      </c>
      <c r="IY14" s="5">
        <f t="shared" si="726"/>
        <v>34.848484848484851</v>
      </c>
      <c r="IZ14" s="5">
        <f t="shared" si="726"/>
        <v>13.636363636363635</v>
      </c>
      <c r="JA14" s="5">
        <f t="shared" si="726"/>
        <v>4.5454545454545459</v>
      </c>
      <c r="JB14" s="5">
        <f t="shared" si="726"/>
        <v>1.5151515151515151</v>
      </c>
      <c r="JC14" s="5">
        <f t="shared" si="726"/>
        <v>3.0303030303030303</v>
      </c>
      <c r="JD14" s="6">
        <f t="shared" si="597"/>
        <v>66</v>
      </c>
      <c r="JE14" s="5">
        <f t="shared" ref="JE14:JJ14" si="727">IF($JD14=0,0,JE49/$JD14*100)</f>
        <v>33.333333333333329</v>
      </c>
      <c r="JF14" s="5">
        <f t="shared" si="727"/>
        <v>37.878787878787875</v>
      </c>
      <c r="JG14" s="5">
        <f t="shared" si="727"/>
        <v>12.121212121212121</v>
      </c>
      <c r="JH14" s="5">
        <f t="shared" si="727"/>
        <v>7.5757575757575761</v>
      </c>
      <c r="JI14" s="5">
        <f t="shared" si="727"/>
        <v>6.0606060606060606</v>
      </c>
      <c r="JJ14" s="5">
        <f t="shared" si="727"/>
        <v>3.0303030303030303</v>
      </c>
      <c r="JK14" s="6">
        <f t="shared" si="599"/>
        <v>66</v>
      </c>
      <c r="JL14" s="5">
        <f t="shared" ref="JL14:JQ14" si="728">IF($JK14=0,0,JL49/$JK14*100)</f>
        <v>16.666666666666664</v>
      </c>
      <c r="JM14" s="5">
        <f t="shared" si="728"/>
        <v>18.181818181818183</v>
      </c>
      <c r="JN14" s="5">
        <f t="shared" si="728"/>
        <v>1.5151515151515151</v>
      </c>
      <c r="JO14" s="5">
        <f t="shared" si="728"/>
        <v>0</v>
      </c>
      <c r="JP14" s="5">
        <f t="shared" si="728"/>
        <v>46.969696969696969</v>
      </c>
      <c r="JQ14" s="93">
        <f t="shared" si="728"/>
        <v>16.666666666666664</v>
      </c>
      <c r="JR14" s="6">
        <f t="shared" si="601"/>
        <v>66</v>
      </c>
      <c r="JS14" s="5">
        <f t="shared" ref="JS14:JX14" si="729">IF($JR14=0,0,JS49/$JR14*100)</f>
        <v>62.121212121212125</v>
      </c>
      <c r="JT14" s="5">
        <f t="shared" si="729"/>
        <v>28.787878787878789</v>
      </c>
      <c r="JU14" s="5">
        <f t="shared" si="729"/>
        <v>1.5151515151515151</v>
      </c>
      <c r="JV14" s="5">
        <f t="shared" si="729"/>
        <v>1.5151515151515151</v>
      </c>
      <c r="JW14" s="5">
        <f t="shared" si="729"/>
        <v>3.0303030303030303</v>
      </c>
      <c r="JX14" s="5">
        <f t="shared" si="729"/>
        <v>3.0303030303030303</v>
      </c>
      <c r="JY14" s="6">
        <f t="shared" si="603"/>
        <v>66</v>
      </c>
      <c r="JZ14" s="5">
        <f t="shared" ref="JZ14:KP14" si="730">IF($JY14=0,0,JZ49/$JY14*100)</f>
        <v>1.5151515151515151</v>
      </c>
      <c r="KA14" s="5">
        <f t="shared" si="730"/>
        <v>68.181818181818173</v>
      </c>
      <c r="KB14" s="5">
        <f t="shared" si="730"/>
        <v>40.909090909090914</v>
      </c>
      <c r="KC14" s="5">
        <f t="shared" si="730"/>
        <v>18.181818181818183</v>
      </c>
      <c r="KD14" s="5">
        <f t="shared" si="730"/>
        <v>7.5757575757575761</v>
      </c>
      <c r="KE14" s="5">
        <f t="shared" si="730"/>
        <v>1.5151515151515151</v>
      </c>
      <c r="KF14" s="5">
        <f t="shared" si="730"/>
        <v>9.0909090909090917</v>
      </c>
      <c r="KG14" s="5">
        <f t="shared" si="730"/>
        <v>6.0606060606060606</v>
      </c>
      <c r="KH14" s="5">
        <f t="shared" si="730"/>
        <v>90.909090909090907</v>
      </c>
      <c r="KI14" s="5">
        <f t="shared" si="730"/>
        <v>50</v>
      </c>
      <c r="KJ14" s="5">
        <f t="shared" si="730"/>
        <v>6.0606060606060606</v>
      </c>
      <c r="KK14" s="5">
        <f t="shared" si="730"/>
        <v>43.939393939393938</v>
      </c>
      <c r="KL14" s="5">
        <f t="shared" si="730"/>
        <v>0</v>
      </c>
      <c r="KM14" s="5">
        <f t="shared" si="730"/>
        <v>7.5757575757575761</v>
      </c>
      <c r="KN14" s="5">
        <f t="shared" si="730"/>
        <v>0</v>
      </c>
      <c r="KO14" s="5">
        <f t="shared" si="730"/>
        <v>0</v>
      </c>
      <c r="KP14" s="5">
        <f t="shared" si="730"/>
        <v>3.0303030303030303</v>
      </c>
      <c r="KQ14" s="6">
        <f t="shared" si="605"/>
        <v>66</v>
      </c>
      <c r="KR14" s="5">
        <f t="shared" ref="KR14:KW14" si="731">IF($KQ14=0,0,KR49/$KQ14*100)</f>
        <v>1.5151515151515151</v>
      </c>
      <c r="KS14" s="5">
        <f t="shared" si="731"/>
        <v>10.606060606060606</v>
      </c>
      <c r="KT14" s="5">
        <f t="shared" si="731"/>
        <v>21.212121212121211</v>
      </c>
      <c r="KU14" s="5">
        <f t="shared" si="731"/>
        <v>22.727272727272727</v>
      </c>
      <c r="KV14" s="5">
        <f t="shared" si="731"/>
        <v>40.909090909090914</v>
      </c>
      <c r="KW14" s="93">
        <f t="shared" si="731"/>
        <v>3.0303030303030303</v>
      </c>
      <c r="KX14" s="6">
        <f t="shared" si="607"/>
        <v>66</v>
      </c>
      <c r="KY14" s="5">
        <f t="shared" si="197"/>
        <v>12.121212121212121</v>
      </c>
      <c r="KZ14" s="5">
        <f t="shared" si="197"/>
        <v>3.0303030303030303</v>
      </c>
      <c r="LA14" s="5">
        <f t="shared" si="197"/>
        <v>16.666666666666664</v>
      </c>
      <c r="LB14" s="5">
        <f t="shared" si="197"/>
        <v>60.606060606060609</v>
      </c>
      <c r="LC14" s="5">
        <f t="shared" si="197"/>
        <v>7.5757575757575761</v>
      </c>
      <c r="LD14" s="6">
        <f t="shared" si="608"/>
        <v>66</v>
      </c>
      <c r="LE14" s="5">
        <f t="shared" si="198"/>
        <v>16.666666666666664</v>
      </c>
      <c r="LF14" s="5">
        <f t="shared" si="198"/>
        <v>12.121212121212121</v>
      </c>
      <c r="LG14" s="5">
        <f t="shared" si="198"/>
        <v>19.696969696969695</v>
      </c>
      <c r="LH14" s="5">
        <f t="shared" si="198"/>
        <v>43.939393939393938</v>
      </c>
      <c r="LI14" s="5">
        <f t="shared" si="198"/>
        <v>7.5757575757575761</v>
      </c>
      <c r="LJ14" s="6">
        <f t="shared" si="609"/>
        <v>66</v>
      </c>
      <c r="LK14" s="5">
        <f t="shared" si="199"/>
        <v>10.606060606060606</v>
      </c>
      <c r="LL14" s="5">
        <f t="shared" si="199"/>
        <v>12.121212121212121</v>
      </c>
      <c r="LM14" s="5">
        <f t="shared" si="199"/>
        <v>22.727272727272727</v>
      </c>
      <c r="LN14" s="5">
        <f t="shared" si="199"/>
        <v>43.939393939393938</v>
      </c>
      <c r="LO14" s="5">
        <f t="shared" si="199"/>
        <v>10.606060606060606</v>
      </c>
      <c r="LP14" s="6">
        <f t="shared" si="610"/>
        <v>66</v>
      </c>
      <c r="LQ14" s="5">
        <f t="shared" si="200"/>
        <v>28.787878787878789</v>
      </c>
      <c r="LR14" s="5">
        <f t="shared" si="200"/>
        <v>21.212121212121211</v>
      </c>
      <c r="LS14" s="5">
        <f t="shared" si="200"/>
        <v>27.27272727272727</v>
      </c>
      <c r="LT14" s="5">
        <f t="shared" si="200"/>
        <v>13.636363636363635</v>
      </c>
      <c r="LU14" s="93">
        <f t="shared" si="200"/>
        <v>9.0909090909090917</v>
      </c>
      <c r="LV14" s="6">
        <f t="shared" si="611"/>
        <v>66</v>
      </c>
      <c r="LW14" s="5">
        <f t="shared" si="201"/>
        <v>40.909090909090914</v>
      </c>
      <c r="LX14" s="5">
        <f t="shared" si="201"/>
        <v>18.181818181818183</v>
      </c>
      <c r="LY14" s="5">
        <f t="shared" si="201"/>
        <v>15.151515151515152</v>
      </c>
      <c r="LZ14" s="5">
        <f t="shared" si="201"/>
        <v>18.181818181818183</v>
      </c>
      <c r="MA14" s="5">
        <f t="shared" si="201"/>
        <v>7.5757575757575761</v>
      </c>
      <c r="MB14" s="6">
        <f t="shared" si="612"/>
        <v>66</v>
      </c>
      <c r="MC14" s="5">
        <f t="shared" si="202"/>
        <v>18.181818181818183</v>
      </c>
      <c r="MD14" s="5">
        <f t="shared" si="202"/>
        <v>16.666666666666664</v>
      </c>
      <c r="ME14" s="5">
        <f t="shared" si="202"/>
        <v>25.757575757575758</v>
      </c>
      <c r="MF14" s="5">
        <f t="shared" si="202"/>
        <v>33.333333333333329</v>
      </c>
      <c r="MG14" s="93">
        <f t="shared" si="202"/>
        <v>6.0606060606060606</v>
      </c>
      <c r="MH14" s="6">
        <f t="shared" si="613"/>
        <v>66</v>
      </c>
      <c r="MI14" s="5">
        <f t="shared" si="203"/>
        <v>46.969696969696969</v>
      </c>
      <c r="MJ14" s="5">
        <f t="shared" si="203"/>
        <v>22.727272727272727</v>
      </c>
      <c r="MK14" s="5">
        <f t="shared" si="203"/>
        <v>16.666666666666664</v>
      </c>
      <c r="ML14" s="5">
        <f t="shared" si="203"/>
        <v>7.5757575757575761</v>
      </c>
      <c r="MM14" s="5">
        <f t="shared" si="203"/>
        <v>6.0606060606060606</v>
      </c>
      <c r="MN14" s="6">
        <f t="shared" si="614"/>
        <v>66</v>
      </c>
      <c r="MO14" s="5">
        <f t="shared" si="204"/>
        <v>37.878787878787875</v>
      </c>
      <c r="MP14" s="5">
        <f t="shared" si="204"/>
        <v>27.27272727272727</v>
      </c>
      <c r="MQ14" s="5">
        <f t="shared" si="204"/>
        <v>19.696969696969695</v>
      </c>
      <c r="MR14" s="5">
        <f t="shared" si="204"/>
        <v>9.0909090909090917</v>
      </c>
      <c r="MS14" s="5">
        <f t="shared" si="204"/>
        <v>6.0606060606060606</v>
      </c>
      <c r="MT14" s="6">
        <f t="shared" si="615"/>
        <v>66</v>
      </c>
      <c r="MU14" s="5">
        <f t="shared" si="205"/>
        <v>39.393939393939391</v>
      </c>
      <c r="MV14" s="5">
        <f t="shared" si="205"/>
        <v>16.666666666666664</v>
      </c>
      <c r="MW14" s="5">
        <f t="shared" si="205"/>
        <v>25.757575757575758</v>
      </c>
      <c r="MX14" s="5">
        <f t="shared" si="205"/>
        <v>10.606060606060606</v>
      </c>
      <c r="MY14" s="5">
        <f t="shared" si="205"/>
        <v>7.5757575757575761</v>
      </c>
      <c r="MZ14" s="6">
        <f t="shared" si="616"/>
        <v>66</v>
      </c>
      <c r="NA14" s="5">
        <f t="shared" si="206"/>
        <v>36.363636363636367</v>
      </c>
      <c r="NB14" s="5">
        <f t="shared" si="206"/>
        <v>15.151515151515152</v>
      </c>
      <c r="NC14" s="5">
        <f t="shared" si="206"/>
        <v>25.757575757575758</v>
      </c>
      <c r="ND14" s="5">
        <f t="shared" si="206"/>
        <v>16.666666666666664</v>
      </c>
      <c r="NE14" s="93">
        <f t="shared" si="206"/>
        <v>6.0606060606060606</v>
      </c>
      <c r="NF14" s="6">
        <f t="shared" si="617"/>
        <v>66</v>
      </c>
      <c r="NG14" s="5">
        <f t="shared" si="207"/>
        <v>37.878787878787875</v>
      </c>
      <c r="NH14" s="5">
        <f t="shared" si="207"/>
        <v>22.727272727272727</v>
      </c>
      <c r="NI14" s="5">
        <f t="shared" si="207"/>
        <v>25.757575757575758</v>
      </c>
      <c r="NJ14" s="5">
        <f t="shared" si="207"/>
        <v>7.5757575757575761</v>
      </c>
      <c r="NK14" s="5">
        <f t="shared" si="207"/>
        <v>6.0606060606060606</v>
      </c>
      <c r="NL14" s="327">
        <f t="shared" si="618"/>
        <v>66</v>
      </c>
      <c r="NM14" s="5">
        <f t="shared" si="208"/>
        <v>42.424242424242422</v>
      </c>
      <c r="NN14" s="5">
        <f t="shared" si="208"/>
        <v>18.181818181818183</v>
      </c>
      <c r="NO14" s="5">
        <f t="shared" si="208"/>
        <v>19.696969696969695</v>
      </c>
      <c r="NP14" s="5">
        <f t="shared" si="208"/>
        <v>13.636363636363635</v>
      </c>
      <c r="NQ14" s="93">
        <f t="shared" si="208"/>
        <v>6.0606060606060606</v>
      </c>
      <c r="NR14" s="6">
        <f t="shared" si="619"/>
        <v>66</v>
      </c>
      <c r="NS14" s="5">
        <f t="shared" si="209"/>
        <v>54.54545454545454</v>
      </c>
      <c r="NT14" s="5">
        <f t="shared" si="209"/>
        <v>16.666666666666664</v>
      </c>
      <c r="NU14" s="5">
        <f t="shared" si="209"/>
        <v>18.181818181818183</v>
      </c>
      <c r="NV14" s="5">
        <f t="shared" si="209"/>
        <v>4.5454545454545459</v>
      </c>
      <c r="NW14" s="5">
        <f t="shared" si="209"/>
        <v>6.0606060606060606</v>
      </c>
      <c r="NX14" s="6">
        <f t="shared" si="620"/>
        <v>66</v>
      </c>
      <c r="NY14" s="5">
        <f t="shared" ref="NY14:OD14" si="732">IF($NX14=0,0,NY49/$NX14*100)</f>
        <v>1.5151515151515151</v>
      </c>
      <c r="NZ14" s="5">
        <f t="shared" si="732"/>
        <v>7.5757575757575761</v>
      </c>
      <c r="OA14" s="5">
        <f t="shared" si="732"/>
        <v>10.606060606060606</v>
      </c>
      <c r="OB14" s="5">
        <f t="shared" si="732"/>
        <v>34.848484848484851</v>
      </c>
      <c r="OC14" s="5">
        <f t="shared" si="732"/>
        <v>40.909090909090914</v>
      </c>
      <c r="OD14" s="5">
        <f t="shared" si="732"/>
        <v>4.5454545454545459</v>
      </c>
      <c r="OE14" s="6">
        <f t="shared" si="622"/>
        <v>66</v>
      </c>
      <c r="OF14" s="5">
        <f t="shared" ref="OF14:OK14" si="733">IF($OE14=0,0,OF49/$OE14*100)</f>
        <v>22.727272727272727</v>
      </c>
      <c r="OG14" s="5">
        <f t="shared" si="733"/>
        <v>22.727272727272727</v>
      </c>
      <c r="OH14" s="5">
        <f t="shared" si="733"/>
        <v>30.303030303030305</v>
      </c>
      <c r="OI14" s="5">
        <f t="shared" si="733"/>
        <v>12.121212121212121</v>
      </c>
      <c r="OJ14" s="5">
        <f t="shared" si="733"/>
        <v>7.5757575757575761</v>
      </c>
      <c r="OK14" s="5">
        <f t="shared" si="733"/>
        <v>4.5454545454545459</v>
      </c>
      <c r="OL14" s="6">
        <f t="shared" si="624"/>
        <v>66</v>
      </c>
      <c r="OM14" s="5">
        <f t="shared" si="212"/>
        <v>34.848484848484851</v>
      </c>
      <c r="ON14" s="5">
        <f t="shared" si="212"/>
        <v>51.515151515151516</v>
      </c>
      <c r="OO14" s="5">
        <f t="shared" si="212"/>
        <v>1.5151515151515151</v>
      </c>
      <c r="OP14" s="5">
        <f t="shared" si="212"/>
        <v>6.0606060606060606</v>
      </c>
      <c r="OQ14" s="5">
        <f t="shared" si="212"/>
        <v>6.0606060606060606</v>
      </c>
      <c r="OR14" s="6">
        <f t="shared" si="625"/>
        <v>66</v>
      </c>
      <c r="OS14" s="5">
        <f t="shared" si="213"/>
        <v>24.242424242424242</v>
      </c>
      <c r="OT14" s="5">
        <f t="shared" si="213"/>
        <v>60.606060606060609</v>
      </c>
      <c r="OU14" s="5">
        <f t="shared" si="213"/>
        <v>6.0606060606060606</v>
      </c>
      <c r="OV14" s="5">
        <f t="shared" si="213"/>
        <v>4.5454545454545459</v>
      </c>
      <c r="OW14" s="93">
        <f t="shared" si="213"/>
        <v>4.5454545454545459</v>
      </c>
      <c r="OX14" s="6">
        <f t="shared" si="626"/>
        <v>66</v>
      </c>
      <c r="OY14" s="5">
        <f t="shared" si="214"/>
        <v>21.212121212121211</v>
      </c>
      <c r="OZ14" s="5">
        <f t="shared" si="214"/>
        <v>60.606060606060609</v>
      </c>
      <c r="PA14" s="5">
        <f t="shared" si="214"/>
        <v>6.0606060606060606</v>
      </c>
      <c r="PB14" s="5">
        <f t="shared" si="214"/>
        <v>7.5757575757575761</v>
      </c>
      <c r="PC14" s="5">
        <f t="shared" si="214"/>
        <v>4.5454545454545459</v>
      </c>
      <c r="PD14" s="6">
        <f t="shared" si="627"/>
        <v>66</v>
      </c>
      <c r="PE14" s="5">
        <f t="shared" si="215"/>
        <v>25.757575757575758</v>
      </c>
      <c r="PF14" s="5">
        <f t="shared" si="215"/>
        <v>53.030303030303031</v>
      </c>
      <c r="PG14" s="5">
        <f t="shared" si="215"/>
        <v>9.0909090909090917</v>
      </c>
      <c r="PH14" s="5">
        <f t="shared" si="215"/>
        <v>7.5757575757575761</v>
      </c>
      <c r="PI14" s="93">
        <f t="shared" si="215"/>
        <v>4.5454545454545459</v>
      </c>
      <c r="PJ14" s="6">
        <f t="shared" si="628"/>
        <v>66</v>
      </c>
      <c r="PK14" s="5">
        <f t="shared" si="216"/>
        <v>25.757575757575758</v>
      </c>
      <c r="PL14" s="5">
        <f t="shared" si="216"/>
        <v>51.515151515151516</v>
      </c>
      <c r="PM14" s="5">
        <f t="shared" si="216"/>
        <v>9.0909090909090917</v>
      </c>
      <c r="PN14" s="5">
        <f t="shared" si="216"/>
        <v>9.0909090909090917</v>
      </c>
      <c r="PO14" s="5">
        <f t="shared" si="216"/>
        <v>4.5454545454545459</v>
      </c>
      <c r="PP14" s="6">
        <f t="shared" si="629"/>
        <v>66</v>
      </c>
      <c r="PQ14" s="5">
        <f t="shared" si="217"/>
        <v>60.606060606060609</v>
      </c>
      <c r="PR14" s="5">
        <f t="shared" si="217"/>
        <v>34.848484848484851</v>
      </c>
      <c r="PS14" s="5">
        <f t="shared" si="217"/>
        <v>3.0303030303030303</v>
      </c>
      <c r="PT14" s="5">
        <f t="shared" si="217"/>
        <v>0</v>
      </c>
      <c r="PU14" s="5">
        <f t="shared" si="217"/>
        <v>1.5151515151515151</v>
      </c>
      <c r="PV14" s="6">
        <f t="shared" si="630"/>
        <v>66</v>
      </c>
      <c r="PW14" s="5">
        <f t="shared" si="218"/>
        <v>13.636363636363635</v>
      </c>
      <c r="PX14" s="5">
        <f t="shared" si="218"/>
        <v>18.181818181818183</v>
      </c>
      <c r="PY14" s="5">
        <f t="shared" si="218"/>
        <v>12.121212121212121</v>
      </c>
      <c r="PZ14" s="5">
        <f t="shared" si="218"/>
        <v>48.484848484848484</v>
      </c>
      <c r="QA14" s="93">
        <f t="shared" si="218"/>
        <v>7.5757575757575761</v>
      </c>
      <c r="QB14" s="6">
        <f t="shared" si="631"/>
        <v>66</v>
      </c>
      <c r="QC14" s="5">
        <f t="shared" si="219"/>
        <v>4.5454545454545459</v>
      </c>
      <c r="QD14" s="5">
        <f t="shared" si="219"/>
        <v>21.212121212121211</v>
      </c>
      <c r="QE14" s="5">
        <f t="shared" si="219"/>
        <v>13.636363636363635</v>
      </c>
      <c r="QF14" s="5">
        <f t="shared" si="219"/>
        <v>54.54545454545454</v>
      </c>
      <c r="QG14" s="5">
        <f t="shared" si="219"/>
        <v>6.0606060606060606</v>
      </c>
      <c r="QH14" s="6">
        <f t="shared" si="632"/>
        <v>66</v>
      </c>
      <c r="QI14" s="5">
        <f t="shared" si="220"/>
        <v>37.878787878787875</v>
      </c>
      <c r="QJ14" s="5">
        <f t="shared" si="220"/>
        <v>12.121212121212121</v>
      </c>
      <c r="QK14" s="5">
        <f t="shared" si="220"/>
        <v>7.5757575757575761</v>
      </c>
      <c r="QL14" s="5">
        <f t="shared" si="220"/>
        <v>37.878787878787875</v>
      </c>
      <c r="QM14" s="93">
        <f t="shared" si="220"/>
        <v>4.5454545454545459</v>
      </c>
      <c r="QN14" s="6">
        <f t="shared" si="633"/>
        <v>66</v>
      </c>
      <c r="QO14" s="5">
        <f t="shared" si="221"/>
        <v>6.0606060606060606</v>
      </c>
      <c r="QP14" s="5">
        <f t="shared" si="221"/>
        <v>6.0606060606060606</v>
      </c>
      <c r="QQ14" s="5">
        <f t="shared" si="221"/>
        <v>10.606060606060606</v>
      </c>
      <c r="QR14" s="5">
        <f t="shared" si="221"/>
        <v>66.666666666666657</v>
      </c>
      <c r="QS14" s="5">
        <f t="shared" si="221"/>
        <v>10.606060606060606</v>
      </c>
      <c r="QT14" s="6">
        <f t="shared" si="634"/>
        <v>66</v>
      </c>
      <c r="QU14" s="5">
        <f t="shared" si="222"/>
        <v>22.727272727272727</v>
      </c>
      <c r="QV14" s="5">
        <f t="shared" si="222"/>
        <v>77.272727272727266</v>
      </c>
      <c r="QW14" s="5">
        <f t="shared" si="222"/>
        <v>0</v>
      </c>
      <c r="QX14" s="6">
        <f t="shared" si="635"/>
        <v>66</v>
      </c>
      <c r="QY14" s="5">
        <f t="shared" ref="QY14:RH14" si="734">IF($QX14=0,0,QY49/$QX14*100)</f>
        <v>1.5151515151515151</v>
      </c>
      <c r="QZ14" s="5">
        <f t="shared" si="734"/>
        <v>15.151515151515152</v>
      </c>
      <c r="RA14" s="5">
        <f t="shared" si="734"/>
        <v>7.5757575757575761</v>
      </c>
      <c r="RB14" s="5">
        <f t="shared" si="734"/>
        <v>13.636363636363635</v>
      </c>
      <c r="RC14" s="5">
        <f t="shared" si="734"/>
        <v>22.727272727272727</v>
      </c>
      <c r="RD14" s="5">
        <f t="shared" si="734"/>
        <v>13.636363636363635</v>
      </c>
      <c r="RE14" s="5">
        <f t="shared" si="734"/>
        <v>7.5757575757575761</v>
      </c>
      <c r="RF14" s="5">
        <f t="shared" si="734"/>
        <v>4.5454545454545459</v>
      </c>
      <c r="RG14" s="5">
        <f t="shared" si="734"/>
        <v>12.121212121212121</v>
      </c>
      <c r="RH14" s="5">
        <f t="shared" si="734"/>
        <v>1.5151515151515151</v>
      </c>
      <c r="RI14" s="4">
        <f t="shared" si="224"/>
        <v>62.2</v>
      </c>
      <c r="RJ14" s="6">
        <f t="shared" si="224"/>
        <v>66</v>
      </c>
      <c r="RK14" s="5">
        <f t="shared" si="225"/>
        <v>12.121212121212121</v>
      </c>
      <c r="RL14" s="5">
        <f t="shared" si="225"/>
        <v>63.636363636363633</v>
      </c>
      <c r="RM14" s="5">
        <f t="shared" si="225"/>
        <v>16.666666666666664</v>
      </c>
      <c r="RN14" s="5">
        <f t="shared" si="225"/>
        <v>7.5757575757575761</v>
      </c>
      <c r="RO14" s="93">
        <f t="shared" si="225"/>
        <v>0</v>
      </c>
      <c r="RP14" s="6">
        <f t="shared" si="637"/>
        <v>66</v>
      </c>
      <c r="RQ14" s="5">
        <f t="shared" si="226"/>
        <v>36.363636363636367</v>
      </c>
      <c r="RR14" s="5">
        <f t="shared" si="226"/>
        <v>63.636363636363633</v>
      </c>
      <c r="RS14" s="5">
        <f t="shared" si="226"/>
        <v>0</v>
      </c>
      <c r="RT14" s="6">
        <f t="shared" si="638"/>
        <v>66</v>
      </c>
      <c r="RU14" s="5">
        <f t="shared" si="227"/>
        <v>12.121212121212121</v>
      </c>
      <c r="RV14" s="5">
        <f t="shared" si="227"/>
        <v>87.878787878787875</v>
      </c>
      <c r="RW14" s="5">
        <f t="shared" si="227"/>
        <v>0</v>
      </c>
      <c r="RX14" s="6">
        <f t="shared" si="639"/>
        <v>66</v>
      </c>
      <c r="RY14" s="5">
        <f t="shared" ref="RY14:SG14" si="735">IF($RX14=0,0,RY49/$RX14*100)</f>
        <v>6.0606060606060606</v>
      </c>
      <c r="RZ14" s="5">
        <f t="shared" si="735"/>
        <v>1.5151515151515151</v>
      </c>
      <c r="SA14" s="5">
        <f t="shared" si="735"/>
        <v>15.151515151515152</v>
      </c>
      <c r="SB14" s="5">
        <f t="shared" si="735"/>
        <v>0</v>
      </c>
      <c r="SC14" s="5">
        <f t="shared" si="735"/>
        <v>9.0909090909090917</v>
      </c>
      <c r="SD14" s="5">
        <f t="shared" si="735"/>
        <v>3.0303030303030303</v>
      </c>
      <c r="SE14" s="5">
        <f t="shared" si="735"/>
        <v>1.5151515151515151</v>
      </c>
      <c r="SF14" s="5">
        <f t="shared" si="735"/>
        <v>63.636363636363633</v>
      </c>
      <c r="SG14" s="93">
        <f t="shared" si="735"/>
        <v>0</v>
      </c>
      <c r="SH14" s="6">
        <f t="shared" si="641"/>
        <v>24</v>
      </c>
      <c r="SI14" s="5">
        <f t="shared" ref="SI14:SN14" si="736">IF($SH14=0,0,SI49/$SH14*100)</f>
        <v>54.166666666666664</v>
      </c>
      <c r="SJ14" s="5">
        <f t="shared" si="736"/>
        <v>25</v>
      </c>
      <c r="SK14" s="5">
        <f t="shared" si="736"/>
        <v>12.5</v>
      </c>
      <c r="SL14" s="5">
        <f t="shared" si="736"/>
        <v>4.1666666666666661</v>
      </c>
      <c r="SM14" s="5">
        <f t="shared" si="736"/>
        <v>0</v>
      </c>
      <c r="SN14" s="5">
        <f t="shared" si="736"/>
        <v>4.1666666666666661</v>
      </c>
      <c r="SO14" s="6">
        <f t="shared" si="643"/>
        <v>66</v>
      </c>
      <c r="SP14" s="5">
        <f t="shared" si="230"/>
        <v>48.484848484848484</v>
      </c>
      <c r="SQ14" s="5">
        <f t="shared" si="230"/>
        <v>9.0909090909090917</v>
      </c>
      <c r="SR14" s="5">
        <f t="shared" si="230"/>
        <v>3.0303030303030303</v>
      </c>
      <c r="SS14" s="5">
        <f t="shared" si="230"/>
        <v>33.333333333333329</v>
      </c>
      <c r="ST14" s="5">
        <f t="shared" si="230"/>
        <v>6.0606060606060606</v>
      </c>
      <c r="SU14" s="6">
        <f t="shared" si="231"/>
        <v>66</v>
      </c>
      <c r="SV14" s="5">
        <f t="shared" ref="SV14:TA14" si="737">IF($SU14=0,0,SV49/$SU14*100)</f>
        <v>33.333333333333329</v>
      </c>
      <c r="SW14" s="5">
        <f t="shared" si="737"/>
        <v>33.333333333333329</v>
      </c>
      <c r="SX14" s="5">
        <f t="shared" si="737"/>
        <v>24.242424242424242</v>
      </c>
      <c r="SY14" s="5">
        <f t="shared" si="737"/>
        <v>3.0303030303030303</v>
      </c>
      <c r="SZ14" s="5">
        <f t="shared" si="737"/>
        <v>3.0303030303030303</v>
      </c>
      <c r="TA14" s="5">
        <f t="shared" si="737"/>
        <v>3.0303030303030303</v>
      </c>
      <c r="TB14" s="6">
        <f t="shared" si="233"/>
        <v>66</v>
      </c>
      <c r="TC14" s="5">
        <f t="shared" ref="TC14:TI14" si="738">IF($TB14=0,0,TC49/$TB14*100)</f>
        <v>25.757575757575758</v>
      </c>
      <c r="TD14" s="5">
        <f t="shared" si="738"/>
        <v>40.909090909090914</v>
      </c>
      <c r="TE14" s="5">
        <f t="shared" si="738"/>
        <v>6.0606060606060606</v>
      </c>
      <c r="TF14" s="5">
        <f t="shared" si="738"/>
        <v>3.0303030303030303</v>
      </c>
      <c r="TG14" s="5">
        <f t="shared" si="738"/>
        <v>6.0606060606060606</v>
      </c>
      <c r="TH14" s="5">
        <f t="shared" si="738"/>
        <v>9.0909090909090917</v>
      </c>
      <c r="TI14" s="5">
        <f t="shared" si="738"/>
        <v>9.0909090909090917</v>
      </c>
      <c r="TJ14" s="6">
        <f t="shared" si="235"/>
        <v>66</v>
      </c>
      <c r="TK14" s="5">
        <f t="shared" ref="TK14:TQ14" si="739">IF($TJ14=0,0,TK49/$TJ14*100)</f>
        <v>22.727272727272727</v>
      </c>
      <c r="TL14" s="5">
        <f t="shared" si="739"/>
        <v>42.424242424242422</v>
      </c>
      <c r="TM14" s="5">
        <f t="shared" si="739"/>
        <v>19.696969696969695</v>
      </c>
      <c r="TN14" s="5">
        <f t="shared" si="739"/>
        <v>4.5454545454545459</v>
      </c>
      <c r="TO14" s="5">
        <f t="shared" si="739"/>
        <v>0</v>
      </c>
      <c r="TP14" s="5">
        <f t="shared" si="739"/>
        <v>3.0303030303030303</v>
      </c>
      <c r="TQ14" s="5">
        <f t="shared" si="739"/>
        <v>7.5757575757575761</v>
      </c>
      <c r="TR14" s="6">
        <f t="shared" si="237"/>
        <v>66</v>
      </c>
      <c r="TS14" s="5">
        <f t="shared" ref="TS14:TY14" si="740">IF($TR14=0,0,TS49/$TR14*100)</f>
        <v>13.636363636363635</v>
      </c>
      <c r="TT14" s="5">
        <f t="shared" si="740"/>
        <v>50</v>
      </c>
      <c r="TU14" s="5">
        <f t="shared" si="740"/>
        <v>15.151515151515152</v>
      </c>
      <c r="TV14" s="5">
        <f t="shared" si="740"/>
        <v>9.0909090909090917</v>
      </c>
      <c r="TW14" s="5">
        <f t="shared" si="740"/>
        <v>6.0606060606060606</v>
      </c>
      <c r="TX14" s="5">
        <f t="shared" si="740"/>
        <v>0</v>
      </c>
      <c r="TY14" s="93">
        <f t="shared" si="740"/>
        <v>6.0606060606060606</v>
      </c>
      <c r="TZ14" s="6">
        <f t="shared" si="239"/>
        <v>66</v>
      </c>
      <c r="UA14" s="5">
        <f t="shared" ref="UA14:UK14" si="741">IF($TZ14=0,0,UA49/$TZ14*100)</f>
        <v>25.757575757575758</v>
      </c>
      <c r="UB14" s="5">
        <f t="shared" si="741"/>
        <v>7.5757575757575761</v>
      </c>
      <c r="UC14" s="5">
        <f t="shared" si="741"/>
        <v>3.0303030303030303</v>
      </c>
      <c r="UD14" s="5">
        <f t="shared" si="741"/>
        <v>6.0606060606060606</v>
      </c>
      <c r="UE14" s="5">
        <f t="shared" si="741"/>
        <v>13.636363636363635</v>
      </c>
      <c r="UF14" s="5">
        <f t="shared" si="741"/>
        <v>59.090909090909093</v>
      </c>
      <c r="UG14" s="5">
        <f t="shared" si="741"/>
        <v>65.151515151515156</v>
      </c>
      <c r="UH14" s="5">
        <f t="shared" si="741"/>
        <v>36.363636363636367</v>
      </c>
      <c r="UI14" s="5">
        <f t="shared" si="741"/>
        <v>50</v>
      </c>
      <c r="UJ14" s="5">
        <f t="shared" si="741"/>
        <v>1.5151515151515151</v>
      </c>
      <c r="UK14" s="5">
        <f t="shared" si="741"/>
        <v>1.5151515151515151</v>
      </c>
      <c r="UL14" s="6">
        <f t="shared" si="241"/>
        <v>66</v>
      </c>
      <c r="UM14" s="5">
        <f t="shared" ref="UM14:UW14" si="742">IF($UL14=0,0,UM49/$UL14*100)</f>
        <v>28.787878787878789</v>
      </c>
      <c r="UN14" s="5">
        <f t="shared" si="742"/>
        <v>0</v>
      </c>
      <c r="UO14" s="5">
        <f t="shared" si="742"/>
        <v>13.636363636363635</v>
      </c>
      <c r="UP14" s="5">
        <f t="shared" si="742"/>
        <v>1.5151515151515151</v>
      </c>
      <c r="UQ14" s="5">
        <f t="shared" si="742"/>
        <v>9.0909090909090917</v>
      </c>
      <c r="UR14" s="5">
        <f t="shared" si="742"/>
        <v>1.5151515151515151</v>
      </c>
      <c r="US14" s="5">
        <f t="shared" si="742"/>
        <v>0</v>
      </c>
      <c r="UT14" s="5">
        <f t="shared" si="742"/>
        <v>0</v>
      </c>
      <c r="UU14" s="5">
        <f t="shared" si="742"/>
        <v>3.0303030303030303</v>
      </c>
      <c r="UV14" s="5">
        <f t="shared" si="742"/>
        <v>50</v>
      </c>
      <c r="UW14" s="5">
        <f t="shared" si="742"/>
        <v>6.0606060606060606</v>
      </c>
      <c r="UX14" s="6">
        <f t="shared" si="243"/>
        <v>66</v>
      </c>
      <c r="UY14" s="5">
        <f t="shared" ref="UY14:VG14" si="743">IF($UX14=0,0,UY49/$UX14*100)</f>
        <v>7.5757575757575761</v>
      </c>
      <c r="UZ14" s="5">
        <f t="shared" si="743"/>
        <v>7.5757575757575761</v>
      </c>
      <c r="VA14" s="5">
        <f t="shared" si="743"/>
        <v>15.151515151515152</v>
      </c>
      <c r="VB14" s="5">
        <f t="shared" si="743"/>
        <v>25.757575757575758</v>
      </c>
      <c r="VC14" s="5">
        <f t="shared" si="743"/>
        <v>18.181818181818183</v>
      </c>
      <c r="VD14" s="5">
        <f t="shared" si="743"/>
        <v>10.606060606060606</v>
      </c>
      <c r="VE14" s="5">
        <f t="shared" si="743"/>
        <v>9.0909090909090917</v>
      </c>
      <c r="VF14" s="5">
        <f t="shared" si="743"/>
        <v>4.5454545454545459</v>
      </c>
      <c r="VG14" s="5">
        <f t="shared" si="743"/>
        <v>1.5151515151515151</v>
      </c>
      <c r="VH14" s="104">
        <f t="shared" si="245"/>
        <v>36.6</v>
      </c>
      <c r="VI14" s="6">
        <f t="shared" si="245"/>
        <v>66</v>
      </c>
      <c r="VJ14" s="5">
        <f t="shared" ref="VJ14:VR14" si="744">IF($VI14=0,0,VJ49/$VI14*100)</f>
        <v>12.121212121212121</v>
      </c>
      <c r="VK14" s="5">
        <f t="shared" si="744"/>
        <v>12.121212121212121</v>
      </c>
      <c r="VL14" s="5">
        <f t="shared" si="744"/>
        <v>6.0606060606060606</v>
      </c>
      <c r="VM14" s="5">
        <f t="shared" si="744"/>
        <v>16.666666666666664</v>
      </c>
      <c r="VN14" s="5">
        <f t="shared" si="744"/>
        <v>21.212121212121211</v>
      </c>
      <c r="VO14" s="5">
        <f t="shared" si="744"/>
        <v>18.181818181818183</v>
      </c>
      <c r="VP14" s="5">
        <f t="shared" si="744"/>
        <v>12.121212121212121</v>
      </c>
      <c r="VQ14" s="5">
        <f t="shared" si="744"/>
        <v>0</v>
      </c>
      <c r="VR14" s="5">
        <f t="shared" si="744"/>
        <v>1.5151515151515151</v>
      </c>
      <c r="VS14" s="4">
        <f t="shared" si="247"/>
        <v>36</v>
      </c>
      <c r="VT14" s="6">
        <f t="shared" si="248"/>
        <v>66</v>
      </c>
      <c r="VU14" s="5">
        <f t="shared" si="249"/>
        <v>10.606060606060606</v>
      </c>
      <c r="VV14" s="5">
        <f t="shared" si="249"/>
        <v>18.181818181818183</v>
      </c>
      <c r="VW14" s="5">
        <f t="shared" si="249"/>
        <v>71.212121212121218</v>
      </c>
      <c r="VX14" s="6">
        <f t="shared" si="250"/>
        <v>66</v>
      </c>
      <c r="VY14" s="5">
        <f t="shared" ref="VY14:WI14" si="745">IF($C14=0,0,VY49/$C14*100)</f>
        <v>0</v>
      </c>
      <c r="VZ14" s="5">
        <f t="shared" si="745"/>
        <v>0</v>
      </c>
      <c r="WA14" s="5">
        <f t="shared" si="745"/>
        <v>1.5151515151515151</v>
      </c>
      <c r="WB14" s="5">
        <f t="shared" si="745"/>
        <v>0</v>
      </c>
      <c r="WC14" s="5">
        <f t="shared" si="745"/>
        <v>1.5151515151515151</v>
      </c>
      <c r="WD14" s="5">
        <f t="shared" si="745"/>
        <v>9.0909090909090917</v>
      </c>
      <c r="WE14" s="5">
        <f t="shared" si="745"/>
        <v>3.0303030303030303</v>
      </c>
      <c r="WF14" s="5">
        <f t="shared" si="745"/>
        <v>7.5757575757575761</v>
      </c>
      <c r="WG14" s="5">
        <f t="shared" si="745"/>
        <v>4.5454545454545459</v>
      </c>
      <c r="WH14" s="5">
        <f t="shared" si="745"/>
        <v>0</v>
      </c>
      <c r="WI14" s="5">
        <f t="shared" si="745"/>
        <v>72.727272727272734</v>
      </c>
      <c r="WJ14" s="164">
        <f t="shared" si="653"/>
        <v>87.555555555555557</v>
      </c>
      <c r="WK14" s="6">
        <f t="shared" si="653"/>
        <v>66</v>
      </c>
      <c r="WL14" s="5">
        <f t="shared" ref="WL14:WR14" si="746">IF($C14=0,0,WL49/$C14*100)</f>
        <v>0</v>
      </c>
      <c r="WM14" s="5">
        <f t="shared" si="746"/>
        <v>0</v>
      </c>
      <c r="WN14" s="5">
        <f t="shared" si="746"/>
        <v>0</v>
      </c>
      <c r="WO14" s="5">
        <f t="shared" si="746"/>
        <v>0</v>
      </c>
      <c r="WP14" s="5">
        <f t="shared" si="746"/>
        <v>0</v>
      </c>
      <c r="WQ14" s="5">
        <f t="shared" si="746"/>
        <v>0</v>
      </c>
      <c r="WR14" s="5">
        <f t="shared" si="746"/>
        <v>100</v>
      </c>
      <c r="WS14" s="20" t="s">
        <v>363</v>
      </c>
      <c r="WT14" s="6">
        <f t="shared" si="254"/>
        <v>66</v>
      </c>
      <c r="WU14" s="5">
        <f t="shared" ref="WU14:XA14" si="747">IF($C14=0,0,WU49/$C14*100)</f>
        <v>3.0303030303030303</v>
      </c>
      <c r="WV14" s="5">
        <f t="shared" si="747"/>
        <v>4.5454545454545459</v>
      </c>
      <c r="WW14" s="5">
        <f t="shared" si="747"/>
        <v>6.0606060606060606</v>
      </c>
      <c r="WX14" s="5">
        <f t="shared" si="747"/>
        <v>4.5454545454545459</v>
      </c>
      <c r="WY14" s="5">
        <f t="shared" si="747"/>
        <v>0</v>
      </c>
      <c r="WZ14" s="5">
        <f t="shared" si="747"/>
        <v>3.0303030303030303</v>
      </c>
      <c r="XA14" s="5">
        <f t="shared" si="747"/>
        <v>78.787878787878782</v>
      </c>
      <c r="XB14" s="6">
        <f t="shared" si="256"/>
        <v>66</v>
      </c>
      <c r="XC14" s="5">
        <f t="shared" ref="XC14:XJ14" si="748">IF($C14=0,0,XC49/$C14*100)</f>
        <v>9.0909090909090917</v>
      </c>
      <c r="XD14" s="5">
        <f t="shared" si="748"/>
        <v>21.212121212121211</v>
      </c>
      <c r="XE14" s="5">
        <f t="shared" si="748"/>
        <v>10.606060606060606</v>
      </c>
      <c r="XF14" s="5">
        <f t="shared" si="748"/>
        <v>0</v>
      </c>
      <c r="XG14" s="5">
        <f t="shared" si="748"/>
        <v>7.5757575757575761</v>
      </c>
      <c r="XH14" s="5">
        <f t="shared" si="748"/>
        <v>0</v>
      </c>
      <c r="XI14" s="5">
        <f t="shared" si="748"/>
        <v>0</v>
      </c>
      <c r="XJ14" s="5">
        <f t="shared" si="748"/>
        <v>71.212121212121218</v>
      </c>
      <c r="XK14" s="6">
        <f t="shared" si="258"/>
        <v>66</v>
      </c>
      <c r="XL14" s="5">
        <f t="shared" si="259"/>
        <v>9.0909090909090917</v>
      </c>
      <c r="XM14" s="5">
        <f t="shared" si="259"/>
        <v>10.606060606060606</v>
      </c>
      <c r="XN14" s="5">
        <f t="shared" si="259"/>
        <v>4.5454545454545459</v>
      </c>
      <c r="XO14" s="5">
        <f t="shared" si="259"/>
        <v>3.0303030303030303</v>
      </c>
      <c r="XP14" s="5">
        <f t="shared" si="259"/>
        <v>72.727272727272734</v>
      </c>
      <c r="XQ14" s="7">
        <f t="shared" si="657"/>
        <v>3.2</v>
      </c>
      <c r="XR14" s="6">
        <f t="shared" si="657"/>
        <v>66</v>
      </c>
      <c r="XS14" s="5">
        <f t="shared" ref="XS14:YB14" si="749">IF($C14=0,0,XS49/$C14*100)</f>
        <v>0</v>
      </c>
      <c r="XT14" s="5">
        <f t="shared" si="749"/>
        <v>7.5757575757575761</v>
      </c>
      <c r="XU14" s="5">
        <f t="shared" si="749"/>
        <v>3.0303030303030303</v>
      </c>
      <c r="XV14" s="5">
        <f t="shared" si="749"/>
        <v>4.5454545454545459</v>
      </c>
      <c r="XW14" s="5">
        <f t="shared" si="749"/>
        <v>0</v>
      </c>
      <c r="XX14" s="5">
        <f t="shared" si="749"/>
        <v>10.606060606060606</v>
      </c>
      <c r="XY14" s="5">
        <f t="shared" si="749"/>
        <v>0</v>
      </c>
      <c r="XZ14" s="5">
        <f t="shared" si="749"/>
        <v>0</v>
      </c>
      <c r="YA14" s="5">
        <f t="shared" si="749"/>
        <v>71.212121212121218</v>
      </c>
      <c r="YB14" s="5">
        <f t="shared" si="749"/>
        <v>3.0303030303030303</v>
      </c>
      <c r="YC14" s="6">
        <f t="shared" si="262"/>
        <v>66</v>
      </c>
      <c r="YD14" s="5">
        <f t="shared" ref="YD14:YI14" si="750">IF($C14=0,0,YD49/$C14*100)</f>
        <v>3.0303030303030303</v>
      </c>
      <c r="YE14" s="5">
        <f t="shared" si="750"/>
        <v>6.0606060606060606</v>
      </c>
      <c r="YF14" s="5">
        <f t="shared" si="750"/>
        <v>6.0606060606060606</v>
      </c>
      <c r="YG14" s="5">
        <f t="shared" si="750"/>
        <v>3.0303030303030303</v>
      </c>
      <c r="YH14" s="5">
        <f t="shared" si="750"/>
        <v>13.636363636363635</v>
      </c>
      <c r="YI14" s="5">
        <f t="shared" si="750"/>
        <v>74.242424242424249</v>
      </c>
      <c r="YJ14" s="6">
        <f t="shared" si="264"/>
        <v>66</v>
      </c>
      <c r="YK14" s="5">
        <f t="shared" si="265"/>
        <v>16.666666666666664</v>
      </c>
      <c r="YL14" s="5">
        <f t="shared" si="265"/>
        <v>9.0909090909090917</v>
      </c>
      <c r="YM14" s="5">
        <f t="shared" si="265"/>
        <v>1.5151515151515151</v>
      </c>
      <c r="YN14" s="5">
        <f t="shared" si="265"/>
        <v>72.727272727272734</v>
      </c>
      <c r="YO14" s="6">
        <f t="shared" si="266"/>
        <v>66</v>
      </c>
      <c r="YP14" s="5">
        <f t="shared" ref="YP14:YU14" si="751">IF($C14=0,0,YP49/$C14*100)</f>
        <v>13.636363636363635</v>
      </c>
      <c r="YQ14" s="5">
        <f t="shared" si="751"/>
        <v>15.151515151515152</v>
      </c>
      <c r="YR14" s="5">
        <f t="shared" si="751"/>
        <v>0</v>
      </c>
      <c r="YS14" s="5">
        <f t="shared" si="751"/>
        <v>0</v>
      </c>
      <c r="YT14" s="5">
        <f t="shared" si="751"/>
        <v>0</v>
      </c>
      <c r="YU14" s="5">
        <f t="shared" si="751"/>
        <v>71.212121212121218</v>
      </c>
      <c r="YV14" s="6">
        <f t="shared" si="268"/>
        <v>66</v>
      </c>
      <c r="YW14" s="5">
        <f t="shared" ref="YW14:ZB14" si="752">IF($C14=0,0,YW49/$C14*100)</f>
        <v>7.5757575757575761</v>
      </c>
      <c r="YX14" s="5">
        <f t="shared" si="752"/>
        <v>19.696969696969695</v>
      </c>
      <c r="YY14" s="5">
        <f t="shared" si="752"/>
        <v>1.5151515151515151</v>
      </c>
      <c r="YZ14" s="5">
        <f t="shared" si="752"/>
        <v>0</v>
      </c>
      <c r="ZA14" s="5">
        <f t="shared" si="752"/>
        <v>0</v>
      </c>
      <c r="ZB14" s="5">
        <f t="shared" si="752"/>
        <v>71.212121212121218</v>
      </c>
      <c r="ZC14" s="6">
        <f t="shared" si="270"/>
        <v>66</v>
      </c>
      <c r="ZD14" s="5">
        <f t="shared" si="271"/>
        <v>25.757575757575758</v>
      </c>
      <c r="ZE14" s="5">
        <f t="shared" si="271"/>
        <v>3.0303030303030303</v>
      </c>
      <c r="ZF14" s="5">
        <f t="shared" si="271"/>
        <v>0</v>
      </c>
      <c r="ZG14" s="5">
        <f t="shared" si="271"/>
        <v>71.212121212121218</v>
      </c>
      <c r="ZH14" s="6">
        <f t="shared" si="272"/>
        <v>66</v>
      </c>
      <c r="ZI14" s="5">
        <f t="shared" si="273"/>
        <v>16.666666666666664</v>
      </c>
      <c r="ZJ14" s="5">
        <f t="shared" si="273"/>
        <v>7.5757575757575761</v>
      </c>
      <c r="ZK14" s="5">
        <f t="shared" si="273"/>
        <v>1.5151515151515151</v>
      </c>
      <c r="ZL14" s="5">
        <f t="shared" si="273"/>
        <v>74.242424242424249</v>
      </c>
      <c r="ZM14" s="6">
        <f t="shared" si="274"/>
        <v>11</v>
      </c>
      <c r="ZN14" s="5">
        <f t="shared" ref="ZN14:ZS14" si="753">IF($C14=0,0,ZN49/$C14*100)</f>
        <v>6.0606060606060606</v>
      </c>
      <c r="ZO14" s="5">
        <f t="shared" si="753"/>
        <v>3.0303030303030303</v>
      </c>
      <c r="ZP14" s="5">
        <f t="shared" si="753"/>
        <v>0</v>
      </c>
      <c r="ZQ14" s="5">
        <f t="shared" si="753"/>
        <v>1.5151515151515151</v>
      </c>
      <c r="ZR14" s="5">
        <f t="shared" si="753"/>
        <v>6.0606060606060606</v>
      </c>
      <c r="ZS14" s="5">
        <f t="shared" si="753"/>
        <v>0</v>
      </c>
      <c r="ZT14" s="6">
        <f t="shared" si="276"/>
        <v>66</v>
      </c>
      <c r="ZU14" s="5">
        <f t="shared" ref="ZU14:AAC14" si="754">IF($C14=0,0,ZU49/$C14*100)</f>
        <v>0</v>
      </c>
      <c r="ZV14" s="5">
        <f t="shared" si="754"/>
        <v>3.0303030303030303</v>
      </c>
      <c r="ZW14" s="5">
        <f t="shared" si="754"/>
        <v>12.121212121212121</v>
      </c>
      <c r="ZX14" s="5">
        <f t="shared" si="754"/>
        <v>6.0606060606060606</v>
      </c>
      <c r="ZY14" s="5">
        <f t="shared" si="754"/>
        <v>4.5454545454545459</v>
      </c>
      <c r="ZZ14" s="5">
        <f t="shared" si="754"/>
        <v>0</v>
      </c>
      <c r="AAA14" s="5">
        <f t="shared" si="754"/>
        <v>0</v>
      </c>
      <c r="AAB14" s="5">
        <f t="shared" si="754"/>
        <v>0</v>
      </c>
      <c r="AAC14" s="5">
        <f t="shared" si="754"/>
        <v>74.242424242424249</v>
      </c>
      <c r="AAD14" s="6">
        <f t="shared" si="278"/>
        <v>66</v>
      </c>
      <c r="AAE14" s="5">
        <f t="shared" ref="AAE14:AAK14" si="755">IF($C14=0,0,AAE49/$C14*100)</f>
        <v>1.5151515151515151</v>
      </c>
      <c r="AAF14" s="5">
        <f t="shared" si="755"/>
        <v>1.5151515151515151</v>
      </c>
      <c r="AAG14" s="5">
        <f t="shared" si="755"/>
        <v>18.181818181818183</v>
      </c>
      <c r="AAH14" s="5">
        <f t="shared" si="755"/>
        <v>3.0303030303030303</v>
      </c>
      <c r="AAI14" s="5">
        <f t="shared" si="755"/>
        <v>1.5151515151515151</v>
      </c>
      <c r="AAJ14" s="5">
        <f t="shared" si="755"/>
        <v>0</v>
      </c>
      <c r="AAK14" s="5">
        <f t="shared" si="755"/>
        <v>74.242424242424249</v>
      </c>
      <c r="AAL14" s="6">
        <f t="shared" si="280"/>
        <v>66</v>
      </c>
      <c r="AAM14" s="5">
        <f t="shared" si="281"/>
        <v>6.0606060606060606</v>
      </c>
      <c r="AAN14" s="5">
        <f t="shared" si="281"/>
        <v>21.212121212121211</v>
      </c>
      <c r="AAO14" s="5">
        <f t="shared" si="281"/>
        <v>72.727272727272734</v>
      </c>
      <c r="AAP14" s="6">
        <f t="shared" si="282"/>
        <v>66</v>
      </c>
      <c r="AAQ14" s="5">
        <f t="shared" si="283"/>
        <v>1.5151515151515151</v>
      </c>
      <c r="AAR14" s="5">
        <f t="shared" si="283"/>
        <v>18.181818181818183</v>
      </c>
      <c r="AAS14" s="5">
        <f t="shared" si="283"/>
        <v>1.5151515151515151</v>
      </c>
      <c r="AAT14" s="5">
        <f t="shared" si="283"/>
        <v>4.5454545454545459</v>
      </c>
      <c r="AAU14" s="5">
        <f t="shared" si="283"/>
        <v>74.242424242424249</v>
      </c>
      <c r="AAV14" s="6">
        <f t="shared" si="284"/>
        <v>66</v>
      </c>
      <c r="AAW14" s="5">
        <f t="shared" si="285"/>
        <v>12.121212121212121</v>
      </c>
      <c r="AAX14" s="5">
        <f t="shared" si="285"/>
        <v>4.5454545454545459</v>
      </c>
      <c r="AAY14" s="5">
        <f t="shared" si="285"/>
        <v>6.0606060606060606</v>
      </c>
      <c r="AAZ14" s="5">
        <f t="shared" si="285"/>
        <v>3.0303030303030303</v>
      </c>
      <c r="ABA14" s="5">
        <f t="shared" si="285"/>
        <v>74.242424242424249</v>
      </c>
      <c r="ABB14" s="6">
        <f t="shared" si="286"/>
        <v>66</v>
      </c>
      <c r="ABC14" s="5">
        <f t="shared" si="287"/>
        <v>12.121212121212121</v>
      </c>
      <c r="ABD14" s="5">
        <f t="shared" si="287"/>
        <v>9.0909090909090917</v>
      </c>
      <c r="ABE14" s="5">
        <f t="shared" si="287"/>
        <v>6.0606060606060606</v>
      </c>
      <c r="ABF14" s="5">
        <f t="shared" si="287"/>
        <v>0</v>
      </c>
      <c r="ABG14" s="5">
        <f t="shared" si="287"/>
        <v>75.757575757575751</v>
      </c>
      <c r="ABH14" s="6">
        <f t="shared" si="288"/>
        <v>12</v>
      </c>
      <c r="ABI14" s="5">
        <f t="shared" si="289"/>
        <v>16.666666666666664</v>
      </c>
      <c r="ABJ14" s="5">
        <f t="shared" si="289"/>
        <v>0</v>
      </c>
      <c r="ABK14" s="5">
        <f t="shared" si="289"/>
        <v>1.5151515151515151</v>
      </c>
      <c r="ABL14" s="5">
        <f t="shared" si="289"/>
        <v>0</v>
      </c>
      <c r="ABM14" s="6">
        <f t="shared" si="290"/>
        <v>66</v>
      </c>
      <c r="ABN14" s="5">
        <f t="shared" ref="ABN14:ABW14" si="756">IF($C14=0,0,ABN49/$C14*100)</f>
        <v>4.5454545454545459</v>
      </c>
      <c r="ABO14" s="5">
        <f t="shared" si="756"/>
        <v>12.121212121212121</v>
      </c>
      <c r="ABP14" s="5">
        <f t="shared" si="756"/>
        <v>1.5151515151515151</v>
      </c>
      <c r="ABQ14" s="5">
        <f t="shared" si="756"/>
        <v>6.0606060606060606</v>
      </c>
      <c r="ABR14" s="5">
        <f t="shared" si="756"/>
        <v>0</v>
      </c>
      <c r="ABS14" s="5">
        <f t="shared" si="756"/>
        <v>0</v>
      </c>
      <c r="ABT14" s="5">
        <f t="shared" si="756"/>
        <v>4.5454545454545459</v>
      </c>
      <c r="ABU14" s="5">
        <f t="shared" si="756"/>
        <v>7.5757575757575761</v>
      </c>
      <c r="ABV14" s="5">
        <f t="shared" si="756"/>
        <v>0</v>
      </c>
      <c r="ABW14" s="5">
        <f t="shared" si="756"/>
        <v>0</v>
      </c>
      <c r="ABX14" s="6">
        <f t="shared" si="292"/>
        <v>66</v>
      </c>
      <c r="ABY14" s="5">
        <f t="shared" ref="ABY14:ACE14" si="757">IF($C14=0,0,ABY49/$C14*100)</f>
        <v>0</v>
      </c>
      <c r="ABZ14" s="5">
        <f t="shared" si="757"/>
        <v>7.5757575757575761</v>
      </c>
      <c r="ACA14" s="5">
        <f t="shared" si="757"/>
        <v>12.121212121212121</v>
      </c>
      <c r="ACB14" s="5">
        <f t="shared" si="757"/>
        <v>3.0303030303030303</v>
      </c>
      <c r="ACC14" s="5">
        <f t="shared" si="757"/>
        <v>0</v>
      </c>
      <c r="ACD14" s="5">
        <f t="shared" si="757"/>
        <v>3.0303030303030303</v>
      </c>
      <c r="ACE14" s="5">
        <f t="shared" si="757"/>
        <v>74.242424242424249</v>
      </c>
      <c r="ACF14" s="6">
        <f t="shared" si="294"/>
        <v>66</v>
      </c>
      <c r="ACG14" s="5">
        <f t="shared" si="295"/>
        <v>10.606060606060606</v>
      </c>
      <c r="ACH14" s="5">
        <f t="shared" si="295"/>
        <v>10.606060606060606</v>
      </c>
      <c r="ACI14" s="5">
        <f t="shared" si="295"/>
        <v>0</v>
      </c>
      <c r="ACJ14" s="5">
        <f t="shared" si="295"/>
        <v>6.0606060606060606</v>
      </c>
      <c r="ACK14" s="5">
        <f t="shared" si="295"/>
        <v>72.727272727272734</v>
      </c>
      <c r="ACL14" s="6">
        <f t="shared" si="296"/>
        <v>66</v>
      </c>
      <c r="ACM14" s="5">
        <f t="shared" si="297"/>
        <v>12.121212121212121</v>
      </c>
      <c r="ACN14" s="5">
        <f t="shared" si="297"/>
        <v>7.5757575757575761</v>
      </c>
      <c r="ACO14" s="5">
        <f t="shared" si="297"/>
        <v>3.0303030303030303</v>
      </c>
      <c r="ACP14" s="5">
        <f t="shared" si="297"/>
        <v>77.272727272727266</v>
      </c>
      <c r="ACQ14" s="6">
        <f t="shared" si="298"/>
        <v>8</v>
      </c>
      <c r="ACR14" s="5">
        <f t="shared" si="299"/>
        <v>7.5757575757575761</v>
      </c>
      <c r="ACS14" s="5">
        <f t="shared" si="299"/>
        <v>3.0303030303030303</v>
      </c>
      <c r="ACT14" s="5">
        <f t="shared" si="299"/>
        <v>0</v>
      </c>
      <c r="ACU14" s="5">
        <f t="shared" si="299"/>
        <v>1.5151515151515151</v>
      </c>
      <c r="ACV14" s="5">
        <f t="shared" si="299"/>
        <v>0</v>
      </c>
      <c r="ACW14" s="6">
        <f t="shared" si="300"/>
        <v>66</v>
      </c>
      <c r="ACX14" s="5">
        <f t="shared" ref="ACX14:ADI14" si="758">IF($C14=0,0,ACX49/$C14*100)</f>
        <v>0</v>
      </c>
      <c r="ACY14" s="5">
        <f t="shared" si="758"/>
        <v>3.0303030303030303</v>
      </c>
      <c r="ACZ14" s="5">
        <f t="shared" si="758"/>
        <v>3.0303030303030303</v>
      </c>
      <c r="ADA14" s="5">
        <f t="shared" si="758"/>
        <v>3.0303030303030303</v>
      </c>
      <c r="ADB14" s="5">
        <f t="shared" si="758"/>
        <v>0</v>
      </c>
      <c r="ADC14" s="5">
        <f t="shared" si="758"/>
        <v>1.5151515151515151</v>
      </c>
      <c r="ADD14" s="5">
        <f t="shared" si="758"/>
        <v>3.0303030303030303</v>
      </c>
      <c r="ADE14" s="5">
        <f t="shared" si="758"/>
        <v>1.5151515151515151</v>
      </c>
      <c r="ADF14" s="5">
        <f t="shared" si="758"/>
        <v>0</v>
      </c>
      <c r="ADG14" s="5">
        <f t="shared" si="758"/>
        <v>15.151515151515152</v>
      </c>
      <c r="ADH14" s="5">
        <f t="shared" si="758"/>
        <v>0</v>
      </c>
      <c r="ADI14" s="5">
        <f t="shared" si="758"/>
        <v>74.242424242424249</v>
      </c>
      <c r="ADJ14" s="6">
        <f t="shared" si="302"/>
        <v>66</v>
      </c>
      <c r="ADK14" s="5">
        <f t="shared" ref="ADK14:ADR14" si="759">IF($C14=0,0,ADK49/$C14*100)</f>
        <v>18.181818181818183</v>
      </c>
      <c r="ADL14" s="5">
        <f t="shared" si="759"/>
        <v>12.121212121212121</v>
      </c>
      <c r="ADM14" s="5">
        <f t="shared" si="759"/>
        <v>3.0303030303030303</v>
      </c>
      <c r="ADN14" s="5">
        <f t="shared" si="759"/>
        <v>0</v>
      </c>
      <c r="ADO14" s="5">
        <f t="shared" si="759"/>
        <v>0</v>
      </c>
      <c r="ADP14" s="5">
        <f t="shared" si="759"/>
        <v>6.0606060606060606</v>
      </c>
      <c r="ADQ14" s="5">
        <f t="shared" si="759"/>
        <v>0</v>
      </c>
      <c r="ADR14" s="5">
        <f t="shared" si="759"/>
        <v>74.242424242424249</v>
      </c>
      <c r="ADS14" s="6">
        <f t="shared" si="304"/>
        <v>66</v>
      </c>
      <c r="ADT14" s="5">
        <f t="shared" ref="ADT14:AEC14" si="760">IF($C14=0,0,ADT49/$C14*100)</f>
        <v>3.0303030303030303</v>
      </c>
      <c r="ADU14" s="5">
        <f t="shared" si="760"/>
        <v>6.0606060606060606</v>
      </c>
      <c r="ADV14" s="5">
        <f t="shared" si="760"/>
        <v>7.5757575757575761</v>
      </c>
      <c r="ADW14" s="5">
        <f t="shared" si="760"/>
        <v>0</v>
      </c>
      <c r="ADX14" s="5">
        <f t="shared" si="760"/>
        <v>0</v>
      </c>
      <c r="ADY14" s="5">
        <f t="shared" si="760"/>
        <v>3.0303030303030303</v>
      </c>
      <c r="ADZ14" s="5">
        <f t="shared" si="760"/>
        <v>1.5151515151515151</v>
      </c>
      <c r="AEA14" s="5">
        <f t="shared" si="760"/>
        <v>13.636363636363635</v>
      </c>
      <c r="AEB14" s="5">
        <f t="shared" si="760"/>
        <v>1.5151515151515151</v>
      </c>
      <c r="AEC14" s="5">
        <f t="shared" si="760"/>
        <v>71.212121212121218</v>
      </c>
      <c r="AED14" s="6">
        <f t="shared" si="306"/>
        <v>66</v>
      </c>
      <c r="AEE14" s="5">
        <f t="shared" si="307"/>
        <v>3.0303030303030303</v>
      </c>
      <c r="AEF14" s="5">
        <f t="shared" si="307"/>
        <v>22.727272727272727</v>
      </c>
      <c r="AEG14" s="5">
        <f t="shared" si="307"/>
        <v>0</v>
      </c>
      <c r="AEH14" s="5">
        <f t="shared" si="307"/>
        <v>74.242424242424249</v>
      </c>
      <c r="AEI14" s="6">
        <f t="shared" si="308"/>
        <v>66</v>
      </c>
      <c r="AEJ14" s="5">
        <f t="shared" si="309"/>
        <v>0</v>
      </c>
      <c r="AEK14" s="5">
        <f t="shared" si="309"/>
        <v>0</v>
      </c>
      <c r="AEL14" s="5">
        <f t="shared" si="309"/>
        <v>9.0909090909090917</v>
      </c>
      <c r="AEM14" s="5">
        <f t="shared" si="309"/>
        <v>19.696969696969695</v>
      </c>
      <c r="AEN14" s="5">
        <f t="shared" si="309"/>
        <v>71.212121212121218</v>
      </c>
      <c r="AEO14" s="6">
        <f t="shared" si="310"/>
        <v>66</v>
      </c>
      <c r="AEP14" s="5">
        <f t="shared" si="311"/>
        <v>0</v>
      </c>
      <c r="AEQ14" s="5">
        <f t="shared" si="311"/>
        <v>1.5151515151515151</v>
      </c>
      <c r="AER14" s="5">
        <f t="shared" si="311"/>
        <v>9.0909090909090917</v>
      </c>
      <c r="AES14" s="5">
        <f t="shared" si="311"/>
        <v>18.181818181818183</v>
      </c>
      <c r="AET14" s="5">
        <f t="shared" si="311"/>
        <v>71.212121212121218</v>
      </c>
      <c r="AEU14" s="6">
        <f t="shared" si="312"/>
        <v>66</v>
      </c>
      <c r="AEV14" s="5">
        <f t="shared" si="313"/>
        <v>0</v>
      </c>
      <c r="AEW14" s="5">
        <f t="shared" si="313"/>
        <v>3.0303030303030303</v>
      </c>
      <c r="AEX14" s="5">
        <f t="shared" si="313"/>
        <v>4.5454545454545459</v>
      </c>
      <c r="AEY14" s="5">
        <f t="shared" si="313"/>
        <v>21.212121212121211</v>
      </c>
      <c r="AEZ14" s="5">
        <f t="shared" si="313"/>
        <v>71.212121212121218</v>
      </c>
      <c r="AFA14" s="327">
        <f t="shared" si="314"/>
        <v>66</v>
      </c>
      <c r="AFB14" s="5">
        <f t="shared" si="315"/>
        <v>0</v>
      </c>
      <c r="AFC14" s="5">
        <f t="shared" si="315"/>
        <v>0</v>
      </c>
      <c r="AFD14" s="5">
        <f t="shared" si="315"/>
        <v>4.5454545454545459</v>
      </c>
      <c r="AFE14" s="5">
        <f t="shared" si="315"/>
        <v>24.242424242424242</v>
      </c>
      <c r="AFF14" s="5">
        <f t="shared" si="315"/>
        <v>71.212121212121218</v>
      </c>
      <c r="AFG14" s="6">
        <f t="shared" si="316"/>
        <v>66</v>
      </c>
      <c r="AFH14" s="5">
        <f t="shared" si="317"/>
        <v>0</v>
      </c>
      <c r="AFI14" s="5">
        <f t="shared" si="317"/>
        <v>0</v>
      </c>
      <c r="AFJ14" s="5">
        <f t="shared" si="317"/>
        <v>4.5454545454545459</v>
      </c>
      <c r="AFK14" s="5">
        <f t="shared" si="317"/>
        <v>24.242424242424242</v>
      </c>
      <c r="AFL14" s="5">
        <f t="shared" si="317"/>
        <v>71.212121212121218</v>
      </c>
      <c r="AFM14" s="6">
        <f t="shared" si="318"/>
        <v>66</v>
      </c>
      <c r="AFN14" s="5">
        <f t="shared" si="319"/>
        <v>0</v>
      </c>
      <c r="AFO14" s="5">
        <f t="shared" si="319"/>
        <v>0</v>
      </c>
      <c r="AFP14" s="5">
        <f t="shared" si="319"/>
        <v>6.0606060606060606</v>
      </c>
      <c r="AFQ14" s="5">
        <f t="shared" si="319"/>
        <v>22.727272727272727</v>
      </c>
      <c r="AFR14" s="5">
        <f t="shared" si="319"/>
        <v>71.212121212121218</v>
      </c>
      <c r="AFS14" s="6">
        <f t="shared" si="320"/>
        <v>66</v>
      </c>
      <c r="AFT14" s="5">
        <f t="shared" si="321"/>
        <v>1.5151515151515151</v>
      </c>
      <c r="AFU14" s="5">
        <f t="shared" si="321"/>
        <v>4.5454545454545459</v>
      </c>
      <c r="AFV14" s="5">
        <f t="shared" si="321"/>
        <v>13.636363636363635</v>
      </c>
      <c r="AFW14" s="5">
        <f t="shared" si="321"/>
        <v>9.0909090909090917</v>
      </c>
      <c r="AFX14" s="5">
        <f t="shared" si="321"/>
        <v>71.212121212121218</v>
      </c>
      <c r="AFY14" s="6">
        <f t="shared" si="322"/>
        <v>66</v>
      </c>
      <c r="AFZ14" s="5">
        <f t="shared" si="323"/>
        <v>10.606060606060606</v>
      </c>
      <c r="AGA14" s="5">
        <f t="shared" si="323"/>
        <v>9.0909090909090917</v>
      </c>
      <c r="AGB14" s="5">
        <f t="shared" si="323"/>
        <v>4.5454545454545459</v>
      </c>
      <c r="AGC14" s="5">
        <f t="shared" si="323"/>
        <v>4.5454545454545459</v>
      </c>
      <c r="AGD14" s="5">
        <f t="shared" si="323"/>
        <v>71.212121212121218</v>
      </c>
      <c r="AGE14" s="6">
        <f t="shared" si="324"/>
        <v>66</v>
      </c>
      <c r="AGF14" s="5">
        <f t="shared" si="325"/>
        <v>1.5151515151515151</v>
      </c>
      <c r="AGG14" s="5">
        <f t="shared" si="325"/>
        <v>9.0909090909090917</v>
      </c>
      <c r="AGH14" s="5">
        <f t="shared" si="325"/>
        <v>10.606060606060606</v>
      </c>
      <c r="AGI14" s="5">
        <f t="shared" si="325"/>
        <v>7.5757575757575761</v>
      </c>
      <c r="AGJ14" s="5">
        <f t="shared" si="325"/>
        <v>71.212121212121218</v>
      </c>
      <c r="AGK14" s="327">
        <f t="shared" si="326"/>
        <v>66</v>
      </c>
      <c r="AGL14" s="5">
        <f t="shared" si="327"/>
        <v>3.0303030303030303</v>
      </c>
      <c r="AGM14" s="5">
        <f t="shared" si="327"/>
        <v>7.5757575757575761</v>
      </c>
      <c r="AGN14" s="5">
        <f t="shared" si="327"/>
        <v>12.121212121212121</v>
      </c>
      <c r="AGO14" s="5">
        <f t="shared" si="327"/>
        <v>4.5454545454545459</v>
      </c>
      <c r="AGP14" s="5">
        <f t="shared" si="327"/>
        <v>72.727272727272734</v>
      </c>
      <c r="AGQ14" s="6">
        <f t="shared" si="328"/>
        <v>66</v>
      </c>
      <c r="AGR14" s="5">
        <f t="shared" si="329"/>
        <v>3.0303030303030303</v>
      </c>
      <c r="AGS14" s="5">
        <f t="shared" si="329"/>
        <v>7.5757575757575761</v>
      </c>
      <c r="AGT14" s="5">
        <f t="shared" si="329"/>
        <v>12.121212121212121</v>
      </c>
      <c r="AGU14" s="5">
        <f t="shared" si="329"/>
        <v>4.5454545454545459</v>
      </c>
      <c r="AGV14" s="5">
        <f t="shared" si="329"/>
        <v>72.727272727272734</v>
      </c>
      <c r="AGW14" s="6">
        <f t="shared" si="330"/>
        <v>66</v>
      </c>
      <c r="AGX14" s="5">
        <f t="shared" si="331"/>
        <v>9.0909090909090917</v>
      </c>
      <c r="AGY14" s="5">
        <f t="shared" si="331"/>
        <v>6.0606060606060606</v>
      </c>
      <c r="AGZ14" s="5">
        <f t="shared" si="331"/>
        <v>9.0909090909090917</v>
      </c>
      <c r="AHA14" s="5">
        <f t="shared" si="331"/>
        <v>4.5454545454545459</v>
      </c>
      <c r="AHB14" s="5">
        <f t="shared" si="331"/>
        <v>71.212121212121218</v>
      </c>
      <c r="AHC14" s="6">
        <f t="shared" si="332"/>
        <v>66</v>
      </c>
      <c r="AHD14" s="5">
        <f t="shared" si="333"/>
        <v>1.5151515151515151</v>
      </c>
      <c r="AHE14" s="5">
        <f t="shared" si="333"/>
        <v>6.0606060606060606</v>
      </c>
      <c r="AHF14" s="5">
        <f t="shared" si="333"/>
        <v>12.121212121212121</v>
      </c>
      <c r="AHG14" s="5">
        <f t="shared" si="333"/>
        <v>9.0909090909090917</v>
      </c>
      <c r="AHH14" s="5">
        <f t="shared" si="333"/>
        <v>71.212121212121218</v>
      </c>
      <c r="AHI14" s="6">
        <f t="shared" si="334"/>
        <v>66</v>
      </c>
      <c r="AHJ14" s="5">
        <f t="shared" si="335"/>
        <v>15.151515151515152</v>
      </c>
      <c r="AHK14" s="5">
        <f t="shared" si="335"/>
        <v>7.5757575757575761</v>
      </c>
      <c r="AHL14" s="5">
        <f t="shared" si="335"/>
        <v>4.5454545454545459</v>
      </c>
      <c r="AHM14" s="5">
        <f t="shared" si="335"/>
        <v>1.5151515151515151</v>
      </c>
      <c r="AHN14" s="5">
        <f t="shared" si="335"/>
        <v>71.212121212121218</v>
      </c>
      <c r="AHO14" s="6">
        <f t="shared" si="336"/>
        <v>66</v>
      </c>
      <c r="AHP14" s="5">
        <f t="shared" ref="AHP14:AHV14" si="761">IF($C14=0,0,AHP49/$C14*100)</f>
        <v>9.0909090909090917</v>
      </c>
      <c r="AHQ14" s="5">
        <f t="shared" si="761"/>
        <v>3.0303030303030303</v>
      </c>
      <c r="AHR14" s="5">
        <f t="shared" si="761"/>
        <v>6.0606060606060606</v>
      </c>
      <c r="AHS14" s="5">
        <f t="shared" si="761"/>
        <v>4.5454545454545459</v>
      </c>
      <c r="AHT14" s="5">
        <f t="shared" si="761"/>
        <v>3.0303030303030303</v>
      </c>
      <c r="AHU14" s="5">
        <f t="shared" si="761"/>
        <v>1.5151515151515151</v>
      </c>
      <c r="AHV14" s="5">
        <f t="shared" si="761"/>
        <v>72.727272727272734</v>
      </c>
      <c r="AHW14" s="6">
        <f t="shared" si="338"/>
        <v>66</v>
      </c>
      <c r="AHX14" s="5">
        <f t="shared" ref="AHX14:AID14" si="762">IF($C14=0,0,AHX49/$C14*100)</f>
        <v>4.5454545454545459</v>
      </c>
      <c r="AHY14" s="5">
        <f t="shared" si="762"/>
        <v>13.636363636363635</v>
      </c>
      <c r="AHZ14" s="5">
        <f t="shared" si="762"/>
        <v>4.5454545454545459</v>
      </c>
      <c r="AIA14" s="5">
        <f t="shared" si="762"/>
        <v>0</v>
      </c>
      <c r="AIB14" s="5">
        <f t="shared" si="762"/>
        <v>1.5151515151515151</v>
      </c>
      <c r="AIC14" s="5">
        <f t="shared" si="762"/>
        <v>4.5454545454545459</v>
      </c>
      <c r="AID14" s="5">
        <f t="shared" si="762"/>
        <v>71.212121212121218</v>
      </c>
      <c r="AIE14" s="6">
        <f t="shared" si="340"/>
        <v>66</v>
      </c>
      <c r="AIF14" s="5">
        <f t="shared" ref="AIF14:AIL14" si="763">IF($C14=0,0,AIF49/$C14*100)</f>
        <v>19.696969696969695</v>
      </c>
      <c r="AIG14" s="5">
        <f t="shared" si="763"/>
        <v>6.0606060606060606</v>
      </c>
      <c r="AIH14" s="5">
        <f t="shared" si="763"/>
        <v>1.5151515151515151</v>
      </c>
      <c r="AII14" s="5">
        <f t="shared" si="763"/>
        <v>0</v>
      </c>
      <c r="AIJ14" s="5">
        <f t="shared" si="763"/>
        <v>0</v>
      </c>
      <c r="AIK14" s="5">
        <f t="shared" si="763"/>
        <v>1.5151515151515151</v>
      </c>
      <c r="AIL14" s="5">
        <f t="shared" si="763"/>
        <v>71.212121212121218</v>
      </c>
      <c r="AIM14" s="6">
        <f t="shared" si="342"/>
        <v>66</v>
      </c>
      <c r="AIN14" s="5">
        <f t="shared" ref="AIN14:AIT14" si="764">IF($C14=0,0,AIN49/$C14*100)</f>
        <v>16.666666666666664</v>
      </c>
      <c r="AIO14" s="5">
        <f t="shared" si="764"/>
        <v>7.5757575757575761</v>
      </c>
      <c r="AIP14" s="5">
        <f t="shared" si="764"/>
        <v>1.5151515151515151</v>
      </c>
      <c r="AIQ14" s="5">
        <f t="shared" si="764"/>
        <v>0</v>
      </c>
      <c r="AIR14" s="5">
        <f t="shared" si="764"/>
        <v>0</v>
      </c>
      <c r="AIS14" s="5">
        <f t="shared" si="764"/>
        <v>3.0303030303030303</v>
      </c>
      <c r="AIT14" s="5">
        <f t="shared" si="764"/>
        <v>71.212121212121218</v>
      </c>
      <c r="AIU14" s="6">
        <f t="shared" si="344"/>
        <v>66</v>
      </c>
      <c r="AIV14" s="5">
        <f t="shared" ref="AIV14:AJB14" si="765">IF($C14=0,0,AIV49/$C14*100)</f>
        <v>7.5757575757575761</v>
      </c>
      <c r="AIW14" s="5">
        <f t="shared" si="765"/>
        <v>4.5454545454545459</v>
      </c>
      <c r="AIX14" s="5">
        <f t="shared" si="765"/>
        <v>4.5454545454545459</v>
      </c>
      <c r="AIY14" s="5">
        <f t="shared" si="765"/>
        <v>7.5757575757575761</v>
      </c>
      <c r="AIZ14" s="5">
        <f t="shared" si="765"/>
        <v>3.0303030303030303</v>
      </c>
      <c r="AJA14" s="5">
        <f t="shared" si="765"/>
        <v>1.5151515151515151</v>
      </c>
      <c r="AJB14" s="5">
        <f t="shared" si="765"/>
        <v>71.212121212121218</v>
      </c>
      <c r="AJC14" s="6">
        <f t="shared" si="346"/>
        <v>66</v>
      </c>
      <c r="AJD14" s="5">
        <f t="shared" ref="AJD14:AJQ14" si="766">IF($C14=0,0,AJD49/$C14*100)</f>
        <v>7.5757575757575761</v>
      </c>
      <c r="AJE14" s="5">
        <f t="shared" si="766"/>
        <v>0</v>
      </c>
      <c r="AJF14" s="5">
        <f t="shared" si="766"/>
        <v>6.0606060606060606</v>
      </c>
      <c r="AJG14" s="5">
        <f t="shared" si="766"/>
        <v>0</v>
      </c>
      <c r="AJH14" s="5">
        <f t="shared" si="766"/>
        <v>21.212121212121211</v>
      </c>
      <c r="AJI14" s="5">
        <f t="shared" si="766"/>
        <v>0</v>
      </c>
      <c r="AJJ14" s="5">
        <f t="shared" si="766"/>
        <v>4.5454545454545459</v>
      </c>
      <c r="AJK14" s="5">
        <f t="shared" si="766"/>
        <v>9.0909090909090917</v>
      </c>
      <c r="AJL14" s="5">
        <f t="shared" si="766"/>
        <v>4.5454545454545459</v>
      </c>
      <c r="AJM14" s="5">
        <f t="shared" si="766"/>
        <v>0</v>
      </c>
      <c r="AJN14" s="5">
        <f t="shared" si="766"/>
        <v>4.5454545454545459</v>
      </c>
      <c r="AJO14" s="5">
        <f t="shared" si="766"/>
        <v>9.0909090909090917</v>
      </c>
      <c r="AJP14" s="5">
        <f t="shared" si="766"/>
        <v>0</v>
      </c>
      <c r="AJQ14" s="5">
        <f t="shared" si="766"/>
        <v>72.727272727272734</v>
      </c>
      <c r="AJR14" s="6">
        <f t="shared" si="348"/>
        <v>66</v>
      </c>
      <c r="AJS14" s="5">
        <f t="shared" ref="AJS14:AKC14" si="767">IF($C14=0,0,AJS49/$C14*100)</f>
        <v>0</v>
      </c>
      <c r="AJT14" s="5">
        <f t="shared" si="767"/>
        <v>1.5151515151515151</v>
      </c>
      <c r="AJU14" s="5">
        <f t="shared" si="767"/>
        <v>0</v>
      </c>
      <c r="AJV14" s="5">
        <f t="shared" si="767"/>
        <v>3.0303030303030303</v>
      </c>
      <c r="AJW14" s="5">
        <f t="shared" si="767"/>
        <v>4.5454545454545459</v>
      </c>
      <c r="AJX14" s="5">
        <f t="shared" si="767"/>
        <v>7.5757575757575761</v>
      </c>
      <c r="AJY14" s="5">
        <f t="shared" si="767"/>
        <v>3.0303030303030303</v>
      </c>
      <c r="AJZ14" s="5">
        <f t="shared" si="767"/>
        <v>1.5151515151515151</v>
      </c>
      <c r="AKA14" s="5">
        <f t="shared" si="767"/>
        <v>0</v>
      </c>
      <c r="AKB14" s="5">
        <f t="shared" si="767"/>
        <v>1.5151515151515151</v>
      </c>
      <c r="AKC14" s="5">
        <f t="shared" si="767"/>
        <v>77.272727272727266</v>
      </c>
      <c r="AKD14" s="181">
        <f t="shared" si="677"/>
        <v>18502</v>
      </c>
      <c r="AKE14" s="164" t="str">
        <f t="shared" si="677"/>
        <v>-</v>
      </c>
      <c r="AKF14" s="164" t="str">
        <f t="shared" si="677"/>
        <v>-</v>
      </c>
      <c r="AKG14" s="164" t="str">
        <f t="shared" si="677"/>
        <v>-</v>
      </c>
      <c r="AKH14" s="164" t="str">
        <f t="shared" si="677"/>
        <v>-</v>
      </c>
      <c r="AKI14" s="164" t="str">
        <f t="shared" si="677"/>
        <v>-</v>
      </c>
      <c r="AKJ14" s="164" t="str">
        <f t="shared" si="677"/>
        <v>-</v>
      </c>
      <c r="AKK14" s="164" t="str">
        <f t="shared" si="678"/>
        <v>-</v>
      </c>
      <c r="AKL14" s="6">
        <f t="shared" si="678"/>
        <v>66</v>
      </c>
      <c r="AKM14" s="5">
        <f t="shared" ref="AKM14:AKS14" si="768">IF($C14=0,0,AKM49/$C14*100)</f>
        <v>3.0303030303030303</v>
      </c>
      <c r="AKN14" s="5">
        <f t="shared" si="768"/>
        <v>0</v>
      </c>
      <c r="AKO14" s="5">
        <f t="shared" si="768"/>
        <v>1.5151515151515151</v>
      </c>
      <c r="AKP14" s="5">
        <f t="shared" si="768"/>
        <v>1.5151515151515151</v>
      </c>
      <c r="AKQ14" s="5">
        <f t="shared" si="768"/>
        <v>1.5151515151515151</v>
      </c>
      <c r="AKR14" s="5">
        <f t="shared" si="768"/>
        <v>0</v>
      </c>
      <c r="AKS14" s="5">
        <f t="shared" si="768"/>
        <v>92.424242424242422</v>
      </c>
      <c r="AKT14" s="4">
        <f t="shared" si="680"/>
        <v>11</v>
      </c>
      <c r="AKU14" s="6">
        <f t="shared" si="680"/>
        <v>66</v>
      </c>
      <c r="AKV14" s="5">
        <f t="shared" ref="AKV14:ALI14" si="769">IF($C14=0,0,AKV49/$C14*100)</f>
        <v>0</v>
      </c>
      <c r="AKW14" s="5">
        <f t="shared" si="769"/>
        <v>3.0303030303030303</v>
      </c>
      <c r="AKX14" s="5">
        <f t="shared" si="769"/>
        <v>1.5151515151515151</v>
      </c>
      <c r="AKY14" s="5">
        <f t="shared" si="769"/>
        <v>0</v>
      </c>
      <c r="AKZ14" s="5">
        <f t="shared" si="769"/>
        <v>1.5151515151515151</v>
      </c>
      <c r="ALA14" s="5">
        <f t="shared" si="769"/>
        <v>0</v>
      </c>
      <c r="ALB14" s="5">
        <f t="shared" si="769"/>
        <v>1.5151515151515151</v>
      </c>
      <c r="ALC14" s="5">
        <f t="shared" si="769"/>
        <v>0</v>
      </c>
      <c r="ALD14" s="5">
        <f t="shared" si="769"/>
        <v>3.0303030303030303</v>
      </c>
      <c r="ALE14" s="5">
        <f t="shared" si="769"/>
        <v>0</v>
      </c>
      <c r="ALF14" s="5">
        <f t="shared" si="769"/>
        <v>0</v>
      </c>
      <c r="ALG14" s="5">
        <f t="shared" si="769"/>
        <v>0</v>
      </c>
      <c r="ALH14" s="5">
        <f t="shared" si="769"/>
        <v>1.5151515151515151</v>
      </c>
      <c r="ALI14" s="5">
        <f t="shared" si="769"/>
        <v>0</v>
      </c>
      <c r="ALJ14" s="6">
        <f t="shared" si="356"/>
        <v>66</v>
      </c>
      <c r="ALK14" s="5">
        <f t="shared" ref="ALK14:ALR14" si="770">IF($C14=0,0,ALK49/$C14*100)</f>
        <v>1.5151515151515151</v>
      </c>
      <c r="ALL14" s="5">
        <f t="shared" si="770"/>
        <v>6.0606060606060606</v>
      </c>
      <c r="ALM14" s="5">
        <f t="shared" si="770"/>
        <v>7.5757575757575761</v>
      </c>
      <c r="ALN14" s="5">
        <f t="shared" si="770"/>
        <v>1.5151515151515151</v>
      </c>
      <c r="ALO14" s="5">
        <f t="shared" si="770"/>
        <v>6.0606060606060606</v>
      </c>
      <c r="ALP14" s="5">
        <f t="shared" si="770"/>
        <v>0</v>
      </c>
      <c r="ALQ14" s="5">
        <f t="shared" si="770"/>
        <v>0</v>
      </c>
      <c r="ALR14" s="5">
        <f t="shared" si="770"/>
        <v>77.272727272727266</v>
      </c>
      <c r="ALS14" s="4">
        <f t="shared" si="358"/>
        <v>12.06</v>
      </c>
      <c r="ALT14" s="6">
        <f t="shared" si="358"/>
        <v>66</v>
      </c>
      <c r="ALU14" s="5">
        <f t="shared" ref="ALU14:AMJ14" si="771">IF($C14=0,0,ALU49/$C14*100)</f>
        <v>12.121212121212121</v>
      </c>
      <c r="ALV14" s="5">
        <f t="shared" si="771"/>
        <v>4.5454545454545459</v>
      </c>
      <c r="ALW14" s="5">
        <f t="shared" si="771"/>
        <v>6.0606060606060606</v>
      </c>
      <c r="ALX14" s="5">
        <f t="shared" si="771"/>
        <v>1.5151515151515151</v>
      </c>
      <c r="ALY14" s="5">
        <f t="shared" si="771"/>
        <v>12.121212121212121</v>
      </c>
      <c r="ALZ14" s="5">
        <f t="shared" si="771"/>
        <v>4.5454545454545459</v>
      </c>
      <c r="AMA14" s="5">
        <f t="shared" si="771"/>
        <v>3.0303030303030303</v>
      </c>
      <c r="AMB14" s="5">
        <f t="shared" si="771"/>
        <v>4.5454545454545459</v>
      </c>
      <c r="AMC14" s="5">
        <f t="shared" si="771"/>
        <v>0</v>
      </c>
      <c r="AMD14" s="5">
        <f t="shared" si="771"/>
        <v>0</v>
      </c>
      <c r="AME14" s="5">
        <f t="shared" si="771"/>
        <v>0</v>
      </c>
      <c r="AMF14" s="5">
        <f t="shared" si="771"/>
        <v>6.0606060606060606</v>
      </c>
      <c r="AMG14" s="5">
        <f t="shared" si="771"/>
        <v>13.636363636363635</v>
      </c>
      <c r="AMH14" s="5">
        <f t="shared" si="771"/>
        <v>0</v>
      </c>
      <c r="AMI14" s="5">
        <f t="shared" si="771"/>
        <v>1.5151515151515151</v>
      </c>
      <c r="AMJ14" s="5">
        <f t="shared" si="771"/>
        <v>0</v>
      </c>
      <c r="AMK14" s="6">
        <f t="shared" si="360"/>
        <v>66</v>
      </c>
      <c r="AML14" s="5">
        <f t="shared" ref="AML14:AMX14" si="772">IF($C14=0,0,AML49/$C14*100)</f>
        <v>1.5151515151515151</v>
      </c>
      <c r="AMM14" s="5">
        <f t="shared" si="772"/>
        <v>0</v>
      </c>
      <c r="AMN14" s="5">
        <f t="shared" si="772"/>
        <v>3.0303030303030303</v>
      </c>
      <c r="AMO14" s="5">
        <f t="shared" si="772"/>
        <v>1.5151515151515151</v>
      </c>
      <c r="AMP14" s="5">
        <f t="shared" si="772"/>
        <v>0</v>
      </c>
      <c r="AMQ14" s="5">
        <f t="shared" si="772"/>
        <v>3.0303030303030303</v>
      </c>
      <c r="AMR14" s="5">
        <f t="shared" si="772"/>
        <v>7.5757575757575761</v>
      </c>
      <c r="AMS14" s="5">
        <f t="shared" si="772"/>
        <v>0</v>
      </c>
      <c r="AMT14" s="5">
        <f t="shared" si="772"/>
        <v>1.5151515151515151</v>
      </c>
      <c r="AMU14" s="5">
        <f t="shared" si="772"/>
        <v>0</v>
      </c>
      <c r="AMV14" s="5">
        <f t="shared" si="772"/>
        <v>1.5151515151515151</v>
      </c>
      <c r="AMW14" s="5">
        <f t="shared" si="772"/>
        <v>10.606060606060606</v>
      </c>
      <c r="AMX14" s="5">
        <f t="shared" si="772"/>
        <v>75.757575757575751</v>
      </c>
      <c r="AMY14" s="6">
        <f t="shared" si="362"/>
        <v>66</v>
      </c>
      <c r="AMZ14" s="5">
        <f t="shared" ref="AMZ14:ANF14" si="773">IF($C14=0,0,AMZ49/$C14*100)</f>
        <v>3.0303030303030303</v>
      </c>
      <c r="ANA14" s="5">
        <f t="shared" si="773"/>
        <v>18.181818181818183</v>
      </c>
      <c r="ANB14" s="5">
        <f t="shared" si="773"/>
        <v>0</v>
      </c>
      <c r="ANC14" s="5">
        <f t="shared" si="773"/>
        <v>0</v>
      </c>
      <c r="AND14" s="5">
        <f t="shared" si="773"/>
        <v>1.5151515151515151</v>
      </c>
      <c r="ANE14" s="5">
        <f t="shared" si="773"/>
        <v>4.5454545454545459</v>
      </c>
      <c r="ANF14" s="5">
        <f t="shared" si="773"/>
        <v>72.727272727272734</v>
      </c>
      <c r="ANG14" s="6">
        <f t="shared" si="364"/>
        <v>66</v>
      </c>
      <c r="ANH14" s="5">
        <f t="shared" ref="ANH14:ANN14" si="774">IF($C14=0,0,ANH49/$C14*100)</f>
        <v>1.5151515151515151</v>
      </c>
      <c r="ANI14" s="5">
        <f t="shared" si="774"/>
        <v>15.151515151515152</v>
      </c>
      <c r="ANJ14" s="5">
        <f t="shared" si="774"/>
        <v>0</v>
      </c>
      <c r="ANK14" s="5">
        <f t="shared" si="774"/>
        <v>0</v>
      </c>
      <c r="ANL14" s="5">
        <f t="shared" si="774"/>
        <v>4.5454545454545459</v>
      </c>
      <c r="ANM14" s="5">
        <f t="shared" si="774"/>
        <v>4.5454545454545459</v>
      </c>
      <c r="ANN14" s="5">
        <f t="shared" si="774"/>
        <v>74.242424242424249</v>
      </c>
      <c r="ANO14" s="6">
        <f t="shared" si="366"/>
        <v>66</v>
      </c>
      <c r="ANP14" s="5">
        <f>IF($C14=0,0,ANP49/$C14*100)</f>
        <v>1.5151515151515151</v>
      </c>
      <c r="ANQ14" s="5">
        <f t="shared" ref="ANQ14:ANV14" si="775">IF($C14=0,0,ANQ49/$C14*100)</f>
        <v>12.121212121212121</v>
      </c>
      <c r="ANR14" s="5">
        <f t="shared" si="775"/>
        <v>0</v>
      </c>
      <c r="ANS14" s="5">
        <f t="shared" si="775"/>
        <v>0</v>
      </c>
      <c r="ANT14" s="5">
        <f t="shared" si="775"/>
        <v>4.5454545454545459</v>
      </c>
      <c r="ANU14" s="5">
        <f t="shared" si="775"/>
        <v>4.5454545454545459</v>
      </c>
      <c r="ANV14" s="5">
        <f t="shared" si="775"/>
        <v>77.272727272727266</v>
      </c>
      <c r="ANW14" s="6">
        <f t="shared" si="368"/>
        <v>66</v>
      </c>
      <c r="ANX14" s="5">
        <f t="shared" ref="ANX14:AOD14" si="776">IF($C14=0,0,ANX49/$C14*100)</f>
        <v>6.0606060606060606</v>
      </c>
      <c r="ANY14" s="5">
        <f t="shared" si="776"/>
        <v>15.151515151515152</v>
      </c>
      <c r="ANZ14" s="5">
        <f t="shared" si="776"/>
        <v>1.5151515151515151</v>
      </c>
      <c r="AOA14" s="5">
        <f t="shared" si="776"/>
        <v>0</v>
      </c>
      <c r="AOB14" s="5">
        <f t="shared" si="776"/>
        <v>1.5151515151515151</v>
      </c>
      <c r="AOC14" s="5">
        <f t="shared" si="776"/>
        <v>3.0303030303030303</v>
      </c>
      <c r="AOD14" s="5">
        <f t="shared" si="776"/>
        <v>72.727272727272734</v>
      </c>
      <c r="AOE14" s="6">
        <f t="shared" si="370"/>
        <v>66</v>
      </c>
      <c r="AOF14" s="5">
        <f t="shared" ref="AOF14:AOS14" si="777">IF($C14=0,0,AOF49/$C14*100)</f>
        <v>16.666666666666664</v>
      </c>
      <c r="AOG14" s="5">
        <f t="shared" si="777"/>
        <v>4.5454545454545459</v>
      </c>
      <c r="AOH14" s="5">
        <f t="shared" si="777"/>
        <v>6.0606060606060606</v>
      </c>
      <c r="AOI14" s="5">
        <f t="shared" si="777"/>
        <v>4.5454545454545459</v>
      </c>
      <c r="AOJ14" s="5">
        <f t="shared" si="777"/>
        <v>6.0606060606060606</v>
      </c>
      <c r="AOK14" s="5">
        <f t="shared" si="777"/>
        <v>0</v>
      </c>
      <c r="AOL14" s="5">
        <f t="shared" si="777"/>
        <v>0</v>
      </c>
      <c r="AOM14" s="5">
        <f t="shared" si="777"/>
        <v>0</v>
      </c>
      <c r="AON14" s="5">
        <f t="shared" si="777"/>
        <v>1.5151515151515151</v>
      </c>
      <c r="AOO14" s="5">
        <f t="shared" si="777"/>
        <v>0</v>
      </c>
      <c r="AOP14" s="5">
        <f t="shared" si="777"/>
        <v>0</v>
      </c>
      <c r="AOQ14" s="5">
        <f t="shared" si="777"/>
        <v>0</v>
      </c>
      <c r="AOR14" s="5">
        <f t="shared" si="777"/>
        <v>0</v>
      </c>
      <c r="AOS14" s="5">
        <f t="shared" si="777"/>
        <v>72.727272727272734</v>
      </c>
      <c r="AOT14" s="6">
        <f t="shared" si="372"/>
        <v>66</v>
      </c>
      <c r="AOU14" s="5">
        <f t="shared" ref="AOU14:AOZ14" si="778">IF($C14=0,0,AOU49/$C14*100)</f>
        <v>1.5151515151515151</v>
      </c>
      <c r="AOV14" s="5">
        <f t="shared" si="778"/>
        <v>1.5151515151515151</v>
      </c>
      <c r="AOW14" s="5">
        <f t="shared" si="778"/>
        <v>4.5454545454545459</v>
      </c>
      <c r="AOX14" s="5">
        <f t="shared" si="778"/>
        <v>7.5757575757575761</v>
      </c>
      <c r="AOY14" s="5">
        <f t="shared" si="778"/>
        <v>12.121212121212121</v>
      </c>
      <c r="AOZ14" s="5">
        <f t="shared" si="778"/>
        <v>72.727272727272734</v>
      </c>
      <c r="APA14" s="6">
        <f t="shared" si="374"/>
        <v>66</v>
      </c>
      <c r="APB14" s="5">
        <f t="shared" si="375"/>
        <v>9.0909090909090917</v>
      </c>
      <c r="APC14" s="5">
        <f t="shared" si="375"/>
        <v>18.181818181818183</v>
      </c>
      <c r="APD14" s="5">
        <f t="shared" si="375"/>
        <v>72.727272727272734</v>
      </c>
      <c r="APE14" s="6">
        <f t="shared" si="376"/>
        <v>66</v>
      </c>
      <c r="APF14" s="5">
        <f t="shared" ref="APF14:APM14" si="779">IF($C14=0,0,APF49/$C14*100)</f>
        <v>3.0303030303030303</v>
      </c>
      <c r="APG14" s="5">
        <f t="shared" si="779"/>
        <v>1.5151515151515151</v>
      </c>
      <c r="APH14" s="5">
        <f t="shared" si="779"/>
        <v>3.0303030303030303</v>
      </c>
      <c r="API14" s="5">
        <f t="shared" si="779"/>
        <v>6.0606060606060606</v>
      </c>
      <c r="APJ14" s="5">
        <f t="shared" si="779"/>
        <v>9.0909090909090917</v>
      </c>
      <c r="APK14" s="5">
        <f t="shared" si="779"/>
        <v>4.5454545454545459</v>
      </c>
      <c r="APL14" s="5">
        <f t="shared" si="779"/>
        <v>0</v>
      </c>
      <c r="APM14" s="5">
        <f t="shared" si="779"/>
        <v>72.727272727272734</v>
      </c>
      <c r="APN14" s="192">
        <f>APN49</f>
        <v>33.375</v>
      </c>
      <c r="APO14" s="6">
        <f>APO49</f>
        <v>66</v>
      </c>
      <c r="APP14" s="5">
        <f t="shared" ref="APP14:APX14" si="780">IF($C14=0,0,APP49/$C14*100)</f>
        <v>1.5151515151515151</v>
      </c>
      <c r="APQ14" s="5">
        <f t="shared" si="780"/>
        <v>1.5151515151515151</v>
      </c>
      <c r="APR14" s="5">
        <f t="shared" si="780"/>
        <v>13.636363636363635</v>
      </c>
      <c r="APS14" s="5">
        <f t="shared" si="780"/>
        <v>6.0606060606060606</v>
      </c>
      <c r="APT14" s="5">
        <f t="shared" si="780"/>
        <v>1.5151515151515151</v>
      </c>
      <c r="APU14" s="5">
        <f t="shared" si="780"/>
        <v>1.5151515151515151</v>
      </c>
      <c r="APV14" s="5">
        <f t="shared" si="780"/>
        <v>1.5151515151515151</v>
      </c>
      <c r="APW14" s="5">
        <f t="shared" si="780"/>
        <v>0</v>
      </c>
      <c r="APX14" s="5">
        <f t="shared" si="780"/>
        <v>72.727272727272734</v>
      </c>
      <c r="APY14" s="7">
        <f t="shared" si="380"/>
        <v>14.56</v>
      </c>
    </row>
    <row r="15" spans="1:1117" ht="15" customHeight="1">
      <c r="A15" s="138"/>
      <c r="B15" s="101" t="s">
        <v>370</v>
      </c>
      <c r="C15" s="26">
        <f>C8+C9+C10</f>
        <v>1954</v>
      </c>
      <c r="D15" s="13">
        <f t="shared" ref="D15:I15" si="781">IF($C15=0,0,D50/$C15*100)</f>
        <v>6.6018423746161723</v>
      </c>
      <c r="E15" s="13">
        <f t="shared" si="781"/>
        <v>12.691914022517912</v>
      </c>
      <c r="F15" s="13">
        <f t="shared" si="781"/>
        <v>13.613101330603888</v>
      </c>
      <c r="G15" s="13">
        <f t="shared" si="781"/>
        <v>10.388945752302968</v>
      </c>
      <c r="H15" s="13">
        <f t="shared" si="781"/>
        <v>17.707267144319346</v>
      </c>
      <c r="I15" s="13">
        <f t="shared" si="781"/>
        <v>5.3224155578300927</v>
      </c>
      <c r="J15" s="14">
        <f t="shared" si="120"/>
        <v>1296</v>
      </c>
      <c r="K15" s="13">
        <f t="shared" ref="K15:P15" si="782">IF($J15=0,0,K50/$J15*100)</f>
        <v>23.688271604938272</v>
      </c>
      <c r="L15" s="13">
        <f t="shared" si="782"/>
        <v>24.845679012345677</v>
      </c>
      <c r="M15" s="13">
        <f t="shared" si="782"/>
        <v>21.99074074074074</v>
      </c>
      <c r="N15" s="13">
        <f t="shared" si="782"/>
        <v>6.9444444444444446</v>
      </c>
      <c r="O15" s="13">
        <f t="shared" si="782"/>
        <v>9.2592592592592595</v>
      </c>
      <c r="P15" s="13">
        <f t="shared" si="782"/>
        <v>13.271604938271606</v>
      </c>
      <c r="Q15" s="14">
        <f t="shared" si="122"/>
        <v>1296</v>
      </c>
      <c r="R15" s="13">
        <f t="shared" ref="R15:W15" si="783">IF($Q15=0,0,R50/$Q15*100)</f>
        <v>10.030864197530864</v>
      </c>
      <c r="S15" s="13">
        <f t="shared" si="783"/>
        <v>15.586419753086419</v>
      </c>
      <c r="T15" s="13">
        <f t="shared" si="783"/>
        <v>18.75</v>
      </c>
      <c r="U15" s="13">
        <f t="shared" si="783"/>
        <v>12.654320987654321</v>
      </c>
      <c r="V15" s="13">
        <f t="shared" si="783"/>
        <v>30.941358024691358</v>
      </c>
      <c r="W15" s="13">
        <f t="shared" si="783"/>
        <v>12.037037037037036</v>
      </c>
      <c r="X15" s="14">
        <f t="shared" si="124"/>
        <v>1296</v>
      </c>
      <c r="Y15" s="13">
        <f t="shared" ref="Y15:AD15" si="784">IF($X15=0,0,Y50/$X15*100)</f>
        <v>11.342592592592593</v>
      </c>
      <c r="Z15" s="13">
        <f t="shared" si="784"/>
        <v>44.367283950617285</v>
      </c>
      <c r="AA15" s="13">
        <f t="shared" si="784"/>
        <v>6.7129629629629637</v>
      </c>
      <c r="AB15" s="13">
        <f t="shared" si="784"/>
        <v>2.0061728395061729</v>
      </c>
      <c r="AC15" s="13">
        <f t="shared" si="784"/>
        <v>26.851851851851855</v>
      </c>
      <c r="AD15" s="13">
        <f t="shared" si="784"/>
        <v>8.7191358024691361</v>
      </c>
      <c r="AE15" s="14">
        <f t="shared" si="126"/>
        <v>1296</v>
      </c>
      <c r="AF15" s="13">
        <f t="shared" ref="AF15:AK15" si="785">IF($AE15=0,0,AF50/$AE15*100)</f>
        <v>12.731481481481483</v>
      </c>
      <c r="AG15" s="13">
        <f t="shared" si="785"/>
        <v>43.827160493827158</v>
      </c>
      <c r="AH15" s="13">
        <f t="shared" si="785"/>
        <v>9.3364197530864192</v>
      </c>
      <c r="AI15" s="13">
        <f t="shared" si="785"/>
        <v>1.5432098765432098</v>
      </c>
      <c r="AJ15" s="13">
        <f t="shared" si="785"/>
        <v>23.765432098765434</v>
      </c>
      <c r="AK15" s="13">
        <f t="shared" si="785"/>
        <v>8.7962962962962958</v>
      </c>
      <c r="AL15" s="14">
        <f t="shared" si="128"/>
        <v>1296</v>
      </c>
      <c r="AM15" s="13">
        <f t="shared" ref="AM15:AR15" si="786">IF($AL15=0,0,AM50/$AL15*100)</f>
        <v>10.339506172839506</v>
      </c>
      <c r="AN15" s="13">
        <f t="shared" si="786"/>
        <v>52.700617283950614</v>
      </c>
      <c r="AO15" s="13">
        <f t="shared" si="786"/>
        <v>7.0216049382716053</v>
      </c>
      <c r="AP15" s="13">
        <f t="shared" si="786"/>
        <v>2.0061728395061729</v>
      </c>
      <c r="AQ15" s="13">
        <f t="shared" si="786"/>
        <v>19.367283950617285</v>
      </c>
      <c r="AR15" s="13">
        <f t="shared" si="786"/>
        <v>8.5648148148148149</v>
      </c>
      <c r="AS15" s="14">
        <f t="shared" si="130"/>
        <v>1296</v>
      </c>
      <c r="AT15" s="13">
        <f t="shared" ref="AT15:AY15" si="787">IF($AS15=0,0,AT50/$AS15*100)</f>
        <v>4.5524691358024691</v>
      </c>
      <c r="AU15" s="13">
        <f t="shared" si="787"/>
        <v>51.620370370370374</v>
      </c>
      <c r="AV15" s="13">
        <f t="shared" si="787"/>
        <v>10.108024691358025</v>
      </c>
      <c r="AW15" s="13">
        <f t="shared" si="787"/>
        <v>2.3148148148148149</v>
      </c>
      <c r="AX15" s="13">
        <f t="shared" si="787"/>
        <v>23.688271604938272</v>
      </c>
      <c r="AY15" s="94">
        <f t="shared" si="787"/>
        <v>7.716049382716049</v>
      </c>
      <c r="AZ15" s="14">
        <f t="shared" si="132"/>
        <v>1296</v>
      </c>
      <c r="BA15" s="13">
        <f t="shared" ref="BA15:BF15" si="788">IF($AZ15=0,0,BA50/$AZ15*100)</f>
        <v>12.808641975308642</v>
      </c>
      <c r="BB15" s="13">
        <f t="shared" si="788"/>
        <v>35.802469135802468</v>
      </c>
      <c r="BC15" s="13">
        <f t="shared" si="788"/>
        <v>1.9290123456790123</v>
      </c>
      <c r="BD15" s="13">
        <f t="shared" si="788"/>
        <v>10.802469135802468</v>
      </c>
      <c r="BE15" s="13">
        <f t="shared" si="788"/>
        <v>29.938271604938272</v>
      </c>
      <c r="BF15" s="13">
        <f t="shared" si="788"/>
        <v>8.7191358024691361</v>
      </c>
      <c r="BG15" s="14">
        <f t="shared" si="134"/>
        <v>1296</v>
      </c>
      <c r="BH15" s="13">
        <f t="shared" ref="BH15:BM15" si="789">IF($BG15=0,0,BH50/$BG15*100)</f>
        <v>7.7932098765432096</v>
      </c>
      <c r="BI15" s="13">
        <f t="shared" si="789"/>
        <v>49.845679012345677</v>
      </c>
      <c r="BJ15" s="13">
        <f t="shared" si="789"/>
        <v>6.7129629629629637</v>
      </c>
      <c r="BK15" s="13">
        <f t="shared" si="789"/>
        <v>4.8611111111111116</v>
      </c>
      <c r="BL15" s="13">
        <f t="shared" si="789"/>
        <v>21.836419753086421</v>
      </c>
      <c r="BM15" s="13">
        <f t="shared" si="789"/>
        <v>8.9506172839506171</v>
      </c>
      <c r="BN15" s="14">
        <f t="shared" si="136"/>
        <v>1296</v>
      </c>
      <c r="BO15" s="13">
        <f t="shared" ref="BO15:BT15" si="790">IF($BN15=0,0,BO50/$BN15*100)</f>
        <v>23.070987654320987</v>
      </c>
      <c r="BP15" s="13">
        <f t="shared" si="790"/>
        <v>52.237654320987659</v>
      </c>
      <c r="BQ15" s="13">
        <f t="shared" si="790"/>
        <v>5.4783950617283947</v>
      </c>
      <c r="BR15" s="13">
        <f t="shared" si="790"/>
        <v>3.9351851851851851</v>
      </c>
      <c r="BS15" s="13">
        <f t="shared" si="790"/>
        <v>7.3302469135802477</v>
      </c>
      <c r="BT15" s="13">
        <f t="shared" si="790"/>
        <v>7.9475308641975317</v>
      </c>
      <c r="BU15" s="14">
        <f t="shared" si="138"/>
        <v>1296</v>
      </c>
      <c r="BV15" s="13">
        <f t="shared" ref="BV15:CA15" si="791">IF($BU15=0,0,BV50/$BU15*100)</f>
        <v>32.407407407407405</v>
      </c>
      <c r="BW15" s="13">
        <f t="shared" si="791"/>
        <v>9.7993827160493829</v>
      </c>
      <c r="BX15" s="13">
        <f t="shared" si="791"/>
        <v>1.2345679012345678</v>
      </c>
      <c r="BY15" s="13">
        <f t="shared" si="791"/>
        <v>45.370370370370374</v>
      </c>
      <c r="BZ15" s="13">
        <f t="shared" si="791"/>
        <v>3.1635802469135803</v>
      </c>
      <c r="CA15" s="94">
        <f t="shared" si="791"/>
        <v>8.0246913580246915</v>
      </c>
      <c r="CB15" s="14">
        <f t="shared" si="140"/>
        <v>1296</v>
      </c>
      <c r="CC15" s="13">
        <f t="shared" ref="CC15:CH15" si="792">IF($CB15=0,0,CC50/$CB15*100)</f>
        <v>29.552469135802468</v>
      </c>
      <c r="CD15" s="13">
        <f t="shared" si="792"/>
        <v>31.635802469135804</v>
      </c>
      <c r="CE15" s="13">
        <f t="shared" si="792"/>
        <v>8.4876543209876552</v>
      </c>
      <c r="CF15" s="13">
        <f t="shared" si="792"/>
        <v>16.126543209876544</v>
      </c>
      <c r="CG15" s="13">
        <f t="shared" si="792"/>
        <v>5.7098765432098766</v>
      </c>
      <c r="CH15" s="13">
        <f t="shared" si="792"/>
        <v>8.4876543209876552</v>
      </c>
      <c r="CI15" s="14">
        <f t="shared" si="142"/>
        <v>1296</v>
      </c>
      <c r="CJ15" s="13">
        <f t="shared" ref="CJ15:CO15" si="793">IF($CI15=0,0,CJ50/$CI15*100)</f>
        <v>36.728395061728399</v>
      </c>
      <c r="CK15" s="13">
        <f t="shared" si="793"/>
        <v>21.141975308641975</v>
      </c>
      <c r="CL15" s="13">
        <f t="shared" si="793"/>
        <v>2.8549382716049383</v>
      </c>
      <c r="CM15" s="13">
        <f t="shared" si="793"/>
        <v>29.398148148148145</v>
      </c>
      <c r="CN15" s="13">
        <f t="shared" si="793"/>
        <v>2.2376543209876543</v>
      </c>
      <c r="CO15" s="94">
        <f t="shared" si="793"/>
        <v>7.6388888888888893</v>
      </c>
      <c r="CP15" s="14">
        <f t="shared" si="144"/>
        <v>1296</v>
      </c>
      <c r="CQ15" s="13">
        <f t="shared" ref="CQ15:CV15" si="794">IF($CP15=0,0,CQ50/$CP15*100)</f>
        <v>38.271604938271601</v>
      </c>
      <c r="CR15" s="13">
        <f t="shared" si="794"/>
        <v>23.22530864197531</v>
      </c>
      <c r="CS15" s="13">
        <f t="shared" si="794"/>
        <v>2.7006172839506171</v>
      </c>
      <c r="CT15" s="13">
        <f t="shared" si="794"/>
        <v>25</v>
      </c>
      <c r="CU15" s="13">
        <f t="shared" si="794"/>
        <v>2.3919753086419751</v>
      </c>
      <c r="CV15" s="13">
        <f t="shared" si="794"/>
        <v>8.4104938271604937</v>
      </c>
      <c r="CW15" s="14">
        <f t="shared" si="146"/>
        <v>1296</v>
      </c>
      <c r="CX15" s="13">
        <f t="shared" ref="CX15:DC15" si="795">IF($CW15=0,0,CX50/$CW15*100)</f>
        <v>17.361111111111111</v>
      </c>
      <c r="CY15" s="13">
        <f t="shared" si="795"/>
        <v>16.512345679012348</v>
      </c>
      <c r="CZ15" s="13">
        <f t="shared" si="795"/>
        <v>32.407407407407405</v>
      </c>
      <c r="DA15" s="13">
        <f t="shared" si="795"/>
        <v>18.287037037037038</v>
      </c>
      <c r="DB15" s="13">
        <f t="shared" si="795"/>
        <v>7.2530864197530871</v>
      </c>
      <c r="DC15" s="13">
        <f t="shared" si="795"/>
        <v>8.1790123456790127</v>
      </c>
      <c r="DD15" s="14">
        <f t="shared" si="148"/>
        <v>1296</v>
      </c>
      <c r="DE15" s="13">
        <f t="shared" ref="DE15:DH16" si="796">IF($DD15=0,0,DE50/$DD15*100)</f>
        <v>26.697530864197532</v>
      </c>
      <c r="DF15" s="13">
        <f t="shared" si="796"/>
        <v>11.959876543209877</v>
      </c>
      <c r="DG15" s="13">
        <f t="shared" si="796"/>
        <v>1.4660493827160492</v>
      </c>
      <c r="DH15" s="13">
        <f t="shared" si="796"/>
        <v>51.311728395061728</v>
      </c>
      <c r="DI15" s="15" t="s">
        <v>2</v>
      </c>
      <c r="DJ15" s="13">
        <f t="shared" si="150"/>
        <v>8.5648148148148149</v>
      </c>
      <c r="DK15" s="14">
        <f t="shared" si="151"/>
        <v>1296</v>
      </c>
      <c r="DL15" s="13">
        <f t="shared" ref="DL15:DO16" si="797">IF($DK15=0,0,DL50/$DK15*100)</f>
        <v>32.175925925925924</v>
      </c>
      <c r="DM15" s="13">
        <f t="shared" si="797"/>
        <v>4.4753086419753085</v>
      </c>
      <c r="DN15" s="13">
        <f t="shared" si="797"/>
        <v>1.3888888888888888</v>
      </c>
      <c r="DO15" s="13">
        <f t="shared" si="797"/>
        <v>53.549382716049386</v>
      </c>
      <c r="DP15" s="15" t="s">
        <v>2</v>
      </c>
      <c r="DQ15" s="13">
        <f t="shared" si="153"/>
        <v>8.4104938271604937</v>
      </c>
      <c r="DR15" s="14">
        <f t="shared" si="154"/>
        <v>1296</v>
      </c>
      <c r="DS15" s="13">
        <f t="shared" ref="DS15:DW16" si="798">IF($DR15=0,0,DS50/$DR15*100)</f>
        <v>19.058641975308642</v>
      </c>
      <c r="DT15" s="13">
        <f t="shared" si="798"/>
        <v>35.108024691358025</v>
      </c>
      <c r="DU15" s="13">
        <f t="shared" si="798"/>
        <v>12.037037037037036</v>
      </c>
      <c r="DV15" s="13">
        <f t="shared" si="798"/>
        <v>32.021604938271601</v>
      </c>
      <c r="DW15" s="94">
        <f t="shared" si="798"/>
        <v>8.7191358024691361</v>
      </c>
      <c r="DX15" s="14">
        <f t="shared" si="156"/>
        <v>1296</v>
      </c>
      <c r="DY15" s="13">
        <f t="shared" ref="DY15:EG15" si="799">IF($DX15=0,0,DY50/$DX15*100)</f>
        <v>26.774691358024693</v>
      </c>
      <c r="DZ15" s="13">
        <f t="shared" si="799"/>
        <v>66.28086419753086</v>
      </c>
      <c r="EA15" s="13">
        <f t="shared" si="799"/>
        <v>81.404320987654316</v>
      </c>
      <c r="EB15" s="13">
        <f t="shared" si="799"/>
        <v>79.783950617283949</v>
      </c>
      <c r="EC15" s="13">
        <f t="shared" si="799"/>
        <v>29.320987654320991</v>
      </c>
      <c r="ED15" s="13">
        <f t="shared" si="799"/>
        <v>29.706790123456788</v>
      </c>
      <c r="EE15" s="13">
        <f t="shared" si="799"/>
        <v>37.037037037037038</v>
      </c>
      <c r="EF15" s="13">
        <f t="shared" si="799"/>
        <v>0.54012345679012341</v>
      </c>
      <c r="EG15" s="13">
        <f t="shared" si="799"/>
        <v>10.185185185185185</v>
      </c>
      <c r="EH15" s="14">
        <f t="shared" si="158"/>
        <v>1296</v>
      </c>
      <c r="EI15" s="13">
        <f t="shared" ref="EI15:EN15" si="800">IF($EH15=0,0,EI50/$EH15*100)</f>
        <v>3.0092592592592591</v>
      </c>
      <c r="EJ15" s="13">
        <f t="shared" si="800"/>
        <v>19.598765432098766</v>
      </c>
      <c r="EK15" s="13">
        <f t="shared" si="800"/>
        <v>22.762345679012348</v>
      </c>
      <c r="EL15" s="13">
        <f t="shared" si="800"/>
        <v>28.163580246913579</v>
      </c>
      <c r="EM15" s="13">
        <f t="shared" si="800"/>
        <v>19.444444444444446</v>
      </c>
      <c r="EN15" s="13">
        <f t="shared" si="800"/>
        <v>7.0216049382716053</v>
      </c>
      <c r="EO15" s="14">
        <f t="shared" si="160"/>
        <v>1296</v>
      </c>
      <c r="EP15" s="13">
        <f t="shared" ref="EP15:EU15" si="801">IF($EO15=0,0,EP50/$EO15*100)</f>
        <v>9.8765432098765427</v>
      </c>
      <c r="EQ15" s="13">
        <f t="shared" si="801"/>
        <v>25.540123456790127</v>
      </c>
      <c r="ER15" s="13">
        <f t="shared" si="801"/>
        <v>25.617283950617285</v>
      </c>
      <c r="ES15" s="13">
        <f t="shared" si="801"/>
        <v>18.287037037037038</v>
      </c>
      <c r="ET15" s="13">
        <f t="shared" si="801"/>
        <v>13.194444444444445</v>
      </c>
      <c r="EU15" s="94">
        <f t="shared" si="801"/>
        <v>7.4845679012345681</v>
      </c>
      <c r="EV15" s="14">
        <f t="shared" si="162"/>
        <v>1296</v>
      </c>
      <c r="EW15" s="13">
        <f t="shared" ref="EW15:FB15" si="802">IF($EV15=0,0,EW50/$EV15*100)</f>
        <v>9.4907407407407405</v>
      </c>
      <c r="EX15" s="13">
        <f t="shared" si="802"/>
        <v>27.546296296296298</v>
      </c>
      <c r="EY15" s="13">
        <f t="shared" si="802"/>
        <v>23.688271604938272</v>
      </c>
      <c r="EZ15" s="13">
        <f t="shared" si="802"/>
        <v>19.290123456790123</v>
      </c>
      <c r="FA15" s="13">
        <f t="shared" si="802"/>
        <v>13.194444444444445</v>
      </c>
      <c r="FB15" s="13">
        <f t="shared" si="802"/>
        <v>6.7901234567901234</v>
      </c>
      <c r="FC15" s="14">
        <f t="shared" si="164"/>
        <v>1296</v>
      </c>
      <c r="FD15" s="13">
        <f t="shared" ref="FD15:FI15" si="803">IF($FC15=0,0,FD50/$FC15*100)</f>
        <v>12.422839506172838</v>
      </c>
      <c r="FE15" s="13">
        <f t="shared" si="803"/>
        <v>24.922839506172838</v>
      </c>
      <c r="FF15" s="13">
        <f t="shared" si="803"/>
        <v>19.212962962962962</v>
      </c>
      <c r="FG15" s="13">
        <f t="shared" si="803"/>
        <v>18.75</v>
      </c>
      <c r="FH15" s="13">
        <f t="shared" si="803"/>
        <v>17.438271604938272</v>
      </c>
      <c r="FI15" s="94">
        <f t="shared" si="803"/>
        <v>7.2530864197530871</v>
      </c>
      <c r="FJ15" s="14">
        <f t="shared" si="166"/>
        <v>1296</v>
      </c>
      <c r="FK15" s="13">
        <f t="shared" ref="FK15:FP15" si="804">IF($FJ15=0,0,FK50/$FJ15*100)</f>
        <v>4.8611111111111116</v>
      </c>
      <c r="FL15" s="13">
        <f t="shared" si="804"/>
        <v>18.518518518518519</v>
      </c>
      <c r="FM15" s="13">
        <f t="shared" si="804"/>
        <v>23.456790123456788</v>
      </c>
      <c r="FN15" s="13">
        <f t="shared" si="804"/>
        <v>22.608024691358025</v>
      </c>
      <c r="FO15" s="13">
        <f t="shared" si="804"/>
        <v>23.533950617283949</v>
      </c>
      <c r="FP15" s="13">
        <f t="shared" si="804"/>
        <v>7.0216049382716053</v>
      </c>
      <c r="FQ15" s="14">
        <f t="shared" si="168"/>
        <v>1296</v>
      </c>
      <c r="FR15" s="13">
        <f t="shared" ref="FR15:FW15" si="805">IF($FQ15=0,0,FR50/$FQ15*100)</f>
        <v>14.429012345679013</v>
      </c>
      <c r="FS15" s="13">
        <f t="shared" si="805"/>
        <v>25.077160493827162</v>
      </c>
      <c r="FT15" s="13">
        <f t="shared" si="805"/>
        <v>21.836419753086421</v>
      </c>
      <c r="FU15" s="13">
        <f t="shared" si="805"/>
        <v>18.055555555555554</v>
      </c>
      <c r="FV15" s="13">
        <f t="shared" si="805"/>
        <v>13.425925925925927</v>
      </c>
      <c r="FW15" s="13">
        <f t="shared" si="805"/>
        <v>7.1759259259259256</v>
      </c>
      <c r="FX15" s="14">
        <f t="shared" si="170"/>
        <v>1296</v>
      </c>
      <c r="FY15" s="13">
        <f t="shared" ref="FY15:GD15" si="806">IF($FX15=0,0,FY50/$FX15*100)</f>
        <v>21.527777777777779</v>
      </c>
      <c r="FZ15" s="13">
        <f t="shared" si="806"/>
        <v>23.611111111111111</v>
      </c>
      <c r="GA15" s="13">
        <f t="shared" si="806"/>
        <v>21.064814814814813</v>
      </c>
      <c r="GB15" s="13">
        <f t="shared" si="806"/>
        <v>15.200617283950619</v>
      </c>
      <c r="GC15" s="13">
        <f t="shared" si="806"/>
        <v>11.419753086419753</v>
      </c>
      <c r="GD15" s="13">
        <f t="shared" si="806"/>
        <v>7.1759259259259256</v>
      </c>
      <c r="GE15" s="14">
        <f t="shared" si="172"/>
        <v>1296</v>
      </c>
      <c r="GF15" s="13">
        <f t="shared" ref="GF15:GK15" si="807">IF($GE15=0,0,GF50/$GE15*100)</f>
        <v>25.540123456790127</v>
      </c>
      <c r="GG15" s="13">
        <f t="shared" si="807"/>
        <v>23.533950617283949</v>
      </c>
      <c r="GH15" s="13">
        <f t="shared" si="807"/>
        <v>18.75</v>
      </c>
      <c r="GI15" s="13">
        <f t="shared" si="807"/>
        <v>14.737654320987653</v>
      </c>
      <c r="GJ15" s="13">
        <f t="shared" si="807"/>
        <v>10.185185185185185</v>
      </c>
      <c r="GK15" s="94">
        <f t="shared" si="807"/>
        <v>7.2530864197530871</v>
      </c>
      <c r="GL15" s="14">
        <f t="shared" si="174"/>
        <v>1296</v>
      </c>
      <c r="GM15" s="13">
        <f t="shared" ref="GM15:GR15" si="808">IF($GL15=0,0,GM50/$GL15*100)</f>
        <v>40.663580246913575</v>
      </c>
      <c r="GN15" s="13">
        <f t="shared" si="808"/>
        <v>18.518518518518519</v>
      </c>
      <c r="GO15" s="13">
        <f t="shared" si="808"/>
        <v>12.808641975308642</v>
      </c>
      <c r="GP15" s="13">
        <f t="shared" si="808"/>
        <v>10.802469135802468</v>
      </c>
      <c r="GQ15" s="13">
        <f t="shared" si="808"/>
        <v>9.7993827160493829</v>
      </c>
      <c r="GR15" s="13">
        <f t="shared" si="808"/>
        <v>7.4074074074074066</v>
      </c>
      <c r="GS15" s="14">
        <f t="shared" si="176"/>
        <v>1296</v>
      </c>
      <c r="GT15" s="13">
        <f t="shared" ref="GT15:GY15" si="809">IF($GS15=0,0,GT50/$GS15*100)</f>
        <v>37.268518518518519</v>
      </c>
      <c r="GU15" s="13">
        <f t="shared" si="809"/>
        <v>21.604938271604937</v>
      </c>
      <c r="GV15" s="13">
        <f t="shared" si="809"/>
        <v>13.811728395061728</v>
      </c>
      <c r="GW15" s="13">
        <f t="shared" si="809"/>
        <v>10.725308641975309</v>
      </c>
      <c r="GX15" s="13">
        <f t="shared" si="809"/>
        <v>8.3333333333333321</v>
      </c>
      <c r="GY15" s="94">
        <f t="shared" si="809"/>
        <v>8.2561728395061742</v>
      </c>
      <c r="GZ15" s="14">
        <f t="shared" si="178"/>
        <v>1296</v>
      </c>
      <c r="HA15" s="13">
        <f t="shared" ref="HA15:HF15" si="810">IF($GZ15=0,0,HA50/$GZ15*100)</f>
        <v>55.169753086419746</v>
      </c>
      <c r="HB15" s="13">
        <f t="shared" si="810"/>
        <v>18.595679012345677</v>
      </c>
      <c r="HC15" s="13">
        <f t="shared" si="810"/>
        <v>10.570987654320987</v>
      </c>
      <c r="HD15" s="13">
        <f t="shared" si="810"/>
        <v>4.9382716049382713</v>
      </c>
      <c r="HE15" s="13">
        <f t="shared" si="810"/>
        <v>2.8549382716049383</v>
      </c>
      <c r="HF15" s="13">
        <f t="shared" si="810"/>
        <v>7.8703703703703702</v>
      </c>
      <c r="HG15" s="14">
        <f t="shared" si="180"/>
        <v>1296</v>
      </c>
      <c r="HH15" s="13">
        <f t="shared" ref="HH15:HM15" si="811">IF($HG15=0,0,HH50/$HG15*100)</f>
        <v>51.080246913580254</v>
      </c>
      <c r="HI15" s="13">
        <f t="shared" si="811"/>
        <v>24.074074074074073</v>
      </c>
      <c r="HJ15" s="13">
        <f t="shared" si="811"/>
        <v>10.648148148148149</v>
      </c>
      <c r="HK15" s="13">
        <f t="shared" si="811"/>
        <v>4.6296296296296298</v>
      </c>
      <c r="HL15" s="13">
        <f t="shared" si="811"/>
        <v>2.0061728395061729</v>
      </c>
      <c r="HM15" s="13">
        <f t="shared" si="811"/>
        <v>7.5617283950617287</v>
      </c>
      <c r="HN15" s="14">
        <f t="shared" si="182"/>
        <v>1296</v>
      </c>
      <c r="HO15" s="13">
        <f t="shared" ref="HO15:HT15" si="812">IF($HN15=0,0,HO50/$HN15*100)</f>
        <v>67.052469135802468</v>
      </c>
      <c r="HP15" s="13">
        <f t="shared" si="812"/>
        <v>17.361111111111111</v>
      </c>
      <c r="HQ15" s="13">
        <f t="shared" si="812"/>
        <v>5.632716049382716</v>
      </c>
      <c r="HR15" s="13">
        <f t="shared" si="812"/>
        <v>1.2345679012345678</v>
      </c>
      <c r="HS15" s="13">
        <f t="shared" si="812"/>
        <v>0.46296296296296291</v>
      </c>
      <c r="HT15" s="13">
        <f t="shared" si="812"/>
        <v>8.2561728395061742</v>
      </c>
      <c r="HU15" s="14">
        <f t="shared" si="184"/>
        <v>1296</v>
      </c>
      <c r="HV15" s="13">
        <f t="shared" ref="HV15:IA15" si="813">IF($HU15=0,0,HV50/$HU15*100)</f>
        <v>25.462962962962965</v>
      </c>
      <c r="HW15" s="13">
        <f t="shared" si="813"/>
        <v>26.929012345679009</v>
      </c>
      <c r="HX15" s="13">
        <f t="shared" si="813"/>
        <v>17.978395061728396</v>
      </c>
      <c r="HY15" s="13">
        <f t="shared" si="813"/>
        <v>11.574074074074074</v>
      </c>
      <c r="HZ15" s="13">
        <f t="shared" si="813"/>
        <v>10.493827160493826</v>
      </c>
      <c r="IA15" s="94">
        <f t="shared" si="813"/>
        <v>7.5617283950617287</v>
      </c>
      <c r="IB15" s="14">
        <f t="shared" si="186"/>
        <v>1296</v>
      </c>
      <c r="IC15" s="13">
        <f t="shared" ref="IC15:IH15" si="814">IF($IB15=0,0,IC50/$IB15*100)</f>
        <v>18.055555555555554</v>
      </c>
      <c r="ID15" s="13">
        <f t="shared" si="814"/>
        <v>32.407407407407405</v>
      </c>
      <c r="IE15" s="13">
        <f t="shared" si="814"/>
        <v>19.367283950617285</v>
      </c>
      <c r="IF15" s="13">
        <f t="shared" si="814"/>
        <v>13.348765432098766</v>
      </c>
      <c r="IG15" s="13">
        <f t="shared" si="814"/>
        <v>9.4135802469135808</v>
      </c>
      <c r="IH15" s="13">
        <f t="shared" si="814"/>
        <v>7.4074074074074066</v>
      </c>
      <c r="II15" s="14">
        <f t="shared" si="592"/>
        <v>1296</v>
      </c>
      <c r="IJ15" s="13">
        <f t="shared" ref="IJ15:IO15" si="815">IF($IB15=0,0,IJ50/$IB15*100)</f>
        <v>0.69444444444444442</v>
      </c>
      <c r="IK15" s="13">
        <f t="shared" si="815"/>
        <v>9.1820987654320998</v>
      </c>
      <c r="IL15" s="13">
        <f t="shared" si="815"/>
        <v>41.049382716049379</v>
      </c>
      <c r="IM15" s="13">
        <f t="shared" si="815"/>
        <v>26.466049382716051</v>
      </c>
      <c r="IN15" s="13">
        <f t="shared" si="815"/>
        <v>13.734567901234568</v>
      </c>
      <c r="IO15" s="94">
        <f t="shared" si="815"/>
        <v>8.8734567901234573</v>
      </c>
      <c r="IP15" s="14">
        <f t="shared" si="189"/>
        <v>1296</v>
      </c>
      <c r="IQ15" s="13">
        <f t="shared" ref="IQ15:IV15" si="816">IF($IP15=0,0,IQ50/$IP15*100)</f>
        <v>13.888888888888889</v>
      </c>
      <c r="IR15" s="13">
        <f t="shared" si="816"/>
        <v>29.012345679012348</v>
      </c>
      <c r="IS15" s="13">
        <f t="shared" si="816"/>
        <v>23.533950617283949</v>
      </c>
      <c r="IT15" s="13">
        <f t="shared" si="816"/>
        <v>22.376543209876544</v>
      </c>
      <c r="IU15" s="13">
        <f t="shared" si="816"/>
        <v>2.5462962962962963</v>
      </c>
      <c r="IV15" s="13">
        <f t="shared" si="816"/>
        <v>8.6419753086419746</v>
      </c>
      <c r="IW15" s="14">
        <f t="shared" si="595"/>
        <v>1296</v>
      </c>
      <c r="IX15" s="13">
        <f t="shared" ref="IX15:JC15" si="817">IF($IW15=0,0,IX50/$IW15*100)</f>
        <v>39.120370370370374</v>
      </c>
      <c r="IY15" s="13">
        <f t="shared" si="817"/>
        <v>37.5</v>
      </c>
      <c r="IZ15" s="13">
        <f t="shared" si="817"/>
        <v>10.339506172839506</v>
      </c>
      <c r="JA15" s="13">
        <f t="shared" si="817"/>
        <v>2.5462962962962963</v>
      </c>
      <c r="JB15" s="13">
        <f t="shared" si="817"/>
        <v>1.6203703703703702</v>
      </c>
      <c r="JC15" s="13">
        <f t="shared" si="817"/>
        <v>8.8734567901234573</v>
      </c>
      <c r="JD15" s="14">
        <f t="shared" si="597"/>
        <v>1296</v>
      </c>
      <c r="JE15" s="13">
        <f t="shared" ref="JE15:JJ15" si="818">IF($JD15=0,0,JE50/$JD15*100)</f>
        <v>24.151234567901234</v>
      </c>
      <c r="JF15" s="13">
        <f t="shared" si="818"/>
        <v>44.290123456790127</v>
      </c>
      <c r="JG15" s="13">
        <f t="shared" si="818"/>
        <v>11.728395061728394</v>
      </c>
      <c r="JH15" s="13">
        <f t="shared" si="818"/>
        <v>4.7067901234567904</v>
      </c>
      <c r="JI15" s="13">
        <f t="shared" si="818"/>
        <v>5.2469135802469129</v>
      </c>
      <c r="JJ15" s="13">
        <f t="shared" si="818"/>
        <v>9.8765432098765427</v>
      </c>
      <c r="JK15" s="14">
        <f t="shared" si="599"/>
        <v>1296</v>
      </c>
      <c r="JL15" s="13">
        <f t="shared" ref="JL15:JQ15" si="819">IF($JK15=0,0,JL50/$JK15*100)</f>
        <v>12.577160493827162</v>
      </c>
      <c r="JM15" s="13">
        <f t="shared" si="819"/>
        <v>16.743827160493826</v>
      </c>
      <c r="JN15" s="13">
        <f t="shared" si="819"/>
        <v>4.0895061728395063</v>
      </c>
      <c r="JO15" s="13">
        <f t="shared" si="819"/>
        <v>1.9290123456790123</v>
      </c>
      <c r="JP15" s="13">
        <f t="shared" si="819"/>
        <v>43.981481481481481</v>
      </c>
      <c r="JQ15" s="94">
        <f t="shared" si="819"/>
        <v>20.679012345679013</v>
      </c>
      <c r="JR15" s="14">
        <f t="shared" si="601"/>
        <v>1296</v>
      </c>
      <c r="JS15" s="13">
        <f t="shared" ref="JS15:JX15" si="820">IF($JR15=0,0,JS50/$JR15*100)</f>
        <v>54.475308641975303</v>
      </c>
      <c r="JT15" s="13">
        <f t="shared" si="820"/>
        <v>31.635802469135804</v>
      </c>
      <c r="JU15" s="13">
        <f t="shared" si="820"/>
        <v>2.1604938271604937</v>
      </c>
      <c r="JV15" s="13">
        <f t="shared" si="820"/>
        <v>0.23148148148148145</v>
      </c>
      <c r="JW15" s="13">
        <f t="shared" si="820"/>
        <v>2.2376543209876543</v>
      </c>
      <c r="JX15" s="13">
        <f t="shared" si="820"/>
        <v>9.2592592592592595</v>
      </c>
      <c r="JY15" s="14">
        <f t="shared" si="603"/>
        <v>1296</v>
      </c>
      <c r="JZ15" s="13">
        <f t="shared" ref="JZ15:KP15" si="821">IF($JY15=0,0,JZ50/$JY15*100)</f>
        <v>3.9351851851851851</v>
      </c>
      <c r="KA15" s="13">
        <f t="shared" si="821"/>
        <v>76.388888888888886</v>
      </c>
      <c r="KB15" s="13">
        <f t="shared" si="821"/>
        <v>36.651234567901234</v>
      </c>
      <c r="KC15" s="13">
        <f t="shared" si="821"/>
        <v>17.592592592592592</v>
      </c>
      <c r="KD15" s="13">
        <f t="shared" si="821"/>
        <v>6.6358024691358031</v>
      </c>
      <c r="KE15" s="13">
        <f t="shared" si="821"/>
        <v>2.0061728395061729</v>
      </c>
      <c r="KF15" s="13">
        <f t="shared" si="821"/>
        <v>4.5524691358024691</v>
      </c>
      <c r="KG15" s="13">
        <f t="shared" si="821"/>
        <v>10.339506172839506</v>
      </c>
      <c r="KH15" s="13">
        <f t="shared" si="821"/>
        <v>85.648148148148152</v>
      </c>
      <c r="KI15" s="13">
        <f t="shared" si="821"/>
        <v>43.441358024691354</v>
      </c>
      <c r="KJ15" s="13">
        <f t="shared" si="821"/>
        <v>2.3919753086419751</v>
      </c>
      <c r="KK15" s="13">
        <f t="shared" si="821"/>
        <v>44.598765432098766</v>
      </c>
      <c r="KL15" s="13">
        <f t="shared" si="821"/>
        <v>0.15432098765432098</v>
      </c>
      <c r="KM15" s="13">
        <f t="shared" si="821"/>
        <v>3.7037037037037033</v>
      </c>
      <c r="KN15" s="13">
        <f t="shared" si="821"/>
        <v>0.92592592592592582</v>
      </c>
      <c r="KO15" s="13">
        <f t="shared" si="821"/>
        <v>0.30864197530864196</v>
      </c>
      <c r="KP15" s="13">
        <f t="shared" si="821"/>
        <v>7.098765432098765</v>
      </c>
      <c r="KQ15" s="14">
        <f t="shared" si="605"/>
        <v>1296</v>
      </c>
      <c r="KR15" s="13">
        <f t="shared" ref="KR15:KW15" si="822">IF($KQ15=0,0,KR50/$KQ15*100)</f>
        <v>6.6358024691358031</v>
      </c>
      <c r="KS15" s="13">
        <f t="shared" si="822"/>
        <v>17.206790123456788</v>
      </c>
      <c r="KT15" s="13">
        <f t="shared" si="822"/>
        <v>21.450617283950617</v>
      </c>
      <c r="KU15" s="13">
        <f t="shared" si="822"/>
        <v>16.512345679012348</v>
      </c>
      <c r="KV15" s="13">
        <f t="shared" si="822"/>
        <v>28.858024691358025</v>
      </c>
      <c r="KW15" s="94">
        <f t="shared" si="822"/>
        <v>9.3364197530864192</v>
      </c>
      <c r="KX15" s="14">
        <f t="shared" si="607"/>
        <v>1296</v>
      </c>
      <c r="KY15" s="13">
        <f t="shared" ref="KY15:LC24" si="823">IF($KX15=0,0,KY50/$KX15*100)</f>
        <v>2.3919753086419751</v>
      </c>
      <c r="KZ15" s="13">
        <f t="shared" si="823"/>
        <v>6.0956790123456788</v>
      </c>
      <c r="LA15" s="13">
        <f t="shared" si="823"/>
        <v>17.438271604938272</v>
      </c>
      <c r="LB15" s="13">
        <f t="shared" si="823"/>
        <v>66.743827160493822</v>
      </c>
      <c r="LC15" s="13">
        <f t="shared" si="823"/>
        <v>7.3302469135802477</v>
      </c>
      <c r="LD15" s="14">
        <f t="shared" si="608"/>
        <v>1296</v>
      </c>
      <c r="LE15" s="13">
        <f t="shared" ref="LE15:LI24" si="824">IF($LD15=0,0,LE50/$LD15*100)</f>
        <v>7.4074074074074066</v>
      </c>
      <c r="LF15" s="13">
        <f t="shared" si="824"/>
        <v>9.9537037037037042</v>
      </c>
      <c r="LG15" s="13">
        <f t="shared" si="824"/>
        <v>25.385802469135804</v>
      </c>
      <c r="LH15" s="13">
        <f t="shared" si="824"/>
        <v>50</v>
      </c>
      <c r="LI15" s="13">
        <f t="shared" si="824"/>
        <v>7.2530864197530871</v>
      </c>
      <c r="LJ15" s="14">
        <f t="shared" si="609"/>
        <v>1296</v>
      </c>
      <c r="LK15" s="13">
        <f t="shared" ref="LK15:LO24" si="825">IF($LJ15=0,0,LK50/$LJ15*100)</f>
        <v>5.632716049382716</v>
      </c>
      <c r="LL15" s="13">
        <f t="shared" si="825"/>
        <v>17.669753086419753</v>
      </c>
      <c r="LM15" s="13">
        <f t="shared" si="825"/>
        <v>35.648148148148145</v>
      </c>
      <c r="LN15" s="13">
        <f t="shared" si="825"/>
        <v>33.333333333333329</v>
      </c>
      <c r="LO15" s="13">
        <f t="shared" si="825"/>
        <v>7.716049382716049</v>
      </c>
      <c r="LP15" s="14">
        <f t="shared" si="610"/>
        <v>1296</v>
      </c>
      <c r="LQ15" s="13">
        <f t="shared" ref="LQ15:LU24" si="826">IF($LP15=0,0,LQ50/$LP15*100)</f>
        <v>27.391975308641975</v>
      </c>
      <c r="LR15" s="13">
        <f t="shared" si="826"/>
        <v>29.629629629629626</v>
      </c>
      <c r="LS15" s="13">
        <f t="shared" si="826"/>
        <v>23.22530864197531</v>
      </c>
      <c r="LT15" s="13">
        <f t="shared" si="826"/>
        <v>12.114197530864198</v>
      </c>
      <c r="LU15" s="94">
        <f t="shared" si="826"/>
        <v>7.6388888888888893</v>
      </c>
      <c r="LV15" s="14">
        <f t="shared" si="611"/>
        <v>1296</v>
      </c>
      <c r="LW15" s="13">
        <f t="shared" ref="LW15:MA24" si="827">IF($LV15=0,0,LW50/$LV15*100)</f>
        <v>35.339506172839506</v>
      </c>
      <c r="LX15" s="13">
        <f t="shared" si="827"/>
        <v>27.85493827160494</v>
      </c>
      <c r="LY15" s="13">
        <f t="shared" si="827"/>
        <v>19.907407407407408</v>
      </c>
      <c r="LZ15" s="13">
        <f t="shared" si="827"/>
        <v>9.0277777777777768</v>
      </c>
      <c r="MA15" s="13">
        <f t="shared" si="827"/>
        <v>7.8703703703703702</v>
      </c>
      <c r="MB15" s="14">
        <f t="shared" si="612"/>
        <v>1296</v>
      </c>
      <c r="MC15" s="13">
        <f t="shared" ref="MC15:MG24" si="828">IF($MB15=0,0,MC50/$MB15*100)</f>
        <v>15.200617283950619</v>
      </c>
      <c r="MD15" s="13">
        <f t="shared" si="828"/>
        <v>17.824074074074073</v>
      </c>
      <c r="ME15" s="13">
        <f t="shared" si="828"/>
        <v>31.172839506172838</v>
      </c>
      <c r="MF15" s="13">
        <f t="shared" si="828"/>
        <v>28.626543209876544</v>
      </c>
      <c r="MG15" s="94">
        <f t="shared" si="828"/>
        <v>7.1759259259259256</v>
      </c>
      <c r="MH15" s="14">
        <f t="shared" si="613"/>
        <v>1296</v>
      </c>
      <c r="MI15" s="13">
        <f t="shared" ref="MI15:MM24" si="829">IF($MH15=0,0,MI50/$MH15*100)</f>
        <v>37.5</v>
      </c>
      <c r="MJ15" s="13">
        <f t="shared" si="829"/>
        <v>28.39506172839506</v>
      </c>
      <c r="MK15" s="13">
        <f t="shared" si="829"/>
        <v>15.817901234567902</v>
      </c>
      <c r="ML15" s="13">
        <f t="shared" si="829"/>
        <v>10.339506172839506</v>
      </c>
      <c r="MM15" s="13">
        <f t="shared" si="829"/>
        <v>7.9475308641975317</v>
      </c>
      <c r="MN15" s="14">
        <f t="shared" si="614"/>
        <v>1296</v>
      </c>
      <c r="MO15" s="13">
        <f t="shared" ref="MO15:MS24" si="830">IF($MN15=0,0,MO50/$MN15*100)</f>
        <v>29.783950617283949</v>
      </c>
      <c r="MP15" s="13">
        <f t="shared" si="830"/>
        <v>26.929012345679009</v>
      </c>
      <c r="MQ15" s="13">
        <f t="shared" si="830"/>
        <v>20.52469135802469</v>
      </c>
      <c r="MR15" s="13">
        <f t="shared" si="830"/>
        <v>14.429012345679013</v>
      </c>
      <c r="MS15" s="13">
        <f t="shared" si="830"/>
        <v>8.3333333333333321</v>
      </c>
      <c r="MT15" s="14">
        <f t="shared" si="615"/>
        <v>1296</v>
      </c>
      <c r="MU15" s="13">
        <f t="shared" ref="MU15:MY24" si="831">IF($MT15=0,0,MU50/$MT15*100)</f>
        <v>41.358024691358025</v>
      </c>
      <c r="MV15" s="13">
        <f t="shared" si="831"/>
        <v>21.99074074074074</v>
      </c>
      <c r="MW15" s="13">
        <f t="shared" si="831"/>
        <v>21.604938271604937</v>
      </c>
      <c r="MX15" s="13">
        <f t="shared" si="831"/>
        <v>7.2530864197530871</v>
      </c>
      <c r="MY15" s="13">
        <f t="shared" si="831"/>
        <v>7.7932098765432096</v>
      </c>
      <c r="MZ15" s="14">
        <f t="shared" si="616"/>
        <v>1296</v>
      </c>
      <c r="NA15" s="13">
        <f t="shared" ref="NA15:NE24" si="832">IF($MZ15=0,0,NA50/$MZ15*100)</f>
        <v>21.373456790123456</v>
      </c>
      <c r="NB15" s="13">
        <f t="shared" si="832"/>
        <v>23.996913580246915</v>
      </c>
      <c r="NC15" s="13">
        <f t="shared" si="832"/>
        <v>31.635802469135804</v>
      </c>
      <c r="ND15" s="13">
        <f t="shared" si="832"/>
        <v>14.506172839506174</v>
      </c>
      <c r="NE15" s="94">
        <f t="shared" si="832"/>
        <v>8.4876543209876552</v>
      </c>
      <c r="NF15" s="14">
        <f t="shared" si="617"/>
        <v>1296</v>
      </c>
      <c r="NG15" s="13">
        <f t="shared" ref="NG15:NK24" si="833">IF($NF15=0,0,NG50/$NF15*100)</f>
        <v>31.712962962962965</v>
      </c>
      <c r="NH15" s="13">
        <f t="shared" si="833"/>
        <v>28.39506172839506</v>
      </c>
      <c r="NI15" s="13">
        <f t="shared" si="833"/>
        <v>26.003086419753085</v>
      </c>
      <c r="NJ15" s="13">
        <f t="shared" si="833"/>
        <v>6.481481481481481</v>
      </c>
      <c r="NK15" s="13">
        <f t="shared" si="833"/>
        <v>7.4074074074074066</v>
      </c>
      <c r="NL15" s="324">
        <f t="shared" si="618"/>
        <v>1296</v>
      </c>
      <c r="NM15" s="13">
        <f t="shared" ref="NM15:NQ24" si="834">IF($NL15=0,0,NM50/$NL15*100)</f>
        <v>32.870370370370374</v>
      </c>
      <c r="NN15" s="13">
        <f t="shared" si="834"/>
        <v>26.388888888888889</v>
      </c>
      <c r="NO15" s="13">
        <f t="shared" si="834"/>
        <v>20.293209876543212</v>
      </c>
      <c r="NP15" s="13">
        <f t="shared" si="834"/>
        <v>12.808641975308642</v>
      </c>
      <c r="NQ15" s="94">
        <f t="shared" si="834"/>
        <v>7.6388888888888893</v>
      </c>
      <c r="NR15" s="14">
        <f t="shared" si="619"/>
        <v>1296</v>
      </c>
      <c r="NS15" s="13">
        <f t="shared" ref="NS15:NW24" si="835">IF($NR15=0,0,NS50/$NR15*100)</f>
        <v>45.370370370370374</v>
      </c>
      <c r="NT15" s="13">
        <f t="shared" si="835"/>
        <v>24.768518518518519</v>
      </c>
      <c r="NU15" s="13">
        <f t="shared" si="835"/>
        <v>15.50925925925926</v>
      </c>
      <c r="NV15" s="13">
        <f t="shared" si="835"/>
        <v>7.098765432098765</v>
      </c>
      <c r="NW15" s="13">
        <f t="shared" si="835"/>
        <v>7.2530864197530871</v>
      </c>
      <c r="NX15" s="14">
        <f t="shared" si="620"/>
        <v>1296</v>
      </c>
      <c r="NY15" s="13">
        <f t="shared" ref="NY15:OD15" si="836">IF($NX15=0,0,NY50/$NX15*100)</f>
        <v>2.0061728395061729</v>
      </c>
      <c r="NZ15" s="13">
        <f t="shared" si="836"/>
        <v>6.3271604938271606</v>
      </c>
      <c r="OA15" s="13">
        <f t="shared" si="836"/>
        <v>16.049382716049383</v>
      </c>
      <c r="OB15" s="13">
        <f t="shared" si="836"/>
        <v>38.117283950617285</v>
      </c>
      <c r="OC15" s="13">
        <f t="shared" si="836"/>
        <v>29.398148148148145</v>
      </c>
      <c r="OD15" s="13">
        <f t="shared" si="836"/>
        <v>8.1018518518518512</v>
      </c>
      <c r="OE15" s="14">
        <f t="shared" si="622"/>
        <v>1296</v>
      </c>
      <c r="OF15" s="13">
        <f t="shared" ref="OF15:OK15" si="837">IF($OE15=0,0,OF50/$OE15*100)</f>
        <v>14.891975308641975</v>
      </c>
      <c r="OG15" s="13">
        <f t="shared" si="837"/>
        <v>30.632716049382715</v>
      </c>
      <c r="OH15" s="13">
        <f t="shared" si="837"/>
        <v>23.37962962962963</v>
      </c>
      <c r="OI15" s="13">
        <f t="shared" si="837"/>
        <v>13.734567901234568</v>
      </c>
      <c r="OJ15" s="13">
        <f t="shared" si="837"/>
        <v>9.4907407407407405</v>
      </c>
      <c r="OK15" s="13">
        <f t="shared" si="837"/>
        <v>7.8703703703703702</v>
      </c>
      <c r="OL15" s="14">
        <f t="shared" si="624"/>
        <v>1296</v>
      </c>
      <c r="OM15" s="13">
        <f t="shared" ref="OM15:OQ24" si="838">IF($OL15=0,0,OM50/$OL15*100)</f>
        <v>25.154320987654323</v>
      </c>
      <c r="ON15" s="13">
        <f t="shared" si="838"/>
        <v>57.098765432098766</v>
      </c>
      <c r="OO15" s="13">
        <f t="shared" si="838"/>
        <v>3.8580246913580245</v>
      </c>
      <c r="OP15" s="13">
        <f t="shared" si="838"/>
        <v>5.8641975308641969</v>
      </c>
      <c r="OQ15" s="13">
        <f t="shared" si="838"/>
        <v>8.0246913580246915</v>
      </c>
      <c r="OR15" s="14">
        <f t="shared" si="625"/>
        <v>1296</v>
      </c>
      <c r="OS15" s="13">
        <f t="shared" ref="OS15:OW24" si="839">IF($OR15=0,0,OS50/$OR15*100)</f>
        <v>20.37037037037037</v>
      </c>
      <c r="OT15" s="13">
        <f t="shared" si="839"/>
        <v>60.030864197530867</v>
      </c>
      <c r="OU15" s="13">
        <f t="shared" si="839"/>
        <v>6.0185185185185182</v>
      </c>
      <c r="OV15" s="13">
        <f t="shared" si="839"/>
        <v>4.2438271604938276</v>
      </c>
      <c r="OW15" s="94">
        <f t="shared" si="839"/>
        <v>9.3364197530864192</v>
      </c>
      <c r="OX15" s="14">
        <f t="shared" si="626"/>
        <v>1296</v>
      </c>
      <c r="OY15" s="13">
        <f t="shared" ref="OY15:PC24" si="840">IF($OX15=0,0,OY50/$OX15*100)</f>
        <v>12.191358024691358</v>
      </c>
      <c r="OZ15" s="13">
        <f t="shared" si="840"/>
        <v>61.342592592592595</v>
      </c>
      <c r="PA15" s="13">
        <f t="shared" si="840"/>
        <v>11.111111111111111</v>
      </c>
      <c r="PB15" s="13">
        <f t="shared" si="840"/>
        <v>6.0185185185185182</v>
      </c>
      <c r="PC15" s="13">
        <f t="shared" si="840"/>
        <v>9.3364197530864192</v>
      </c>
      <c r="PD15" s="14">
        <f t="shared" si="627"/>
        <v>1296</v>
      </c>
      <c r="PE15" s="13">
        <f t="shared" ref="PE15:PI24" si="841">IF($PD15=0,0,PE50/$PD15*100)</f>
        <v>15.74074074074074</v>
      </c>
      <c r="PF15" s="13">
        <f t="shared" si="841"/>
        <v>61.95987654320988</v>
      </c>
      <c r="PG15" s="13">
        <f t="shared" si="841"/>
        <v>6.867283950617284</v>
      </c>
      <c r="PH15" s="13">
        <f t="shared" si="841"/>
        <v>6.481481481481481</v>
      </c>
      <c r="PI15" s="94">
        <f t="shared" si="841"/>
        <v>8.9506172839506171</v>
      </c>
      <c r="PJ15" s="14">
        <f t="shared" si="628"/>
        <v>1296</v>
      </c>
      <c r="PK15" s="13">
        <f t="shared" ref="PK15:PO24" si="842">IF($PJ15=0,0,PK50/$PJ15*100)</f>
        <v>19.753086419753085</v>
      </c>
      <c r="PL15" s="13">
        <f t="shared" si="842"/>
        <v>60.648148148148152</v>
      </c>
      <c r="PM15" s="13">
        <f t="shared" si="842"/>
        <v>5.632716049382716</v>
      </c>
      <c r="PN15" s="13">
        <f t="shared" si="842"/>
        <v>4.8611111111111116</v>
      </c>
      <c r="PO15" s="13">
        <f t="shared" si="842"/>
        <v>9.1049382716049383</v>
      </c>
      <c r="PP15" s="14">
        <f t="shared" si="629"/>
        <v>1296</v>
      </c>
      <c r="PQ15" s="13">
        <f t="shared" ref="PQ15:PU24" si="843">IF($PP15=0,0,PQ50/$PP15*100)</f>
        <v>59.336419753086425</v>
      </c>
      <c r="PR15" s="13">
        <f t="shared" si="843"/>
        <v>29.475308641975307</v>
      </c>
      <c r="PS15" s="13">
        <f t="shared" si="843"/>
        <v>1.0030864197530864</v>
      </c>
      <c r="PT15" s="13">
        <f t="shared" si="843"/>
        <v>2.083333333333333</v>
      </c>
      <c r="PU15" s="13">
        <f t="shared" si="843"/>
        <v>8.1018518518518512</v>
      </c>
      <c r="PV15" s="14">
        <f t="shared" si="630"/>
        <v>1296</v>
      </c>
      <c r="PW15" s="13">
        <f t="shared" ref="PW15:QA24" si="844">IF($PV15=0,0,PW50/$PV15*100)</f>
        <v>16.049382716049383</v>
      </c>
      <c r="PX15" s="13">
        <f t="shared" si="844"/>
        <v>17.824074074074073</v>
      </c>
      <c r="PY15" s="13">
        <f t="shared" si="844"/>
        <v>13.734567901234568</v>
      </c>
      <c r="PZ15" s="13">
        <f t="shared" si="844"/>
        <v>40.432098765432102</v>
      </c>
      <c r="QA15" s="94">
        <f t="shared" si="844"/>
        <v>11.959876543209877</v>
      </c>
      <c r="QB15" s="14">
        <f t="shared" si="631"/>
        <v>1296</v>
      </c>
      <c r="QC15" s="13">
        <f t="shared" ref="QC15:QG24" si="845">IF($QB15=0,0,QC50/$QB15*100)</f>
        <v>8.0246913580246915</v>
      </c>
      <c r="QD15" s="13">
        <f t="shared" si="845"/>
        <v>14.506172839506174</v>
      </c>
      <c r="QE15" s="13">
        <f t="shared" si="845"/>
        <v>16.820987654320987</v>
      </c>
      <c r="QF15" s="13">
        <f t="shared" si="845"/>
        <v>47.530864197530867</v>
      </c>
      <c r="QG15" s="13">
        <f t="shared" si="845"/>
        <v>13.117283950617283</v>
      </c>
      <c r="QH15" s="14">
        <f t="shared" si="632"/>
        <v>1296</v>
      </c>
      <c r="QI15" s="13">
        <f t="shared" ref="QI15:QM24" si="846">IF($QH15=0,0,QI50/$QH15*100)</f>
        <v>27.700617283950617</v>
      </c>
      <c r="QJ15" s="13">
        <f t="shared" si="846"/>
        <v>17.12962962962963</v>
      </c>
      <c r="QK15" s="13">
        <f t="shared" si="846"/>
        <v>12.5</v>
      </c>
      <c r="QL15" s="13">
        <f t="shared" si="846"/>
        <v>30.864197530864196</v>
      </c>
      <c r="QM15" s="94">
        <f t="shared" si="846"/>
        <v>11.805555555555555</v>
      </c>
      <c r="QN15" s="14">
        <f t="shared" si="633"/>
        <v>1296</v>
      </c>
      <c r="QO15" s="13">
        <f t="shared" ref="QO15:QS24" si="847">IF($QN15=0,0,QO50/$QN15*100)</f>
        <v>5.0925925925925926</v>
      </c>
      <c r="QP15" s="13">
        <f t="shared" si="847"/>
        <v>7.2530864197530871</v>
      </c>
      <c r="QQ15" s="13">
        <f t="shared" si="847"/>
        <v>10.802469135802468</v>
      </c>
      <c r="QR15" s="13">
        <f t="shared" si="847"/>
        <v>61.342592592592595</v>
      </c>
      <c r="QS15" s="13">
        <f t="shared" si="847"/>
        <v>15.50925925925926</v>
      </c>
      <c r="QT15" s="14">
        <f t="shared" si="634"/>
        <v>1296</v>
      </c>
      <c r="QU15" s="13">
        <f t="shared" ref="QU15:QW36" si="848">IF($QT15=0,0,QU50/$QT15*100)</f>
        <v>19.444444444444446</v>
      </c>
      <c r="QV15" s="13">
        <f t="shared" si="848"/>
        <v>73.919753086419746</v>
      </c>
      <c r="QW15" s="13">
        <f t="shared" si="848"/>
        <v>6.6358024691358031</v>
      </c>
      <c r="QX15" s="14">
        <f t="shared" si="635"/>
        <v>1296</v>
      </c>
      <c r="QY15" s="13">
        <f t="shared" ref="QY15:RH15" si="849">IF($QX15=0,0,QY50/$QX15*100)</f>
        <v>1.1574074074074074</v>
      </c>
      <c r="QZ15" s="13">
        <f t="shared" si="849"/>
        <v>7.098765432098765</v>
      </c>
      <c r="RA15" s="13">
        <f t="shared" si="849"/>
        <v>9.9537037037037042</v>
      </c>
      <c r="RB15" s="13">
        <f t="shared" si="849"/>
        <v>17.592592592592592</v>
      </c>
      <c r="RC15" s="13">
        <f t="shared" si="849"/>
        <v>18.981481481481481</v>
      </c>
      <c r="RD15" s="13">
        <f t="shared" si="849"/>
        <v>10.725308641975309</v>
      </c>
      <c r="RE15" s="13">
        <f t="shared" si="849"/>
        <v>7.9475308641975317</v>
      </c>
      <c r="RF15" s="13">
        <f t="shared" si="849"/>
        <v>6.4043209876543212</v>
      </c>
      <c r="RG15" s="13">
        <f t="shared" si="849"/>
        <v>12.577160493827162</v>
      </c>
      <c r="RH15" s="13">
        <f t="shared" si="849"/>
        <v>7.5617283950617287</v>
      </c>
      <c r="RI15" s="12">
        <f t="shared" ref="RI15:RJ36" si="850">RI50</f>
        <v>63.8</v>
      </c>
      <c r="RJ15" s="14">
        <f t="shared" si="850"/>
        <v>1296</v>
      </c>
      <c r="RK15" s="13">
        <f t="shared" ref="RK15:RO24" si="851">IF($RJ15=0,0,RK50/$RJ15*100)</f>
        <v>6.9444444444444446</v>
      </c>
      <c r="RL15" s="13">
        <f t="shared" si="851"/>
        <v>65.046296296296291</v>
      </c>
      <c r="RM15" s="13">
        <f t="shared" si="851"/>
        <v>16.820987654320987</v>
      </c>
      <c r="RN15" s="13">
        <f t="shared" si="851"/>
        <v>4.0123456790123457</v>
      </c>
      <c r="RO15" s="94">
        <f t="shared" si="851"/>
        <v>7.1759259259259256</v>
      </c>
      <c r="RP15" s="14">
        <f t="shared" si="637"/>
        <v>1296</v>
      </c>
      <c r="RQ15" s="13">
        <f t="shared" ref="RQ15:RS36" si="852">IF($RP15=0,0,RQ50/$RP15*100)</f>
        <v>36.26543209876543</v>
      </c>
      <c r="RR15" s="13">
        <f t="shared" si="852"/>
        <v>57.175925925925931</v>
      </c>
      <c r="RS15" s="13">
        <f t="shared" si="852"/>
        <v>6.5586419753086416</v>
      </c>
      <c r="RT15" s="14">
        <f t="shared" si="638"/>
        <v>1296</v>
      </c>
      <c r="RU15" s="13">
        <f t="shared" ref="RU15:RW36" si="853">IF($RT15=0,0,RU50/$RT15*100)</f>
        <v>11.882716049382717</v>
      </c>
      <c r="RV15" s="13">
        <f t="shared" si="853"/>
        <v>81.404320987654316</v>
      </c>
      <c r="RW15" s="13">
        <f t="shared" si="853"/>
        <v>6.7129629629629637</v>
      </c>
      <c r="RX15" s="14">
        <f t="shared" si="639"/>
        <v>1296</v>
      </c>
      <c r="RY15" s="13">
        <f t="shared" ref="RY15:SG15" si="854">IF($RX15=0,0,RY50/$RX15*100)</f>
        <v>8.2561728395061742</v>
      </c>
      <c r="RZ15" s="13">
        <f t="shared" si="854"/>
        <v>3.0864197530864197</v>
      </c>
      <c r="SA15" s="13">
        <f t="shared" si="854"/>
        <v>15.123456790123457</v>
      </c>
      <c r="SB15" s="13">
        <f t="shared" si="854"/>
        <v>0.38580246913580246</v>
      </c>
      <c r="SC15" s="13">
        <f t="shared" si="854"/>
        <v>8.3333333333333321</v>
      </c>
      <c r="SD15" s="13">
        <f t="shared" si="854"/>
        <v>2.083333333333333</v>
      </c>
      <c r="SE15" s="13">
        <f t="shared" si="854"/>
        <v>1.6203703703703702</v>
      </c>
      <c r="SF15" s="13">
        <f t="shared" si="854"/>
        <v>53.780864197530867</v>
      </c>
      <c r="SG15" s="94">
        <f t="shared" si="854"/>
        <v>7.3302469135802477</v>
      </c>
      <c r="SH15" s="14">
        <f t="shared" si="641"/>
        <v>504</v>
      </c>
      <c r="SI15" s="13">
        <f t="shared" ref="SI15:SN15" si="855">IF($SH15=0,0,SI50/$SH15*100)</f>
        <v>49.206349206349202</v>
      </c>
      <c r="SJ15" s="13">
        <f t="shared" si="855"/>
        <v>20.634920634920633</v>
      </c>
      <c r="SK15" s="13">
        <f t="shared" si="855"/>
        <v>16.071428571428573</v>
      </c>
      <c r="SL15" s="13">
        <f t="shared" si="855"/>
        <v>7.3412698412698418</v>
      </c>
      <c r="SM15" s="13">
        <f t="shared" si="855"/>
        <v>4.3650793650793647</v>
      </c>
      <c r="SN15" s="13">
        <f t="shared" si="855"/>
        <v>2.3809523809523809</v>
      </c>
      <c r="SO15" s="14">
        <f t="shared" si="643"/>
        <v>1296</v>
      </c>
      <c r="SP15" s="13">
        <f t="shared" ref="SP15:ST24" si="856">IF($SO15=0,0,SP50/$SO15*100)</f>
        <v>55.324074074074069</v>
      </c>
      <c r="SQ15" s="13">
        <f t="shared" si="856"/>
        <v>10.416666666666668</v>
      </c>
      <c r="SR15" s="13">
        <f t="shared" si="856"/>
        <v>2.8549382716049383</v>
      </c>
      <c r="SS15" s="13">
        <f t="shared" si="856"/>
        <v>18.672839506172838</v>
      </c>
      <c r="ST15" s="13">
        <f t="shared" si="856"/>
        <v>12.731481481481483</v>
      </c>
      <c r="SU15" s="14">
        <f t="shared" si="231"/>
        <v>1296</v>
      </c>
      <c r="SV15" s="13">
        <f t="shared" ref="SV15:TA15" si="857">IF($SU15=0,0,SV50/$SU15*100)</f>
        <v>36.651234567901234</v>
      </c>
      <c r="SW15" s="13">
        <f t="shared" si="857"/>
        <v>32.098765432098766</v>
      </c>
      <c r="SX15" s="13">
        <f t="shared" si="857"/>
        <v>14.506172839506174</v>
      </c>
      <c r="SY15" s="13">
        <f t="shared" si="857"/>
        <v>5.0154320987654319</v>
      </c>
      <c r="SZ15" s="13">
        <f t="shared" si="857"/>
        <v>2.9320987654320985</v>
      </c>
      <c r="TA15" s="13">
        <f t="shared" si="857"/>
        <v>8.7962962962962958</v>
      </c>
      <c r="TB15" s="14">
        <f t="shared" si="233"/>
        <v>1296</v>
      </c>
      <c r="TC15" s="13">
        <f t="shared" ref="TC15:TI15" si="858">IF($TB15=0,0,TC50/$TB15*100)</f>
        <v>18.055555555555554</v>
      </c>
      <c r="TD15" s="13">
        <f t="shared" si="858"/>
        <v>44.444444444444443</v>
      </c>
      <c r="TE15" s="13">
        <f t="shared" si="858"/>
        <v>12.885802469135802</v>
      </c>
      <c r="TF15" s="13">
        <f t="shared" si="858"/>
        <v>4.4753086419753085</v>
      </c>
      <c r="TG15" s="13">
        <f t="shared" si="858"/>
        <v>6.25</v>
      </c>
      <c r="TH15" s="13">
        <f t="shared" si="858"/>
        <v>4.7839506172839501</v>
      </c>
      <c r="TI15" s="13">
        <f t="shared" si="858"/>
        <v>9.1049382716049383</v>
      </c>
      <c r="TJ15" s="14">
        <f t="shared" si="235"/>
        <v>1296</v>
      </c>
      <c r="TK15" s="13">
        <f t="shared" ref="TK15:TQ15" si="859">IF($TJ15=0,0,TK50/$TJ15*100)</f>
        <v>18.672839506172838</v>
      </c>
      <c r="TL15" s="13">
        <f t="shared" si="859"/>
        <v>52.083333333333336</v>
      </c>
      <c r="TM15" s="13">
        <f t="shared" si="859"/>
        <v>11.728395061728394</v>
      </c>
      <c r="TN15" s="13">
        <f t="shared" si="859"/>
        <v>4.1666666666666661</v>
      </c>
      <c r="TO15" s="13">
        <f t="shared" si="859"/>
        <v>2.9320987654320985</v>
      </c>
      <c r="TP15" s="13">
        <f t="shared" si="859"/>
        <v>1.6975308641975309</v>
      </c>
      <c r="TQ15" s="13">
        <f t="shared" si="859"/>
        <v>8.7191358024691361</v>
      </c>
      <c r="TR15" s="14">
        <f t="shared" si="237"/>
        <v>1296</v>
      </c>
      <c r="TS15" s="13">
        <f t="shared" ref="TS15:TY15" si="860">IF($TR15=0,0,TS50/$TR15*100)</f>
        <v>12.345679012345679</v>
      </c>
      <c r="TT15" s="13">
        <f t="shared" si="860"/>
        <v>34.953703703703702</v>
      </c>
      <c r="TU15" s="13">
        <f t="shared" si="860"/>
        <v>22.299382716049383</v>
      </c>
      <c r="TV15" s="13">
        <f t="shared" si="860"/>
        <v>9.7993827160493829</v>
      </c>
      <c r="TW15" s="13">
        <f t="shared" si="860"/>
        <v>10.416666666666668</v>
      </c>
      <c r="TX15" s="13">
        <f t="shared" si="860"/>
        <v>0.54012345679012341</v>
      </c>
      <c r="TY15" s="94">
        <f t="shared" si="860"/>
        <v>9.6450617283950617</v>
      </c>
      <c r="TZ15" s="14">
        <f t="shared" si="239"/>
        <v>1296</v>
      </c>
      <c r="UA15" s="13">
        <f t="shared" ref="UA15:UK15" si="861">IF($TZ15=0,0,UA50/$TZ15*100)</f>
        <v>20.679012345679013</v>
      </c>
      <c r="UB15" s="13">
        <f t="shared" si="861"/>
        <v>7.0216049382716053</v>
      </c>
      <c r="UC15" s="13">
        <f t="shared" si="861"/>
        <v>2.3148148148148149</v>
      </c>
      <c r="UD15" s="13">
        <f t="shared" si="861"/>
        <v>11.265432098765432</v>
      </c>
      <c r="UE15" s="13">
        <f t="shared" si="861"/>
        <v>16.820987654320987</v>
      </c>
      <c r="UF15" s="13">
        <f t="shared" si="861"/>
        <v>46.604938271604937</v>
      </c>
      <c r="UG15" s="13">
        <f t="shared" si="861"/>
        <v>62.191358024691354</v>
      </c>
      <c r="UH15" s="13">
        <f t="shared" si="861"/>
        <v>34.876543209876544</v>
      </c>
      <c r="UI15" s="13">
        <f t="shared" si="861"/>
        <v>50.462962962962962</v>
      </c>
      <c r="UJ15" s="13">
        <f t="shared" si="861"/>
        <v>2.0061728395061729</v>
      </c>
      <c r="UK15" s="13">
        <f t="shared" si="861"/>
        <v>6.9444444444444446</v>
      </c>
      <c r="UL15" s="14">
        <f t="shared" si="241"/>
        <v>1296</v>
      </c>
      <c r="UM15" s="13">
        <f t="shared" ref="UM15:UW15" si="862">IF($UL15=0,0,UM50/$UL15*100)</f>
        <v>27.932098765432102</v>
      </c>
      <c r="UN15" s="13">
        <f t="shared" si="862"/>
        <v>2.2376543209876543</v>
      </c>
      <c r="UO15" s="13">
        <f t="shared" si="862"/>
        <v>24.537037037037038</v>
      </c>
      <c r="UP15" s="13">
        <f t="shared" si="862"/>
        <v>8.9506172839506171</v>
      </c>
      <c r="UQ15" s="13">
        <f t="shared" si="862"/>
        <v>6.867283950617284</v>
      </c>
      <c r="UR15" s="13">
        <f t="shared" si="862"/>
        <v>2.7006172839506171</v>
      </c>
      <c r="US15" s="13">
        <f t="shared" si="862"/>
        <v>0.23148148148148145</v>
      </c>
      <c r="UT15" s="13">
        <f t="shared" si="862"/>
        <v>0.23148148148148145</v>
      </c>
      <c r="UU15" s="13">
        <f t="shared" si="862"/>
        <v>4.9382716049382713</v>
      </c>
      <c r="UV15" s="13">
        <f t="shared" si="862"/>
        <v>35.416666666666671</v>
      </c>
      <c r="UW15" s="13">
        <f t="shared" si="862"/>
        <v>10.339506172839506</v>
      </c>
      <c r="UX15" s="14">
        <f t="shared" si="243"/>
        <v>1296</v>
      </c>
      <c r="UY15" s="13">
        <f t="shared" ref="UY15:VG15" si="863">IF($UX15=0,0,UY50/$UX15*100)</f>
        <v>6.9444444444444446</v>
      </c>
      <c r="UZ15" s="13">
        <f t="shared" si="863"/>
        <v>7.9475308641975317</v>
      </c>
      <c r="VA15" s="13">
        <f t="shared" si="863"/>
        <v>12.422839506172838</v>
      </c>
      <c r="VB15" s="13">
        <f t="shared" si="863"/>
        <v>18.055555555555554</v>
      </c>
      <c r="VC15" s="13">
        <f t="shared" si="863"/>
        <v>15.046296296296296</v>
      </c>
      <c r="VD15" s="13">
        <f t="shared" si="863"/>
        <v>15.817901234567902</v>
      </c>
      <c r="VE15" s="13">
        <f t="shared" si="863"/>
        <v>10.416666666666668</v>
      </c>
      <c r="VF15" s="13">
        <f t="shared" si="863"/>
        <v>6.1728395061728394</v>
      </c>
      <c r="VG15" s="13">
        <f t="shared" si="863"/>
        <v>7.1759259259259256</v>
      </c>
      <c r="VH15" s="103">
        <f>VH50</f>
        <v>39.6</v>
      </c>
      <c r="VI15" s="14">
        <f>VI50</f>
        <v>1296</v>
      </c>
      <c r="VJ15" s="13">
        <f t="shared" ref="VJ15:VR15" si="864">IF($VI15=0,0,VJ50/$VI15*100)</f>
        <v>15.586419753086419</v>
      </c>
      <c r="VK15" s="13">
        <f t="shared" si="864"/>
        <v>5.8641975308641969</v>
      </c>
      <c r="VL15" s="13">
        <f t="shared" si="864"/>
        <v>9.5679012345679002</v>
      </c>
      <c r="VM15" s="13">
        <f t="shared" si="864"/>
        <v>14.737654320987653</v>
      </c>
      <c r="VN15" s="13">
        <f t="shared" si="864"/>
        <v>13.348765432098766</v>
      </c>
      <c r="VO15" s="13">
        <f t="shared" si="864"/>
        <v>20.910493827160494</v>
      </c>
      <c r="VP15" s="13">
        <f t="shared" si="864"/>
        <v>10.802469135802468</v>
      </c>
      <c r="VQ15" s="13">
        <f t="shared" si="864"/>
        <v>1.0030864197530864</v>
      </c>
      <c r="VR15" s="13">
        <f t="shared" si="864"/>
        <v>8.1790123456790127</v>
      </c>
      <c r="VS15" s="12">
        <f t="shared" si="247"/>
        <v>36</v>
      </c>
      <c r="VT15" s="14">
        <f t="shared" si="248"/>
        <v>1296</v>
      </c>
      <c r="VU15" s="13">
        <f t="shared" ref="VU15:VW36" si="865">IF($C15=0,0,VU50/$C15*100)</f>
        <v>20.214943705220062</v>
      </c>
      <c r="VV15" s="13">
        <f t="shared" si="865"/>
        <v>46.059365404298873</v>
      </c>
      <c r="VW15" s="13">
        <f t="shared" si="865"/>
        <v>5.1177072671443197E-2</v>
      </c>
      <c r="VX15" s="14">
        <f t="shared" si="250"/>
        <v>1296</v>
      </c>
      <c r="VY15" s="13">
        <f t="shared" ref="VY15:WI15" si="866">IF($C15=0,0,VY50/$C15*100)</f>
        <v>0.20470829068577279</v>
      </c>
      <c r="VZ15" s="13">
        <f t="shared" si="866"/>
        <v>0.35823950870010235</v>
      </c>
      <c r="WA15" s="13">
        <f t="shared" si="866"/>
        <v>0.9723643807574206</v>
      </c>
      <c r="WB15" s="13">
        <f t="shared" si="866"/>
        <v>3.8382804503582397</v>
      </c>
      <c r="WC15" s="13">
        <f t="shared" si="866"/>
        <v>8.8536335721596728</v>
      </c>
      <c r="WD15" s="13">
        <f t="shared" si="866"/>
        <v>17.553735926305013</v>
      </c>
      <c r="WE15" s="13">
        <f t="shared" si="866"/>
        <v>19.549641760491298</v>
      </c>
      <c r="WF15" s="13">
        <f t="shared" si="866"/>
        <v>10.59365404298874</v>
      </c>
      <c r="WG15" s="13">
        <f t="shared" si="866"/>
        <v>3.5312180143295806</v>
      </c>
      <c r="WH15" s="13">
        <f t="shared" si="866"/>
        <v>0.15353121801432956</v>
      </c>
      <c r="WI15" s="13">
        <f t="shared" si="866"/>
        <v>0.7164790174002047</v>
      </c>
      <c r="WJ15" s="165">
        <f t="shared" si="653"/>
        <v>84.3</v>
      </c>
      <c r="WK15" s="14">
        <f t="shared" si="653"/>
        <v>1296</v>
      </c>
      <c r="WL15" s="13">
        <f t="shared" ref="WL15:WR15" si="867">IF($C15=0,0,WL50/$C15*100)</f>
        <v>31.013306038894573</v>
      </c>
      <c r="WM15" s="13">
        <f t="shared" si="867"/>
        <v>35.312180143295805</v>
      </c>
      <c r="WN15" s="13">
        <f t="shared" si="867"/>
        <v>0</v>
      </c>
      <c r="WO15" s="13">
        <f t="shared" si="867"/>
        <v>0</v>
      </c>
      <c r="WP15" s="13">
        <f t="shared" si="867"/>
        <v>0</v>
      </c>
      <c r="WQ15" s="13">
        <f t="shared" si="867"/>
        <v>0</v>
      </c>
      <c r="WR15" s="13">
        <f t="shared" si="867"/>
        <v>0</v>
      </c>
      <c r="WS15" s="165">
        <f>WS50</f>
        <v>1.5</v>
      </c>
      <c r="WT15" s="14">
        <f t="shared" si="254"/>
        <v>1296</v>
      </c>
      <c r="WU15" s="13">
        <f t="shared" ref="WU15:XA15" si="868">IF($C15=0,0,WU50/$C15*100)</f>
        <v>12.947799385875127</v>
      </c>
      <c r="WV15" s="13">
        <f t="shared" si="868"/>
        <v>16.274309109518935</v>
      </c>
      <c r="WW15" s="13">
        <f t="shared" si="868"/>
        <v>25.33265097236438</v>
      </c>
      <c r="WX15" s="13">
        <f t="shared" si="868"/>
        <v>6.0388945752302972</v>
      </c>
      <c r="WY15" s="13">
        <f t="shared" si="868"/>
        <v>1.4841351074718525</v>
      </c>
      <c r="WZ15" s="13">
        <f t="shared" si="868"/>
        <v>0.76765609007164781</v>
      </c>
      <c r="XA15" s="13">
        <f t="shared" si="868"/>
        <v>3.480040941658137</v>
      </c>
      <c r="XB15" s="14">
        <f t="shared" si="256"/>
        <v>1296</v>
      </c>
      <c r="XC15" s="13">
        <f t="shared" ref="XC15:XJ15" si="869">IF($C15=0,0,XC50/$C15*100)</f>
        <v>25.076765609007161</v>
      </c>
      <c r="XD15" s="13">
        <f t="shared" si="869"/>
        <v>48.464687819856707</v>
      </c>
      <c r="XE15" s="13">
        <f t="shared" si="869"/>
        <v>35.261003070624355</v>
      </c>
      <c r="XF15" s="13">
        <f t="shared" si="869"/>
        <v>0.25588536335721601</v>
      </c>
      <c r="XG15" s="13">
        <f t="shared" si="869"/>
        <v>21.801432958034798</v>
      </c>
      <c r="XH15" s="13">
        <f t="shared" si="869"/>
        <v>0.25588536335721601</v>
      </c>
      <c r="XI15" s="13">
        <f t="shared" si="869"/>
        <v>1.1770726714431934</v>
      </c>
      <c r="XJ15" s="13">
        <f t="shared" si="869"/>
        <v>0.61412487205731825</v>
      </c>
      <c r="XK15" s="14">
        <f t="shared" si="258"/>
        <v>1296</v>
      </c>
      <c r="XL15" s="13">
        <f t="shared" ref="XL15:XP24" si="870">IF($C15=0,0,XL50/$C15*100)</f>
        <v>20.112589559877176</v>
      </c>
      <c r="XM15" s="13">
        <f t="shared" si="870"/>
        <v>19.703172978505627</v>
      </c>
      <c r="XN15" s="13">
        <f t="shared" si="870"/>
        <v>12.077789150460594</v>
      </c>
      <c r="XO15" s="13">
        <f t="shared" si="870"/>
        <v>13.715455475946776</v>
      </c>
      <c r="XP15" s="13">
        <f t="shared" si="870"/>
        <v>0.7164790174002047</v>
      </c>
      <c r="XQ15" s="165">
        <f t="shared" si="657"/>
        <v>3.45</v>
      </c>
      <c r="XR15" s="14">
        <f t="shared" si="657"/>
        <v>1296</v>
      </c>
      <c r="XS15" s="13">
        <f t="shared" ref="XS15:YB15" si="871">IF($C15=0,0,XS50/$C15*100)</f>
        <v>6.1924257932446265</v>
      </c>
      <c r="XT15" s="13">
        <f t="shared" si="871"/>
        <v>13.868986693961105</v>
      </c>
      <c r="XU15" s="13">
        <f t="shared" si="871"/>
        <v>18.065506653019447</v>
      </c>
      <c r="XV15" s="13">
        <f t="shared" si="871"/>
        <v>6.9600818833162741</v>
      </c>
      <c r="XW15" s="13">
        <f t="shared" si="871"/>
        <v>0.35823950870010235</v>
      </c>
      <c r="XX15" s="13">
        <f t="shared" si="871"/>
        <v>18.219037871033777</v>
      </c>
      <c r="XY15" s="13">
        <f t="shared" si="871"/>
        <v>5.1177072671443197E-2</v>
      </c>
      <c r="XZ15" s="13">
        <f t="shared" si="871"/>
        <v>1.6888433981576252</v>
      </c>
      <c r="YA15" s="13">
        <f t="shared" si="871"/>
        <v>0.25588536335721601</v>
      </c>
      <c r="YB15" s="13">
        <f t="shared" si="871"/>
        <v>0.66530194472876159</v>
      </c>
      <c r="YC15" s="14">
        <f t="shared" si="262"/>
        <v>1296</v>
      </c>
      <c r="YD15" s="13">
        <f t="shared" ref="YD15:YI15" si="872">IF($C15=0,0,YD50/$C15*100)</f>
        <v>5.93654042988741</v>
      </c>
      <c r="YE15" s="13">
        <f t="shared" si="872"/>
        <v>10.747185261003072</v>
      </c>
      <c r="YF15" s="13">
        <f t="shared" si="872"/>
        <v>10.184237461617196</v>
      </c>
      <c r="YG15" s="13">
        <f t="shared" si="872"/>
        <v>4.5035823950870011</v>
      </c>
      <c r="YH15" s="13">
        <f t="shared" si="872"/>
        <v>42.118730808597746</v>
      </c>
      <c r="YI15" s="13">
        <f t="shared" si="872"/>
        <v>1.7911975435005119</v>
      </c>
      <c r="YJ15" s="14">
        <f t="shared" si="264"/>
        <v>1296</v>
      </c>
      <c r="YK15" s="13">
        <f t="shared" ref="YK15:YN36" si="873">IF($C15=0,0,YK50/$C15*100)</f>
        <v>18.116683725690891</v>
      </c>
      <c r="YL15" s="13">
        <f t="shared" si="873"/>
        <v>42.937563971340843</v>
      </c>
      <c r="YM15" s="13">
        <f t="shared" si="873"/>
        <v>4.452405322415558</v>
      </c>
      <c r="YN15" s="13">
        <f t="shared" si="873"/>
        <v>0.81883316274309115</v>
      </c>
      <c r="YO15" s="14">
        <f t="shared" si="266"/>
        <v>1296</v>
      </c>
      <c r="YP15" s="13">
        <f t="shared" ref="YP15:YU15" si="874">IF($C15=0,0,YP50/$C15*100)</f>
        <v>15.86489252814739</v>
      </c>
      <c r="YQ15" s="13">
        <f t="shared" si="874"/>
        <v>43.039918116683722</v>
      </c>
      <c r="YR15" s="13">
        <f t="shared" si="874"/>
        <v>6.6018423746161723</v>
      </c>
      <c r="YS15" s="13">
        <f t="shared" si="874"/>
        <v>0.25588536335721601</v>
      </c>
      <c r="YT15" s="13">
        <f t="shared" si="874"/>
        <v>0</v>
      </c>
      <c r="YU15" s="13">
        <f t="shared" si="874"/>
        <v>0.56294779938587514</v>
      </c>
      <c r="YV15" s="14">
        <f t="shared" si="268"/>
        <v>1296</v>
      </c>
      <c r="YW15" s="13">
        <f t="shared" ref="YW15:ZB15" si="875">IF($C15=0,0,YW50/$C15*100)</f>
        <v>17.50255885363357</v>
      </c>
      <c r="YX15" s="13">
        <f t="shared" si="875"/>
        <v>38.638689866939615</v>
      </c>
      <c r="YY15" s="13">
        <f t="shared" si="875"/>
        <v>8.393039918116683</v>
      </c>
      <c r="YZ15" s="13">
        <f t="shared" si="875"/>
        <v>1.1258955987717503</v>
      </c>
      <c r="ZA15" s="13">
        <f t="shared" si="875"/>
        <v>0.20470829068577279</v>
      </c>
      <c r="ZB15" s="13">
        <f t="shared" si="875"/>
        <v>0.46059365404298874</v>
      </c>
      <c r="ZC15" s="14">
        <f t="shared" si="270"/>
        <v>1296</v>
      </c>
      <c r="ZD15" s="13">
        <f t="shared" ref="ZD15:ZG36" si="876">IF($C15=0,0,ZD50/$C15*100)</f>
        <v>59.211873080859775</v>
      </c>
      <c r="ZE15" s="13">
        <f t="shared" si="876"/>
        <v>6.2947799385875118</v>
      </c>
      <c r="ZF15" s="13">
        <f t="shared" si="876"/>
        <v>0.51177072671443202</v>
      </c>
      <c r="ZG15" s="13">
        <f t="shared" si="876"/>
        <v>0.30706243602865912</v>
      </c>
      <c r="ZH15" s="14">
        <f t="shared" si="272"/>
        <v>1296</v>
      </c>
      <c r="ZI15" s="13">
        <f t="shared" ref="ZI15:ZL36" si="877">IF($C15=0,0,ZI50/$C15*100)</f>
        <v>43.65404298874104</v>
      </c>
      <c r="ZJ15" s="13">
        <f t="shared" si="877"/>
        <v>18.577277379733879</v>
      </c>
      <c r="ZK15" s="13">
        <f t="shared" si="877"/>
        <v>1.3817809621289663</v>
      </c>
      <c r="ZL15" s="13">
        <f t="shared" si="877"/>
        <v>2.712384851586489</v>
      </c>
      <c r="ZM15" s="14">
        <f t="shared" si="274"/>
        <v>853</v>
      </c>
      <c r="ZN15" s="13">
        <f t="shared" ref="ZN15:ZS15" si="878">IF($C15=0,0,ZN50/$C15*100)</f>
        <v>33.725690890481062</v>
      </c>
      <c r="ZO15" s="13">
        <f t="shared" si="878"/>
        <v>3.480040941658137</v>
      </c>
      <c r="ZP15" s="13">
        <f t="shared" si="878"/>
        <v>0.61412487205731825</v>
      </c>
      <c r="ZQ15" s="13">
        <f t="shared" si="878"/>
        <v>1.7400204708290685</v>
      </c>
      <c r="ZR15" s="13">
        <f t="shared" si="878"/>
        <v>3.7359263050153531</v>
      </c>
      <c r="ZS15" s="13">
        <f t="shared" si="878"/>
        <v>1.3306038894575232</v>
      </c>
      <c r="ZT15" s="14">
        <f t="shared" si="276"/>
        <v>1296</v>
      </c>
      <c r="ZU15" s="13">
        <f t="shared" ref="ZU15:AAC15" si="879">IF($C15=0,0,ZU50/$C15*100)</f>
        <v>2.3541453428863868</v>
      </c>
      <c r="ZV15" s="13">
        <f t="shared" si="879"/>
        <v>9.2118730808597746</v>
      </c>
      <c r="ZW15" s="13">
        <f t="shared" si="879"/>
        <v>27.226202661207775</v>
      </c>
      <c r="ZX15" s="13">
        <f t="shared" si="879"/>
        <v>19.805527123848517</v>
      </c>
      <c r="ZY15" s="13">
        <f t="shared" si="879"/>
        <v>4.6059365404298873</v>
      </c>
      <c r="ZZ15" s="13">
        <f t="shared" si="879"/>
        <v>1.6376663254861823</v>
      </c>
      <c r="AAA15" s="13">
        <f t="shared" si="879"/>
        <v>0.30706243602865912</v>
      </c>
      <c r="AAB15" s="13">
        <f t="shared" si="879"/>
        <v>0</v>
      </c>
      <c r="AAC15" s="13">
        <f t="shared" si="879"/>
        <v>1.1770726714431934</v>
      </c>
      <c r="AAD15" s="14">
        <f t="shared" si="278"/>
        <v>1296</v>
      </c>
      <c r="AAE15" s="13">
        <f t="shared" ref="AAE15:AAK15" si="880">IF($C15=0,0,AAE50/$C15*100)</f>
        <v>5.6294779938587514</v>
      </c>
      <c r="AAF15" s="13">
        <f t="shared" si="880"/>
        <v>18.884339815762537</v>
      </c>
      <c r="AAG15" s="13">
        <f t="shared" si="880"/>
        <v>36.028659160696009</v>
      </c>
      <c r="AAH15" s="13">
        <f t="shared" si="880"/>
        <v>4.1965199590583415</v>
      </c>
      <c r="AAI15" s="13">
        <f t="shared" si="880"/>
        <v>0.25588536335721601</v>
      </c>
      <c r="AAJ15" s="13">
        <f t="shared" si="880"/>
        <v>0</v>
      </c>
      <c r="AAK15" s="13">
        <f t="shared" si="880"/>
        <v>1.3306038894575232</v>
      </c>
      <c r="AAL15" s="14">
        <f t="shared" si="280"/>
        <v>1296</v>
      </c>
      <c r="AAM15" s="13">
        <f t="shared" ref="AAM15:AAO36" si="881">IF($C15=0,0,AAM50/$C15*100)</f>
        <v>10.030706243602866</v>
      </c>
      <c r="AAN15" s="13">
        <f t="shared" si="881"/>
        <v>53.99181166837257</v>
      </c>
      <c r="AAO15" s="13">
        <f t="shared" si="881"/>
        <v>2.3029682702149437</v>
      </c>
      <c r="AAP15" s="14">
        <f t="shared" si="282"/>
        <v>1296</v>
      </c>
      <c r="AAQ15" s="13">
        <f t="shared" ref="AAQ15:AAU24" si="882">IF($C15=0,0,AAQ50/$C15*100)</f>
        <v>4.3500511770726717</v>
      </c>
      <c r="AAR15" s="13">
        <f t="shared" si="882"/>
        <v>39.048106448311152</v>
      </c>
      <c r="AAS15" s="13">
        <f t="shared" si="882"/>
        <v>19.959058341862846</v>
      </c>
      <c r="AAT15" s="13">
        <f t="shared" si="882"/>
        <v>1.6888433981576252</v>
      </c>
      <c r="AAU15" s="13">
        <f t="shared" si="882"/>
        <v>1.2794268167860798</v>
      </c>
      <c r="AAV15" s="14">
        <f t="shared" si="284"/>
        <v>1296</v>
      </c>
      <c r="AAW15" s="13">
        <f t="shared" ref="AAW15:ABA24" si="883">IF($C15=0,0,AAW50/$C15*100)</f>
        <v>33.930399181166834</v>
      </c>
      <c r="AAX15" s="13">
        <f t="shared" si="883"/>
        <v>26.765609007164791</v>
      </c>
      <c r="AAY15" s="13">
        <f t="shared" si="883"/>
        <v>3.5312180143295806</v>
      </c>
      <c r="AAZ15" s="13">
        <f t="shared" si="883"/>
        <v>0.56294779938587514</v>
      </c>
      <c r="ABA15" s="13">
        <f t="shared" si="883"/>
        <v>1.5353121801432956</v>
      </c>
      <c r="ABB15" s="14">
        <f t="shared" si="286"/>
        <v>1296</v>
      </c>
      <c r="ABC15" s="13">
        <f t="shared" ref="ABC15:ABG24" si="884">IF($C15=0,0,ABC50/$C15*100)</f>
        <v>25.844421699078811</v>
      </c>
      <c r="ABD15" s="13">
        <f t="shared" si="884"/>
        <v>23.797338792221083</v>
      </c>
      <c r="ABE15" s="13">
        <f t="shared" si="884"/>
        <v>22.824974411463664</v>
      </c>
      <c r="ABF15" s="13">
        <f t="shared" si="884"/>
        <v>1.4841351074718525</v>
      </c>
      <c r="ABG15" s="13">
        <f t="shared" si="884"/>
        <v>3.2753326509723646</v>
      </c>
      <c r="ABH15" s="14">
        <f t="shared" si="288"/>
        <v>757</v>
      </c>
      <c r="ABI15" s="13">
        <f t="shared" ref="ABI15:ABL36" si="885">IF($C15=0,0,ABI50/$C15*100)</f>
        <v>27.840327533265096</v>
      </c>
      <c r="ABJ15" s="13">
        <f t="shared" si="885"/>
        <v>5.8341862845445247</v>
      </c>
      <c r="ABK15" s="13">
        <f t="shared" si="885"/>
        <v>4.0941658137154562</v>
      </c>
      <c r="ABL15" s="13">
        <f t="shared" si="885"/>
        <v>0.9723643807574206</v>
      </c>
      <c r="ABM15" s="14">
        <f t="shared" si="290"/>
        <v>1296</v>
      </c>
      <c r="ABN15" s="13">
        <f t="shared" ref="ABN15:ABW15" si="886">IF($C15=0,0,ABN50/$C15*100)</f>
        <v>8.0859774820880244</v>
      </c>
      <c r="ABO15" s="13">
        <f t="shared" si="886"/>
        <v>30.859774820880247</v>
      </c>
      <c r="ABP15" s="13">
        <f t="shared" si="886"/>
        <v>11.770726714431934</v>
      </c>
      <c r="ABQ15" s="13">
        <f t="shared" si="886"/>
        <v>9.1606960081883315</v>
      </c>
      <c r="ABR15" s="13">
        <f t="shared" si="886"/>
        <v>4.0429887410440122</v>
      </c>
      <c r="ABS15" s="13">
        <f t="shared" si="886"/>
        <v>2.6100307062436028</v>
      </c>
      <c r="ABT15" s="13">
        <f t="shared" si="886"/>
        <v>5.3224155578300927</v>
      </c>
      <c r="ABU15" s="13">
        <f t="shared" si="886"/>
        <v>20.880245649948822</v>
      </c>
      <c r="ABV15" s="13">
        <f t="shared" si="886"/>
        <v>1.586489252814739</v>
      </c>
      <c r="ABW15" s="13">
        <f t="shared" si="886"/>
        <v>8.0348004094165812</v>
      </c>
      <c r="ABX15" s="14">
        <f t="shared" si="292"/>
        <v>1296</v>
      </c>
      <c r="ABY15" s="13">
        <f t="shared" ref="ABY15:ACE15" si="887">IF($C15=0,0,ABY50/$C15*100)</f>
        <v>1.6888433981576252</v>
      </c>
      <c r="ABZ15" s="13">
        <f t="shared" si="887"/>
        <v>10.184237461617196</v>
      </c>
      <c r="ACA15" s="13">
        <f t="shared" si="887"/>
        <v>43.50051177072671</v>
      </c>
      <c r="ACB15" s="13">
        <f t="shared" si="887"/>
        <v>7.1647901740020474</v>
      </c>
      <c r="ACC15" s="13">
        <f t="shared" si="887"/>
        <v>0.81883316274309115</v>
      </c>
      <c r="ACD15" s="13">
        <f t="shared" si="887"/>
        <v>1.5353121801432956</v>
      </c>
      <c r="ACE15" s="13">
        <f t="shared" si="887"/>
        <v>1.4329580348004094</v>
      </c>
      <c r="ACF15" s="14">
        <f t="shared" si="294"/>
        <v>1296</v>
      </c>
      <c r="ACG15" s="13">
        <f t="shared" ref="ACG15:ACK24" si="888">IF($C15=0,0,ACG50/$C15*100)</f>
        <v>30.296827021494373</v>
      </c>
      <c r="ACH15" s="13">
        <f t="shared" si="888"/>
        <v>25.537359263050153</v>
      </c>
      <c r="ACI15" s="13">
        <f t="shared" si="888"/>
        <v>5.8853633572159669</v>
      </c>
      <c r="ACJ15" s="13">
        <f t="shared" si="888"/>
        <v>2.8659160696008188</v>
      </c>
      <c r="ACK15" s="13">
        <f t="shared" si="888"/>
        <v>1.7400204708290685</v>
      </c>
      <c r="ACL15" s="14">
        <f t="shared" si="296"/>
        <v>1296</v>
      </c>
      <c r="ACM15" s="13">
        <f t="shared" ref="ACM15:ACP36" si="889">IF($C15=0,0,ACM50/$C15*100)</f>
        <v>42.732855680655071</v>
      </c>
      <c r="ACN15" s="13">
        <f t="shared" si="889"/>
        <v>19.140225179119756</v>
      </c>
      <c r="ACO15" s="13">
        <f t="shared" si="889"/>
        <v>1.2794268167860798</v>
      </c>
      <c r="ACP15" s="13">
        <f t="shared" si="889"/>
        <v>3.1729785056294779</v>
      </c>
      <c r="ACQ15" s="14">
        <f t="shared" si="298"/>
        <v>835</v>
      </c>
      <c r="ACR15" s="13">
        <f t="shared" ref="ACR15:ACV24" si="890">IF($C15=0,0,ACR50/$C15*100)</f>
        <v>31.72978505629478</v>
      </c>
      <c r="ACS15" s="13">
        <f t="shared" si="890"/>
        <v>7.6253838280450363</v>
      </c>
      <c r="ACT15" s="13">
        <f t="shared" si="890"/>
        <v>2.2517911975435005</v>
      </c>
      <c r="ACU15" s="13">
        <f t="shared" si="890"/>
        <v>0.66530194472876159</v>
      </c>
      <c r="ACV15" s="13">
        <f t="shared" si="890"/>
        <v>0.46059365404298874</v>
      </c>
      <c r="ACW15" s="14">
        <f t="shared" si="300"/>
        <v>1296</v>
      </c>
      <c r="ACX15" s="13">
        <f t="shared" ref="ACX15:ADI15" si="891">IF($C15=0,0,ACX50/$C15*100)</f>
        <v>3.1729785056294779</v>
      </c>
      <c r="ACY15" s="13">
        <f t="shared" si="891"/>
        <v>4.5547594677584442</v>
      </c>
      <c r="ACZ15" s="13">
        <f t="shared" si="891"/>
        <v>3.224155578300921</v>
      </c>
      <c r="ADA15" s="13">
        <f t="shared" si="891"/>
        <v>6.1924257932446265</v>
      </c>
      <c r="ADB15" s="13">
        <f t="shared" si="891"/>
        <v>1.1258955987717503</v>
      </c>
      <c r="ADC15" s="13">
        <f t="shared" si="891"/>
        <v>1.5353121801432956</v>
      </c>
      <c r="ADD15" s="13">
        <f t="shared" si="891"/>
        <v>10.184237461617196</v>
      </c>
      <c r="ADE15" s="13">
        <f t="shared" si="891"/>
        <v>5.1177072671443193</v>
      </c>
      <c r="ADF15" s="13">
        <f t="shared" si="891"/>
        <v>1.4329580348004094</v>
      </c>
      <c r="ADG15" s="13">
        <f t="shared" si="891"/>
        <v>36.642784032753326</v>
      </c>
      <c r="ADH15" s="13">
        <f t="shared" si="891"/>
        <v>0.35823950870010235</v>
      </c>
      <c r="ADI15" s="13">
        <f t="shared" si="891"/>
        <v>2.5588536335721597</v>
      </c>
      <c r="ADJ15" s="14">
        <f t="shared" si="302"/>
        <v>1296</v>
      </c>
      <c r="ADK15" s="13">
        <f t="shared" ref="ADK15:ADR15" si="892">IF($C15=0,0,ADK50/$C15*100)</f>
        <v>30.24564994882293</v>
      </c>
      <c r="ADL15" s="13">
        <f t="shared" si="892"/>
        <v>9.3142272262026609</v>
      </c>
      <c r="ADM15" s="13">
        <f t="shared" si="892"/>
        <v>5.1688843398157625</v>
      </c>
      <c r="ADN15" s="13">
        <f t="shared" si="892"/>
        <v>1.7911975435005119</v>
      </c>
      <c r="ADO15" s="13">
        <f t="shared" si="892"/>
        <v>2.3029682702149437</v>
      </c>
      <c r="ADP15" s="13">
        <f t="shared" si="892"/>
        <v>27.73797338792221</v>
      </c>
      <c r="ADQ15" s="13">
        <f t="shared" si="892"/>
        <v>0.51177072671443202</v>
      </c>
      <c r="ADR15" s="13">
        <f t="shared" si="892"/>
        <v>1.7400204708290685</v>
      </c>
      <c r="ADS15" s="14">
        <f t="shared" si="304"/>
        <v>1296</v>
      </c>
      <c r="ADT15" s="13">
        <f t="shared" ref="ADT15:AEC15" si="893">IF($C15=0,0,ADT50/$C15*100)</f>
        <v>1.4841351074718525</v>
      </c>
      <c r="ADU15" s="13">
        <f t="shared" si="893"/>
        <v>12.99897645854657</v>
      </c>
      <c r="ADV15" s="13">
        <f t="shared" si="893"/>
        <v>9.6212896622313213</v>
      </c>
      <c r="ADW15" s="13">
        <f t="shared" si="893"/>
        <v>4.8106448311156607</v>
      </c>
      <c r="ADX15" s="13">
        <f t="shared" si="893"/>
        <v>0.9723643807574206</v>
      </c>
      <c r="ADY15" s="13">
        <f t="shared" si="893"/>
        <v>4.5547594677584442</v>
      </c>
      <c r="ADZ15" s="13">
        <f t="shared" si="893"/>
        <v>3.6847492323439099</v>
      </c>
      <c r="AEA15" s="13">
        <f t="shared" si="893"/>
        <v>32.139201637666325</v>
      </c>
      <c r="AEB15" s="13">
        <f t="shared" si="893"/>
        <v>2.5076765609007166</v>
      </c>
      <c r="AEC15" s="13">
        <f t="shared" si="893"/>
        <v>2.712384851586489</v>
      </c>
      <c r="AED15" s="14">
        <f t="shared" si="306"/>
        <v>1296</v>
      </c>
      <c r="AEE15" s="13">
        <f t="shared" ref="AEE15:AEH36" si="894">IF($C15=0,0,AEE50/$C15*100)</f>
        <v>3.3265097236438077</v>
      </c>
      <c r="AEF15" s="13">
        <f t="shared" si="894"/>
        <v>58.700102354145343</v>
      </c>
      <c r="AEG15" s="13">
        <f t="shared" si="894"/>
        <v>1.2282497441146365</v>
      </c>
      <c r="AEH15" s="13">
        <f t="shared" si="894"/>
        <v>3.0706243602865912</v>
      </c>
      <c r="AEI15" s="14">
        <f t="shared" si="308"/>
        <v>1296</v>
      </c>
      <c r="AEJ15" s="13">
        <f t="shared" ref="AEJ15:AEN24" si="895">IF($C15=0,0,AEJ50/$C15*100)</f>
        <v>2.1494370522006143</v>
      </c>
      <c r="AEK15" s="13">
        <f t="shared" si="895"/>
        <v>10.747185261003072</v>
      </c>
      <c r="AEL15" s="13">
        <f t="shared" si="895"/>
        <v>20.214943705220062</v>
      </c>
      <c r="AEM15" s="13">
        <f t="shared" si="895"/>
        <v>32.241555783009211</v>
      </c>
      <c r="AEN15" s="13">
        <f t="shared" si="895"/>
        <v>0.9723643807574206</v>
      </c>
      <c r="AEO15" s="14">
        <f t="shared" si="310"/>
        <v>1296</v>
      </c>
      <c r="AEP15" s="13">
        <f t="shared" ref="AEP15:AET24" si="896">IF($C15=0,0,AEP50/$C15*100)</f>
        <v>1.0747185261003072</v>
      </c>
      <c r="AEQ15" s="13">
        <f t="shared" si="896"/>
        <v>8.4442169907881262</v>
      </c>
      <c r="AER15" s="13">
        <f t="shared" si="896"/>
        <v>23.89969293756397</v>
      </c>
      <c r="AES15" s="13">
        <f t="shared" si="896"/>
        <v>32.036847492323439</v>
      </c>
      <c r="AET15" s="13">
        <f t="shared" si="896"/>
        <v>0.87001023541453426</v>
      </c>
      <c r="AEU15" s="14">
        <f t="shared" si="312"/>
        <v>1296</v>
      </c>
      <c r="AEV15" s="13">
        <f t="shared" ref="AEV15:AEZ24" si="897">IF($C15=0,0,AEV50/$C15*100)</f>
        <v>1.586489252814739</v>
      </c>
      <c r="AEW15" s="13">
        <f t="shared" si="897"/>
        <v>10.286591606960082</v>
      </c>
      <c r="AEX15" s="13">
        <f t="shared" si="897"/>
        <v>20.880245649948822</v>
      </c>
      <c r="AEY15" s="13">
        <f t="shared" si="897"/>
        <v>32.54861821903787</v>
      </c>
      <c r="AEZ15" s="13">
        <f t="shared" si="897"/>
        <v>1.023541453428864</v>
      </c>
      <c r="AFA15" s="324">
        <f t="shared" si="314"/>
        <v>1296</v>
      </c>
      <c r="AFB15" s="13">
        <f t="shared" ref="AFB15:AFF24" si="898">IF($C15=0,0,AFB50/$C15*100)</f>
        <v>0.92118730808597749</v>
      </c>
      <c r="AFC15" s="13">
        <f t="shared" si="898"/>
        <v>2.3029682702149437</v>
      </c>
      <c r="AFD15" s="13">
        <f t="shared" si="898"/>
        <v>10.491299897645854</v>
      </c>
      <c r="AFE15" s="13">
        <f t="shared" si="898"/>
        <v>51.688843398157623</v>
      </c>
      <c r="AFF15" s="13">
        <f t="shared" si="898"/>
        <v>0.92118730808597749</v>
      </c>
      <c r="AFG15" s="14">
        <f t="shared" si="316"/>
        <v>1296</v>
      </c>
      <c r="AFH15" s="13">
        <f t="shared" ref="AFH15:AFL24" si="899">IF($C15=0,0,AFH50/$C15*100)</f>
        <v>5.93654042988741</v>
      </c>
      <c r="AFI15" s="13">
        <f t="shared" si="899"/>
        <v>8.0859774820880244</v>
      </c>
      <c r="AFJ15" s="13">
        <f t="shared" si="899"/>
        <v>17.963152507676561</v>
      </c>
      <c r="AFK15" s="13">
        <f t="shared" si="899"/>
        <v>33.520982599795289</v>
      </c>
      <c r="AFL15" s="13">
        <f t="shared" si="899"/>
        <v>0.81883316274309115</v>
      </c>
      <c r="AFM15" s="14">
        <f t="shared" si="318"/>
        <v>1296</v>
      </c>
      <c r="AFN15" s="13">
        <f t="shared" ref="AFN15:AFR24" si="900">IF($C15=0,0,AFN50/$C15*100)</f>
        <v>2.5588536335721597</v>
      </c>
      <c r="AFO15" s="13">
        <f t="shared" si="900"/>
        <v>6.8577277379733879</v>
      </c>
      <c r="AFP15" s="13">
        <f t="shared" si="900"/>
        <v>17.195496417604915</v>
      </c>
      <c r="AFQ15" s="13">
        <f t="shared" si="900"/>
        <v>38.741044012282501</v>
      </c>
      <c r="AFR15" s="13">
        <f t="shared" si="900"/>
        <v>0.9723643807574206</v>
      </c>
      <c r="AFS15" s="14">
        <f t="shared" si="320"/>
        <v>1296</v>
      </c>
      <c r="AFT15" s="13">
        <f t="shared" ref="AFT15:AFX24" si="901">IF($C15=0,0,AFT50/$C15*100)</f>
        <v>1.0747185261003072</v>
      </c>
      <c r="AFU15" s="13">
        <f t="shared" si="901"/>
        <v>12.026612077789151</v>
      </c>
      <c r="AFV15" s="13">
        <f t="shared" si="901"/>
        <v>32.241555783009211</v>
      </c>
      <c r="AFW15" s="13">
        <f t="shared" si="901"/>
        <v>19.959058341862846</v>
      </c>
      <c r="AFX15" s="13">
        <f t="shared" si="901"/>
        <v>1.023541453428864</v>
      </c>
      <c r="AFY15" s="14">
        <f t="shared" si="322"/>
        <v>1296</v>
      </c>
      <c r="AFZ15" s="13">
        <f t="shared" ref="AFZ15:AGD24" si="902">IF($C15=0,0,AFZ50/$C15*100)</f>
        <v>38.843398157625387</v>
      </c>
      <c r="AGA15" s="13">
        <f t="shared" si="902"/>
        <v>20.777891504605936</v>
      </c>
      <c r="AGB15" s="13">
        <f t="shared" si="902"/>
        <v>5.3735926305015358</v>
      </c>
      <c r="AGC15" s="13">
        <f t="shared" si="902"/>
        <v>0.7164790174002047</v>
      </c>
      <c r="AGD15" s="13">
        <f t="shared" si="902"/>
        <v>0.61412487205731825</v>
      </c>
      <c r="AGE15" s="14">
        <f t="shared" si="324"/>
        <v>1296</v>
      </c>
      <c r="AGF15" s="13">
        <f t="shared" ref="AGF15:AGJ24" si="903">IF($C15=0,0,AGF50/$C15*100)</f>
        <v>14.841351074718526</v>
      </c>
      <c r="AGG15" s="13">
        <f t="shared" si="903"/>
        <v>26.919140225179124</v>
      </c>
      <c r="AGH15" s="13">
        <f t="shared" si="903"/>
        <v>18.577277379733879</v>
      </c>
      <c r="AGI15" s="13">
        <f t="shared" si="903"/>
        <v>5.424769703172978</v>
      </c>
      <c r="AGJ15" s="13">
        <f t="shared" si="903"/>
        <v>0.56294779938587514</v>
      </c>
      <c r="AGK15" s="324">
        <f t="shared" si="326"/>
        <v>1296</v>
      </c>
      <c r="AGL15" s="13">
        <f t="shared" ref="AGL15:AGP24" si="904">IF($C15=0,0,AGL50/$C15*100)</f>
        <v>16.530194472876151</v>
      </c>
      <c r="AGM15" s="13">
        <f t="shared" si="904"/>
        <v>29.22210849539406</v>
      </c>
      <c r="AGN15" s="13">
        <f t="shared" si="904"/>
        <v>18.167860798362334</v>
      </c>
      <c r="AGO15" s="13">
        <f t="shared" si="904"/>
        <v>1.7911975435005119</v>
      </c>
      <c r="AGP15" s="13">
        <f t="shared" si="904"/>
        <v>0.61412487205731825</v>
      </c>
      <c r="AGQ15" s="14">
        <f t="shared" si="328"/>
        <v>1296</v>
      </c>
      <c r="AGR15" s="13">
        <f t="shared" ref="AGR15:AGV24" si="905">IF($C15=0,0,AGR50/$C15*100)</f>
        <v>15.301944728761516</v>
      </c>
      <c r="AGS15" s="13">
        <f t="shared" si="905"/>
        <v>31.166837256908902</v>
      </c>
      <c r="AGT15" s="13">
        <f t="shared" si="905"/>
        <v>16.581371545547594</v>
      </c>
      <c r="AGU15" s="13">
        <f t="shared" si="905"/>
        <v>2.5588536335721597</v>
      </c>
      <c r="AGV15" s="13">
        <f t="shared" si="905"/>
        <v>0.7164790174002047</v>
      </c>
      <c r="AGW15" s="14">
        <f t="shared" si="330"/>
        <v>1296</v>
      </c>
      <c r="AGX15" s="13">
        <f t="shared" ref="AGX15:AHB24" si="906">IF($C15=0,0,AGX50/$C15*100)</f>
        <v>32.395087001023541</v>
      </c>
      <c r="AGY15" s="13">
        <f t="shared" si="906"/>
        <v>18.27021494370522</v>
      </c>
      <c r="AGZ15" s="13">
        <f t="shared" si="906"/>
        <v>14.073694984646878</v>
      </c>
      <c r="AHA15" s="13">
        <f t="shared" si="906"/>
        <v>1.023541453428864</v>
      </c>
      <c r="AHB15" s="13">
        <f t="shared" si="906"/>
        <v>0.56294779938587514</v>
      </c>
      <c r="AHC15" s="14">
        <f t="shared" si="332"/>
        <v>1296</v>
      </c>
      <c r="AHD15" s="13">
        <f t="shared" ref="AHD15:AHH24" si="907">IF($C15=0,0,AHD50/$C15*100)</f>
        <v>8.2395087001023555</v>
      </c>
      <c r="AHE15" s="13">
        <f t="shared" si="907"/>
        <v>18.321392016376663</v>
      </c>
      <c r="AHF15" s="13">
        <f t="shared" si="907"/>
        <v>34.08393039918117</v>
      </c>
      <c r="AHG15" s="13">
        <f t="shared" si="907"/>
        <v>5.0153531218014331</v>
      </c>
      <c r="AHH15" s="13">
        <f t="shared" si="907"/>
        <v>0.66530194472876159</v>
      </c>
      <c r="AHI15" s="14">
        <f t="shared" si="334"/>
        <v>1296</v>
      </c>
      <c r="AHJ15" s="13">
        <f t="shared" ref="AHJ15:AHN24" si="908">IF($C15=0,0,AHJ50/$C15*100)</f>
        <v>41.709314227226201</v>
      </c>
      <c r="AHK15" s="13">
        <f t="shared" si="908"/>
        <v>21.084953940634595</v>
      </c>
      <c r="AHL15" s="13">
        <f t="shared" si="908"/>
        <v>2.7635619242579326</v>
      </c>
      <c r="AHM15" s="13">
        <f t="shared" si="908"/>
        <v>0.15353121801432956</v>
      </c>
      <c r="AHN15" s="13">
        <f t="shared" si="908"/>
        <v>0.61412487205731825</v>
      </c>
      <c r="AHO15" s="14">
        <f t="shared" si="336"/>
        <v>1296</v>
      </c>
      <c r="AHP15" s="13">
        <f t="shared" ref="AHP15:AHV15" si="909">IF($C15=0,0,AHP50/$C15*100)</f>
        <v>29.068577277379731</v>
      </c>
      <c r="AHQ15" s="13">
        <f t="shared" si="909"/>
        <v>9.6724667349027644</v>
      </c>
      <c r="AHR15" s="13">
        <f t="shared" si="909"/>
        <v>14.636642784032752</v>
      </c>
      <c r="AHS15" s="13">
        <f t="shared" si="909"/>
        <v>5.5271238485158651</v>
      </c>
      <c r="AHT15" s="13">
        <f t="shared" si="909"/>
        <v>3.4288638689866939</v>
      </c>
      <c r="AHU15" s="13">
        <f t="shared" si="909"/>
        <v>2.8659160696008188</v>
      </c>
      <c r="AHV15" s="13">
        <f t="shared" si="909"/>
        <v>1.1258955987717503</v>
      </c>
      <c r="AHW15" s="14">
        <f t="shared" si="338"/>
        <v>1296</v>
      </c>
      <c r="AHX15" s="13">
        <f t="shared" ref="AHX15:AID15" si="910">IF($C15=0,0,AHX50/$C15*100)</f>
        <v>13.510747185261001</v>
      </c>
      <c r="AHY15" s="13">
        <f t="shared" si="910"/>
        <v>29.989764585465711</v>
      </c>
      <c r="AHZ15" s="13">
        <f t="shared" si="910"/>
        <v>5.5783009211873082</v>
      </c>
      <c r="AIA15" s="13">
        <f t="shared" si="910"/>
        <v>1.6888433981576252</v>
      </c>
      <c r="AIB15" s="13">
        <f t="shared" si="910"/>
        <v>7.2671443193449328</v>
      </c>
      <c r="AIC15" s="13">
        <f t="shared" si="910"/>
        <v>7.4718526100307061</v>
      </c>
      <c r="AID15" s="13">
        <f t="shared" si="910"/>
        <v>0.81883316274309115</v>
      </c>
      <c r="AIE15" s="14">
        <f t="shared" si="340"/>
        <v>1296</v>
      </c>
      <c r="AIF15" s="13">
        <f t="shared" ref="AIF15:AIL15" si="911">IF($C15=0,0,AIF50/$C15*100)</f>
        <v>33.009211873080858</v>
      </c>
      <c r="AIG15" s="13">
        <f t="shared" si="911"/>
        <v>14.022517911975434</v>
      </c>
      <c r="AIH15" s="13">
        <f t="shared" si="911"/>
        <v>8.1371545547594675</v>
      </c>
      <c r="AII15" s="13">
        <f t="shared" si="911"/>
        <v>3.6335721596724664</v>
      </c>
      <c r="AIJ15" s="13">
        <f t="shared" si="911"/>
        <v>1.3306038894575232</v>
      </c>
      <c r="AIK15" s="13">
        <f t="shared" si="911"/>
        <v>5.3224155578300927</v>
      </c>
      <c r="AIL15" s="13">
        <f t="shared" si="911"/>
        <v>0.87001023541453426</v>
      </c>
      <c r="AIM15" s="14">
        <f t="shared" si="342"/>
        <v>1296</v>
      </c>
      <c r="AIN15" s="13">
        <f t="shared" ref="AIN15:AIT15" si="912">IF($C15=0,0,AIN50/$C15*100)</f>
        <v>30.552712384851588</v>
      </c>
      <c r="AIO15" s="13">
        <f t="shared" si="912"/>
        <v>20.368474923234391</v>
      </c>
      <c r="AIP15" s="13">
        <f t="shared" si="912"/>
        <v>5.475946775844422</v>
      </c>
      <c r="AIQ15" s="13">
        <f t="shared" si="912"/>
        <v>2.2517911975435005</v>
      </c>
      <c r="AIR15" s="13">
        <f t="shared" si="912"/>
        <v>1.9959058341862845</v>
      </c>
      <c r="AIS15" s="13">
        <f t="shared" si="912"/>
        <v>5.0665301944728762</v>
      </c>
      <c r="AIT15" s="13">
        <f t="shared" si="912"/>
        <v>0.61412487205731825</v>
      </c>
      <c r="AIU15" s="14">
        <f t="shared" si="344"/>
        <v>1296</v>
      </c>
      <c r="AIV15" s="13">
        <f t="shared" ref="AIV15:AJB15" si="913">IF($C15=0,0,AIV50/$C15*100)</f>
        <v>17.45138178096213</v>
      </c>
      <c r="AIW15" s="13">
        <f t="shared" si="913"/>
        <v>20.67553735926305</v>
      </c>
      <c r="AIX15" s="13">
        <f t="shared" si="913"/>
        <v>13.459570112589562</v>
      </c>
      <c r="AIY15" s="13">
        <f t="shared" si="913"/>
        <v>7.2671443193449328</v>
      </c>
      <c r="AIZ15" s="13">
        <f t="shared" si="913"/>
        <v>5.3224155578300927</v>
      </c>
      <c r="AJA15" s="13">
        <f t="shared" si="913"/>
        <v>1.3817809621289663</v>
      </c>
      <c r="AJB15" s="13">
        <f t="shared" si="913"/>
        <v>0.76765609007164781</v>
      </c>
      <c r="AJC15" s="14">
        <f t="shared" si="346"/>
        <v>1296</v>
      </c>
      <c r="AJD15" s="13">
        <f t="shared" ref="AJD15:AJQ15" si="914">IF($C15=0,0,AJD50/$C15*100)</f>
        <v>8.5977482088024573</v>
      </c>
      <c r="AJE15" s="13">
        <f t="shared" si="914"/>
        <v>0.40941658137154557</v>
      </c>
      <c r="AJF15" s="13">
        <f t="shared" si="914"/>
        <v>3.2753326509723646</v>
      </c>
      <c r="AJG15" s="13">
        <f t="shared" si="914"/>
        <v>0.76765609007164781</v>
      </c>
      <c r="AJH15" s="13">
        <f t="shared" si="914"/>
        <v>50.358239508700095</v>
      </c>
      <c r="AJI15" s="13">
        <f t="shared" si="914"/>
        <v>4.96417604912999</v>
      </c>
      <c r="AJJ15" s="13">
        <f t="shared" si="914"/>
        <v>6.4994882292732852</v>
      </c>
      <c r="AJK15" s="13">
        <f t="shared" si="914"/>
        <v>16.581371545547594</v>
      </c>
      <c r="AJL15" s="13">
        <f t="shared" si="914"/>
        <v>1.4841351074718525</v>
      </c>
      <c r="AJM15" s="13">
        <f t="shared" si="914"/>
        <v>0</v>
      </c>
      <c r="AJN15" s="13">
        <f t="shared" si="914"/>
        <v>0.66530194472876159</v>
      </c>
      <c r="AJO15" s="13">
        <f t="shared" si="914"/>
        <v>14.431934493346981</v>
      </c>
      <c r="AJP15" s="13">
        <f t="shared" si="914"/>
        <v>0.30706243602865912</v>
      </c>
      <c r="AJQ15" s="13">
        <f t="shared" si="914"/>
        <v>1.1770726714431934</v>
      </c>
      <c r="AJR15" s="14">
        <f t="shared" si="348"/>
        <v>1296</v>
      </c>
      <c r="AJS15" s="13">
        <f t="shared" ref="AJS15:AKC15" si="915">IF($C15=0,0,AJS50/$C15*100)</f>
        <v>1.9959058341862845</v>
      </c>
      <c r="AJT15" s="13">
        <f t="shared" si="915"/>
        <v>5.3224155578300927</v>
      </c>
      <c r="AJU15" s="13">
        <f t="shared" si="915"/>
        <v>9.5189355168884333</v>
      </c>
      <c r="AJV15" s="13">
        <f t="shared" si="915"/>
        <v>15.711361310133059</v>
      </c>
      <c r="AJW15" s="13">
        <f t="shared" si="915"/>
        <v>13.766632548618219</v>
      </c>
      <c r="AJX15" s="13">
        <f t="shared" si="915"/>
        <v>13.664278403275333</v>
      </c>
      <c r="AJY15" s="13">
        <f t="shared" si="915"/>
        <v>1.7400204708290685</v>
      </c>
      <c r="AJZ15" s="13">
        <f t="shared" si="915"/>
        <v>0.25588536335721601</v>
      </c>
      <c r="AKA15" s="13">
        <f t="shared" si="915"/>
        <v>0.15353121801432956</v>
      </c>
      <c r="AKB15" s="13">
        <f t="shared" si="915"/>
        <v>5.1177072671443197E-2</v>
      </c>
      <c r="AKC15" s="13">
        <f t="shared" si="915"/>
        <v>4.1453428863868984</v>
      </c>
      <c r="AKD15" s="182">
        <f>AKD50</f>
        <v>11757</v>
      </c>
      <c r="AKE15" s="14">
        <f>AKE50</f>
        <v>1215</v>
      </c>
      <c r="AKF15" s="13">
        <f t="shared" ref="AKF15:AKJ24" si="916">IF($C15=0,0,AKF50/$C15*100)</f>
        <v>20.470829068577277</v>
      </c>
      <c r="AKG15" s="13">
        <f t="shared" si="916"/>
        <v>14.994882292732855</v>
      </c>
      <c r="AKH15" s="13">
        <f t="shared" si="916"/>
        <v>13.101330603889458</v>
      </c>
      <c r="AKI15" s="13">
        <f t="shared" si="916"/>
        <v>8.4953940634595693</v>
      </c>
      <c r="AKJ15" s="13">
        <f t="shared" si="916"/>
        <v>5.1177072671443193</v>
      </c>
      <c r="AKK15" s="165">
        <f t="shared" si="678"/>
        <v>64.38</v>
      </c>
      <c r="AKL15" s="14">
        <f t="shared" si="678"/>
        <v>1296</v>
      </c>
      <c r="AKM15" s="13">
        <f t="shared" ref="AKM15:AKS15" si="917">IF($C15=0,0,AKM50/$C15*100)</f>
        <v>2.2517911975435005</v>
      </c>
      <c r="AKN15" s="13">
        <f t="shared" si="917"/>
        <v>1.842374616171955</v>
      </c>
      <c r="AKO15" s="13">
        <f t="shared" si="917"/>
        <v>1.1770726714431934</v>
      </c>
      <c r="AKP15" s="13">
        <f t="shared" si="917"/>
        <v>0.81883316274309115</v>
      </c>
      <c r="AKQ15" s="13">
        <f t="shared" si="917"/>
        <v>1.8935516888433983</v>
      </c>
      <c r="AKR15" s="13">
        <f t="shared" si="917"/>
        <v>0.61412487205731825</v>
      </c>
      <c r="AKS15" s="13">
        <f t="shared" si="917"/>
        <v>57.727737973387924</v>
      </c>
      <c r="AKT15" s="165">
        <f t="shared" si="680"/>
        <v>11.5</v>
      </c>
      <c r="AKU15" s="14">
        <f t="shared" ref="AKU15:AKU36" si="918">AKU50</f>
        <v>1296</v>
      </c>
      <c r="AKV15" s="13">
        <f t="shared" ref="AKV15:ALI15" si="919">IF($C15=0,0,AKV50/$C15*100)</f>
        <v>1.586489252814739</v>
      </c>
      <c r="AKW15" s="13">
        <f t="shared" si="919"/>
        <v>2.968270214943705</v>
      </c>
      <c r="AKX15" s="13">
        <f t="shared" si="919"/>
        <v>3.480040941658137</v>
      </c>
      <c r="AKY15" s="13">
        <f t="shared" si="919"/>
        <v>1.3817809621289663</v>
      </c>
      <c r="AKZ15" s="13">
        <f t="shared" si="919"/>
        <v>0.30706243602865912</v>
      </c>
      <c r="ALA15" s="13">
        <f t="shared" si="919"/>
        <v>1.1770726714431934</v>
      </c>
      <c r="ALB15" s="13">
        <f t="shared" si="919"/>
        <v>1.1770726714431934</v>
      </c>
      <c r="ALC15" s="13">
        <f t="shared" si="919"/>
        <v>5.1177072671443197E-2</v>
      </c>
      <c r="ALD15" s="13">
        <f t="shared" si="919"/>
        <v>0.76765609007164781</v>
      </c>
      <c r="ALE15" s="13">
        <f t="shared" si="919"/>
        <v>0.87001023541453426</v>
      </c>
      <c r="ALF15" s="13">
        <f t="shared" si="919"/>
        <v>1.7400204708290685</v>
      </c>
      <c r="ALG15" s="13">
        <f t="shared" si="919"/>
        <v>1.2282497441146365</v>
      </c>
      <c r="ALH15" s="13">
        <f t="shared" si="919"/>
        <v>0.81883316274309115</v>
      </c>
      <c r="ALI15" s="13">
        <f t="shared" si="919"/>
        <v>0.66530194472876159</v>
      </c>
      <c r="ALJ15" s="14">
        <f t="shared" si="356"/>
        <v>1296</v>
      </c>
      <c r="ALK15" s="13">
        <f t="shared" ref="ALK15:ALR15" si="920">IF($C15=0,0,ALK50/$C15*100)</f>
        <v>5.8853633572159669</v>
      </c>
      <c r="ALL15" s="13">
        <f t="shared" si="920"/>
        <v>11.668372569089049</v>
      </c>
      <c r="ALM15" s="13">
        <f t="shared" si="920"/>
        <v>16.479017400204711</v>
      </c>
      <c r="ALN15" s="13">
        <f t="shared" si="920"/>
        <v>10.798362333674513</v>
      </c>
      <c r="ALO15" s="13">
        <f t="shared" si="920"/>
        <v>11.821903787103377</v>
      </c>
      <c r="ALP15" s="13">
        <f t="shared" si="920"/>
        <v>0</v>
      </c>
      <c r="ALQ15" s="13">
        <f t="shared" si="920"/>
        <v>2.4053224155578303</v>
      </c>
      <c r="ALR15" s="13">
        <f t="shared" si="920"/>
        <v>7.2671443193449328</v>
      </c>
      <c r="ALS15" s="165">
        <f t="shared" ref="ALS15:ALT36" si="921">ALS50</f>
        <v>11.51</v>
      </c>
      <c r="ALT15" s="14">
        <f t="shared" si="921"/>
        <v>1296</v>
      </c>
      <c r="ALU15" s="13">
        <f t="shared" ref="ALU15:AMJ15" si="922">IF($C15=0,0,ALU50/$C15*100)</f>
        <v>51.944728761514845</v>
      </c>
      <c r="ALV15" s="13">
        <f t="shared" si="922"/>
        <v>11.05424769703173</v>
      </c>
      <c r="ALW15" s="13">
        <f t="shared" si="922"/>
        <v>17.195496417604915</v>
      </c>
      <c r="ALX15" s="13">
        <f t="shared" si="922"/>
        <v>8.5977482088024573</v>
      </c>
      <c r="ALY15" s="13">
        <f t="shared" si="922"/>
        <v>19.549641760491298</v>
      </c>
      <c r="ALZ15" s="13">
        <f t="shared" si="922"/>
        <v>7.3183213920163759</v>
      </c>
      <c r="AMA15" s="13">
        <f t="shared" si="922"/>
        <v>5.3735926305015358</v>
      </c>
      <c r="AMB15" s="13">
        <f t="shared" si="922"/>
        <v>10.696008188331628</v>
      </c>
      <c r="AMC15" s="13">
        <f t="shared" si="922"/>
        <v>4.6571136131013304</v>
      </c>
      <c r="AMD15" s="13">
        <f t="shared" si="922"/>
        <v>15.148413510747186</v>
      </c>
      <c r="AME15" s="13">
        <f t="shared" si="922"/>
        <v>7.8812691914022519</v>
      </c>
      <c r="AMF15" s="13">
        <f t="shared" si="922"/>
        <v>31.576253838280451</v>
      </c>
      <c r="AMG15" s="13">
        <f t="shared" si="922"/>
        <v>47.338792221084951</v>
      </c>
      <c r="AMH15" s="13">
        <f t="shared" si="922"/>
        <v>0</v>
      </c>
      <c r="AMI15" s="13">
        <f t="shared" si="922"/>
        <v>2.6100307062436028</v>
      </c>
      <c r="AMJ15" s="13">
        <f t="shared" si="922"/>
        <v>0.76765609007164781</v>
      </c>
      <c r="AMK15" s="14">
        <f t="shared" si="360"/>
        <v>1296</v>
      </c>
      <c r="AML15" s="13">
        <f t="shared" ref="AML15:AMX15" si="923">IF($C15=0,0,AML50/$C15*100)</f>
        <v>4.0429887410440122</v>
      </c>
      <c r="AMM15" s="13">
        <f t="shared" si="923"/>
        <v>0.87001023541453426</v>
      </c>
      <c r="AMN15" s="13">
        <f t="shared" si="923"/>
        <v>1.1770726714431934</v>
      </c>
      <c r="AMO15" s="13">
        <f t="shared" si="923"/>
        <v>1.0747185261003072</v>
      </c>
      <c r="AMP15" s="13">
        <f t="shared" si="923"/>
        <v>0.35823950870010235</v>
      </c>
      <c r="AMQ15" s="13">
        <f t="shared" si="923"/>
        <v>1.9959058341862845</v>
      </c>
      <c r="AMR15" s="13">
        <f t="shared" si="923"/>
        <v>9.825997952917092</v>
      </c>
      <c r="AMS15" s="13">
        <f t="shared" si="923"/>
        <v>3.5823950870010237</v>
      </c>
      <c r="AMT15" s="13">
        <f t="shared" si="923"/>
        <v>2.4053224155578303</v>
      </c>
      <c r="AMU15" s="13">
        <f t="shared" si="923"/>
        <v>0.56294779938587514</v>
      </c>
      <c r="AMV15" s="13">
        <f t="shared" si="923"/>
        <v>1.4841351074718525</v>
      </c>
      <c r="AMW15" s="13">
        <f t="shared" si="923"/>
        <v>28.403275332650974</v>
      </c>
      <c r="AMX15" s="13">
        <f t="shared" si="923"/>
        <v>15.967246673490276</v>
      </c>
      <c r="AMY15" s="14">
        <f t="shared" si="362"/>
        <v>1296</v>
      </c>
      <c r="AMZ15" s="13">
        <f t="shared" ref="AMZ15:ANF15" si="924">IF($C15=0,0,AMZ50/$C15*100)</f>
        <v>9.92835209825998</v>
      </c>
      <c r="ANA15" s="13">
        <f t="shared" si="924"/>
        <v>35.414534288638691</v>
      </c>
      <c r="ANB15" s="13">
        <f t="shared" si="924"/>
        <v>4.8618219037871038</v>
      </c>
      <c r="ANC15" s="13">
        <f t="shared" si="924"/>
        <v>0.92118730808597749</v>
      </c>
      <c r="AND15" s="13">
        <f t="shared" si="924"/>
        <v>4.7082906857727735</v>
      </c>
      <c r="ANE15" s="13">
        <f t="shared" si="924"/>
        <v>6.2947799385875118</v>
      </c>
      <c r="ANF15" s="13">
        <f t="shared" si="924"/>
        <v>4.1965199590583415</v>
      </c>
      <c r="ANG15" s="14">
        <f t="shared" si="364"/>
        <v>1296</v>
      </c>
      <c r="ANH15" s="13">
        <f t="shared" ref="ANH15:ANN15" si="925">IF($C15=0,0,ANH50/$C15*100)</f>
        <v>6.6530194472876154</v>
      </c>
      <c r="ANI15" s="13">
        <f t="shared" si="925"/>
        <v>30.296827021494373</v>
      </c>
      <c r="ANJ15" s="13">
        <f t="shared" si="925"/>
        <v>5.5783009211873082</v>
      </c>
      <c r="ANK15" s="13">
        <f t="shared" si="925"/>
        <v>0.81883316274309115</v>
      </c>
      <c r="ANL15" s="13">
        <f t="shared" si="925"/>
        <v>9.0071647901740022</v>
      </c>
      <c r="ANM15" s="13">
        <f t="shared" si="925"/>
        <v>8.7512794268167848</v>
      </c>
      <c r="ANN15" s="13">
        <f t="shared" si="925"/>
        <v>5.2200614124872056</v>
      </c>
      <c r="ANO15" s="14">
        <f t="shared" si="366"/>
        <v>1296</v>
      </c>
      <c r="ANP15" s="13">
        <f t="shared" ref="ANP15:ANV15" si="926">IF($C15=0,0,ANP50/$C15*100)</f>
        <v>6.5506653019447292</v>
      </c>
      <c r="ANQ15" s="13">
        <f t="shared" si="926"/>
        <v>28.812691914022519</v>
      </c>
      <c r="ANR15" s="13">
        <f t="shared" si="926"/>
        <v>6.5506653019447292</v>
      </c>
      <c r="ANS15" s="13">
        <f t="shared" si="926"/>
        <v>1.1258955987717503</v>
      </c>
      <c r="ANT15" s="13">
        <f t="shared" si="926"/>
        <v>9.365404298874104</v>
      </c>
      <c r="ANU15" s="13">
        <f t="shared" si="926"/>
        <v>8.7001023541453435</v>
      </c>
      <c r="ANV15" s="13">
        <f t="shared" si="926"/>
        <v>5.2200614124872056</v>
      </c>
      <c r="ANW15" s="14">
        <f t="shared" si="368"/>
        <v>1296</v>
      </c>
      <c r="ANX15" s="13">
        <f t="shared" ref="ANX15:AOD15" si="927">IF($C15=0,0,ANX50/$C15*100)</f>
        <v>13.357215967246674</v>
      </c>
      <c r="ANY15" s="13">
        <f t="shared" si="927"/>
        <v>38.843398157625387</v>
      </c>
      <c r="ANZ15" s="13">
        <f t="shared" si="927"/>
        <v>3.480040941658137</v>
      </c>
      <c r="AOA15" s="13">
        <f t="shared" si="927"/>
        <v>0.76765609007164781</v>
      </c>
      <c r="AOB15" s="13">
        <f t="shared" si="927"/>
        <v>2.1494370522006143</v>
      </c>
      <c r="AOC15" s="13">
        <f t="shared" si="927"/>
        <v>3.480040941658137</v>
      </c>
      <c r="AOD15" s="13">
        <f t="shared" si="927"/>
        <v>4.2476970317297846</v>
      </c>
      <c r="AOE15" s="14">
        <f t="shared" si="370"/>
        <v>1296</v>
      </c>
      <c r="AOF15" s="13">
        <f t="shared" ref="AOF15:AOS15" si="928">IF($C15=0,0,AOF50/$C15*100)</f>
        <v>45.394063459570113</v>
      </c>
      <c r="AOG15" s="13">
        <f t="shared" si="928"/>
        <v>10.337768679631525</v>
      </c>
      <c r="AOH15" s="13">
        <f t="shared" si="928"/>
        <v>9.825997952917092</v>
      </c>
      <c r="AOI15" s="13">
        <f t="shared" si="928"/>
        <v>10.286591606960082</v>
      </c>
      <c r="AOJ15" s="13">
        <f t="shared" si="928"/>
        <v>9.825997952917092</v>
      </c>
      <c r="AOK15" s="13">
        <f t="shared" si="928"/>
        <v>0.15353121801432956</v>
      </c>
      <c r="AOL15" s="13">
        <f t="shared" si="928"/>
        <v>0.30706243602865912</v>
      </c>
      <c r="AOM15" s="13">
        <f t="shared" si="928"/>
        <v>1.586489252814739</v>
      </c>
      <c r="AON15" s="13">
        <f t="shared" si="928"/>
        <v>2.456499488229273</v>
      </c>
      <c r="AOO15" s="13">
        <f t="shared" si="928"/>
        <v>0</v>
      </c>
      <c r="AOP15" s="13">
        <f t="shared" si="928"/>
        <v>0</v>
      </c>
      <c r="AOQ15" s="13">
        <f t="shared" si="928"/>
        <v>1.842374616171955</v>
      </c>
      <c r="AOR15" s="13">
        <f t="shared" si="928"/>
        <v>2.9170931422722624</v>
      </c>
      <c r="AOS15" s="13">
        <f t="shared" si="928"/>
        <v>0.81883316274309115</v>
      </c>
      <c r="AOT15" s="14">
        <f t="shared" si="372"/>
        <v>1296</v>
      </c>
      <c r="AOU15" s="13">
        <f t="shared" ref="AOU15:AOZ15" si="929">IF($C15=0,0,AOU50/$C15*100)</f>
        <v>4.3500511770726717</v>
      </c>
      <c r="AOV15" s="13">
        <f t="shared" si="929"/>
        <v>12.077789150460594</v>
      </c>
      <c r="AOW15" s="13">
        <f t="shared" si="929"/>
        <v>11.719549641760493</v>
      </c>
      <c r="AOX15" s="13">
        <f t="shared" si="929"/>
        <v>14.892528147389969</v>
      </c>
      <c r="AOY15" s="13">
        <f t="shared" si="929"/>
        <v>22.466734902763562</v>
      </c>
      <c r="AOZ15" s="13">
        <f t="shared" si="929"/>
        <v>0.81883316274309115</v>
      </c>
      <c r="APA15" s="14">
        <f t="shared" si="374"/>
        <v>1296</v>
      </c>
      <c r="APB15" s="13">
        <f t="shared" ref="APB15:APD36" si="930">IF($C15=0,0,APB50/$C15*100)</f>
        <v>21.392016376663257</v>
      </c>
      <c r="APC15" s="13">
        <f t="shared" si="930"/>
        <v>43.50051177072671</v>
      </c>
      <c r="APD15" s="13">
        <f t="shared" si="930"/>
        <v>1.4329580348004094</v>
      </c>
      <c r="APE15" s="14">
        <f t="shared" si="376"/>
        <v>1296</v>
      </c>
      <c r="APF15" s="13">
        <f t="shared" ref="APF15:APM15" si="931">IF($C15=0,0,APF50/$C15*100)</f>
        <v>8.8024564994882279</v>
      </c>
      <c r="APG15" s="13">
        <f t="shared" si="931"/>
        <v>8.0348004094165812</v>
      </c>
      <c r="APH15" s="13">
        <f t="shared" si="931"/>
        <v>8.6489252814739004</v>
      </c>
      <c r="API15" s="13">
        <f t="shared" si="931"/>
        <v>17.144319344933471</v>
      </c>
      <c r="APJ15" s="13">
        <f t="shared" si="931"/>
        <v>17.963152507676561</v>
      </c>
      <c r="APK15" s="13">
        <f t="shared" si="931"/>
        <v>4.7594677584442167</v>
      </c>
      <c r="APL15" s="13">
        <f t="shared" si="931"/>
        <v>5.1177072671443197E-2</v>
      </c>
      <c r="APM15" s="13">
        <f t="shared" si="931"/>
        <v>0.92118730808597749</v>
      </c>
      <c r="APN15" s="193">
        <f t="shared" ref="APN15:APN27" si="932">APN50</f>
        <v>31.5</v>
      </c>
      <c r="APO15" s="14">
        <f t="shared" ref="APO15:APO36" si="933">APO50</f>
        <v>1296</v>
      </c>
      <c r="APP15" s="13">
        <f t="shared" ref="APP15:APX15" si="934">IF($C15=0,0,APP50/$C15*100)</f>
        <v>4.96417604912999</v>
      </c>
      <c r="APQ15" s="13">
        <f t="shared" si="934"/>
        <v>17.041965199590585</v>
      </c>
      <c r="APR15" s="13">
        <f t="shared" si="934"/>
        <v>19.600818833162741</v>
      </c>
      <c r="APS15" s="13">
        <f t="shared" si="934"/>
        <v>10.491299897645854</v>
      </c>
      <c r="APT15" s="13">
        <f t="shared" si="934"/>
        <v>6.6530194472876154</v>
      </c>
      <c r="APU15" s="13">
        <f t="shared" si="934"/>
        <v>3.7359263050153531</v>
      </c>
      <c r="APV15" s="13">
        <f t="shared" si="934"/>
        <v>1.1770726714431934</v>
      </c>
      <c r="APW15" s="13">
        <f t="shared" si="934"/>
        <v>0.20470829068577279</v>
      </c>
      <c r="APX15" s="13">
        <f t="shared" si="934"/>
        <v>2.456499488229273</v>
      </c>
      <c r="APY15" s="193">
        <f t="shared" si="380"/>
        <v>12.92</v>
      </c>
    </row>
    <row r="16" spans="1:1117" ht="15" customHeight="1">
      <c r="A16" s="138"/>
      <c r="B16" s="102" t="s">
        <v>371</v>
      </c>
      <c r="C16" s="28">
        <f>C11+C12</f>
        <v>622</v>
      </c>
      <c r="D16" s="5">
        <f t="shared" ref="D16:I16" si="935">IF($C16=0,0,D51/$C16*100)</f>
        <v>11.736334405144696</v>
      </c>
      <c r="E16" s="5">
        <f t="shared" si="935"/>
        <v>18.810289389067524</v>
      </c>
      <c r="F16" s="5">
        <f t="shared" si="935"/>
        <v>27.974276527331188</v>
      </c>
      <c r="G16" s="5">
        <f t="shared" si="935"/>
        <v>30.225080385852088</v>
      </c>
      <c r="H16" s="5">
        <f t="shared" si="935"/>
        <v>103.37620578778134</v>
      </c>
      <c r="I16" s="5">
        <f t="shared" si="935"/>
        <v>13.665594855305466</v>
      </c>
      <c r="J16" s="6">
        <f t="shared" si="120"/>
        <v>1280</v>
      </c>
      <c r="K16" s="5">
        <f t="shared" ref="K16:P16" si="936">IF($J16=0,0,K51/$J16*100)</f>
        <v>7.2656250000000009</v>
      </c>
      <c r="L16" s="5">
        <f t="shared" si="936"/>
        <v>15.390625</v>
      </c>
      <c r="M16" s="5">
        <f t="shared" si="936"/>
        <v>28.203125</v>
      </c>
      <c r="N16" s="5">
        <f t="shared" si="936"/>
        <v>15.46875</v>
      </c>
      <c r="O16" s="5">
        <f t="shared" si="936"/>
        <v>24.53125</v>
      </c>
      <c r="P16" s="5">
        <f t="shared" si="936"/>
        <v>9.140625</v>
      </c>
      <c r="Q16" s="6">
        <f t="shared" si="122"/>
        <v>1280</v>
      </c>
      <c r="R16" s="5">
        <f t="shared" ref="R16:W16" si="937">IF($Q16=0,0,R51/$Q16*100)</f>
        <v>4.0625</v>
      </c>
      <c r="S16" s="5">
        <f t="shared" si="937"/>
        <v>9.765625</v>
      </c>
      <c r="T16" s="5">
        <f t="shared" si="937"/>
        <v>12.890625</v>
      </c>
      <c r="U16" s="5">
        <f t="shared" si="937"/>
        <v>14.21875</v>
      </c>
      <c r="V16" s="5">
        <f t="shared" si="937"/>
        <v>47.96875</v>
      </c>
      <c r="W16" s="5">
        <f t="shared" si="937"/>
        <v>11.09375</v>
      </c>
      <c r="X16" s="6">
        <f t="shared" si="124"/>
        <v>1280</v>
      </c>
      <c r="Y16" s="5">
        <f t="shared" ref="Y16:AD16" si="938">IF($X16=0,0,Y51/$X16*100)</f>
        <v>3.671875</v>
      </c>
      <c r="Z16" s="5">
        <f t="shared" si="938"/>
        <v>47.65625</v>
      </c>
      <c r="AA16" s="5">
        <f t="shared" si="938"/>
        <v>5.78125</v>
      </c>
      <c r="AB16" s="5">
        <f t="shared" si="938"/>
        <v>0.390625</v>
      </c>
      <c r="AC16" s="5">
        <f t="shared" si="938"/>
        <v>33.359375</v>
      </c>
      <c r="AD16" s="5">
        <f t="shared" si="938"/>
        <v>9.140625</v>
      </c>
      <c r="AE16" s="6">
        <f t="shared" si="126"/>
        <v>1280</v>
      </c>
      <c r="AF16" s="5">
        <f t="shared" ref="AF16:AK16" si="939">IF($AE16=0,0,AF51/$AE16*100)</f>
        <v>3.75</v>
      </c>
      <c r="AG16" s="5">
        <f t="shared" si="939"/>
        <v>44.53125</v>
      </c>
      <c r="AH16" s="5">
        <f t="shared" si="939"/>
        <v>9.53125</v>
      </c>
      <c r="AI16" s="5">
        <f t="shared" si="939"/>
        <v>0.15625</v>
      </c>
      <c r="AJ16" s="5">
        <f t="shared" si="939"/>
        <v>33.046875</v>
      </c>
      <c r="AK16" s="5">
        <f t="shared" si="939"/>
        <v>8.984375</v>
      </c>
      <c r="AL16" s="6">
        <f t="shared" si="128"/>
        <v>1280</v>
      </c>
      <c r="AM16" s="5">
        <f t="shared" ref="AM16:AR16" si="940">IF($AL16=0,0,AM51/$AL16*100)</f>
        <v>4.609375</v>
      </c>
      <c r="AN16" s="5">
        <f t="shared" si="940"/>
        <v>59.453124999999993</v>
      </c>
      <c r="AO16" s="5">
        <f t="shared" si="940"/>
        <v>6.640625</v>
      </c>
      <c r="AP16" s="5">
        <f t="shared" si="940"/>
        <v>0.46875</v>
      </c>
      <c r="AQ16" s="5">
        <f t="shared" si="940"/>
        <v>20.625</v>
      </c>
      <c r="AR16" s="5">
        <f t="shared" si="940"/>
        <v>8.203125</v>
      </c>
      <c r="AS16" s="6">
        <f t="shared" si="130"/>
        <v>1280</v>
      </c>
      <c r="AT16" s="5">
        <f t="shared" ref="AT16:AY16" si="941">IF($AS16=0,0,AT51/$AS16*100)</f>
        <v>1.7187500000000002</v>
      </c>
      <c r="AU16" s="5">
        <f t="shared" si="941"/>
        <v>57.109374999999993</v>
      </c>
      <c r="AV16" s="5">
        <f t="shared" si="941"/>
        <v>6.71875</v>
      </c>
      <c r="AW16" s="5">
        <f t="shared" si="941"/>
        <v>0.46875</v>
      </c>
      <c r="AX16" s="5">
        <f t="shared" si="941"/>
        <v>26.718750000000004</v>
      </c>
      <c r="AY16" s="93">
        <f t="shared" si="941"/>
        <v>7.2656250000000009</v>
      </c>
      <c r="AZ16" s="6">
        <f t="shared" si="132"/>
        <v>1280</v>
      </c>
      <c r="BA16" s="5">
        <f t="shared" ref="BA16:BF16" si="942">IF($AZ16=0,0,BA51/$AZ16*100)</f>
        <v>3.359375</v>
      </c>
      <c r="BB16" s="5">
        <f t="shared" si="942"/>
        <v>47.96875</v>
      </c>
      <c r="BC16" s="5">
        <f t="shared" si="942"/>
        <v>1.7968749999999998</v>
      </c>
      <c r="BD16" s="5">
        <f t="shared" si="942"/>
        <v>1.875</v>
      </c>
      <c r="BE16" s="5">
        <f t="shared" si="942"/>
        <v>36.953125</v>
      </c>
      <c r="BF16" s="5">
        <f t="shared" si="942"/>
        <v>8.046875</v>
      </c>
      <c r="BG16" s="6">
        <f t="shared" si="134"/>
        <v>1280</v>
      </c>
      <c r="BH16" s="5">
        <f t="shared" ref="BH16:BM16" si="943">IF($BG16=0,0,BH51/$BG16*100)</f>
        <v>2.1875</v>
      </c>
      <c r="BI16" s="5">
        <f t="shared" si="943"/>
        <v>57.96875</v>
      </c>
      <c r="BJ16" s="5">
        <f t="shared" si="943"/>
        <v>5.859375</v>
      </c>
      <c r="BK16" s="5">
        <f t="shared" si="943"/>
        <v>0.78125</v>
      </c>
      <c r="BL16" s="5">
        <f t="shared" si="943"/>
        <v>25</v>
      </c>
      <c r="BM16" s="5">
        <f t="shared" si="943"/>
        <v>8.203125</v>
      </c>
      <c r="BN16" s="6">
        <f t="shared" si="136"/>
        <v>1280</v>
      </c>
      <c r="BO16" s="5">
        <f t="shared" ref="BO16:BT16" si="944">IF($BN16=0,0,BO51/$BN16*100)</f>
        <v>8.359375</v>
      </c>
      <c r="BP16" s="5">
        <f t="shared" si="944"/>
        <v>69.0625</v>
      </c>
      <c r="BQ16" s="5">
        <f t="shared" si="944"/>
        <v>5.859375</v>
      </c>
      <c r="BR16" s="5">
        <f t="shared" si="944"/>
        <v>1.015625</v>
      </c>
      <c r="BS16" s="5">
        <f t="shared" si="944"/>
        <v>8.515625</v>
      </c>
      <c r="BT16" s="5">
        <f t="shared" si="944"/>
        <v>7.1874999999999991</v>
      </c>
      <c r="BU16" s="6">
        <f t="shared" si="138"/>
        <v>1280</v>
      </c>
      <c r="BV16" s="5">
        <f t="shared" ref="BV16:CA16" si="945">IF($BU16=0,0,BV51/$BU16*100)</f>
        <v>26.953125</v>
      </c>
      <c r="BW16" s="5">
        <f t="shared" si="945"/>
        <v>40.703125</v>
      </c>
      <c r="BX16" s="5">
        <f t="shared" si="945"/>
        <v>5.078125</v>
      </c>
      <c r="BY16" s="5">
        <f t="shared" si="945"/>
        <v>13.203124999999998</v>
      </c>
      <c r="BZ16" s="5">
        <f t="shared" si="945"/>
        <v>5.703125</v>
      </c>
      <c r="CA16" s="93">
        <f t="shared" si="945"/>
        <v>8.359375</v>
      </c>
      <c r="CB16" s="6">
        <f t="shared" si="140"/>
        <v>1280</v>
      </c>
      <c r="CC16" s="5">
        <f t="shared" ref="CC16:CH16" si="946">IF($CB16=0,0,CC51/$CB16*100)</f>
        <v>13.359375000000002</v>
      </c>
      <c r="CD16" s="5">
        <f t="shared" si="946"/>
        <v>53.203124999999993</v>
      </c>
      <c r="CE16" s="5">
        <f t="shared" si="946"/>
        <v>13.593749999999998</v>
      </c>
      <c r="CF16" s="5">
        <f t="shared" si="946"/>
        <v>3.046875</v>
      </c>
      <c r="CG16" s="5">
        <f t="shared" si="946"/>
        <v>8.59375</v>
      </c>
      <c r="CH16" s="5">
        <f t="shared" si="946"/>
        <v>8.203125</v>
      </c>
      <c r="CI16" s="6">
        <f t="shared" si="142"/>
        <v>1280</v>
      </c>
      <c r="CJ16" s="5">
        <f t="shared" ref="CJ16:CO16" si="947">IF($CI16=0,0,CJ51/$CI16*100)</f>
        <v>15.546874999999998</v>
      </c>
      <c r="CK16" s="5">
        <f t="shared" si="947"/>
        <v>61.71875</v>
      </c>
      <c r="CL16" s="5">
        <f t="shared" si="947"/>
        <v>7.03125</v>
      </c>
      <c r="CM16" s="5">
        <f t="shared" si="947"/>
        <v>4.921875</v>
      </c>
      <c r="CN16" s="5">
        <f t="shared" si="947"/>
        <v>2.734375</v>
      </c>
      <c r="CO16" s="93">
        <f t="shared" si="947"/>
        <v>8.046875</v>
      </c>
      <c r="CP16" s="6">
        <f t="shared" si="144"/>
        <v>1280</v>
      </c>
      <c r="CQ16" s="5">
        <f t="shared" ref="CQ16:CV16" si="948">IF($CP16=0,0,CQ51/$CP16*100)</f>
        <v>16.5625</v>
      </c>
      <c r="CR16" s="5">
        <f t="shared" si="948"/>
        <v>59.843749999999993</v>
      </c>
      <c r="CS16" s="5">
        <f t="shared" si="948"/>
        <v>7.5781249999999991</v>
      </c>
      <c r="CT16" s="5">
        <f t="shared" si="948"/>
        <v>5.15625</v>
      </c>
      <c r="CU16" s="5">
        <f t="shared" si="948"/>
        <v>3.359375</v>
      </c>
      <c r="CV16" s="5">
        <f t="shared" si="948"/>
        <v>7.5</v>
      </c>
      <c r="CW16" s="6">
        <f t="shared" si="146"/>
        <v>1280</v>
      </c>
      <c r="CX16" s="5">
        <f t="shared" ref="CX16:DC16" si="949">IF($CW16=0,0,CX51/$CW16*100)</f>
        <v>4.0625</v>
      </c>
      <c r="CY16" s="5">
        <f t="shared" si="949"/>
        <v>23.046875</v>
      </c>
      <c r="CZ16" s="5">
        <f t="shared" si="949"/>
        <v>51.71875</v>
      </c>
      <c r="DA16" s="5">
        <f t="shared" si="949"/>
        <v>2.34375</v>
      </c>
      <c r="DB16" s="5">
        <f t="shared" si="949"/>
        <v>11.328125</v>
      </c>
      <c r="DC16" s="5">
        <f t="shared" si="949"/>
        <v>7.5</v>
      </c>
      <c r="DD16" s="6">
        <f t="shared" si="148"/>
        <v>1280</v>
      </c>
      <c r="DE16" s="5">
        <f t="shared" si="796"/>
        <v>17.03125</v>
      </c>
      <c r="DF16" s="5">
        <f t="shared" si="796"/>
        <v>51.796875</v>
      </c>
      <c r="DG16" s="5">
        <f t="shared" si="796"/>
        <v>6.71875</v>
      </c>
      <c r="DH16" s="5">
        <f t="shared" si="796"/>
        <v>13.750000000000002</v>
      </c>
      <c r="DI16" s="7" t="s">
        <v>2</v>
      </c>
      <c r="DJ16" s="5">
        <f t="shared" si="150"/>
        <v>10.703125</v>
      </c>
      <c r="DK16" s="6">
        <f t="shared" si="151"/>
        <v>1280</v>
      </c>
      <c r="DL16" s="5">
        <f t="shared" si="797"/>
        <v>36.25</v>
      </c>
      <c r="DM16" s="5">
        <f t="shared" si="797"/>
        <v>30.9375</v>
      </c>
      <c r="DN16" s="5">
        <f t="shared" si="797"/>
        <v>3.125</v>
      </c>
      <c r="DO16" s="5">
        <f t="shared" si="797"/>
        <v>20.9375</v>
      </c>
      <c r="DP16" s="7" t="s">
        <v>2</v>
      </c>
      <c r="DQ16" s="5">
        <f t="shared" si="153"/>
        <v>8.75</v>
      </c>
      <c r="DR16" s="6">
        <f t="shared" si="154"/>
        <v>1280</v>
      </c>
      <c r="DS16" s="5">
        <f t="shared" si="798"/>
        <v>22.03125</v>
      </c>
      <c r="DT16" s="5">
        <f t="shared" si="798"/>
        <v>36.953125</v>
      </c>
      <c r="DU16" s="5">
        <f t="shared" si="798"/>
        <v>22.890625</v>
      </c>
      <c r="DV16" s="5">
        <f t="shared" si="798"/>
        <v>28.046875</v>
      </c>
      <c r="DW16" s="93">
        <f t="shared" si="798"/>
        <v>6.8750000000000009</v>
      </c>
      <c r="DX16" s="6">
        <f t="shared" si="156"/>
        <v>1280</v>
      </c>
      <c r="DY16" s="5">
        <f t="shared" ref="DY16:EG16" si="950">IF($DX16=0,0,DY51/$DX16*100)</f>
        <v>62.34375</v>
      </c>
      <c r="DZ16" s="5">
        <f t="shared" si="950"/>
        <v>72.421875</v>
      </c>
      <c r="EA16" s="5">
        <f t="shared" si="950"/>
        <v>80.390625</v>
      </c>
      <c r="EB16" s="5">
        <f t="shared" si="950"/>
        <v>82.421875</v>
      </c>
      <c r="EC16" s="5">
        <f t="shared" si="950"/>
        <v>40.3125</v>
      </c>
      <c r="ED16" s="5">
        <f t="shared" si="950"/>
        <v>46.25</v>
      </c>
      <c r="EE16" s="5">
        <f t="shared" si="950"/>
        <v>43.671875</v>
      </c>
      <c r="EF16" s="5">
        <f t="shared" si="950"/>
        <v>0.3125</v>
      </c>
      <c r="EG16" s="5">
        <f t="shared" si="950"/>
        <v>7.890625</v>
      </c>
      <c r="EH16" s="6">
        <f t="shared" si="158"/>
        <v>1280</v>
      </c>
      <c r="EI16" s="5">
        <f t="shared" ref="EI16:EN16" si="951">IF($EH16=0,0,EI51/$EH16*100)</f>
        <v>5.46875</v>
      </c>
      <c r="EJ16" s="5">
        <f t="shared" si="951"/>
        <v>16.640625</v>
      </c>
      <c r="EK16" s="5">
        <f t="shared" si="951"/>
        <v>20.703125</v>
      </c>
      <c r="EL16" s="5">
        <f t="shared" si="951"/>
        <v>26.171875</v>
      </c>
      <c r="EM16" s="5">
        <f t="shared" si="951"/>
        <v>25.156250000000004</v>
      </c>
      <c r="EN16" s="5">
        <f t="shared" si="951"/>
        <v>5.859375</v>
      </c>
      <c r="EO16" s="6">
        <f t="shared" si="160"/>
        <v>1280</v>
      </c>
      <c r="EP16" s="5">
        <f t="shared" ref="EP16:EU16" si="952">IF($EO16=0,0,EP51/$EO16*100)</f>
        <v>8.359375</v>
      </c>
      <c r="EQ16" s="5">
        <f t="shared" si="952"/>
        <v>20.78125</v>
      </c>
      <c r="ER16" s="5">
        <f t="shared" si="952"/>
        <v>25.46875</v>
      </c>
      <c r="ES16" s="5">
        <f t="shared" si="952"/>
        <v>21.09375</v>
      </c>
      <c r="ET16" s="5">
        <f t="shared" si="952"/>
        <v>18.4375</v>
      </c>
      <c r="EU16" s="93">
        <f t="shared" si="952"/>
        <v>5.859375</v>
      </c>
      <c r="EV16" s="6">
        <f t="shared" si="162"/>
        <v>1280</v>
      </c>
      <c r="EW16" s="5">
        <f t="shared" ref="EW16:FB16" si="953">IF($EV16=0,0,EW51/$EV16*100)</f>
        <v>14.531250000000002</v>
      </c>
      <c r="EX16" s="5">
        <f t="shared" si="953"/>
        <v>26.718750000000004</v>
      </c>
      <c r="EY16" s="5">
        <f t="shared" si="953"/>
        <v>26.5625</v>
      </c>
      <c r="EZ16" s="5">
        <f t="shared" si="953"/>
        <v>14.84375</v>
      </c>
      <c r="FA16" s="5">
        <f t="shared" si="953"/>
        <v>11.484375</v>
      </c>
      <c r="FB16" s="5">
        <f t="shared" si="953"/>
        <v>5.859375</v>
      </c>
      <c r="FC16" s="6">
        <f t="shared" si="164"/>
        <v>1280</v>
      </c>
      <c r="FD16" s="5">
        <f t="shared" ref="FD16:FI16" si="954">IF($FC16=0,0,FD51/$FC16*100)</f>
        <v>12.34375</v>
      </c>
      <c r="FE16" s="5">
        <f t="shared" si="954"/>
        <v>23.515625</v>
      </c>
      <c r="FF16" s="5">
        <f t="shared" si="954"/>
        <v>21.015625</v>
      </c>
      <c r="FG16" s="5">
        <f t="shared" si="954"/>
        <v>19.53125</v>
      </c>
      <c r="FH16" s="5">
        <f t="shared" si="954"/>
        <v>17.65625</v>
      </c>
      <c r="FI16" s="93">
        <f t="shared" si="954"/>
        <v>5.9375</v>
      </c>
      <c r="FJ16" s="6">
        <f t="shared" si="166"/>
        <v>1280</v>
      </c>
      <c r="FK16" s="5">
        <f t="shared" ref="FK16:FP16" si="955">IF($FJ16=0,0,FK51/$FJ16*100)</f>
        <v>7.109375</v>
      </c>
      <c r="FL16" s="5">
        <f t="shared" si="955"/>
        <v>16.796875</v>
      </c>
      <c r="FM16" s="5">
        <f t="shared" si="955"/>
        <v>19.453125</v>
      </c>
      <c r="FN16" s="5">
        <f t="shared" si="955"/>
        <v>25</v>
      </c>
      <c r="FO16" s="5">
        <f t="shared" si="955"/>
        <v>26.015624999999996</v>
      </c>
      <c r="FP16" s="5">
        <f t="shared" si="955"/>
        <v>5.625</v>
      </c>
      <c r="FQ16" s="6">
        <f t="shared" si="168"/>
        <v>1280</v>
      </c>
      <c r="FR16" s="5">
        <f t="shared" ref="FR16:FW16" si="956">IF($FQ16=0,0,FR51/$FQ16*100)</f>
        <v>16.5625</v>
      </c>
      <c r="FS16" s="5">
        <f t="shared" si="956"/>
        <v>22.109375</v>
      </c>
      <c r="FT16" s="5">
        <f t="shared" si="956"/>
        <v>23.671875</v>
      </c>
      <c r="FU16" s="5">
        <f t="shared" si="956"/>
        <v>17.109375</v>
      </c>
      <c r="FV16" s="5">
        <f t="shared" si="956"/>
        <v>14.84375</v>
      </c>
      <c r="FW16" s="5">
        <f t="shared" si="956"/>
        <v>5.703125</v>
      </c>
      <c r="FX16" s="6">
        <f t="shared" si="170"/>
        <v>1280</v>
      </c>
      <c r="FY16" s="5">
        <f t="shared" ref="FY16:GD16" si="957">IF($FX16=0,0,FY51/$FX16*100)</f>
        <v>17.34375</v>
      </c>
      <c r="FZ16" s="5">
        <f t="shared" si="957"/>
        <v>22.578125</v>
      </c>
      <c r="GA16" s="5">
        <f t="shared" si="957"/>
        <v>24.453125</v>
      </c>
      <c r="GB16" s="5">
        <f t="shared" si="957"/>
        <v>16.5625</v>
      </c>
      <c r="GC16" s="5">
        <f t="shared" si="957"/>
        <v>13.359375000000002</v>
      </c>
      <c r="GD16" s="5">
        <f t="shared" si="957"/>
        <v>5.703125</v>
      </c>
      <c r="GE16" s="6">
        <f t="shared" si="172"/>
        <v>1280</v>
      </c>
      <c r="GF16" s="5">
        <f t="shared" ref="GF16:GK16" si="958">IF($GE16=0,0,GF51/$GE16*100)</f>
        <v>15.703125000000002</v>
      </c>
      <c r="GG16" s="5">
        <f t="shared" si="958"/>
        <v>24.296875</v>
      </c>
      <c r="GH16" s="5">
        <f t="shared" si="958"/>
        <v>21.40625</v>
      </c>
      <c r="GI16" s="5">
        <f t="shared" si="958"/>
        <v>17.8125</v>
      </c>
      <c r="GJ16" s="5">
        <f t="shared" si="958"/>
        <v>15.156249999999998</v>
      </c>
      <c r="GK16" s="93">
        <f t="shared" si="958"/>
        <v>5.625</v>
      </c>
      <c r="GL16" s="6">
        <f t="shared" si="174"/>
        <v>1280</v>
      </c>
      <c r="GM16" s="5">
        <f t="shared" ref="GM16:GR16" si="959">IF($GL16=0,0,GM51/$GL16*100)</f>
        <v>37.5</v>
      </c>
      <c r="GN16" s="5">
        <f t="shared" si="959"/>
        <v>18.359375</v>
      </c>
      <c r="GO16" s="5">
        <f t="shared" si="959"/>
        <v>15.46875</v>
      </c>
      <c r="GP16" s="5">
        <f t="shared" si="959"/>
        <v>11.40625</v>
      </c>
      <c r="GQ16" s="5">
        <f t="shared" si="959"/>
        <v>11.328125</v>
      </c>
      <c r="GR16" s="5">
        <f t="shared" si="959"/>
        <v>5.9375</v>
      </c>
      <c r="GS16" s="6">
        <f t="shared" si="176"/>
        <v>1280</v>
      </c>
      <c r="GT16" s="5">
        <f t="shared" ref="GT16:GY16" si="960">IF($GS16=0,0,GT51/$GS16*100)</f>
        <v>27.265625</v>
      </c>
      <c r="GU16" s="5">
        <f t="shared" si="960"/>
        <v>21.640625</v>
      </c>
      <c r="GV16" s="5">
        <f t="shared" si="960"/>
        <v>15.937499999999998</v>
      </c>
      <c r="GW16" s="5">
        <f t="shared" si="960"/>
        <v>14.140625000000002</v>
      </c>
      <c r="GX16" s="5">
        <f t="shared" si="960"/>
        <v>13.203124999999998</v>
      </c>
      <c r="GY16" s="93">
        <f t="shared" si="960"/>
        <v>7.8125</v>
      </c>
      <c r="GZ16" s="6">
        <f t="shared" si="178"/>
        <v>1280</v>
      </c>
      <c r="HA16" s="5">
        <f t="shared" ref="HA16:HF16" si="961">IF($GZ16=0,0,HA51/$GZ16*100)</f>
        <v>52.890625</v>
      </c>
      <c r="HB16" s="5">
        <f t="shared" si="961"/>
        <v>19.296875</v>
      </c>
      <c r="HC16" s="5">
        <f t="shared" si="961"/>
        <v>11.640625</v>
      </c>
      <c r="HD16" s="5">
        <f t="shared" si="961"/>
        <v>4.921875</v>
      </c>
      <c r="HE16" s="5">
        <f t="shared" si="961"/>
        <v>4.453125</v>
      </c>
      <c r="HF16" s="5">
        <f t="shared" si="961"/>
        <v>6.7968749999999991</v>
      </c>
      <c r="HG16" s="6">
        <f t="shared" si="180"/>
        <v>1280</v>
      </c>
      <c r="HH16" s="5">
        <f t="shared" ref="HH16:HM16" si="962">IF($HG16=0,0,HH51/$HG16*100)</f>
        <v>53.125</v>
      </c>
      <c r="HI16" s="5">
        <f t="shared" si="962"/>
        <v>22.8125</v>
      </c>
      <c r="HJ16" s="5">
        <f t="shared" si="962"/>
        <v>11.71875</v>
      </c>
      <c r="HK16" s="5">
        <f t="shared" si="962"/>
        <v>4.6875</v>
      </c>
      <c r="HL16" s="5">
        <f t="shared" si="962"/>
        <v>1.5625</v>
      </c>
      <c r="HM16" s="5">
        <f t="shared" si="962"/>
        <v>6.09375</v>
      </c>
      <c r="HN16" s="6">
        <f t="shared" si="182"/>
        <v>1280</v>
      </c>
      <c r="HO16" s="5">
        <f t="shared" ref="HO16:HT16" si="963">IF($HN16=0,0,HO51/$HN16*100)</f>
        <v>64.140625</v>
      </c>
      <c r="HP16" s="5">
        <f t="shared" si="963"/>
        <v>20.3125</v>
      </c>
      <c r="HQ16" s="5">
        <f t="shared" si="963"/>
        <v>6.25</v>
      </c>
      <c r="HR16" s="5">
        <f t="shared" si="963"/>
        <v>1.328125</v>
      </c>
      <c r="HS16" s="5">
        <f t="shared" si="963"/>
        <v>0.85937500000000011</v>
      </c>
      <c r="HT16" s="5">
        <f t="shared" si="963"/>
        <v>7.109375</v>
      </c>
      <c r="HU16" s="6">
        <f t="shared" si="184"/>
        <v>1280</v>
      </c>
      <c r="HV16" s="5">
        <f t="shared" ref="HV16:IA16" si="964">IF($HU16=0,0,HV51/$HU16*100)</f>
        <v>24.140625</v>
      </c>
      <c r="HW16" s="5">
        <f t="shared" si="964"/>
        <v>26.796874999999996</v>
      </c>
      <c r="HX16" s="5">
        <f t="shared" si="964"/>
        <v>20.234375</v>
      </c>
      <c r="HY16" s="5">
        <f t="shared" si="964"/>
        <v>11.875</v>
      </c>
      <c r="HZ16" s="5">
        <f t="shared" si="964"/>
        <v>11.015625</v>
      </c>
      <c r="IA16" s="93">
        <f t="shared" si="964"/>
        <v>5.9375</v>
      </c>
      <c r="IB16" s="6">
        <f t="shared" si="186"/>
        <v>1280</v>
      </c>
      <c r="IC16" s="5">
        <f t="shared" ref="IC16:IH16" si="965">IF($IB16=0,0,IC51/$IB16*100)</f>
        <v>17.421875</v>
      </c>
      <c r="ID16" s="5">
        <f t="shared" si="965"/>
        <v>31.484374999999996</v>
      </c>
      <c r="IE16" s="5">
        <f t="shared" si="965"/>
        <v>20.46875</v>
      </c>
      <c r="IF16" s="5">
        <f t="shared" si="965"/>
        <v>14.0625</v>
      </c>
      <c r="IG16" s="5">
        <f t="shared" si="965"/>
        <v>10.46875</v>
      </c>
      <c r="IH16" s="5">
        <f t="shared" si="965"/>
        <v>6.09375</v>
      </c>
      <c r="II16" s="6">
        <f t="shared" si="592"/>
        <v>1280</v>
      </c>
      <c r="IJ16" s="5">
        <f t="shared" ref="IJ16:IO16" si="966">IF($IB16=0,0,IJ51/$IB16*100)</f>
        <v>1.015625</v>
      </c>
      <c r="IK16" s="5">
        <f t="shared" si="966"/>
        <v>6.25</v>
      </c>
      <c r="IL16" s="5">
        <f t="shared" si="966"/>
        <v>34.0625</v>
      </c>
      <c r="IM16" s="5">
        <f t="shared" si="966"/>
        <v>31.484374999999996</v>
      </c>
      <c r="IN16" s="5">
        <f t="shared" si="966"/>
        <v>18.90625</v>
      </c>
      <c r="IO16" s="93">
        <f t="shared" si="966"/>
        <v>8.28125</v>
      </c>
      <c r="IP16" s="6">
        <f t="shared" si="189"/>
        <v>1280</v>
      </c>
      <c r="IQ16" s="5">
        <f t="shared" ref="IQ16:IV16" si="967">IF($IP16=0,0,IQ51/$IP16*100)</f>
        <v>14.0625</v>
      </c>
      <c r="IR16" s="5">
        <f t="shared" si="967"/>
        <v>23.359375</v>
      </c>
      <c r="IS16" s="5">
        <f t="shared" si="967"/>
        <v>22.1875</v>
      </c>
      <c r="IT16" s="5">
        <f t="shared" si="967"/>
        <v>27.890625000000004</v>
      </c>
      <c r="IU16" s="5">
        <f t="shared" si="967"/>
        <v>5.703125</v>
      </c>
      <c r="IV16" s="5">
        <f t="shared" si="967"/>
        <v>6.7968749999999991</v>
      </c>
      <c r="IW16" s="6">
        <f t="shared" si="595"/>
        <v>1280</v>
      </c>
      <c r="IX16" s="5">
        <f t="shared" ref="IX16:JC16" si="968">IF($IW16=0,0,IX51/$IW16*100)</f>
        <v>47.5</v>
      </c>
      <c r="IY16" s="5">
        <f t="shared" si="968"/>
        <v>33.515625</v>
      </c>
      <c r="IZ16" s="5">
        <f t="shared" si="968"/>
        <v>7.9687499999999991</v>
      </c>
      <c r="JA16" s="5">
        <f t="shared" si="968"/>
        <v>3.515625</v>
      </c>
      <c r="JB16" s="5">
        <f t="shared" si="968"/>
        <v>0.78125</v>
      </c>
      <c r="JC16" s="5">
        <f t="shared" si="968"/>
        <v>6.71875</v>
      </c>
      <c r="JD16" s="6">
        <f t="shared" si="597"/>
        <v>1280</v>
      </c>
      <c r="JE16" s="5">
        <f t="shared" ref="JE16:JJ16" si="969">IF($JD16=0,0,JE51/$JD16*100)</f>
        <v>29.921874999999996</v>
      </c>
      <c r="JF16" s="5">
        <f t="shared" si="969"/>
        <v>42.96875</v>
      </c>
      <c r="JG16" s="5">
        <f t="shared" si="969"/>
        <v>10.3125</v>
      </c>
      <c r="JH16" s="5">
        <f t="shared" si="969"/>
        <v>4.375</v>
      </c>
      <c r="JI16" s="5">
        <f t="shared" si="969"/>
        <v>4.609375</v>
      </c>
      <c r="JJ16" s="5">
        <f t="shared" si="969"/>
        <v>7.8125</v>
      </c>
      <c r="JK16" s="6">
        <f t="shared" si="599"/>
        <v>1280</v>
      </c>
      <c r="JL16" s="5">
        <f t="shared" ref="JL16:JQ16" si="970">IF($JK16=0,0,JL51/$JK16*100)</f>
        <v>13.515625</v>
      </c>
      <c r="JM16" s="5">
        <f t="shared" si="970"/>
        <v>13.828125</v>
      </c>
      <c r="JN16" s="5">
        <f t="shared" si="970"/>
        <v>4.0625</v>
      </c>
      <c r="JO16" s="5">
        <f t="shared" si="970"/>
        <v>2.34375</v>
      </c>
      <c r="JP16" s="5">
        <f t="shared" si="970"/>
        <v>47.734375</v>
      </c>
      <c r="JQ16" s="93">
        <f t="shared" si="970"/>
        <v>18.515625</v>
      </c>
      <c r="JR16" s="6">
        <f t="shared" si="601"/>
        <v>1280</v>
      </c>
      <c r="JS16" s="5">
        <f t="shared" ref="JS16:JX16" si="971">IF($JR16=0,0,JS51/$JR16*100)</f>
        <v>61.171875</v>
      </c>
      <c r="JT16" s="5">
        <f t="shared" si="971"/>
        <v>29.6875</v>
      </c>
      <c r="JU16" s="5">
        <f t="shared" si="971"/>
        <v>1.015625</v>
      </c>
      <c r="JV16" s="5">
        <f t="shared" si="971"/>
        <v>0.3125</v>
      </c>
      <c r="JW16" s="5">
        <f t="shared" si="971"/>
        <v>0.703125</v>
      </c>
      <c r="JX16" s="5">
        <f t="shared" si="971"/>
        <v>7.109375</v>
      </c>
      <c r="JY16" s="6">
        <f t="shared" si="603"/>
        <v>1280</v>
      </c>
      <c r="JZ16" s="5">
        <f t="shared" ref="JZ16:KP16" si="972">IF($JY16=0,0,JZ51/$JY16*100)</f>
        <v>2.265625</v>
      </c>
      <c r="KA16" s="5">
        <f t="shared" si="972"/>
        <v>77.03125</v>
      </c>
      <c r="KB16" s="5">
        <f t="shared" si="972"/>
        <v>37.34375</v>
      </c>
      <c r="KC16" s="5">
        <f t="shared" si="972"/>
        <v>18.828125</v>
      </c>
      <c r="KD16" s="5">
        <f t="shared" si="972"/>
        <v>6.4062499999999991</v>
      </c>
      <c r="KE16" s="5">
        <f t="shared" si="972"/>
        <v>2.34375</v>
      </c>
      <c r="KF16" s="5">
        <f t="shared" si="972"/>
        <v>5.703125</v>
      </c>
      <c r="KG16" s="5">
        <f t="shared" si="972"/>
        <v>11.640625</v>
      </c>
      <c r="KH16" s="5">
        <f t="shared" si="972"/>
        <v>90.390625</v>
      </c>
      <c r="KI16" s="5">
        <f t="shared" si="972"/>
        <v>55.156249999999993</v>
      </c>
      <c r="KJ16" s="5">
        <f t="shared" si="972"/>
        <v>3.90625</v>
      </c>
      <c r="KK16" s="5">
        <f t="shared" si="972"/>
        <v>51.71875</v>
      </c>
      <c r="KL16" s="5">
        <f t="shared" si="972"/>
        <v>0.3125</v>
      </c>
      <c r="KM16" s="5">
        <f t="shared" si="972"/>
        <v>5.546875</v>
      </c>
      <c r="KN16" s="5">
        <f t="shared" si="972"/>
        <v>1.640625</v>
      </c>
      <c r="KO16" s="5">
        <f t="shared" si="972"/>
        <v>7.8125E-2</v>
      </c>
      <c r="KP16" s="5">
        <f t="shared" si="972"/>
        <v>5.703125</v>
      </c>
      <c r="KQ16" s="6">
        <f t="shared" si="605"/>
        <v>1280</v>
      </c>
      <c r="KR16" s="5">
        <f t="shared" ref="KR16:KW16" si="973">IF($KQ16=0,0,KR51/$KQ16*100)</f>
        <v>5.078125</v>
      </c>
      <c r="KS16" s="5">
        <f t="shared" si="973"/>
        <v>9.6875</v>
      </c>
      <c r="KT16" s="5">
        <f t="shared" si="973"/>
        <v>14.609375</v>
      </c>
      <c r="KU16" s="5">
        <f t="shared" si="973"/>
        <v>13.750000000000002</v>
      </c>
      <c r="KV16" s="5">
        <f t="shared" si="973"/>
        <v>49.53125</v>
      </c>
      <c r="KW16" s="93">
        <f t="shared" si="973"/>
        <v>7.34375</v>
      </c>
      <c r="KX16" s="6">
        <f t="shared" si="607"/>
        <v>1280</v>
      </c>
      <c r="KY16" s="5">
        <f t="shared" si="823"/>
        <v>14.140625000000002</v>
      </c>
      <c r="KZ16" s="5">
        <f t="shared" si="823"/>
        <v>9.0625</v>
      </c>
      <c r="LA16" s="5">
        <f t="shared" si="823"/>
        <v>16.640625</v>
      </c>
      <c r="LB16" s="5">
        <f t="shared" si="823"/>
        <v>51.484375000000007</v>
      </c>
      <c r="LC16" s="5">
        <f t="shared" si="823"/>
        <v>8.671875</v>
      </c>
      <c r="LD16" s="6">
        <f t="shared" si="608"/>
        <v>1280</v>
      </c>
      <c r="LE16" s="5">
        <f t="shared" si="824"/>
        <v>26.171875</v>
      </c>
      <c r="LF16" s="5">
        <f t="shared" si="824"/>
        <v>13.359375000000002</v>
      </c>
      <c r="LG16" s="5">
        <f t="shared" si="824"/>
        <v>18.28125</v>
      </c>
      <c r="LH16" s="5">
        <f t="shared" si="824"/>
        <v>32.03125</v>
      </c>
      <c r="LI16" s="5">
        <f t="shared" si="824"/>
        <v>10.15625</v>
      </c>
      <c r="LJ16" s="6">
        <f t="shared" si="609"/>
        <v>1280</v>
      </c>
      <c r="LK16" s="5">
        <f t="shared" si="825"/>
        <v>10.859375</v>
      </c>
      <c r="LL16" s="5">
        <f t="shared" si="825"/>
        <v>12.03125</v>
      </c>
      <c r="LM16" s="5">
        <f t="shared" si="825"/>
        <v>24.765625</v>
      </c>
      <c r="LN16" s="5">
        <f t="shared" si="825"/>
        <v>44.453125</v>
      </c>
      <c r="LO16" s="5">
        <f t="shared" si="825"/>
        <v>7.890625</v>
      </c>
      <c r="LP16" s="6">
        <f t="shared" si="610"/>
        <v>1280</v>
      </c>
      <c r="LQ16" s="5">
        <f t="shared" si="826"/>
        <v>22.65625</v>
      </c>
      <c r="LR16" s="5">
        <f t="shared" si="826"/>
        <v>19.6875</v>
      </c>
      <c r="LS16" s="5">
        <f t="shared" si="826"/>
        <v>26.718750000000004</v>
      </c>
      <c r="LT16" s="5">
        <f t="shared" si="826"/>
        <v>23.203125</v>
      </c>
      <c r="LU16" s="93">
        <f t="shared" si="826"/>
        <v>7.734375</v>
      </c>
      <c r="LV16" s="6">
        <f t="shared" si="611"/>
        <v>1280</v>
      </c>
      <c r="LW16" s="5">
        <f t="shared" si="827"/>
        <v>40.625</v>
      </c>
      <c r="LX16" s="5">
        <f t="shared" si="827"/>
        <v>21.875</v>
      </c>
      <c r="LY16" s="5">
        <f t="shared" si="827"/>
        <v>17.96875</v>
      </c>
      <c r="LZ16" s="5">
        <f t="shared" si="827"/>
        <v>11.09375</v>
      </c>
      <c r="MA16" s="5">
        <f t="shared" si="827"/>
        <v>8.4375</v>
      </c>
      <c r="MB16" s="6">
        <f t="shared" si="612"/>
        <v>1280</v>
      </c>
      <c r="MC16" s="5">
        <f t="shared" si="828"/>
        <v>12.65625</v>
      </c>
      <c r="MD16" s="5">
        <f t="shared" si="828"/>
        <v>15.625</v>
      </c>
      <c r="ME16" s="5">
        <f t="shared" si="828"/>
        <v>30.078125</v>
      </c>
      <c r="MF16" s="5">
        <f t="shared" si="828"/>
        <v>34.296875</v>
      </c>
      <c r="MG16" s="93">
        <f t="shared" si="828"/>
        <v>7.34375</v>
      </c>
      <c r="MH16" s="6">
        <f t="shared" si="613"/>
        <v>1280</v>
      </c>
      <c r="MI16" s="5">
        <f t="shared" si="829"/>
        <v>41.5625</v>
      </c>
      <c r="MJ16" s="5">
        <f t="shared" si="829"/>
        <v>19.84375</v>
      </c>
      <c r="MK16" s="5">
        <f t="shared" si="829"/>
        <v>16.171875</v>
      </c>
      <c r="ML16" s="5">
        <f t="shared" si="829"/>
        <v>13.515625</v>
      </c>
      <c r="MM16" s="5">
        <f t="shared" si="829"/>
        <v>8.90625</v>
      </c>
      <c r="MN16" s="6">
        <f t="shared" si="614"/>
        <v>1280</v>
      </c>
      <c r="MO16" s="5">
        <f t="shared" si="830"/>
        <v>30</v>
      </c>
      <c r="MP16" s="5">
        <f t="shared" si="830"/>
        <v>22.96875</v>
      </c>
      <c r="MQ16" s="5">
        <f t="shared" si="830"/>
        <v>20</v>
      </c>
      <c r="MR16" s="5">
        <f t="shared" si="830"/>
        <v>18.59375</v>
      </c>
      <c r="MS16" s="5">
        <f t="shared" si="830"/>
        <v>8.4375</v>
      </c>
      <c r="MT16" s="6">
        <f t="shared" si="615"/>
        <v>1280</v>
      </c>
      <c r="MU16" s="5">
        <f t="shared" si="831"/>
        <v>44.375</v>
      </c>
      <c r="MV16" s="5">
        <f t="shared" si="831"/>
        <v>19.765625</v>
      </c>
      <c r="MW16" s="5">
        <f t="shared" si="831"/>
        <v>19.609375</v>
      </c>
      <c r="MX16" s="5">
        <f t="shared" si="831"/>
        <v>8.28125</v>
      </c>
      <c r="MY16" s="5">
        <f t="shared" si="831"/>
        <v>7.9687499999999991</v>
      </c>
      <c r="MZ16" s="6">
        <f t="shared" si="616"/>
        <v>1280</v>
      </c>
      <c r="NA16" s="5">
        <f t="shared" si="832"/>
        <v>38.515625</v>
      </c>
      <c r="NB16" s="5">
        <f t="shared" si="832"/>
        <v>18.671875</v>
      </c>
      <c r="NC16" s="5">
        <f t="shared" si="832"/>
        <v>15.625</v>
      </c>
      <c r="ND16" s="5">
        <f t="shared" si="832"/>
        <v>16.40625</v>
      </c>
      <c r="NE16" s="93">
        <f t="shared" si="832"/>
        <v>10.78125</v>
      </c>
      <c r="NF16" s="6">
        <f t="shared" si="617"/>
        <v>1280</v>
      </c>
      <c r="NG16" s="5">
        <f t="shared" si="833"/>
        <v>33.125</v>
      </c>
      <c r="NH16" s="5">
        <f t="shared" si="833"/>
        <v>21.71875</v>
      </c>
      <c r="NI16" s="5">
        <f t="shared" si="833"/>
        <v>27.890625000000004</v>
      </c>
      <c r="NJ16" s="5">
        <f t="shared" si="833"/>
        <v>9.765625</v>
      </c>
      <c r="NK16" s="5">
        <f t="shared" si="833"/>
        <v>7.5</v>
      </c>
      <c r="NL16" s="327">
        <f t="shared" si="618"/>
        <v>1280</v>
      </c>
      <c r="NM16" s="5">
        <f t="shared" si="834"/>
        <v>48.203125</v>
      </c>
      <c r="NN16" s="5">
        <f t="shared" si="834"/>
        <v>19.84375</v>
      </c>
      <c r="NO16" s="5">
        <f t="shared" si="834"/>
        <v>12.65625</v>
      </c>
      <c r="NP16" s="5">
        <f t="shared" si="834"/>
        <v>10.15625</v>
      </c>
      <c r="NQ16" s="93">
        <f t="shared" si="834"/>
        <v>9.140625</v>
      </c>
      <c r="NR16" s="6">
        <f t="shared" si="619"/>
        <v>1280</v>
      </c>
      <c r="NS16" s="5">
        <f t="shared" si="835"/>
        <v>54.84375</v>
      </c>
      <c r="NT16" s="5">
        <f t="shared" si="835"/>
        <v>17.8125</v>
      </c>
      <c r="NU16" s="5">
        <f t="shared" si="835"/>
        <v>12.34375</v>
      </c>
      <c r="NV16" s="5">
        <f t="shared" si="835"/>
        <v>5.703125</v>
      </c>
      <c r="NW16" s="5">
        <f t="shared" si="835"/>
        <v>9.296875</v>
      </c>
      <c r="NX16" s="6">
        <f t="shared" si="620"/>
        <v>1280</v>
      </c>
      <c r="NY16" s="5">
        <f t="shared" ref="NY16:OD16" si="974">IF($NX16=0,0,NY51/$NX16*100)</f>
        <v>1.171875</v>
      </c>
      <c r="NZ16" s="5">
        <f t="shared" si="974"/>
        <v>4.296875</v>
      </c>
      <c r="OA16" s="5">
        <f t="shared" si="974"/>
        <v>12.968750000000002</v>
      </c>
      <c r="OB16" s="5">
        <f t="shared" si="974"/>
        <v>29.21875</v>
      </c>
      <c r="OC16" s="5">
        <f t="shared" si="974"/>
        <v>45.625</v>
      </c>
      <c r="OD16" s="5">
        <f t="shared" si="974"/>
        <v>6.71875</v>
      </c>
      <c r="OE16" s="6">
        <f t="shared" si="622"/>
        <v>1280</v>
      </c>
      <c r="OF16" s="5">
        <f t="shared" ref="OF16:OK16" si="975">IF($OE16=0,0,OF51/$OE16*100)</f>
        <v>17.96875</v>
      </c>
      <c r="OG16" s="5">
        <f t="shared" si="975"/>
        <v>28.90625</v>
      </c>
      <c r="OH16" s="5">
        <f t="shared" si="975"/>
        <v>25.46875</v>
      </c>
      <c r="OI16" s="5">
        <f t="shared" si="975"/>
        <v>15.234375</v>
      </c>
      <c r="OJ16" s="5">
        <f t="shared" si="975"/>
        <v>5.546875</v>
      </c>
      <c r="OK16" s="5">
        <f t="shared" si="975"/>
        <v>6.8750000000000009</v>
      </c>
      <c r="OL16" s="6">
        <f t="shared" si="624"/>
        <v>1280</v>
      </c>
      <c r="OM16" s="5">
        <f t="shared" si="838"/>
        <v>30.546875</v>
      </c>
      <c r="ON16" s="5">
        <f t="shared" si="838"/>
        <v>53.28125</v>
      </c>
      <c r="OO16" s="5">
        <f t="shared" si="838"/>
        <v>2.734375</v>
      </c>
      <c r="OP16" s="5">
        <f t="shared" si="838"/>
        <v>6.5625</v>
      </c>
      <c r="OQ16" s="5">
        <f t="shared" si="838"/>
        <v>6.8750000000000009</v>
      </c>
      <c r="OR16" s="6">
        <f t="shared" si="625"/>
        <v>1280</v>
      </c>
      <c r="OS16" s="5">
        <f t="shared" si="839"/>
        <v>26.171875</v>
      </c>
      <c r="OT16" s="5">
        <f t="shared" si="839"/>
        <v>55.078125</v>
      </c>
      <c r="OU16" s="5">
        <f t="shared" si="839"/>
        <v>4.375</v>
      </c>
      <c r="OV16" s="5">
        <f t="shared" si="839"/>
        <v>6.328125</v>
      </c>
      <c r="OW16" s="93">
        <f t="shared" si="839"/>
        <v>8.046875</v>
      </c>
      <c r="OX16" s="6">
        <f t="shared" si="626"/>
        <v>1280</v>
      </c>
      <c r="OY16" s="5">
        <f t="shared" si="840"/>
        <v>19.765625</v>
      </c>
      <c r="OZ16" s="5">
        <f t="shared" si="840"/>
        <v>56.640625</v>
      </c>
      <c r="PA16" s="5">
        <f t="shared" si="840"/>
        <v>8.4375</v>
      </c>
      <c r="PB16" s="5">
        <f t="shared" si="840"/>
        <v>7.109375</v>
      </c>
      <c r="PC16" s="5">
        <f t="shared" si="840"/>
        <v>8.046875</v>
      </c>
      <c r="PD16" s="6">
        <f t="shared" si="627"/>
        <v>1280</v>
      </c>
      <c r="PE16" s="5">
        <f t="shared" si="841"/>
        <v>23.671875</v>
      </c>
      <c r="PF16" s="5">
        <f t="shared" si="841"/>
        <v>56.640625</v>
      </c>
      <c r="PG16" s="5">
        <f t="shared" si="841"/>
        <v>5.15625</v>
      </c>
      <c r="PH16" s="5">
        <f t="shared" si="841"/>
        <v>5.9375</v>
      </c>
      <c r="PI16" s="93">
        <f t="shared" si="841"/>
        <v>8.59375</v>
      </c>
      <c r="PJ16" s="6">
        <f t="shared" si="628"/>
        <v>1280</v>
      </c>
      <c r="PK16" s="5">
        <f t="shared" si="842"/>
        <v>27.34375</v>
      </c>
      <c r="PL16" s="5">
        <f t="shared" si="842"/>
        <v>56.562500000000007</v>
      </c>
      <c r="PM16" s="5">
        <f t="shared" si="842"/>
        <v>3.515625</v>
      </c>
      <c r="PN16" s="5">
        <f t="shared" si="842"/>
        <v>4.53125</v>
      </c>
      <c r="PO16" s="5">
        <f t="shared" si="842"/>
        <v>8.046875</v>
      </c>
      <c r="PP16" s="6">
        <f t="shared" si="629"/>
        <v>1280</v>
      </c>
      <c r="PQ16" s="5">
        <f t="shared" si="843"/>
        <v>66.796875</v>
      </c>
      <c r="PR16" s="5">
        <f t="shared" si="843"/>
        <v>24.296875</v>
      </c>
      <c r="PS16" s="5">
        <f t="shared" si="843"/>
        <v>1.015625</v>
      </c>
      <c r="PT16" s="5">
        <f t="shared" si="843"/>
        <v>1.328125</v>
      </c>
      <c r="PU16" s="5">
        <f t="shared" si="843"/>
        <v>6.5625</v>
      </c>
      <c r="PV16" s="6">
        <f t="shared" si="630"/>
        <v>1280</v>
      </c>
      <c r="PW16" s="5">
        <f t="shared" si="844"/>
        <v>18.125</v>
      </c>
      <c r="PX16" s="5">
        <f t="shared" si="844"/>
        <v>20.390625</v>
      </c>
      <c r="PY16" s="5">
        <f t="shared" si="844"/>
        <v>15.703125000000002</v>
      </c>
      <c r="PZ16" s="5">
        <f t="shared" si="844"/>
        <v>34.453125</v>
      </c>
      <c r="QA16" s="93">
        <f t="shared" si="844"/>
        <v>11.328125</v>
      </c>
      <c r="QB16" s="6">
        <f t="shared" si="631"/>
        <v>1280</v>
      </c>
      <c r="QC16" s="5">
        <f t="shared" si="845"/>
        <v>10.390625</v>
      </c>
      <c r="QD16" s="5">
        <f t="shared" si="845"/>
        <v>14.84375</v>
      </c>
      <c r="QE16" s="5">
        <f t="shared" si="845"/>
        <v>22.734375</v>
      </c>
      <c r="QF16" s="5">
        <f t="shared" si="845"/>
        <v>40.234375</v>
      </c>
      <c r="QG16" s="5">
        <f t="shared" si="845"/>
        <v>11.796875</v>
      </c>
      <c r="QH16" s="6">
        <f t="shared" si="632"/>
        <v>1280</v>
      </c>
      <c r="QI16" s="5">
        <f t="shared" si="846"/>
        <v>49.21875</v>
      </c>
      <c r="QJ16" s="5">
        <f t="shared" si="846"/>
        <v>17.1875</v>
      </c>
      <c r="QK16" s="5">
        <f t="shared" si="846"/>
        <v>9.921875</v>
      </c>
      <c r="QL16" s="5">
        <f t="shared" si="846"/>
        <v>15.156249999999998</v>
      </c>
      <c r="QM16" s="93">
        <f t="shared" si="846"/>
        <v>8.515625</v>
      </c>
      <c r="QN16" s="6">
        <f t="shared" si="633"/>
        <v>1280</v>
      </c>
      <c r="QO16" s="5">
        <f t="shared" si="847"/>
        <v>6.25</v>
      </c>
      <c r="QP16" s="5">
        <f t="shared" si="847"/>
        <v>5.078125</v>
      </c>
      <c r="QQ16" s="5">
        <f t="shared" si="847"/>
        <v>16.953125</v>
      </c>
      <c r="QR16" s="5">
        <f t="shared" si="847"/>
        <v>57.265625</v>
      </c>
      <c r="QS16" s="5">
        <f t="shared" si="847"/>
        <v>14.453125</v>
      </c>
      <c r="QT16" s="6">
        <f t="shared" si="634"/>
        <v>1280</v>
      </c>
      <c r="QU16" s="5">
        <f t="shared" si="848"/>
        <v>23.75</v>
      </c>
      <c r="QV16" s="5">
        <f t="shared" si="848"/>
        <v>70.9375</v>
      </c>
      <c r="QW16" s="5">
        <f t="shared" si="848"/>
        <v>5.3125</v>
      </c>
      <c r="QX16" s="6">
        <f t="shared" si="635"/>
        <v>1280</v>
      </c>
      <c r="QY16" s="5">
        <f t="shared" ref="QY16:RH16" si="976">IF($QX16=0,0,QY51/$QX16*100)</f>
        <v>0.546875</v>
      </c>
      <c r="QZ16" s="5">
        <f t="shared" si="976"/>
        <v>5.234375</v>
      </c>
      <c r="RA16" s="5">
        <f t="shared" si="976"/>
        <v>8.125</v>
      </c>
      <c r="RB16" s="5">
        <f t="shared" si="976"/>
        <v>14.84375</v>
      </c>
      <c r="RC16" s="5">
        <f t="shared" si="976"/>
        <v>20.78125</v>
      </c>
      <c r="RD16" s="5">
        <f t="shared" si="976"/>
        <v>13.28125</v>
      </c>
      <c r="RE16" s="5">
        <f t="shared" si="976"/>
        <v>10.390625</v>
      </c>
      <c r="RF16" s="5">
        <f t="shared" si="976"/>
        <v>7.890625</v>
      </c>
      <c r="RG16" s="5">
        <f t="shared" si="976"/>
        <v>11.71875</v>
      </c>
      <c r="RH16" s="5">
        <f t="shared" si="976"/>
        <v>7.1874999999999991</v>
      </c>
      <c r="RI16" s="4">
        <f t="shared" si="850"/>
        <v>64.900000000000006</v>
      </c>
      <c r="RJ16" s="6">
        <f t="shared" si="850"/>
        <v>1280</v>
      </c>
      <c r="RK16" s="5">
        <f t="shared" si="851"/>
        <v>6.8750000000000009</v>
      </c>
      <c r="RL16" s="5">
        <f t="shared" si="851"/>
        <v>62.5</v>
      </c>
      <c r="RM16" s="5">
        <f t="shared" si="851"/>
        <v>21.328125</v>
      </c>
      <c r="RN16" s="5">
        <f t="shared" si="851"/>
        <v>3.515625</v>
      </c>
      <c r="RO16" s="93">
        <f t="shared" si="851"/>
        <v>5.78125</v>
      </c>
      <c r="RP16" s="6">
        <f t="shared" si="637"/>
        <v>1280</v>
      </c>
      <c r="RQ16" s="5">
        <f t="shared" si="852"/>
        <v>35.625</v>
      </c>
      <c r="RR16" s="5">
        <f t="shared" si="852"/>
        <v>58.515625000000007</v>
      </c>
      <c r="RS16" s="5">
        <f t="shared" si="852"/>
        <v>5.859375</v>
      </c>
      <c r="RT16" s="6">
        <f t="shared" si="638"/>
        <v>1280</v>
      </c>
      <c r="RU16" s="5">
        <f t="shared" si="853"/>
        <v>10.546875</v>
      </c>
      <c r="RV16" s="5">
        <f t="shared" si="853"/>
        <v>83.203125</v>
      </c>
      <c r="RW16" s="5">
        <f t="shared" si="853"/>
        <v>6.25</v>
      </c>
      <c r="RX16" s="6">
        <f t="shared" si="639"/>
        <v>1280</v>
      </c>
      <c r="RY16" s="5">
        <f t="shared" ref="RY16:SG16" si="977">IF($RX16=0,0,RY51/$RX16*100)</f>
        <v>6.09375</v>
      </c>
      <c r="RZ16" s="5">
        <f t="shared" si="977"/>
        <v>3.28125</v>
      </c>
      <c r="SA16" s="5">
        <f t="shared" si="977"/>
        <v>12.1875</v>
      </c>
      <c r="SB16" s="5">
        <f t="shared" si="977"/>
        <v>0.234375</v>
      </c>
      <c r="SC16" s="5">
        <f t="shared" si="977"/>
        <v>9.21875</v>
      </c>
      <c r="SD16" s="5">
        <f t="shared" si="977"/>
        <v>1.953125</v>
      </c>
      <c r="SE16" s="5">
        <f t="shared" si="977"/>
        <v>1.015625</v>
      </c>
      <c r="SF16" s="5">
        <f t="shared" si="977"/>
        <v>59.21875</v>
      </c>
      <c r="SG16" s="93">
        <f t="shared" si="977"/>
        <v>6.7968749999999991</v>
      </c>
      <c r="SH16" s="6">
        <f t="shared" si="641"/>
        <v>435</v>
      </c>
      <c r="SI16" s="5">
        <f t="shared" ref="SI16:SN16" si="978">IF($SH16=0,0,SI51/$SH16*100)</f>
        <v>49.425287356321839</v>
      </c>
      <c r="SJ16" s="5">
        <f t="shared" si="978"/>
        <v>25.977011494252871</v>
      </c>
      <c r="SK16" s="5">
        <f t="shared" si="978"/>
        <v>12.643678160919542</v>
      </c>
      <c r="SL16" s="5">
        <f t="shared" si="978"/>
        <v>3.9080459770114944</v>
      </c>
      <c r="SM16" s="5">
        <f t="shared" si="978"/>
        <v>5.7471264367816088</v>
      </c>
      <c r="SN16" s="5">
        <f t="shared" si="978"/>
        <v>2.2988505747126435</v>
      </c>
      <c r="SO16" s="6">
        <f t="shared" si="643"/>
        <v>1280</v>
      </c>
      <c r="SP16" s="5">
        <f t="shared" si="856"/>
        <v>52.265625000000007</v>
      </c>
      <c r="SQ16" s="5">
        <f t="shared" si="856"/>
        <v>10.625</v>
      </c>
      <c r="SR16" s="5">
        <f t="shared" si="856"/>
        <v>2.96875</v>
      </c>
      <c r="SS16" s="5">
        <f t="shared" si="856"/>
        <v>22.96875</v>
      </c>
      <c r="ST16" s="5">
        <f t="shared" si="856"/>
        <v>11.171875</v>
      </c>
      <c r="SU16" s="6">
        <f t="shared" si="231"/>
        <v>1280</v>
      </c>
      <c r="SV16" s="5">
        <f t="shared" ref="SV16:TA16" si="979">IF($SU16=0,0,SV51/$SU16*100)</f>
        <v>40.859375</v>
      </c>
      <c r="SW16" s="5">
        <f t="shared" si="979"/>
        <v>31.5625</v>
      </c>
      <c r="SX16" s="5">
        <f t="shared" si="979"/>
        <v>13.671875</v>
      </c>
      <c r="SY16" s="5">
        <f t="shared" si="979"/>
        <v>3.4375000000000004</v>
      </c>
      <c r="SZ16" s="5">
        <f t="shared" si="979"/>
        <v>2.96875</v>
      </c>
      <c r="TA16" s="5">
        <f t="shared" si="979"/>
        <v>7.5</v>
      </c>
      <c r="TB16" s="6">
        <f t="shared" si="233"/>
        <v>1280</v>
      </c>
      <c r="TC16" s="5">
        <f t="shared" ref="TC16:TI16" si="980">IF($TB16=0,0,TC51/$TB16*100)</f>
        <v>17.96875</v>
      </c>
      <c r="TD16" s="5">
        <f t="shared" si="980"/>
        <v>45.78125</v>
      </c>
      <c r="TE16" s="5">
        <f t="shared" si="980"/>
        <v>10.546875</v>
      </c>
      <c r="TF16" s="5">
        <f t="shared" si="980"/>
        <v>5.625</v>
      </c>
      <c r="TG16" s="5">
        <f t="shared" si="980"/>
        <v>7.9687499999999991</v>
      </c>
      <c r="TH16" s="5">
        <f t="shared" si="980"/>
        <v>4.21875</v>
      </c>
      <c r="TI16" s="5">
        <f t="shared" si="980"/>
        <v>7.890625</v>
      </c>
      <c r="TJ16" s="6">
        <f t="shared" si="235"/>
        <v>1280</v>
      </c>
      <c r="TK16" s="5">
        <f t="shared" ref="TK16:TQ16" si="981">IF($TJ16=0,0,TK51/$TJ16*100)</f>
        <v>21.25</v>
      </c>
      <c r="TL16" s="5">
        <f t="shared" si="981"/>
        <v>51.171875</v>
      </c>
      <c r="TM16" s="5">
        <f t="shared" si="981"/>
        <v>11.796875</v>
      </c>
      <c r="TN16" s="5">
        <f t="shared" si="981"/>
        <v>4.0625</v>
      </c>
      <c r="TO16" s="5">
        <f t="shared" si="981"/>
        <v>2.8125</v>
      </c>
      <c r="TP16" s="5">
        <f t="shared" si="981"/>
        <v>1.25</v>
      </c>
      <c r="TQ16" s="5">
        <f t="shared" si="981"/>
        <v>7.6562500000000009</v>
      </c>
      <c r="TR16" s="6">
        <f t="shared" si="237"/>
        <v>1280</v>
      </c>
      <c r="TS16" s="5">
        <f t="shared" ref="TS16:TY16" si="982">IF($TR16=0,0,TS51/$TR16*100)</f>
        <v>11.484375</v>
      </c>
      <c r="TT16" s="5">
        <f t="shared" si="982"/>
        <v>35.703125</v>
      </c>
      <c r="TU16" s="5">
        <f t="shared" si="982"/>
        <v>20.78125</v>
      </c>
      <c r="TV16" s="5">
        <f t="shared" si="982"/>
        <v>10.703125</v>
      </c>
      <c r="TW16" s="5">
        <f t="shared" si="982"/>
        <v>12.890625</v>
      </c>
      <c r="TX16" s="5">
        <f t="shared" si="982"/>
        <v>0.390625</v>
      </c>
      <c r="TY16" s="93">
        <f t="shared" si="982"/>
        <v>8.046875</v>
      </c>
      <c r="TZ16" s="6">
        <f t="shared" si="239"/>
        <v>1280</v>
      </c>
      <c r="UA16" s="5">
        <f t="shared" ref="UA16:UK16" si="983">IF($TZ16=0,0,UA51/$TZ16*100)</f>
        <v>20.3125</v>
      </c>
      <c r="UB16" s="5">
        <f t="shared" si="983"/>
        <v>8.125</v>
      </c>
      <c r="UC16" s="5">
        <f t="shared" si="983"/>
        <v>2.5</v>
      </c>
      <c r="UD16" s="5">
        <f t="shared" si="983"/>
        <v>10.15625</v>
      </c>
      <c r="UE16" s="5">
        <f t="shared" si="983"/>
        <v>16.640625</v>
      </c>
      <c r="UF16" s="5">
        <f t="shared" si="983"/>
        <v>47.421875</v>
      </c>
      <c r="UG16" s="5">
        <f t="shared" si="983"/>
        <v>63.828125</v>
      </c>
      <c r="UH16" s="5">
        <f t="shared" si="983"/>
        <v>32.890625</v>
      </c>
      <c r="UI16" s="5">
        <f t="shared" si="983"/>
        <v>50.234375</v>
      </c>
      <c r="UJ16" s="5">
        <f t="shared" si="983"/>
        <v>2.03125</v>
      </c>
      <c r="UK16" s="5">
        <f t="shared" si="983"/>
        <v>5.703125</v>
      </c>
      <c r="UL16" s="6">
        <f t="shared" si="241"/>
        <v>1280</v>
      </c>
      <c r="UM16" s="5">
        <f t="shared" ref="UM16:UW16" si="984">IF($UL16=0,0,UM51/$UL16*100)</f>
        <v>23.4375</v>
      </c>
      <c r="UN16" s="5">
        <f t="shared" si="984"/>
        <v>1.25</v>
      </c>
      <c r="UO16" s="5">
        <f t="shared" si="984"/>
        <v>24.21875</v>
      </c>
      <c r="UP16" s="5">
        <f t="shared" si="984"/>
        <v>7.5</v>
      </c>
      <c r="UQ16" s="5">
        <f t="shared" si="984"/>
        <v>6.328125</v>
      </c>
      <c r="UR16" s="5">
        <f t="shared" si="984"/>
        <v>2.1875</v>
      </c>
      <c r="US16" s="5">
        <f t="shared" si="984"/>
        <v>0.3125</v>
      </c>
      <c r="UT16" s="5">
        <f t="shared" si="984"/>
        <v>0.390625</v>
      </c>
      <c r="UU16" s="5">
        <f t="shared" si="984"/>
        <v>5.15625</v>
      </c>
      <c r="UV16" s="5">
        <f t="shared" si="984"/>
        <v>41.71875</v>
      </c>
      <c r="UW16" s="5">
        <f t="shared" si="984"/>
        <v>9.375</v>
      </c>
      <c r="UX16" s="6">
        <f t="shared" si="243"/>
        <v>1280</v>
      </c>
      <c r="UY16" s="5">
        <f t="shared" ref="UY16:VG16" si="985">IF($UX16=0,0,UY51/$UX16*100)</f>
        <v>5.078125</v>
      </c>
      <c r="UZ16" s="5">
        <f t="shared" si="985"/>
        <v>8.359375</v>
      </c>
      <c r="VA16" s="5">
        <f t="shared" si="985"/>
        <v>10.9375</v>
      </c>
      <c r="VB16" s="5">
        <f t="shared" si="985"/>
        <v>17.890625</v>
      </c>
      <c r="VC16" s="5">
        <f t="shared" si="985"/>
        <v>16.640625</v>
      </c>
      <c r="VD16" s="5">
        <f t="shared" si="985"/>
        <v>15.078125</v>
      </c>
      <c r="VE16" s="5">
        <f t="shared" si="985"/>
        <v>13.671875</v>
      </c>
      <c r="VF16" s="5">
        <f t="shared" si="985"/>
        <v>6.25</v>
      </c>
      <c r="VG16" s="5">
        <f t="shared" si="985"/>
        <v>6.09375</v>
      </c>
      <c r="VH16" s="104">
        <f>VH51</f>
        <v>41</v>
      </c>
      <c r="VI16" s="6">
        <f>VI51</f>
        <v>1280</v>
      </c>
      <c r="VJ16" s="5">
        <f t="shared" ref="VJ16:VR16" si="986">IF($VI16=0,0,VJ51/$VI16*100)</f>
        <v>12.421875</v>
      </c>
      <c r="VK16" s="5">
        <f t="shared" si="986"/>
        <v>7.109375</v>
      </c>
      <c r="VL16" s="5">
        <f t="shared" si="986"/>
        <v>8.828125</v>
      </c>
      <c r="VM16" s="5">
        <f t="shared" si="986"/>
        <v>13.359375000000002</v>
      </c>
      <c r="VN16" s="5">
        <f t="shared" si="986"/>
        <v>15.46875</v>
      </c>
      <c r="VO16" s="5">
        <f t="shared" si="986"/>
        <v>20.859375</v>
      </c>
      <c r="VP16" s="5">
        <f t="shared" si="986"/>
        <v>13.671875</v>
      </c>
      <c r="VQ16" s="5">
        <f t="shared" si="986"/>
        <v>1.5625</v>
      </c>
      <c r="VR16" s="5">
        <f t="shared" si="986"/>
        <v>6.71875</v>
      </c>
      <c r="VS16" s="4">
        <f t="shared" si="247"/>
        <v>38.299999999999997</v>
      </c>
      <c r="VT16" s="6">
        <f t="shared" si="248"/>
        <v>1280</v>
      </c>
      <c r="VU16" s="5">
        <f t="shared" si="865"/>
        <v>63.022508038585215</v>
      </c>
      <c r="VV16" s="5">
        <f t="shared" si="865"/>
        <v>142.60450160771705</v>
      </c>
      <c r="VW16" s="5">
        <f t="shared" si="865"/>
        <v>0.16077170418006431</v>
      </c>
      <c r="VX16" s="6">
        <f t="shared" si="250"/>
        <v>1280</v>
      </c>
      <c r="VY16" s="5">
        <f t="shared" ref="VY16:WI16" si="987">IF($C16=0,0,VY51/$C16*100)</f>
        <v>1.929260450160772</v>
      </c>
      <c r="VZ16" s="5">
        <f t="shared" si="987"/>
        <v>1.1254019292604502</v>
      </c>
      <c r="WA16" s="5">
        <f t="shared" si="987"/>
        <v>5.305466237942122</v>
      </c>
      <c r="WB16" s="5">
        <f t="shared" si="987"/>
        <v>12.379421221864952</v>
      </c>
      <c r="WC16" s="5">
        <f t="shared" si="987"/>
        <v>22.829581993569132</v>
      </c>
      <c r="WD16" s="5">
        <f t="shared" si="987"/>
        <v>41.639871382636656</v>
      </c>
      <c r="WE16" s="5">
        <f t="shared" si="987"/>
        <v>53.697749196141473</v>
      </c>
      <c r="WF16" s="5">
        <f t="shared" si="987"/>
        <v>44.212218649517688</v>
      </c>
      <c r="WG16" s="5">
        <f t="shared" si="987"/>
        <v>16.559485530546624</v>
      </c>
      <c r="WH16" s="5">
        <f t="shared" si="987"/>
        <v>2.8938906752411575</v>
      </c>
      <c r="WI16" s="5">
        <f t="shared" si="987"/>
        <v>3.215434083601286</v>
      </c>
      <c r="WJ16" s="164">
        <f t="shared" si="653"/>
        <v>85</v>
      </c>
      <c r="WK16" s="6">
        <f t="shared" si="653"/>
        <v>1280</v>
      </c>
      <c r="WL16" s="5">
        <f t="shared" ref="WL16:WR16" si="988">IF($C16=0,0,WL51/$C16*100)</f>
        <v>0</v>
      </c>
      <c r="WM16" s="5">
        <f t="shared" si="988"/>
        <v>0</v>
      </c>
      <c r="WN16" s="5">
        <f t="shared" si="988"/>
        <v>105.78778135048232</v>
      </c>
      <c r="WO16" s="5">
        <f t="shared" si="988"/>
        <v>59.0032154340836</v>
      </c>
      <c r="WP16" s="5">
        <f t="shared" si="988"/>
        <v>40.9967845659164</v>
      </c>
      <c r="WQ16" s="5">
        <f t="shared" si="988"/>
        <v>0</v>
      </c>
      <c r="WR16" s="5">
        <f t="shared" si="988"/>
        <v>0</v>
      </c>
      <c r="WS16" s="164">
        <f>WS51</f>
        <v>3.7</v>
      </c>
      <c r="WT16" s="6">
        <f t="shared" si="254"/>
        <v>1280</v>
      </c>
      <c r="WU16" s="5">
        <f t="shared" ref="WU16:XA16" si="989">IF($C16=0,0,WU51/$C16*100)</f>
        <v>16.881028938906752</v>
      </c>
      <c r="WV16" s="5">
        <f t="shared" si="989"/>
        <v>28.938906752411576</v>
      </c>
      <c r="WW16" s="5">
        <f t="shared" si="989"/>
        <v>79.581993569131839</v>
      </c>
      <c r="WX16" s="5">
        <f t="shared" si="989"/>
        <v>41.479099678456592</v>
      </c>
      <c r="WY16" s="5">
        <f t="shared" si="989"/>
        <v>16.39871382636656</v>
      </c>
      <c r="WZ16" s="5">
        <f t="shared" si="989"/>
        <v>6.5916398713826361</v>
      </c>
      <c r="XA16" s="5">
        <f t="shared" si="989"/>
        <v>15.916398713826366</v>
      </c>
      <c r="XB16" s="6">
        <f t="shared" si="256"/>
        <v>1280</v>
      </c>
      <c r="XC16" s="5">
        <f t="shared" ref="XC16:XJ16" si="990">IF($C16=0,0,XC51/$C16*100)</f>
        <v>84.40514469453376</v>
      </c>
      <c r="XD16" s="5">
        <f t="shared" si="990"/>
        <v>152.89389067524115</v>
      </c>
      <c r="XE16" s="5">
        <f t="shared" si="990"/>
        <v>103.37620578778134</v>
      </c>
      <c r="XF16" s="5">
        <f t="shared" si="990"/>
        <v>0.8038585209003215</v>
      </c>
      <c r="XG16" s="5">
        <f t="shared" si="990"/>
        <v>58.199356913183273</v>
      </c>
      <c r="XH16" s="5">
        <f t="shared" si="990"/>
        <v>0.64308681672025725</v>
      </c>
      <c r="XI16" s="5">
        <f t="shared" si="990"/>
        <v>4.180064308681672</v>
      </c>
      <c r="XJ16" s="5">
        <f t="shared" si="990"/>
        <v>2.090032154340836</v>
      </c>
      <c r="XK16" s="6">
        <f t="shared" si="258"/>
        <v>1280</v>
      </c>
      <c r="XL16" s="5">
        <f t="shared" si="870"/>
        <v>62.861736334405151</v>
      </c>
      <c r="XM16" s="5">
        <f t="shared" si="870"/>
        <v>62.379421221864952</v>
      </c>
      <c r="XN16" s="5">
        <f t="shared" si="870"/>
        <v>36.4951768488746</v>
      </c>
      <c r="XO16" s="5">
        <f t="shared" si="870"/>
        <v>41.157556270096464</v>
      </c>
      <c r="XP16" s="5">
        <f t="shared" si="870"/>
        <v>2.8938906752411575</v>
      </c>
      <c r="XQ16" s="164">
        <f t="shared" si="657"/>
        <v>3.42</v>
      </c>
      <c r="XR16" s="6">
        <f t="shared" si="657"/>
        <v>1280</v>
      </c>
      <c r="XS16" s="5">
        <f t="shared" ref="XS16:YB16" si="991">IF($C16=0,0,XS51/$C16*100)</f>
        <v>23.79421221864952</v>
      </c>
      <c r="XT16" s="5">
        <f t="shared" si="991"/>
        <v>43.569131832797424</v>
      </c>
      <c r="XU16" s="5">
        <f t="shared" si="991"/>
        <v>56.270096463022512</v>
      </c>
      <c r="XV16" s="5">
        <f t="shared" si="991"/>
        <v>22.829581993569132</v>
      </c>
      <c r="XW16" s="5">
        <f t="shared" si="991"/>
        <v>0.64308681672025725</v>
      </c>
      <c r="XX16" s="5">
        <f t="shared" si="991"/>
        <v>52.250803858520896</v>
      </c>
      <c r="XY16" s="5">
        <f t="shared" si="991"/>
        <v>0</v>
      </c>
      <c r="XZ16" s="5">
        <f t="shared" si="991"/>
        <v>3.215434083601286</v>
      </c>
      <c r="YA16" s="5">
        <f t="shared" si="991"/>
        <v>0.48231511254019299</v>
      </c>
      <c r="YB16" s="5">
        <f t="shared" si="991"/>
        <v>2.7331189710610935</v>
      </c>
      <c r="YC16" s="6">
        <f t="shared" si="262"/>
        <v>1280</v>
      </c>
      <c r="YD16" s="5">
        <f t="shared" ref="YD16:YI16" si="992">IF($C16=0,0,YD51/$C16*100)</f>
        <v>25.884244372990356</v>
      </c>
      <c r="YE16" s="5">
        <f t="shared" si="992"/>
        <v>42.765273311897104</v>
      </c>
      <c r="YF16" s="5">
        <f t="shared" si="992"/>
        <v>46.141479099678456</v>
      </c>
      <c r="YG16" s="5">
        <f t="shared" si="992"/>
        <v>21.061093247588424</v>
      </c>
      <c r="YH16" s="5">
        <f t="shared" si="992"/>
        <v>106.43086816720258</v>
      </c>
      <c r="YI16" s="5">
        <f t="shared" si="992"/>
        <v>8.19935691318328</v>
      </c>
      <c r="YJ16" s="6">
        <f t="shared" si="264"/>
        <v>1280</v>
      </c>
      <c r="YK16" s="5">
        <f t="shared" si="873"/>
        <v>128.29581993569133</v>
      </c>
      <c r="YL16" s="5">
        <f t="shared" si="873"/>
        <v>65.112540192926048</v>
      </c>
      <c r="YM16" s="5">
        <f t="shared" si="873"/>
        <v>10.610932475884244</v>
      </c>
      <c r="YN16" s="5">
        <f t="shared" si="873"/>
        <v>1.7684887459807075</v>
      </c>
      <c r="YO16" s="6">
        <f t="shared" si="266"/>
        <v>1280</v>
      </c>
      <c r="YP16" s="5">
        <f t="shared" ref="YP16:YU16" si="993">IF($C16=0,0,YP51/$C16*100)</f>
        <v>108.19935691318328</v>
      </c>
      <c r="YQ16" s="5">
        <f t="shared" si="993"/>
        <v>88.102893890675233</v>
      </c>
      <c r="YR16" s="5">
        <f t="shared" si="993"/>
        <v>7.5562700964630221</v>
      </c>
      <c r="YS16" s="5">
        <f t="shared" si="993"/>
        <v>0.16077170418006431</v>
      </c>
      <c r="YT16" s="5">
        <f t="shared" si="993"/>
        <v>0.32154340836012862</v>
      </c>
      <c r="YU16" s="5">
        <f t="shared" si="993"/>
        <v>1.4469453376205788</v>
      </c>
      <c r="YV16" s="6">
        <f t="shared" si="268"/>
        <v>1280</v>
      </c>
      <c r="YW16" s="5">
        <f t="shared" ref="YW16:ZB16" si="994">IF($C16=0,0,YW51/$C16*100)</f>
        <v>73.151125401929264</v>
      </c>
      <c r="YX16" s="5">
        <f t="shared" si="994"/>
        <v>105.94855305466237</v>
      </c>
      <c r="YY16" s="5">
        <f t="shared" si="994"/>
        <v>21.864951768488748</v>
      </c>
      <c r="YZ16" s="5">
        <f t="shared" si="994"/>
        <v>3.536977491961415</v>
      </c>
      <c r="ZA16" s="5">
        <f t="shared" si="994"/>
        <v>0.64308681672025725</v>
      </c>
      <c r="ZB16" s="5">
        <f t="shared" si="994"/>
        <v>0.64308681672025725</v>
      </c>
      <c r="ZC16" s="6">
        <f t="shared" si="270"/>
        <v>1280</v>
      </c>
      <c r="ZD16" s="5">
        <f t="shared" si="876"/>
        <v>180.06430868167203</v>
      </c>
      <c r="ZE16" s="5">
        <f t="shared" si="876"/>
        <v>23.79421221864952</v>
      </c>
      <c r="ZF16" s="5">
        <f t="shared" si="876"/>
        <v>0.8038585209003215</v>
      </c>
      <c r="ZG16" s="5">
        <f t="shared" si="876"/>
        <v>1.1254019292604502</v>
      </c>
      <c r="ZH16" s="6">
        <f t="shared" si="272"/>
        <v>1280</v>
      </c>
      <c r="ZI16" s="5">
        <f t="shared" si="877"/>
        <v>127.17041800643088</v>
      </c>
      <c r="ZJ16" s="5">
        <f t="shared" si="877"/>
        <v>61.89710610932476</v>
      </c>
      <c r="ZK16" s="5">
        <f t="shared" si="877"/>
        <v>8.0385852090032159</v>
      </c>
      <c r="ZL16" s="5">
        <f t="shared" si="877"/>
        <v>8.6816720257234739</v>
      </c>
      <c r="ZM16" s="6">
        <f t="shared" si="274"/>
        <v>791</v>
      </c>
      <c r="ZN16" s="5">
        <f t="shared" ref="ZN16:ZS16" si="995">IF($C16=0,0,ZN51/$C16*100)</f>
        <v>89.710610932475888</v>
      </c>
      <c r="ZO16" s="5">
        <f t="shared" si="995"/>
        <v>16.720257234726688</v>
      </c>
      <c r="ZP16" s="5">
        <f t="shared" si="995"/>
        <v>2.572347266881029</v>
      </c>
      <c r="ZQ16" s="5">
        <f t="shared" si="995"/>
        <v>7.5562700964630221</v>
      </c>
      <c r="ZR16" s="5">
        <f t="shared" si="995"/>
        <v>11.89710610932476</v>
      </c>
      <c r="ZS16" s="5">
        <f t="shared" si="995"/>
        <v>3.215434083601286</v>
      </c>
      <c r="ZT16" s="6">
        <f t="shared" si="276"/>
        <v>1280</v>
      </c>
      <c r="ZU16" s="5">
        <f t="shared" ref="ZU16:AAC16" si="996">IF($C16=0,0,ZU51/$C16*100)</f>
        <v>2.8938906752411575</v>
      </c>
      <c r="ZV16" s="5">
        <f t="shared" si="996"/>
        <v>7.5562700964630221</v>
      </c>
      <c r="ZW16" s="5">
        <f t="shared" si="996"/>
        <v>28.778135048231512</v>
      </c>
      <c r="ZX16" s="5">
        <f t="shared" si="996"/>
        <v>71.061093247588431</v>
      </c>
      <c r="ZY16" s="5">
        <f t="shared" si="996"/>
        <v>40.192926045016073</v>
      </c>
      <c r="ZZ16" s="5">
        <f t="shared" si="996"/>
        <v>42.60450160771704</v>
      </c>
      <c r="AAA16" s="5">
        <f t="shared" si="996"/>
        <v>8.0385852090032159</v>
      </c>
      <c r="AAB16" s="5">
        <f t="shared" si="996"/>
        <v>0.16077170418006431</v>
      </c>
      <c r="AAC16" s="5">
        <f t="shared" si="996"/>
        <v>4.501607717041801</v>
      </c>
      <c r="AAD16" s="6">
        <f t="shared" si="278"/>
        <v>1280</v>
      </c>
      <c r="AAE16" s="5">
        <f t="shared" ref="AAE16:AAK16" si="997">IF($C16=0,0,AAE51/$C16*100)</f>
        <v>5.144694533762058</v>
      </c>
      <c r="AAF16" s="5">
        <f t="shared" si="997"/>
        <v>18.971061093247588</v>
      </c>
      <c r="AAG16" s="5">
        <f t="shared" si="997"/>
        <v>80.385852090032145</v>
      </c>
      <c r="AAH16" s="5">
        <f t="shared" si="997"/>
        <v>64.951768488745969</v>
      </c>
      <c r="AAI16" s="5">
        <f t="shared" si="997"/>
        <v>30.54662379421222</v>
      </c>
      <c r="AAJ16" s="5">
        <f t="shared" si="997"/>
        <v>0</v>
      </c>
      <c r="AAK16" s="5">
        <f t="shared" si="997"/>
        <v>5.787781350482315</v>
      </c>
      <c r="AAL16" s="6">
        <f t="shared" si="280"/>
        <v>1280</v>
      </c>
      <c r="AAM16" s="5">
        <f t="shared" si="881"/>
        <v>16.720257234726688</v>
      </c>
      <c r="AAN16" s="5">
        <f t="shared" si="881"/>
        <v>185.04823151125402</v>
      </c>
      <c r="AAO16" s="5">
        <f t="shared" si="881"/>
        <v>4.019292604501608</v>
      </c>
      <c r="AAP16" s="6">
        <f t="shared" si="282"/>
        <v>1280</v>
      </c>
      <c r="AAQ16" s="5">
        <f t="shared" si="882"/>
        <v>4.3408360128617369</v>
      </c>
      <c r="AAR16" s="5">
        <f t="shared" si="882"/>
        <v>52.89389067524116</v>
      </c>
      <c r="AAS16" s="5">
        <f t="shared" si="882"/>
        <v>97.106109324758833</v>
      </c>
      <c r="AAT16" s="5">
        <f t="shared" si="882"/>
        <v>48.231511254019296</v>
      </c>
      <c r="AAU16" s="5">
        <f t="shared" si="882"/>
        <v>3.215434083601286</v>
      </c>
      <c r="AAV16" s="6">
        <f t="shared" si="284"/>
        <v>1280</v>
      </c>
      <c r="AAW16" s="5">
        <f t="shared" si="883"/>
        <v>41.80064308681672</v>
      </c>
      <c r="AAX16" s="5">
        <f t="shared" si="883"/>
        <v>92.765273311897104</v>
      </c>
      <c r="AAY16" s="5">
        <f t="shared" si="883"/>
        <v>45.980707395498392</v>
      </c>
      <c r="AAZ16" s="5">
        <f t="shared" si="883"/>
        <v>22.186495176848876</v>
      </c>
      <c r="ABA16" s="5">
        <f t="shared" si="883"/>
        <v>3.054662379421222</v>
      </c>
      <c r="ABB16" s="6">
        <f t="shared" si="286"/>
        <v>1280</v>
      </c>
      <c r="ABC16" s="5">
        <f t="shared" si="884"/>
        <v>109.32475884244373</v>
      </c>
      <c r="ABD16" s="5">
        <f t="shared" si="884"/>
        <v>81.672025723472672</v>
      </c>
      <c r="ABE16" s="5">
        <f t="shared" si="884"/>
        <v>51.768488745980711</v>
      </c>
      <c r="ABF16" s="5">
        <f t="shared" si="884"/>
        <v>6.109324758842444</v>
      </c>
      <c r="ABG16" s="5">
        <f t="shared" si="884"/>
        <v>10.77170418006431</v>
      </c>
      <c r="ABH16" s="6">
        <f t="shared" si="288"/>
        <v>853</v>
      </c>
      <c r="ABI16" s="5">
        <f t="shared" si="885"/>
        <v>103.37620578778134</v>
      </c>
      <c r="ABJ16" s="5">
        <f t="shared" si="885"/>
        <v>18.971061093247588</v>
      </c>
      <c r="ABK16" s="5">
        <f t="shared" si="885"/>
        <v>11.57556270096463</v>
      </c>
      <c r="ABL16" s="5">
        <f t="shared" si="885"/>
        <v>3.215434083601286</v>
      </c>
      <c r="ABM16" s="6">
        <f t="shared" si="290"/>
        <v>1280</v>
      </c>
      <c r="ABN16" s="5">
        <f t="shared" ref="ABN16:ABW16" si="998">IF($C16=0,0,ABN51/$C16*100)</f>
        <v>49.356913183279744</v>
      </c>
      <c r="ABO16" s="5">
        <f t="shared" si="998"/>
        <v>80.707395498392287</v>
      </c>
      <c r="ABP16" s="5">
        <f t="shared" si="998"/>
        <v>36.4951768488746</v>
      </c>
      <c r="ABQ16" s="5">
        <f t="shared" si="998"/>
        <v>29.7427652733119</v>
      </c>
      <c r="ABR16" s="5">
        <f t="shared" si="998"/>
        <v>12.218649517684888</v>
      </c>
      <c r="ABS16" s="5">
        <f t="shared" si="998"/>
        <v>10.932475884244374</v>
      </c>
      <c r="ABT16" s="5">
        <f t="shared" si="998"/>
        <v>24.276527331189708</v>
      </c>
      <c r="ABU16" s="5">
        <f t="shared" si="998"/>
        <v>63.344051446945336</v>
      </c>
      <c r="ABV16" s="5">
        <f t="shared" si="998"/>
        <v>5.4662379421221869</v>
      </c>
      <c r="ABW16" s="5">
        <f t="shared" si="998"/>
        <v>23.633440514469452</v>
      </c>
      <c r="ABX16" s="6">
        <f t="shared" si="292"/>
        <v>1280</v>
      </c>
      <c r="ABY16" s="5">
        <f t="shared" ref="ABY16:ACE16" si="999">IF($C16=0,0,ABY51/$C16*100)</f>
        <v>5.9485530546623799</v>
      </c>
      <c r="ABZ16" s="5">
        <f t="shared" si="999"/>
        <v>40.032154340836016</v>
      </c>
      <c r="ACA16" s="5">
        <f t="shared" si="999"/>
        <v>114.63022508038586</v>
      </c>
      <c r="ACB16" s="5">
        <f t="shared" si="999"/>
        <v>22.990353697749196</v>
      </c>
      <c r="ACC16" s="5">
        <f t="shared" si="999"/>
        <v>4.180064308681672</v>
      </c>
      <c r="ACD16" s="5">
        <f t="shared" si="999"/>
        <v>12.861736334405144</v>
      </c>
      <c r="ACE16" s="5">
        <f t="shared" si="999"/>
        <v>5.144694533762058</v>
      </c>
      <c r="ACF16" s="6">
        <f t="shared" si="294"/>
        <v>1280</v>
      </c>
      <c r="ACG16" s="5">
        <f t="shared" si="888"/>
        <v>85.852090032154337</v>
      </c>
      <c r="ACH16" s="5">
        <f t="shared" si="888"/>
        <v>82.475884244372992</v>
      </c>
      <c r="ACI16" s="5">
        <f t="shared" si="888"/>
        <v>19.131832797427652</v>
      </c>
      <c r="ACJ16" s="5">
        <f t="shared" si="888"/>
        <v>12.861736334405144</v>
      </c>
      <c r="ACK16" s="5">
        <f t="shared" si="888"/>
        <v>5.4662379421221869</v>
      </c>
      <c r="ACL16" s="6">
        <f t="shared" si="296"/>
        <v>1280</v>
      </c>
      <c r="ACM16" s="5">
        <f t="shared" si="889"/>
        <v>109.0032154340836</v>
      </c>
      <c r="ACN16" s="5">
        <f t="shared" si="889"/>
        <v>81.832797427652736</v>
      </c>
      <c r="ACO16" s="5">
        <f t="shared" si="889"/>
        <v>5.144694533762058</v>
      </c>
      <c r="ACP16" s="5">
        <f t="shared" si="889"/>
        <v>9.8070739549839239</v>
      </c>
      <c r="ACQ16" s="6">
        <f t="shared" si="298"/>
        <v>678</v>
      </c>
      <c r="ACR16" s="5">
        <f t="shared" si="890"/>
        <v>92.765273311897104</v>
      </c>
      <c r="ACS16" s="5">
        <f t="shared" si="890"/>
        <v>11.093247588424438</v>
      </c>
      <c r="ACT16" s="5">
        <f t="shared" si="890"/>
        <v>2.572347266881029</v>
      </c>
      <c r="ACU16" s="5">
        <f t="shared" si="890"/>
        <v>1.1254019292604502</v>
      </c>
      <c r="ACV16" s="5">
        <f t="shared" si="890"/>
        <v>1.4469453376205788</v>
      </c>
      <c r="ACW16" s="6">
        <f t="shared" si="300"/>
        <v>1280</v>
      </c>
      <c r="ACX16" s="5">
        <f t="shared" ref="ACX16:ADI16" si="1000">IF($C16=0,0,ACX51/$C16*100)</f>
        <v>13.826366559485532</v>
      </c>
      <c r="ACY16" s="5">
        <f t="shared" si="1000"/>
        <v>17.524115755627008</v>
      </c>
      <c r="ACZ16" s="5">
        <f t="shared" si="1000"/>
        <v>23.472668810289392</v>
      </c>
      <c r="ADA16" s="5">
        <f t="shared" si="1000"/>
        <v>31.028938906752412</v>
      </c>
      <c r="ADB16" s="5">
        <f t="shared" si="1000"/>
        <v>11.414790996784566</v>
      </c>
      <c r="ADC16" s="5">
        <f t="shared" si="1000"/>
        <v>29.903536977491964</v>
      </c>
      <c r="ADD16" s="5">
        <f t="shared" si="1000"/>
        <v>29.7427652733119</v>
      </c>
      <c r="ADE16" s="5">
        <f t="shared" si="1000"/>
        <v>30.70739549839228</v>
      </c>
      <c r="ADF16" s="5">
        <f t="shared" si="1000"/>
        <v>7.234726688102894</v>
      </c>
      <c r="ADG16" s="5">
        <f t="shared" si="1000"/>
        <v>74.758842443729904</v>
      </c>
      <c r="ADH16" s="5">
        <f t="shared" si="1000"/>
        <v>0.32154340836012862</v>
      </c>
      <c r="ADI16" s="5">
        <f t="shared" si="1000"/>
        <v>6.9131832797427659</v>
      </c>
      <c r="ADJ16" s="6">
        <f t="shared" si="302"/>
        <v>1280</v>
      </c>
      <c r="ADK16" s="5">
        <f t="shared" ref="ADK16:ADR16" si="1001">IF($C16=0,0,ADK51/$C16*100)</f>
        <v>150.32154340836013</v>
      </c>
      <c r="ADL16" s="5">
        <f t="shared" si="1001"/>
        <v>93.890675241157567</v>
      </c>
      <c r="ADM16" s="5">
        <f t="shared" si="1001"/>
        <v>33.922829581993568</v>
      </c>
      <c r="ADN16" s="5">
        <f t="shared" si="1001"/>
        <v>7.07395498392283</v>
      </c>
      <c r="ADO16" s="5">
        <f t="shared" si="1001"/>
        <v>11.89710610932476</v>
      </c>
      <c r="ADP16" s="5">
        <f t="shared" si="1001"/>
        <v>27.331189710610932</v>
      </c>
      <c r="ADQ16" s="5">
        <f t="shared" si="1001"/>
        <v>0.8038585209003215</v>
      </c>
      <c r="ADR16" s="5">
        <f t="shared" si="1001"/>
        <v>4.180064308681672</v>
      </c>
      <c r="ADS16" s="6">
        <f t="shared" si="304"/>
        <v>1280</v>
      </c>
      <c r="ADT16" s="5">
        <f t="shared" ref="ADT16:AEC16" si="1002">IF($C16=0,0,ADT51/$C16*100)</f>
        <v>12.057877813504824</v>
      </c>
      <c r="ADU16" s="5">
        <f t="shared" si="1002"/>
        <v>63.183279742765272</v>
      </c>
      <c r="ADV16" s="5">
        <f t="shared" si="1002"/>
        <v>47.588424437299039</v>
      </c>
      <c r="ADW16" s="5">
        <f t="shared" si="1002"/>
        <v>14.630225080385854</v>
      </c>
      <c r="ADX16" s="5">
        <f t="shared" si="1002"/>
        <v>17.041800643086816</v>
      </c>
      <c r="ADY16" s="5">
        <f t="shared" si="1002"/>
        <v>19.131832797427652</v>
      </c>
      <c r="ADZ16" s="5">
        <f t="shared" si="1002"/>
        <v>12.379421221864952</v>
      </c>
      <c r="AEA16" s="5">
        <f t="shared" si="1002"/>
        <v>69.935691318327969</v>
      </c>
      <c r="AEB16" s="5">
        <f t="shared" si="1002"/>
        <v>5.787781350482315</v>
      </c>
      <c r="AEC16" s="5">
        <f t="shared" si="1002"/>
        <v>10.289389067524116</v>
      </c>
      <c r="AED16" s="6">
        <f t="shared" si="306"/>
        <v>1280</v>
      </c>
      <c r="AEE16" s="5">
        <f t="shared" si="894"/>
        <v>24.437299035369776</v>
      </c>
      <c r="AEF16" s="5">
        <f t="shared" si="894"/>
        <v>168.97106109324761</v>
      </c>
      <c r="AEG16" s="5">
        <f t="shared" si="894"/>
        <v>3.054662379421222</v>
      </c>
      <c r="AEH16" s="5">
        <f t="shared" si="894"/>
        <v>9.32475884244373</v>
      </c>
      <c r="AEI16" s="6">
        <f t="shared" si="308"/>
        <v>1280</v>
      </c>
      <c r="AEJ16" s="5">
        <f t="shared" si="895"/>
        <v>0.96463022508038598</v>
      </c>
      <c r="AEK16" s="5">
        <f t="shared" si="895"/>
        <v>5.305466237942122</v>
      </c>
      <c r="AEL16" s="5">
        <f t="shared" si="895"/>
        <v>21.382636655948552</v>
      </c>
      <c r="AEM16" s="5">
        <f t="shared" si="895"/>
        <v>175.88424437299034</v>
      </c>
      <c r="AEN16" s="5">
        <f t="shared" si="895"/>
        <v>2.2508038585209005</v>
      </c>
      <c r="AEO16" s="6">
        <f t="shared" si="310"/>
        <v>1280</v>
      </c>
      <c r="AEP16" s="5">
        <f t="shared" si="896"/>
        <v>0.48231511254019299</v>
      </c>
      <c r="AEQ16" s="5">
        <f t="shared" si="896"/>
        <v>4.662379421221865</v>
      </c>
      <c r="AER16" s="5">
        <f t="shared" si="896"/>
        <v>27.170418006430868</v>
      </c>
      <c r="AES16" s="5">
        <f t="shared" si="896"/>
        <v>170.73954983922829</v>
      </c>
      <c r="AET16" s="5">
        <f t="shared" si="896"/>
        <v>2.7331189710610935</v>
      </c>
      <c r="AEU16" s="6">
        <f t="shared" si="312"/>
        <v>1280</v>
      </c>
      <c r="AEV16" s="5">
        <f t="shared" si="897"/>
        <v>0.64308681672025725</v>
      </c>
      <c r="AEW16" s="5">
        <f t="shared" si="897"/>
        <v>5.4662379421221869</v>
      </c>
      <c r="AEX16" s="5">
        <f t="shared" si="897"/>
        <v>26.20578778135048</v>
      </c>
      <c r="AEY16" s="5">
        <f t="shared" si="897"/>
        <v>171.22186495176851</v>
      </c>
      <c r="AEZ16" s="5">
        <f t="shared" si="897"/>
        <v>2.2508038585209005</v>
      </c>
      <c r="AFA16" s="327">
        <f t="shared" si="314"/>
        <v>1280</v>
      </c>
      <c r="AFB16" s="5">
        <f t="shared" si="898"/>
        <v>0.16077170418006431</v>
      </c>
      <c r="AFC16" s="5">
        <f t="shared" si="898"/>
        <v>0.16077170418006431</v>
      </c>
      <c r="AFD16" s="5">
        <f t="shared" si="898"/>
        <v>4.662379421221865</v>
      </c>
      <c r="AFE16" s="5">
        <f t="shared" si="898"/>
        <v>198.71382636655949</v>
      </c>
      <c r="AFF16" s="5">
        <f t="shared" si="898"/>
        <v>2.090032154340836</v>
      </c>
      <c r="AFG16" s="6">
        <f t="shared" si="316"/>
        <v>1280</v>
      </c>
      <c r="AFH16" s="5">
        <f t="shared" si="899"/>
        <v>3.215434083601286</v>
      </c>
      <c r="AFI16" s="5">
        <f t="shared" si="899"/>
        <v>3.3762057877813509</v>
      </c>
      <c r="AFJ16" s="5">
        <f t="shared" si="899"/>
        <v>19.774919614147908</v>
      </c>
      <c r="AFK16" s="5">
        <f t="shared" si="899"/>
        <v>177.00964630225081</v>
      </c>
      <c r="AFL16" s="5">
        <f t="shared" si="899"/>
        <v>2.4115755627009645</v>
      </c>
      <c r="AFM16" s="6">
        <f t="shared" si="318"/>
        <v>1280</v>
      </c>
      <c r="AFN16" s="5">
        <f t="shared" si="900"/>
        <v>0.96463022508038598</v>
      </c>
      <c r="AFO16" s="5">
        <f t="shared" si="900"/>
        <v>2.4115755627009645</v>
      </c>
      <c r="AFP16" s="5">
        <f t="shared" si="900"/>
        <v>14.308681672025724</v>
      </c>
      <c r="AFQ16" s="5">
        <f t="shared" si="900"/>
        <v>185.85209003215434</v>
      </c>
      <c r="AFR16" s="5">
        <f t="shared" si="900"/>
        <v>2.2508038585209005</v>
      </c>
      <c r="AFS16" s="6">
        <f t="shared" si="320"/>
        <v>1280</v>
      </c>
      <c r="AFT16" s="5">
        <f t="shared" si="901"/>
        <v>0</v>
      </c>
      <c r="AFU16" s="5">
        <f t="shared" si="901"/>
        <v>8.19935691318328</v>
      </c>
      <c r="AFV16" s="5">
        <f t="shared" si="901"/>
        <v>54.019292604501615</v>
      </c>
      <c r="AFW16" s="5">
        <f t="shared" si="901"/>
        <v>140.99678456591641</v>
      </c>
      <c r="AFX16" s="5">
        <f t="shared" si="901"/>
        <v>2.572347266881029</v>
      </c>
      <c r="AFY16" s="6">
        <f t="shared" si="322"/>
        <v>1280</v>
      </c>
      <c r="AFZ16" s="5">
        <f t="shared" si="902"/>
        <v>34.887459807073959</v>
      </c>
      <c r="AGA16" s="5">
        <f t="shared" si="902"/>
        <v>54.823151125401928</v>
      </c>
      <c r="AGB16" s="5">
        <f t="shared" si="902"/>
        <v>48.070739549839232</v>
      </c>
      <c r="AGC16" s="5">
        <f t="shared" si="902"/>
        <v>66.39871382636656</v>
      </c>
      <c r="AGD16" s="5">
        <f t="shared" si="902"/>
        <v>1.607717041800643</v>
      </c>
      <c r="AGE16" s="6">
        <f t="shared" si="324"/>
        <v>1280</v>
      </c>
      <c r="AGF16" s="5">
        <f t="shared" si="903"/>
        <v>9.485530546623794</v>
      </c>
      <c r="AGG16" s="5">
        <f t="shared" si="903"/>
        <v>33.440514469453376</v>
      </c>
      <c r="AGH16" s="5">
        <f t="shared" si="903"/>
        <v>60.128617363344048</v>
      </c>
      <c r="AGI16" s="5">
        <f t="shared" si="903"/>
        <v>100.96463022508037</v>
      </c>
      <c r="AGJ16" s="5">
        <f t="shared" si="903"/>
        <v>1.7684887459807075</v>
      </c>
      <c r="AGK16" s="327">
        <f t="shared" si="326"/>
        <v>1280</v>
      </c>
      <c r="AGL16" s="5">
        <f t="shared" si="904"/>
        <v>5.787781350482315</v>
      </c>
      <c r="AGM16" s="5">
        <f t="shared" si="904"/>
        <v>28.45659163987138</v>
      </c>
      <c r="AGN16" s="5">
        <f t="shared" si="904"/>
        <v>91.318327974276528</v>
      </c>
      <c r="AGO16" s="5">
        <f t="shared" si="904"/>
        <v>78.778135048231519</v>
      </c>
      <c r="AGP16" s="5">
        <f t="shared" si="904"/>
        <v>1.4469453376205788</v>
      </c>
      <c r="AGQ16" s="6">
        <f t="shared" si="328"/>
        <v>1280</v>
      </c>
      <c r="AGR16" s="5">
        <f t="shared" si="905"/>
        <v>6.109324758842444</v>
      </c>
      <c r="AGS16" s="5">
        <f t="shared" si="905"/>
        <v>30.385852090032156</v>
      </c>
      <c r="AGT16" s="5">
        <f t="shared" si="905"/>
        <v>80.064308681672031</v>
      </c>
      <c r="AGU16" s="5">
        <f t="shared" si="905"/>
        <v>87.781350482315119</v>
      </c>
      <c r="AGV16" s="5">
        <f t="shared" si="905"/>
        <v>1.4469453376205788</v>
      </c>
      <c r="AGW16" s="6">
        <f t="shared" si="330"/>
        <v>1280</v>
      </c>
      <c r="AGX16" s="5">
        <f t="shared" si="906"/>
        <v>16.237942122186492</v>
      </c>
      <c r="AGY16" s="5">
        <f t="shared" si="906"/>
        <v>31.9935691318328</v>
      </c>
      <c r="AGZ16" s="5">
        <f t="shared" si="906"/>
        <v>77.170418006430864</v>
      </c>
      <c r="AHA16" s="5">
        <f t="shared" si="906"/>
        <v>78.295819935691313</v>
      </c>
      <c r="AHB16" s="5">
        <f t="shared" si="906"/>
        <v>2.090032154340836</v>
      </c>
      <c r="AHC16" s="6">
        <f t="shared" si="332"/>
        <v>1280</v>
      </c>
      <c r="AHD16" s="5">
        <f t="shared" si="907"/>
        <v>1.929260450160772</v>
      </c>
      <c r="AHE16" s="5">
        <f t="shared" si="907"/>
        <v>11.57556270096463</v>
      </c>
      <c r="AHF16" s="5">
        <f t="shared" si="907"/>
        <v>80.385852090032145</v>
      </c>
      <c r="AHG16" s="5">
        <f t="shared" si="907"/>
        <v>110.28938906752413</v>
      </c>
      <c r="AHH16" s="5">
        <f t="shared" si="907"/>
        <v>1.607717041800643</v>
      </c>
      <c r="AHI16" s="6">
        <f t="shared" si="334"/>
        <v>1280</v>
      </c>
      <c r="AHJ16" s="5">
        <f t="shared" si="908"/>
        <v>42.443729903536976</v>
      </c>
      <c r="AHK16" s="5">
        <f t="shared" si="908"/>
        <v>77.491961414791007</v>
      </c>
      <c r="AHL16" s="5">
        <f t="shared" si="908"/>
        <v>49.035369774919616</v>
      </c>
      <c r="AHM16" s="5">
        <f t="shared" si="908"/>
        <v>35.530546623794216</v>
      </c>
      <c r="AHN16" s="5">
        <f t="shared" si="908"/>
        <v>1.2861736334405145</v>
      </c>
      <c r="AHO16" s="6">
        <f t="shared" si="336"/>
        <v>1280</v>
      </c>
      <c r="AHP16" s="5">
        <f t="shared" ref="AHP16:AHV16" si="1003">IF($C16=0,0,AHP51/$C16*100)</f>
        <v>116.55948553054662</v>
      </c>
      <c r="AHQ16" s="5">
        <f t="shared" si="1003"/>
        <v>17.363344051446948</v>
      </c>
      <c r="AHR16" s="5">
        <f t="shared" si="1003"/>
        <v>25.080385852090032</v>
      </c>
      <c r="AHS16" s="5">
        <f t="shared" si="1003"/>
        <v>20.578778135048232</v>
      </c>
      <c r="AHT16" s="5">
        <f t="shared" si="1003"/>
        <v>12.218649517684888</v>
      </c>
      <c r="AHU16" s="5">
        <f t="shared" si="1003"/>
        <v>10.77170418006431</v>
      </c>
      <c r="AHV16" s="5">
        <f t="shared" si="1003"/>
        <v>3.215434083601286</v>
      </c>
      <c r="AHW16" s="6">
        <f t="shared" si="338"/>
        <v>1280</v>
      </c>
      <c r="AHX16" s="5">
        <f t="shared" ref="AHX16:AID16" si="1004">IF($C16=0,0,AHX51/$C16*100)</f>
        <v>49.035369774919616</v>
      </c>
      <c r="AHY16" s="5">
        <f t="shared" si="1004"/>
        <v>88.906752411575567</v>
      </c>
      <c r="AHZ16" s="5">
        <f t="shared" si="1004"/>
        <v>13.344051446945338</v>
      </c>
      <c r="AIA16" s="5">
        <f t="shared" si="1004"/>
        <v>7.234726688102894</v>
      </c>
      <c r="AIB16" s="5">
        <f t="shared" si="1004"/>
        <v>20.578778135048232</v>
      </c>
      <c r="AIC16" s="5">
        <f t="shared" si="1004"/>
        <v>23.633440514469452</v>
      </c>
      <c r="AID16" s="5">
        <f t="shared" si="1004"/>
        <v>3.054662379421222</v>
      </c>
      <c r="AIE16" s="6">
        <f t="shared" si="340"/>
        <v>1280</v>
      </c>
      <c r="AIF16" s="5">
        <f t="shared" ref="AIF16:AIL16" si="1005">IF($C16=0,0,AIF51/$C16*100)</f>
        <v>136.81672025723472</v>
      </c>
      <c r="AIG16" s="5">
        <f t="shared" si="1005"/>
        <v>23.15112540192926</v>
      </c>
      <c r="AIH16" s="5">
        <f t="shared" si="1005"/>
        <v>10.610932475884244</v>
      </c>
      <c r="AII16" s="5">
        <f t="shared" si="1005"/>
        <v>8.6816720257234739</v>
      </c>
      <c r="AIJ16" s="5">
        <f t="shared" si="1005"/>
        <v>4.180064308681672</v>
      </c>
      <c r="AIK16" s="5">
        <f t="shared" si="1005"/>
        <v>20.418006430868168</v>
      </c>
      <c r="AIL16" s="5">
        <f t="shared" si="1005"/>
        <v>1.929260450160772</v>
      </c>
      <c r="AIM16" s="6">
        <f t="shared" si="342"/>
        <v>1280</v>
      </c>
      <c r="AIN16" s="5">
        <f t="shared" ref="AIN16:AIT16" si="1006">IF($C16=0,0,AIN51/$C16*100)</f>
        <v>139.06752411575562</v>
      </c>
      <c r="AIO16" s="5">
        <f t="shared" si="1006"/>
        <v>33.762057877813504</v>
      </c>
      <c r="AIP16" s="5">
        <f t="shared" si="1006"/>
        <v>8.520900321543408</v>
      </c>
      <c r="AIQ16" s="5">
        <f t="shared" si="1006"/>
        <v>2.7331189710610935</v>
      </c>
      <c r="AIR16" s="5">
        <f t="shared" si="1006"/>
        <v>2.2508038585209005</v>
      </c>
      <c r="AIS16" s="5">
        <f t="shared" si="1006"/>
        <v>17.684887459807076</v>
      </c>
      <c r="AIT16" s="5">
        <f t="shared" si="1006"/>
        <v>1.7684887459807075</v>
      </c>
      <c r="AIU16" s="6">
        <f t="shared" si="344"/>
        <v>1280</v>
      </c>
      <c r="AIV16" s="5">
        <f t="shared" ref="AIV16:AJB16" si="1007">IF($C16=0,0,AIV51/$C16*100)</f>
        <v>90.514469453376194</v>
      </c>
      <c r="AIW16" s="5">
        <f t="shared" si="1007"/>
        <v>45.016077170418008</v>
      </c>
      <c r="AIX16" s="5">
        <f t="shared" si="1007"/>
        <v>21.221864951768488</v>
      </c>
      <c r="AIY16" s="5">
        <f t="shared" si="1007"/>
        <v>26.04501607717042</v>
      </c>
      <c r="AIZ16" s="5">
        <f t="shared" si="1007"/>
        <v>15.112540192926044</v>
      </c>
      <c r="AJA16" s="5">
        <f t="shared" si="1007"/>
        <v>6.5916398713826361</v>
      </c>
      <c r="AJB16" s="5">
        <f t="shared" si="1007"/>
        <v>1.2861736334405145</v>
      </c>
      <c r="AJC16" s="6">
        <f t="shared" si="346"/>
        <v>1280</v>
      </c>
      <c r="AJD16" s="5">
        <f t="shared" ref="AJD16:AJQ16" si="1008">IF($C16=0,0,AJD51/$C16*100)</f>
        <v>48.713826366559488</v>
      </c>
      <c r="AJE16" s="5">
        <f t="shared" si="1008"/>
        <v>12.057877813504824</v>
      </c>
      <c r="AJF16" s="5">
        <f t="shared" si="1008"/>
        <v>34.565916398713824</v>
      </c>
      <c r="AJG16" s="5">
        <f t="shared" si="1008"/>
        <v>10.77170418006431</v>
      </c>
      <c r="AJH16" s="5">
        <f t="shared" si="1008"/>
        <v>140.19292604501607</v>
      </c>
      <c r="AJI16" s="5">
        <f t="shared" si="1008"/>
        <v>27.170418006430868</v>
      </c>
      <c r="AJJ16" s="5">
        <f t="shared" si="1008"/>
        <v>22.186495176848876</v>
      </c>
      <c r="AJK16" s="5">
        <f t="shared" si="1008"/>
        <v>97.588424437299039</v>
      </c>
      <c r="AJL16" s="5">
        <f t="shared" si="1008"/>
        <v>5.787781350482315</v>
      </c>
      <c r="AJM16" s="5">
        <f t="shared" si="1008"/>
        <v>0</v>
      </c>
      <c r="AJN16" s="5">
        <f t="shared" si="1008"/>
        <v>13.344051446945338</v>
      </c>
      <c r="AJO16" s="5">
        <f t="shared" si="1008"/>
        <v>113.82636655948552</v>
      </c>
      <c r="AJP16" s="5">
        <f t="shared" si="1008"/>
        <v>3.536977491961415</v>
      </c>
      <c r="AJQ16" s="5">
        <f t="shared" si="1008"/>
        <v>1.7684887459807075</v>
      </c>
      <c r="AJR16" s="6">
        <f t="shared" si="348"/>
        <v>1280</v>
      </c>
      <c r="AJS16" s="5">
        <f t="shared" ref="AJS16:AKC16" si="1009">IF($C16=0,0,AJS51/$C16*100)</f>
        <v>2.572347266881029</v>
      </c>
      <c r="AJT16" s="5">
        <f t="shared" si="1009"/>
        <v>6.9131832797427659</v>
      </c>
      <c r="AJU16" s="5">
        <f t="shared" si="1009"/>
        <v>6.7524115755627019</v>
      </c>
      <c r="AJV16" s="5">
        <f t="shared" si="1009"/>
        <v>12.700964630225082</v>
      </c>
      <c r="AJW16" s="5">
        <f t="shared" si="1009"/>
        <v>20.90032154340836</v>
      </c>
      <c r="AJX16" s="5">
        <f t="shared" si="1009"/>
        <v>26.366559485530544</v>
      </c>
      <c r="AJY16" s="5">
        <f t="shared" si="1009"/>
        <v>41.318327974276528</v>
      </c>
      <c r="AJZ16" s="5">
        <f t="shared" si="1009"/>
        <v>46.30225080385852</v>
      </c>
      <c r="AKA16" s="5">
        <f t="shared" si="1009"/>
        <v>21.70418006430868</v>
      </c>
      <c r="AKB16" s="5">
        <f t="shared" si="1009"/>
        <v>9.8070739549839239</v>
      </c>
      <c r="AKC16" s="5">
        <f t="shared" si="1009"/>
        <v>10.45016077170418</v>
      </c>
      <c r="AKD16" s="181">
        <f>AKD51</f>
        <v>21625</v>
      </c>
      <c r="AKE16" s="6">
        <f>AKE51</f>
        <v>1215</v>
      </c>
      <c r="AKF16" s="5">
        <f t="shared" si="916"/>
        <v>40.353697749196144</v>
      </c>
      <c r="AKG16" s="5">
        <f t="shared" si="916"/>
        <v>37.29903536977492</v>
      </c>
      <c r="AKH16" s="5">
        <f t="shared" si="916"/>
        <v>52.411575562700961</v>
      </c>
      <c r="AKI16" s="5">
        <f t="shared" si="916"/>
        <v>43.569131832797424</v>
      </c>
      <c r="AKJ16" s="5">
        <f t="shared" si="916"/>
        <v>21.70418006430868</v>
      </c>
      <c r="AKK16" s="164">
        <f t="shared" si="678"/>
        <v>72.55</v>
      </c>
      <c r="AKL16" s="6">
        <f t="shared" si="678"/>
        <v>1280</v>
      </c>
      <c r="AKM16" s="5">
        <f t="shared" ref="AKM16:AKS16" si="1010">IF($C16=0,0,AKM51/$C16*100)</f>
        <v>10.77170418006431</v>
      </c>
      <c r="AKN16" s="5">
        <f t="shared" si="1010"/>
        <v>6.430868167202572</v>
      </c>
      <c r="AKO16" s="5">
        <f t="shared" si="1010"/>
        <v>5.787781350482315</v>
      </c>
      <c r="AKP16" s="5">
        <f t="shared" si="1010"/>
        <v>2.7331189710610935</v>
      </c>
      <c r="AKQ16" s="5">
        <f t="shared" si="1010"/>
        <v>19.614147909967848</v>
      </c>
      <c r="AKR16" s="5">
        <f t="shared" si="1010"/>
        <v>3.3762057877813509</v>
      </c>
      <c r="AKS16" s="5">
        <f t="shared" si="1010"/>
        <v>157.07395498392282</v>
      </c>
      <c r="AKT16" s="164">
        <f t="shared" si="680"/>
        <v>18.100000000000001</v>
      </c>
      <c r="AKU16" s="6">
        <f t="shared" si="918"/>
        <v>1280</v>
      </c>
      <c r="AKV16" s="5">
        <f t="shared" ref="AKV16:ALI16" si="1011">IF($C16=0,0,AKV51/$C16*100)</f>
        <v>2.2508038585209005</v>
      </c>
      <c r="AKW16" s="5">
        <f t="shared" si="1011"/>
        <v>9.485530546623794</v>
      </c>
      <c r="AKX16" s="5">
        <f t="shared" si="1011"/>
        <v>9.163987138263666</v>
      </c>
      <c r="AKY16" s="5">
        <f t="shared" si="1011"/>
        <v>14.951768488745982</v>
      </c>
      <c r="AKZ16" s="5">
        <f t="shared" si="1011"/>
        <v>10.932475884244374</v>
      </c>
      <c r="ALA16" s="5">
        <f t="shared" si="1011"/>
        <v>6.270096463022508</v>
      </c>
      <c r="ALB16" s="5">
        <f t="shared" si="1011"/>
        <v>29.099678456591636</v>
      </c>
      <c r="ALC16" s="5">
        <f t="shared" si="1011"/>
        <v>7.5562700964630221</v>
      </c>
      <c r="ALD16" s="5">
        <f t="shared" si="1011"/>
        <v>13.344051446945338</v>
      </c>
      <c r="ALE16" s="5">
        <f t="shared" si="1011"/>
        <v>4.662379421221865</v>
      </c>
      <c r="ALF16" s="5">
        <f t="shared" si="1011"/>
        <v>8.360128617363344</v>
      </c>
      <c r="ALG16" s="5">
        <f t="shared" si="1011"/>
        <v>5.9485530546623799</v>
      </c>
      <c r="ALH16" s="5">
        <f t="shared" si="1011"/>
        <v>5.4662379421221869</v>
      </c>
      <c r="ALI16" s="5">
        <f t="shared" si="1011"/>
        <v>4.019292604501608</v>
      </c>
      <c r="ALJ16" s="6">
        <f t="shared" si="356"/>
        <v>1280</v>
      </c>
      <c r="ALK16" s="5">
        <f t="shared" ref="ALK16:ALR16" si="1012">IF($C16=0,0,ALK51/$C16*100)</f>
        <v>11.736334405144696</v>
      </c>
      <c r="ALL16" s="5">
        <f t="shared" si="1012"/>
        <v>28.135048231511256</v>
      </c>
      <c r="ALM16" s="5">
        <f t="shared" si="1012"/>
        <v>41.639871382636656</v>
      </c>
      <c r="ALN16" s="5">
        <f t="shared" si="1012"/>
        <v>27.974276527331188</v>
      </c>
      <c r="ALO16" s="5">
        <f t="shared" si="1012"/>
        <v>57.717041800643088</v>
      </c>
      <c r="ALP16" s="5">
        <f t="shared" si="1012"/>
        <v>0.32154340836012862</v>
      </c>
      <c r="ALQ16" s="5">
        <f t="shared" si="1012"/>
        <v>6.7524115755627019</v>
      </c>
      <c r="ALR16" s="5">
        <f t="shared" si="1012"/>
        <v>31.511254019292608</v>
      </c>
      <c r="ALS16" s="164">
        <f t="shared" si="921"/>
        <v>13.36</v>
      </c>
      <c r="ALT16" s="6">
        <f t="shared" si="921"/>
        <v>1280</v>
      </c>
      <c r="ALU16" s="5">
        <f t="shared" ref="ALU16:AMJ16" si="1013">IF($C16=0,0,ALU51/$C16*100)</f>
        <v>137.29903536977491</v>
      </c>
      <c r="ALV16" s="5">
        <f t="shared" si="1013"/>
        <v>40.192926045016073</v>
      </c>
      <c r="ALW16" s="5">
        <f t="shared" si="1013"/>
        <v>33.118971061093248</v>
      </c>
      <c r="ALX16" s="5">
        <f t="shared" si="1013"/>
        <v>17.363344051446948</v>
      </c>
      <c r="ALY16" s="5">
        <f t="shared" si="1013"/>
        <v>58.842443729903536</v>
      </c>
      <c r="ALZ16" s="5">
        <f t="shared" si="1013"/>
        <v>35.691318327974273</v>
      </c>
      <c r="AMA16" s="5">
        <f t="shared" si="1013"/>
        <v>33.440514469453376</v>
      </c>
      <c r="AMB16" s="5">
        <f t="shared" si="1013"/>
        <v>35.20900321543408</v>
      </c>
      <c r="AMC16" s="5">
        <f t="shared" si="1013"/>
        <v>7.07395498392283</v>
      </c>
      <c r="AMD16" s="5">
        <f t="shared" si="1013"/>
        <v>21.061093247588424</v>
      </c>
      <c r="AME16" s="5">
        <f t="shared" si="1013"/>
        <v>19.614147909967848</v>
      </c>
      <c r="AMF16" s="5">
        <f t="shared" si="1013"/>
        <v>63.022508038585215</v>
      </c>
      <c r="AMG16" s="5">
        <f t="shared" si="1013"/>
        <v>131.35048231511254</v>
      </c>
      <c r="AMH16" s="5">
        <f t="shared" si="1013"/>
        <v>0.64308681672025725</v>
      </c>
      <c r="AMI16" s="5">
        <f t="shared" si="1013"/>
        <v>9.6463022508038581</v>
      </c>
      <c r="AMJ16" s="5">
        <f t="shared" si="1013"/>
        <v>5.305466237942122</v>
      </c>
      <c r="AMK16" s="6">
        <f t="shared" si="360"/>
        <v>1280</v>
      </c>
      <c r="AML16" s="5">
        <f t="shared" ref="AML16:AMX16" si="1014">IF($C16=0,0,AML51/$C16*100)</f>
        <v>10.932475884244374</v>
      </c>
      <c r="AMM16" s="5">
        <f t="shared" si="1014"/>
        <v>5.787781350482315</v>
      </c>
      <c r="AMN16" s="5">
        <f t="shared" si="1014"/>
        <v>16.559485530546624</v>
      </c>
      <c r="AMO16" s="5">
        <f t="shared" si="1014"/>
        <v>12.218649517684888</v>
      </c>
      <c r="AMP16" s="5">
        <f t="shared" si="1014"/>
        <v>2.090032154340836</v>
      </c>
      <c r="AMQ16" s="5">
        <f t="shared" si="1014"/>
        <v>10.45016077170418</v>
      </c>
      <c r="AMR16" s="5">
        <f t="shared" si="1014"/>
        <v>81.832797427652736</v>
      </c>
      <c r="AMS16" s="5">
        <f t="shared" si="1014"/>
        <v>14.951768488745982</v>
      </c>
      <c r="AMT16" s="5">
        <f t="shared" si="1014"/>
        <v>5.4662379421221869</v>
      </c>
      <c r="AMU16" s="5">
        <f t="shared" si="1014"/>
        <v>1.4469453376205788</v>
      </c>
      <c r="AMV16" s="5">
        <f t="shared" si="1014"/>
        <v>6.7524115755627019</v>
      </c>
      <c r="AMW16" s="5">
        <f t="shared" si="1014"/>
        <v>52.250803858520896</v>
      </c>
      <c r="AMX16" s="5">
        <f t="shared" si="1014"/>
        <v>34.726688102893895</v>
      </c>
      <c r="AMY16" s="6">
        <f t="shared" si="362"/>
        <v>1280</v>
      </c>
      <c r="AMZ16" s="5">
        <f t="shared" ref="AMZ16:ANF16" si="1015">IF($C16=0,0,AMZ51/$C16*100)</f>
        <v>39.71061093247588</v>
      </c>
      <c r="ANA16" s="5">
        <f t="shared" si="1015"/>
        <v>108.84244372990352</v>
      </c>
      <c r="ANB16" s="5">
        <f t="shared" si="1015"/>
        <v>14.790996784565916</v>
      </c>
      <c r="ANC16" s="5">
        <f t="shared" si="1015"/>
        <v>1.7684887459807075</v>
      </c>
      <c r="AND16" s="5">
        <f t="shared" si="1015"/>
        <v>11.736334405144696</v>
      </c>
      <c r="ANE16" s="5">
        <f t="shared" si="1015"/>
        <v>16.720257234726688</v>
      </c>
      <c r="ANF16" s="5">
        <f t="shared" si="1015"/>
        <v>12.218649517684888</v>
      </c>
      <c r="ANG16" s="6">
        <f t="shared" si="364"/>
        <v>1280</v>
      </c>
      <c r="ANH16" s="5">
        <f t="shared" ref="ANH16:ANN16" si="1016">IF($C16=0,0,ANH51/$C16*100)</f>
        <v>26.848874598070736</v>
      </c>
      <c r="ANI16" s="5">
        <f t="shared" si="1016"/>
        <v>98.713826366559488</v>
      </c>
      <c r="ANJ16" s="5">
        <f t="shared" si="1016"/>
        <v>16.39871382636656</v>
      </c>
      <c r="ANK16" s="5">
        <f t="shared" si="1016"/>
        <v>1.929260450160772</v>
      </c>
      <c r="ANL16" s="5">
        <f t="shared" si="1016"/>
        <v>21.864951768488748</v>
      </c>
      <c r="ANM16" s="5">
        <f t="shared" si="1016"/>
        <v>24.276527331189708</v>
      </c>
      <c r="ANN16" s="5">
        <f t="shared" si="1016"/>
        <v>15.755627009646304</v>
      </c>
      <c r="ANO16" s="6">
        <f t="shared" si="366"/>
        <v>1280</v>
      </c>
      <c r="ANP16" s="5">
        <f t="shared" ref="ANP16:ANV16" si="1017">IF($C16=0,0,ANP51/$C16*100)</f>
        <v>24.919614147909968</v>
      </c>
      <c r="ANQ16" s="5">
        <f t="shared" si="1017"/>
        <v>95.498392282958207</v>
      </c>
      <c r="ANR16" s="5">
        <f t="shared" si="1017"/>
        <v>19.614147909967848</v>
      </c>
      <c r="ANS16" s="5">
        <f t="shared" si="1017"/>
        <v>2.572347266881029</v>
      </c>
      <c r="ANT16" s="5">
        <f t="shared" si="1017"/>
        <v>23.15112540192926</v>
      </c>
      <c r="ANU16" s="5">
        <f t="shared" si="1017"/>
        <v>24.276527331189708</v>
      </c>
      <c r="ANV16" s="5">
        <f t="shared" si="1017"/>
        <v>15.755627009646304</v>
      </c>
      <c r="ANW16" s="6">
        <f t="shared" si="368"/>
        <v>1280</v>
      </c>
      <c r="ANX16" s="5">
        <f t="shared" ref="ANX16:AOD16" si="1018">IF($C16=0,0,ANX51/$C16*100)</f>
        <v>53.536977491961416</v>
      </c>
      <c r="ANY16" s="5">
        <f t="shared" si="1018"/>
        <v>112.21864951768488</v>
      </c>
      <c r="ANZ16" s="5">
        <f t="shared" si="1018"/>
        <v>10.289389067524116</v>
      </c>
      <c r="AOA16" s="5">
        <f t="shared" si="1018"/>
        <v>0.96463022508038598</v>
      </c>
      <c r="AOB16" s="5">
        <f t="shared" si="1018"/>
        <v>4.823151125401929</v>
      </c>
      <c r="AOC16" s="5">
        <f t="shared" si="1018"/>
        <v>10.289389067524116</v>
      </c>
      <c r="AOD16" s="5">
        <f t="shared" si="1018"/>
        <v>13.665594855305466</v>
      </c>
      <c r="AOE16" s="6">
        <f t="shared" si="370"/>
        <v>1280</v>
      </c>
      <c r="AOF16" s="5">
        <f t="shared" ref="AOF16:AOS16" si="1019">IF($C16=0,0,AOF51/$C16*100)</f>
        <v>139.71061093247587</v>
      </c>
      <c r="AOG16" s="5">
        <f t="shared" si="1019"/>
        <v>26.848874598070736</v>
      </c>
      <c r="AOH16" s="5">
        <f t="shared" si="1019"/>
        <v>33.440514469453376</v>
      </c>
      <c r="AOI16" s="5">
        <f t="shared" si="1019"/>
        <v>35.369774919614152</v>
      </c>
      <c r="AOJ16" s="5">
        <f t="shared" si="1019"/>
        <v>28.778135048231512</v>
      </c>
      <c r="AOK16" s="5">
        <f t="shared" si="1019"/>
        <v>0.8038585209003215</v>
      </c>
      <c r="AOL16" s="5">
        <f t="shared" si="1019"/>
        <v>0.64308681672025725</v>
      </c>
      <c r="AOM16" s="5">
        <f t="shared" si="1019"/>
        <v>3.054662379421222</v>
      </c>
      <c r="AON16" s="5">
        <f t="shared" si="1019"/>
        <v>9.163987138263666</v>
      </c>
      <c r="AOO16" s="5">
        <f t="shared" si="1019"/>
        <v>0</v>
      </c>
      <c r="AOP16" s="5">
        <f t="shared" si="1019"/>
        <v>0</v>
      </c>
      <c r="AOQ16" s="5">
        <f t="shared" si="1019"/>
        <v>3.215434083601286</v>
      </c>
      <c r="AOR16" s="5">
        <f t="shared" si="1019"/>
        <v>6.7524115755627019</v>
      </c>
      <c r="AOS16" s="5">
        <f t="shared" si="1019"/>
        <v>2.4115755627009645</v>
      </c>
      <c r="AOT16" s="6">
        <f t="shared" si="372"/>
        <v>1280</v>
      </c>
      <c r="AOU16" s="5">
        <f t="shared" ref="AOU16:AOZ16" si="1020">IF($C16=0,0,AOU51/$C16*100)</f>
        <v>10.45016077170418</v>
      </c>
      <c r="AOV16" s="5">
        <f t="shared" si="1020"/>
        <v>37.620578778135048</v>
      </c>
      <c r="AOW16" s="5">
        <f t="shared" si="1020"/>
        <v>32.475884244372985</v>
      </c>
      <c r="AOX16" s="5">
        <f t="shared" si="1020"/>
        <v>53.536977491961416</v>
      </c>
      <c r="AOY16" s="5">
        <f t="shared" si="1020"/>
        <v>69.453376205787791</v>
      </c>
      <c r="AOZ16" s="5">
        <f t="shared" si="1020"/>
        <v>2.2508038585209005</v>
      </c>
      <c r="APA16" s="6">
        <f t="shared" si="374"/>
        <v>1280</v>
      </c>
      <c r="APB16" s="5">
        <f t="shared" si="930"/>
        <v>70.096463022508033</v>
      </c>
      <c r="APC16" s="5">
        <f t="shared" si="930"/>
        <v>131.67202572347267</v>
      </c>
      <c r="APD16" s="5">
        <f t="shared" si="930"/>
        <v>4.019292604501608</v>
      </c>
      <c r="APE16" s="6">
        <f t="shared" si="376"/>
        <v>1280</v>
      </c>
      <c r="APF16" s="5">
        <f t="shared" ref="APF16:APM16" si="1021">IF($C16=0,0,APF51/$C16*100)</f>
        <v>24.59807073954984</v>
      </c>
      <c r="APG16" s="5">
        <f t="shared" si="1021"/>
        <v>16.720257234726688</v>
      </c>
      <c r="APH16" s="5">
        <f t="shared" si="1021"/>
        <v>25.562700964630224</v>
      </c>
      <c r="API16" s="5">
        <f t="shared" si="1021"/>
        <v>55.948553054662376</v>
      </c>
      <c r="APJ16" s="5">
        <f t="shared" si="1021"/>
        <v>59.807073954983927</v>
      </c>
      <c r="APK16" s="5">
        <f t="shared" si="1021"/>
        <v>18.64951768488746</v>
      </c>
      <c r="APL16" s="5">
        <f t="shared" si="1021"/>
        <v>0</v>
      </c>
      <c r="APM16" s="5">
        <f t="shared" si="1021"/>
        <v>4.501607717041801</v>
      </c>
      <c r="APN16" s="192">
        <f t="shared" si="932"/>
        <v>31.62</v>
      </c>
      <c r="APO16" s="6">
        <f t="shared" si="933"/>
        <v>1280</v>
      </c>
      <c r="APP16" s="5">
        <f t="shared" ref="APP16:APX16" si="1022">IF($C16=0,0,APP51/$C16*100)</f>
        <v>15.112540192926044</v>
      </c>
      <c r="APQ16" s="5">
        <f t="shared" si="1022"/>
        <v>52.89389067524116</v>
      </c>
      <c r="APR16" s="5">
        <f t="shared" si="1022"/>
        <v>54.823151125401928</v>
      </c>
      <c r="APS16" s="5">
        <f t="shared" si="1022"/>
        <v>36.173633440514472</v>
      </c>
      <c r="APT16" s="5">
        <f t="shared" si="1022"/>
        <v>24.437299035369776</v>
      </c>
      <c r="APU16" s="5">
        <f t="shared" si="1022"/>
        <v>10.128617363344052</v>
      </c>
      <c r="APV16" s="5">
        <f t="shared" si="1022"/>
        <v>3.536977491961415</v>
      </c>
      <c r="APW16" s="5">
        <f t="shared" si="1022"/>
        <v>0.16077170418006431</v>
      </c>
      <c r="APX16" s="5">
        <f t="shared" si="1022"/>
        <v>8.520900321543408</v>
      </c>
      <c r="APY16" s="192">
        <f t="shared" si="380"/>
        <v>13.04</v>
      </c>
    </row>
    <row r="17" spans="1:1117" ht="15" customHeight="1">
      <c r="A17" s="135" t="s">
        <v>360</v>
      </c>
      <c r="B17" s="169" t="s">
        <v>233</v>
      </c>
      <c r="C17" s="10">
        <f t="shared" ref="C17:C25" si="1023">C52</f>
        <v>64</v>
      </c>
      <c r="D17" s="9">
        <f t="shared" ref="D17:I17" si="1024">IF($C17=0,0,D52/$C17*100)</f>
        <v>10.9375</v>
      </c>
      <c r="E17" s="9">
        <f t="shared" si="1024"/>
        <v>21.875</v>
      </c>
      <c r="F17" s="9">
        <f t="shared" si="1024"/>
        <v>15.625</v>
      </c>
      <c r="G17" s="9">
        <f t="shared" si="1024"/>
        <v>20.3125</v>
      </c>
      <c r="H17" s="9">
        <f t="shared" si="1024"/>
        <v>18.75</v>
      </c>
      <c r="I17" s="9">
        <f t="shared" si="1024"/>
        <v>12.5</v>
      </c>
      <c r="J17" s="10">
        <f t="shared" ref="J17:J27" si="1025">J52</f>
        <v>64</v>
      </c>
      <c r="K17" s="9">
        <f t="shared" ref="K17:P17" si="1026">IF($J17=0,0,K52/$J17*100)</f>
        <v>21.875</v>
      </c>
      <c r="L17" s="9">
        <f t="shared" si="1026"/>
        <v>26.5625</v>
      </c>
      <c r="M17" s="9">
        <f t="shared" si="1026"/>
        <v>23.4375</v>
      </c>
      <c r="N17" s="9">
        <f t="shared" si="1026"/>
        <v>3.125</v>
      </c>
      <c r="O17" s="9">
        <f t="shared" si="1026"/>
        <v>9.375</v>
      </c>
      <c r="P17" s="9">
        <f t="shared" si="1026"/>
        <v>15.625</v>
      </c>
      <c r="Q17" s="10">
        <f t="shared" ref="Q17:Q27" si="1027">Q52</f>
        <v>64</v>
      </c>
      <c r="R17" s="9">
        <f t="shared" ref="R17:W17" si="1028">IF($Q17=0,0,R52/$Q17*100)</f>
        <v>10.9375</v>
      </c>
      <c r="S17" s="9">
        <f t="shared" si="1028"/>
        <v>17.1875</v>
      </c>
      <c r="T17" s="9">
        <f t="shared" si="1028"/>
        <v>20.3125</v>
      </c>
      <c r="U17" s="9">
        <f t="shared" si="1028"/>
        <v>9.375</v>
      </c>
      <c r="V17" s="9">
        <f t="shared" si="1028"/>
        <v>26.5625</v>
      </c>
      <c r="W17" s="9">
        <f t="shared" si="1028"/>
        <v>15.625</v>
      </c>
      <c r="X17" s="10">
        <f t="shared" ref="X17:X27" si="1029">X52</f>
        <v>64</v>
      </c>
      <c r="Y17" s="9">
        <f t="shared" ref="Y17:AD17" si="1030">IF($X17=0,0,Y52/$X17*100)</f>
        <v>12.5</v>
      </c>
      <c r="Z17" s="9">
        <f t="shared" si="1030"/>
        <v>46.875</v>
      </c>
      <c r="AA17" s="9">
        <f t="shared" si="1030"/>
        <v>6.25</v>
      </c>
      <c r="AB17" s="9">
        <f t="shared" si="1030"/>
        <v>0</v>
      </c>
      <c r="AC17" s="9">
        <f t="shared" si="1030"/>
        <v>23.4375</v>
      </c>
      <c r="AD17" s="9">
        <f t="shared" si="1030"/>
        <v>10.9375</v>
      </c>
      <c r="AE17" s="10">
        <f t="shared" ref="AE17:AE27" si="1031">AE52</f>
        <v>64</v>
      </c>
      <c r="AF17" s="9">
        <f t="shared" ref="AF17:AK17" si="1032">IF($AE17=0,0,AF52/$AE17*100)</f>
        <v>17.1875</v>
      </c>
      <c r="AG17" s="9">
        <f t="shared" si="1032"/>
        <v>34.375</v>
      </c>
      <c r="AH17" s="9">
        <f t="shared" si="1032"/>
        <v>6.25</v>
      </c>
      <c r="AI17" s="9">
        <f t="shared" si="1032"/>
        <v>3.125</v>
      </c>
      <c r="AJ17" s="9">
        <f t="shared" si="1032"/>
        <v>28.125</v>
      </c>
      <c r="AK17" s="9">
        <f t="shared" si="1032"/>
        <v>10.9375</v>
      </c>
      <c r="AL17" s="10">
        <f t="shared" ref="AL17:AL27" si="1033">AL52</f>
        <v>64</v>
      </c>
      <c r="AM17" s="9">
        <f t="shared" ref="AM17:AR17" si="1034">IF($AL17=0,0,AM52/$AL17*100)</f>
        <v>10.9375</v>
      </c>
      <c r="AN17" s="9">
        <f t="shared" si="1034"/>
        <v>50</v>
      </c>
      <c r="AO17" s="9">
        <f t="shared" si="1034"/>
        <v>6.25</v>
      </c>
      <c r="AP17" s="9">
        <f t="shared" si="1034"/>
        <v>3.125</v>
      </c>
      <c r="AQ17" s="9">
        <f t="shared" si="1034"/>
        <v>20.3125</v>
      </c>
      <c r="AR17" s="9">
        <f t="shared" si="1034"/>
        <v>9.375</v>
      </c>
      <c r="AS17" s="10">
        <f t="shared" ref="AS17:AS27" si="1035">AS52</f>
        <v>64</v>
      </c>
      <c r="AT17" s="9">
        <f t="shared" ref="AT17:AY17" si="1036">IF($AS17=0,0,AT52/$AS17*100)</f>
        <v>10.9375</v>
      </c>
      <c r="AU17" s="9">
        <f t="shared" si="1036"/>
        <v>43.75</v>
      </c>
      <c r="AV17" s="9">
        <f t="shared" si="1036"/>
        <v>12.5</v>
      </c>
      <c r="AW17" s="9">
        <f t="shared" si="1036"/>
        <v>6.25</v>
      </c>
      <c r="AX17" s="9">
        <f t="shared" si="1036"/>
        <v>18.75</v>
      </c>
      <c r="AY17" s="95">
        <f t="shared" si="1036"/>
        <v>7.8125</v>
      </c>
      <c r="AZ17" s="10">
        <f t="shared" ref="AZ17:AZ27" si="1037">AZ52</f>
        <v>64</v>
      </c>
      <c r="BA17" s="9">
        <f t="shared" ref="BA17:BF17" si="1038">IF($AZ17=0,0,BA52/$AZ17*100)</f>
        <v>9.375</v>
      </c>
      <c r="BB17" s="9">
        <f t="shared" si="1038"/>
        <v>31.25</v>
      </c>
      <c r="BC17" s="9">
        <f t="shared" si="1038"/>
        <v>1.5625</v>
      </c>
      <c r="BD17" s="9">
        <f t="shared" si="1038"/>
        <v>21.875</v>
      </c>
      <c r="BE17" s="9">
        <f t="shared" si="1038"/>
        <v>26.5625</v>
      </c>
      <c r="BF17" s="9">
        <f t="shared" si="1038"/>
        <v>9.375</v>
      </c>
      <c r="BG17" s="10">
        <f t="shared" ref="BG17:BG27" si="1039">BG52</f>
        <v>64</v>
      </c>
      <c r="BH17" s="9">
        <f t="shared" ref="BH17:BM17" si="1040">IF($BG17=0,0,BH52/$BG17*100)</f>
        <v>9.375</v>
      </c>
      <c r="BI17" s="9">
        <f t="shared" si="1040"/>
        <v>40.625</v>
      </c>
      <c r="BJ17" s="9">
        <f t="shared" si="1040"/>
        <v>10.9375</v>
      </c>
      <c r="BK17" s="9">
        <f t="shared" si="1040"/>
        <v>7.8125</v>
      </c>
      <c r="BL17" s="9">
        <f t="shared" si="1040"/>
        <v>17.1875</v>
      </c>
      <c r="BM17" s="9">
        <f t="shared" si="1040"/>
        <v>14.0625</v>
      </c>
      <c r="BN17" s="10">
        <f t="shared" ref="BN17:BN27" si="1041">BN52</f>
        <v>64</v>
      </c>
      <c r="BO17" s="9">
        <f t="shared" ref="BO17:BT17" si="1042">IF($BN17=0,0,BO52/$BN17*100)</f>
        <v>28.125</v>
      </c>
      <c r="BP17" s="9">
        <f t="shared" si="1042"/>
        <v>43.75</v>
      </c>
      <c r="BQ17" s="9">
        <f t="shared" si="1042"/>
        <v>1.5625</v>
      </c>
      <c r="BR17" s="9">
        <f t="shared" si="1042"/>
        <v>12.5</v>
      </c>
      <c r="BS17" s="9">
        <f t="shared" si="1042"/>
        <v>4.6875</v>
      </c>
      <c r="BT17" s="9">
        <f t="shared" si="1042"/>
        <v>9.375</v>
      </c>
      <c r="BU17" s="10">
        <f t="shared" ref="BU17:BU27" si="1043">BU52</f>
        <v>64</v>
      </c>
      <c r="BV17" s="9">
        <f t="shared" ref="BV17:CA17" si="1044">IF($BU17=0,0,BV52/$BU17*100)</f>
        <v>29.6875</v>
      </c>
      <c r="BW17" s="9">
        <f t="shared" si="1044"/>
        <v>23.4375</v>
      </c>
      <c r="BX17" s="9">
        <f t="shared" si="1044"/>
        <v>0</v>
      </c>
      <c r="BY17" s="9">
        <f t="shared" si="1044"/>
        <v>31.25</v>
      </c>
      <c r="BZ17" s="9">
        <f t="shared" si="1044"/>
        <v>3.125</v>
      </c>
      <c r="CA17" s="95">
        <f t="shared" si="1044"/>
        <v>12.5</v>
      </c>
      <c r="CB17" s="10">
        <f t="shared" ref="CB17:CB27" si="1045">CB52</f>
        <v>64</v>
      </c>
      <c r="CC17" s="9">
        <f t="shared" ref="CC17:CH17" si="1046">IF($CB17=0,0,CC52/$CB17*100)</f>
        <v>23.4375</v>
      </c>
      <c r="CD17" s="9">
        <f t="shared" si="1046"/>
        <v>45.3125</v>
      </c>
      <c r="CE17" s="9">
        <f t="shared" si="1046"/>
        <v>3.125</v>
      </c>
      <c r="CF17" s="9">
        <f t="shared" si="1046"/>
        <v>14.0625</v>
      </c>
      <c r="CG17" s="9">
        <f t="shared" si="1046"/>
        <v>6.25</v>
      </c>
      <c r="CH17" s="9">
        <f t="shared" si="1046"/>
        <v>7.8125</v>
      </c>
      <c r="CI17" s="10">
        <f t="shared" ref="CI17:CI27" si="1047">CI52</f>
        <v>64</v>
      </c>
      <c r="CJ17" s="9">
        <f t="shared" ref="CJ17:CO17" si="1048">IF($CI17=0,0,CJ52/$CI17*100)</f>
        <v>37.5</v>
      </c>
      <c r="CK17" s="9">
        <f t="shared" si="1048"/>
        <v>25</v>
      </c>
      <c r="CL17" s="9">
        <f t="shared" si="1048"/>
        <v>0</v>
      </c>
      <c r="CM17" s="9">
        <f t="shared" si="1048"/>
        <v>28.125</v>
      </c>
      <c r="CN17" s="9">
        <f t="shared" si="1048"/>
        <v>1.5625</v>
      </c>
      <c r="CO17" s="95">
        <f t="shared" si="1048"/>
        <v>7.8125</v>
      </c>
      <c r="CP17" s="10">
        <f t="shared" ref="CP17:CP27" si="1049">CP52</f>
        <v>64</v>
      </c>
      <c r="CQ17" s="9">
        <f t="shared" ref="CQ17:CV17" si="1050">IF($CP17=0,0,CQ52/$CP17*100)</f>
        <v>34.375</v>
      </c>
      <c r="CR17" s="9">
        <f t="shared" si="1050"/>
        <v>25</v>
      </c>
      <c r="CS17" s="9">
        <f t="shared" si="1050"/>
        <v>0</v>
      </c>
      <c r="CT17" s="9">
        <f t="shared" si="1050"/>
        <v>25</v>
      </c>
      <c r="CU17" s="9">
        <f t="shared" si="1050"/>
        <v>4.6875</v>
      </c>
      <c r="CV17" s="9">
        <f t="shared" si="1050"/>
        <v>10.9375</v>
      </c>
      <c r="CW17" s="10">
        <f t="shared" ref="CW17:CW27" si="1051">CW52</f>
        <v>64</v>
      </c>
      <c r="CX17" s="9">
        <f t="shared" ref="CX17:DC17" si="1052">IF($CW17=0,0,CX52/$CW17*100)</f>
        <v>15.625</v>
      </c>
      <c r="CY17" s="9">
        <f t="shared" si="1052"/>
        <v>25</v>
      </c>
      <c r="CZ17" s="9">
        <f t="shared" si="1052"/>
        <v>21.875</v>
      </c>
      <c r="DA17" s="9">
        <f t="shared" si="1052"/>
        <v>17.1875</v>
      </c>
      <c r="DB17" s="9">
        <f t="shared" si="1052"/>
        <v>7.8125</v>
      </c>
      <c r="DC17" s="9">
        <f t="shared" si="1052"/>
        <v>12.5</v>
      </c>
      <c r="DD17" s="10">
        <f t="shared" ref="DD17:DD27" si="1053">DD52</f>
        <v>64</v>
      </c>
      <c r="DE17" s="9">
        <f t="shared" ref="DE17:DH27" si="1054">IF($DD17=0,0,DE52/$DD17*100)</f>
        <v>20.3125</v>
      </c>
      <c r="DF17" s="9">
        <f t="shared" si="1054"/>
        <v>18.75</v>
      </c>
      <c r="DG17" s="9">
        <f t="shared" si="1054"/>
        <v>0</v>
      </c>
      <c r="DH17" s="9">
        <f t="shared" si="1054"/>
        <v>51.5625</v>
      </c>
      <c r="DI17" s="11" t="s">
        <v>2</v>
      </c>
      <c r="DJ17" s="9">
        <f t="shared" ref="DJ17:DJ27" si="1055">IF($DD17=0,0,DJ52/$DD17*100)</f>
        <v>9.375</v>
      </c>
      <c r="DK17" s="10">
        <f t="shared" ref="DK17:DK27" si="1056">DK52</f>
        <v>64</v>
      </c>
      <c r="DL17" s="9">
        <f t="shared" ref="DL17:DO27" si="1057">IF($DK17=0,0,DL52/$DK17*100)</f>
        <v>31.25</v>
      </c>
      <c r="DM17" s="9">
        <f t="shared" si="1057"/>
        <v>9.375</v>
      </c>
      <c r="DN17" s="9">
        <f t="shared" si="1057"/>
        <v>0</v>
      </c>
      <c r="DO17" s="9">
        <f t="shared" si="1057"/>
        <v>48.4375</v>
      </c>
      <c r="DP17" s="11" t="s">
        <v>2</v>
      </c>
      <c r="DQ17" s="9">
        <f t="shared" ref="DQ17:DQ27" si="1058">IF($DK17=0,0,DQ52/$DK17*100)</f>
        <v>10.9375</v>
      </c>
      <c r="DR17" s="10">
        <f t="shared" ref="DR17:DR27" si="1059">DR52</f>
        <v>64</v>
      </c>
      <c r="DS17" s="9">
        <f t="shared" ref="DS17:DW27" si="1060">IF($DR17=0,0,DS52/$DR17*100)</f>
        <v>28.125</v>
      </c>
      <c r="DT17" s="9">
        <f t="shared" si="1060"/>
        <v>35.9375</v>
      </c>
      <c r="DU17" s="9">
        <f t="shared" si="1060"/>
        <v>6.25</v>
      </c>
      <c r="DV17" s="9">
        <f t="shared" si="1060"/>
        <v>34.375</v>
      </c>
      <c r="DW17" s="95">
        <f t="shared" si="1060"/>
        <v>7.8125</v>
      </c>
      <c r="DX17" s="10">
        <f t="shared" ref="DX17:DX27" si="1061">DX52</f>
        <v>64</v>
      </c>
      <c r="DY17" s="9">
        <f t="shared" ref="DY17:EG17" si="1062">IF($DX17=0,0,DY52/$DX17*100)</f>
        <v>29.6875</v>
      </c>
      <c r="DZ17" s="9">
        <f t="shared" si="1062"/>
        <v>64.0625</v>
      </c>
      <c r="EA17" s="9">
        <f t="shared" si="1062"/>
        <v>68.75</v>
      </c>
      <c r="EB17" s="9">
        <f t="shared" si="1062"/>
        <v>71.875</v>
      </c>
      <c r="EC17" s="9">
        <f t="shared" si="1062"/>
        <v>21.875</v>
      </c>
      <c r="ED17" s="9">
        <f t="shared" si="1062"/>
        <v>25</v>
      </c>
      <c r="EE17" s="9">
        <f t="shared" si="1062"/>
        <v>35.9375</v>
      </c>
      <c r="EF17" s="9">
        <f t="shared" si="1062"/>
        <v>1.5625</v>
      </c>
      <c r="EG17" s="9">
        <f t="shared" si="1062"/>
        <v>14.0625</v>
      </c>
      <c r="EH17" s="10">
        <f t="shared" ref="EH17:EH27" si="1063">EH52</f>
        <v>64</v>
      </c>
      <c r="EI17" s="9">
        <f t="shared" ref="EI17:EN17" si="1064">IF($EH17=0,0,EI52/$EH17*100)</f>
        <v>3.125</v>
      </c>
      <c r="EJ17" s="9">
        <f t="shared" si="1064"/>
        <v>28.125</v>
      </c>
      <c r="EK17" s="9">
        <f t="shared" si="1064"/>
        <v>28.125</v>
      </c>
      <c r="EL17" s="9">
        <f t="shared" si="1064"/>
        <v>21.875</v>
      </c>
      <c r="EM17" s="9">
        <f t="shared" si="1064"/>
        <v>10.9375</v>
      </c>
      <c r="EN17" s="9">
        <f t="shared" si="1064"/>
        <v>7.8125</v>
      </c>
      <c r="EO17" s="10">
        <f t="shared" ref="EO17:EO27" si="1065">EO52</f>
        <v>64</v>
      </c>
      <c r="EP17" s="9">
        <f t="shared" ref="EP17:EU17" si="1066">IF($EO17=0,0,EP52/$EO17*100)</f>
        <v>14.0625</v>
      </c>
      <c r="EQ17" s="9">
        <f t="shared" si="1066"/>
        <v>31.25</v>
      </c>
      <c r="ER17" s="9">
        <f t="shared" si="1066"/>
        <v>31.25</v>
      </c>
      <c r="ES17" s="9">
        <f t="shared" si="1066"/>
        <v>9.375</v>
      </c>
      <c r="ET17" s="9">
        <f t="shared" si="1066"/>
        <v>6.25</v>
      </c>
      <c r="EU17" s="95">
        <f t="shared" si="1066"/>
        <v>7.8125</v>
      </c>
      <c r="EV17" s="10">
        <f t="shared" ref="EV17:EV27" si="1067">EV52</f>
        <v>64</v>
      </c>
      <c r="EW17" s="9">
        <f t="shared" ref="EW17:FB17" si="1068">IF($EV17=0,0,EW52/$EV17*100)</f>
        <v>10.9375</v>
      </c>
      <c r="EX17" s="9">
        <f t="shared" si="1068"/>
        <v>31.25</v>
      </c>
      <c r="EY17" s="9">
        <f t="shared" si="1068"/>
        <v>25</v>
      </c>
      <c r="EZ17" s="9">
        <f t="shared" si="1068"/>
        <v>15.625</v>
      </c>
      <c r="FA17" s="9">
        <f t="shared" si="1068"/>
        <v>7.8125</v>
      </c>
      <c r="FB17" s="9">
        <f t="shared" si="1068"/>
        <v>9.375</v>
      </c>
      <c r="FC17" s="10">
        <f t="shared" ref="FC17:FC27" si="1069">FC52</f>
        <v>64</v>
      </c>
      <c r="FD17" s="9">
        <f t="shared" ref="FD17:FI17" si="1070">IF($FC17=0,0,FD52/$FC17*100)</f>
        <v>20.3125</v>
      </c>
      <c r="FE17" s="9">
        <f t="shared" si="1070"/>
        <v>26.5625</v>
      </c>
      <c r="FF17" s="9">
        <f t="shared" si="1070"/>
        <v>14.0625</v>
      </c>
      <c r="FG17" s="9">
        <f t="shared" si="1070"/>
        <v>25</v>
      </c>
      <c r="FH17" s="9">
        <f t="shared" si="1070"/>
        <v>6.25</v>
      </c>
      <c r="FI17" s="95">
        <f t="shared" si="1070"/>
        <v>7.8125</v>
      </c>
      <c r="FJ17" s="10">
        <f t="shared" ref="FJ17:FJ27" si="1071">FJ52</f>
        <v>64</v>
      </c>
      <c r="FK17" s="9">
        <f t="shared" ref="FK17:FP17" si="1072">IF($FJ17=0,0,FK52/$FJ17*100)</f>
        <v>3.125</v>
      </c>
      <c r="FL17" s="9">
        <f t="shared" si="1072"/>
        <v>23.4375</v>
      </c>
      <c r="FM17" s="9">
        <f t="shared" si="1072"/>
        <v>28.125</v>
      </c>
      <c r="FN17" s="9">
        <f t="shared" si="1072"/>
        <v>18.75</v>
      </c>
      <c r="FO17" s="9">
        <f t="shared" si="1072"/>
        <v>18.75</v>
      </c>
      <c r="FP17" s="9">
        <f t="shared" si="1072"/>
        <v>7.8125</v>
      </c>
      <c r="FQ17" s="10">
        <f t="shared" ref="FQ17:FQ27" si="1073">FQ52</f>
        <v>64</v>
      </c>
      <c r="FR17" s="9">
        <f t="shared" ref="FR17:FW17" si="1074">IF($FQ17=0,0,FR52/$FQ17*100)</f>
        <v>23.4375</v>
      </c>
      <c r="FS17" s="9">
        <f t="shared" si="1074"/>
        <v>26.5625</v>
      </c>
      <c r="FT17" s="9">
        <f t="shared" si="1074"/>
        <v>17.1875</v>
      </c>
      <c r="FU17" s="9">
        <f t="shared" si="1074"/>
        <v>15.625</v>
      </c>
      <c r="FV17" s="9">
        <f t="shared" si="1074"/>
        <v>9.375</v>
      </c>
      <c r="FW17" s="9">
        <f t="shared" si="1074"/>
        <v>7.8125</v>
      </c>
      <c r="FX17" s="10">
        <f t="shared" ref="FX17:FX27" si="1075">FX52</f>
        <v>64</v>
      </c>
      <c r="FY17" s="9">
        <f t="shared" ref="FY17:GD17" si="1076">IF($FX17=0,0,FY52/$FX17*100)</f>
        <v>26.5625</v>
      </c>
      <c r="FZ17" s="9">
        <f t="shared" si="1076"/>
        <v>31.25</v>
      </c>
      <c r="GA17" s="9">
        <f t="shared" si="1076"/>
        <v>15.625</v>
      </c>
      <c r="GB17" s="9">
        <f t="shared" si="1076"/>
        <v>9.375</v>
      </c>
      <c r="GC17" s="9">
        <f t="shared" si="1076"/>
        <v>9.375</v>
      </c>
      <c r="GD17" s="9">
        <f t="shared" si="1076"/>
        <v>7.8125</v>
      </c>
      <c r="GE17" s="10">
        <f t="shared" ref="GE17:GE27" si="1077">GE52</f>
        <v>64</v>
      </c>
      <c r="GF17" s="9">
        <f t="shared" ref="GF17:GK17" si="1078">IF($GE17=0,0,GF52/$GE17*100)</f>
        <v>31.25</v>
      </c>
      <c r="GG17" s="9">
        <f t="shared" si="1078"/>
        <v>29.6875</v>
      </c>
      <c r="GH17" s="9">
        <f t="shared" si="1078"/>
        <v>15.625</v>
      </c>
      <c r="GI17" s="9">
        <f t="shared" si="1078"/>
        <v>9.375</v>
      </c>
      <c r="GJ17" s="9">
        <f t="shared" si="1078"/>
        <v>6.25</v>
      </c>
      <c r="GK17" s="95">
        <f t="shared" si="1078"/>
        <v>7.8125</v>
      </c>
      <c r="GL17" s="10">
        <f t="shared" ref="GL17:GL27" si="1079">GL52</f>
        <v>64</v>
      </c>
      <c r="GM17" s="9">
        <f t="shared" ref="GM17:GR17" si="1080">IF($GL17=0,0,GM52/$GL17*100)</f>
        <v>53.125</v>
      </c>
      <c r="GN17" s="9">
        <f t="shared" si="1080"/>
        <v>14.0625</v>
      </c>
      <c r="GO17" s="9">
        <f t="shared" si="1080"/>
        <v>12.5</v>
      </c>
      <c r="GP17" s="9">
        <f t="shared" si="1080"/>
        <v>4.6875</v>
      </c>
      <c r="GQ17" s="9">
        <f t="shared" si="1080"/>
        <v>7.8125</v>
      </c>
      <c r="GR17" s="9">
        <f t="shared" si="1080"/>
        <v>7.8125</v>
      </c>
      <c r="GS17" s="10">
        <f t="shared" ref="GS17:GS27" si="1081">GS52</f>
        <v>64</v>
      </c>
      <c r="GT17" s="9">
        <f t="shared" ref="GT17:GY17" si="1082">IF($GS17=0,0,GT52/$GS17*100)</f>
        <v>42.1875</v>
      </c>
      <c r="GU17" s="9">
        <f t="shared" si="1082"/>
        <v>18.75</v>
      </c>
      <c r="GV17" s="9">
        <f t="shared" si="1082"/>
        <v>15.625</v>
      </c>
      <c r="GW17" s="9">
        <f t="shared" si="1082"/>
        <v>4.6875</v>
      </c>
      <c r="GX17" s="9">
        <f t="shared" si="1082"/>
        <v>7.8125</v>
      </c>
      <c r="GY17" s="95">
        <f t="shared" si="1082"/>
        <v>10.9375</v>
      </c>
      <c r="GZ17" s="10">
        <f t="shared" ref="GZ17:GZ27" si="1083">GZ52</f>
        <v>64</v>
      </c>
      <c r="HA17" s="9">
        <f t="shared" ref="HA17:HF17" si="1084">IF($GZ17=0,0,HA52/$GZ17*100)</f>
        <v>56.25</v>
      </c>
      <c r="HB17" s="9">
        <f t="shared" si="1084"/>
        <v>15.625</v>
      </c>
      <c r="HC17" s="9">
        <f t="shared" si="1084"/>
        <v>7.8125</v>
      </c>
      <c r="HD17" s="9">
        <f t="shared" si="1084"/>
        <v>4.6875</v>
      </c>
      <c r="HE17" s="9">
        <f t="shared" si="1084"/>
        <v>4.6875</v>
      </c>
      <c r="HF17" s="9">
        <f t="shared" si="1084"/>
        <v>10.9375</v>
      </c>
      <c r="HG17" s="10">
        <f t="shared" ref="HG17:HG27" si="1085">HG52</f>
        <v>64</v>
      </c>
      <c r="HH17" s="9">
        <f t="shared" ref="HH17:HM17" si="1086">IF($HG17=0,0,HH52/$HG17*100)</f>
        <v>56.25</v>
      </c>
      <c r="HI17" s="9">
        <f t="shared" si="1086"/>
        <v>21.875</v>
      </c>
      <c r="HJ17" s="9">
        <f t="shared" si="1086"/>
        <v>12.5</v>
      </c>
      <c r="HK17" s="9">
        <f t="shared" si="1086"/>
        <v>0</v>
      </c>
      <c r="HL17" s="9">
        <f t="shared" si="1086"/>
        <v>1.5625</v>
      </c>
      <c r="HM17" s="9">
        <f t="shared" si="1086"/>
        <v>7.8125</v>
      </c>
      <c r="HN17" s="10">
        <f t="shared" ref="HN17:HN27" si="1087">HN52</f>
        <v>64</v>
      </c>
      <c r="HO17" s="9">
        <f t="shared" ref="HO17:HT17" si="1088">IF($HN17=0,0,HO52/$HN17*100)</f>
        <v>68.75</v>
      </c>
      <c r="HP17" s="9">
        <f t="shared" si="1088"/>
        <v>17.1875</v>
      </c>
      <c r="HQ17" s="9">
        <f t="shared" si="1088"/>
        <v>3.125</v>
      </c>
      <c r="HR17" s="9">
        <f t="shared" si="1088"/>
        <v>1.5625</v>
      </c>
      <c r="HS17" s="9">
        <f t="shared" si="1088"/>
        <v>0</v>
      </c>
      <c r="HT17" s="9">
        <f t="shared" si="1088"/>
        <v>9.375</v>
      </c>
      <c r="HU17" s="10">
        <f t="shared" ref="HU17:HU27" si="1089">HU52</f>
        <v>64</v>
      </c>
      <c r="HV17" s="9">
        <f t="shared" ref="HV17:IA17" si="1090">IF($HU17=0,0,HV52/$HU17*100)</f>
        <v>37.5</v>
      </c>
      <c r="HW17" s="9">
        <f t="shared" si="1090"/>
        <v>29.6875</v>
      </c>
      <c r="HX17" s="9">
        <f t="shared" si="1090"/>
        <v>9.375</v>
      </c>
      <c r="HY17" s="9">
        <f t="shared" si="1090"/>
        <v>6.25</v>
      </c>
      <c r="HZ17" s="9">
        <f t="shared" si="1090"/>
        <v>7.8125</v>
      </c>
      <c r="IA17" s="95">
        <f t="shared" si="1090"/>
        <v>9.375</v>
      </c>
      <c r="IB17" s="10">
        <f t="shared" ref="IB17:IB27" si="1091">IB52</f>
        <v>64</v>
      </c>
      <c r="IC17" s="9">
        <f t="shared" ref="IC17:IH17" si="1092">IF($IB17=0,0,IC52/$IB17*100)</f>
        <v>21.875</v>
      </c>
      <c r="ID17" s="9">
        <f t="shared" si="1092"/>
        <v>42.1875</v>
      </c>
      <c r="IE17" s="9">
        <f t="shared" si="1092"/>
        <v>12.5</v>
      </c>
      <c r="IF17" s="9">
        <f t="shared" si="1092"/>
        <v>7.8125</v>
      </c>
      <c r="IG17" s="9">
        <f t="shared" si="1092"/>
        <v>7.8125</v>
      </c>
      <c r="IH17" s="9">
        <f t="shared" si="1092"/>
        <v>7.8125</v>
      </c>
      <c r="II17" s="10">
        <f t="shared" si="592"/>
        <v>64</v>
      </c>
      <c r="IJ17" s="9">
        <f t="shared" ref="IJ17:IO17" si="1093">IF($IB17=0,0,IJ52/$IB17*100)</f>
        <v>1.5625</v>
      </c>
      <c r="IK17" s="9">
        <f t="shared" si="1093"/>
        <v>14.0625</v>
      </c>
      <c r="IL17" s="9">
        <f t="shared" si="1093"/>
        <v>46.875</v>
      </c>
      <c r="IM17" s="9">
        <f t="shared" si="1093"/>
        <v>17.1875</v>
      </c>
      <c r="IN17" s="9">
        <f t="shared" si="1093"/>
        <v>10.9375</v>
      </c>
      <c r="IO17" s="95">
        <f t="shared" si="1093"/>
        <v>9.375</v>
      </c>
      <c r="IP17" s="10">
        <f t="shared" ref="IP17:IP25" si="1094">IP52</f>
        <v>64</v>
      </c>
      <c r="IQ17" s="9">
        <f t="shared" ref="IQ17:IV17" si="1095">IF($IP17=0,0,IQ52/$IP17*100)</f>
        <v>20.3125</v>
      </c>
      <c r="IR17" s="9">
        <f t="shared" si="1095"/>
        <v>35.9375</v>
      </c>
      <c r="IS17" s="9">
        <f t="shared" si="1095"/>
        <v>18.75</v>
      </c>
      <c r="IT17" s="9">
        <f t="shared" si="1095"/>
        <v>14.0625</v>
      </c>
      <c r="IU17" s="9">
        <f t="shared" si="1095"/>
        <v>0</v>
      </c>
      <c r="IV17" s="9">
        <f t="shared" si="1095"/>
        <v>10.9375</v>
      </c>
      <c r="IW17" s="10">
        <f t="shared" si="595"/>
        <v>64</v>
      </c>
      <c r="IX17" s="9">
        <f t="shared" ref="IX17:JC17" si="1096">IF($IW17=0,0,IX52/$IW17*100)</f>
        <v>43.75</v>
      </c>
      <c r="IY17" s="9">
        <f t="shared" si="1096"/>
        <v>37.5</v>
      </c>
      <c r="IZ17" s="9">
        <f t="shared" si="1096"/>
        <v>7.8125</v>
      </c>
      <c r="JA17" s="9">
        <f t="shared" si="1096"/>
        <v>0</v>
      </c>
      <c r="JB17" s="9">
        <f t="shared" si="1096"/>
        <v>1.5625</v>
      </c>
      <c r="JC17" s="9">
        <f t="shared" si="1096"/>
        <v>9.375</v>
      </c>
      <c r="JD17" s="10">
        <f t="shared" si="597"/>
        <v>64</v>
      </c>
      <c r="JE17" s="9">
        <f t="shared" ref="JE17:JJ17" si="1097">IF($JD17=0,0,JE52/$JD17*100)</f>
        <v>29.6875</v>
      </c>
      <c r="JF17" s="9">
        <f t="shared" si="1097"/>
        <v>39.0625</v>
      </c>
      <c r="JG17" s="9">
        <f t="shared" si="1097"/>
        <v>12.5</v>
      </c>
      <c r="JH17" s="9">
        <f t="shared" si="1097"/>
        <v>1.5625</v>
      </c>
      <c r="JI17" s="9">
        <f t="shared" si="1097"/>
        <v>4.6875</v>
      </c>
      <c r="JJ17" s="9">
        <f t="shared" si="1097"/>
        <v>12.5</v>
      </c>
      <c r="JK17" s="10">
        <f t="shared" si="599"/>
        <v>64</v>
      </c>
      <c r="JL17" s="9">
        <f t="shared" ref="JL17:JQ17" si="1098">IF($JK17=0,0,JL52/$JK17*100)</f>
        <v>14.0625</v>
      </c>
      <c r="JM17" s="9">
        <f t="shared" si="1098"/>
        <v>9.375</v>
      </c>
      <c r="JN17" s="9">
        <f t="shared" si="1098"/>
        <v>4.6875</v>
      </c>
      <c r="JO17" s="9">
        <f t="shared" si="1098"/>
        <v>0</v>
      </c>
      <c r="JP17" s="9">
        <f t="shared" si="1098"/>
        <v>50</v>
      </c>
      <c r="JQ17" s="95">
        <f t="shared" si="1098"/>
        <v>21.875</v>
      </c>
      <c r="JR17" s="10">
        <f t="shared" si="601"/>
        <v>64</v>
      </c>
      <c r="JS17" s="9">
        <f t="shared" ref="JS17:JX17" si="1099">IF($JR17=0,0,JS52/$JR17*100)</f>
        <v>53.125</v>
      </c>
      <c r="JT17" s="9">
        <f t="shared" si="1099"/>
        <v>34.375</v>
      </c>
      <c r="JU17" s="9">
        <f t="shared" si="1099"/>
        <v>0</v>
      </c>
      <c r="JV17" s="9">
        <f t="shared" si="1099"/>
        <v>0</v>
      </c>
      <c r="JW17" s="9">
        <f t="shared" si="1099"/>
        <v>3.125</v>
      </c>
      <c r="JX17" s="9">
        <f t="shared" si="1099"/>
        <v>9.375</v>
      </c>
      <c r="JY17" s="10">
        <f t="shared" si="603"/>
        <v>64</v>
      </c>
      <c r="JZ17" s="9">
        <f t="shared" ref="JZ17:KP17" si="1100">IF($JY17=0,0,JZ52/$JY17*100)</f>
        <v>1.5625</v>
      </c>
      <c r="KA17" s="9">
        <f t="shared" si="1100"/>
        <v>78.125</v>
      </c>
      <c r="KB17" s="9">
        <f t="shared" si="1100"/>
        <v>34.375</v>
      </c>
      <c r="KC17" s="9">
        <f t="shared" si="1100"/>
        <v>15.625</v>
      </c>
      <c r="KD17" s="9">
        <f t="shared" si="1100"/>
        <v>4.6875</v>
      </c>
      <c r="KE17" s="9">
        <f t="shared" si="1100"/>
        <v>0</v>
      </c>
      <c r="KF17" s="9">
        <f t="shared" si="1100"/>
        <v>4.6875</v>
      </c>
      <c r="KG17" s="9">
        <f t="shared" si="1100"/>
        <v>9.375</v>
      </c>
      <c r="KH17" s="9">
        <f t="shared" si="1100"/>
        <v>81.25</v>
      </c>
      <c r="KI17" s="9">
        <f t="shared" si="1100"/>
        <v>32.8125</v>
      </c>
      <c r="KJ17" s="9">
        <f t="shared" si="1100"/>
        <v>0</v>
      </c>
      <c r="KK17" s="9">
        <f t="shared" si="1100"/>
        <v>39.0625</v>
      </c>
      <c r="KL17" s="9">
        <f t="shared" si="1100"/>
        <v>0</v>
      </c>
      <c r="KM17" s="9">
        <f t="shared" si="1100"/>
        <v>3.125</v>
      </c>
      <c r="KN17" s="9">
        <f t="shared" si="1100"/>
        <v>3.125</v>
      </c>
      <c r="KO17" s="9">
        <f t="shared" si="1100"/>
        <v>0</v>
      </c>
      <c r="KP17" s="9">
        <f t="shared" si="1100"/>
        <v>7.8125</v>
      </c>
      <c r="KQ17" s="10">
        <f t="shared" si="605"/>
        <v>64</v>
      </c>
      <c r="KR17" s="9">
        <f t="shared" ref="KR17:KW17" si="1101">IF($KQ17=0,0,KR52/$KQ17*100)</f>
        <v>14.0625</v>
      </c>
      <c r="KS17" s="9">
        <f t="shared" si="1101"/>
        <v>23.4375</v>
      </c>
      <c r="KT17" s="9">
        <f t="shared" si="1101"/>
        <v>20.3125</v>
      </c>
      <c r="KU17" s="9">
        <f t="shared" si="1101"/>
        <v>10.9375</v>
      </c>
      <c r="KV17" s="9">
        <f t="shared" si="1101"/>
        <v>18.75</v>
      </c>
      <c r="KW17" s="95">
        <f t="shared" si="1101"/>
        <v>12.5</v>
      </c>
      <c r="KX17" s="10">
        <f t="shared" si="607"/>
        <v>64</v>
      </c>
      <c r="KY17" s="9">
        <f t="shared" si="823"/>
        <v>4.6875</v>
      </c>
      <c r="KZ17" s="9">
        <f t="shared" si="823"/>
        <v>4.6875</v>
      </c>
      <c r="LA17" s="9">
        <f t="shared" si="823"/>
        <v>23.4375</v>
      </c>
      <c r="LB17" s="9">
        <f t="shared" si="823"/>
        <v>56.25</v>
      </c>
      <c r="LC17" s="9">
        <f t="shared" si="823"/>
        <v>10.9375</v>
      </c>
      <c r="LD17" s="10">
        <f t="shared" si="608"/>
        <v>64</v>
      </c>
      <c r="LE17" s="9">
        <f t="shared" si="824"/>
        <v>15.625</v>
      </c>
      <c r="LF17" s="9">
        <f t="shared" si="824"/>
        <v>14.0625</v>
      </c>
      <c r="LG17" s="9">
        <f t="shared" si="824"/>
        <v>25</v>
      </c>
      <c r="LH17" s="9">
        <f t="shared" si="824"/>
        <v>32.8125</v>
      </c>
      <c r="LI17" s="9">
        <f t="shared" si="824"/>
        <v>12.5</v>
      </c>
      <c r="LJ17" s="10">
        <f t="shared" si="609"/>
        <v>64</v>
      </c>
      <c r="LK17" s="9">
        <f t="shared" si="825"/>
        <v>15.625</v>
      </c>
      <c r="LL17" s="9">
        <f t="shared" si="825"/>
        <v>21.875</v>
      </c>
      <c r="LM17" s="9">
        <f t="shared" si="825"/>
        <v>35.9375</v>
      </c>
      <c r="LN17" s="9">
        <f t="shared" si="825"/>
        <v>17.1875</v>
      </c>
      <c r="LO17" s="9">
        <f t="shared" si="825"/>
        <v>9.375</v>
      </c>
      <c r="LP17" s="10">
        <f t="shared" si="610"/>
        <v>64</v>
      </c>
      <c r="LQ17" s="9">
        <f t="shared" si="826"/>
        <v>42.1875</v>
      </c>
      <c r="LR17" s="9">
        <f t="shared" si="826"/>
        <v>21.875</v>
      </c>
      <c r="LS17" s="9">
        <f t="shared" si="826"/>
        <v>15.625</v>
      </c>
      <c r="LT17" s="9">
        <f t="shared" si="826"/>
        <v>7.8125</v>
      </c>
      <c r="LU17" s="95">
        <f t="shared" si="826"/>
        <v>12.5</v>
      </c>
      <c r="LV17" s="10">
        <f t="shared" si="611"/>
        <v>64</v>
      </c>
      <c r="LW17" s="9">
        <f t="shared" si="827"/>
        <v>40.625</v>
      </c>
      <c r="LX17" s="9">
        <f t="shared" si="827"/>
        <v>21.875</v>
      </c>
      <c r="LY17" s="9">
        <f t="shared" si="827"/>
        <v>17.1875</v>
      </c>
      <c r="LZ17" s="9">
        <f t="shared" si="827"/>
        <v>7.8125</v>
      </c>
      <c r="MA17" s="9">
        <f t="shared" si="827"/>
        <v>12.5</v>
      </c>
      <c r="MB17" s="10">
        <f t="shared" si="612"/>
        <v>64</v>
      </c>
      <c r="MC17" s="9">
        <f t="shared" si="828"/>
        <v>21.875</v>
      </c>
      <c r="MD17" s="9">
        <f t="shared" si="828"/>
        <v>17.1875</v>
      </c>
      <c r="ME17" s="9">
        <f t="shared" si="828"/>
        <v>25</v>
      </c>
      <c r="MF17" s="9">
        <f t="shared" si="828"/>
        <v>23.4375</v>
      </c>
      <c r="MG17" s="95">
        <f t="shared" si="828"/>
        <v>12.5</v>
      </c>
      <c r="MH17" s="10">
        <f t="shared" si="613"/>
        <v>64</v>
      </c>
      <c r="MI17" s="9">
        <f t="shared" si="829"/>
        <v>51.5625</v>
      </c>
      <c r="MJ17" s="9">
        <f t="shared" si="829"/>
        <v>18.75</v>
      </c>
      <c r="MK17" s="9">
        <f t="shared" si="829"/>
        <v>9.375</v>
      </c>
      <c r="ML17" s="9">
        <f t="shared" si="829"/>
        <v>4.6875</v>
      </c>
      <c r="MM17" s="9">
        <f t="shared" si="829"/>
        <v>15.625</v>
      </c>
      <c r="MN17" s="10">
        <f t="shared" si="614"/>
        <v>64</v>
      </c>
      <c r="MO17" s="9">
        <f t="shared" si="830"/>
        <v>37.5</v>
      </c>
      <c r="MP17" s="9">
        <f t="shared" si="830"/>
        <v>26.5625</v>
      </c>
      <c r="MQ17" s="9">
        <f t="shared" si="830"/>
        <v>10.9375</v>
      </c>
      <c r="MR17" s="9">
        <f t="shared" si="830"/>
        <v>14.0625</v>
      </c>
      <c r="MS17" s="9">
        <f t="shared" si="830"/>
        <v>10.9375</v>
      </c>
      <c r="MT17" s="10">
        <f t="shared" si="615"/>
        <v>64</v>
      </c>
      <c r="MU17" s="9">
        <f t="shared" si="831"/>
        <v>45.3125</v>
      </c>
      <c r="MV17" s="9">
        <f t="shared" si="831"/>
        <v>20.3125</v>
      </c>
      <c r="MW17" s="9">
        <f t="shared" si="831"/>
        <v>15.625</v>
      </c>
      <c r="MX17" s="9">
        <f t="shared" si="831"/>
        <v>4.6875</v>
      </c>
      <c r="MY17" s="9">
        <f t="shared" si="831"/>
        <v>14.0625</v>
      </c>
      <c r="MZ17" s="10">
        <f t="shared" si="616"/>
        <v>64</v>
      </c>
      <c r="NA17" s="9">
        <f t="shared" si="832"/>
        <v>37.5</v>
      </c>
      <c r="NB17" s="9">
        <f t="shared" si="832"/>
        <v>20.3125</v>
      </c>
      <c r="NC17" s="9">
        <f t="shared" si="832"/>
        <v>21.875</v>
      </c>
      <c r="ND17" s="9">
        <f t="shared" si="832"/>
        <v>4.6875</v>
      </c>
      <c r="NE17" s="95">
        <f t="shared" si="832"/>
        <v>15.625</v>
      </c>
      <c r="NF17" s="10">
        <f t="shared" si="617"/>
        <v>64</v>
      </c>
      <c r="NG17" s="9">
        <f t="shared" si="833"/>
        <v>39.0625</v>
      </c>
      <c r="NH17" s="9">
        <f t="shared" si="833"/>
        <v>17.1875</v>
      </c>
      <c r="NI17" s="9">
        <f t="shared" si="833"/>
        <v>26.5625</v>
      </c>
      <c r="NJ17" s="9">
        <f t="shared" si="833"/>
        <v>3.125</v>
      </c>
      <c r="NK17" s="9">
        <f t="shared" si="833"/>
        <v>14.0625</v>
      </c>
      <c r="NL17" s="326">
        <f t="shared" si="618"/>
        <v>64</v>
      </c>
      <c r="NM17" s="9">
        <f t="shared" si="834"/>
        <v>42.1875</v>
      </c>
      <c r="NN17" s="9">
        <f t="shared" si="834"/>
        <v>18.75</v>
      </c>
      <c r="NO17" s="9">
        <f t="shared" si="834"/>
        <v>18.75</v>
      </c>
      <c r="NP17" s="9">
        <f t="shared" si="834"/>
        <v>6.25</v>
      </c>
      <c r="NQ17" s="95">
        <f t="shared" si="834"/>
        <v>14.0625</v>
      </c>
      <c r="NR17" s="10">
        <f t="shared" si="619"/>
        <v>64</v>
      </c>
      <c r="NS17" s="9">
        <f t="shared" si="835"/>
        <v>57.8125</v>
      </c>
      <c r="NT17" s="9">
        <f t="shared" si="835"/>
        <v>15.625</v>
      </c>
      <c r="NU17" s="9">
        <f t="shared" si="835"/>
        <v>9.375</v>
      </c>
      <c r="NV17" s="9">
        <f t="shared" si="835"/>
        <v>3.125</v>
      </c>
      <c r="NW17" s="9">
        <f t="shared" si="835"/>
        <v>14.0625</v>
      </c>
      <c r="NX17" s="10">
        <f t="shared" si="620"/>
        <v>64</v>
      </c>
      <c r="NY17" s="9">
        <f t="shared" ref="NY17:OD17" si="1102">IF($NX17=0,0,NY52/$NX17*100)</f>
        <v>0</v>
      </c>
      <c r="NZ17" s="9">
        <f t="shared" si="1102"/>
        <v>7.8125</v>
      </c>
      <c r="OA17" s="9">
        <f t="shared" si="1102"/>
        <v>14.0625</v>
      </c>
      <c r="OB17" s="9">
        <f t="shared" si="1102"/>
        <v>37.5</v>
      </c>
      <c r="OC17" s="9">
        <f t="shared" si="1102"/>
        <v>26.5625</v>
      </c>
      <c r="OD17" s="9">
        <f t="shared" si="1102"/>
        <v>14.0625</v>
      </c>
      <c r="OE17" s="10">
        <f t="shared" si="622"/>
        <v>64</v>
      </c>
      <c r="OF17" s="9">
        <f t="shared" ref="OF17:OK17" si="1103">IF($OE17=0,0,OF52/$OE17*100)</f>
        <v>10.9375</v>
      </c>
      <c r="OG17" s="9">
        <f t="shared" si="1103"/>
        <v>20.3125</v>
      </c>
      <c r="OH17" s="9">
        <f t="shared" si="1103"/>
        <v>17.1875</v>
      </c>
      <c r="OI17" s="9">
        <f t="shared" si="1103"/>
        <v>23.4375</v>
      </c>
      <c r="OJ17" s="9">
        <f t="shared" si="1103"/>
        <v>14.0625</v>
      </c>
      <c r="OK17" s="9">
        <f t="shared" si="1103"/>
        <v>14.0625</v>
      </c>
      <c r="OL17" s="10">
        <f t="shared" si="624"/>
        <v>64</v>
      </c>
      <c r="OM17" s="9">
        <f t="shared" si="838"/>
        <v>26.5625</v>
      </c>
      <c r="ON17" s="9">
        <f t="shared" si="838"/>
        <v>46.875</v>
      </c>
      <c r="OO17" s="9">
        <f t="shared" si="838"/>
        <v>7.8125</v>
      </c>
      <c r="OP17" s="9">
        <f t="shared" si="838"/>
        <v>9.375</v>
      </c>
      <c r="OQ17" s="9">
        <f t="shared" si="838"/>
        <v>9.375</v>
      </c>
      <c r="OR17" s="10">
        <f t="shared" si="625"/>
        <v>64</v>
      </c>
      <c r="OS17" s="9">
        <f t="shared" si="839"/>
        <v>26.5625</v>
      </c>
      <c r="OT17" s="9">
        <f t="shared" si="839"/>
        <v>40.625</v>
      </c>
      <c r="OU17" s="9">
        <f t="shared" si="839"/>
        <v>9.375</v>
      </c>
      <c r="OV17" s="9">
        <f t="shared" si="839"/>
        <v>9.375</v>
      </c>
      <c r="OW17" s="95">
        <f t="shared" si="839"/>
        <v>14.0625</v>
      </c>
      <c r="OX17" s="10">
        <f t="shared" si="626"/>
        <v>64</v>
      </c>
      <c r="OY17" s="9">
        <f t="shared" si="840"/>
        <v>17.1875</v>
      </c>
      <c r="OZ17" s="9">
        <f t="shared" si="840"/>
        <v>50</v>
      </c>
      <c r="PA17" s="9">
        <f t="shared" si="840"/>
        <v>9.375</v>
      </c>
      <c r="PB17" s="9">
        <f t="shared" si="840"/>
        <v>10.9375</v>
      </c>
      <c r="PC17" s="9">
        <f t="shared" si="840"/>
        <v>12.5</v>
      </c>
      <c r="PD17" s="10">
        <f t="shared" si="627"/>
        <v>64</v>
      </c>
      <c r="PE17" s="9">
        <f t="shared" si="841"/>
        <v>25</v>
      </c>
      <c r="PF17" s="9">
        <f t="shared" si="841"/>
        <v>46.875</v>
      </c>
      <c r="PG17" s="9">
        <f t="shared" si="841"/>
        <v>4.6875</v>
      </c>
      <c r="PH17" s="9">
        <f t="shared" si="841"/>
        <v>10.9375</v>
      </c>
      <c r="PI17" s="95">
        <f t="shared" si="841"/>
        <v>12.5</v>
      </c>
      <c r="PJ17" s="10">
        <f t="shared" si="628"/>
        <v>64</v>
      </c>
      <c r="PK17" s="9">
        <f t="shared" si="842"/>
        <v>29.6875</v>
      </c>
      <c r="PL17" s="9">
        <f t="shared" si="842"/>
        <v>45.3125</v>
      </c>
      <c r="PM17" s="9">
        <f t="shared" si="842"/>
        <v>4.6875</v>
      </c>
      <c r="PN17" s="9">
        <f t="shared" si="842"/>
        <v>7.8125</v>
      </c>
      <c r="PO17" s="9">
        <f t="shared" si="842"/>
        <v>12.5</v>
      </c>
      <c r="PP17" s="10">
        <f t="shared" si="629"/>
        <v>64</v>
      </c>
      <c r="PQ17" s="9">
        <f t="shared" si="843"/>
        <v>62.5</v>
      </c>
      <c r="PR17" s="9">
        <f t="shared" si="843"/>
        <v>28.125</v>
      </c>
      <c r="PS17" s="9">
        <f t="shared" si="843"/>
        <v>0</v>
      </c>
      <c r="PT17" s="9">
        <f t="shared" si="843"/>
        <v>0</v>
      </c>
      <c r="PU17" s="9">
        <f t="shared" si="843"/>
        <v>9.375</v>
      </c>
      <c r="PV17" s="10">
        <f t="shared" si="630"/>
        <v>64</v>
      </c>
      <c r="PW17" s="9">
        <f t="shared" si="844"/>
        <v>18.75</v>
      </c>
      <c r="PX17" s="9">
        <f t="shared" si="844"/>
        <v>9.375</v>
      </c>
      <c r="PY17" s="9">
        <f t="shared" si="844"/>
        <v>18.75</v>
      </c>
      <c r="PZ17" s="9">
        <f t="shared" si="844"/>
        <v>34.375</v>
      </c>
      <c r="QA17" s="95">
        <f t="shared" si="844"/>
        <v>18.75</v>
      </c>
      <c r="QB17" s="10">
        <f t="shared" si="631"/>
        <v>64</v>
      </c>
      <c r="QC17" s="9">
        <f t="shared" si="845"/>
        <v>3.125</v>
      </c>
      <c r="QD17" s="9">
        <f t="shared" si="845"/>
        <v>12.5</v>
      </c>
      <c r="QE17" s="9">
        <f t="shared" si="845"/>
        <v>20.3125</v>
      </c>
      <c r="QF17" s="9">
        <f t="shared" si="845"/>
        <v>45.3125</v>
      </c>
      <c r="QG17" s="9">
        <f t="shared" si="845"/>
        <v>18.75</v>
      </c>
      <c r="QH17" s="10">
        <f t="shared" si="632"/>
        <v>64</v>
      </c>
      <c r="QI17" s="9">
        <f t="shared" si="846"/>
        <v>31.25</v>
      </c>
      <c r="QJ17" s="9">
        <f t="shared" si="846"/>
        <v>14.0625</v>
      </c>
      <c r="QK17" s="9">
        <f t="shared" si="846"/>
        <v>15.625</v>
      </c>
      <c r="QL17" s="9">
        <f t="shared" si="846"/>
        <v>20.3125</v>
      </c>
      <c r="QM17" s="95">
        <f t="shared" si="846"/>
        <v>18.75</v>
      </c>
      <c r="QN17" s="10">
        <f t="shared" si="633"/>
        <v>64</v>
      </c>
      <c r="QO17" s="9">
        <f t="shared" si="847"/>
        <v>1.5625</v>
      </c>
      <c r="QP17" s="9">
        <f t="shared" si="847"/>
        <v>9.375</v>
      </c>
      <c r="QQ17" s="9">
        <f t="shared" si="847"/>
        <v>15.625</v>
      </c>
      <c r="QR17" s="9">
        <f t="shared" si="847"/>
        <v>51.5625</v>
      </c>
      <c r="QS17" s="9">
        <f t="shared" si="847"/>
        <v>21.875</v>
      </c>
      <c r="QT17" s="10">
        <f t="shared" si="634"/>
        <v>64</v>
      </c>
      <c r="QU17" s="9">
        <f t="shared" si="848"/>
        <v>17.1875</v>
      </c>
      <c r="QV17" s="9">
        <f t="shared" si="848"/>
        <v>73.4375</v>
      </c>
      <c r="QW17" s="9">
        <f t="shared" si="848"/>
        <v>9.375</v>
      </c>
      <c r="QX17" s="10">
        <f t="shared" si="635"/>
        <v>64</v>
      </c>
      <c r="QY17" s="9">
        <f t="shared" ref="QY17:RH17" si="1104">IF($QX17=0,0,QY52/$QX17*100)</f>
        <v>0</v>
      </c>
      <c r="QZ17" s="9">
        <f t="shared" si="1104"/>
        <v>1.5625</v>
      </c>
      <c r="RA17" s="9">
        <f t="shared" si="1104"/>
        <v>10.9375</v>
      </c>
      <c r="RB17" s="9">
        <f t="shared" si="1104"/>
        <v>28.125</v>
      </c>
      <c r="RC17" s="9">
        <f t="shared" si="1104"/>
        <v>10.9375</v>
      </c>
      <c r="RD17" s="9">
        <f t="shared" si="1104"/>
        <v>17.1875</v>
      </c>
      <c r="RE17" s="9">
        <f t="shared" si="1104"/>
        <v>9.375</v>
      </c>
      <c r="RF17" s="9">
        <f t="shared" si="1104"/>
        <v>4.6875</v>
      </c>
      <c r="RG17" s="9">
        <f t="shared" si="1104"/>
        <v>7.8125</v>
      </c>
      <c r="RH17" s="9">
        <f t="shared" si="1104"/>
        <v>9.375</v>
      </c>
      <c r="RI17" s="8">
        <f t="shared" si="850"/>
        <v>63.3</v>
      </c>
      <c r="RJ17" s="10">
        <f t="shared" si="850"/>
        <v>64</v>
      </c>
      <c r="RK17" s="9">
        <f t="shared" si="851"/>
        <v>14.0625</v>
      </c>
      <c r="RL17" s="9">
        <f t="shared" si="851"/>
        <v>60.9375</v>
      </c>
      <c r="RM17" s="9">
        <f t="shared" si="851"/>
        <v>14.0625</v>
      </c>
      <c r="RN17" s="9">
        <f t="shared" si="851"/>
        <v>3.125</v>
      </c>
      <c r="RO17" s="95">
        <f t="shared" si="851"/>
        <v>7.8125</v>
      </c>
      <c r="RP17" s="10">
        <f t="shared" si="637"/>
        <v>64</v>
      </c>
      <c r="RQ17" s="9">
        <f t="shared" si="852"/>
        <v>35.9375</v>
      </c>
      <c r="RR17" s="9">
        <f t="shared" si="852"/>
        <v>54.6875</v>
      </c>
      <c r="RS17" s="9">
        <f t="shared" si="852"/>
        <v>9.375</v>
      </c>
      <c r="RT17" s="10">
        <f t="shared" si="638"/>
        <v>64</v>
      </c>
      <c r="RU17" s="9">
        <f t="shared" si="853"/>
        <v>9.375</v>
      </c>
      <c r="RV17" s="9">
        <f t="shared" si="853"/>
        <v>82.8125</v>
      </c>
      <c r="RW17" s="9">
        <f t="shared" si="853"/>
        <v>7.8125</v>
      </c>
      <c r="RX17" s="10">
        <f t="shared" si="639"/>
        <v>64</v>
      </c>
      <c r="RY17" s="9">
        <f t="shared" ref="RY17:SG17" si="1105">IF($RX17=0,0,RY52/$RX17*100)</f>
        <v>12.5</v>
      </c>
      <c r="RZ17" s="9">
        <f t="shared" si="1105"/>
        <v>1.5625</v>
      </c>
      <c r="SA17" s="9">
        <f t="shared" si="1105"/>
        <v>12.5</v>
      </c>
      <c r="SB17" s="9">
        <f t="shared" si="1105"/>
        <v>0</v>
      </c>
      <c r="SC17" s="9">
        <f t="shared" si="1105"/>
        <v>1.5625</v>
      </c>
      <c r="SD17" s="9">
        <f t="shared" si="1105"/>
        <v>1.5625</v>
      </c>
      <c r="SE17" s="9">
        <f t="shared" si="1105"/>
        <v>0</v>
      </c>
      <c r="SF17" s="9">
        <f t="shared" si="1105"/>
        <v>62.5</v>
      </c>
      <c r="SG17" s="95">
        <f t="shared" si="1105"/>
        <v>7.8125</v>
      </c>
      <c r="SH17" s="10">
        <f t="shared" si="641"/>
        <v>19</v>
      </c>
      <c r="SI17" s="9">
        <f t="shared" ref="SI17:SN17" si="1106">IF($SH17=0,0,SI52/$SH17*100)</f>
        <v>47.368421052631575</v>
      </c>
      <c r="SJ17" s="9">
        <f t="shared" si="1106"/>
        <v>15.789473684210526</v>
      </c>
      <c r="SK17" s="9">
        <f t="shared" si="1106"/>
        <v>10.526315789473683</v>
      </c>
      <c r="SL17" s="9">
        <f t="shared" si="1106"/>
        <v>15.789473684210526</v>
      </c>
      <c r="SM17" s="9">
        <f t="shared" si="1106"/>
        <v>10.526315789473683</v>
      </c>
      <c r="SN17" s="9">
        <f t="shared" si="1106"/>
        <v>0</v>
      </c>
      <c r="SO17" s="10">
        <f t="shared" si="643"/>
        <v>64</v>
      </c>
      <c r="SP17" s="9">
        <f t="shared" si="856"/>
        <v>50</v>
      </c>
      <c r="SQ17" s="9">
        <f t="shared" si="856"/>
        <v>10.9375</v>
      </c>
      <c r="SR17" s="9">
        <f t="shared" si="856"/>
        <v>0</v>
      </c>
      <c r="SS17" s="9">
        <f t="shared" si="856"/>
        <v>23.4375</v>
      </c>
      <c r="ST17" s="9">
        <f t="shared" si="856"/>
        <v>15.625</v>
      </c>
      <c r="SU17" s="10">
        <f t="shared" ref="SU17:SU27" si="1107">SU52</f>
        <v>64</v>
      </c>
      <c r="SV17" s="9">
        <f t="shared" ref="SV17:TA17" si="1108">IF($SU17=0,0,SV52/$SU17*100)</f>
        <v>35.9375</v>
      </c>
      <c r="SW17" s="9">
        <f t="shared" si="1108"/>
        <v>34.375</v>
      </c>
      <c r="SX17" s="9">
        <f t="shared" si="1108"/>
        <v>12.5</v>
      </c>
      <c r="SY17" s="9">
        <f t="shared" si="1108"/>
        <v>3.125</v>
      </c>
      <c r="SZ17" s="9">
        <f t="shared" si="1108"/>
        <v>4.6875</v>
      </c>
      <c r="TA17" s="9">
        <f t="shared" si="1108"/>
        <v>9.375</v>
      </c>
      <c r="TB17" s="10">
        <f t="shared" ref="TB17:TB27" si="1109">TB52</f>
        <v>64</v>
      </c>
      <c r="TC17" s="9">
        <f t="shared" ref="TC17:TI17" si="1110">IF($TB17=0,0,TC52/$TB17*100)</f>
        <v>15.625</v>
      </c>
      <c r="TD17" s="9">
        <f t="shared" si="1110"/>
        <v>50</v>
      </c>
      <c r="TE17" s="9">
        <f t="shared" si="1110"/>
        <v>14.0625</v>
      </c>
      <c r="TF17" s="9">
        <f t="shared" si="1110"/>
        <v>3.125</v>
      </c>
      <c r="TG17" s="9">
        <f t="shared" si="1110"/>
        <v>3.125</v>
      </c>
      <c r="TH17" s="9">
        <f t="shared" si="1110"/>
        <v>3.125</v>
      </c>
      <c r="TI17" s="9">
        <f t="shared" si="1110"/>
        <v>10.9375</v>
      </c>
      <c r="TJ17" s="10">
        <f t="shared" ref="TJ17:TJ27" si="1111">TJ52</f>
        <v>64</v>
      </c>
      <c r="TK17" s="9">
        <f t="shared" ref="TK17:TQ17" si="1112">IF($TJ17=0,0,TK52/$TJ17*100)</f>
        <v>15.625</v>
      </c>
      <c r="TL17" s="9">
        <f t="shared" si="1112"/>
        <v>59.375</v>
      </c>
      <c r="TM17" s="9">
        <f t="shared" si="1112"/>
        <v>9.375</v>
      </c>
      <c r="TN17" s="9">
        <f t="shared" si="1112"/>
        <v>1.5625</v>
      </c>
      <c r="TO17" s="9">
        <f t="shared" si="1112"/>
        <v>3.125</v>
      </c>
      <c r="TP17" s="9">
        <f t="shared" si="1112"/>
        <v>0</v>
      </c>
      <c r="TQ17" s="9">
        <f t="shared" si="1112"/>
        <v>10.9375</v>
      </c>
      <c r="TR17" s="10">
        <f t="shared" ref="TR17:TR27" si="1113">TR52</f>
        <v>64</v>
      </c>
      <c r="TS17" s="9">
        <f t="shared" ref="TS17:TY17" si="1114">IF($TR17=0,0,TS52/$TR17*100)</f>
        <v>14.0625</v>
      </c>
      <c r="TT17" s="9">
        <f t="shared" si="1114"/>
        <v>39.0625</v>
      </c>
      <c r="TU17" s="9">
        <f t="shared" si="1114"/>
        <v>17.1875</v>
      </c>
      <c r="TV17" s="9">
        <f t="shared" si="1114"/>
        <v>9.375</v>
      </c>
      <c r="TW17" s="9">
        <f t="shared" si="1114"/>
        <v>6.25</v>
      </c>
      <c r="TX17" s="9">
        <f t="shared" si="1114"/>
        <v>1.5625</v>
      </c>
      <c r="TY17" s="95">
        <f t="shared" si="1114"/>
        <v>12.5</v>
      </c>
      <c r="TZ17" s="10">
        <f t="shared" ref="TZ17:TZ27" si="1115">TZ52</f>
        <v>64</v>
      </c>
      <c r="UA17" s="9">
        <f t="shared" ref="UA17:UK17" si="1116">IF($TZ17=0,0,UA52/$TZ17*100)</f>
        <v>25</v>
      </c>
      <c r="UB17" s="9">
        <f t="shared" si="1116"/>
        <v>9.375</v>
      </c>
      <c r="UC17" s="9">
        <f t="shared" si="1116"/>
        <v>0</v>
      </c>
      <c r="UD17" s="9">
        <f t="shared" si="1116"/>
        <v>9.375</v>
      </c>
      <c r="UE17" s="9">
        <f t="shared" si="1116"/>
        <v>21.875</v>
      </c>
      <c r="UF17" s="9">
        <f t="shared" si="1116"/>
        <v>53.125</v>
      </c>
      <c r="UG17" s="9">
        <f t="shared" si="1116"/>
        <v>59.375</v>
      </c>
      <c r="UH17" s="9">
        <f t="shared" si="1116"/>
        <v>29.6875</v>
      </c>
      <c r="UI17" s="9">
        <f t="shared" si="1116"/>
        <v>42.1875</v>
      </c>
      <c r="UJ17" s="9">
        <f t="shared" si="1116"/>
        <v>3.125</v>
      </c>
      <c r="UK17" s="9">
        <f t="shared" si="1116"/>
        <v>7.8125</v>
      </c>
      <c r="UL17" s="10">
        <f t="shared" ref="UL17:UL27" si="1117">UL52</f>
        <v>64</v>
      </c>
      <c r="UM17" s="9">
        <f t="shared" ref="UM17:UW17" si="1118">IF($UL17=0,0,UM52/$UL17*100)</f>
        <v>26.5625</v>
      </c>
      <c r="UN17" s="9">
        <f t="shared" si="1118"/>
        <v>0</v>
      </c>
      <c r="UO17" s="9">
        <f t="shared" si="1118"/>
        <v>20.3125</v>
      </c>
      <c r="UP17" s="9">
        <f t="shared" si="1118"/>
        <v>6.25</v>
      </c>
      <c r="UQ17" s="9">
        <f t="shared" si="1118"/>
        <v>6.25</v>
      </c>
      <c r="UR17" s="9">
        <f t="shared" si="1118"/>
        <v>3.125</v>
      </c>
      <c r="US17" s="9">
        <f t="shared" si="1118"/>
        <v>0</v>
      </c>
      <c r="UT17" s="9">
        <f t="shared" si="1118"/>
        <v>0</v>
      </c>
      <c r="UU17" s="9">
        <f t="shared" si="1118"/>
        <v>4.6875</v>
      </c>
      <c r="UV17" s="9">
        <f t="shared" si="1118"/>
        <v>32.8125</v>
      </c>
      <c r="UW17" s="9">
        <f t="shared" si="1118"/>
        <v>20.3125</v>
      </c>
      <c r="UX17" s="10">
        <f t="shared" ref="UX17:UX27" si="1119">UX52</f>
        <v>64</v>
      </c>
      <c r="UY17" s="9">
        <f t="shared" ref="UY17:VG17" si="1120">IF($UX17=0,0,UY52/$UX17*100)</f>
        <v>4.6875</v>
      </c>
      <c r="UZ17" s="9">
        <f t="shared" si="1120"/>
        <v>9.375</v>
      </c>
      <c r="VA17" s="9">
        <f t="shared" si="1120"/>
        <v>18.75</v>
      </c>
      <c r="VB17" s="9">
        <f t="shared" si="1120"/>
        <v>14.0625</v>
      </c>
      <c r="VC17" s="9">
        <f t="shared" si="1120"/>
        <v>21.875</v>
      </c>
      <c r="VD17" s="9">
        <f t="shared" si="1120"/>
        <v>14.0625</v>
      </c>
      <c r="VE17" s="9">
        <f t="shared" si="1120"/>
        <v>7.8125</v>
      </c>
      <c r="VF17" s="9">
        <f t="shared" si="1120"/>
        <v>0</v>
      </c>
      <c r="VG17" s="9">
        <f t="shared" si="1120"/>
        <v>9.375</v>
      </c>
      <c r="VH17" s="105">
        <f t="shared" ref="VH17:VI25" si="1121">VH52</f>
        <v>35.6</v>
      </c>
      <c r="VI17" s="10">
        <f t="shared" si="1121"/>
        <v>64</v>
      </c>
      <c r="VJ17" s="9">
        <f t="shared" ref="VJ17:VR17" si="1122">IF($VI17=0,0,VJ52/$VI17*100)</f>
        <v>14.0625</v>
      </c>
      <c r="VK17" s="9">
        <f t="shared" si="1122"/>
        <v>6.25</v>
      </c>
      <c r="VL17" s="9">
        <f t="shared" si="1122"/>
        <v>14.0625</v>
      </c>
      <c r="VM17" s="9">
        <f t="shared" si="1122"/>
        <v>17.1875</v>
      </c>
      <c r="VN17" s="9">
        <f t="shared" si="1122"/>
        <v>9.375</v>
      </c>
      <c r="VO17" s="9">
        <f t="shared" si="1122"/>
        <v>18.75</v>
      </c>
      <c r="VP17" s="9">
        <f t="shared" si="1122"/>
        <v>7.8125</v>
      </c>
      <c r="VQ17" s="9">
        <f t="shared" si="1122"/>
        <v>0</v>
      </c>
      <c r="VR17" s="9">
        <f t="shared" si="1122"/>
        <v>12.5</v>
      </c>
      <c r="VS17" s="8">
        <f t="shared" ref="VS17:VS27" si="1123">VS52</f>
        <v>33.700000000000003</v>
      </c>
      <c r="VT17" s="10">
        <f t="shared" si="248"/>
        <v>64</v>
      </c>
      <c r="VU17" s="9">
        <f t="shared" si="865"/>
        <v>35.9375</v>
      </c>
      <c r="VV17" s="9">
        <f t="shared" si="865"/>
        <v>64.0625</v>
      </c>
      <c r="VW17" s="9">
        <f t="shared" si="865"/>
        <v>0</v>
      </c>
      <c r="VX17" s="10">
        <f t="shared" si="250"/>
        <v>64</v>
      </c>
      <c r="VY17" s="9">
        <f t="shared" ref="VY17:WI17" si="1124">IF($C17=0,0,VY52/$C17*100)</f>
        <v>0</v>
      </c>
      <c r="VZ17" s="9">
        <f t="shared" si="1124"/>
        <v>1.5625</v>
      </c>
      <c r="WA17" s="9">
        <f t="shared" si="1124"/>
        <v>0</v>
      </c>
      <c r="WB17" s="9">
        <f t="shared" si="1124"/>
        <v>6.25</v>
      </c>
      <c r="WC17" s="9">
        <f t="shared" si="1124"/>
        <v>12.5</v>
      </c>
      <c r="WD17" s="9">
        <f t="shared" si="1124"/>
        <v>15.625</v>
      </c>
      <c r="WE17" s="9">
        <f t="shared" si="1124"/>
        <v>28.125</v>
      </c>
      <c r="WF17" s="9">
        <f t="shared" si="1124"/>
        <v>26.5625</v>
      </c>
      <c r="WG17" s="9">
        <f t="shared" si="1124"/>
        <v>9.375</v>
      </c>
      <c r="WH17" s="9">
        <f t="shared" si="1124"/>
        <v>0</v>
      </c>
      <c r="WI17" s="9">
        <f t="shared" si="1124"/>
        <v>0</v>
      </c>
      <c r="WJ17" s="163">
        <f t="shared" ref="WJ17:WJ25" si="1125">WJ52</f>
        <v>85.78125</v>
      </c>
      <c r="WK17" s="10">
        <f t="shared" ref="WK17:WK36" si="1126">WK52</f>
        <v>64</v>
      </c>
      <c r="WL17" s="9">
        <f t="shared" ref="WL17:WR17" si="1127">IF($C17=0,0,WL52/$C17*100)</f>
        <v>35.9375</v>
      </c>
      <c r="WM17" s="9">
        <f t="shared" si="1127"/>
        <v>35.9375</v>
      </c>
      <c r="WN17" s="9">
        <f t="shared" si="1127"/>
        <v>17.1875</v>
      </c>
      <c r="WO17" s="9">
        <f t="shared" si="1127"/>
        <v>9.375</v>
      </c>
      <c r="WP17" s="9">
        <f t="shared" si="1127"/>
        <v>1.5625</v>
      </c>
      <c r="WQ17" s="9">
        <f t="shared" si="1127"/>
        <v>0</v>
      </c>
      <c r="WR17" s="9">
        <f t="shared" si="1127"/>
        <v>0</v>
      </c>
      <c r="WS17" s="11">
        <f>SUM(WL52*1,WM52*2,WN52*3,WO52*4,WP52*5)/SUM(WL52:WP52)</f>
        <v>2.046875</v>
      </c>
      <c r="WT17" s="10">
        <f t="shared" si="254"/>
        <v>64</v>
      </c>
      <c r="WU17" s="9">
        <f t="shared" ref="WU17:XA17" si="1128">IF($C17=0,0,WU52/$C17*100)</f>
        <v>17.1875</v>
      </c>
      <c r="WV17" s="9">
        <f t="shared" si="1128"/>
        <v>28.125</v>
      </c>
      <c r="WW17" s="9">
        <f t="shared" si="1128"/>
        <v>37.5</v>
      </c>
      <c r="WX17" s="9">
        <f t="shared" si="1128"/>
        <v>9.375</v>
      </c>
      <c r="WY17" s="9">
        <f t="shared" si="1128"/>
        <v>1.5625</v>
      </c>
      <c r="WZ17" s="9">
        <f t="shared" si="1128"/>
        <v>0</v>
      </c>
      <c r="XA17" s="9">
        <f t="shared" si="1128"/>
        <v>6.25</v>
      </c>
      <c r="XB17" s="10">
        <f t="shared" si="256"/>
        <v>64</v>
      </c>
      <c r="XC17" s="9">
        <f t="shared" ref="XC17:XJ17" si="1129">IF($C17=0,0,XC52/$C17*100)</f>
        <v>35.9375</v>
      </c>
      <c r="XD17" s="9">
        <f t="shared" si="1129"/>
        <v>75</v>
      </c>
      <c r="XE17" s="9">
        <f t="shared" si="1129"/>
        <v>45.3125</v>
      </c>
      <c r="XF17" s="9">
        <f t="shared" si="1129"/>
        <v>0</v>
      </c>
      <c r="XG17" s="9">
        <f t="shared" si="1129"/>
        <v>26.5625</v>
      </c>
      <c r="XH17" s="9">
        <f t="shared" si="1129"/>
        <v>0</v>
      </c>
      <c r="XI17" s="9">
        <f t="shared" si="1129"/>
        <v>0</v>
      </c>
      <c r="XJ17" s="9">
        <f t="shared" si="1129"/>
        <v>1.5625</v>
      </c>
      <c r="XK17" s="10">
        <f t="shared" si="258"/>
        <v>64</v>
      </c>
      <c r="XL17" s="9">
        <f t="shared" si="870"/>
        <v>32.8125</v>
      </c>
      <c r="XM17" s="9">
        <f t="shared" si="870"/>
        <v>34.375</v>
      </c>
      <c r="XN17" s="9">
        <f t="shared" si="870"/>
        <v>12.5</v>
      </c>
      <c r="XO17" s="9">
        <f t="shared" si="870"/>
        <v>17.1875</v>
      </c>
      <c r="XP17" s="9">
        <f t="shared" si="870"/>
        <v>3.125</v>
      </c>
      <c r="XQ17" s="11">
        <f t="shared" ref="XQ17:XQ25" si="1130">XQ52</f>
        <v>3.23</v>
      </c>
      <c r="XR17" s="10">
        <f t="shared" ref="XR17:XR36" si="1131">XR52</f>
        <v>64</v>
      </c>
      <c r="XS17" s="9">
        <f t="shared" ref="XS17:YB17" si="1132">IF($C17=0,0,XS52/$C17*100)</f>
        <v>3.125</v>
      </c>
      <c r="XT17" s="9">
        <f t="shared" si="1132"/>
        <v>23.4375</v>
      </c>
      <c r="XU17" s="9">
        <f t="shared" si="1132"/>
        <v>29.6875</v>
      </c>
      <c r="XV17" s="9">
        <f t="shared" si="1132"/>
        <v>12.5</v>
      </c>
      <c r="XW17" s="9">
        <f t="shared" si="1132"/>
        <v>0</v>
      </c>
      <c r="XX17" s="9">
        <f t="shared" si="1132"/>
        <v>26.5625</v>
      </c>
      <c r="XY17" s="9">
        <f t="shared" si="1132"/>
        <v>0</v>
      </c>
      <c r="XZ17" s="9">
        <f t="shared" si="1132"/>
        <v>3.125</v>
      </c>
      <c r="YA17" s="9">
        <f t="shared" si="1132"/>
        <v>0</v>
      </c>
      <c r="YB17" s="9">
        <f t="shared" si="1132"/>
        <v>1.5625</v>
      </c>
      <c r="YC17" s="10">
        <f t="shared" si="262"/>
        <v>64</v>
      </c>
      <c r="YD17" s="9">
        <f t="shared" ref="YD17:YI17" si="1133">IF($C17=0,0,YD52/$C17*100)</f>
        <v>7.8125</v>
      </c>
      <c r="YE17" s="9">
        <f t="shared" si="1133"/>
        <v>7.8125</v>
      </c>
      <c r="YF17" s="9">
        <f t="shared" si="1133"/>
        <v>9.375</v>
      </c>
      <c r="YG17" s="9">
        <f t="shared" si="1133"/>
        <v>6.25</v>
      </c>
      <c r="YH17" s="9">
        <f t="shared" si="1133"/>
        <v>75</v>
      </c>
      <c r="YI17" s="9">
        <f t="shared" si="1133"/>
        <v>4.6875</v>
      </c>
      <c r="YJ17" s="10">
        <f t="shared" si="264"/>
        <v>64</v>
      </c>
      <c r="YK17" s="9">
        <f t="shared" si="873"/>
        <v>25</v>
      </c>
      <c r="YL17" s="9">
        <f t="shared" si="873"/>
        <v>68.75</v>
      </c>
      <c r="YM17" s="9">
        <f t="shared" si="873"/>
        <v>4.6875</v>
      </c>
      <c r="YN17" s="9">
        <f t="shared" si="873"/>
        <v>1.5625</v>
      </c>
      <c r="YO17" s="10">
        <f t="shared" si="266"/>
        <v>64</v>
      </c>
      <c r="YP17" s="9">
        <f t="shared" ref="YP17:YU17" si="1134">IF($C17=0,0,YP52/$C17*100)</f>
        <v>14.0625</v>
      </c>
      <c r="YQ17" s="9">
        <f t="shared" si="1134"/>
        <v>60.9375</v>
      </c>
      <c r="YR17" s="9">
        <f t="shared" si="1134"/>
        <v>21.875</v>
      </c>
      <c r="YS17" s="9">
        <f t="shared" si="1134"/>
        <v>0</v>
      </c>
      <c r="YT17" s="9">
        <f t="shared" si="1134"/>
        <v>1.5625</v>
      </c>
      <c r="YU17" s="9">
        <f t="shared" si="1134"/>
        <v>1.5625</v>
      </c>
      <c r="YV17" s="10">
        <f t="shared" si="268"/>
        <v>64</v>
      </c>
      <c r="YW17" s="9">
        <f t="shared" ref="YW17:ZB17" si="1135">IF($C17=0,0,YW52/$C17*100)</f>
        <v>28.125</v>
      </c>
      <c r="YX17" s="9">
        <f t="shared" si="1135"/>
        <v>59.375</v>
      </c>
      <c r="YY17" s="9">
        <f t="shared" si="1135"/>
        <v>10.9375</v>
      </c>
      <c r="YZ17" s="9">
        <f t="shared" si="1135"/>
        <v>0</v>
      </c>
      <c r="ZA17" s="9">
        <f t="shared" si="1135"/>
        <v>0</v>
      </c>
      <c r="ZB17" s="9">
        <f t="shared" si="1135"/>
        <v>1.5625</v>
      </c>
      <c r="ZC17" s="10">
        <f t="shared" si="270"/>
        <v>64</v>
      </c>
      <c r="ZD17" s="9">
        <f t="shared" si="876"/>
        <v>92.1875</v>
      </c>
      <c r="ZE17" s="9">
        <f t="shared" si="876"/>
        <v>7.8125</v>
      </c>
      <c r="ZF17" s="9">
        <f t="shared" si="876"/>
        <v>0</v>
      </c>
      <c r="ZG17" s="9">
        <f t="shared" si="876"/>
        <v>0</v>
      </c>
      <c r="ZH17" s="10">
        <f t="shared" si="272"/>
        <v>64</v>
      </c>
      <c r="ZI17" s="9">
        <f t="shared" si="877"/>
        <v>17.1875</v>
      </c>
      <c r="ZJ17" s="9">
        <f t="shared" si="877"/>
        <v>75</v>
      </c>
      <c r="ZK17" s="9">
        <f t="shared" si="877"/>
        <v>4.6875</v>
      </c>
      <c r="ZL17" s="9">
        <f t="shared" si="877"/>
        <v>3.125</v>
      </c>
      <c r="ZM17" s="10">
        <f t="shared" si="274"/>
        <v>11</v>
      </c>
      <c r="ZN17" s="9">
        <f t="shared" ref="ZN17:ZS17" si="1136">IF($C17=0,0,ZN52/$C17*100)</f>
        <v>14.0625</v>
      </c>
      <c r="ZO17" s="9">
        <f t="shared" si="1136"/>
        <v>3.125</v>
      </c>
      <c r="ZP17" s="9">
        <f t="shared" si="1136"/>
        <v>0</v>
      </c>
      <c r="ZQ17" s="9">
        <f t="shared" si="1136"/>
        <v>0</v>
      </c>
      <c r="ZR17" s="9">
        <f t="shared" si="1136"/>
        <v>0</v>
      </c>
      <c r="ZS17" s="9">
        <f t="shared" si="1136"/>
        <v>0</v>
      </c>
      <c r="ZT17" s="10">
        <f t="shared" si="276"/>
        <v>64</v>
      </c>
      <c r="ZU17" s="9">
        <f t="shared" ref="ZU17:AAC17" si="1137">IF($C17=0,0,ZU52/$C17*100)</f>
        <v>100</v>
      </c>
      <c r="ZV17" s="9">
        <f t="shared" si="1137"/>
        <v>0</v>
      </c>
      <c r="ZW17" s="9">
        <f t="shared" si="1137"/>
        <v>0</v>
      </c>
      <c r="ZX17" s="9">
        <f t="shared" si="1137"/>
        <v>0</v>
      </c>
      <c r="ZY17" s="9">
        <f t="shared" si="1137"/>
        <v>0</v>
      </c>
      <c r="ZZ17" s="9">
        <f t="shared" si="1137"/>
        <v>0</v>
      </c>
      <c r="AAA17" s="9">
        <f t="shared" si="1137"/>
        <v>0</v>
      </c>
      <c r="AAB17" s="9">
        <f t="shared" si="1137"/>
        <v>0</v>
      </c>
      <c r="AAC17" s="9">
        <f t="shared" si="1137"/>
        <v>0</v>
      </c>
      <c r="AAD17" s="10">
        <f t="shared" si="278"/>
        <v>64</v>
      </c>
      <c r="AAE17" s="9">
        <f t="shared" ref="AAE17:AAK17" si="1138">IF($C17=0,0,AAE52/$C17*100)</f>
        <v>4.6875</v>
      </c>
      <c r="AAF17" s="9">
        <f t="shared" si="1138"/>
        <v>31.25</v>
      </c>
      <c r="AAG17" s="9">
        <f t="shared" si="1138"/>
        <v>35.9375</v>
      </c>
      <c r="AAH17" s="9">
        <f t="shared" si="1138"/>
        <v>25</v>
      </c>
      <c r="AAI17" s="9">
        <f t="shared" si="1138"/>
        <v>3.125</v>
      </c>
      <c r="AAJ17" s="9">
        <f t="shared" si="1138"/>
        <v>0</v>
      </c>
      <c r="AAK17" s="9">
        <f t="shared" si="1138"/>
        <v>0</v>
      </c>
      <c r="AAL17" s="10">
        <f t="shared" si="280"/>
        <v>64</v>
      </c>
      <c r="AAM17" s="9">
        <f t="shared" si="881"/>
        <v>51.5625</v>
      </c>
      <c r="AAN17" s="9">
        <f t="shared" si="881"/>
        <v>28.125</v>
      </c>
      <c r="AAO17" s="9">
        <f t="shared" si="881"/>
        <v>20.3125</v>
      </c>
      <c r="AAP17" s="10">
        <f t="shared" si="282"/>
        <v>64</v>
      </c>
      <c r="AAQ17" s="9">
        <f t="shared" si="882"/>
        <v>29.6875</v>
      </c>
      <c r="AAR17" s="9">
        <f t="shared" si="882"/>
        <v>62.5</v>
      </c>
      <c r="AAS17" s="9">
        <f t="shared" si="882"/>
        <v>7.8125</v>
      </c>
      <c r="AAT17" s="9">
        <f t="shared" si="882"/>
        <v>0</v>
      </c>
      <c r="AAU17" s="9">
        <f t="shared" si="882"/>
        <v>0</v>
      </c>
      <c r="AAV17" s="10">
        <f t="shared" si="284"/>
        <v>64</v>
      </c>
      <c r="AAW17" s="9">
        <f t="shared" si="883"/>
        <v>57.8125</v>
      </c>
      <c r="AAX17" s="9">
        <f t="shared" si="883"/>
        <v>31.25</v>
      </c>
      <c r="AAY17" s="9">
        <f t="shared" si="883"/>
        <v>10.9375</v>
      </c>
      <c r="AAZ17" s="9">
        <f t="shared" si="883"/>
        <v>0</v>
      </c>
      <c r="ABA17" s="9">
        <f t="shared" si="883"/>
        <v>0</v>
      </c>
      <c r="ABB17" s="10">
        <f t="shared" si="286"/>
        <v>64</v>
      </c>
      <c r="ABC17" s="9">
        <f t="shared" si="884"/>
        <v>23.4375</v>
      </c>
      <c r="ABD17" s="9">
        <f t="shared" si="884"/>
        <v>23.4375</v>
      </c>
      <c r="ABE17" s="9">
        <f t="shared" si="884"/>
        <v>46.875</v>
      </c>
      <c r="ABF17" s="9">
        <f t="shared" si="884"/>
        <v>1.5625</v>
      </c>
      <c r="ABG17" s="9">
        <f t="shared" si="884"/>
        <v>7.8125</v>
      </c>
      <c r="ABH17" s="10">
        <f t="shared" si="288"/>
        <v>28</v>
      </c>
      <c r="ABI17" s="9">
        <f t="shared" si="885"/>
        <v>17.1875</v>
      </c>
      <c r="ABJ17" s="9">
        <f t="shared" si="885"/>
        <v>1.5625</v>
      </c>
      <c r="ABK17" s="9">
        <f t="shared" si="885"/>
        <v>21.875</v>
      </c>
      <c r="ABL17" s="9">
        <f t="shared" si="885"/>
        <v>3.125</v>
      </c>
      <c r="ABM17" s="10">
        <f t="shared" si="290"/>
        <v>64</v>
      </c>
      <c r="ABN17" s="9">
        <f t="shared" ref="ABN17:ABW17" si="1139">IF($C17=0,0,ABN52/$C17*100)</f>
        <v>28.125</v>
      </c>
      <c r="ABO17" s="9">
        <f t="shared" si="1139"/>
        <v>56.25</v>
      </c>
      <c r="ABP17" s="9">
        <f t="shared" si="1139"/>
        <v>17.1875</v>
      </c>
      <c r="ABQ17" s="9">
        <f t="shared" si="1139"/>
        <v>14.0625</v>
      </c>
      <c r="ABR17" s="9">
        <f t="shared" si="1139"/>
        <v>3.125</v>
      </c>
      <c r="ABS17" s="9">
        <f t="shared" si="1139"/>
        <v>1.5625</v>
      </c>
      <c r="ABT17" s="9">
        <f t="shared" si="1139"/>
        <v>7.8125</v>
      </c>
      <c r="ABU17" s="9">
        <f t="shared" si="1139"/>
        <v>29.6875</v>
      </c>
      <c r="ABV17" s="9">
        <f t="shared" si="1139"/>
        <v>0</v>
      </c>
      <c r="ABW17" s="9">
        <f t="shared" si="1139"/>
        <v>6.25</v>
      </c>
      <c r="ABX17" s="10">
        <f t="shared" si="292"/>
        <v>64</v>
      </c>
      <c r="ABY17" s="9">
        <f t="shared" ref="ABY17:ACE17" si="1140">IF($C17=0,0,ABY52/$C17*100)</f>
        <v>3.125</v>
      </c>
      <c r="ABZ17" s="9">
        <f t="shared" si="1140"/>
        <v>29.6875</v>
      </c>
      <c r="ACA17" s="9">
        <f t="shared" si="1140"/>
        <v>42.1875</v>
      </c>
      <c r="ACB17" s="9">
        <f t="shared" si="1140"/>
        <v>18.75</v>
      </c>
      <c r="ACC17" s="9">
        <f t="shared" si="1140"/>
        <v>0</v>
      </c>
      <c r="ACD17" s="9">
        <f t="shared" si="1140"/>
        <v>4.6875</v>
      </c>
      <c r="ACE17" s="9">
        <f t="shared" si="1140"/>
        <v>1.5625</v>
      </c>
      <c r="ACF17" s="10">
        <f t="shared" si="294"/>
        <v>64</v>
      </c>
      <c r="ACG17" s="9">
        <f t="shared" si="888"/>
        <v>34.375</v>
      </c>
      <c r="ACH17" s="9">
        <f t="shared" si="888"/>
        <v>40.625</v>
      </c>
      <c r="ACI17" s="9">
        <f t="shared" si="888"/>
        <v>12.5</v>
      </c>
      <c r="ACJ17" s="9">
        <f t="shared" si="888"/>
        <v>12.5</v>
      </c>
      <c r="ACK17" s="9">
        <f t="shared" si="888"/>
        <v>0</v>
      </c>
      <c r="ACL17" s="10">
        <f t="shared" si="296"/>
        <v>64</v>
      </c>
      <c r="ACM17" s="9">
        <f t="shared" si="889"/>
        <v>35.9375</v>
      </c>
      <c r="ACN17" s="9">
        <f t="shared" si="889"/>
        <v>59.375</v>
      </c>
      <c r="ACO17" s="9">
        <f t="shared" si="889"/>
        <v>3.125</v>
      </c>
      <c r="ACP17" s="9">
        <f t="shared" si="889"/>
        <v>1.5625</v>
      </c>
      <c r="ACQ17" s="10">
        <f t="shared" si="298"/>
        <v>23</v>
      </c>
      <c r="ACR17" s="9">
        <f t="shared" si="890"/>
        <v>26.5625</v>
      </c>
      <c r="ACS17" s="9">
        <f t="shared" si="890"/>
        <v>4.6875</v>
      </c>
      <c r="ACT17" s="9">
        <f t="shared" si="890"/>
        <v>3.125</v>
      </c>
      <c r="ACU17" s="9">
        <f t="shared" si="890"/>
        <v>0</v>
      </c>
      <c r="ACV17" s="9">
        <f t="shared" si="890"/>
        <v>1.5625</v>
      </c>
      <c r="ACW17" s="10">
        <f t="shared" si="300"/>
        <v>64</v>
      </c>
      <c r="ACX17" s="9">
        <f t="shared" ref="ACX17:ADI17" si="1141">IF($C17=0,0,ACX52/$C17*100)</f>
        <v>6.25</v>
      </c>
      <c r="ACY17" s="9">
        <f t="shared" si="1141"/>
        <v>4.6875</v>
      </c>
      <c r="ACZ17" s="9">
        <f t="shared" si="1141"/>
        <v>9.375</v>
      </c>
      <c r="ADA17" s="9">
        <f t="shared" si="1141"/>
        <v>7.8125</v>
      </c>
      <c r="ADB17" s="9">
        <f t="shared" si="1141"/>
        <v>1.5625</v>
      </c>
      <c r="ADC17" s="9">
        <f t="shared" si="1141"/>
        <v>6.25</v>
      </c>
      <c r="ADD17" s="9">
        <f t="shared" si="1141"/>
        <v>4.6875</v>
      </c>
      <c r="ADE17" s="9">
        <f t="shared" si="1141"/>
        <v>4.6875</v>
      </c>
      <c r="ADF17" s="9">
        <f t="shared" si="1141"/>
        <v>1.5625</v>
      </c>
      <c r="ADG17" s="9">
        <f t="shared" si="1141"/>
        <v>62.5</v>
      </c>
      <c r="ADH17" s="9">
        <f t="shared" si="1141"/>
        <v>0</v>
      </c>
      <c r="ADI17" s="9">
        <f t="shared" si="1141"/>
        <v>1.5625</v>
      </c>
      <c r="ADJ17" s="10">
        <f t="shared" si="302"/>
        <v>64</v>
      </c>
      <c r="ADK17" s="9">
        <f t="shared" ref="ADK17:ADR17" si="1142">IF($C17=0,0,ADK52/$C17*100)</f>
        <v>25</v>
      </c>
      <c r="ADL17" s="9">
        <f t="shared" si="1142"/>
        <v>9.375</v>
      </c>
      <c r="ADM17" s="9">
        <f t="shared" si="1142"/>
        <v>9.375</v>
      </c>
      <c r="ADN17" s="9">
        <f t="shared" si="1142"/>
        <v>3.125</v>
      </c>
      <c r="ADO17" s="9">
        <f t="shared" si="1142"/>
        <v>4.6875</v>
      </c>
      <c r="ADP17" s="9">
        <f t="shared" si="1142"/>
        <v>59.375</v>
      </c>
      <c r="ADQ17" s="9">
        <f t="shared" si="1142"/>
        <v>1.5625</v>
      </c>
      <c r="ADR17" s="9">
        <f t="shared" si="1142"/>
        <v>1.5625</v>
      </c>
      <c r="ADS17" s="10">
        <f t="shared" si="304"/>
        <v>64</v>
      </c>
      <c r="ADT17" s="9">
        <f t="shared" ref="ADT17:AEC17" si="1143">IF($C17=0,0,ADT52/$C17*100)</f>
        <v>0</v>
      </c>
      <c r="ADU17" s="9">
        <f t="shared" si="1143"/>
        <v>15.625</v>
      </c>
      <c r="ADV17" s="9">
        <f t="shared" si="1143"/>
        <v>17.1875</v>
      </c>
      <c r="ADW17" s="9">
        <f t="shared" si="1143"/>
        <v>7.8125</v>
      </c>
      <c r="ADX17" s="9">
        <f t="shared" si="1143"/>
        <v>0</v>
      </c>
      <c r="ADY17" s="9">
        <f t="shared" si="1143"/>
        <v>4.6875</v>
      </c>
      <c r="ADZ17" s="9">
        <f t="shared" si="1143"/>
        <v>3.125</v>
      </c>
      <c r="AEA17" s="9">
        <f t="shared" si="1143"/>
        <v>57.8125</v>
      </c>
      <c r="AEB17" s="9">
        <f t="shared" si="1143"/>
        <v>6.25</v>
      </c>
      <c r="AEC17" s="9">
        <f t="shared" si="1143"/>
        <v>3.125</v>
      </c>
      <c r="AED17" s="10">
        <f t="shared" si="306"/>
        <v>64</v>
      </c>
      <c r="AEE17" s="9">
        <f t="shared" si="894"/>
        <v>14.0625</v>
      </c>
      <c r="AEF17" s="9">
        <f t="shared" si="894"/>
        <v>82.8125</v>
      </c>
      <c r="AEG17" s="9">
        <f t="shared" si="894"/>
        <v>1.5625</v>
      </c>
      <c r="AEH17" s="9">
        <f t="shared" si="894"/>
        <v>1.5625</v>
      </c>
      <c r="AEI17" s="10">
        <f t="shared" si="308"/>
        <v>64</v>
      </c>
      <c r="AEJ17" s="9">
        <f t="shared" si="895"/>
        <v>4.6875</v>
      </c>
      <c r="AEK17" s="9">
        <f t="shared" si="895"/>
        <v>15.625</v>
      </c>
      <c r="AEL17" s="9">
        <f t="shared" si="895"/>
        <v>35.9375</v>
      </c>
      <c r="AEM17" s="9">
        <f t="shared" si="895"/>
        <v>42.1875</v>
      </c>
      <c r="AEN17" s="9">
        <f t="shared" si="895"/>
        <v>1.5625</v>
      </c>
      <c r="AEO17" s="10">
        <f t="shared" si="310"/>
        <v>64</v>
      </c>
      <c r="AEP17" s="9">
        <f t="shared" si="896"/>
        <v>6.25</v>
      </c>
      <c r="AEQ17" s="9">
        <f t="shared" si="896"/>
        <v>9.375</v>
      </c>
      <c r="AER17" s="9">
        <f t="shared" si="896"/>
        <v>31.25</v>
      </c>
      <c r="AES17" s="9">
        <f t="shared" si="896"/>
        <v>53.125</v>
      </c>
      <c r="AET17" s="9">
        <f t="shared" si="896"/>
        <v>0</v>
      </c>
      <c r="AEU17" s="10">
        <f t="shared" si="312"/>
        <v>64</v>
      </c>
      <c r="AEV17" s="9">
        <f t="shared" si="897"/>
        <v>6.25</v>
      </c>
      <c r="AEW17" s="9">
        <f t="shared" si="897"/>
        <v>15.625</v>
      </c>
      <c r="AEX17" s="9">
        <f t="shared" si="897"/>
        <v>18.75</v>
      </c>
      <c r="AEY17" s="9">
        <f t="shared" si="897"/>
        <v>59.375</v>
      </c>
      <c r="AEZ17" s="9">
        <f t="shared" si="897"/>
        <v>0</v>
      </c>
      <c r="AFA17" s="326">
        <f t="shared" si="314"/>
        <v>64</v>
      </c>
      <c r="AFB17" s="9">
        <f t="shared" si="898"/>
        <v>7.8125</v>
      </c>
      <c r="AFC17" s="9">
        <f t="shared" si="898"/>
        <v>6.25</v>
      </c>
      <c r="AFD17" s="9">
        <f t="shared" si="898"/>
        <v>23.4375</v>
      </c>
      <c r="AFE17" s="9">
        <f t="shared" si="898"/>
        <v>62.5</v>
      </c>
      <c r="AFF17" s="9">
        <f t="shared" si="898"/>
        <v>0</v>
      </c>
      <c r="AFG17" s="10">
        <f t="shared" si="316"/>
        <v>64</v>
      </c>
      <c r="AFH17" s="9">
        <f t="shared" si="899"/>
        <v>15.625</v>
      </c>
      <c r="AFI17" s="9">
        <f t="shared" si="899"/>
        <v>12.5</v>
      </c>
      <c r="AFJ17" s="9">
        <f t="shared" si="899"/>
        <v>35.9375</v>
      </c>
      <c r="AFK17" s="9">
        <f t="shared" si="899"/>
        <v>35.9375</v>
      </c>
      <c r="AFL17" s="9">
        <f t="shared" si="899"/>
        <v>0</v>
      </c>
      <c r="AFM17" s="10">
        <f t="shared" si="318"/>
        <v>64</v>
      </c>
      <c r="AFN17" s="9">
        <f t="shared" si="900"/>
        <v>6.25</v>
      </c>
      <c r="AFO17" s="9">
        <f t="shared" si="900"/>
        <v>6.25</v>
      </c>
      <c r="AFP17" s="9">
        <f t="shared" si="900"/>
        <v>21.875</v>
      </c>
      <c r="AFQ17" s="9">
        <f t="shared" si="900"/>
        <v>64.0625</v>
      </c>
      <c r="AFR17" s="9">
        <f t="shared" si="900"/>
        <v>1.5625</v>
      </c>
      <c r="AFS17" s="10">
        <f t="shared" si="320"/>
        <v>64</v>
      </c>
      <c r="AFT17" s="9">
        <f t="shared" si="901"/>
        <v>9.375</v>
      </c>
      <c r="AFU17" s="9">
        <f t="shared" si="901"/>
        <v>28.125</v>
      </c>
      <c r="AFV17" s="9">
        <f t="shared" si="901"/>
        <v>39.0625</v>
      </c>
      <c r="AFW17" s="9">
        <f t="shared" si="901"/>
        <v>23.4375</v>
      </c>
      <c r="AFX17" s="9">
        <f t="shared" si="901"/>
        <v>0</v>
      </c>
      <c r="AFY17" s="10">
        <f t="shared" si="322"/>
        <v>64</v>
      </c>
      <c r="AFZ17" s="9">
        <f t="shared" si="902"/>
        <v>42.1875</v>
      </c>
      <c r="AGA17" s="9">
        <f t="shared" si="902"/>
        <v>37.5</v>
      </c>
      <c r="AGB17" s="9">
        <f t="shared" si="902"/>
        <v>12.5</v>
      </c>
      <c r="AGC17" s="9">
        <f t="shared" si="902"/>
        <v>7.8125</v>
      </c>
      <c r="AGD17" s="9">
        <f t="shared" si="902"/>
        <v>0</v>
      </c>
      <c r="AGE17" s="10">
        <f t="shared" si="324"/>
        <v>64</v>
      </c>
      <c r="AGF17" s="9">
        <f t="shared" si="903"/>
        <v>15.625</v>
      </c>
      <c r="AGG17" s="9">
        <f t="shared" si="903"/>
        <v>34.375</v>
      </c>
      <c r="AGH17" s="9">
        <f t="shared" si="903"/>
        <v>29.6875</v>
      </c>
      <c r="AGI17" s="9">
        <f t="shared" si="903"/>
        <v>20.3125</v>
      </c>
      <c r="AGJ17" s="9">
        <f t="shared" si="903"/>
        <v>0</v>
      </c>
      <c r="AGK17" s="326">
        <f t="shared" si="326"/>
        <v>64</v>
      </c>
      <c r="AGL17" s="9">
        <f t="shared" si="904"/>
        <v>32.8125</v>
      </c>
      <c r="AGM17" s="9">
        <f t="shared" si="904"/>
        <v>29.6875</v>
      </c>
      <c r="AGN17" s="9">
        <f t="shared" si="904"/>
        <v>32.8125</v>
      </c>
      <c r="AGO17" s="9">
        <f t="shared" si="904"/>
        <v>4.6875</v>
      </c>
      <c r="AGP17" s="9">
        <f t="shared" si="904"/>
        <v>0</v>
      </c>
      <c r="AGQ17" s="10">
        <f t="shared" si="328"/>
        <v>64</v>
      </c>
      <c r="AGR17" s="9">
        <f t="shared" si="905"/>
        <v>29.6875</v>
      </c>
      <c r="AGS17" s="9">
        <f t="shared" si="905"/>
        <v>34.375</v>
      </c>
      <c r="AGT17" s="9">
        <f t="shared" si="905"/>
        <v>31.25</v>
      </c>
      <c r="AGU17" s="9">
        <f t="shared" si="905"/>
        <v>4.6875</v>
      </c>
      <c r="AGV17" s="9">
        <f t="shared" si="905"/>
        <v>0</v>
      </c>
      <c r="AGW17" s="10">
        <f t="shared" si="330"/>
        <v>64</v>
      </c>
      <c r="AGX17" s="9">
        <f t="shared" si="906"/>
        <v>45.3125</v>
      </c>
      <c r="AGY17" s="9">
        <f t="shared" si="906"/>
        <v>21.875</v>
      </c>
      <c r="AGZ17" s="9">
        <f t="shared" si="906"/>
        <v>29.6875</v>
      </c>
      <c r="AHA17" s="9">
        <f t="shared" si="906"/>
        <v>3.125</v>
      </c>
      <c r="AHB17" s="9">
        <f t="shared" si="906"/>
        <v>0</v>
      </c>
      <c r="AHC17" s="10">
        <f t="shared" si="332"/>
        <v>64</v>
      </c>
      <c r="AHD17" s="9">
        <f t="shared" si="907"/>
        <v>7.8125</v>
      </c>
      <c r="AHE17" s="9">
        <f t="shared" si="907"/>
        <v>20.3125</v>
      </c>
      <c r="AHF17" s="9">
        <f t="shared" si="907"/>
        <v>50</v>
      </c>
      <c r="AHG17" s="9">
        <f t="shared" si="907"/>
        <v>20.3125</v>
      </c>
      <c r="AHH17" s="9">
        <f t="shared" si="907"/>
        <v>1.5625</v>
      </c>
      <c r="AHI17" s="10">
        <f t="shared" si="334"/>
        <v>64</v>
      </c>
      <c r="AHJ17" s="9">
        <f t="shared" si="908"/>
        <v>59.375</v>
      </c>
      <c r="AHK17" s="9">
        <f t="shared" si="908"/>
        <v>32.8125</v>
      </c>
      <c r="AHL17" s="9">
        <f t="shared" si="908"/>
        <v>7.8125</v>
      </c>
      <c r="AHM17" s="9">
        <f t="shared" si="908"/>
        <v>0</v>
      </c>
      <c r="AHN17" s="9">
        <f t="shared" si="908"/>
        <v>0</v>
      </c>
      <c r="AHO17" s="10">
        <f t="shared" si="336"/>
        <v>64</v>
      </c>
      <c r="AHP17" s="9">
        <f t="shared" ref="AHP17:AHV17" si="1144">IF($C17=0,0,AHP52/$C17*100)</f>
        <v>39.0625</v>
      </c>
      <c r="AHQ17" s="9">
        <f t="shared" si="1144"/>
        <v>15.625</v>
      </c>
      <c r="AHR17" s="9">
        <f t="shared" si="1144"/>
        <v>29.6875</v>
      </c>
      <c r="AHS17" s="9">
        <f t="shared" si="1144"/>
        <v>4.6875</v>
      </c>
      <c r="AHT17" s="9">
        <f t="shared" si="1144"/>
        <v>6.25</v>
      </c>
      <c r="AHU17" s="9">
        <f t="shared" si="1144"/>
        <v>3.125</v>
      </c>
      <c r="AHV17" s="9">
        <f t="shared" si="1144"/>
        <v>1.5625</v>
      </c>
      <c r="AHW17" s="10">
        <f t="shared" si="338"/>
        <v>64</v>
      </c>
      <c r="AHX17" s="9">
        <f t="shared" ref="AHX17:AID17" si="1145">IF($C17=0,0,AHX52/$C17*100)</f>
        <v>28.125</v>
      </c>
      <c r="AHY17" s="9">
        <f t="shared" si="1145"/>
        <v>32.8125</v>
      </c>
      <c r="AHZ17" s="9">
        <f t="shared" si="1145"/>
        <v>14.0625</v>
      </c>
      <c r="AIA17" s="9">
        <f t="shared" si="1145"/>
        <v>7.8125</v>
      </c>
      <c r="AIB17" s="9">
        <f t="shared" si="1145"/>
        <v>9.375</v>
      </c>
      <c r="AIC17" s="9">
        <f t="shared" si="1145"/>
        <v>6.25</v>
      </c>
      <c r="AID17" s="9">
        <f t="shared" si="1145"/>
        <v>1.5625</v>
      </c>
      <c r="AIE17" s="10">
        <f t="shared" si="340"/>
        <v>64</v>
      </c>
      <c r="AIF17" s="9">
        <f t="shared" ref="AIF17:AIL17" si="1146">IF($C17=0,0,AIF52/$C17*100)</f>
        <v>39.0625</v>
      </c>
      <c r="AIG17" s="9">
        <f t="shared" si="1146"/>
        <v>23.4375</v>
      </c>
      <c r="AIH17" s="9">
        <f t="shared" si="1146"/>
        <v>21.875</v>
      </c>
      <c r="AII17" s="9">
        <f t="shared" si="1146"/>
        <v>6.25</v>
      </c>
      <c r="AIJ17" s="9">
        <f t="shared" si="1146"/>
        <v>1.5625</v>
      </c>
      <c r="AIK17" s="9">
        <f t="shared" si="1146"/>
        <v>7.8125</v>
      </c>
      <c r="AIL17" s="9">
        <f t="shared" si="1146"/>
        <v>0</v>
      </c>
      <c r="AIM17" s="10">
        <f t="shared" si="342"/>
        <v>64</v>
      </c>
      <c r="AIN17" s="9">
        <f t="shared" ref="AIN17:AIT17" si="1147">IF($C17=0,0,AIN52/$C17*100)</f>
        <v>53.125</v>
      </c>
      <c r="AIO17" s="9">
        <f t="shared" si="1147"/>
        <v>26.5625</v>
      </c>
      <c r="AIP17" s="9">
        <f t="shared" si="1147"/>
        <v>6.25</v>
      </c>
      <c r="AIQ17" s="9">
        <f t="shared" si="1147"/>
        <v>1.5625</v>
      </c>
      <c r="AIR17" s="9">
        <f t="shared" si="1147"/>
        <v>3.125</v>
      </c>
      <c r="AIS17" s="9">
        <f t="shared" si="1147"/>
        <v>9.375</v>
      </c>
      <c r="AIT17" s="9">
        <f t="shared" si="1147"/>
        <v>0</v>
      </c>
      <c r="AIU17" s="10">
        <f t="shared" si="344"/>
        <v>64</v>
      </c>
      <c r="AIV17" s="9">
        <f t="shared" ref="AIV17:AJB17" si="1148">IF($C17=0,0,AIV52/$C17*100)</f>
        <v>31.25</v>
      </c>
      <c r="AIW17" s="9">
        <f t="shared" si="1148"/>
        <v>23.4375</v>
      </c>
      <c r="AIX17" s="9">
        <f t="shared" si="1148"/>
        <v>35.9375</v>
      </c>
      <c r="AIY17" s="9">
        <f t="shared" si="1148"/>
        <v>4.6875</v>
      </c>
      <c r="AIZ17" s="9">
        <f t="shared" si="1148"/>
        <v>4.6875</v>
      </c>
      <c r="AJA17" s="9">
        <f t="shared" si="1148"/>
        <v>0</v>
      </c>
      <c r="AJB17" s="9">
        <f t="shared" si="1148"/>
        <v>0</v>
      </c>
      <c r="AJC17" s="10">
        <f t="shared" si="346"/>
        <v>64</v>
      </c>
      <c r="AJD17" s="9">
        <f t="shared" ref="AJD17:AJQ17" si="1149">IF($C17=0,0,AJD52/$C17*100)</f>
        <v>15.625</v>
      </c>
      <c r="AJE17" s="9">
        <f t="shared" si="1149"/>
        <v>1.5625</v>
      </c>
      <c r="AJF17" s="9">
        <f t="shared" si="1149"/>
        <v>9.375</v>
      </c>
      <c r="AJG17" s="9">
        <f t="shared" si="1149"/>
        <v>6.25</v>
      </c>
      <c r="AJH17" s="9">
        <f t="shared" si="1149"/>
        <v>70.3125</v>
      </c>
      <c r="AJI17" s="9">
        <f t="shared" si="1149"/>
        <v>6.25</v>
      </c>
      <c r="AJJ17" s="9">
        <f t="shared" si="1149"/>
        <v>12.5</v>
      </c>
      <c r="AJK17" s="9">
        <f t="shared" si="1149"/>
        <v>15.625</v>
      </c>
      <c r="AJL17" s="9">
        <f t="shared" si="1149"/>
        <v>1.5625</v>
      </c>
      <c r="AJM17" s="9">
        <f t="shared" si="1149"/>
        <v>0</v>
      </c>
      <c r="AJN17" s="9">
        <f t="shared" si="1149"/>
        <v>7.8125</v>
      </c>
      <c r="AJO17" s="9">
        <f t="shared" si="1149"/>
        <v>45.3125</v>
      </c>
      <c r="AJP17" s="9">
        <f t="shared" si="1149"/>
        <v>0</v>
      </c>
      <c r="AJQ17" s="9">
        <f t="shared" si="1149"/>
        <v>0</v>
      </c>
      <c r="AJR17" s="10">
        <f t="shared" si="348"/>
        <v>64</v>
      </c>
      <c r="AJS17" s="9">
        <f t="shared" ref="AJS17:AKC17" si="1150">IF($C17=0,0,AJS52/$C17*100)</f>
        <v>6.25</v>
      </c>
      <c r="AJT17" s="9">
        <f t="shared" si="1150"/>
        <v>9.375</v>
      </c>
      <c r="AJU17" s="9">
        <f t="shared" si="1150"/>
        <v>12.5</v>
      </c>
      <c r="AJV17" s="9">
        <f t="shared" si="1150"/>
        <v>37.5</v>
      </c>
      <c r="AJW17" s="9">
        <f t="shared" si="1150"/>
        <v>7.8125</v>
      </c>
      <c r="AJX17" s="9">
        <f t="shared" si="1150"/>
        <v>10.9375</v>
      </c>
      <c r="AJY17" s="9">
        <f t="shared" si="1150"/>
        <v>6.25</v>
      </c>
      <c r="AJZ17" s="9">
        <f t="shared" si="1150"/>
        <v>4.6875</v>
      </c>
      <c r="AKA17" s="9">
        <f t="shared" si="1150"/>
        <v>0</v>
      </c>
      <c r="AKB17" s="9">
        <f t="shared" si="1150"/>
        <v>0</v>
      </c>
      <c r="AKC17" s="9">
        <f t="shared" si="1150"/>
        <v>4.6875</v>
      </c>
      <c r="AKD17" s="180">
        <f t="shared" ref="AKD17:AKD25" si="1151">AKD52</f>
        <v>11138</v>
      </c>
      <c r="AKE17" s="10">
        <f t="shared" ref="AKE17:AKE36" si="1152">AKE52</f>
        <v>61</v>
      </c>
      <c r="AKF17" s="9">
        <f t="shared" si="916"/>
        <v>48.4375</v>
      </c>
      <c r="AKG17" s="9">
        <f t="shared" si="916"/>
        <v>21.875</v>
      </c>
      <c r="AKH17" s="9">
        <f t="shared" si="916"/>
        <v>12.5</v>
      </c>
      <c r="AKI17" s="9">
        <f t="shared" si="916"/>
        <v>9.375</v>
      </c>
      <c r="AKJ17" s="9">
        <f t="shared" si="916"/>
        <v>3.125</v>
      </c>
      <c r="AKK17" s="163">
        <f t="shared" ref="AKK17:AKK25" si="1153">AKK52</f>
        <v>52.84</v>
      </c>
      <c r="AKL17" s="10">
        <f t="shared" ref="AKL17:AKL36" si="1154">AKL52</f>
        <v>64</v>
      </c>
      <c r="AKM17" s="9">
        <f t="shared" ref="AKM17:AKS17" si="1155">IF($C17=0,0,AKM52/$C17*100)</f>
        <v>3.125</v>
      </c>
      <c r="AKN17" s="9">
        <f t="shared" si="1155"/>
        <v>3.125</v>
      </c>
      <c r="AKO17" s="9">
        <f t="shared" si="1155"/>
        <v>0</v>
      </c>
      <c r="AKP17" s="9">
        <f t="shared" si="1155"/>
        <v>1.5625</v>
      </c>
      <c r="AKQ17" s="9">
        <f t="shared" si="1155"/>
        <v>6.25</v>
      </c>
      <c r="AKR17" s="9">
        <f t="shared" si="1155"/>
        <v>1.5625</v>
      </c>
      <c r="AKS17" s="9">
        <f t="shared" si="1155"/>
        <v>84.375</v>
      </c>
      <c r="AKT17" s="8">
        <f t="shared" ref="AKT17:AKT27" si="1156">AKT52</f>
        <v>17.3</v>
      </c>
      <c r="AKU17" s="10">
        <f t="shared" si="918"/>
        <v>64</v>
      </c>
      <c r="AKV17" s="9">
        <f t="shared" ref="AKV17:ALI17" si="1157">IF($C17=0,0,AKV52/$C17*100)</f>
        <v>0</v>
      </c>
      <c r="AKW17" s="9">
        <f t="shared" si="1157"/>
        <v>1.5625</v>
      </c>
      <c r="AKX17" s="9">
        <f t="shared" si="1157"/>
        <v>1.5625</v>
      </c>
      <c r="AKY17" s="9">
        <f t="shared" si="1157"/>
        <v>4.6875</v>
      </c>
      <c r="AKZ17" s="9">
        <f t="shared" si="1157"/>
        <v>3.125</v>
      </c>
      <c r="ALA17" s="9">
        <f t="shared" si="1157"/>
        <v>4.6875</v>
      </c>
      <c r="ALB17" s="9">
        <f t="shared" si="1157"/>
        <v>4.6875</v>
      </c>
      <c r="ALC17" s="9">
        <f t="shared" si="1157"/>
        <v>1.5625</v>
      </c>
      <c r="ALD17" s="9">
        <f t="shared" si="1157"/>
        <v>3.125</v>
      </c>
      <c r="ALE17" s="9">
        <f t="shared" si="1157"/>
        <v>1.5625</v>
      </c>
      <c r="ALF17" s="9">
        <f t="shared" si="1157"/>
        <v>1.5625</v>
      </c>
      <c r="ALG17" s="9">
        <f t="shared" si="1157"/>
        <v>0</v>
      </c>
      <c r="ALH17" s="9">
        <f t="shared" si="1157"/>
        <v>1.5625</v>
      </c>
      <c r="ALI17" s="9">
        <f t="shared" si="1157"/>
        <v>1.5625</v>
      </c>
      <c r="ALJ17" s="10">
        <f t="shared" si="356"/>
        <v>64</v>
      </c>
      <c r="ALK17" s="9">
        <f t="shared" ref="ALK17:ALR17" si="1158">IF($C17=0,0,ALK52/$C17*100)</f>
        <v>6.25</v>
      </c>
      <c r="ALL17" s="9">
        <f t="shared" si="1158"/>
        <v>15.625</v>
      </c>
      <c r="ALM17" s="9">
        <f t="shared" si="1158"/>
        <v>35.9375</v>
      </c>
      <c r="ALN17" s="9">
        <f t="shared" si="1158"/>
        <v>15.625</v>
      </c>
      <c r="ALO17" s="9">
        <f t="shared" si="1158"/>
        <v>6.25</v>
      </c>
      <c r="ALP17" s="9">
        <f t="shared" si="1158"/>
        <v>0</v>
      </c>
      <c r="ALQ17" s="9">
        <f t="shared" si="1158"/>
        <v>3.125</v>
      </c>
      <c r="ALR17" s="9">
        <f t="shared" si="1158"/>
        <v>17.1875</v>
      </c>
      <c r="ALS17" s="163">
        <f t="shared" si="921"/>
        <v>10.039999999999999</v>
      </c>
      <c r="ALT17" s="10">
        <f t="shared" si="921"/>
        <v>64</v>
      </c>
      <c r="ALU17" s="9">
        <f t="shared" ref="ALU17:AMJ17" si="1159">IF($C17=0,0,ALU52/$C17*100)</f>
        <v>70.3125</v>
      </c>
      <c r="ALV17" s="9">
        <f t="shared" si="1159"/>
        <v>17.1875</v>
      </c>
      <c r="ALW17" s="9">
        <f t="shared" si="1159"/>
        <v>28.125</v>
      </c>
      <c r="ALX17" s="9">
        <f t="shared" si="1159"/>
        <v>12.5</v>
      </c>
      <c r="ALY17" s="9">
        <f t="shared" si="1159"/>
        <v>29.6875</v>
      </c>
      <c r="ALZ17" s="9">
        <f t="shared" si="1159"/>
        <v>12.5</v>
      </c>
      <c r="AMA17" s="9">
        <f t="shared" si="1159"/>
        <v>9.375</v>
      </c>
      <c r="AMB17" s="9">
        <f t="shared" si="1159"/>
        <v>10.9375</v>
      </c>
      <c r="AMC17" s="9">
        <f t="shared" si="1159"/>
        <v>3.125</v>
      </c>
      <c r="AMD17" s="9">
        <f t="shared" si="1159"/>
        <v>20.3125</v>
      </c>
      <c r="AME17" s="9">
        <f t="shared" si="1159"/>
        <v>12.5</v>
      </c>
      <c r="AMF17" s="9">
        <f t="shared" si="1159"/>
        <v>45.3125</v>
      </c>
      <c r="AMG17" s="9">
        <f t="shared" si="1159"/>
        <v>67.1875</v>
      </c>
      <c r="AMH17" s="9">
        <f t="shared" si="1159"/>
        <v>0</v>
      </c>
      <c r="AMI17" s="9">
        <f t="shared" si="1159"/>
        <v>4.6875</v>
      </c>
      <c r="AMJ17" s="9">
        <f t="shared" si="1159"/>
        <v>0</v>
      </c>
      <c r="AMK17" s="10">
        <f t="shared" si="360"/>
        <v>64</v>
      </c>
      <c r="AML17" s="9">
        <f t="shared" ref="AML17:AMX17" si="1160">IF($C17=0,0,AML52/$C17*100)</f>
        <v>4.6875</v>
      </c>
      <c r="AMM17" s="9">
        <f t="shared" si="1160"/>
        <v>1.5625</v>
      </c>
      <c r="AMN17" s="9">
        <f t="shared" si="1160"/>
        <v>3.125</v>
      </c>
      <c r="AMO17" s="9">
        <f t="shared" si="1160"/>
        <v>6.25</v>
      </c>
      <c r="AMP17" s="9">
        <f t="shared" si="1160"/>
        <v>0</v>
      </c>
      <c r="AMQ17" s="9">
        <f t="shared" si="1160"/>
        <v>0</v>
      </c>
      <c r="AMR17" s="9">
        <f t="shared" si="1160"/>
        <v>18.75</v>
      </c>
      <c r="AMS17" s="9">
        <f t="shared" si="1160"/>
        <v>3.125</v>
      </c>
      <c r="AMT17" s="9">
        <f t="shared" si="1160"/>
        <v>4.6875</v>
      </c>
      <c r="AMU17" s="9">
        <f t="shared" si="1160"/>
        <v>0</v>
      </c>
      <c r="AMV17" s="9">
        <f t="shared" si="1160"/>
        <v>0</v>
      </c>
      <c r="AMW17" s="9">
        <f t="shared" si="1160"/>
        <v>51.5625</v>
      </c>
      <c r="AMX17" s="9">
        <f t="shared" si="1160"/>
        <v>12.5</v>
      </c>
      <c r="AMY17" s="10">
        <f t="shared" si="362"/>
        <v>64</v>
      </c>
      <c r="AMZ17" s="9">
        <f t="shared" ref="AMZ17:ANF17" si="1161">IF($C17=0,0,AMZ52/$C17*100)</f>
        <v>9.375</v>
      </c>
      <c r="ANA17" s="9">
        <f t="shared" si="1161"/>
        <v>53.125</v>
      </c>
      <c r="ANB17" s="9">
        <f t="shared" si="1161"/>
        <v>12.5</v>
      </c>
      <c r="ANC17" s="9">
        <f t="shared" si="1161"/>
        <v>3.125</v>
      </c>
      <c r="AND17" s="9">
        <f t="shared" si="1161"/>
        <v>14.0625</v>
      </c>
      <c r="ANE17" s="9">
        <f t="shared" si="1161"/>
        <v>6.25</v>
      </c>
      <c r="ANF17" s="9">
        <f t="shared" si="1161"/>
        <v>1.5625</v>
      </c>
      <c r="ANG17" s="10">
        <f t="shared" si="364"/>
        <v>64</v>
      </c>
      <c r="ANH17" s="9">
        <f t="shared" ref="ANH17:ANN17" si="1162">IF($C17=0,0,ANH52/$C17*100)</f>
        <v>1.5625</v>
      </c>
      <c r="ANI17" s="9">
        <f t="shared" si="1162"/>
        <v>35.9375</v>
      </c>
      <c r="ANJ17" s="9">
        <f t="shared" si="1162"/>
        <v>17.1875</v>
      </c>
      <c r="ANK17" s="9">
        <f t="shared" si="1162"/>
        <v>3.125</v>
      </c>
      <c r="ANL17" s="9">
        <f t="shared" si="1162"/>
        <v>25</v>
      </c>
      <c r="ANM17" s="9">
        <f t="shared" si="1162"/>
        <v>12.5</v>
      </c>
      <c r="ANN17" s="9">
        <f t="shared" si="1162"/>
        <v>4.6875</v>
      </c>
      <c r="ANO17" s="10">
        <f t="shared" si="366"/>
        <v>64</v>
      </c>
      <c r="ANP17" s="9">
        <f t="shared" ref="ANP17:ANV17" si="1163">IF($C17=0,0,ANP52/$C17*100)</f>
        <v>3.125</v>
      </c>
      <c r="ANQ17" s="9">
        <f t="shared" si="1163"/>
        <v>37.5</v>
      </c>
      <c r="ANR17" s="9">
        <f t="shared" si="1163"/>
        <v>15.625</v>
      </c>
      <c r="ANS17" s="9">
        <f t="shared" si="1163"/>
        <v>4.6875</v>
      </c>
      <c r="ANT17" s="9">
        <f t="shared" si="1163"/>
        <v>21.875</v>
      </c>
      <c r="ANU17" s="9">
        <f t="shared" si="1163"/>
        <v>12.5</v>
      </c>
      <c r="ANV17" s="9">
        <f t="shared" si="1163"/>
        <v>4.6875</v>
      </c>
      <c r="ANW17" s="10">
        <f t="shared" si="368"/>
        <v>64</v>
      </c>
      <c r="ANX17" s="9">
        <f t="shared" ref="ANX17:AOD17" si="1164">IF($C17=0,0,ANX52/$C17*100)</f>
        <v>15.625</v>
      </c>
      <c r="ANY17" s="9">
        <f t="shared" si="1164"/>
        <v>60.9375</v>
      </c>
      <c r="ANZ17" s="9">
        <f t="shared" si="1164"/>
        <v>6.25</v>
      </c>
      <c r="AOA17" s="9">
        <f t="shared" si="1164"/>
        <v>3.125</v>
      </c>
      <c r="AOB17" s="9">
        <f t="shared" si="1164"/>
        <v>7.8125</v>
      </c>
      <c r="AOC17" s="9">
        <f t="shared" si="1164"/>
        <v>4.6875</v>
      </c>
      <c r="AOD17" s="9">
        <f t="shared" si="1164"/>
        <v>1.5625</v>
      </c>
      <c r="AOE17" s="10">
        <f t="shared" si="370"/>
        <v>64</v>
      </c>
      <c r="AOF17" s="9">
        <f t="shared" ref="AOF17:AOS17" si="1165">IF($C17=0,0,AOF52/$C17*100)</f>
        <v>71.875</v>
      </c>
      <c r="AOG17" s="9">
        <f t="shared" si="1165"/>
        <v>21.875</v>
      </c>
      <c r="AOH17" s="9">
        <f t="shared" si="1165"/>
        <v>21.875</v>
      </c>
      <c r="AOI17" s="9">
        <f t="shared" si="1165"/>
        <v>25</v>
      </c>
      <c r="AOJ17" s="9">
        <f t="shared" si="1165"/>
        <v>7.8125</v>
      </c>
      <c r="AOK17" s="9">
        <f t="shared" si="1165"/>
        <v>0</v>
      </c>
      <c r="AOL17" s="9">
        <f t="shared" si="1165"/>
        <v>0</v>
      </c>
      <c r="AOM17" s="9">
        <f t="shared" si="1165"/>
        <v>3.125</v>
      </c>
      <c r="AON17" s="9">
        <f t="shared" si="1165"/>
        <v>3.125</v>
      </c>
      <c r="AOO17" s="9">
        <f t="shared" si="1165"/>
        <v>0</v>
      </c>
      <c r="AOP17" s="9">
        <f t="shared" si="1165"/>
        <v>0</v>
      </c>
      <c r="AOQ17" s="9">
        <f t="shared" si="1165"/>
        <v>6.25</v>
      </c>
      <c r="AOR17" s="9">
        <f t="shared" si="1165"/>
        <v>4.6875</v>
      </c>
      <c r="AOS17" s="9">
        <f t="shared" si="1165"/>
        <v>0</v>
      </c>
      <c r="AOT17" s="10">
        <f t="shared" si="372"/>
        <v>64</v>
      </c>
      <c r="AOU17" s="9">
        <f t="shared" ref="AOU17:AOZ17" si="1166">IF($C17=0,0,AOU52/$C17*100)</f>
        <v>10.9375</v>
      </c>
      <c r="AOV17" s="9">
        <f t="shared" si="1166"/>
        <v>25</v>
      </c>
      <c r="AOW17" s="9">
        <f t="shared" si="1166"/>
        <v>28.125</v>
      </c>
      <c r="AOX17" s="9">
        <f t="shared" si="1166"/>
        <v>18.75</v>
      </c>
      <c r="AOY17" s="9">
        <f t="shared" si="1166"/>
        <v>15.625</v>
      </c>
      <c r="AOZ17" s="9">
        <f t="shared" si="1166"/>
        <v>1.5625</v>
      </c>
      <c r="APA17" s="10">
        <f t="shared" si="374"/>
        <v>64</v>
      </c>
      <c r="APB17" s="9">
        <f t="shared" si="930"/>
        <v>18.75</v>
      </c>
      <c r="APC17" s="9">
        <f t="shared" si="930"/>
        <v>78.125</v>
      </c>
      <c r="APD17" s="9">
        <f t="shared" si="930"/>
        <v>3.125</v>
      </c>
      <c r="APE17" s="10">
        <f t="shared" si="376"/>
        <v>64</v>
      </c>
      <c r="APF17" s="9">
        <f t="shared" ref="APF17:APM17" si="1167">IF($C17=0,0,APF52/$C17*100)</f>
        <v>20.3125</v>
      </c>
      <c r="APG17" s="9">
        <f t="shared" si="1167"/>
        <v>10.9375</v>
      </c>
      <c r="APH17" s="9">
        <f t="shared" si="1167"/>
        <v>4.6875</v>
      </c>
      <c r="API17" s="9">
        <f t="shared" si="1167"/>
        <v>29.6875</v>
      </c>
      <c r="APJ17" s="9">
        <f t="shared" si="1167"/>
        <v>26.5625</v>
      </c>
      <c r="APK17" s="9">
        <f t="shared" si="1167"/>
        <v>7.8125</v>
      </c>
      <c r="APL17" s="9">
        <f t="shared" si="1167"/>
        <v>0</v>
      </c>
      <c r="APM17" s="9">
        <f t="shared" si="1167"/>
        <v>0</v>
      </c>
      <c r="APN17" s="191">
        <f t="shared" si="932"/>
        <v>31.67</v>
      </c>
      <c r="APO17" s="10">
        <f t="shared" si="933"/>
        <v>64</v>
      </c>
      <c r="APP17" s="9">
        <f t="shared" ref="APP17:APX17" si="1168">IF($C17=0,0,APP52/$C17*100)</f>
        <v>10.9375</v>
      </c>
      <c r="APQ17" s="9">
        <f t="shared" si="1168"/>
        <v>31.25</v>
      </c>
      <c r="APR17" s="9">
        <f t="shared" si="1168"/>
        <v>23.4375</v>
      </c>
      <c r="APS17" s="9">
        <f t="shared" si="1168"/>
        <v>21.875</v>
      </c>
      <c r="APT17" s="9">
        <f t="shared" si="1168"/>
        <v>6.25</v>
      </c>
      <c r="APU17" s="9">
        <f t="shared" si="1168"/>
        <v>1.5625</v>
      </c>
      <c r="APV17" s="9">
        <f t="shared" si="1168"/>
        <v>3.125</v>
      </c>
      <c r="APW17" s="9">
        <f t="shared" si="1168"/>
        <v>0</v>
      </c>
      <c r="APX17" s="9">
        <f t="shared" si="1168"/>
        <v>1.5625</v>
      </c>
      <c r="APY17" s="11">
        <f t="shared" ref="APY17:APY27" si="1169">APY52</f>
        <v>12.1</v>
      </c>
    </row>
    <row r="18" spans="1:1117" ht="15" customHeight="1">
      <c r="A18" s="136" t="s">
        <v>416</v>
      </c>
      <c r="B18" s="169" t="s">
        <v>234</v>
      </c>
      <c r="C18" s="10">
        <f t="shared" si="1023"/>
        <v>229</v>
      </c>
      <c r="D18" s="9">
        <f t="shared" ref="D18:I18" si="1170">IF($C18=0,0,D53/$C18*100)</f>
        <v>8.7336244541484707</v>
      </c>
      <c r="E18" s="9">
        <f t="shared" si="1170"/>
        <v>20.960698689956331</v>
      </c>
      <c r="F18" s="9">
        <f t="shared" si="1170"/>
        <v>23.580786026200872</v>
      </c>
      <c r="G18" s="9">
        <f t="shared" si="1170"/>
        <v>13.100436681222707</v>
      </c>
      <c r="H18" s="9">
        <f t="shared" si="1170"/>
        <v>27.510917030567683</v>
      </c>
      <c r="I18" s="9">
        <f t="shared" si="1170"/>
        <v>6.1135371179039302</v>
      </c>
      <c r="J18" s="10">
        <f t="shared" si="1025"/>
        <v>229</v>
      </c>
      <c r="K18" s="9">
        <f t="shared" ref="K18:P18" si="1171">IF($J18=0,0,K53/$J18*100)</f>
        <v>25.76419213973799</v>
      </c>
      <c r="L18" s="9">
        <f t="shared" si="1171"/>
        <v>20.960698689956331</v>
      </c>
      <c r="M18" s="9">
        <f t="shared" si="1171"/>
        <v>24.017467248908297</v>
      </c>
      <c r="N18" s="9">
        <f t="shared" si="1171"/>
        <v>5.2401746724890828</v>
      </c>
      <c r="O18" s="9">
        <f t="shared" si="1171"/>
        <v>13.537117903930133</v>
      </c>
      <c r="P18" s="9">
        <f t="shared" si="1171"/>
        <v>10.480349344978166</v>
      </c>
      <c r="Q18" s="10">
        <f t="shared" si="1027"/>
        <v>229</v>
      </c>
      <c r="R18" s="9">
        <f t="shared" ref="R18:W18" si="1172">IF($Q18=0,0,R53/$Q18*100)</f>
        <v>15.72052401746725</v>
      </c>
      <c r="S18" s="9">
        <f t="shared" si="1172"/>
        <v>14.847161572052403</v>
      </c>
      <c r="T18" s="9">
        <f t="shared" si="1172"/>
        <v>16.593886462882097</v>
      </c>
      <c r="U18" s="9">
        <f t="shared" si="1172"/>
        <v>8.7336244541484707</v>
      </c>
      <c r="V18" s="9">
        <f t="shared" si="1172"/>
        <v>34.934497816593883</v>
      </c>
      <c r="W18" s="9">
        <f t="shared" si="1172"/>
        <v>9.1703056768558966</v>
      </c>
      <c r="X18" s="10">
        <f t="shared" si="1029"/>
        <v>229</v>
      </c>
      <c r="Y18" s="9">
        <f t="shared" ref="Y18:AD18" si="1173">IF($X18=0,0,Y53/$X18*100)</f>
        <v>13.100436681222707</v>
      </c>
      <c r="Z18" s="9">
        <f t="shared" si="1173"/>
        <v>46.724890829694324</v>
      </c>
      <c r="AA18" s="9">
        <f t="shared" si="1173"/>
        <v>6.5502183406113534</v>
      </c>
      <c r="AB18" s="9">
        <f t="shared" si="1173"/>
        <v>3.4934497816593884</v>
      </c>
      <c r="AC18" s="9">
        <f t="shared" si="1173"/>
        <v>24.017467248908297</v>
      </c>
      <c r="AD18" s="9">
        <f t="shared" si="1173"/>
        <v>6.1135371179039302</v>
      </c>
      <c r="AE18" s="10">
        <f t="shared" si="1031"/>
        <v>229</v>
      </c>
      <c r="AF18" s="9">
        <f t="shared" ref="AF18:AK18" si="1174">IF($AE18=0,0,AF53/$AE18*100)</f>
        <v>11.790393013100436</v>
      </c>
      <c r="AG18" s="9">
        <f t="shared" si="1174"/>
        <v>45.414847161572055</v>
      </c>
      <c r="AH18" s="9">
        <f t="shared" si="1174"/>
        <v>11.353711790393014</v>
      </c>
      <c r="AI18" s="9">
        <f t="shared" si="1174"/>
        <v>1.7467248908296942</v>
      </c>
      <c r="AJ18" s="9">
        <f t="shared" si="1174"/>
        <v>22.270742358078603</v>
      </c>
      <c r="AK18" s="9">
        <f t="shared" si="1174"/>
        <v>7.4235807860262017</v>
      </c>
      <c r="AL18" s="10">
        <f t="shared" si="1033"/>
        <v>229</v>
      </c>
      <c r="AM18" s="9">
        <f t="shared" ref="AM18:AR18" si="1175">IF($AL18=0,0,AM53/$AL18*100)</f>
        <v>9.606986899563319</v>
      </c>
      <c r="AN18" s="9">
        <f t="shared" si="1175"/>
        <v>55.021834061135365</v>
      </c>
      <c r="AO18" s="9">
        <f t="shared" si="1175"/>
        <v>8.2969432314410483</v>
      </c>
      <c r="AP18" s="9">
        <f t="shared" si="1175"/>
        <v>2.1834061135371177</v>
      </c>
      <c r="AQ18" s="9">
        <f t="shared" si="1175"/>
        <v>17.467248908296941</v>
      </c>
      <c r="AR18" s="9">
        <f t="shared" si="1175"/>
        <v>7.4235807860262017</v>
      </c>
      <c r="AS18" s="10">
        <f t="shared" si="1035"/>
        <v>229</v>
      </c>
      <c r="AT18" s="9">
        <f t="shared" ref="AT18:AY18" si="1176">IF($AS18=0,0,AT53/$AS18*100)</f>
        <v>5.6768558951965069</v>
      </c>
      <c r="AU18" s="9">
        <f t="shared" si="1176"/>
        <v>55.458515283842793</v>
      </c>
      <c r="AV18" s="9">
        <f t="shared" si="1176"/>
        <v>8.2969432314410483</v>
      </c>
      <c r="AW18" s="9">
        <f t="shared" si="1176"/>
        <v>3.0567685589519651</v>
      </c>
      <c r="AX18" s="9">
        <f t="shared" si="1176"/>
        <v>21.834061135371179</v>
      </c>
      <c r="AY18" s="95">
        <f t="shared" si="1176"/>
        <v>5.6768558951965069</v>
      </c>
      <c r="AZ18" s="10">
        <f t="shared" si="1037"/>
        <v>229</v>
      </c>
      <c r="BA18" s="9">
        <f t="shared" ref="BA18:BF18" si="1177">IF($AZ18=0,0,BA53/$AZ18*100)</f>
        <v>11.790393013100436</v>
      </c>
      <c r="BB18" s="9">
        <f t="shared" si="1177"/>
        <v>37.554585152838428</v>
      </c>
      <c r="BC18" s="9">
        <f t="shared" si="1177"/>
        <v>2.1834061135371177</v>
      </c>
      <c r="BD18" s="9">
        <f t="shared" si="1177"/>
        <v>19.213973799126638</v>
      </c>
      <c r="BE18" s="9">
        <f t="shared" si="1177"/>
        <v>23.144104803493452</v>
      </c>
      <c r="BF18" s="9">
        <f t="shared" si="1177"/>
        <v>6.1135371179039302</v>
      </c>
      <c r="BG18" s="10">
        <f t="shared" si="1039"/>
        <v>229</v>
      </c>
      <c r="BH18" s="9">
        <f t="shared" ref="BH18:BM18" si="1178">IF($BG18=0,0,BH53/$BG18*100)</f>
        <v>9.1703056768558966</v>
      </c>
      <c r="BI18" s="9">
        <f t="shared" si="1178"/>
        <v>54.585152838427952</v>
      </c>
      <c r="BJ18" s="9">
        <f t="shared" si="1178"/>
        <v>6.9868995633187767</v>
      </c>
      <c r="BK18" s="9">
        <f t="shared" si="1178"/>
        <v>5.2401746724890828</v>
      </c>
      <c r="BL18" s="9">
        <f t="shared" si="1178"/>
        <v>17.467248908296941</v>
      </c>
      <c r="BM18" s="9">
        <f t="shared" si="1178"/>
        <v>6.5502183406113534</v>
      </c>
      <c r="BN18" s="10">
        <f t="shared" si="1041"/>
        <v>229</v>
      </c>
      <c r="BO18" s="9">
        <f t="shared" ref="BO18:BT18" si="1179">IF($BN18=0,0,BO53/$BN18*100)</f>
        <v>27.074235807860266</v>
      </c>
      <c r="BP18" s="9">
        <f t="shared" si="1179"/>
        <v>48.908296943231441</v>
      </c>
      <c r="BQ18" s="9">
        <f t="shared" si="1179"/>
        <v>8.2969432314410483</v>
      </c>
      <c r="BR18" s="9">
        <f t="shared" si="1179"/>
        <v>5.6768558951965069</v>
      </c>
      <c r="BS18" s="9">
        <f t="shared" si="1179"/>
        <v>4.3668122270742353</v>
      </c>
      <c r="BT18" s="9">
        <f t="shared" si="1179"/>
        <v>5.6768558951965069</v>
      </c>
      <c r="BU18" s="10">
        <f t="shared" si="1043"/>
        <v>229</v>
      </c>
      <c r="BV18" s="9">
        <f t="shared" ref="BV18:CA18" si="1180">IF($BU18=0,0,BV53/$BU18*100)</f>
        <v>26.637554585152838</v>
      </c>
      <c r="BW18" s="9">
        <f t="shared" si="1180"/>
        <v>15.283842794759824</v>
      </c>
      <c r="BX18" s="9">
        <f t="shared" si="1180"/>
        <v>3.0567685589519651</v>
      </c>
      <c r="BY18" s="9">
        <f t="shared" si="1180"/>
        <v>44.978165938864628</v>
      </c>
      <c r="BZ18" s="9">
        <f t="shared" si="1180"/>
        <v>4.3668122270742353</v>
      </c>
      <c r="CA18" s="95">
        <f t="shared" si="1180"/>
        <v>5.6768558951965069</v>
      </c>
      <c r="CB18" s="10">
        <f t="shared" si="1045"/>
        <v>229</v>
      </c>
      <c r="CC18" s="9">
        <f t="shared" ref="CC18:CH18" si="1181">IF($CB18=0,0,CC53/$CB18*100)</f>
        <v>25.76419213973799</v>
      </c>
      <c r="CD18" s="9">
        <f t="shared" si="1181"/>
        <v>34.497816593886469</v>
      </c>
      <c r="CE18" s="9">
        <f t="shared" si="1181"/>
        <v>11.790393013100436</v>
      </c>
      <c r="CF18" s="9">
        <f t="shared" si="1181"/>
        <v>15.72052401746725</v>
      </c>
      <c r="CG18" s="9">
        <f t="shared" si="1181"/>
        <v>5.6768558951965069</v>
      </c>
      <c r="CH18" s="9">
        <f t="shared" si="1181"/>
        <v>6.5502183406113534</v>
      </c>
      <c r="CI18" s="10">
        <f t="shared" si="1047"/>
        <v>229</v>
      </c>
      <c r="CJ18" s="9">
        <f t="shared" ref="CJ18:CO18" si="1182">IF($CI18=0,0,CJ53/$CI18*100)</f>
        <v>33.187772925764193</v>
      </c>
      <c r="CK18" s="9">
        <f t="shared" si="1182"/>
        <v>23.580786026200872</v>
      </c>
      <c r="CL18" s="9">
        <f t="shared" si="1182"/>
        <v>4.3668122270742353</v>
      </c>
      <c r="CM18" s="9">
        <f t="shared" si="1182"/>
        <v>29.694323144104807</v>
      </c>
      <c r="CN18" s="9">
        <f t="shared" si="1182"/>
        <v>3.9301310043668125</v>
      </c>
      <c r="CO18" s="95">
        <f t="shared" si="1182"/>
        <v>5.2401746724890828</v>
      </c>
      <c r="CP18" s="10">
        <f t="shared" si="1049"/>
        <v>229</v>
      </c>
      <c r="CQ18" s="9">
        <f t="shared" ref="CQ18:CV18" si="1183">IF($CP18=0,0,CQ53/$CP18*100)</f>
        <v>35.807860262008731</v>
      </c>
      <c r="CR18" s="9">
        <f t="shared" si="1183"/>
        <v>24.454148471615721</v>
      </c>
      <c r="CS18" s="9">
        <f t="shared" si="1183"/>
        <v>5.2401746724890828</v>
      </c>
      <c r="CT18" s="9">
        <f t="shared" si="1183"/>
        <v>26.200873362445414</v>
      </c>
      <c r="CU18" s="9">
        <f t="shared" si="1183"/>
        <v>2.6200873362445414</v>
      </c>
      <c r="CV18" s="9">
        <f t="shared" si="1183"/>
        <v>5.6768558951965069</v>
      </c>
      <c r="CW18" s="10">
        <f t="shared" si="1051"/>
        <v>229</v>
      </c>
      <c r="CX18" s="9">
        <f t="shared" ref="CX18:DC18" si="1184">IF($CW18=0,0,CX53/$CW18*100)</f>
        <v>16.593886462882097</v>
      </c>
      <c r="CY18" s="9">
        <f t="shared" si="1184"/>
        <v>15.72052401746725</v>
      </c>
      <c r="CZ18" s="9">
        <f t="shared" si="1184"/>
        <v>37.991266375545848</v>
      </c>
      <c r="DA18" s="9">
        <f t="shared" si="1184"/>
        <v>18.777292576419214</v>
      </c>
      <c r="DB18" s="9">
        <f t="shared" si="1184"/>
        <v>6.5502183406113534</v>
      </c>
      <c r="DC18" s="9">
        <f t="shared" si="1184"/>
        <v>4.3668122270742353</v>
      </c>
      <c r="DD18" s="10">
        <f t="shared" si="1053"/>
        <v>229</v>
      </c>
      <c r="DE18" s="9">
        <f t="shared" si="1054"/>
        <v>26.637554585152838</v>
      </c>
      <c r="DF18" s="9">
        <f t="shared" si="1054"/>
        <v>19.213973799126638</v>
      </c>
      <c r="DG18" s="9">
        <f t="shared" si="1054"/>
        <v>2.6200873362445414</v>
      </c>
      <c r="DH18" s="9">
        <f t="shared" si="1054"/>
        <v>46.288209606986904</v>
      </c>
      <c r="DI18" s="11" t="s">
        <v>2</v>
      </c>
      <c r="DJ18" s="9">
        <f t="shared" si="1055"/>
        <v>5.2401746724890828</v>
      </c>
      <c r="DK18" s="10">
        <f t="shared" si="1056"/>
        <v>229</v>
      </c>
      <c r="DL18" s="9">
        <f t="shared" si="1057"/>
        <v>30.131004366812224</v>
      </c>
      <c r="DM18" s="9">
        <f t="shared" si="1057"/>
        <v>9.1703056768558966</v>
      </c>
      <c r="DN18" s="9">
        <f t="shared" si="1057"/>
        <v>1.3100436681222707</v>
      </c>
      <c r="DO18" s="9">
        <f t="shared" si="1057"/>
        <v>54.585152838427952</v>
      </c>
      <c r="DP18" s="11" t="s">
        <v>2</v>
      </c>
      <c r="DQ18" s="9">
        <f t="shared" si="1058"/>
        <v>4.8034934497816595</v>
      </c>
      <c r="DR18" s="10">
        <f t="shared" si="1059"/>
        <v>229</v>
      </c>
      <c r="DS18" s="9">
        <f t="shared" si="1060"/>
        <v>13.537117903930133</v>
      </c>
      <c r="DT18" s="9">
        <f t="shared" si="1060"/>
        <v>39.737991266375545</v>
      </c>
      <c r="DU18" s="9">
        <f t="shared" si="1060"/>
        <v>13.973799126637553</v>
      </c>
      <c r="DV18" s="9">
        <f t="shared" si="1060"/>
        <v>33.187772925764193</v>
      </c>
      <c r="DW18" s="95">
        <f t="shared" si="1060"/>
        <v>7.4235807860262017</v>
      </c>
      <c r="DX18" s="10">
        <f t="shared" si="1061"/>
        <v>229</v>
      </c>
      <c r="DY18" s="9">
        <f t="shared" ref="DY18:EG18" si="1185">IF($DX18=0,0,DY53/$DX18*100)</f>
        <v>27.947598253275107</v>
      </c>
      <c r="DZ18" s="9">
        <f t="shared" si="1185"/>
        <v>65.06550218340611</v>
      </c>
      <c r="EA18" s="9">
        <f t="shared" si="1185"/>
        <v>81.222707423580786</v>
      </c>
      <c r="EB18" s="9">
        <f t="shared" si="1185"/>
        <v>81.659388646288207</v>
      </c>
      <c r="EC18" s="9">
        <f t="shared" si="1185"/>
        <v>30.567685589519648</v>
      </c>
      <c r="ED18" s="9">
        <f t="shared" si="1185"/>
        <v>27.510917030567683</v>
      </c>
      <c r="EE18" s="9">
        <f t="shared" si="1185"/>
        <v>33.624454148471614</v>
      </c>
      <c r="EF18" s="9">
        <f t="shared" si="1185"/>
        <v>0</v>
      </c>
      <c r="EG18" s="9">
        <f t="shared" si="1185"/>
        <v>7.860262008733625</v>
      </c>
      <c r="EH18" s="10">
        <f t="shared" si="1063"/>
        <v>229</v>
      </c>
      <c r="EI18" s="9">
        <f t="shared" ref="EI18:EN18" si="1186">IF($EH18=0,0,EI53/$EH18*100)</f>
        <v>5.2401746724890828</v>
      </c>
      <c r="EJ18" s="9">
        <f t="shared" si="1186"/>
        <v>26.637554585152838</v>
      </c>
      <c r="EK18" s="9">
        <f t="shared" si="1186"/>
        <v>20.960698689956331</v>
      </c>
      <c r="EL18" s="9">
        <f t="shared" si="1186"/>
        <v>26.637554585152838</v>
      </c>
      <c r="EM18" s="9">
        <f t="shared" si="1186"/>
        <v>16.157205240174672</v>
      </c>
      <c r="EN18" s="9">
        <f t="shared" si="1186"/>
        <v>4.3668122270742353</v>
      </c>
      <c r="EO18" s="10">
        <f t="shared" si="1065"/>
        <v>229</v>
      </c>
      <c r="EP18" s="9">
        <f t="shared" ref="EP18:EU18" si="1187">IF($EO18=0,0,EP53/$EO18*100)</f>
        <v>13.100436681222707</v>
      </c>
      <c r="EQ18" s="9">
        <f t="shared" si="1187"/>
        <v>28.820960698689959</v>
      </c>
      <c r="ER18" s="9">
        <f t="shared" si="1187"/>
        <v>27.947598253275107</v>
      </c>
      <c r="ES18" s="9">
        <f t="shared" si="1187"/>
        <v>15.72052401746725</v>
      </c>
      <c r="ET18" s="9">
        <f t="shared" si="1187"/>
        <v>10.043668122270741</v>
      </c>
      <c r="EU18" s="95">
        <f t="shared" si="1187"/>
        <v>4.3668122270742353</v>
      </c>
      <c r="EV18" s="10">
        <f t="shared" si="1067"/>
        <v>229</v>
      </c>
      <c r="EW18" s="9">
        <f t="shared" ref="EW18:FB18" si="1188">IF($EV18=0,0,EW53/$EV18*100)</f>
        <v>12.22707423580786</v>
      </c>
      <c r="EX18" s="9">
        <f t="shared" si="1188"/>
        <v>31.004366812227076</v>
      </c>
      <c r="EY18" s="9">
        <f t="shared" si="1188"/>
        <v>24.017467248908297</v>
      </c>
      <c r="EZ18" s="9">
        <f t="shared" si="1188"/>
        <v>17.030567685589521</v>
      </c>
      <c r="FA18" s="9">
        <f t="shared" si="1188"/>
        <v>11.353711790393014</v>
      </c>
      <c r="FB18" s="9">
        <f t="shared" si="1188"/>
        <v>4.3668122270742353</v>
      </c>
      <c r="FC18" s="10">
        <f t="shared" si="1069"/>
        <v>229</v>
      </c>
      <c r="FD18" s="9">
        <f t="shared" ref="FD18:FI18" si="1189">IF($FC18=0,0,FD53/$FC18*100)</f>
        <v>14.410480349344979</v>
      </c>
      <c r="FE18" s="9">
        <f t="shared" si="1189"/>
        <v>31.4410480349345</v>
      </c>
      <c r="FF18" s="9">
        <f t="shared" si="1189"/>
        <v>17.030567685589521</v>
      </c>
      <c r="FG18" s="9">
        <f t="shared" si="1189"/>
        <v>17.030567685589521</v>
      </c>
      <c r="FH18" s="9">
        <f t="shared" si="1189"/>
        <v>15.283842794759824</v>
      </c>
      <c r="FI18" s="95">
        <f t="shared" si="1189"/>
        <v>4.8034934497816595</v>
      </c>
      <c r="FJ18" s="10">
        <f t="shared" si="1071"/>
        <v>229</v>
      </c>
      <c r="FK18" s="9">
        <f t="shared" ref="FK18:FP18" si="1190">IF($FJ18=0,0,FK53/$FJ18*100)</f>
        <v>6.5502183406113534</v>
      </c>
      <c r="FL18" s="9">
        <f t="shared" si="1190"/>
        <v>18.340611353711793</v>
      </c>
      <c r="FM18" s="9">
        <f t="shared" si="1190"/>
        <v>24.017467248908297</v>
      </c>
      <c r="FN18" s="9">
        <f t="shared" si="1190"/>
        <v>25.327510917030565</v>
      </c>
      <c r="FO18" s="9">
        <f t="shared" si="1190"/>
        <v>20.960698689956331</v>
      </c>
      <c r="FP18" s="9">
        <f t="shared" si="1190"/>
        <v>4.8034934497816595</v>
      </c>
      <c r="FQ18" s="10">
        <f t="shared" si="1073"/>
        <v>229</v>
      </c>
      <c r="FR18" s="9">
        <f t="shared" ref="FR18:FW18" si="1191">IF($FQ18=0,0,FR53/$FQ18*100)</f>
        <v>17.030567685589521</v>
      </c>
      <c r="FS18" s="9">
        <f t="shared" si="1191"/>
        <v>27.510917030567683</v>
      </c>
      <c r="FT18" s="9">
        <f t="shared" si="1191"/>
        <v>24.017467248908297</v>
      </c>
      <c r="FU18" s="9">
        <f t="shared" si="1191"/>
        <v>16.593886462882097</v>
      </c>
      <c r="FV18" s="9">
        <f t="shared" si="1191"/>
        <v>9.606986899563319</v>
      </c>
      <c r="FW18" s="9">
        <f t="shared" si="1191"/>
        <v>5.2401746724890828</v>
      </c>
      <c r="FX18" s="10">
        <f t="shared" si="1075"/>
        <v>229</v>
      </c>
      <c r="FY18" s="9">
        <f t="shared" ref="FY18:GD18" si="1192">IF($FX18=0,0,FY53/$FX18*100)</f>
        <v>25.327510917030565</v>
      </c>
      <c r="FZ18" s="9">
        <f t="shared" si="1192"/>
        <v>24.454148471615721</v>
      </c>
      <c r="GA18" s="9">
        <f t="shared" si="1192"/>
        <v>19.650655021834059</v>
      </c>
      <c r="GB18" s="9">
        <f t="shared" si="1192"/>
        <v>17.467248908296941</v>
      </c>
      <c r="GC18" s="9">
        <f t="shared" si="1192"/>
        <v>8.2969432314410483</v>
      </c>
      <c r="GD18" s="9">
        <f t="shared" si="1192"/>
        <v>4.8034934497816595</v>
      </c>
      <c r="GE18" s="10">
        <f t="shared" si="1077"/>
        <v>229</v>
      </c>
      <c r="GF18" s="9">
        <f t="shared" ref="GF18:GK18" si="1193">IF($GE18=0,0,GF53/$GE18*100)</f>
        <v>29.257641921397383</v>
      </c>
      <c r="GG18" s="9">
        <f t="shared" si="1193"/>
        <v>24.454148471615721</v>
      </c>
      <c r="GH18" s="9">
        <f t="shared" si="1193"/>
        <v>17.467248908296941</v>
      </c>
      <c r="GI18" s="9">
        <f t="shared" si="1193"/>
        <v>15.72052401746725</v>
      </c>
      <c r="GJ18" s="9">
        <f t="shared" si="1193"/>
        <v>8.7336244541484707</v>
      </c>
      <c r="GK18" s="95">
        <f t="shared" si="1193"/>
        <v>4.3668122270742353</v>
      </c>
      <c r="GL18" s="10">
        <f t="shared" si="1079"/>
        <v>229</v>
      </c>
      <c r="GM18" s="9">
        <f t="shared" ref="GM18:GR18" si="1194">IF($GL18=0,0,GM53/$GL18*100)</f>
        <v>44.541484716157207</v>
      </c>
      <c r="GN18" s="9">
        <f t="shared" si="1194"/>
        <v>19.213973799126638</v>
      </c>
      <c r="GO18" s="9">
        <f t="shared" si="1194"/>
        <v>10.043668122270741</v>
      </c>
      <c r="GP18" s="9">
        <f t="shared" si="1194"/>
        <v>10.043668122270741</v>
      </c>
      <c r="GQ18" s="9">
        <f t="shared" si="1194"/>
        <v>11.790393013100436</v>
      </c>
      <c r="GR18" s="9">
        <f t="shared" si="1194"/>
        <v>4.3668122270742353</v>
      </c>
      <c r="GS18" s="10">
        <f t="shared" si="1081"/>
        <v>229</v>
      </c>
      <c r="GT18" s="9">
        <f t="shared" ref="GT18:GY18" si="1195">IF($GS18=0,0,GT53/$GS18*100)</f>
        <v>43.231441048034938</v>
      </c>
      <c r="GU18" s="9">
        <f t="shared" si="1195"/>
        <v>20.960698689956331</v>
      </c>
      <c r="GV18" s="9">
        <f t="shared" si="1195"/>
        <v>13.537117903930133</v>
      </c>
      <c r="GW18" s="9">
        <f t="shared" si="1195"/>
        <v>8.7336244541484707</v>
      </c>
      <c r="GX18" s="9">
        <f t="shared" si="1195"/>
        <v>8.2969432314410483</v>
      </c>
      <c r="GY18" s="95">
        <f t="shared" si="1195"/>
        <v>5.2401746724890828</v>
      </c>
      <c r="GZ18" s="10">
        <f t="shared" si="1083"/>
        <v>229</v>
      </c>
      <c r="HA18" s="9">
        <f t="shared" ref="HA18:HF18" si="1196">IF($GZ18=0,0,HA53/$GZ18*100)</f>
        <v>54.585152838427952</v>
      </c>
      <c r="HB18" s="9">
        <f t="shared" si="1196"/>
        <v>21.834061135371179</v>
      </c>
      <c r="HC18" s="9">
        <f t="shared" si="1196"/>
        <v>10.91703056768559</v>
      </c>
      <c r="HD18" s="9">
        <f t="shared" si="1196"/>
        <v>3.4934497816593884</v>
      </c>
      <c r="HE18" s="9">
        <f t="shared" si="1196"/>
        <v>3.9301310043668125</v>
      </c>
      <c r="HF18" s="9">
        <f t="shared" si="1196"/>
        <v>5.2401746724890828</v>
      </c>
      <c r="HG18" s="10">
        <f t="shared" si="1085"/>
        <v>229</v>
      </c>
      <c r="HH18" s="9">
        <f t="shared" ref="HH18:HM18" si="1197">IF($HG18=0,0,HH53/$HG18*100)</f>
        <v>52.401746724890828</v>
      </c>
      <c r="HI18" s="9">
        <f t="shared" si="1197"/>
        <v>26.637554585152838</v>
      </c>
      <c r="HJ18" s="9">
        <f t="shared" si="1197"/>
        <v>11.353711790393014</v>
      </c>
      <c r="HK18" s="9">
        <f t="shared" si="1197"/>
        <v>3.4934497816593884</v>
      </c>
      <c r="HL18" s="9">
        <f t="shared" si="1197"/>
        <v>1.3100436681222707</v>
      </c>
      <c r="HM18" s="9">
        <f t="shared" si="1197"/>
        <v>4.8034934497816595</v>
      </c>
      <c r="HN18" s="10">
        <f t="shared" si="1087"/>
        <v>229</v>
      </c>
      <c r="HO18" s="9">
        <f t="shared" ref="HO18:HT18" si="1198">IF($HN18=0,0,HO53/$HN18*100)</f>
        <v>70.742358078602621</v>
      </c>
      <c r="HP18" s="9">
        <f t="shared" si="1198"/>
        <v>17.030567685589521</v>
      </c>
      <c r="HQ18" s="9">
        <f t="shared" si="1198"/>
        <v>5.6768558951965069</v>
      </c>
      <c r="HR18" s="9">
        <f t="shared" si="1198"/>
        <v>0.43668122270742354</v>
      </c>
      <c r="HS18" s="9">
        <f t="shared" si="1198"/>
        <v>0.43668122270742354</v>
      </c>
      <c r="HT18" s="9">
        <f t="shared" si="1198"/>
        <v>5.6768558951965069</v>
      </c>
      <c r="HU18" s="10">
        <f t="shared" si="1089"/>
        <v>229</v>
      </c>
      <c r="HV18" s="9">
        <f t="shared" ref="HV18:IA18" si="1199">IF($HU18=0,0,HV53/$HU18*100)</f>
        <v>27.510917030567683</v>
      </c>
      <c r="HW18" s="9">
        <f t="shared" si="1199"/>
        <v>27.074235807860266</v>
      </c>
      <c r="HX18" s="9">
        <f t="shared" si="1199"/>
        <v>18.340611353711793</v>
      </c>
      <c r="HY18" s="9">
        <f t="shared" si="1199"/>
        <v>11.353711790393014</v>
      </c>
      <c r="HZ18" s="9">
        <f t="shared" si="1199"/>
        <v>10.480349344978166</v>
      </c>
      <c r="IA18" s="95">
        <f t="shared" si="1199"/>
        <v>5.2401746724890828</v>
      </c>
      <c r="IB18" s="10">
        <f t="shared" si="1091"/>
        <v>229</v>
      </c>
      <c r="IC18" s="9">
        <f t="shared" ref="IC18:IH18" si="1200">IF($IB18=0,0,IC53/$IB18*100)</f>
        <v>20.960698689956331</v>
      </c>
      <c r="ID18" s="9">
        <f t="shared" si="1200"/>
        <v>34.934497816593883</v>
      </c>
      <c r="IE18" s="9">
        <f t="shared" si="1200"/>
        <v>17.903930131004365</v>
      </c>
      <c r="IF18" s="9">
        <f t="shared" si="1200"/>
        <v>12.22707423580786</v>
      </c>
      <c r="IG18" s="9">
        <f t="shared" si="1200"/>
        <v>8.7336244541484707</v>
      </c>
      <c r="IH18" s="9">
        <f t="shared" si="1200"/>
        <v>5.2401746724890828</v>
      </c>
      <c r="II18" s="10">
        <f t="shared" si="592"/>
        <v>229</v>
      </c>
      <c r="IJ18" s="9">
        <f t="shared" ref="IJ18:IO18" si="1201">IF($IB18=0,0,IJ53/$IB18*100)</f>
        <v>1.3100436681222707</v>
      </c>
      <c r="IK18" s="9">
        <f t="shared" si="1201"/>
        <v>11.790393013100436</v>
      </c>
      <c r="IL18" s="9">
        <f t="shared" si="1201"/>
        <v>43.668122270742359</v>
      </c>
      <c r="IM18" s="9">
        <f t="shared" si="1201"/>
        <v>23.144104803493452</v>
      </c>
      <c r="IN18" s="9">
        <f t="shared" si="1201"/>
        <v>13.537117903930133</v>
      </c>
      <c r="IO18" s="95">
        <f t="shared" si="1201"/>
        <v>6.5502183406113534</v>
      </c>
      <c r="IP18" s="10">
        <f t="shared" si="1094"/>
        <v>229</v>
      </c>
      <c r="IQ18" s="9">
        <f t="shared" ref="IQ18:IV18" si="1202">IF($IP18=0,0,IQ53/$IP18*100)</f>
        <v>17.030567685589521</v>
      </c>
      <c r="IR18" s="9">
        <f t="shared" si="1202"/>
        <v>29.257641921397383</v>
      </c>
      <c r="IS18" s="9">
        <f t="shared" si="1202"/>
        <v>24.890829694323145</v>
      </c>
      <c r="IT18" s="9">
        <f t="shared" si="1202"/>
        <v>20.087336244541483</v>
      </c>
      <c r="IU18" s="9">
        <f t="shared" si="1202"/>
        <v>1.7467248908296942</v>
      </c>
      <c r="IV18" s="9">
        <f t="shared" si="1202"/>
        <v>6.9868995633187767</v>
      </c>
      <c r="IW18" s="10">
        <f t="shared" si="595"/>
        <v>229</v>
      </c>
      <c r="IX18" s="9">
        <f t="shared" ref="IX18:JC18" si="1203">IF($IW18=0,0,IX53/$IW18*100)</f>
        <v>41.048034934497821</v>
      </c>
      <c r="IY18" s="9">
        <f t="shared" si="1203"/>
        <v>36.244541484716159</v>
      </c>
      <c r="IZ18" s="9">
        <f t="shared" si="1203"/>
        <v>13.973799126637553</v>
      </c>
      <c r="JA18" s="9">
        <f t="shared" si="1203"/>
        <v>1.7467248908296942</v>
      </c>
      <c r="JB18" s="9">
        <f t="shared" si="1203"/>
        <v>1.3100436681222707</v>
      </c>
      <c r="JC18" s="9">
        <f t="shared" si="1203"/>
        <v>5.6768558951965069</v>
      </c>
      <c r="JD18" s="10">
        <f t="shared" si="597"/>
        <v>229</v>
      </c>
      <c r="JE18" s="9">
        <f t="shared" ref="JE18:JJ18" si="1204">IF($JD18=0,0,JE53/$JD18*100)</f>
        <v>22.270742358078603</v>
      </c>
      <c r="JF18" s="9">
        <f t="shared" si="1204"/>
        <v>43.231441048034938</v>
      </c>
      <c r="JG18" s="9">
        <f t="shared" si="1204"/>
        <v>15.283842794759824</v>
      </c>
      <c r="JH18" s="9">
        <f t="shared" si="1204"/>
        <v>4.3668122270742353</v>
      </c>
      <c r="JI18" s="9">
        <f t="shared" si="1204"/>
        <v>7.4235807860262017</v>
      </c>
      <c r="JJ18" s="9">
        <f t="shared" si="1204"/>
        <v>7.4235807860262017</v>
      </c>
      <c r="JK18" s="10">
        <f t="shared" si="599"/>
        <v>229</v>
      </c>
      <c r="JL18" s="9">
        <f t="shared" ref="JL18:JQ18" si="1205">IF($JK18=0,0,JL53/$JK18*100)</f>
        <v>9.606986899563319</v>
      </c>
      <c r="JM18" s="9">
        <f t="shared" si="1205"/>
        <v>14.847161572052403</v>
      </c>
      <c r="JN18" s="9">
        <f t="shared" si="1205"/>
        <v>5.2401746724890828</v>
      </c>
      <c r="JO18" s="9">
        <f t="shared" si="1205"/>
        <v>2.6200873362445414</v>
      </c>
      <c r="JP18" s="9">
        <f t="shared" si="1205"/>
        <v>48.908296943231441</v>
      </c>
      <c r="JQ18" s="95">
        <f t="shared" si="1205"/>
        <v>18.777292576419214</v>
      </c>
      <c r="JR18" s="10">
        <f t="shared" si="601"/>
        <v>229</v>
      </c>
      <c r="JS18" s="9">
        <f t="shared" ref="JS18:JX18" si="1206">IF($JR18=0,0,JS53/$JR18*100)</f>
        <v>54.585152838427952</v>
      </c>
      <c r="JT18" s="9">
        <f t="shared" si="1206"/>
        <v>33.624454148471614</v>
      </c>
      <c r="JU18" s="9">
        <f t="shared" si="1206"/>
        <v>3.0567685589519651</v>
      </c>
      <c r="JV18" s="9">
        <f t="shared" si="1206"/>
        <v>0</v>
      </c>
      <c r="JW18" s="9">
        <f t="shared" si="1206"/>
        <v>2.1834061135371177</v>
      </c>
      <c r="JX18" s="9">
        <f t="shared" si="1206"/>
        <v>6.5502183406113534</v>
      </c>
      <c r="JY18" s="10">
        <f t="shared" si="603"/>
        <v>229</v>
      </c>
      <c r="JZ18" s="9">
        <f t="shared" ref="JZ18:KP18" si="1207">IF($JY18=0,0,JZ53/$JY18*100)</f>
        <v>3.9301310043668125</v>
      </c>
      <c r="KA18" s="9">
        <f t="shared" si="1207"/>
        <v>79.039301310043669</v>
      </c>
      <c r="KB18" s="9">
        <f t="shared" si="1207"/>
        <v>31.4410480349345</v>
      </c>
      <c r="KC18" s="9">
        <f t="shared" si="1207"/>
        <v>17.030567685589521</v>
      </c>
      <c r="KD18" s="9">
        <f t="shared" si="1207"/>
        <v>6.9868995633187767</v>
      </c>
      <c r="KE18" s="9">
        <f t="shared" si="1207"/>
        <v>1.3100436681222707</v>
      </c>
      <c r="KF18" s="9">
        <f t="shared" si="1207"/>
        <v>4.3668122270742353</v>
      </c>
      <c r="KG18" s="9">
        <f t="shared" si="1207"/>
        <v>9.606986899563319</v>
      </c>
      <c r="KH18" s="9">
        <f t="shared" si="1207"/>
        <v>87.336244541484717</v>
      </c>
      <c r="KI18" s="9">
        <f t="shared" si="1207"/>
        <v>44.541484716157207</v>
      </c>
      <c r="KJ18" s="9">
        <f t="shared" si="1207"/>
        <v>2.6200873362445414</v>
      </c>
      <c r="KK18" s="9">
        <f t="shared" si="1207"/>
        <v>37.554585152838428</v>
      </c>
      <c r="KL18" s="9">
        <f t="shared" si="1207"/>
        <v>0</v>
      </c>
      <c r="KM18" s="9">
        <f t="shared" si="1207"/>
        <v>3.9301310043668125</v>
      </c>
      <c r="KN18" s="9">
        <f t="shared" si="1207"/>
        <v>1.3100436681222707</v>
      </c>
      <c r="KO18" s="9">
        <f t="shared" si="1207"/>
        <v>0</v>
      </c>
      <c r="KP18" s="9">
        <f t="shared" si="1207"/>
        <v>4.8034934497816595</v>
      </c>
      <c r="KQ18" s="10">
        <f t="shared" si="605"/>
        <v>229</v>
      </c>
      <c r="KR18" s="9">
        <f t="shared" ref="KR18:KW18" si="1208">IF($KQ18=0,0,KR53/$KQ18*100)</f>
        <v>8.7336244541484707</v>
      </c>
      <c r="KS18" s="9">
        <f t="shared" si="1208"/>
        <v>24.890829694323145</v>
      </c>
      <c r="KT18" s="9">
        <f t="shared" si="1208"/>
        <v>20.087336244541483</v>
      </c>
      <c r="KU18" s="9">
        <f t="shared" si="1208"/>
        <v>14.847161572052403</v>
      </c>
      <c r="KV18" s="9">
        <f t="shared" si="1208"/>
        <v>23.144104803493452</v>
      </c>
      <c r="KW18" s="95">
        <f t="shared" si="1208"/>
        <v>8.2969432314410483</v>
      </c>
      <c r="KX18" s="10">
        <f t="shared" si="607"/>
        <v>229</v>
      </c>
      <c r="KY18" s="9">
        <f t="shared" si="823"/>
        <v>4.8034934497816595</v>
      </c>
      <c r="KZ18" s="9">
        <f t="shared" si="823"/>
        <v>10.91703056768559</v>
      </c>
      <c r="LA18" s="9">
        <f t="shared" si="823"/>
        <v>27.074235807860266</v>
      </c>
      <c r="LB18" s="9">
        <f t="shared" si="823"/>
        <v>52.401746724890828</v>
      </c>
      <c r="LC18" s="9">
        <f t="shared" si="823"/>
        <v>4.8034934497816595</v>
      </c>
      <c r="LD18" s="10">
        <f t="shared" si="608"/>
        <v>229</v>
      </c>
      <c r="LE18" s="9">
        <f t="shared" si="824"/>
        <v>10.91703056768559</v>
      </c>
      <c r="LF18" s="9">
        <f t="shared" si="824"/>
        <v>10.480349344978166</v>
      </c>
      <c r="LG18" s="9">
        <f t="shared" si="824"/>
        <v>37.117903930131</v>
      </c>
      <c r="LH18" s="9">
        <f t="shared" si="824"/>
        <v>35.807860262008731</v>
      </c>
      <c r="LI18" s="9">
        <f t="shared" si="824"/>
        <v>5.6768558951965069</v>
      </c>
      <c r="LJ18" s="10">
        <f t="shared" si="609"/>
        <v>229</v>
      </c>
      <c r="LK18" s="9">
        <f t="shared" si="825"/>
        <v>5.6768558951965069</v>
      </c>
      <c r="LL18" s="9">
        <f t="shared" si="825"/>
        <v>23.580786026200872</v>
      </c>
      <c r="LM18" s="9">
        <f t="shared" si="825"/>
        <v>34.497816593886469</v>
      </c>
      <c r="LN18" s="9">
        <f t="shared" si="825"/>
        <v>31.4410480349345</v>
      </c>
      <c r="LO18" s="9">
        <f t="shared" si="825"/>
        <v>4.8034934497816595</v>
      </c>
      <c r="LP18" s="10">
        <f t="shared" si="610"/>
        <v>229</v>
      </c>
      <c r="LQ18" s="9">
        <f t="shared" si="826"/>
        <v>31.004366812227076</v>
      </c>
      <c r="LR18" s="9">
        <f t="shared" si="826"/>
        <v>40.174672489082965</v>
      </c>
      <c r="LS18" s="9">
        <f t="shared" si="826"/>
        <v>19.213973799126638</v>
      </c>
      <c r="LT18" s="9">
        <f t="shared" si="826"/>
        <v>4.8034934497816595</v>
      </c>
      <c r="LU18" s="95">
        <f t="shared" si="826"/>
        <v>4.8034934497816595</v>
      </c>
      <c r="LV18" s="10">
        <f t="shared" si="611"/>
        <v>229</v>
      </c>
      <c r="LW18" s="9">
        <f t="shared" si="827"/>
        <v>38.427947598253276</v>
      </c>
      <c r="LX18" s="9">
        <f t="shared" si="827"/>
        <v>32.751091703056765</v>
      </c>
      <c r="LY18" s="9">
        <f t="shared" si="827"/>
        <v>13.973799126637553</v>
      </c>
      <c r="LZ18" s="9">
        <f t="shared" si="827"/>
        <v>10.043668122270741</v>
      </c>
      <c r="MA18" s="9">
        <f t="shared" si="827"/>
        <v>4.8034934497816595</v>
      </c>
      <c r="MB18" s="10">
        <f t="shared" si="612"/>
        <v>229</v>
      </c>
      <c r="MC18" s="9">
        <f t="shared" si="828"/>
        <v>13.537117903930133</v>
      </c>
      <c r="MD18" s="9">
        <f t="shared" si="828"/>
        <v>17.903930131004365</v>
      </c>
      <c r="ME18" s="9">
        <f t="shared" si="828"/>
        <v>34.061135371179041</v>
      </c>
      <c r="MF18" s="9">
        <f t="shared" si="828"/>
        <v>30.131004366812224</v>
      </c>
      <c r="MG18" s="95">
        <f t="shared" si="828"/>
        <v>4.3668122270742353</v>
      </c>
      <c r="MH18" s="10">
        <f t="shared" si="613"/>
        <v>229</v>
      </c>
      <c r="MI18" s="9">
        <f t="shared" si="829"/>
        <v>45.851528384279476</v>
      </c>
      <c r="MJ18" s="9">
        <f t="shared" si="829"/>
        <v>30.131004366812224</v>
      </c>
      <c r="MK18" s="9">
        <f t="shared" si="829"/>
        <v>10.91703056768559</v>
      </c>
      <c r="ML18" s="9">
        <f t="shared" si="829"/>
        <v>7.860262008733625</v>
      </c>
      <c r="MM18" s="9">
        <f t="shared" si="829"/>
        <v>5.2401746724890828</v>
      </c>
      <c r="MN18" s="10">
        <f t="shared" si="614"/>
        <v>229</v>
      </c>
      <c r="MO18" s="9">
        <f t="shared" si="830"/>
        <v>37.554585152838428</v>
      </c>
      <c r="MP18" s="9">
        <f t="shared" si="830"/>
        <v>29.694323144104807</v>
      </c>
      <c r="MQ18" s="9">
        <f t="shared" si="830"/>
        <v>17.903930131004365</v>
      </c>
      <c r="MR18" s="9">
        <f t="shared" si="830"/>
        <v>9.606986899563319</v>
      </c>
      <c r="MS18" s="9">
        <f t="shared" si="830"/>
        <v>5.2401746724890828</v>
      </c>
      <c r="MT18" s="10">
        <f t="shared" si="615"/>
        <v>229</v>
      </c>
      <c r="MU18" s="9">
        <f t="shared" si="831"/>
        <v>48.034934497816593</v>
      </c>
      <c r="MV18" s="9">
        <f t="shared" si="831"/>
        <v>24.017467248908297</v>
      </c>
      <c r="MW18" s="9">
        <f t="shared" si="831"/>
        <v>18.777292576419214</v>
      </c>
      <c r="MX18" s="9">
        <f t="shared" si="831"/>
        <v>4.3668122270742353</v>
      </c>
      <c r="MY18" s="9">
        <f t="shared" si="831"/>
        <v>4.8034934497816595</v>
      </c>
      <c r="MZ18" s="10">
        <f t="shared" si="616"/>
        <v>229</v>
      </c>
      <c r="NA18" s="9">
        <f t="shared" si="832"/>
        <v>28.384279475982531</v>
      </c>
      <c r="NB18" s="9">
        <f t="shared" si="832"/>
        <v>29.694323144104807</v>
      </c>
      <c r="NC18" s="9">
        <f t="shared" si="832"/>
        <v>27.510917030567683</v>
      </c>
      <c r="ND18" s="9">
        <f t="shared" si="832"/>
        <v>9.1703056768558966</v>
      </c>
      <c r="NE18" s="95">
        <f t="shared" si="832"/>
        <v>5.2401746724890828</v>
      </c>
      <c r="NF18" s="10">
        <f t="shared" si="617"/>
        <v>229</v>
      </c>
      <c r="NG18" s="9">
        <f t="shared" si="833"/>
        <v>37.117903930131</v>
      </c>
      <c r="NH18" s="9">
        <f t="shared" si="833"/>
        <v>27.947598253275107</v>
      </c>
      <c r="NI18" s="9">
        <f t="shared" si="833"/>
        <v>24.017467248908297</v>
      </c>
      <c r="NJ18" s="9">
        <f t="shared" si="833"/>
        <v>5.6768558951965069</v>
      </c>
      <c r="NK18" s="9">
        <f t="shared" si="833"/>
        <v>5.2401746724890828</v>
      </c>
      <c r="NL18" s="326">
        <f t="shared" si="618"/>
        <v>229</v>
      </c>
      <c r="NM18" s="9">
        <f t="shared" si="834"/>
        <v>37.117903930131</v>
      </c>
      <c r="NN18" s="9">
        <f t="shared" si="834"/>
        <v>29.694323144104807</v>
      </c>
      <c r="NO18" s="9">
        <f t="shared" si="834"/>
        <v>18.340611353711793</v>
      </c>
      <c r="NP18" s="9">
        <f t="shared" si="834"/>
        <v>9.606986899563319</v>
      </c>
      <c r="NQ18" s="95">
        <f t="shared" si="834"/>
        <v>5.2401746724890828</v>
      </c>
      <c r="NR18" s="10">
        <f t="shared" si="619"/>
        <v>229</v>
      </c>
      <c r="NS18" s="9">
        <f t="shared" si="835"/>
        <v>55.458515283842793</v>
      </c>
      <c r="NT18" s="9">
        <f t="shared" si="835"/>
        <v>22.707423580786028</v>
      </c>
      <c r="NU18" s="9">
        <f t="shared" si="835"/>
        <v>13.100436681222707</v>
      </c>
      <c r="NV18" s="9">
        <f t="shared" si="835"/>
        <v>3.9301310043668125</v>
      </c>
      <c r="NW18" s="9">
        <f t="shared" si="835"/>
        <v>4.8034934497816595</v>
      </c>
      <c r="NX18" s="10">
        <f t="shared" si="620"/>
        <v>229</v>
      </c>
      <c r="NY18" s="9">
        <f t="shared" ref="NY18:OD18" si="1209">IF($NX18=0,0,NY53/$NX18*100)</f>
        <v>2.1834061135371177</v>
      </c>
      <c r="NZ18" s="9">
        <f t="shared" si="1209"/>
        <v>5.2401746724890828</v>
      </c>
      <c r="OA18" s="9">
        <f t="shared" si="1209"/>
        <v>17.467248908296941</v>
      </c>
      <c r="OB18" s="9">
        <f t="shared" si="1209"/>
        <v>46.724890829694324</v>
      </c>
      <c r="OC18" s="9">
        <f t="shared" si="1209"/>
        <v>22.270742358078603</v>
      </c>
      <c r="OD18" s="9">
        <f t="shared" si="1209"/>
        <v>6.1135371179039302</v>
      </c>
      <c r="OE18" s="10">
        <f t="shared" si="622"/>
        <v>229</v>
      </c>
      <c r="OF18" s="9">
        <f t="shared" ref="OF18:OK18" si="1210">IF($OE18=0,0,OF53/$OE18*100)</f>
        <v>16.593886462882097</v>
      </c>
      <c r="OG18" s="9">
        <f t="shared" si="1210"/>
        <v>24.890829694323145</v>
      </c>
      <c r="OH18" s="9">
        <f t="shared" si="1210"/>
        <v>25.327510917030565</v>
      </c>
      <c r="OI18" s="9">
        <f t="shared" si="1210"/>
        <v>17.467248908296941</v>
      </c>
      <c r="OJ18" s="9">
        <f t="shared" si="1210"/>
        <v>9.606986899563319</v>
      </c>
      <c r="OK18" s="9">
        <f t="shared" si="1210"/>
        <v>6.1135371179039302</v>
      </c>
      <c r="OL18" s="10">
        <f t="shared" si="624"/>
        <v>229</v>
      </c>
      <c r="OM18" s="9">
        <f t="shared" si="838"/>
        <v>21.397379912663755</v>
      </c>
      <c r="ON18" s="9">
        <f t="shared" si="838"/>
        <v>61.572052401746724</v>
      </c>
      <c r="OO18" s="9">
        <f t="shared" si="838"/>
        <v>3.4934497816593884</v>
      </c>
      <c r="OP18" s="9">
        <f t="shared" si="838"/>
        <v>8.2969432314410483</v>
      </c>
      <c r="OQ18" s="9">
        <f t="shared" si="838"/>
        <v>5.2401746724890828</v>
      </c>
      <c r="OR18" s="10">
        <f t="shared" si="625"/>
        <v>229</v>
      </c>
      <c r="OS18" s="9">
        <f t="shared" si="839"/>
        <v>17.467248908296941</v>
      </c>
      <c r="OT18" s="9">
        <f t="shared" si="839"/>
        <v>61.135371179039296</v>
      </c>
      <c r="OU18" s="9">
        <f t="shared" si="839"/>
        <v>5.6768558951965069</v>
      </c>
      <c r="OV18" s="9">
        <f t="shared" si="839"/>
        <v>8.7336244541484707</v>
      </c>
      <c r="OW18" s="95">
        <f t="shared" si="839"/>
        <v>6.9868995633187767</v>
      </c>
      <c r="OX18" s="10">
        <f t="shared" si="626"/>
        <v>229</v>
      </c>
      <c r="OY18" s="9">
        <f t="shared" si="840"/>
        <v>13.973799126637553</v>
      </c>
      <c r="OZ18" s="9">
        <f t="shared" si="840"/>
        <v>58.951965065502186</v>
      </c>
      <c r="PA18" s="9">
        <f t="shared" si="840"/>
        <v>10.480349344978166</v>
      </c>
      <c r="PB18" s="9">
        <f t="shared" si="840"/>
        <v>10.480349344978166</v>
      </c>
      <c r="PC18" s="9">
        <f t="shared" si="840"/>
        <v>6.1135371179039302</v>
      </c>
      <c r="PD18" s="10">
        <f t="shared" si="627"/>
        <v>229</v>
      </c>
      <c r="PE18" s="9">
        <f t="shared" si="841"/>
        <v>13.973799126637553</v>
      </c>
      <c r="PF18" s="9">
        <f t="shared" si="841"/>
        <v>61.135371179039296</v>
      </c>
      <c r="PG18" s="9">
        <f t="shared" si="841"/>
        <v>7.4235807860262017</v>
      </c>
      <c r="PH18" s="9">
        <f t="shared" si="841"/>
        <v>10.91703056768559</v>
      </c>
      <c r="PI18" s="95">
        <f t="shared" si="841"/>
        <v>6.5502183406113534</v>
      </c>
      <c r="PJ18" s="10">
        <f t="shared" si="628"/>
        <v>229</v>
      </c>
      <c r="PK18" s="9">
        <f t="shared" si="842"/>
        <v>18.777292576419214</v>
      </c>
      <c r="PL18" s="9">
        <f t="shared" si="842"/>
        <v>62.882096069869</v>
      </c>
      <c r="PM18" s="9">
        <f t="shared" si="842"/>
        <v>3.4934497816593884</v>
      </c>
      <c r="PN18" s="9">
        <f t="shared" si="842"/>
        <v>8.2969432314410483</v>
      </c>
      <c r="PO18" s="9">
        <f t="shared" si="842"/>
        <v>6.5502183406113534</v>
      </c>
      <c r="PP18" s="10">
        <f t="shared" si="629"/>
        <v>229</v>
      </c>
      <c r="PQ18" s="9">
        <f t="shared" si="843"/>
        <v>62.882096069869</v>
      </c>
      <c r="PR18" s="9">
        <f t="shared" si="843"/>
        <v>28.384279475982531</v>
      </c>
      <c r="PS18" s="9">
        <f t="shared" si="843"/>
        <v>1.3100436681222707</v>
      </c>
      <c r="PT18" s="9">
        <f t="shared" si="843"/>
        <v>2.1834061135371177</v>
      </c>
      <c r="PU18" s="9">
        <f t="shared" si="843"/>
        <v>5.2401746724890828</v>
      </c>
      <c r="PV18" s="10">
        <f t="shared" si="630"/>
        <v>229</v>
      </c>
      <c r="PW18" s="9">
        <f t="shared" si="844"/>
        <v>20.960698689956331</v>
      </c>
      <c r="PX18" s="9">
        <f t="shared" si="844"/>
        <v>20.087336244541483</v>
      </c>
      <c r="PY18" s="9">
        <f t="shared" si="844"/>
        <v>11.353711790393014</v>
      </c>
      <c r="PZ18" s="9">
        <f t="shared" si="844"/>
        <v>37.991266375545848</v>
      </c>
      <c r="QA18" s="95">
        <f t="shared" si="844"/>
        <v>9.606986899563319</v>
      </c>
      <c r="QB18" s="10">
        <f t="shared" si="631"/>
        <v>229</v>
      </c>
      <c r="QC18" s="9">
        <f t="shared" si="845"/>
        <v>11.790393013100436</v>
      </c>
      <c r="QD18" s="9">
        <f t="shared" si="845"/>
        <v>12.22707423580786</v>
      </c>
      <c r="QE18" s="9">
        <f t="shared" si="845"/>
        <v>18.340611353711793</v>
      </c>
      <c r="QF18" s="9">
        <f t="shared" si="845"/>
        <v>48.034934497816593</v>
      </c>
      <c r="QG18" s="9">
        <f t="shared" si="845"/>
        <v>9.606986899563319</v>
      </c>
      <c r="QH18" s="10">
        <f t="shared" si="632"/>
        <v>229</v>
      </c>
      <c r="QI18" s="9">
        <f t="shared" si="846"/>
        <v>32.314410480349345</v>
      </c>
      <c r="QJ18" s="9">
        <f t="shared" si="846"/>
        <v>16.593886462882097</v>
      </c>
      <c r="QK18" s="9">
        <f t="shared" si="846"/>
        <v>11.790393013100436</v>
      </c>
      <c r="QL18" s="9">
        <f t="shared" si="846"/>
        <v>31.004366812227076</v>
      </c>
      <c r="QM18" s="95">
        <f t="shared" si="846"/>
        <v>8.2969432314410483</v>
      </c>
      <c r="QN18" s="10">
        <f t="shared" si="633"/>
        <v>229</v>
      </c>
      <c r="QO18" s="9">
        <f t="shared" si="847"/>
        <v>7.860262008733625</v>
      </c>
      <c r="QP18" s="9">
        <f t="shared" si="847"/>
        <v>7.4235807860262017</v>
      </c>
      <c r="QQ18" s="9">
        <f t="shared" si="847"/>
        <v>13.537117903930133</v>
      </c>
      <c r="QR18" s="9">
        <f t="shared" si="847"/>
        <v>58.951965065502186</v>
      </c>
      <c r="QS18" s="9">
        <f t="shared" si="847"/>
        <v>12.22707423580786</v>
      </c>
      <c r="QT18" s="10">
        <f t="shared" si="634"/>
        <v>229</v>
      </c>
      <c r="QU18" s="9">
        <f t="shared" si="848"/>
        <v>18.340611353711793</v>
      </c>
      <c r="QV18" s="9">
        <f t="shared" si="848"/>
        <v>77.292576419213972</v>
      </c>
      <c r="QW18" s="9">
        <f t="shared" si="848"/>
        <v>4.3668122270742353</v>
      </c>
      <c r="QX18" s="10">
        <f t="shared" si="635"/>
        <v>227</v>
      </c>
      <c r="QY18" s="9">
        <f t="shared" ref="QY18:RH18" si="1211">IF($QX18=0,0,QY53/$QX18*100)</f>
        <v>1.7621145374449341</v>
      </c>
      <c r="QZ18" s="9">
        <f t="shared" si="1211"/>
        <v>7.4889867841409687</v>
      </c>
      <c r="RA18" s="9">
        <f t="shared" si="1211"/>
        <v>11.453744493392071</v>
      </c>
      <c r="RB18" s="9">
        <f t="shared" si="1211"/>
        <v>19.823788546255507</v>
      </c>
      <c r="RC18" s="9">
        <f t="shared" si="1211"/>
        <v>17.621145374449341</v>
      </c>
      <c r="RD18" s="9">
        <f t="shared" si="1211"/>
        <v>8.8105726872246706</v>
      </c>
      <c r="RE18" s="9">
        <f t="shared" si="1211"/>
        <v>7.4889867841409687</v>
      </c>
      <c r="RF18" s="9">
        <f t="shared" si="1211"/>
        <v>7.929515418502203</v>
      </c>
      <c r="RG18" s="9">
        <f t="shared" si="1211"/>
        <v>11.453744493392071</v>
      </c>
      <c r="RH18" s="9">
        <f t="shared" si="1211"/>
        <v>6.1674008810572687</v>
      </c>
      <c r="RI18" s="8">
        <f t="shared" si="850"/>
        <v>63.2</v>
      </c>
      <c r="RJ18" s="10">
        <f t="shared" si="850"/>
        <v>229</v>
      </c>
      <c r="RK18" s="9">
        <f t="shared" si="851"/>
        <v>9.1703056768558966</v>
      </c>
      <c r="RL18" s="9">
        <f t="shared" si="851"/>
        <v>64.192139737991269</v>
      </c>
      <c r="RM18" s="9">
        <f t="shared" si="851"/>
        <v>16.157205240174672</v>
      </c>
      <c r="RN18" s="9">
        <f t="shared" si="851"/>
        <v>5.2401746724890828</v>
      </c>
      <c r="RO18" s="95">
        <f t="shared" si="851"/>
        <v>5.2401746724890828</v>
      </c>
      <c r="RP18" s="10">
        <f t="shared" si="637"/>
        <v>229</v>
      </c>
      <c r="RQ18" s="9">
        <f t="shared" si="852"/>
        <v>37.991266375545848</v>
      </c>
      <c r="RR18" s="9">
        <f t="shared" si="852"/>
        <v>57.20524017467249</v>
      </c>
      <c r="RS18" s="9">
        <f t="shared" si="852"/>
        <v>4.8034934497816595</v>
      </c>
      <c r="RT18" s="10">
        <f t="shared" si="638"/>
        <v>229</v>
      </c>
      <c r="RU18" s="9">
        <f t="shared" si="853"/>
        <v>11.353711790393014</v>
      </c>
      <c r="RV18" s="9">
        <f t="shared" si="853"/>
        <v>84.279475982532745</v>
      </c>
      <c r="RW18" s="9">
        <f t="shared" si="853"/>
        <v>4.3668122270742353</v>
      </c>
      <c r="RX18" s="10">
        <f t="shared" si="639"/>
        <v>229</v>
      </c>
      <c r="RY18" s="9">
        <f t="shared" ref="RY18:SG18" si="1212">IF($RX18=0,0,RY53/$RX18*100)</f>
        <v>7.4235807860262017</v>
      </c>
      <c r="RZ18" s="9">
        <f t="shared" si="1212"/>
        <v>4.3668122270742353</v>
      </c>
      <c r="SA18" s="9">
        <f t="shared" si="1212"/>
        <v>15.72052401746725</v>
      </c>
      <c r="SB18" s="9">
        <f t="shared" si="1212"/>
        <v>0.43668122270742354</v>
      </c>
      <c r="SC18" s="9">
        <f t="shared" si="1212"/>
        <v>6.9868995633187767</v>
      </c>
      <c r="SD18" s="9">
        <f t="shared" si="1212"/>
        <v>3.0567685589519651</v>
      </c>
      <c r="SE18" s="9">
        <f t="shared" si="1212"/>
        <v>2.6200873362445414</v>
      </c>
      <c r="SF18" s="9">
        <f t="shared" si="1212"/>
        <v>52.838427947598255</v>
      </c>
      <c r="SG18" s="95">
        <f t="shared" si="1212"/>
        <v>6.5502183406113534</v>
      </c>
      <c r="SH18" s="10">
        <f t="shared" si="641"/>
        <v>93</v>
      </c>
      <c r="SI18" s="9">
        <f t="shared" ref="SI18:SN18" si="1213">IF($SH18=0,0,SI53/$SH18*100)</f>
        <v>49.462365591397848</v>
      </c>
      <c r="SJ18" s="9">
        <f t="shared" si="1213"/>
        <v>23.655913978494624</v>
      </c>
      <c r="SK18" s="9">
        <f t="shared" si="1213"/>
        <v>13.978494623655912</v>
      </c>
      <c r="SL18" s="9">
        <f t="shared" si="1213"/>
        <v>5.376344086021505</v>
      </c>
      <c r="SM18" s="9">
        <f t="shared" si="1213"/>
        <v>5.376344086021505</v>
      </c>
      <c r="SN18" s="9">
        <f t="shared" si="1213"/>
        <v>2.1505376344086025</v>
      </c>
      <c r="SO18" s="10">
        <f t="shared" si="643"/>
        <v>229</v>
      </c>
      <c r="SP18" s="9">
        <f t="shared" si="856"/>
        <v>58.951965065502186</v>
      </c>
      <c r="SQ18" s="9">
        <f t="shared" si="856"/>
        <v>10.480349344978166</v>
      </c>
      <c r="SR18" s="9">
        <f t="shared" si="856"/>
        <v>3.0567685589519651</v>
      </c>
      <c r="SS18" s="9">
        <f t="shared" si="856"/>
        <v>15.72052401746725</v>
      </c>
      <c r="ST18" s="9">
        <f t="shared" si="856"/>
        <v>11.790393013100436</v>
      </c>
      <c r="SU18" s="10">
        <f t="shared" si="1107"/>
        <v>229</v>
      </c>
      <c r="SV18" s="9">
        <f t="shared" ref="SV18:TA18" si="1214">IF($SU18=0,0,SV53/$SU18*100)</f>
        <v>39.301310043668117</v>
      </c>
      <c r="SW18" s="9">
        <f t="shared" si="1214"/>
        <v>31.877729257641924</v>
      </c>
      <c r="SX18" s="9">
        <f t="shared" si="1214"/>
        <v>12.22707423580786</v>
      </c>
      <c r="SY18" s="9">
        <f t="shared" si="1214"/>
        <v>6.5502183406113534</v>
      </c>
      <c r="SZ18" s="9">
        <f t="shared" si="1214"/>
        <v>1.7467248908296942</v>
      </c>
      <c r="TA18" s="9">
        <f t="shared" si="1214"/>
        <v>8.2969432314410483</v>
      </c>
      <c r="TB18" s="10">
        <f t="shared" si="1109"/>
        <v>229</v>
      </c>
      <c r="TC18" s="9">
        <f t="shared" ref="TC18:TI18" si="1215">IF($TB18=0,0,TC53/$TB18*100)</f>
        <v>17.903930131004365</v>
      </c>
      <c r="TD18" s="9">
        <f t="shared" si="1215"/>
        <v>44.978165938864628</v>
      </c>
      <c r="TE18" s="9">
        <f t="shared" si="1215"/>
        <v>10.043668122270741</v>
      </c>
      <c r="TF18" s="9">
        <f t="shared" si="1215"/>
        <v>6.5502183406113534</v>
      </c>
      <c r="TG18" s="9">
        <f t="shared" si="1215"/>
        <v>6.5502183406113534</v>
      </c>
      <c r="TH18" s="9">
        <f t="shared" si="1215"/>
        <v>6.1135371179039302</v>
      </c>
      <c r="TI18" s="9">
        <f t="shared" si="1215"/>
        <v>7.860262008733625</v>
      </c>
      <c r="TJ18" s="10">
        <f t="shared" si="1111"/>
        <v>229</v>
      </c>
      <c r="TK18" s="9">
        <f t="shared" ref="TK18:TQ18" si="1216">IF($TJ18=0,0,TK53/$TJ18*100)</f>
        <v>22.270742358078603</v>
      </c>
      <c r="TL18" s="9">
        <f t="shared" si="1216"/>
        <v>51.965065502183407</v>
      </c>
      <c r="TM18" s="9">
        <f t="shared" si="1216"/>
        <v>11.353711790393014</v>
      </c>
      <c r="TN18" s="9">
        <f t="shared" si="1216"/>
        <v>5.6768558951965069</v>
      </c>
      <c r="TO18" s="9">
        <f t="shared" si="1216"/>
        <v>1.7467248908296942</v>
      </c>
      <c r="TP18" s="9">
        <f t="shared" si="1216"/>
        <v>0</v>
      </c>
      <c r="TQ18" s="9">
        <f t="shared" si="1216"/>
        <v>6.9868995633187767</v>
      </c>
      <c r="TR18" s="10">
        <f t="shared" si="1113"/>
        <v>229</v>
      </c>
      <c r="TS18" s="9">
        <f t="shared" ref="TS18:TY18" si="1217">IF($TR18=0,0,TS53/$TR18*100)</f>
        <v>12.663755458515283</v>
      </c>
      <c r="TT18" s="9">
        <f t="shared" si="1217"/>
        <v>31.877729257641924</v>
      </c>
      <c r="TU18" s="9">
        <f t="shared" si="1217"/>
        <v>29.694323144104807</v>
      </c>
      <c r="TV18" s="9">
        <f t="shared" si="1217"/>
        <v>8.7336244541484707</v>
      </c>
      <c r="TW18" s="9">
        <f t="shared" si="1217"/>
        <v>10.91703056768559</v>
      </c>
      <c r="TX18" s="9">
        <f t="shared" si="1217"/>
        <v>0.43668122270742354</v>
      </c>
      <c r="TY18" s="95">
        <f t="shared" si="1217"/>
        <v>5.6768558951965069</v>
      </c>
      <c r="TZ18" s="10">
        <f t="shared" si="1115"/>
        <v>229</v>
      </c>
      <c r="UA18" s="9">
        <f t="shared" ref="UA18:UK18" si="1218">IF($TZ18=0,0,UA53/$TZ18*100)</f>
        <v>20.960698689956331</v>
      </c>
      <c r="UB18" s="9">
        <f t="shared" si="1218"/>
        <v>9.606986899563319</v>
      </c>
      <c r="UC18" s="9">
        <f t="shared" si="1218"/>
        <v>2.6200873362445414</v>
      </c>
      <c r="UD18" s="9">
        <f t="shared" si="1218"/>
        <v>12.22707423580786</v>
      </c>
      <c r="UE18" s="9">
        <f t="shared" si="1218"/>
        <v>16.593886462882097</v>
      </c>
      <c r="UF18" s="9">
        <f t="shared" si="1218"/>
        <v>46.724890829694324</v>
      </c>
      <c r="UG18" s="9">
        <f t="shared" si="1218"/>
        <v>63.318777292576421</v>
      </c>
      <c r="UH18" s="9">
        <f t="shared" si="1218"/>
        <v>37.117903930131</v>
      </c>
      <c r="UI18" s="9">
        <f t="shared" si="1218"/>
        <v>49.344978165938862</v>
      </c>
      <c r="UJ18" s="9">
        <f t="shared" si="1218"/>
        <v>1.7467248908296942</v>
      </c>
      <c r="UK18" s="9">
        <f t="shared" si="1218"/>
        <v>5.2401746724890828</v>
      </c>
      <c r="UL18" s="10">
        <f t="shared" si="1117"/>
        <v>229</v>
      </c>
      <c r="UM18" s="9">
        <f t="shared" ref="UM18:UW18" si="1219">IF($UL18=0,0,UM53/$UL18*100)</f>
        <v>28.820960698689959</v>
      </c>
      <c r="UN18" s="9">
        <f t="shared" si="1219"/>
        <v>2.6200873362445414</v>
      </c>
      <c r="UO18" s="9">
        <f t="shared" si="1219"/>
        <v>26.200873362445414</v>
      </c>
      <c r="UP18" s="9">
        <f t="shared" si="1219"/>
        <v>9.1703056768558966</v>
      </c>
      <c r="UQ18" s="9">
        <f t="shared" si="1219"/>
        <v>8.7336244541484707</v>
      </c>
      <c r="UR18" s="9">
        <f t="shared" si="1219"/>
        <v>1.7467248908296942</v>
      </c>
      <c r="US18" s="9">
        <f t="shared" si="1219"/>
        <v>0</v>
      </c>
      <c r="UT18" s="9">
        <f t="shared" si="1219"/>
        <v>0.43668122270742354</v>
      </c>
      <c r="UU18" s="9">
        <f t="shared" si="1219"/>
        <v>4.3668122270742353</v>
      </c>
      <c r="UV18" s="9">
        <f t="shared" si="1219"/>
        <v>35.37117903930131</v>
      </c>
      <c r="UW18" s="9">
        <f t="shared" si="1219"/>
        <v>9.606986899563319</v>
      </c>
      <c r="UX18" s="10">
        <f t="shared" si="1119"/>
        <v>229</v>
      </c>
      <c r="UY18" s="9">
        <f t="shared" ref="UY18:VG18" si="1220">IF($UX18=0,0,UY53/$UX18*100)</f>
        <v>9.1703056768558966</v>
      </c>
      <c r="UZ18" s="9">
        <f t="shared" si="1220"/>
        <v>6.5502183406113534</v>
      </c>
      <c r="VA18" s="9">
        <f t="shared" si="1220"/>
        <v>12.22707423580786</v>
      </c>
      <c r="VB18" s="9">
        <f t="shared" si="1220"/>
        <v>17.467248908296941</v>
      </c>
      <c r="VC18" s="9">
        <f t="shared" si="1220"/>
        <v>14.410480349344979</v>
      </c>
      <c r="VD18" s="9">
        <f t="shared" si="1220"/>
        <v>14.410480349344979</v>
      </c>
      <c r="VE18" s="9">
        <f t="shared" si="1220"/>
        <v>13.100436681222707</v>
      </c>
      <c r="VF18" s="9">
        <f t="shared" si="1220"/>
        <v>7.4235807860262017</v>
      </c>
      <c r="VG18" s="9">
        <f t="shared" si="1220"/>
        <v>5.2401746724890828</v>
      </c>
      <c r="VH18" s="105">
        <f t="shared" si="1121"/>
        <v>39.9</v>
      </c>
      <c r="VI18" s="10">
        <f t="shared" si="1121"/>
        <v>229</v>
      </c>
      <c r="VJ18" s="9">
        <f t="shared" ref="VJ18:VR18" si="1221">IF($VI18=0,0,VJ53/$VI18*100)</f>
        <v>19.650655021834059</v>
      </c>
      <c r="VK18" s="9">
        <f t="shared" si="1221"/>
        <v>4.8034934497816595</v>
      </c>
      <c r="VL18" s="9">
        <f t="shared" si="1221"/>
        <v>9.606986899563319</v>
      </c>
      <c r="VM18" s="9">
        <f t="shared" si="1221"/>
        <v>15.283842794759824</v>
      </c>
      <c r="VN18" s="9">
        <f t="shared" si="1221"/>
        <v>10.043668122270741</v>
      </c>
      <c r="VO18" s="9">
        <f t="shared" si="1221"/>
        <v>21.834061135371179</v>
      </c>
      <c r="VP18" s="9">
        <f t="shared" si="1221"/>
        <v>12.22707423580786</v>
      </c>
      <c r="VQ18" s="9">
        <f t="shared" si="1221"/>
        <v>0.87336244541484709</v>
      </c>
      <c r="VR18" s="9">
        <f t="shared" si="1221"/>
        <v>5.6768558951965069</v>
      </c>
      <c r="VS18" s="8">
        <f t="shared" si="1123"/>
        <v>34.9</v>
      </c>
      <c r="VT18" s="10">
        <f t="shared" si="248"/>
        <v>229</v>
      </c>
      <c r="VU18" s="9">
        <f t="shared" si="865"/>
        <v>33.187772925764193</v>
      </c>
      <c r="VV18" s="9">
        <f t="shared" si="865"/>
        <v>66.812227074235807</v>
      </c>
      <c r="VW18" s="9">
        <f t="shared" si="865"/>
        <v>0</v>
      </c>
      <c r="VX18" s="10">
        <f t="shared" si="250"/>
        <v>229</v>
      </c>
      <c r="VY18" s="9">
        <f t="shared" ref="VY18:WI18" si="1222">IF($C18=0,0,VY53/$C18*100)</f>
        <v>0</v>
      </c>
      <c r="VZ18" s="9">
        <f t="shared" si="1222"/>
        <v>1.3100436681222707</v>
      </c>
      <c r="WA18" s="9">
        <f t="shared" si="1222"/>
        <v>0.87336244541484709</v>
      </c>
      <c r="WB18" s="9">
        <f t="shared" si="1222"/>
        <v>5.6768558951965069</v>
      </c>
      <c r="WC18" s="9">
        <f t="shared" si="1222"/>
        <v>12.663755458515283</v>
      </c>
      <c r="WD18" s="9">
        <f t="shared" si="1222"/>
        <v>30.567685589519648</v>
      </c>
      <c r="WE18" s="9">
        <f t="shared" si="1222"/>
        <v>28.384279475982531</v>
      </c>
      <c r="WF18" s="9">
        <f t="shared" si="1222"/>
        <v>14.410480349344979</v>
      </c>
      <c r="WG18" s="9">
        <f t="shared" si="1222"/>
        <v>5.2401746724890828</v>
      </c>
      <c r="WH18" s="9">
        <f t="shared" si="1222"/>
        <v>0.87336244541484709</v>
      </c>
      <c r="WI18" s="9">
        <f t="shared" si="1222"/>
        <v>0</v>
      </c>
      <c r="WJ18" s="163">
        <f t="shared" si="1125"/>
        <v>84.209606986899558</v>
      </c>
      <c r="WK18" s="10">
        <f t="shared" si="1126"/>
        <v>229</v>
      </c>
      <c r="WL18" s="9">
        <f t="shared" ref="WL18:WR18" si="1223">IF($C18=0,0,WL53/$C18*100)</f>
        <v>46.724890829694324</v>
      </c>
      <c r="WM18" s="9">
        <f t="shared" si="1223"/>
        <v>31.877729257641924</v>
      </c>
      <c r="WN18" s="9">
        <f t="shared" si="1223"/>
        <v>14.410480349344979</v>
      </c>
      <c r="WO18" s="9">
        <f t="shared" si="1223"/>
        <v>5.2401746724890828</v>
      </c>
      <c r="WP18" s="9">
        <f t="shared" si="1223"/>
        <v>0.87336244541484709</v>
      </c>
      <c r="WQ18" s="9">
        <f t="shared" si="1223"/>
        <v>0</v>
      </c>
      <c r="WR18" s="9">
        <f t="shared" si="1223"/>
        <v>0.87336244541484709</v>
      </c>
      <c r="WS18" s="11">
        <f t="shared" ref="WS18:WS23" si="1224">SUM(WL53*1,WM53*2,WN53*3,WO53*4,WP53*5)/SUM(WL53:WP53)</f>
        <v>1.8061674008810573</v>
      </c>
      <c r="WT18" s="10">
        <f t="shared" si="254"/>
        <v>229</v>
      </c>
      <c r="WU18" s="9">
        <f t="shared" ref="WU18:XA18" si="1225">IF($C18=0,0,WU53/$C18*100)</f>
        <v>17.030567685589521</v>
      </c>
      <c r="WV18" s="9">
        <f t="shared" si="1225"/>
        <v>28.384279475982531</v>
      </c>
      <c r="WW18" s="9">
        <f t="shared" si="1225"/>
        <v>39.737991266375545</v>
      </c>
      <c r="WX18" s="9">
        <f t="shared" si="1225"/>
        <v>7.4235807860262017</v>
      </c>
      <c r="WY18" s="9">
        <f t="shared" si="1225"/>
        <v>0.87336244541484709</v>
      </c>
      <c r="WZ18" s="9">
        <f t="shared" si="1225"/>
        <v>0.87336244541484709</v>
      </c>
      <c r="XA18" s="9">
        <f t="shared" si="1225"/>
        <v>5.6768558951965069</v>
      </c>
      <c r="XB18" s="10">
        <f t="shared" si="256"/>
        <v>229</v>
      </c>
      <c r="XC18" s="9">
        <f t="shared" ref="XC18:XJ18" si="1226">IF($C18=0,0,XC53/$C18*100)</f>
        <v>36.681222707423586</v>
      </c>
      <c r="XD18" s="9">
        <f t="shared" si="1226"/>
        <v>74.672489082969435</v>
      </c>
      <c r="XE18" s="9">
        <f t="shared" si="1226"/>
        <v>56.331877729257641</v>
      </c>
      <c r="XF18" s="9">
        <f t="shared" si="1226"/>
        <v>0.43668122270742354</v>
      </c>
      <c r="XG18" s="9">
        <f t="shared" si="1226"/>
        <v>33.624454148471614</v>
      </c>
      <c r="XH18" s="9">
        <f t="shared" si="1226"/>
        <v>0.87336244541484709</v>
      </c>
      <c r="XI18" s="9">
        <f t="shared" si="1226"/>
        <v>2.1834061135371177</v>
      </c>
      <c r="XJ18" s="9">
        <f t="shared" si="1226"/>
        <v>0.87336244541484709</v>
      </c>
      <c r="XK18" s="10">
        <f t="shared" si="258"/>
        <v>229</v>
      </c>
      <c r="XL18" s="9">
        <f t="shared" si="870"/>
        <v>28.384279475982531</v>
      </c>
      <c r="XM18" s="9">
        <f t="shared" si="870"/>
        <v>29.694323144104807</v>
      </c>
      <c r="XN18" s="9">
        <f t="shared" si="870"/>
        <v>20.087336244541483</v>
      </c>
      <c r="XO18" s="9">
        <f t="shared" si="870"/>
        <v>20.960698689956331</v>
      </c>
      <c r="XP18" s="9">
        <f t="shared" si="870"/>
        <v>0.87336244541484709</v>
      </c>
      <c r="XQ18" s="11">
        <f t="shared" si="1130"/>
        <v>3.52</v>
      </c>
      <c r="XR18" s="10">
        <f t="shared" si="1131"/>
        <v>229</v>
      </c>
      <c r="XS18" s="9">
        <f t="shared" ref="XS18:YB18" si="1227">IF($C18=0,0,XS53/$C18*100)</f>
        <v>6.5502183406113534</v>
      </c>
      <c r="XT18" s="9">
        <f t="shared" si="1227"/>
        <v>22.270742358078603</v>
      </c>
      <c r="XU18" s="9">
        <f t="shared" si="1227"/>
        <v>31.004366812227076</v>
      </c>
      <c r="XV18" s="9">
        <f t="shared" si="1227"/>
        <v>11.353711790393014</v>
      </c>
      <c r="XW18" s="9">
        <f t="shared" si="1227"/>
        <v>0</v>
      </c>
      <c r="XX18" s="9">
        <f t="shared" si="1227"/>
        <v>24.890829694323145</v>
      </c>
      <c r="XY18" s="9">
        <f t="shared" si="1227"/>
        <v>0</v>
      </c>
      <c r="XZ18" s="9">
        <f t="shared" si="1227"/>
        <v>2.6200873362445414</v>
      </c>
      <c r="YA18" s="9">
        <f t="shared" si="1227"/>
        <v>0.43668122270742354</v>
      </c>
      <c r="YB18" s="9">
        <f t="shared" si="1227"/>
        <v>0.87336244541484709</v>
      </c>
      <c r="YC18" s="10">
        <f t="shared" si="262"/>
        <v>229</v>
      </c>
      <c r="YD18" s="9">
        <f t="shared" ref="YD18:YI18" si="1228">IF($C18=0,0,YD53/$C18*100)</f>
        <v>4.8034934497816595</v>
      </c>
      <c r="YE18" s="9">
        <f t="shared" si="1228"/>
        <v>11.353711790393014</v>
      </c>
      <c r="YF18" s="9">
        <f t="shared" si="1228"/>
        <v>7.860262008733625</v>
      </c>
      <c r="YG18" s="9">
        <f t="shared" si="1228"/>
        <v>5.2401746724890828</v>
      </c>
      <c r="YH18" s="9">
        <f t="shared" si="1228"/>
        <v>75.109170305676855</v>
      </c>
      <c r="YI18" s="9">
        <f t="shared" si="1228"/>
        <v>1.3100436681222707</v>
      </c>
      <c r="YJ18" s="10">
        <f t="shared" si="264"/>
        <v>229</v>
      </c>
      <c r="YK18" s="9">
        <f t="shared" si="873"/>
        <v>20.960698689956331</v>
      </c>
      <c r="YL18" s="9">
        <f t="shared" si="873"/>
        <v>70.742358078602621</v>
      </c>
      <c r="YM18" s="9">
        <f t="shared" si="873"/>
        <v>7.4235807860262017</v>
      </c>
      <c r="YN18" s="9">
        <f t="shared" si="873"/>
        <v>0.87336244541484709</v>
      </c>
      <c r="YO18" s="10">
        <f t="shared" si="266"/>
        <v>229</v>
      </c>
      <c r="YP18" s="9">
        <f t="shared" ref="YP18:YU18" si="1229">IF($C18=0,0,YP53/$C18*100)</f>
        <v>21.397379912663755</v>
      </c>
      <c r="YQ18" s="9">
        <f t="shared" si="1229"/>
        <v>63.318777292576421</v>
      </c>
      <c r="YR18" s="9">
        <f t="shared" si="1229"/>
        <v>13.537117903930133</v>
      </c>
      <c r="YS18" s="9">
        <f t="shared" si="1229"/>
        <v>1.7467248908296942</v>
      </c>
      <c r="YT18" s="9">
        <f t="shared" si="1229"/>
        <v>0</v>
      </c>
      <c r="YU18" s="9">
        <f t="shared" si="1229"/>
        <v>0</v>
      </c>
      <c r="YV18" s="10">
        <f t="shared" si="268"/>
        <v>229</v>
      </c>
      <c r="YW18" s="9">
        <f t="shared" ref="YW18:ZB18" si="1230">IF($C18=0,0,YW53/$C18*100)</f>
        <v>28.384279475982531</v>
      </c>
      <c r="YX18" s="9">
        <f t="shared" si="1230"/>
        <v>56.768558951965062</v>
      </c>
      <c r="YY18" s="9">
        <f t="shared" si="1230"/>
        <v>12.22707423580786</v>
      </c>
      <c r="YZ18" s="9">
        <f t="shared" si="1230"/>
        <v>1.3100436681222707</v>
      </c>
      <c r="ZA18" s="9">
        <f t="shared" si="1230"/>
        <v>0.43668122270742354</v>
      </c>
      <c r="ZB18" s="9">
        <f t="shared" si="1230"/>
        <v>0.87336244541484709</v>
      </c>
      <c r="ZC18" s="10">
        <f t="shared" si="270"/>
        <v>229</v>
      </c>
      <c r="ZD18" s="9">
        <f t="shared" si="876"/>
        <v>91.703056768558952</v>
      </c>
      <c r="ZE18" s="9">
        <f t="shared" si="876"/>
        <v>7.4235807860262017</v>
      </c>
      <c r="ZF18" s="9">
        <f t="shared" si="876"/>
        <v>0.43668122270742354</v>
      </c>
      <c r="ZG18" s="9">
        <f t="shared" si="876"/>
        <v>0.43668122270742354</v>
      </c>
      <c r="ZH18" s="10">
        <f t="shared" si="272"/>
        <v>229</v>
      </c>
      <c r="ZI18" s="9">
        <f t="shared" si="877"/>
        <v>57.20524017467249</v>
      </c>
      <c r="ZJ18" s="9">
        <f t="shared" si="877"/>
        <v>37.991266375545848</v>
      </c>
      <c r="ZK18" s="9">
        <f t="shared" si="877"/>
        <v>2.6200873362445414</v>
      </c>
      <c r="ZL18" s="9">
        <f t="shared" si="877"/>
        <v>2.1834061135371177</v>
      </c>
      <c r="ZM18" s="10">
        <f t="shared" si="274"/>
        <v>131</v>
      </c>
      <c r="ZN18" s="9">
        <f t="shared" ref="ZN18:ZS18" si="1231">IF($C18=0,0,ZN53/$C18*100)</f>
        <v>41.484716157205241</v>
      </c>
      <c r="ZO18" s="9">
        <f t="shared" si="1231"/>
        <v>6.1135371179039302</v>
      </c>
      <c r="ZP18" s="9">
        <f t="shared" si="1231"/>
        <v>0.43668122270742354</v>
      </c>
      <c r="ZQ18" s="9">
        <f t="shared" si="1231"/>
        <v>2.6200873362445414</v>
      </c>
      <c r="ZR18" s="9">
        <f t="shared" si="1231"/>
        <v>6.1135371179039302</v>
      </c>
      <c r="ZS18" s="9">
        <f t="shared" si="1231"/>
        <v>1.3100436681222707</v>
      </c>
      <c r="ZT18" s="10">
        <f t="shared" si="276"/>
        <v>229</v>
      </c>
      <c r="ZU18" s="9">
        <f t="shared" ref="ZU18:AAC18" si="1232">IF($C18=0,0,ZU53/$C18*100)</f>
        <v>0</v>
      </c>
      <c r="ZV18" s="9">
        <f t="shared" si="1232"/>
        <v>100</v>
      </c>
      <c r="ZW18" s="9">
        <f t="shared" si="1232"/>
        <v>0</v>
      </c>
      <c r="ZX18" s="9">
        <f t="shared" si="1232"/>
        <v>0</v>
      </c>
      <c r="ZY18" s="9">
        <f t="shared" si="1232"/>
        <v>0</v>
      </c>
      <c r="ZZ18" s="9">
        <f t="shared" si="1232"/>
        <v>0</v>
      </c>
      <c r="AAA18" s="9">
        <f t="shared" si="1232"/>
        <v>0</v>
      </c>
      <c r="AAB18" s="9">
        <f t="shared" si="1232"/>
        <v>0</v>
      </c>
      <c r="AAC18" s="9">
        <f t="shared" si="1232"/>
        <v>0</v>
      </c>
      <c r="AAD18" s="10">
        <f t="shared" si="278"/>
        <v>229</v>
      </c>
      <c r="AAE18" s="9">
        <f t="shared" ref="AAE18:AAK18" si="1233">IF($C18=0,0,AAE53/$C18*100)</f>
        <v>10.480349344978166</v>
      </c>
      <c r="AAF18" s="9">
        <f t="shared" si="1233"/>
        <v>27.510917030567683</v>
      </c>
      <c r="AAG18" s="9">
        <f t="shared" si="1233"/>
        <v>49.78165938864629</v>
      </c>
      <c r="AAH18" s="9">
        <f t="shared" si="1233"/>
        <v>10.480349344978166</v>
      </c>
      <c r="AAI18" s="9">
        <f t="shared" si="1233"/>
        <v>1.3100436681222707</v>
      </c>
      <c r="AAJ18" s="9">
        <f t="shared" si="1233"/>
        <v>0</v>
      </c>
      <c r="AAK18" s="9">
        <f t="shared" si="1233"/>
        <v>0.43668122270742354</v>
      </c>
      <c r="AAL18" s="10">
        <f t="shared" si="280"/>
        <v>229</v>
      </c>
      <c r="AAM18" s="9">
        <f t="shared" si="881"/>
        <v>30.567685589519648</v>
      </c>
      <c r="AAN18" s="9">
        <f t="shared" si="881"/>
        <v>67.685589519650662</v>
      </c>
      <c r="AAO18" s="9">
        <f t="shared" si="881"/>
        <v>1.7467248908296942</v>
      </c>
      <c r="AAP18" s="10">
        <f t="shared" si="282"/>
        <v>229</v>
      </c>
      <c r="AAQ18" s="9">
        <f t="shared" si="882"/>
        <v>9.606986899563319</v>
      </c>
      <c r="AAR18" s="9">
        <f t="shared" si="882"/>
        <v>74.235807860262</v>
      </c>
      <c r="AAS18" s="9">
        <f t="shared" si="882"/>
        <v>14.410480349344979</v>
      </c>
      <c r="AAT18" s="9">
        <f t="shared" si="882"/>
        <v>0.43668122270742354</v>
      </c>
      <c r="AAU18" s="9">
        <f t="shared" si="882"/>
        <v>1.3100436681222707</v>
      </c>
      <c r="AAV18" s="10">
        <f t="shared" si="284"/>
        <v>229</v>
      </c>
      <c r="AAW18" s="9">
        <f t="shared" si="883"/>
        <v>62.882096069869</v>
      </c>
      <c r="AAX18" s="9">
        <f t="shared" si="883"/>
        <v>30.567685589519648</v>
      </c>
      <c r="AAY18" s="9">
        <f t="shared" si="883"/>
        <v>4.8034934497816595</v>
      </c>
      <c r="AAZ18" s="9">
        <f t="shared" si="883"/>
        <v>0</v>
      </c>
      <c r="ABA18" s="9">
        <f t="shared" si="883"/>
        <v>1.7467248908296942</v>
      </c>
      <c r="ABB18" s="10">
        <f t="shared" si="286"/>
        <v>229</v>
      </c>
      <c r="ABC18" s="9">
        <f t="shared" si="884"/>
        <v>28.820960698689959</v>
      </c>
      <c r="ABD18" s="9">
        <f t="shared" si="884"/>
        <v>30.567685589519648</v>
      </c>
      <c r="ABE18" s="9">
        <f t="shared" si="884"/>
        <v>44.541484716157207</v>
      </c>
      <c r="ABF18" s="9">
        <f t="shared" si="884"/>
        <v>1.7467248908296942</v>
      </c>
      <c r="ABG18" s="9">
        <f t="shared" si="884"/>
        <v>5.2401746724890828</v>
      </c>
      <c r="ABH18" s="10">
        <f t="shared" si="288"/>
        <v>111</v>
      </c>
      <c r="ABI18" s="9">
        <f t="shared" si="885"/>
        <v>32.314410480349345</v>
      </c>
      <c r="ABJ18" s="9">
        <f t="shared" si="885"/>
        <v>7.860262008733625</v>
      </c>
      <c r="ABK18" s="9">
        <f t="shared" si="885"/>
        <v>7.860262008733625</v>
      </c>
      <c r="ABL18" s="9">
        <f t="shared" si="885"/>
        <v>0.43668122270742354</v>
      </c>
      <c r="ABM18" s="10">
        <f t="shared" si="290"/>
        <v>229</v>
      </c>
      <c r="ABN18" s="9">
        <f t="shared" ref="ABN18:ABW18" si="1234">IF($C18=0,0,ABN53/$C18*100)</f>
        <v>18.777292576419214</v>
      </c>
      <c r="ABO18" s="9">
        <f t="shared" si="1234"/>
        <v>48.471615720524021</v>
      </c>
      <c r="ABP18" s="9">
        <f t="shared" si="1234"/>
        <v>18.777292576419214</v>
      </c>
      <c r="ABQ18" s="9">
        <f t="shared" si="1234"/>
        <v>13.100436681222707</v>
      </c>
      <c r="ABR18" s="9">
        <f t="shared" si="1234"/>
        <v>6.5502183406113534</v>
      </c>
      <c r="ABS18" s="9">
        <f t="shared" si="1234"/>
        <v>3.4934497816593884</v>
      </c>
      <c r="ABT18" s="9">
        <f t="shared" si="1234"/>
        <v>9.1703056768558966</v>
      </c>
      <c r="ABU18" s="9">
        <f t="shared" si="1234"/>
        <v>35.37117903930131</v>
      </c>
      <c r="ABV18" s="9">
        <f t="shared" si="1234"/>
        <v>0.87336244541484709</v>
      </c>
      <c r="ABW18" s="9">
        <f t="shared" si="1234"/>
        <v>11.790393013100436</v>
      </c>
      <c r="ABX18" s="10">
        <f t="shared" si="292"/>
        <v>229</v>
      </c>
      <c r="ABY18" s="9">
        <f t="shared" ref="ABY18:ACE18" si="1235">IF($C18=0,0,ABY53/$C18*100)</f>
        <v>4.3668122270742353</v>
      </c>
      <c r="ABZ18" s="9">
        <f t="shared" si="1235"/>
        <v>17.030567685589521</v>
      </c>
      <c r="ACA18" s="9">
        <f t="shared" si="1235"/>
        <v>65.502183406113531</v>
      </c>
      <c r="ACB18" s="9">
        <f t="shared" si="1235"/>
        <v>9.606986899563319</v>
      </c>
      <c r="ACC18" s="9">
        <f t="shared" si="1235"/>
        <v>0.43668122270742354</v>
      </c>
      <c r="ACD18" s="9">
        <f t="shared" si="1235"/>
        <v>0.87336244541484709</v>
      </c>
      <c r="ACE18" s="9">
        <f t="shared" si="1235"/>
        <v>2.1834061135371177</v>
      </c>
      <c r="ACF18" s="10">
        <f t="shared" si="294"/>
        <v>229</v>
      </c>
      <c r="ACG18" s="9">
        <f t="shared" si="888"/>
        <v>45.851528384279476</v>
      </c>
      <c r="ACH18" s="9">
        <f t="shared" si="888"/>
        <v>37.117903930131</v>
      </c>
      <c r="ACI18" s="9">
        <f t="shared" si="888"/>
        <v>8.2969432314410483</v>
      </c>
      <c r="ACJ18" s="9">
        <f t="shared" si="888"/>
        <v>7.4235807860262017</v>
      </c>
      <c r="ACK18" s="9">
        <f t="shared" si="888"/>
        <v>1.3100436681222707</v>
      </c>
      <c r="ACL18" s="10">
        <f t="shared" si="296"/>
        <v>229</v>
      </c>
      <c r="ACM18" s="9">
        <f t="shared" si="889"/>
        <v>55.021834061135365</v>
      </c>
      <c r="ACN18" s="9">
        <f t="shared" si="889"/>
        <v>37.117903930131</v>
      </c>
      <c r="ACO18" s="9">
        <f t="shared" si="889"/>
        <v>1.7467248908296942</v>
      </c>
      <c r="ACP18" s="9">
        <f t="shared" si="889"/>
        <v>6.1135371179039302</v>
      </c>
      <c r="ACQ18" s="10">
        <f t="shared" si="298"/>
        <v>126</v>
      </c>
      <c r="ACR18" s="9">
        <f t="shared" si="890"/>
        <v>42.79475982532751</v>
      </c>
      <c r="ACS18" s="9">
        <f t="shared" si="890"/>
        <v>9.1703056768558966</v>
      </c>
      <c r="ACT18" s="9">
        <f t="shared" si="890"/>
        <v>2.1834061135371177</v>
      </c>
      <c r="ACU18" s="9">
        <f t="shared" si="890"/>
        <v>0.43668122270742354</v>
      </c>
      <c r="ACV18" s="9">
        <f t="shared" si="890"/>
        <v>0.43668122270742354</v>
      </c>
      <c r="ACW18" s="10">
        <f t="shared" si="300"/>
        <v>229</v>
      </c>
      <c r="ACX18" s="9">
        <f t="shared" ref="ACX18:ADI18" si="1236">IF($C18=0,0,ACX53/$C18*100)</f>
        <v>4.8034934497816595</v>
      </c>
      <c r="ACY18" s="9">
        <f t="shared" si="1236"/>
        <v>10.480349344978166</v>
      </c>
      <c r="ACZ18" s="9">
        <f t="shared" si="1236"/>
        <v>9.1703056768558966</v>
      </c>
      <c r="ADA18" s="9">
        <f t="shared" si="1236"/>
        <v>11.353711790393014</v>
      </c>
      <c r="ADB18" s="9">
        <f t="shared" si="1236"/>
        <v>1.7467248908296942</v>
      </c>
      <c r="ADC18" s="9">
        <f t="shared" si="1236"/>
        <v>5.2401746724890828</v>
      </c>
      <c r="ADD18" s="9">
        <f t="shared" si="1236"/>
        <v>10.480349344978166</v>
      </c>
      <c r="ADE18" s="9">
        <f t="shared" si="1236"/>
        <v>7.4235807860262017</v>
      </c>
      <c r="ADF18" s="9">
        <f t="shared" si="1236"/>
        <v>2.1834061135371177</v>
      </c>
      <c r="ADG18" s="9">
        <f t="shared" si="1236"/>
        <v>52.401746724890828</v>
      </c>
      <c r="ADH18" s="9">
        <f t="shared" si="1236"/>
        <v>0</v>
      </c>
      <c r="ADI18" s="9">
        <f t="shared" si="1236"/>
        <v>4.3668122270742353</v>
      </c>
      <c r="ADJ18" s="10">
        <f t="shared" si="302"/>
        <v>229</v>
      </c>
      <c r="ADK18" s="9">
        <f t="shared" ref="ADK18:ADR18" si="1237">IF($C18=0,0,ADK53/$C18*100)</f>
        <v>44.104803493449779</v>
      </c>
      <c r="ADL18" s="9">
        <f t="shared" si="1237"/>
        <v>13.973799126637553</v>
      </c>
      <c r="ADM18" s="9">
        <f t="shared" si="1237"/>
        <v>6.9868995633187767</v>
      </c>
      <c r="ADN18" s="9">
        <f t="shared" si="1237"/>
        <v>4.3668122270742353</v>
      </c>
      <c r="ADO18" s="9">
        <f t="shared" si="1237"/>
        <v>4.3668122270742353</v>
      </c>
      <c r="ADP18" s="9">
        <f t="shared" si="1237"/>
        <v>43.231441048034938</v>
      </c>
      <c r="ADQ18" s="9">
        <f t="shared" si="1237"/>
        <v>0.43668122270742354</v>
      </c>
      <c r="ADR18" s="9">
        <f t="shared" si="1237"/>
        <v>2.1834061135371177</v>
      </c>
      <c r="ADS18" s="10">
        <f t="shared" si="304"/>
        <v>229</v>
      </c>
      <c r="ADT18" s="9">
        <f t="shared" ref="ADT18:AEC18" si="1238">IF($C18=0,0,ADT53/$C18*100)</f>
        <v>2.6200873362445414</v>
      </c>
      <c r="ADU18" s="9">
        <f t="shared" si="1238"/>
        <v>21.834061135371179</v>
      </c>
      <c r="ADV18" s="9">
        <f t="shared" si="1238"/>
        <v>10.043668122270741</v>
      </c>
      <c r="ADW18" s="9">
        <f t="shared" si="1238"/>
        <v>6.5502183406113534</v>
      </c>
      <c r="ADX18" s="9">
        <f t="shared" si="1238"/>
        <v>2.6200873362445414</v>
      </c>
      <c r="ADY18" s="9">
        <f t="shared" si="1238"/>
        <v>2.1834061135371177</v>
      </c>
      <c r="ADZ18" s="9">
        <f t="shared" si="1238"/>
        <v>3.0567685589519651</v>
      </c>
      <c r="AEA18" s="9">
        <f t="shared" si="1238"/>
        <v>55.458515283842793</v>
      </c>
      <c r="AEB18" s="9">
        <f t="shared" si="1238"/>
        <v>3.9301310043668125</v>
      </c>
      <c r="AEC18" s="9">
        <f t="shared" si="1238"/>
        <v>3.4934497816593884</v>
      </c>
      <c r="AED18" s="10">
        <f t="shared" si="306"/>
        <v>229</v>
      </c>
      <c r="AEE18" s="9">
        <f t="shared" si="894"/>
        <v>5.6768558951965069</v>
      </c>
      <c r="AEF18" s="9">
        <f t="shared" si="894"/>
        <v>87.336244541484717</v>
      </c>
      <c r="AEG18" s="9">
        <f t="shared" si="894"/>
        <v>2.6200873362445414</v>
      </c>
      <c r="AEH18" s="9">
        <f t="shared" si="894"/>
        <v>4.3668122270742353</v>
      </c>
      <c r="AEI18" s="10">
        <f t="shared" si="308"/>
        <v>229</v>
      </c>
      <c r="AEJ18" s="9">
        <f t="shared" si="895"/>
        <v>4.8034934497816595</v>
      </c>
      <c r="AEK18" s="9">
        <f t="shared" si="895"/>
        <v>16.593886462882097</v>
      </c>
      <c r="AEL18" s="9">
        <f t="shared" si="895"/>
        <v>36.244541484716159</v>
      </c>
      <c r="AEM18" s="9">
        <f t="shared" si="895"/>
        <v>41.484716157205241</v>
      </c>
      <c r="AEN18" s="9">
        <f t="shared" si="895"/>
        <v>0.87336244541484709</v>
      </c>
      <c r="AEO18" s="10">
        <f t="shared" si="310"/>
        <v>229</v>
      </c>
      <c r="AEP18" s="9">
        <f t="shared" si="896"/>
        <v>1.7467248908296942</v>
      </c>
      <c r="AEQ18" s="9">
        <f t="shared" si="896"/>
        <v>12.663755458515283</v>
      </c>
      <c r="AER18" s="9">
        <f t="shared" si="896"/>
        <v>38.427947598253276</v>
      </c>
      <c r="AES18" s="9">
        <f t="shared" si="896"/>
        <v>46.288209606986904</v>
      </c>
      <c r="AET18" s="9">
        <f t="shared" si="896"/>
        <v>0.87336244541484709</v>
      </c>
      <c r="AEU18" s="10">
        <f t="shared" si="312"/>
        <v>229</v>
      </c>
      <c r="AEV18" s="9">
        <f t="shared" si="897"/>
        <v>3.4934497816593884</v>
      </c>
      <c r="AEW18" s="9">
        <f t="shared" si="897"/>
        <v>14.410480349344979</v>
      </c>
      <c r="AEX18" s="9">
        <f t="shared" si="897"/>
        <v>34.934497816593883</v>
      </c>
      <c r="AEY18" s="9">
        <f t="shared" si="897"/>
        <v>45.414847161572055</v>
      </c>
      <c r="AEZ18" s="9">
        <f t="shared" si="897"/>
        <v>1.7467248908296942</v>
      </c>
      <c r="AFA18" s="326">
        <f t="shared" si="314"/>
        <v>229</v>
      </c>
      <c r="AFB18" s="9">
        <f t="shared" si="898"/>
        <v>2.6200873362445414</v>
      </c>
      <c r="AFC18" s="9">
        <f t="shared" si="898"/>
        <v>5.6768558951965069</v>
      </c>
      <c r="AFD18" s="9">
        <f t="shared" si="898"/>
        <v>19.650655021834059</v>
      </c>
      <c r="AFE18" s="9">
        <f t="shared" si="898"/>
        <v>70.742358078602621</v>
      </c>
      <c r="AFF18" s="9">
        <f t="shared" si="898"/>
        <v>1.3100436681222707</v>
      </c>
      <c r="AFG18" s="10">
        <f t="shared" si="316"/>
        <v>229</v>
      </c>
      <c r="AFH18" s="9">
        <f t="shared" si="899"/>
        <v>16.157205240174672</v>
      </c>
      <c r="AFI18" s="9">
        <f t="shared" si="899"/>
        <v>13.537117903930133</v>
      </c>
      <c r="AFJ18" s="9">
        <f t="shared" si="899"/>
        <v>25.76419213973799</v>
      </c>
      <c r="AFK18" s="9">
        <f t="shared" si="899"/>
        <v>44.104803493449779</v>
      </c>
      <c r="AFL18" s="9">
        <f t="shared" si="899"/>
        <v>0.43668122270742354</v>
      </c>
      <c r="AFM18" s="10">
        <f t="shared" si="318"/>
        <v>229</v>
      </c>
      <c r="AFN18" s="9">
        <f t="shared" si="900"/>
        <v>5.2401746724890828</v>
      </c>
      <c r="AFO18" s="9">
        <f t="shared" si="900"/>
        <v>12.663755458515283</v>
      </c>
      <c r="AFP18" s="9">
        <f t="shared" si="900"/>
        <v>21.397379912663755</v>
      </c>
      <c r="AFQ18" s="9">
        <f t="shared" si="900"/>
        <v>60.262008733624448</v>
      </c>
      <c r="AFR18" s="9">
        <f t="shared" si="900"/>
        <v>0.43668122270742354</v>
      </c>
      <c r="AFS18" s="10">
        <f t="shared" si="320"/>
        <v>229</v>
      </c>
      <c r="AFT18" s="9">
        <f t="shared" si="901"/>
        <v>3.0567685589519651</v>
      </c>
      <c r="AFU18" s="9">
        <f t="shared" si="901"/>
        <v>26.200873362445414</v>
      </c>
      <c r="AFV18" s="9">
        <f t="shared" si="901"/>
        <v>48.471615720524021</v>
      </c>
      <c r="AFW18" s="9">
        <f t="shared" si="901"/>
        <v>20.960698689956331</v>
      </c>
      <c r="AFX18" s="9">
        <f t="shared" si="901"/>
        <v>1.3100436681222707</v>
      </c>
      <c r="AFY18" s="10">
        <f t="shared" si="322"/>
        <v>229</v>
      </c>
      <c r="AFZ18" s="9">
        <f t="shared" si="902"/>
        <v>55.895196506550214</v>
      </c>
      <c r="AGA18" s="9">
        <f t="shared" si="902"/>
        <v>27.074235807860266</v>
      </c>
      <c r="AGB18" s="9">
        <f t="shared" si="902"/>
        <v>8.7336244541484707</v>
      </c>
      <c r="AGC18" s="9">
        <f t="shared" si="902"/>
        <v>7.4235807860262017</v>
      </c>
      <c r="AGD18" s="9">
        <f t="shared" si="902"/>
        <v>0.87336244541484709</v>
      </c>
      <c r="AGE18" s="10">
        <f t="shared" si="324"/>
        <v>229</v>
      </c>
      <c r="AGF18" s="9">
        <f t="shared" si="903"/>
        <v>23.580786026200872</v>
      </c>
      <c r="AGG18" s="9">
        <f t="shared" si="903"/>
        <v>31.004366812227076</v>
      </c>
      <c r="AGH18" s="9">
        <f t="shared" si="903"/>
        <v>27.510917030567683</v>
      </c>
      <c r="AGI18" s="9">
        <f t="shared" si="903"/>
        <v>17.903930131004365</v>
      </c>
      <c r="AGJ18" s="9">
        <f t="shared" si="903"/>
        <v>0</v>
      </c>
      <c r="AGK18" s="326">
        <f t="shared" si="326"/>
        <v>229</v>
      </c>
      <c r="AGL18" s="9">
        <f t="shared" si="904"/>
        <v>30.131004366812224</v>
      </c>
      <c r="AGM18" s="9">
        <f t="shared" si="904"/>
        <v>41.048034934497821</v>
      </c>
      <c r="AGN18" s="9">
        <f t="shared" si="904"/>
        <v>22.707423580786028</v>
      </c>
      <c r="AGO18" s="9">
        <f t="shared" si="904"/>
        <v>6.1135371179039302</v>
      </c>
      <c r="AGP18" s="9">
        <f t="shared" si="904"/>
        <v>0</v>
      </c>
      <c r="AGQ18" s="10">
        <f t="shared" si="328"/>
        <v>229</v>
      </c>
      <c r="AGR18" s="9">
        <f t="shared" si="905"/>
        <v>26.637554585152838</v>
      </c>
      <c r="AGS18" s="9">
        <f t="shared" si="905"/>
        <v>44.541484716157207</v>
      </c>
      <c r="AGT18" s="9">
        <f t="shared" si="905"/>
        <v>21.834061135371179</v>
      </c>
      <c r="AGU18" s="9">
        <f t="shared" si="905"/>
        <v>6.9868995633187767</v>
      </c>
      <c r="AGV18" s="9">
        <f t="shared" si="905"/>
        <v>0</v>
      </c>
      <c r="AGW18" s="10">
        <f t="shared" si="330"/>
        <v>229</v>
      </c>
      <c r="AGX18" s="9">
        <f t="shared" si="906"/>
        <v>48.471615720524021</v>
      </c>
      <c r="AGY18" s="9">
        <f t="shared" si="906"/>
        <v>23.144104803493452</v>
      </c>
      <c r="AGZ18" s="9">
        <f t="shared" si="906"/>
        <v>20.52401746724891</v>
      </c>
      <c r="AHA18" s="9">
        <f t="shared" si="906"/>
        <v>7.4235807860262017</v>
      </c>
      <c r="AHB18" s="9">
        <f t="shared" si="906"/>
        <v>0.43668122270742354</v>
      </c>
      <c r="AHC18" s="10">
        <f t="shared" si="332"/>
        <v>229</v>
      </c>
      <c r="AHD18" s="9">
        <f t="shared" si="907"/>
        <v>16.593886462882097</v>
      </c>
      <c r="AHE18" s="9">
        <f t="shared" si="907"/>
        <v>23.580786026200872</v>
      </c>
      <c r="AHF18" s="9">
        <f t="shared" si="907"/>
        <v>46.724890829694324</v>
      </c>
      <c r="AHG18" s="9">
        <f t="shared" si="907"/>
        <v>12.22707423580786</v>
      </c>
      <c r="AHH18" s="9">
        <f t="shared" si="907"/>
        <v>0.87336244541484709</v>
      </c>
      <c r="AHI18" s="10">
        <f t="shared" si="334"/>
        <v>229</v>
      </c>
      <c r="AHJ18" s="9">
        <f t="shared" si="908"/>
        <v>65.06550218340611</v>
      </c>
      <c r="AHK18" s="9">
        <f t="shared" si="908"/>
        <v>27.947598253275107</v>
      </c>
      <c r="AHL18" s="9">
        <f t="shared" si="908"/>
        <v>5.6768558951965069</v>
      </c>
      <c r="AHM18" s="9">
        <f t="shared" si="908"/>
        <v>1.3100436681222707</v>
      </c>
      <c r="AHN18" s="9">
        <f t="shared" si="908"/>
        <v>0</v>
      </c>
      <c r="AHO18" s="10">
        <f t="shared" si="336"/>
        <v>229</v>
      </c>
      <c r="AHP18" s="9">
        <f t="shared" ref="AHP18:AHV18" si="1239">IF($C18=0,0,AHP53/$C18*100)</f>
        <v>46.288209606986904</v>
      </c>
      <c r="AHQ18" s="9">
        <f t="shared" si="1239"/>
        <v>13.973799126637553</v>
      </c>
      <c r="AHR18" s="9">
        <f t="shared" si="1239"/>
        <v>19.213973799126638</v>
      </c>
      <c r="AHS18" s="9">
        <f t="shared" si="1239"/>
        <v>8.2969432314410483</v>
      </c>
      <c r="AHT18" s="9">
        <f t="shared" si="1239"/>
        <v>5.6768558951965069</v>
      </c>
      <c r="AHU18" s="9">
        <f t="shared" si="1239"/>
        <v>4.3668122270742353</v>
      </c>
      <c r="AHV18" s="9">
        <f t="shared" si="1239"/>
        <v>2.1834061135371177</v>
      </c>
      <c r="AHW18" s="10">
        <f t="shared" si="338"/>
        <v>229</v>
      </c>
      <c r="AHX18" s="9">
        <f t="shared" ref="AHX18:AID18" si="1240">IF($C18=0,0,AHX53/$C18*100)</f>
        <v>18.340611353711793</v>
      </c>
      <c r="AHY18" s="9">
        <f t="shared" si="1240"/>
        <v>53.275109170305676</v>
      </c>
      <c r="AHZ18" s="9">
        <f t="shared" si="1240"/>
        <v>8.2969432314410483</v>
      </c>
      <c r="AIA18" s="9">
        <f t="shared" si="1240"/>
        <v>2.1834061135371177</v>
      </c>
      <c r="AIB18" s="9">
        <f t="shared" si="1240"/>
        <v>8.7336244541484707</v>
      </c>
      <c r="AIC18" s="9">
        <f t="shared" si="1240"/>
        <v>8.7336244541484707</v>
      </c>
      <c r="AID18" s="9">
        <f t="shared" si="1240"/>
        <v>0.43668122270742354</v>
      </c>
      <c r="AIE18" s="10">
        <f t="shared" si="340"/>
        <v>229</v>
      </c>
      <c r="AIF18" s="9">
        <f t="shared" ref="AIF18:AIL18" si="1241">IF($C18=0,0,AIF53/$C18*100)</f>
        <v>51.965065502183407</v>
      </c>
      <c r="AIG18" s="9">
        <f t="shared" si="1241"/>
        <v>21.834061135371179</v>
      </c>
      <c r="AIH18" s="9">
        <f t="shared" si="1241"/>
        <v>13.100436681222707</v>
      </c>
      <c r="AII18" s="9">
        <f t="shared" si="1241"/>
        <v>3.9301310043668125</v>
      </c>
      <c r="AIJ18" s="9">
        <f t="shared" si="1241"/>
        <v>2.1834061135371177</v>
      </c>
      <c r="AIK18" s="9">
        <f t="shared" si="1241"/>
        <v>6.5502183406113534</v>
      </c>
      <c r="AIL18" s="9">
        <f t="shared" si="1241"/>
        <v>0.43668122270742354</v>
      </c>
      <c r="AIM18" s="10">
        <f t="shared" si="342"/>
        <v>229</v>
      </c>
      <c r="AIN18" s="9">
        <f t="shared" ref="AIN18:AIT18" si="1242">IF($C18=0,0,AIN53/$C18*100)</f>
        <v>45.851528384279476</v>
      </c>
      <c r="AIO18" s="9">
        <f t="shared" si="1242"/>
        <v>32.314410480349345</v>
      </c>
      <c r="AIP18" s="9">
        <f t="shared" si="1242"/>
        <v>9.1703056768558966</v>
      </c>
      <c r="AIQ18" s="9">
        <f t="shared" si="1242"/>
        <v>4.8034934497816595</v>
      </c>
      <c r="AIR18" s="9">
        <f t="shared" si="1242"/>
        <v>3.0567685589519651</v>
      </c>
      <c r="AIS18" s="9">
        <f t="shared" si="1242"/>
        <v>4.8034934497816595</v>
      </c>
      <c r="AIT18" s="9">
        <f t="shared" si="1242"/>
        <v>0</v>
      </c>
      <c r="AIU18" s="10">
        <f t="shared" si="344"/>
        <v>229</v>
      </c>
      <c r="AIV18" s="9">
        <f t="shared" ref="AIV18:AJB18" si="1243">IF($C18=0,0,AIV53/$C18*100)</f>
        <v>25.327510917030565</v>
      </c>
      <c r="AIW18" s="9">
        <f t="shared" si="1243"/>
        <v>32.751091703056765</v>
      </c>
      <c r="AIX18" s="9">
        <f t="shared" si="1243"/>
        <v>20.960698689956331</v>
      </c>
      <c r="AIY18" s="9">
        <f t="shared" si="1243"/>
        <v>10.480349344978166</v>
      </c>
      <c r="AIZ18" s="9">
        <f t="shared" si="1243"/>
        <v>7.860262008733625</v>
      </c>
      <c r="AJA18" s="9">
        <f t="shared" si="1243"/>
        <v>2.1834061135371177</v>
      </c>
      <c r="AJB18" s="9">
        <f t="shared" si="1243"/>
        <v>0.43668122270742354</v>
      </c>
      <c r="AJC18" s="10">
        <f t="shared" si="346"/>
        <v>229</v>
      </c>
      <c r="AJD18" s="9">
        <f t="shared" ref="AJD18:AJQ18" si="1244">IF($C18=0,0,AJD53/$C18*100)</f>
        <v>14.410480349344979</v>
      </c>
      <c r="AJE18" s="9">
        <f t="shared" si="1244"/>
        <v>1.7467248908296942</v>
      </c>
      <c r="AJF18" s="9">
        <f t="shared" si="1244"/>
        <v>6.9868995633187767</v>
      </c>
      <c r="AJG18" s="9">
        <f t="shared" si="1244"/>
        <v>3.4934497816593884</v>
      </c>
      <c r="AJH18" s="9">
        <f t="shared" si="1244"/>
        <v>77.292576419213972</v>
      </c>
      <c r="AJI18" s="9">
        <f t="shared" si="1244"/>
        <v>7.860262008733625</v>
      </c>
      <c r="AJJ18" s="9">
        <f t="shared" si="1244"/>
        <v>9.606986899563319</v>
      </c>
      <c r="AJK18" s="9">
        <f t="shared" si="1244"/>
        <v>22.707423580786028</v>
      </c>
      <c r="AJL18" s="9">
        <f t="shared" si="1244"/>
        <v>1.3100436681222707</v>
      </c>
      <c r="AJM18" s="9">
        <f t="shared" si="1244"/>
        <v>0</v>
      </c>
      <c r="AJN18" s="9">
        <f t="shared" si="1244"/>
        <v>1.3100436681222707</v>
      </c>
      <c r="AJO18" s="9">
        <f t="shared" si="1244"/>
        <v>35.37117903930131</v>
      </c>
      <c r="AJP18" s="9">
        <f t="shared" si="1244"/>
        <v>0.87336244541484709</v>
      </c>
      <c r="AJQ18" s="9">
        <f t="shared" si="1244"/>
        <v>0.87336244541484709</v>
      </c>
      <c r="AJR18" s="10">
        <f t="shared" si="348"/>
        <v>229</v>
      </c>
      <c r="AJS18" s="9">
        <f t="shared" ref="AJS18:AKC18" si="1245">IF($C18=0,0,AJS53/$C18*100)</f>
        <v>3.4934497816593884</v>
      </c>
      <c r="AJT18" s="9">
        <f t="shared" si="1245"/>
        <v>9.606986899563319</v>
      </c>
      <c r="AJU18" s="9">
        <f t="shared" si="1245"/>
        <v>15.72052401746725</v>
      </c>
      <c r="AJV18" s="9">
        <f t="shared" si="1245"/>
        <v>24.454148471615721</v>
      </c>
      <c r="AJW18" s="9">
        <f t="shared" si="1245"/>
        <v>19.650655021834059</v>
      </c>
      <c r="AJX18" s="9">
        <f t="shared" si="1245"/>
        <v>13.100436681222707</v>
      </c>
      <c r="AJY18" s="9">
        <f t="shared" si="1245"/>
        <v>4.8034934497816595</v>
      </c>
      <c r="AJZ18" s="9">
        <f t="shared" si="1245"/>
        <v>3.9301310043668125</v>
      </c>
      <c r="AKA18" s="9">
        <f t="shared" si="1245"/>
        <v>0.87336244541484709</v>
      </c>
      <c r="AKB18" s="9">
        <f t="shared" si="1245"/>
        <v>0</v>
      </c>
      <c r="AKC18" s="9">
        <f t="shared" si="1245"/>
        <v>4.3668122270742353</v>
      </c>
      <c r="AKD18" s="180">
        <f t="shared" si="1151"/>
        <v>11802</v>
      </c>
      <c r="AKE18" s="10">
        <f t="shared" si="1152"/>
        <v>217</v>
      </c>
      <c r="AKF18" s="9">
        <f t="shared" si="916"/>
        <v>37.554585152838428</v>
      </c>
      <c r="AKG18" s="9">
        <f t="shared" si="916"/>
        <v>23.144104803493452</v>
      </c>
      <c r="AKH18" s="9">
        <f t="shared" si="916"/>
        <v>21.397379912663755</v>
      </c>
      <c r="AKI18" s="9">
        <f t="shared" si="916"/>
        <v>7.860262008733625</v>
      </c>
      <c r="AKJ18" s="9">
        <f t="shared" si="916"/>
        <v>4.8034934497816595</v>
      </c>
      <c r="AKK18" s="163">
        <f t="shared" si="1153"/>
        <v>58.84</v>
      </c>
      <c r="AKL18" s="10">
        <f t="shared" si="1154"/>
        <v>229</v>
      </c>
      <c r="AKM18" s="9">
        <f t="shared" ref="AKM18:AKS18" si="1246">IF($C18=0,0,AKM53/$C18*100)</f>
        <v>4.8034934497816595</v>
      </c>
      <c r="AKN18" s="9">
        <f t="shared" si="1246"/>
        <v>2.6200873362445414</v>
      </c>
      <c r="AKO18" s="9">
        <f t="shared" si="1246"/>
        <v>1.7467248908296942</v>
      </c>
      <c r="AKP18" s="9">
        <f t="shared" si="1246"/>
        <v>1.7467248908296942</v>
      </c>
      <c r="AKQ18" s="9">
        <f t="shared" si="1246"/>
        <v>3.0567685589519651</v>
      </c>
      <c r="AKR18" s="9">
        <f t="shared" si="1246"/>
        <v>0.43668122270742354</v>
      </c>
      <c r="AKS18" s="9">
        <f t="shared" si="1246"/>
        <v>85.589519650655021</v>
      </c>
      <c r="AKT18" s="8">
        <f t="shared" si="1156"/>
        <v>11.6</v>
      </c>
      <c r="AKU18" s="10">
        <f t="shared" si="918"/>
        <v>229</v>
      </c>
      <c r="AKV18" s="9">
        <f t="shared" ref="AKV18:ALI18" si="1247">IF($C18=0,0,AKV53/$C18*100)</f>
        <v>1.7467248908296942</v>
      </c>
      <c r="AKW18" s="9">
        <f t="shared" si="1247"/>
        <v>4.8034934497816595</v>
      </c>
      <c r="AKX18" s="9">
        <f t="shared" si="1247"/>
        <v>4.3668122270742353</v>
      </c>
      <c r="AKY18" s="9">
        <f t="shared" si="1247"/>
        <v>3.0567685589519651</v>
      </c>
      <c r="AKZ18" s="9">
        <f t="shared" si="1247"/>
        <v>1.3100436681222707</v>
      </c>
      <c r="ALA18" s="9">
        <f t="shared" si="1247"/>
        <v>0.87336244541484709</v>
      </c>
      <c r="ALB18" s="9">
        <f t="shared" si="1247"/>
        <v>4.3668122270742353</v>
      </c>
      <c r="ALC18" s="9">
        <f t="shared" si="1247"/>
        <v>0.43668122270742354</v>
      </c>
      <c r="ALD18" s="9">
        <f t="shared" si="1247"/>
        <v>3.9301310043668125</v>
      </c>
      <c r="ALE18" s="9">
        <f t="shared" si="1247"/>
        <v>2.6200873362445414</v>
      </c>
      <c r="ALF18" s="9">
        <f t="shared" si="1247"/>
        <v>2.6200873362445414</v>
      </c>
      <c r="ALG18" s="9">
        <f t="shared" si="1247"/>
        <v>3.0567685589519651</v>
      </c>
      <c r="ALH18" s="9">
        <f t="shared" si="1247"/>
        <v>0.87336244541484709</v>
      </c>
      <c r="ALI18" s="9">
        <f t="shared" si="1247"/>
        <v>0.43668122270742354</v>
      </c>
      <c r="ALJ18" s="10">
        <f t="shared" si="356"/>
        <v>229</v>
      </c>
      <c r="ALK18" s="9">
        <f t="shared" ref="ALK18:ALR18" si="1248">IF($C18=0,0,ALK53/$C18*100)</f>
        <v>9.1703056768558966</v>
      </c>
      <c r="ALL18" s="9">
        <f t="shared" si="1248"/>
        <v>18.777292576419214</v>
      </c>
      <c r="ALM18" s="9">
        <f t="shared" si="1248"/>
        <v>24.890829694323145</v>
      </c>
      <c r="ALN18" s="9">
        <f t="shared" si="1248"/>
        <v>17.903930131004365</v>
      </c>
      <c r="ALO18" s="9">
        <f t="shared" si="1248"/>
        <v>16.593886462882097</v>
      </c>
      <c r="ALP18" s="9">
        <f t="shared" si="1248"/>
        <v>0</v>
      </c>
      <c r="ALQ18" s="9">
        <f t="shared" si="1248"/>
        <v>2.6200873362445414</v>
      </c>
      <c r="ALR18" s="9">
        <f t="shared" si="1248"/>
        <v>10.043668122270741</v>
      </c>
      <c r="ALS18" s="163">
        <f t="shared" si="921"/>
        <v>11.42</v>
      </c>
      <c r="ALT18" s="10">
        <f t="shared" si="921"/>
        <v>229</v>
      </c>
      <c r="ALU18" s="9">
        <f t="shared" ref="ALU18:AMJ18" si="1249">IF($C18=0,0,ALU53/$C18*100)</f>
        <v>82.096069868995642</v>
      </c>
      <c r="ALV18" s="9">
        <f t="shared" si="1249"/>
        <v>22.707423580786028</v>
      </c>
      <c r="ALW18" s="9">
        <f t="shared" si="1249"/>
        <v>32.751091703056765</v>
      </c>
      <c r="ALX18" s="9">
        <f t="shared" si="1249"/>
        <v>14.847161572052403</v>
      </c>
      <c r="ALY18" s="9">
        <f t="shared" si="1249"/>
        <v>34.497816593886469</v>
      </c>
      <c r="ALZ18" s="9">
        <f t="shared" si="1249"/>
        <v>14.410480349344979</v>
      </c>
      <c r="AMA18" s="9">
        <f t="shared" si="1249"/>
        <v>6.9868995633187767</v>
      </c>
      <c r="AMB18" s="9">
        <f t="shared" si="1249"/>
        <v>12.663755458515283</v>
      </c>
      <c r="AMC18" s="9">
        <f t="shared" si="1249"/>
        <v>5.2401746724890828</v>
      </c>
      <c r="AMD18" s="9">
        <f t="shared" si="1249"/>
        <v>18.777292576419214</v>
      </c>
      <c r="AME18" s="9">
        <f t="shared" si="1249"/>
        <v>13.973799126637553</v>
      </c>
      <c r="AMF18" s="9">
        <f t="shared" si="1249"/>
        <v>48.471615720524021</v>
      </c>
      <c r="AMG18" s="9">
        <f t="shared" si="1249"/>
        <v>68.558951965065503</v>
      </c>
      <c r="AMH18" s="9">
        <f t="shared" si="1249"/>
        <v>0</v>
      </c>
      <c r="AMI18" s="9">
        <f t="shared" si="1249"/>
        <v>3.9301310043668125</v>
      </c>
      <c r="AMJ18" s="9">
        <f t="shared" si="1249"/>
        <v>0</v>
      </c>
      <c r="AMK18" s="10">
        <f t="shared" si="360"/>
        <v>229</v>
      </c>
      <c r="AML18" s="9">
        <f t="shared" ref="AML18:AMX18" si="1250">IF($C18=0,0,AML53/$C18*100)</f>
        <v>7.860262008733625</v>
      </c>
      <c r="AMM18" s="9">
        <f t="shared" si="1250"/>
        <v>1.7467248908296942</v>
      </c>
      <c r="AMN18" s="9">
        <f t="shared" si="1250"/>
        <v>2.1834061135371177</v>
      </c>
      <c r="AMO18" s="9">
        <f t="shared" si="1250"/>
        <v>2.1834061135371177</v>
      </c>
      <c r="AMP18" s="9">
        <f t="shared" si="1250"/>
        <v>1.7467248908296942</v>
      </c>
      <c r="AMQ18" s="9">
        <f t="shared" si="1250"/>
        <v>3.9301310043668125</v>
      </c>
      <c r="AMR18" s="9">
        <f t="shared" si="1250"/>
        <v>15.283842794759824</v>
      </c>
      <c r="AMS18" s="9">
        <f t="shared" si="1250"/>
        <v>5.6768558951965069</v>
      </c>
      <c r="AMT18" s="9">
        <f t="shared" si="1250"/>
        <v>3.4934497816593884</v>
      </c>
      <c r="AMU18" s="9">
        <f t="shared" si="1250"/>
        <v>0</v>
      </c>
      <c r="AMV18" s="9">
        <f t="shared" si="1250"/>
        <v>3.4934497816593884</v>
      </c>
      <c r="AMW18" s="9">
        <f t="shared" si="1250"/>
        <v>37.117903930131</v>
      </c>
      <c r="AMX18" s="9">
        <f t="shared" si="1250"/>
        <v>24.890829694323145</v>
      </c>
      <c r="AMY18" s="10">
        <f t="shared" si="362"/>
        <v>229</v>
      </c>
      <c r="AMZ18" s="9">
        <f t="shared" ref="AMZ18:ANF18" si="1251">IF($C18=0,0,AMZ53/$C18*100)</f>
        <v>13.537117903930133</v>
      </c>
      <c r="ANA18" s="9">
        <f t="shared" si="1251"/>
        <v>51.965065502183407</v>
      </c>
      <c r="ANB18" s="9">
        <f t="shared" si="1251"/>
        <v>9.1703056768558966</v>
      </c>
      <c r="ANC18" s="9">
        <f t="shared" si="1251"/>
        <v>2.1834061135371177</v>
      </c>
      <c r="AND18" s="9">
        <f t="shared" si="1251"/>
        <v>8.7336244541484707</v>
      </c>
      <c r="ANE18" s="9">
        <f t="shared" si="1251"/>
        <v>7.860262008733625</v>
      </c>
      <c r="ANF18" s="9">
        <f t="shared" si="1251"/>
        <v>6.5502183406113534</v>
      </c>
      <c r="ANG18" s="10">
        <f t="shared" si="364"/>
        <v>229</v>
      </c>
      <c r="ANH18" s="9">
        <f t="shared" ref="ANH18:ANN18" si="1252">IF($C18=0,0,ANH53/$C18*100)</f>
        <v>9.606986899563319</v>
      </c>
      <c r="ANI18" s="9">
        <f t="shared" si="1252"/>
        <v>39.737991266375545</v>
      </c>
      <c r="ANJ18" s="9">
        <f t="shared" si="1252"/>
        <v>8.7336244541484707</v>
      </c>
      <c r="ANK18" s="9">
        <f t="shared" si="1252"/>
        <v>1.7467248908296942</v>
      </c>
      <c r="ANL18" s="9">
        <f t="shared" si="1252"/>
        <v>16.157205240174672</v>
      </c>
      <c r="ANM18" s="9">
        <f t="shared" si="1252"/>
        <v>17.030567685589521</v>
      </c>
      <c r="ANN18" s="9">
        <f t="shared" si="1252"/>
        <v>6.9868995633187767</v>
      </c>
      <c r="ANO18" s="10">
        <f t="shared" si="366"/>
        <v>229</v>
      </c>
      <c r="ANP18" s="9">
        <f t="shared" ref="ANP18:ANV18" si="1253">IF($C18=0,0,ANP53/$C18*100)</f>
        <v>9.606986899563319</v>
      </c>
      <c r="ANQ18" s="9">
        <f t="shared" si="1253"/>
        <v>38.864628820960704</v>
      </c>
      <c r="ANR18" s="9">
        <f t="shared" si="1253"/>
        <v>7.860262008733625</v>
      </c>
      <c r="ANS18" s="9">
        <f t="shared" si="1253"/>
        <v>2.1834061135371177</v>
      </c>
      <c r="ANT18" s="9">
        <f t="shared" si="1253"/>
        <v>16.593886462882097</v>
      </c>
      <c r="ANU18" s="9">
        <f t="shared" si="1253"/>
        <v>17.030567685589521</v>
      </c>
      <c r="ANV18" s="9">
        <f t="shared" si="1253"/>
        <v>7.860262008733625</v>
      </c>
      <c r="ANW18" s="10">
        <f t="shared" si="368"/>
        <v>229</v>
      </c>
      <c r="ANX18" s="9">
        <f t="shared" ref="ANX18:AOD18" si="1254">IF($C18=0,0,ANX53/$C18*100)</f>
        <v>21.834061135371179</v>
      </c>
      <c r="ANY18" s="9">
        <f t="shared" si="1254"/>
        <v>55.021834061135365</v>
      </c>
      <c r="ANZ18" s="9">
        <f t="shared" si="1254"/>
        <v>7.4235807860262017</v>
      </c>
      <c r="AOA18" s="9">
        <f t="shared" si="1254"/>
        <v>1.3100436681222707</v>
      </c>
      <c r="AOB18" s="9">
        <f t="shared" si="1254"/>
        <v>4.3668122270742353</v>
      </c>
      <c r="AOC18" s="9">
        <f t="shared" si="1254"/>
        <v>4.8034934497816595</v>
      </c>
      <c r="AOD18" s="9">
        <f t="shared" si="1254"/>
        <v>5.2401746724890828</v>
      </c>
      <c r="AOE18" s="10">
        <f t="shared" si="370"/>
        <v>229</v>
      </c>
      <c r="AOF18" s="9">
        <f t="shared" ref="AOF18:AOS18" si="1255">IF($C18=0,0,AOF53/$C18*100)</f>
        <v>67.685589519650662</v>
      </c>
      <c r="AOG18" s="9">
        <f t="shared" si="1255"/>
        <v>17.903930131004365</v>
      </c>
      <c r="AOH18" s="9">
        <f t="shared" si="1255"/>
        <v>16.593886462882097</v>
      </c>
      <c r="AOI18" s="9">
        <f t="shared" si="1255"/>
        <v>20.52401746724891</v>
      </c>
      <c r="AOJ18" s="9">
        <f t="shared" si="1255"/>
        <v>11.790393013100436</v>
      </c>
      <c r="AOK18" s="9">
        <f t="shared" si="1255"/>
        <v>0</v>
      </c>
      <c r="AOL18" s="9">
        <f t="shared" si="1255"/>
        <v>0</v>
      </c>
      <c r="AOM18" s="9">
        <f t="shared" si="1255"/>
        <v>3.0567685589519651</v>
      </c>
      <c r="AON18" s="9">
        <f t="shared" si="1255"/>
        <v>2.6200873362445414</v>
      </c>
      <c r="AOO18" s="9">
        <f t="shared" si="1255"/>
        <v>0</v>
      </c>
      <c r="AOP18" s="9">
        <f t="shared" si="1255"/>
        <v>0</v>
      </c>
      <c r="AOQ18" s="9">
        <f t="shared" si="1255"/>
        <v>2.1834061135371177</v>
      </c>
      <c r="AOR18" s="9">
        <f t="shared" si="1255"/>
        <v>4.3668122270742353</v>
      </c>
      <c r="AOS18" s="9">
        <f t="shared" si="1255"/>
        <v>0.87336244541484709</v>
      </c>
      <c r="AOT18" s="10">
        <f t="shared" si="372"/>
        <v>229</v>
      </c>
      <c r="AOU18" s="9">
        <f t="shared" ref="AOU18:AOZ18" si="1256">IF($C18=0,0,AOU53/$C18*100)</f>
        <v>6.5502183406113534</v>
      </c>
      <c r="AOV18" s="9">
        <f t="shared" si="1256"/>
        <v>21.397379912663755</v>
      </c>
      <c r="AOW18" s="9">
        <f t="shared" si="1256"/>
        <v>17.030567685589521</v>
      </c>
      <c r="AOX18" s="9">
        <f t="shared" si="1256"/>
        <v>21.397379912663755</v>
      </c>
      <c r="AOY18" s="9">
        <f t="shared" si="1256"/>
        <v>32.751091703056765</v>
      </c>
      <c r="AOZ18" s="9">
        <f t="shared" si="1256"/>
        <v>0.87336244541484709</v>
      </c>
      <c r="APA18" s="10">
        <f t="shared" si="374"/>
        <v>229</v>
      </c>
      <c r="APB18" s="9">
        <f t="shared" si="930"/>
        <v>35.37117903930131</v>
      </c>
      <c r="APC18" s="9">
        <f t="shared" si="930"/>
        <v>63.755458515283848</v>
      </c>
      <c r="APD18" s="9">
        <f t="shared" si="930"/>
        <v>0.87336244541484709</v>
      </c>
      <c r="APE18" s="10">
        <f t="shared" si="376"/>
        <v>229</v>
      </c>
      <c r="APF18" s="9">
        <f t="shared" ref="APF18:APM18" si="1257">IF($C18=0,0,APF53/$C18*100)</f>
        <v>13.537117903930133</v>
      </c>
      <c r="APG18" s="9">
        <f t="shared" si="1257"/>
        <v>10.043668122270741</v>
      </c>
      <c r="APH18" s="9">
        <f t="shared" si="1257"/>
        <v>17.467248908296941</v>
      </c>
      <c r="API18" s="9">
        <f t="shared" si="1257"/>
        <v>25.76419213973799</v>
      </c>
      <c r="APJ18" s="9">
        <f t="shared" si="1257"/>
        <v>24.454148471615721</v>
      </c>
      <c r="APK18" s="9">
        <f t="shared" si="1257"/>
        <v>7.4235807860262017</v>
      </c>
      <c r="APL18" s="9">
        <f t="shared" si="1257"/>
        <v>0</v>
      </c>
      <c r="APM18" s="9">
        <f t="shared" si="1257"/>
        <v>1.3100436681222707</v>
      </c>
      <c r="APN18" s="191">
        <f t="shared" si="932"/>
        <v>30.59</v>
      </c>
      <c r="APO18" s="10">
        <f t="shared" si="933"/>
        <v>229</v>
      </c>
      <c r="APP18" s="9">
        <f t="shared" ref="APP18:APX18" si="1258">IF($C18=0,0,APP53/$C18*100)</f>
        <v>7.4235807860262017</v>
      </c>
      <c r="APQ18" s="9">
        <f t="shared" si="1258"/>
        <v>22.270742358078603</v>
      </c>
      <c r="APR18" s="9">
        <f t="shared" si="1258"/>
        <v>31.004366812227076</v>
      </c>
      <c r="APS18" s="9">
        <f t="shared" si="1258"/>
        <v>18.340611353711793</v>
      </c>
      <c r="APT18" s="9">
        <f t="shared" si="1258"/>
        <v>10.043668122270741</v>
      </c>
      <c r="APU18" s="9">
        <f t="shared" si="1258"/>
        <v>6.1135371179039302</v>
      </c>
      <c r="APV18" s="9">
        <f t="shared" si="1258"/>
        <v>2.1834061135371177</v>
      </c>
      <c r="APW18" s="9">
        <f t="shared" si="1258"/>
        <v>0.43668122270742354</v>
      </c>
      <c r="APX18" s="9">
        <f t="shared" si="1258"/>
        <v>2.1834061135371177</v>
      </c>
      <c r="APY18" s="11">
        <f t="shared" si="1169"/>
        <v>13.48</v>
      </c>
    </row>
    <row r="19" spans="1:1117" ht="15" customHeight="1">
      <c r="A19" s="136" t="s">
        <v>356</v>
      </c>
      <c r="B19" s="169" t="s">
        <v>235</v>
      </c>
      <c r="C19" s="10">
        <f t="shared" si="1023"/>
        <v>719</v>
      </c>
      <c r="D19" s="9">
        <f t="shared" ref="D19:I19" si="1259">IF($C19=0,0,D54/$C19*100)</f>
        <v>9.0403337969401942</v>
      </c>
      <c r="E19" s="9">
        <f t="shared" si="1259"/>
        <v>18.497913769123784</v>
      </c>
      <c r="F19" s="9">
        <f t="shared" si="1259"/>
        <v>18.636995827538247</v>
      </c>
      <c r="G19" s="9">
        <f t="shared" si="1259"/>
        <v>14.464534075104313</v>
      </c>
      <c r="H19" s="9">
        <f t="shared" si="1259"/>
        <v>31.571627260083453</v>
      </c>
      <c r="I19" s="9">
        <f t="shared" si="1259"/>
        <v>7.7885952712100135</v>
      </c>
      <c r="J19" s="10">
        <f t="shared" si="1025"/>
        <v>719</v>
      </c>
      <c r="K19" s="9">
        <f t="shared" ref="K19:P19" si="1260">IF($J19=0,0,K54/$J19*100)</f>
        <v>22.67037552155772</v>
      </c>
      <c r="L19" s="9">
        <f t="shared" si="1260"/>
        <v>24.200278164116828</v>
      </c>
      <c r="M19" s="9">
        <f t="shared" si="1260"/>
        <v>22.948539638386649</v>
      </c>
      <c r="N19" s="9">
        <f t="shared" si="1260"/>
        <v>7.7885952712100135</v>
      </c>
      <c r="O19" s="9">
        <f t="shared" si="1260"/>
        <v>9.4575799721835878</v>
      </c>
      <c r="P19" s="9">
        <f t="shared" si="1260"/>
        <v>12.934631432545201</v>
      </c>
      <c r="Q19" s="10">
        <f t="shared" si="1027"/>
        <v>719</v>
      </c>
      <c r="R19" s="9">
        <f t="shared" ref="R19:W19" si="1261">IF($Q19=0,0,R54/$Q19*100)</f>
        <v>9.1794158553546605</v>
      </c>
      <c r="S19" s="9">
        <f t="shared" si="1261"/>
        <v>16.968011126564672</v>
      </c>
      <c r="T19" s="9">
        <f t="shared" si="1261"/>
        <v>18.219749652294855</v>
      </c>
      <c r="U19" s="9">
        <f t="shared" si="1261"/>
        <v>13.212795549374132</v>
      </c>
      <c r="V19" s="9">
        <f t="shared" si="1261"/>
        <v>30.737134909596662</v>
      </c>
      <c r="W19" s="9">
        <f t="shared" si="1261"/>
        <v>11.68289290681502</v>
      </c>
      <c r="X19" s="10">
        <f t="shared" si="1029"/>
        <v>719</v>
      </c>
      <c r="Y19" s="9">
        <f t="shared" ref="Y19:AD19" si="1262">IF($X19=0,0,Y54/$X19*100)</f>
        <v>11.126564673157164</v>
      </c>
      <c r="Z19" s="9">
        <f t="shared" si="1262"/>
        <v>43.94993045897079</v>
      </c>
      <c r="AA19" s="9">
        <f t="shared" si="1262"/>
        <v>6.8150208623087627</v>
      </c>
      <c r="AB19" s="9">
        <f t="shared" si="1262"/>
        <v>1.6689847009735743</v>
      </c>
      <c r="AC19" s="9">
        <f t="shared" si="1262"/>
        <v>27.677329624478443</v>
      </c>
      <c r="AD19" s="9">
        <f t="shared" si="1262"/>
        <v>8.762169680111267</v>
      </c>
      <c r="AE19" s="10">
        <f t="shared" si="1031"/>
        <v>719</v>
      </c>
      <c r="AF19" s="9">
        <f t="shared" ref="AF19:AK19" si="1263">IF($AE19=0,0,AF54/$AE19*100)</f>
        <v>11.404728789986091</v>
      </c>
      <c r="AG19" s="9">
        <f t="shared" si="1263"/>
        <v>44.367176634214182</v>
      </c>
      <c r="AH19" s="9">
        <f t="shared" si="1263"/>
        <v>9.3184979137691233</v>
      </c>
      <c r="AI19" s="9">
        <f t="shared" si="1263"/>
        <v>1.52990264255911</v>
      </c>
      <c r="AJ19" s="9">
        <f t="shared" si="1263"/>
        <v>24.756606397774686</v>
      </c>
      <c r="AK19" s="9">
        <f t="shared" si="1263"/>
        <v>8.6230876216968007</v>
      </c>
      <c r="AL19" s="10">
        <f t="shared" si="1033"/>
        <v>719</v>
      </c>
      <c r="AM19" s="9">
        <f t="shared" ref="AM19:AR19" si="1264">IF($AL19=0,0,AM54/$AL19*100)</f>
        <v>10.70931849791377</v>
      </c>
      <c r="AN19" s="9">
        <f t="shared" si="1264"/>
        <v>52.851182197496527</v>
      </c>
      <c r="AO19" s="9">
        <f t="shared" si="1264"/>
        <v>6.9541029207232263</v>
      </c>
      <c r="AP19" s="9">
        <f t="shared" si="1264"/>
        <v>1.8080667593880391</v>
      </c>
      <c r="AQ19" s="9">
        <f t="shared" si="1264"/>
        <v>19.749652294853963</v>
      </c>
      <c r="AR19" s="9">
        <f t="shared" si="1264"/>
        <v>7.9276773296244789</v>
      </c>
      <c r="AS19" s="10">
        <f t="shared" si="1035"/>
        <v>719</v>
      </c>
      <c r="AT19" s="9">
        <f t="shared" ref="AT19:AY19" si="1265">IF($AS19=0,0,AT54/$AS19*100)</f>
        <v>3.8942976356050067</v>
      </c>
      <c r="AU19" s="9">
        <f t="shared" si="1265"/>
        <v>51.043115438108487</v>
      </c>
      <c r="AV19" s="9">
        <f t="shared" si="1265"/>
        <v>10.15299026425591</v>
      </c>
      <c r="AW19" s="9">
        <f t="shared" si="1265"/>
        <v>2.642559109874826</v>
      </c>
      <c r="AX19" s="9">
        <f t="shared" si="1265"/>
        <v>24.33936022253129</v>
      </c>
      <c r="AY19" s="95">
        <f t="shared" si="1265"/>
        <v>7.9276773296244789</v>
      </c>
      <c r="AZ19" s="10">
        <f t="shared" si="1037"/>
        <v>719</v>
      </c>
      <c r="BA19" s="9">
        <f t="shared" ref="BA19:BF19" si="1266">IF($AZ19=0,0,BA54/$AZ19*100)</f>
        <v>12.934631432545201</v>
      </c>
      <c r="BB19" s="9">
        <f t="shared" si="1266"/>
        <v>39.638386648122392</v>
      </c>
      <c r="BC19" s="9">
        <f t="shared" si="1266"/>
        <v>1.9471488178025034</v>
      </c>
      <c r="BD19" s="9">
        <f t="shared" si="1266"/>
        <v>8.762169680111267</v>
      </c>
      <c r="BE19" s="9">
        <f t="shared" si="1266"/>
        <v>27.816411682892905</v>
      </c>
      <c r="BF19" s="9">
        <f t="shared" si="1266"/>
        <v>8.9012517385257297</v>
      </c>
      <c r="BG19" s="10">
        <f t="shared" si="1039"/>
        <v>719</v>
      </c>
      <c r="BH19" s="9">
        <f t="shared" ref="BH19:BM19" si="1267">IF($BG19=0,0,BH54/$BG19*100)</f>
        <v>7.5104311543810853</v>
      </c>
      <c r="BI19" s="9">
        <f t="shared" si="1267"/>
        <v>50.764951321279547</v>
      </c>
      <c r="BJ19" s="9">
        <f t="shared" si="1267"/>
        <v>5.7023643949930456</v>
      </c>
      <c r="BK19" s="9">
        <f t="shared" si="1267"/>
        <v>4.8678720445062584</v>
      </c>
      <c r="BL19" s="9">
        <f t="shared" si="1267"/>
        <v>22.948539638386649</v>
      </c>
      <c r="BM19" s="9">
        <f t="shared" si="1267"/>
        <v>8.2058414464534071</v>
      </c>
      <c r="BN19" s="10">
        <f t="shared" si="1041"/>
        <v>719</v>
      </c>
      <c r="BO19" s="9">
        <f t="shared" ref="BO19:BT19" si="1268">IF($BN19=0,0,BO54/$BN19*100)</f>
        <v>20.445062586926284</v>
      </c>
      <c r="BP19" s="9">
        <f t="shared" si="1268"/>
        <v>53.963838664812236</v>
      </c>
      <c r="BQ19" s="9">
        <f t="shared" si="1268"/>
        <v>6.2586926286509037</v>
      </c>
      <c r="BR19" s="9">
        <f t="shared" si="1268"/>
        <v>3.1988873435326846</v>
      </c>
      <c r="BS19" s="9">
        <f t="shared" si="1268"/>
        <v>8.0667593880389425</v>
      </c>
      <c r="BT19" s="9">
        <f t="shared" si="1268"/>
        <v>8.0667593880389425</v>
      </c>
      <c r="BU19" s="10">
        <f t="shared" si="1043"/>
        <v>719</v>
      </c>
      <c r="BV19" s="9">
        <f t="shared" ref="BV19:CA19" si="1269">IF($BU19=0,0,BV54/$BU19*100)</f>
        <v>31.432545201668983</v>
      </c>
      <c r="BW19" s="9">
        <f t="shared" si="1269"/>
        <v>13.351877607788595</v>
      </c>
      <c r="BX19" s="9">
        <f t="shared" si="1269"/>
        <v>2.642559109874826</v>
      </c>
      <c r="BY19" s="9">
        <f t="shared" si="1269"/>
        <v>39.916550764951317</v>
      </c>
      <c r="BZ19" s="9">
        <f t="shared" si="1269"/>
        <v>4.1724617524339358</v>
      </c>
      <c r="CA19" s="95">
        <f t="shared" si="1269"/>
        <v>8.4840055632823361</v>
      </c>
      <c r="CB19" s="10">
        <f t="shared" si="1045"/>
        <v>719</v>
      </c>
      <c r="CC19" s="9">
        <f t="shared" ref="CC19:CH19" si="1270">IF($CB19=0,0,CC54/$CB19*100)</f>
        <v>26.286509040333794</v>
      </c>
      <c r="CD19" s="9">
        <f t="shared" si="1270"/>
        <v>34.492350486787203</v>
      </c>
      <c r="CE19" s="9">
        <f t="shared" si="1270"/>
        <v>8.6230876216968007</v>
      </c>
      <c r="CF19" s="9">
        <f t="shared" si="1270"/>
        <v>14.464534075104313</v>
      </c>
      <c r="CG19" s="9">
        <f t="shared" si="1270"/>
        <v>7.2322670375521563</v>
      </c>
      <c r="CH19" s="9">
        <f t="shared" si="1270"/>
        <v>8.9012517385257297</v>
      </c>
      <c r="CI19" s="10">
        <f t="shared" si="1047"/>
        <v>719</v>
      </c>
      <c r="CJ19" s="9">
        <f t="shared" ref="CJ19:CO19" si="1271">IF($CI19=0,0,CJ54/$CI19*100)</f>
        <v>31.432545201668983</v>
      </c>
      <c r="CK19" s="9">
        <f t="shared" si="1271"/>
        <v>25.869262865090402</v>
      </c>
      <c r="CL19" s="9">
        <f t="shared" si="1271"/>
        <v>4.1724617524339358</v>
      </c>
      <c r="CM19" s="9">
        <f t="shared" si="1271"/>
        <v>27.816411682892905</v>
      </c>
      <c r="CN19" s="9">
        <f t="shared" si="1271"/>
        <v>2.5034770514603615</v>
      </c>
      <c r="CO19" s="95">
        <f t="shared" si="1271"/>
        <v>8.2058414464534071</v>
      </c>
      <c r="CP19" s="10">
        <f t="shared" si="1049"/>
        <v>719</v>
      </c>
      <c r="CQ19" s="9">
        <f t="shared" ref="CQ19:CV19" si="1272">IF($CP19=0,0,CQ54/$CP19*100)</f>
        <v>33.657858136300419</v>
      </c>
      <c r="CR19" s="9">
        <f t="shared" si="1272"/>
        <v>27.53824756606398</v>
      </c>
      <c r="CS19" s="9">
        <f t="shared" si="1272"/>
        <v>3.6161335187760781</v>
      </c>
      <c r="CT19" s="9">
        <f t="shared" si="1272"/>
        <v>23.36578581363004</v>
      </c>
      <c r="CU19" s="9">
        <f t="shared" si="1272"/>
        <v>2.9207232267037551</v>
      </c>
      <c r="CV19" s="9">
        <f t="shared" si="1272"/>
        <v>8.9012517385257297</v>
      </c>
      <c r="CW19" s="10">
        <f t="shared" si="1051"/>
        <v>719</v>
      </c>
      <c r="CX19" s="9">
        <f t="shared" ref="CX19:DC19" si="1273">IF($CW19=0,0,CX54/$CW19*100)</f>
        <v>14.325452016689846</v>
      </c>
      <c r="CY19" s="9">
        <f t="shared" si="1273"/>
        <v>15.020862308762171</v>
      </c>
      <c r="CZ19" s="9">
        <f t="shared" si="1273"/>
        <v>36.856745479833101</v>
      </c>
      <c r="DA19" s="9">
        <f t="shared" si="1273"/>
        <v>17.802503477051459</v>
      </c>
      <c r="DB19" s="9">
        <f t="shared" si="1273"/>
        <v>7.5104311543810853</v>
      </c>
      <c r="DC19" s="9">
        <f t="shared" si="1273"/>
        <v>8.4840055632823361</v>
      </c>
      <c r="DD19" s="10">
        <f t="shared" si="1053"/>
        <v>719</v>
      </c>
      <c r="DE19" s="9">
        <f t="shared" si="1054"/>
        <v>23.36578581363004</v>
      </c>
      <c r="DF19" s="9">
        <f t="shared" si="1054"/>
        <v>17.663421418636997</v>
      </c>
      <c r="DG19" s="9">
        <f t="shared" si="1054"/>
        <v>3.1988873435326846</v>
      </c>
      <c r="DH19" s="9">
        <f t="shared" si="1054"/>
        <v>46.592489568845622</v>
      </c>
      <c r="DI19" s="11" t="s">
        <v>2</v>
      </c>
      <c r="DJ19" s="9">
        <f t="shared" si="1055"/>
        <v>9.1794158553546605</v>
      </c>
      <c r="DK19" s="10">
        <f t="shared" si="1056"/>
        <v>719</v>
      </c>
      <c r="DL19" s="9">
        <f t="shared" si="1057"/>
        <v>31.432545201668983</v>
      </c>
      <c r="DM19" s="9">
        <f t="shared" si="1057"/>
        <v>7.2322670375521563</v>
      </c>
      <c r="DN19" s="9">
        <f t="shared" si="1057"/>
        <v>1.9471488178025034</v>
      </c>
      <c r="DO19" s="9">
        <f t="shared" si="1057"/>
        <v>50.208623087621696</v>
      </c>
      <c r="DP19" s="11" t="s">
        <v>2</v>
      </c>
      <c r="DQ19" s="9">
        <f t="shared" si="1058"/>
        <v>9.1794158553546605</v>
      </c>
      <c r="DR19" s="10">
        <f t="shared" si="1059"/>
        <v>719</v>
      </c>
      <c r="DS19" s="9">
        <f t="shared" si="1060"/>
        <v>19.332406119610571</v>
      </c>
      <c r="DT19" s="9">
        <f t="shared" si="1060"/>
        <v>35.326842837273993</v>
      </c>
      <c r="DU19" s="9">
        <f t="shared" si="1060"/>
        <v>15.994436717663421</v>
      </c>
      <c r="DV19" s="9">
        <f t="shared" si="1060"/>
        <v>30.041724617524341</v>
      </c>
      <c r="DW19" s="95">
        <f t="shared" si="1060"/>
        <v>8.2058414464534071</v>
      </c>
      <c r="DX19" s="10">
        <f t="shared" si="1061"/>
        <v>719</v>
      </c>
      <c r="DY19" s="9">
        <f t="shared" ref="DY19:EG19" si="1274">IF($DX19=0,0,DY54/$DX19*100)</f>
        <v>32.684283727399169</v>
      </c>
      <c r="DZ19" s="9">
        <f t="shared" si="1274"/>
        <v>64.673157162726014</v>
      </c>
      <c r="EA19" s="9">
        <f t="shared" si="1274"/>
        <v>81.780250347705135</v>
      </c>
      <c r="EB19" s="9">
        <f t="shared" si="1274"/>
        <v>78.442280945757986</v>
      </c>
      <c r="EC19" s="9">
        <f t="shared" si="1274"/>
        <v>29.902642559109875</v>
      </c>
      <c r="ED19" s="9">
        <f t="shared" si="1274"/>
        <v>31.015299026425591</v>
      </c>
      <c r="EE19" s="9">
        <f t="shared" si="1274"/>
        <v>36.717663421418642</v>
      </c>
      <c r="EF19" s="9">
        <f t="shared" si="1274"/>
        <v>0.83449235048678716</v>
      </c>
      <c r="EG19" s="9">
        <f t="shared" si="1274"/>
        <v>9.7357440890125169</v>
      </c>
      <c r="EH19" s="10">
        <f t="shared" si="1063"/>
        <v>719</v>
      </c>
      <c r="EI19" s="9">
        <f t="shared" ref="EI19:EN19" si="1275">IF($EH19=0,0,EI54/$EH19*100)</f>
        <v>3.7552155771905427</v>
      </c>
      <c r="EJ19" s="9">
        <f t="shared" si="1275"/>
        <v>18.358831710709321</v>
      </c>
      <c r="EK19" s="9">
        <f t="shared" si="1275"/>
        <v>24.200278164116828</v>
      </c>
      <c r="EL19" s="9">
        <f t="shared" si="1275"/>
        <v>29.346314325452017</v>
      </c>
      <c r="EM19" s="9">
        <f t="shared" si="1275"/>
        <v>17.524339360222534</v>
      </c>
      <c r="EN19" s="9">
        <f t="shared" si="1275"/>
        <v>6.8150208623087627</v>
      </c>
      <c r="EO19" s="10">
        <f t="shared" si="1065"/>
        <v>719</v>
      </c>
      <c r="EP19" s="9">
        <f t="shared" ref="EP19:EU19" si="1276">IF($EO19=0,0,EP54/$EO19*100)</f>
        <v>10.848400556328233</v>
      </c>
      <c r="EQ19" s="9">
        <f t="shared" si="1276"/>
        <v>23.783031988873436</v>
      </c>
      <c r="ER19" s="9">
        <f t="shared" si="1276"/>
        <v>25.730180806675939</v>
      </c>
      <c r="ES19" s="9">
        <f t="shared" si="1276"/>
        <v>20.723226703755216</v>
      </c>
      <c r="ET19" s="9">
        <f t="shared" si="1276"/>
        <v>11.404728789986091</v>
      </c>
      <c r="EU19" s="95">
        <f t="shared" si="1276"/>
        <v>7.5104311543810853</v>
      </c>
      <c r="EV19" s="10">
        <f t="shared" si="1067"/>
        <v>719</v>
      </c>
      <c r="EW19" s="9">
        <f t="shared" ref="EW19:FB19" si="1277">IF($EV19=0,0,EW54/$EV19*100)</f>
        <v>9.7357440890125169</v>
      </c>
      <c r="EX19" s="9">
        <f t="shared" si="1277"/>
        <v>28.789986091794155</v>
      </c>
      <c r="EY19" s="9">
        <f t="shared" si="1277"/>
        <v>24.895688456189152</v>
      </c>
      <c r="EZ19" s="9">
        <f t="shared" si="1277"/>
        <v>17.802503477051459</v>
      </c>
      <c r="FA19" s="9">
        <f t="shared" si="1277"/>
        <v>11.68289290681502</v>
      </c>
      <c r="FB19" s="9">
        <f t="shared" si="1277"/>
        <v>7.0931849791376917</v>
      </c>
      <c r="FC19" s="10">
        <f t="shared" si="1069"/>
        <v>719</v>
      </c>
      <c r="FD19" s="9">
        <f t="shared" ref="FD19:FI19" si="1278">IF($FC19=0,0,FD54/$FC19*100)</f>
        <v>11.265646731571627</v>
      </c>
      <c r="FE19" s="9">
        <f t="shared" si="1278"/>
        <v>25.591098748261476</v>
      </c>
      <c r="FF19" s="9">
        <f t="shared" si="1278"/>
        <v>19.193324061196108</v>
      </c>
      <c r="FG19" s="9">
        <f t="shared" si="1278"/>
        <v>20.445062586926284</v>
      </c>
      <c r="FH19" s="9">
        <f t="shared" si="1278"/>
        <v>15.994436717663421</v>
      </c>
      <c r="FI19" s="95">
        <f t="shared" si="1278"/>
        <v>7.5104311543810853</v>
      </c>
      <c r="FJ19" s="10">
        <f t="shared" si="1071"/>
        <v>719</v>
      </c>
      <c r="FK19" s="9">
        <f t="shared" ref="FK19:FP19" si="1279">IF($FJ19=0,0,FK54/$FJ19*100)</f>
        <v>5.4242002781641165</v>
      </c>
      <c r="FL19" s="9">
        <f t="shared" si="1279"/>
        <v>18.915159944367176</v>
      </c>
      <c r="FM19" s="9">
        <f t="shared" si="1279"/>
        <v>23.36578581363004</v>
      </c>
      <c r="FN19" s="9">
        <f t="shared" si="1279"/>
        <v>23.64394993045897</v>
      </c>
      <c r="FO19" s="9">
        <f t="shared" si="1279"/>
        <v>21.835883171070932</v>
      </c>
      <c r="FP19" s="9">
        <f t="shared" si="1279"/>
        <v>6.8150208623087627</v>
      </c>
      <c r="FQ19" s="10">
        <f t="shared" si="1073"/>
        <v>719</v>
      </c>
      <c r="FR19" s="9">
        <f t="shared" ref="FR19:FW19" si="1280">IF($FQ19=0,0,FR54/$FQ19*100)</f>
        <v>15.020862308762171</v>
      </c>
      <c r="FS19" s="9">
        <f t="shared" si="1280"/>
        <v>27.677329624478443</v>
      </c>
      <c r="FT19" s="9">
        <f t="shared" si="1280"/>
        <v>21.418636995827541</v>
      </c>
      <c r="FU19" s="9">
        <f t="shared" si="1280"/>
        <v>17.802503477051459</v>
      </c>
      <c r="FV19" s="9">
        <f t="shared" si="1280"/>
        <v>11.265646731571627</v>
      </c>
      <c r="FW19" s="9">
        <f t="shared" si="1280"/>
        <v>6.8150208623087627</v>
      </c>
      <c r="FX19" s="10">
        <f t="shared" si="1075"/>
        <v>719</v>
      </c>
      <c r="FY19" s="9">
        <f t="shared" ref="FY19:GD19" si="1281">IF($FX19=0,0,FY54/$FX19*100)</f>
        <v>23.226703755215578</v>
      </c>
      <c r="FZ19" s="9">
        <f t="shared" si="1281"/>
        <v>22.948539638386649</v>
      </c>
      <c r="GA19" s="9">
        <f t="shared" si="1281"/>
        <v>20.58414464534075</v>
      </c>
      <c r="GB19" s="9">
        <f t="shared" si="1281"/>
        <v>15.994436717663421</v>
      </c>
      <c r="GC19" s="9">
        <f t="shared" si="1281"/>
        <v>10.15299026425591</v>
      </c>
      <c r="GD19" s="9">
        <f t="shared" si="1281"/>
        <v>7.0931849791376917</v>
      </c>
      <c r="GE19" s="10">
        <f t="shared" si="1077"/>
        <v>719</v>
      </c>
      <c r="GF19" s="9">
        <f t="shared" ref="GF19:GK19" si="1282">IF($GE19=0,0,GF54/$GE19*100)</f>
        <v>25.869262865090402</v>
      </c>
      <c r="GG19" s="9">
        <f t="shared" si="1282"/>
        <v>23.36578581363004</v>
      </c>
      <c r="GH19" s="9">
        <f t="shared" si="1282"/>
        <v>18.219749652294855</v>
      </c>
      <c r="GI19" s="9">
        <f t="shared" si="1282"/>
        <v>15.577190542420027</v>
      </c>
      <c r="GJ19" s="9">
        <f t="shared" si="1282"/>
        <v>9.5966620305980541</v>
      </c>
      <c r="GK19" s="95">
        <f t="shared" si="1282"/>
        <v>7.3713490959666199</v>
      </c>
      <c r="GL19" s="10">
        <f t="shared" si="1079"/>
        <v>719</v>
      </c>
      <c r="GM19" s="9">
        <f t="shared" ref="GM19:GR19" si="1283">IF($GL19=0,0,GM54/$GL19*100)</f>
        <v>41.585535465924892</v>
      </c>
      <c r="GN19" s="9">
        <f t="shared" si="1283"/>
        <v>19.332406119610571</v>
      </c>
      <c r="GO19" s="9">
        <f t="shared" si="1283"/>
        <v>12.795549374130738</v>
      </c>
      <c r="GP19" s="9">
        <f t="shared" si="1283"/>
        <v>10.848400556328233</v>
      </c>
      <c r="GQ19" s="9">
        <f t="shared" si="1283"/>
        <v>7.649513212795549</v>
      </c>
      <c r="GR19" s="9">
        <f t="shared" si="1283"/>
        <v>7.7885952712100135</v>
      </c>
      <c r="GS19" s="10">
        <f t="shared" si="1081"/>
        <v>719</v>
      </c>
      <c r="GT19" s="9">
        <f t="shared" ref="GT19:GY19" si="1284">IF($GS19=0,0,GT54/$GS19*100)</f>
        <v>36.995827538247568</v>
      </c>
      <c r="GU19" s="9">
        <f t="shared" si="1284"/>
        <v>23.36578581363004</v>
      </c>
      <c r="GV19" s="9">
        <f t="shared" si="1284"/>
        <v>13.212795549374132</v>
      </c>
      <c r="GW19" s="9">
        <f t="shared" si="1284"/>
        <v>10.431154381084839</v>
      </c>
      <c r="GX19" s="9">
        <f t="shared" si="1284"/>
        <v>6.8150208623087627</v>
      </c>
      <c r="GY19" s="95">
        <f t="shared" si="1284"/>
        <v>9.1794158553546605</v>
      </c>
      <c r="GZ19" s="10">
        <f t="shared" si="1083"/>
        <v>719</v>
      </c>
      <c r="HA19" s="9">
        <f t="shared" ref="HA19:HF19" si="1285">IF($GZ19=0,0,HA54/$GZ19*100)</f>
        <v>57.85813630041725</v>
      </c>
      <c r="HB19" s="9">
        <f t="shared" si="1285"/>
        <v>18.358831710709321</v>
      </c>
      <c r="HC19" s="9">
        <f t="shared" si="1285"/>
        <v>9.0403337969401942</v>
      </c>
      <c r="HD19" s="9">
        <f t="shared" si="1285"/>
        <v>4.8678720445062584</v>
      </c>
      <c r="HE19" s="9">
        <f t="shared" si="1285"/>
        <v>2.364394993045897</v>
      </c>
      <c r="HF19" s="9">
        <f t="shared" si="1285"/>
        <v>7.5104311543810853</v>
      </c>
      <c r="HG19" s="10">
        <f t="shared" si="1085"/>
        <v>719</v>
      </c>
      <c r="HH19" s="9">
        <f t="shared" ref="HH19:HM19" si="1286">IF($HG19=0,0,HH54/$HG19*100)</f>
        <v>51.599443671766345</v>
      </c>
      <c r="HI19" s="9">
        <f t="shared" si="1286"/>
        <v>24.617524339360223</v>
      </c>
      <c r="HJ19" s="9">
        <f t="shared" si="1286"/>
        <v>9.8748261474269814</v>
      </c>
      <c r="HK19" s="9">
        <f t="shared" si="1286"/>
        <v>3.8942976356050067</v>
      </c>
      <c r="HL19" s="9">
        <f t="shared" si="1286"/>
        <v>1.9471488178025034</v>
      </c>
      <c r="HM19" s="9">
        <f t="shared" si="1286"/>
        <v>8.0667593880389425</v>
      </c>
      <c r="HN19" s="10">
        <f t="shared" si="1087"/>
        <v>719</v>
      </c>
      <c r="HO19" s="9">
        <f t="shared" ref="HO19:HT19" si="1287">IF($HN19=0,0,HO54/$HN19*100)</f>
        <v>68.150208623087622</v>
      </c>
      <c r="HP19" s="9">
        <f t="shared" si="1287"/>
        <v>16.689847009735743</v>
      </c>
      <c r="HQ19" s="9">
        <f t="shared" si="1287"/>
        <v>5.1460361613351875</v>
      </c>
      <c r="HR19" s="9">
        <f t="shared" si="1287"/>
        <v>1.2517385257301807</v>
      </c>
      <c r="HS19" s="9">
        <f t="shared" si="1287"/>
        <v>0.55632823365785811</v>
      </c>
      <c r="HT19" s="9">
        <f t="shared" si="1287"/>
        <v>8.2058414464534071</v>
      </c>
      <c r="HU19" s="10">
        <f t="shared" si="1089"/>
        <v>719</v>
      </c>
      <c r="HV19" s="9">
        <f t="shared" ref="HV19:IA19" si="1288">IF($HU19=0,0,HV54/$HU19*100)</f>
        <v>26.703755215577189</v>
      </c>
      <c r="HW19" s="9">
        <f t="shared" si="1288"/>
        <v>26.425591098748264</v>
      </c>
      <c r="HX19" s="9">
        <f t="shared" si="1288"/>
        <v>17.802503477051459</v>
      </c>
      <c r="HY19" s="9">
        <f t="shared" si="1288"/>
        <v>12.517385257301807</v>
      </c>
      <c r="HZ19" s="9">
        <f t="shared" si="1288"/>
        <v>8.762169680111267</v>
      </c>
      <c r="IA19" s="95">
        <f t="shared" si="1288"/>
        <v>7.7885952712100135</v>
      </c>
      <c r="IB19" s="10">
        <f t="shared" si="1091"/>
        <v>719</v>
      </c>
      <c r="IC19" s="9">
        <f t="shared" ref="IC19:IH19" si="1289">IF($IB19=0,0,IC54/$IB19*100)</f>
        <v>19.332406119610571</v>
      </c>
      <c r="ID19" s="9">
        <f t="shared" si="1289"/>
        <v>32.962447844228095</v>
      </c>
      <c r="IE19" s="9">
        <f t="shared" si="1289"/>
        <v>19.332406119610571</v>
      </c>
      <c r="IF19" s="9">
        <f t="shared" si="1289"/>
        <v>13.212795549374132</v>
      </c>
      <c r="IG19" s="9">
        <f t="shared" si="1289"/>
        <v>7.7885952712100135</v>
      </c>
      <c r="IH19" s="9">
        <f t="shared" si="1289"/>
        <v>7.3713490959666199</v>
      </c>
      <c r="II19" s="10">
        <f t="shared" si="592"/>
        <v>719</v>
      </c>
      <c r="IJ19" s="9">
        <f t="shared" ref="IJ19:IO19" si="1290">IF($IB19=0,0,IJ54/$IB19*100)</f>
        <v>0.55632823365785811</v>
      </c>
      <c r="IK19" s="9">
        <f t="shared" si="1290"/>
        <v>9.1794158553546605</v>
      </c>
      <c r="IL19" s="9">
        <f t="shared" si="1290"/>
        <v>42.698191933240615</v>
      </c>
      <c r="IM19" s="9">
        <f t="shared" si="1290"/>
        <v>27.260083449235051</v>
      </c>
      <c r="IN19" s="9">
        <f t="shared" si="1290"/>
        <v>11.126564673157164</v>
      </c>
      <c r="IO19" s="95">
        <f t="shared" si="1290"/>
        <v>9.1794158553546605</v>
      </c>
      <c r="IP19" s="10">
        <f t="shared" si="1094"/>
        <v>719</v>
      </c>
      <c r="IQ19" s="9">
        <f t="shared" ref="IQ19:IV19" si="1291">IF($IP19=0,0,IQ54/$IP19*100)</f>
        <v>15.438108484005564</v>
      </c>
      <c r="IR19" s="9">
        <f t="shared" si="1291"/>
        <v>31.29346314325452</v>
      </c>
      <c r="IS19" s="9">
        <f t="shared" si="1291"/>
        <v>23.922114047287899</v>
      </c>
      <c r="IT19" s="9">
        <f t="shared" si="1291"/>
        <v>19.888734353268429</v>
      </c>
      <c r="IU19" s="9">
        <f t="shared" si="1291"/>
        <v>1.1126564673157162</v>
      </c>
      <c r="IV19" s="9">
        <f t="shared" si="1291"/>
        <v>8.3449235048678716</v>
      </c>
      <c r="IW19" s="10">
        <f t="shared" si="595"/>
        <v>719</v>
      </c>
      <c r="IX19" s="9">
        <f t="shared" ref="IX19:JC19" si="1292">IF($IW19=0,0,IX54/$IW19*100)</f>
        <v>39.638386648122392</v>
      </c>
      <c r="IY19" s="9">
        <f t="shared" si="1292"/>
        <v>37.273991655076493</v>
      </c>
      <c r="IZ19" s="9">
        <f t="shared" si="1292"/>
        <v>9.8748261474269814</v>
      </c>
      <c r="JA19" s="9">
        <f t="shared" si="1292"/>
        <v>2.642559109874826</v>
      </c>
      <c r="JB19" s="9">
        <f t="shared" si="1292"/>
        <v>1.52990264255911</v>
      </c>
      <c r="JC19" s="9">
        <f t="shared" si="1292"/>
        <v>9.0403337969401942</v>
      </c>
      <c r="JD19" s="10">
        <f t="shared" si="597"/>
        <v>719</v>
      </c>
      <c r="JE19" s="9">
        <f t="shared" ref="JE19:JJ19" si="1293">IF($JD19=0,0,JE54/$JD19*100)</f>
        <v>25.869262865090402</v>
      </c>
      <c r="JF19" s="9">
        <f t="shared" si="1293"/>
        <v>44.645340751043115</v>
      </c>
      <c r="JG19" s="9">
        <f t="shared" si="1293"/>
        <v>10.70931849791377</v>
      </c>
      <c r="JH19" s="9">
        <f t="shared" si="1293"/>
        <v>4.3115438108484003</v>
      </c>
      <c r="JI19" s="9">
        <f t="shared" si="1293"/>
        <v>5.1460361613351875</v>
      </c>
      <c r="JJ19" s="9">
        <f t="shared" si="1293"/>
        <v>9.3184979137691233</v>
      </c>
      <c r="JK19" s="10">
        <f t="shared" si="599"/>
        <v>719</v>
      </c>
      <c r="JL19" s="9">
        <f t="shared" ref="JL19:JQ19" si="1294">IF($JK19=0,0,JL54/$JK19*100)</f>
        <v>13.351877607788595</v>
      </c>
      <c r="JM19" s="9">
        <f t="shared" si="1294"/>
        <v>17.107093184979139</v>
      </c>
      <c r="JN19" s="9">
        <f t="shared" si="1294"/>
        <v>4.1724617524339358</v>
      </c>
      <c r="JO19" s="9">
        <f t="shared" si="1294"/>
        <v>1.6689847009735743</v>
      </c>
      <c r="JP19" s="9">
        <f t="shared" si="1294"/>
        <v>42.698191933240615</v>
      </c>
      <c r="JQ19" s="95">
        <f t="shared" si="1294"/>
        <v>21.001390820584145</v>
      </c>
      <c r="JR19" s="10">
        <f t="shared" si="601"/>
        <v>719</v>
      </c>
      <c r="JS19" s="9">
        <f t="shared" ref="JS19:JX19" si="1295">IF($JR19=0,0,JS54/$JR19*100)</f>
        <v>57.023643949930459</v>
      </c>
      <c r="JT19" s="9">
        <f t="shared" si="1295"/>
        <v>30.45897079276773</v>
      </c>
      <c r="JU19" s="9">
        <f t="shared" si="1295"/>
        <v>1.8080667593880391</v>
      </c>
      <c r="JV19" s="9">
        <f t="shared" si="1295"/>
        <v>0.27816411682892905</v>
      </c>
      <c r="JW19" s="9">
        <f t="shared" si="1295"/>
        <v>1.2517385257301807</v>
      </c>
      <c r="JX19" s="9">
        <f t="shared" si="1295"/>
        <v>9.1794158553546605</v>
      </c>
      <c r="JY19" s="10">
        <f t="shared" si="603"/>
        <v>719</v>
      </c>
      <c r="JZ19" s="9">
        <f t="shared" ref="JZ19:KP19" si="1296">IF($JY19=0,0,JZ54/$JY19*100)</f>
        <v>4.7287899860917939</v>
      </c>
      <c r="KA19" s="9">
        <f t="shared" si="1296"/>
        <v>77.607788595271217</v>
      </c>
      <c r="KB19" s="9">
        <f t="shared" si="1296"/>
        <v>40.19471488178025</v>
      </c>
      <c r="KC19" s="9">
        <f t="shared" si="1296"/>
        <v>19.054242002781642</v>
      </c>
      <c r="KD19" s="9">
        <f t="shared" si="1296"/>
        <v>7.649513212795549</v>
      </c>
      <c r="KE19" s="9">
        <f t="shared" si="1296"/>
        <v>2.5034770514603615</v>
      </c>
      <c r="KF19" s="9">
        <f t="shared" si="1296"/>
        <v>5.563282336578582</v>
      </c>
      <c r="KG19" s="9">
        <f t="shared" si="1296"/>
        <v>11.543810848400557</v>
      </c>
      <c r="KH19" s="9">
        <f t="shared" si="1296"/>
        <v>87.482614742698189</v>
      </c>
      <c r="KI19" s="9">
        <f t="shared" si="1296"/>
        <v>46.453407510431155</v>
      </c>
      <c r="KJ19" s="9">
        <f t="shared" si="1296"/>
        <v>3.6161335187760781</v>
      </c>
      <c r="KK19" s="9">
        <f t="shared" si="1296"/>
        <v>45.201668984700973</v>
      </c>
      <c r="KL19" s="9">
        <f t="shared" si="1296"/>
        <v>0.41724617524339358</v>
      </c>
      <c r="KM19" s="9">
        <f t="shared" si="1296"/>
        <v>3.05980528511822</v>
      </c>
      <c r="KN19" s="9">
        <f t="shared" si="1296"/>
        <v>1.2517385257301807</v>
      </c>
      <c r="KO19" s="9">
        <f t="shared" si="1296"/>
        <v>0.13908205841446453</v>
      </c>
      <c r="KP19" s="9">
        <f t="shared" si="1296"/>
        <v>7.0931849791376917</v>
      </c>
      <c r="KQ19" s="10">
        <f t="shared" si="605"/>
        <v>719</v>
      </c>
      <c r="KR19" s="9">
        <f t="shared" ref="KR19:KW19" si="1297">IF($KQ19=0,0,KR54/$KQ19*100)</f>
        <v>7.0931849791376917</v>
      </c>
      <c r="KS19" s="9">
        <f t="shared" si="1297"/>
        <v>16.272600834492351</v>
      </c>
      <c r="KT19" s="9">
        <f t="shared" si="1297"/>
        <v>21.974965229485395</v>
      </c>
      <c r="KU19" s="9">
        <f t="shared" si="1297"/>
        <v>17.385257301808068</v>
      </c>
      <c r="KV19" s="9">
        <f t="shared" si="1297"/>
        <v>28.650904033379692</v>
      </c>
      <c r="KW19" s="95">
        <f t="shared" si="1297"/>
        <v>8.6230876216968007</v>
      </c>
      <c r="KX19" s="10">
        <f t="shared" si="607"/>
        <v>719</v>
      </c>
      <c r="KY19" s="9">
        <f t="shared" si="823"/>
        <v>3.3379694019471486</v>
      </c>
      <c r="KZ19" s="9">
        <f t="shared" si="823"/>
        <v>6.2586926286509037</v>
      </c>
      <c r="LA19" s="9">
        <f t="shared" si="823"/>
        <v>18.915159944367176</v>
      </c>
      <c r="LB19" s="9">
        <f t="shared" si="823"/>
        <v>63.838664812239223</v>
      </c>
      <c r="LC19" s="9">
        <f t="shared" si="823"/>
        <v>7.649513212795549</v>
      </c>
      <c r="LD19" s="10">
        <f t="shared" si="608"/>
        <v>719</v>
      </c>
      <c r="LE19" s="9">
        <f t="shared" si="824"/>
        <v>9.8748261474269814</v>
      </c>
      <c r="LF19" s="9">
        <f t="shared" si="824"/>
        <v>11.265646731571627</v>
      </c>
      <c r="LG19" s="9">
        <f t="shared" si="824"/>
        <v>25.591098748261476</v>
      </c>
      <c r="LH19" s="9">
        <f t="shared" si="824"/>
        <v>45.618915159944365</v>
      </c>
      <c r="LI19" s="9">
        <f t="shared" si="824"/>
        <v>7.649513212795549</v>
      </c>
      <c r="LJ19" s="10">
        <f t="shared" si="609"/>
        <v>719</v>
      </c>
      <c r="LK19" s="9">
        <f t="shared" si="825"/>
        <v>6.9541029207232263</v>
      </c>
      <c r="LL19" s="9">
        <f t="shared" si="825"/>
        <v>18.358831710709321</v>
      </c>
      <c r="LM19" s="9">
        <f t="shared" si="825"/>
        <v>35.465924895688453</v>
      </c>
      <c r="LN19" s="9">
        <f t="shared" si="825"/>
        <v>31.015299026425591</v>
      </c>
      <c r="LO19" s="9">
        <f t="shared" si="825"/>
        <v>8.2058414464534071</v>
      </c>
      <c r="LP19" s="10">
        <f t="shared" si="610"/>
        <v>719</v>
      </c>
      <c r="LQ19" s="9">
        <f t="shared" si="826"/>
        <v>26.286509040333794</v>
      </c>
      <c r="LR19" s="9">
        <f t="shared" si="826"/>
        <v>28.789986091794155</v>
      </c>
      <c r="LS19" s="9">
        <f t="shared" si="826"/>
        <v>24.33936022253129</v>
      </c>
      <c r="LT19" s="9">
        <f t="shared" si="826"/>
        <v>12.934631432545201</v>
      </c>
      <c r="LU19" s="95">
        <f t="shared" si="826"/>
        <v>7.649513212795549</v>
      </c>
      <c r="LV19" s="10">
        <f t="shared" si="611"/>
        <v>719</v>
      </c>
      <c r="LW19" s="9">
        <f t="shared" si="827"/>
        <v>37.273991655076493</v>
      </c>
      <c r="LX19" s="9">
        <f t="shared" si="827"/>
        <v>26.842837273991655</v>
      </c>
      <c r="LY19" s="9">
        <f t="shared" si="827"/>
        <v>19.471488178025034</v>
      </c>
      <c r="LZ19" s="9">
        <f t="shared" si="827"/>
        <v>8.3449235048678716</v>
      </c>
      <c r="MA19" s="9">
        <f t="shared" si="827"/>
        <v>8.0667593880389425</v>
      </c>
      <c r="MB19" s="10">
        <f t="shared" si="612"/>
        <v>719</v>
      </c>
      <c r="MC19" s="9">
        <f t="shared" si="828"/>
        <v>13.76912378303199</v>
      </c>
      <c r="MD19" s="9">
        <f t="shared" si="828"/>
        <v>18.080667593880388</v>
      </c>
      <c r="ME19" s="9">
        <f t="shared" si="828"/>
        <v>32.823365785813628</v>
      </c>
      <c r="MF19" s="9">
        <f t="shared" si="828"/>
        <v>27.677329624478443</v>
      </c>
      <c r="MG19" s="95">
        <f t="shared" si="828"/>
        <v>7.649513212795549</v>
      </c>
      <c r="MH19" s="10">
        <f t="shared" si="613"/>
        <v>719</v>
      </c>
      <c r="MI19" s="9">
        <f t="shared" si="829"/>
        <v>42.141863699582757</v>
      </c>
      <c r="MJ19" s="9">
        <f t="shared" si="829"/>
        <v>27.53824756606398</v>
      </c>
      <c r="MK19" s="9">
        <f t="shared" si="829"/>
        <v>14.603616133518777</v>
      </c>
      <c r="ML19" s="9">
        <f t="shared" si="829"/>
        <v>7.2322670375521563</v>
      </c>
      <c r="MM19" s="9">
        <f t="shared" si="829"/>
        <v>8.4840055632823361</v>
      </c>
      <c r="MN19" s="10">
        <f t="shared" si="614"/>
        <v>719</v>
      </c>
      <c r="MO19" s="9">
        <f t="shared" si="830"/>
        <v>32.823365785813628</v>
      </c>
      <c r="MP19" s="9">
        <f t="shared" si="830"/>
        <v>25.312934631432544</v>
      </c>
      <c r="MQ19" s="9">
        <f t="shared" si="830"/>
        <v>21.279554937413074</v>
      </c>
      <c r="MR19" s="9">
        <f t="shared" si="830"/>
        <v>12.378303198887343</v>
      </c>
      <c r="MS19" s="9">
        <f t="shared" si="830"/>
        <v>8.2058414464534071</v>
      </c>
      <c r="MT19" s="10">
        <f t="shared" si="615"/>
        <v>719</v>
      </c>
      <c r="MU19" s="9">
        <f t="shared" si="831"/>
        <v>43.393602225312932</v>
      </c>
      <c r="MV19" s="9">
        <f t="shared" si="831"/>
        <v>21.279554937413074</v>
      </c>
      <c r="MW19" s="9">
        <f t="shared" si="831"/>
        <v>20.723226703755216</v>
      </c>
      <c r="MX19" s="9">
        <f t="shared" si="831"/>
        <v>6.8150208623087627</v>
      </c>
      <c r="MY19" s="9">
        <f t="shared" si="831"/>
        <v>7.7885952712100135</v>
      </c>
      <c r="MZ19" s="10">
        <f t="shared" si="616"/>
        <v>719</v>
      </c>
      <c r="NA19" s="9">
        <f t="shared" si="832"/>
        <v>25.591098748261476</v>
      </c>
      <c r="NB19" s="9">
        <f t="shared" si="832"/>
        <v>23.504867872044507</v>
      </c>
      <c r="NC19" s="9">
        <f t="shared" si="832"/>
        <v>30.319888734353267</v>
      </c>
      <c r="ND19" s="9">
        <f t="shared" si="832"/>
        <v>12.23922114047288</v>
      </c>
      <c r="NE19" s="95">
        <f t="shared" si="832"/>
        <v>8.3449235048678716</v>
      </c>
      <c r="NF19" s="10">
        <f t="shared" si="617"/>
        <v>719</v>
      </c>
      <c r="NG19" s="9">
        <f t="shared" si="833"/>
        <v>32.545201668984703</v>
      </c>
      <c r="NH19" s="9">
        <f t="shared" si="833"/>
        <v>29.068150208623088</v>
      </c>
      <c r="NI19" s="9">
        <f t="shared" si="833"/>
        <v>24.200278164116828</v>
      </c>
      <c r="NJ19" s="9">
        <f t="shared" si="833"/>
        <v>6.5368567454798328</v>
      </c>
      <c r="NK19" s="9">
        <f t="shared" si="833"/>
        <v>7.649513212795549</v>
      </c>
      <c r="NL19" s="326">
        <f t="shared" si="618"/>
        <v>719</v>
      </c>
      <c r="NM19" s="9">
        <f t="shared" si="834"/>
        <v>36.578581363004169</v>
      </c>
      <c r="NN19" s="9">
        <f t="shared" si="834"/>
        <v>23.783031988873436</v>
      </c>
      <c r="NO19" s="9">
        <f t="shared" si="834"/>
        <v>19.193324061196108</v>
      </c>
      <c r="NP19" s="9">
        <f t="shared" si="834"/>
        <v>12.795549374130738</v>
      </c>
      <c r="NQ19" s="95">
        <f t="shared" si="834"/>
        <v>7.649513212795549</v>
      </c>
      <c r="NR19" s="10">
        <f t="shared" si="619"/>
        <v>719</v>
      </c>
      <c r="NS19" s="9">
        <f t="shared" si="835"/>
        <v>47.566063977746872</v>
      </c>
      <c r="NT19" s="9">
        <f t="shared" si="835"/>
        <v>23.783031988873436</v>
      </c>
      <c r="NU19" s="9">
        <f t="shared" si="835"/>
        <v>15.020862308762171</v>
      </c>
      <c r="NV19" s="9">
        <f t="shared" si="835"/>
        <v>6.2586926286509037</v>
      </c>
      <c r="NW19" s="9">
        <f t="shared" si="835"/>
        <v>7.3713490959666199</v>
      </c>
      <c r="NX19" s="10">
        <f t="shared" si="620"/>
        <v>719</v>
      </c>
      <c r="NY19" s="9">
        <f t="shared" ref="NY19:OD19" si="1298">IF($NX19=0,0,NY54/$NX19*100)</f>
        <v>1.52990264255911</v>
      </c>
      <c r="NZ19" s="9">
        <f t="shared" si="1298"/>
        <v>7.5104311543810853</v>
      </c>
      <c r="OA19" s="9">
        <f t="shared" si="1298"/>
        <v>16.133518776077885</v>
      </c>
      <c r="OB19" s="9">
        <f t="shared" si="1298"/>
        <v>39.360222531293466</v>
      </c>
      <c r="OC19" s="9">
        <f t="shared" si="1298"/>
        <v>27.121001390820581</v>
      </c>
      <c r="OD19" s="9">
        <f t="shared" si="1298"/>
        <v>8.3449235048678716</v>
      </c>
      <c r="OE19" s="10">
        <f t="shared" si="622"/>
        <v>719</v>
      </c>
      <c r="OF19" s="9">
        <f t="shared" ref="OF19:OK19" si="1299">IF($OE19=0,0,OF54/$OE19*100)</f>
        <v>13.630041724617525</v>
      </c>
      <c r="OG19" s="9">
        <f t="shared" si="1299"/>
        <v>30.180806675938804</v>
      </c>
      <c r="OH19" s="9">
        <f t="shared" si="1299"/>
        <v>24.200278164116828</v>
      </c>
      <c r="OI19" s="9">
        <f t="shared" si="1299"/>
        <v>13.76912378303199</v>
      </c>
      <c r="OJ19" s="9">
        <f t="shared" si="1299"/>
        <v>9.5966620305980541</v>
      </c>
      <c r="OK19" s="9">
        <f t="shared" si="1299"/>
        <v>8.6230876216968007</v>
      </c>
      <c r="OL19" s="10">
        <f t="shared" si="624"/>
        <v>719</v>
      </c>
      <c r="OM19" s="9">
        <f t="shared" si="838"/>
        <v>26.564673157162726</v>
      </c>
      <c r="ON19" s="9">
        <f t="shared" si="838"/>
        <v>54.242002781641162</v>
      </c>
      <c r="OO19" s="9">
        <f t="shared" si="838"/>
        <v>4.3115438108484003</v>
      </c>
      <c r="OP19" s="9">
        <f t="shared" si="838"/>
        <v>6.9541029207232263</v>
      </c>
      <c r="OQ19" s="9">
        <f t="shared" si="838"/>
        <v>7.9276773296244789</v>
      </c>
      <c r="OR19" s="10">
        <f t="shared" si="625"/>
        <v>719</v>
      </c>
      <c r="OS19" s="9">
        <f t="shared" si="839"/>
        <v>20.027816411682892</v>
      </c>
      <c r="OT19" s="9">
        <f t="shared" si="839"/>
        <v>59.527121001390825</v>
      </c>
      <c r="OU19" s="9">
        <f t="shared" si="839"/>
        <v>6.3977746870653691</v>
      </c>
      <c r="OV19" s="9">
        <f t="shared" si="839"/>
        <v>4.7287899860917939</v>
      </c>
      <c r="OW19" s="95">
        <f t="shared" si="839"/>
        <v>9.3184979137691233</v>
      </c>
      <c r="OX19" s="10">
        <f t="shared" si="626"/>
        <v>719</v>
      </c>
      <c r="OY19" s="9">
        <f t="shared" si="840"/>
        <v>12.795549374130738</v>
      </c>
      <c r="OZ19" s="9">
        <f t="shared" si="840"/>
        <v>61.613351877607791</v>
      </c>
      <c r="PA19" s="9">
        <f t="shared" si="840"/>
        <v>10.292072322670375</v>
      </c>
      <c r="PB19" s="9">
        <f t="shared" si="840"/>
        <v>6.3977746870653691</v>
      </c>
      <c r="PC19" s="9">
        <f t="shared" si="840"/>
        <v>8.9012517385257297</v>
      </c>
      <c r="PD19" s="10">
        <f t="shared" si="627"/>
        <v>719</v>
      </c>
      <c r="PE19" s="9">
        <f t="shared" si="841"/>
        <v>17.524339360222534</v>
      </c>
      <c r="PF19" s="9">
        <f t="shared" si="841"/>
        <v>62.447844228094574</v>
      </c>
      <c r="PG19" s="9">
        <f t="shared" si="841"/>
        <v>4.8678720445062584</v>
      </c>
      <c r="PH19" s="9">
        <f t="shared" si="841"/>
        <v>6.5368567454798328</v>
      </c>
      <c r="PI19" s="95">
        <f t="shared" si="841"/>
        <v>8.6230876216968007</v>
      </c>
      <c r="PJ19" s="10">
        <f t="shared" si="628"/>
        <v>719</v>
      </c>
      <c r="PK19" s="9">
        <f t="shared" si="842"/>
        <v>21.418636995827541</v>
      </c>
      <c r="PL19" s="9">
        <f t="shared" si="842"/>
        <v>60.778859527121</v>
      </c>
      <c r="PM19" s="9">
        <f t="shared" si="842"/>
        <v>4.1724617524339358</v>
      </c>
      <c r="PN19" s="9">
        <f t="shared" si="842"/>
        <v>5.006954102920723</v>
      </c>
      <c r="PO19" s="9">
        <f t="shared" si="842"/>
        <v>8.6230876216968007</v>
      </c>
      <c r="PP19" s="10">
        <f t="shared" si="629"/>
        <v>719</v>
      </c>
      <c r="PQ19" s="9">
        <f t="shared" si="843"/>
        <v>60.222531293463142</v>
      </c>
      <c r="PR19" s="9">
        <f t="shared" si="843"/>
        <v>29.207232267037554</v>
      </c>
      <c r="PS19" s="9">
        <f t="shared" si="843"/>
        <v>0.55632823365785811</v>
      </c>
      <c r="PT19" s="9">
        <f t="shared" si="843"/>
        <v>2.2253129346314324</v>
      </c>
      <c r="PU19" s="9">
        <f t="shared" si="843"/>
        <v>7.7885952712100135</v>
      </c>
      <c r="PV19" s="10">
        <f t="shared" si="630"/>
        <v>719</v>
      </c>
      <c r="PW19" s="9">
        <f t="shared" si="844"/>
        <v>16.411682892906814</v>
      </c>
      <c r="PX19" s="9">
        <f t="shared" si="844"/>
        <v>19.193324061196108</v>
      </c>
      <c r="PY19" s="9">
        <f t="shared" si="844"/>
        <v>14.047287899860919</v>
      </c>
      <c r="PZ19" s="9">
        <f t="shared" si="844"/>
        <v>38.803894297635608</v>
      </c>
      <c r="QA19" s="95">
        <f t="shared" si="844"/>
        <v>11.543810848400557</v>
      </c>
      <c r="QB19" s="10">
        <f t="shared" si="631"/>
        <v>719</v>
      </c>
      <c r="QC19" s="9">
        <f t="shared" si="845"/>
        <v>8.6230876216968007</v>
      </c>
      <c r="QD19" s="9">
        <f t="shared" si="845"/>
        <v>15.020862308762171</v>
      </c>
      <c r="QE19" s="9">
        <f t="shared" si="845"/>
        <v>16.82892906815021</v>
      </c>
      <c r="QF19" s="9">
        <f t="shared" si="845"/>
        <v>46.036161335187757</v>
      </c>
      <c r="QG19" s="9">
        <f t="shared" si="845"/>
        <v>13.490959666203059</v>
      </c>
      <c r="QH19" s="10">
        <f t="shared" si="632"/>
        <v>719</v>
      </c>
      <c r="QI19" s="9">
        <f t="shared" si="846"/>
        <v>33.657858136300419</v>
      </c>
      <c r="QJ19" s="9">
        <f t="shared" si="846"/>
        <v>16.411682892906814</v>
      </c>
      <c r="QK19" s="9">
        <f t="shared" si="846"/>
        <v>11.543810848400557</v>
      </c>
      <c r="QL19" s="9">
        <f t="shared" si="846"/>
        <v>26.842837273991655</v>
      </c>
      <c r="QM19" s="95">
        <f t="shared" si="846"/>
        <v>11.543810848400557</v>
      </c>
      <c r="QN19" s="10">
        <f t="shared" si="633"/>
        <v>719</v>
      </c>
      <c r="QO19" s="9">
        <f t="shared" si="847"/>
        <v>6.3977746870653691</v>
      </c>
      <c r="QP19" s="9">
        <f t="shared" si="847"/>
        <v>7.0931849791376917</v>
      </c>
      <c r="QQ19" s="9">
        <f t="shared" si="847"/>
        <v>10.70931849791377</v>
      </c>
      <c r="QR19" s="9">
        <f t="shared" si="847"/>
        <v>60.917941585535459</v>
      </c>
      <c r="QS19" s="9">
        <f t="shared" si="847"/>
        <v>14.881780250347706</v>
      </c>
      <c r="QT19" s="10">
        <f t="shared" si="634"/>
        <v>719</v>
      </c>
      <c r="QU19" s="9">
        <f t="shared" si="848"/>
        <v>20.027816411682892</v>
      </c>
      <c r="QV19" s="9">
        <f t="shared" si="848"/>
        <v>73.157162726008337</v>
      </c>
      <c r="QW19" s="9">
        <f t="shared" si="848"/>
        <v>6.8150208623087627</v>
      </c>
      <c r="QX19" s="10">
        <f t="shared" si="635"/>
        <v>708</v>
      </c>
      <c r="QY19" s="9">
        <f t="shared" ref="QY19:RH19" si="1300">IF($QX19=0,0,QY54/$QX19*100)</f>
        <v>1.4124293785310735</v>
      </c>
      <c r="QZ19" s="9">
        <f t="shared" si="1300"/>
        <v>7.0621468926553677</v>
      </c>
      <c r="RA19" s="9">
        <f t="shared" si="1300"/>
        <v>9.3220338983050848</v>
      </c>
      <c r="RB19" s="9">
        <f t="shared" si="1300"/>
        <v>16.807909604519775</v>
      </c>
      <c r="RC19" s="9">
        <f t="shared" si="1300"/>
        <v>20.480225988700564</v>
      </c>
      <c r="RD19" s="9">
        <f t="shared" si="1300"/>
        <v>11.581920903954803</v>
      </c>
      <c r="RE19" s="9">
        <f t="shared" si="1300"/>
        <v>8.3333333333333321</v>
      </c>
      <c r="RF19" s="9">
        <f t="shared" si="1300"/>
        <v>4.6610169491525424</v>
      </c>
      <c r="RG19" s="9">
        <f t="shared" si="1300"/>
        <v>12.570621468926554</v>
      </c>
      <c r="RH19" s="9">
        <f t="shared" si="1300"/>
        <v>7.7683615819209049</v>
      </c>
      <c r="RI19" s="8">
        <f t="shared" si="850"/>
        <v>63.9</v>
      </c>
      <c r="RJ19" s="10">
        <f t="shared" si="850"/>
        <v>719</v>
      </c>
      <c r="RK19" s="9">
        <f t="shared" si="851"/>
        <v>7.2322670375521563</v>
      </c>
      <c r="RL19" s="9">
        <f t="shared" si="851"/>
        <v>65.090403337969406</v>
      </c>
      <c r="RM19" s="9">
        <f t="shared" si="851"/>
        <v>15.994436717663421</v>
      </c>
      <c r="RN19" s="9">
        <f t="shared" si="851"/>
        <v>4.3115438108484003</v>
      </c>
      <c r="RO19" s="95">
        <f t="shared" si="851"/>
        <v>7.3713490959666199</v>
      </c>
      <c r="RP19" s="10">
        <f t="shared" si="637"/>
        <v>719</v>
      </c>
      <c r="RQ19" s="9">
        <f t="shared" si="852"/>
        <v>36.161335187760777</v>
      </c>
      <c r="RR19" s="9">
        <f t="shared" si="852"/>
        <v>57.162726008344919</v>
      </c>
      <c r="RS19" s="9">
        <f t="shared" si="852"/>
        <v>6.6759388038942973</v>
      </c>
      <c r="RT19" s="10">
        <f t="shared" si="638"/>
        <v>719</v>
      </c>
      <c r="RU19" s="9">
        <f t="shared" si="853"/>
        <v>12.656467315716272</v>
      </c>
      <c r="RV19" s="9">
        <f t="shared" si="853"/>
        <v>80.111265646731567</v>
      </c>
      <c r="RW19" s="9">
        <f t="shared" si="853"/>
        <v>7.2322670375521563</v>
      </c>
      <c r="RX19" s="10">
        <f t="shared" si="639"/>
        <v>719</v>
      </c>
      <c r="RY19" s="9">
        <f t="shared" ref="RY19:SG19" si="1301">IF($RX19=0,0,RY54/$RX19*100)</f>
        <v>7.5104311543810853</v>
      </c>
      <c r="RZ19" s="9">
        <f t="shared" si="1301"/>
        <v>3.1988873435326846</v>
      </c>
      <c r="SA19" s="9">
        <f t="shared" si="1301"/>
        <v>14.047287899860919</v>
      </c>
      <c r="SB19" s="9">
        <f t="shared" si="1301"/>
        <v>0.13908205841446453</v>
      </c>
      <c r="SC19" s="9">
        <f t="shared" si="1301"/>
        <v>9.7357440890125169</v>
      </c>
      <c r="SD19" s="9">
        <f t="shared" si="1301"/>
        <v>1.9471488178025034</v>
      </c>
      <c r="SE19" s="9">
        <f t="shared" si="1301"/>
        <v>1.52990264255911</v>
      </c>
      <c r="SF19" s="9">
        <f t="shared" si="1301"/>
        <v>54.102920723226703</v>
      </c>
      <c r="SG19" s="95">
        <f t="shared" si="1301"/>
        <v>7.7885952712100135</v>
      </c>
      <c r="SH19" s="10">
        <f t="shared" si="641"/>
        <v>274</v>
      </c>
      <c r="SI19" s="9">
        <f t="shared" ref="SI19:SN19" si="1302">IF($SH19=0,0,SI54/$SH19*100)</f>
        <v>50</v>
      </c>
      <c r="SJ19" s="9">
        <f t="shared" si="1302"/>
        <v>20.802919708029197</v>
      </c>
      <c r="SK19" s="9">
        <f t="shared" si="1302"/>
        <v>15.693430656934307</v>
      </c>
      <c r="SL19" s="9">
        <f t="shared" si="1302"/>
        <v>5.8394160583941606</v>
      </c>
      <c r="SM19" s="9">
        <f t="shared" si="1302"/>
        <v>5.4744525547445262</v>
      </c>
      <c r="SN19" s="9">
        <f t="shared" si="1302"/>
        <v>2.1897810218978102</v>
      </c>
      <c r="SO19" s="10">
        <f t="shared" si="643"/>
        <v>719</v>
      </c>
      <c r="SP19" s="9">
        <f t="shared" si="856"/>
        <v>55.07649513212796</v>
      </c>
      <c r="SQ19" s="9">
        <f t="shared" si="856"/>
        <v>9.0403337969401942</v>
      </c>
      <c r="SR19" s="9">
        <f t="shared" si="856"/>
        <v>2.5034770514603615</v>
      </c>
      <c r="SS19" s="9">
        <f t="shared" si="856"/>
        <v>21.418636995827541</v>
      </c>
      <c r="ST19" s="9">
        <f t="shared" si="856"/>
        <v>11.961057023643949</v>
      </c>
      <c r="SU19" s="10">
        <f t="shared" si="1107"/>
        <v>719</v>
      </c>
      <c r="SV19" s="9">
        <f t="shared" ref="SV19:TA19" si="1303">IF($SU19=0,0,SV54/$SU19*100)</f>
        <v>32.684283727399169</v>
      </c>
      <c r="SW19" s="9">
        <f t="shared" si="1303"/>
        <v>35.326842837273993</v>
      </c>
      <c r="SX19" s="9">
        <f t="shared" si="1303"/>
        <v>14.464534075104313</v>
      </c>
      <c r="SY19" s="9">
        <f t="shared" si="1303"/>
        <v>4.4506258692628649</v>
      </c>
      <c r="SZ19" s="9">
        <f t="shared" si="1303"/>
        <v>4.3115438108484003</v>
      </c>
      <c r="TA19" s="9">
        <f t="shared" si="1303"/>
        <v>8.762169680111267</v>
      </c>
      <c r="TB19" s="10">
        <f t="shared" si="1109"/>
        <v>719</v>
      </c>
      <c r="TC19" s="9">
        <f t="shared" ref="TC19:TI19" si="1304">IF($TB19=0,0,TC54/$TB19*100)</f>
        <v>15.716272600834492</v>
      </c>
      <c r="TD19" s="9">
        <f t="shared" si="1304"/>
        <v>44.784422809457581</v>
      </c>
      <c r="TE19" s="9">
        <f t="shared" si="1304"/>
        <v>13.490959666203059</v>
      </c>
      <c r="TF19" s="9">
        <f t="shared" si="1304"/>
        <v>4.4506258692628649</v>
      </c>
      <c r="TG19" s="9">
        <f t="shared" si="1304"/>
        <v>7.0931849791376917</v>
      </c>
      <c r="TH19" s="9">
        <f t="shared" si="1304"/>
        <v>4.8678720445062584</v>
      </c>
      <c r="TI19" s="9">
        <f t="shared" si="1304"/>
        <v>9.5966620305980541</v>
      </c>
      <c r="TJ19" s="10">
        <f t="shared" si="1111"/>
        <v>719</v>
      </c>
      <c r="TK19" s="9">
        <f t="shared" ref="TK19:TQ19" si="1305">IF($TJ19=0,0,TK54/$TJ19*100)</f>
        <v>15.438108484005564</v>
      </c>
      <c r="TL19" s="9">
        <f t="shared" si="1305"/>
        <v>53.82475660639777</v>
      </c>
      <c r="TM19" s="9">
        <f t="shared" si="1305"/>
        <v>12.795549374130738</v>
      </c>
      <c r="TN19" s="9">
        <f t="shared" si="1305"/>
        <v>4.4506258692628649</v>
      </c>
      <c r="TO19" s="9">
        <f t="shared" si="1305"/>
        <v>3.1988873435326846</v>
      </c>
      <c r="TP19" s="9">
        <f t="shared" si="1305"/>
        <v>1.3908205841446455</v>
      </c>
      <c r="TQ19" s="9">
        <f t="shared" si="1305"/>
        <v>8.9012517385257297</v>
      </c>
      <c r="TR19" s="10">
        <f t="shared" si="1113"/>
        <v>719</v>
      </c>
      <c r="TS19" s="9">
        <f t="shared" ref="TS19:TY19" si="1306">IF($TR19=0,0,TS54/$TR19*100)</f>
        <v>10.013908205841446</v>
      </c>
      <c r="TT19" s="9">
        <f t="shared" si="1306"/>
        <v>34.353268428372743</v>
      </c>
      <c r="TU19" s="9">
        <f t="shared" si="1306"/>
        <v>21.974965229485395</v>
      </c>
      <c r="TV19" s="9">
        <f t="shared" si="1306"/>
        <v>10.848400556328233</v>
      </c>
      <c r="TW19" s="9">
        <f t="shared" si="1306"/>
        <v>12.100139082058414</v>
      </c>
      <c r="TX19" s="9">
        <f t="shared" si="1306"/>
        <v>0.69541029207232274</v>
      </c>
      <c r="TY19" s="95">
        <f t="shared" si="1306"/>
        <v>10.013908205841446</v>
      </c>
      <c r="TZ19" s="10">
        <f t="shared" si="1115"/>
        <v>719</v>
      </c>
      <c r="UA19" s="9">
        <f t="shared" ref="UA19:UK19" si="1307">IF($TZ19=0,0,UA54/$TZ19*100)</f>
        <v>22.809457579972182</v>
      </c>
      <c r="UB19" s="9">
        <f t="shared" si="1307"/>
        <v>8.6230876216968007</v>
      </c>
      <c r="UC19" s="9">
        <f t="shared" si="1307"/>
        <v>3.05980528511822</v>
      </c>
      <c r="UD19" s="9">
        <f t="shared" si="1307"/>
        <v>11.265646731571627</v>
      </c>
      <c r="UE19" s="9">
        <f t="shared" si="1307"/>
        <v>18.358831710709321</v>
      </c>
      <c r="UF19" s="9">
        <f t="shared" si="1307"/>
        <v>48.817802503477054</v>
      </c>
      <c r="UG19" s="9">
        <f t="shared" si="1307"/>
        <v>61.752433936022257</v>
      </c>
      <c r="UH19" s="9">
        <f t="shared" si="1307"/>
        <v>32.406119610570236</v>
      </c>
      <c r="UI19" s="9">
        <f t="shared" si="1307"/>
        <v>48.400556328233655</v>
      </c>
      <c r="UJ19" s="9">
        <f t="shared" si="1307"/>
        <v>1.8080667593880391</v>
      </c>
      <c r="UK19" s="9">
        <f t="shared" si="1307"/>
        <v>7.0931849791376917</v>
      </c>
      <c r="UL19" s="10">
        <f t="shared" si="1117"/>
        <v>719</v>
      </c>
      <c r="UM19" s="9">
        <f t="shared" ref="UM19:UW19" si="1308">IF($UL19=0,0,UM54/$UL19*100)</f>
        <v>27.399165507649514</v>
      </c>
      <c r="UN19" s="9">
        <f t="shared" si="1308"/>
        <v>1.8080667593880391</v>
      </c>
      <c r="UO19" s="9">
        <f t="shared" si="1308"/>
        <v>26.008344923504868</v>
      </c>
      <c r="UP19" s="9">
        <f t="shared" si="1308"/>
        <v>9.1794158553546605</v>
      </c>
      <c r="UQ19" s="9">
        <f t="shared" si="1308"/>
        <v>6.5368567454798328</v>
      </c>
      <c r="UR19" s="9">
        <f t="shared" si="1308"/>
        <v>3.05980528511822</v>
      </c>
      <c r="US19" s="9">
        <f t="shared" si="1308"/>
        <v>0.27816411682892905</v>
      </c>
      <c r="UT19" s="9">
        <f t="shared" si="1308"/>
        <v>0.27816411682892905</v>
      </c>
      <c r="UU19" s="9">
        <f t="shared" si="1308"/>
        <v>5.4242002781641165</v>
      </c>
      <c r="UV19" s="9">
        <f t="shared" si="1308"/>
        <v>34.492350486787203</v>
      </c>
      <c r="UW19" s="9">
        <f t="shared" si="1308"/>
        <v>10.292072322670375</v>
      </c>
      <c r="UX19" s="10">
        <f t="shared" si="1119"/>
        <v>719</v>
      </c>
      <c r="UY19" s="9">
        <f t="shared" ref="UY19:VG19" si="1309">IF($UX19=0,0,UY54/$UX19*100)</f>
        <v>6.8150208623087627</v>
      </c>
      <c r="UZ19" s="9">
        <f t="shared" si="1309"/>
        <v>7.0931849791376917</v>
      </c>
      <c r="VA19" s="9">
        <f t="shared" si="1309"/>
        <v>13.073713490959666</v>
      </c>
      <c r="VB19" s="9">
        <f t="shared" si="1309"/>
        <v>20.027816411682892</v>
      </c>
      <c r="VC19" s="9">
        <f t="shared" si="1309"/>
        <v>15.716272600834492</v>
      </c>
      <c r="VD19" s="9">
        <f t="shared" si="1309"/>
        <v>13.351877607788595</v>
      </c>
      <c r="VE19" s="9">
        <f t="shared" si="1309"/>
        <v>11.404728789986091</v>
      </c>
      <c r="VF19" s="9">
        <f t="shared" si="1309"/>
        <v>5.563282336578582</v>
      </c>
      <c r="VG19" s="9">
        <f t="shared" si="1309"/>
        <v>6.9541029207232263</v>
      </c>
      <c r="VH19" s="105">
        <f t="shared" si="1121"/>
        <v>39.5</v>
      </c>
      <c r="VI19" s="10">
        <f t="shared" si="1121"/>
        <v>719</v>
      </c>
      <c r="VJ19" s="9">
        <f t="shared" ref="VJ19:VR19" si="1310">IF($VI19=0,0,VJ54/$VI19*100)</f>
        <v>14.186369958275383</v>
      </c>
      <c r="VK19" s="9">
        <f t="shared" si="1310"/>
        <v>6.9541029207232263</v>
      </c>
      <c r="VL19" s="9">
        <f t="shared" si="1310"/>
        <v>10.848400556328233</v>
      </c>
      <c r="VM19" s="9">
        <f t="shared" si="1310"/>
        <v>14.464534075104313</v>
      </c>
      <c r="VN19" s="9">
        <f t="shared" si="1310"/>
        <v>14.186369958275383</v>
      </c>
      <c r="VO19" s="9">
        <f t="shared" si="1310"/>
        <v>18.915159944367176</v>
      </c>
      <c r="VP19" s="9">
        <f t="shared" si="1310"/>
        <v>11.126564673157164</v>
      </c>
      <c r="VQ19" s="9">
        <f t="shared" si="1310"/>
        <v>1.1126564673157162</v>
      </c>
      <c r="VR19" s="9">
        <f t="shared" si="1310"/>
        <v>8.2058414464534071</v>
      </c>
      <c r="VS19" s="8">
        <f t="shared" si="1123"/>
        <v>36.200000000000003</v>
      </c>
      <c r="VT19" s="10">
        <f t="shared" si="248"/>
        <v>719</v>
      </c>
      <c r="VU19" s="9">
        <f t="shared" si="865"/>
        <v>30.041724617524341</v>
      </c>
      <c r="VV19" s="9">
        <f t="shared" si="865"/>
        <v>69.819193324061189</v>
      </c>
      <c r="VW19" s="9">
        <f t="shared" si="865"/>
        <v>0.13908205841446453</v>
      </c>
      <c r="VX19" s="10">
        <f t="shared" si="250"/>
        <v>719</v>
      </c>
      <c r="VY19" s="9">
        <f t="shared" ref="VY19:WI19" si="1311">IF($C19=0,0,VY54/$C19*100)</f>
        <v>0.27816411682892905</v>
      </c>
      <c r="VZ19" s="9">
        <f t="shared" si="1311"/>
        <v>0.27816411682892905</v>
      </c>
      <c r="WA19" s="9">
        <f t="shared" si="1311"/>
        <v>2.0862308762169679</v>
      </c>
      <c r="WB19" s="9">
        <f t="shared" si="1311"/>
        <v>5.006954102920723</v>
      </c>
      <c r="WC19" s="9">
        <f t="shared" si="1311"/>
        <v>12.23922114047288</v>
      </c>
      <c r="WD19" s="9">
        <f t="shared" si="1311"/>
        <v>25.312934631432544</v>
      </c>
      <c r="WE19" s="9">
        <f t="shared" si="1311"/>
        <v>29.068150208623088</v>
      </c>
      <c r="WF19" s="9">
        <f t="shared" si="1311"/>
        <v>17.802503477051459</v>
      </c>
      <c r="WG19" s="9">
        <f t="shared" si="1311"/>
        <v>6.5368567454798328</v>
      </c>
      <c r="WH19" s="9">
        <f t="shared" si="1311"/>
        <v>0.55632823365785811</v>
      </c>
      <c r="WI19" s="9">
        <f t="shared" si="1311"/>
        <v>0.83449235048678716</v>
      </c>
      <c r="WJ19" s="163">
        <f t="shared" si="1125"/>
        <v>84.819074333800842</v>
      </c>
      <c r="WK19" s="10">
        <f t="shared" si="1126"/>
        <v>719</v>
      </c>
      <c r="WL19" s="9">
        <f t="shared" ref="WL19:WR19" si="1312">IF($C19=0,0,WL54/$C19*100)</f>
        <v>39.082058414464534</v>
      </c>
      <c r="WM19" s="9">
        <f t="shared" si="1312"/>
        <v>34.909596662030594</v>
      </c>
      <c r="WN19" s="9">
        <f t="shared" si="1312"/>
        <v>17.385257301808068</v>
      </c>
      <c r="WO19" s="9">
        <f t="shared" si="1312"/>
        <v>6.5368567454798328</v>
      </c>
      <c r="WP19" s="9">
        <f t="shared" si="1312"/>
        <v>0.97357440890125169</v>
      </c>
      <c r="WQ19" s="9">
        <f t="shared" si="1312"/>
        <v>0</v>
      </c>
      <c r="WR19" s="9">
        <f t="shared" si="1312"/>
        <v>1.1126564673157162</v>
      </c>
      <c r="WS19" s="11">
        <f>SUM(WL54*1,WM54*2,WN54*3,WO54*4,WP54*5)/SUM(WL54:WP54)</f>
        <v>1.9423347398030941</v>
      </c>
      <c r="WT19" s="10">
        <f t="shared" si="254"/>
        <v>719</v>
      </c>
      <c r="WU19" s="9">
        <f t="shared" ref="WU19:XA19" si="1313">IF($C19=0,0,WU54/$C19*100)</f>
        <v>17.802503477051459</v>
      </c>
      <c r="WV19" s="9">
        <f t="shared" si="1313"/>
        <v>21.696801112656466</v>
      </c>
      <c r="WW19" s="9">
        <f t="shared" si="1313"/>
        <v>38.386648122392216</v>
      </c>
      <c r="WX19" s="9">
        <f t="shared" si="1313"/>
        <v>10.70931849791377</v>
      </c>
      <c r="WY19" s="9">
        <f t="shared" si="1313"/>
        <v>3.8942976356050067</v>
      </c>
      <c r="WZ19" s="9">
        <f t="shared" si="1313"/>
        <v>2.2253129346314324</v>
      </c>
      <c r="XA19" s="9">
        <f t="shared" si="1313"/>
        <v>5.285118219749652</v>
      </c>
      <c r="XB19" s="10">
        <f t="shared" si="256"/>
        <v>719</v>
      </c>
      <c r="XC19" s="9">
        <f t="shared" ref="XC19:XJ19" si="1314">IF($C19=0,0,XC54/$C19*100)</f>
        <v>37.134909596662027</v>
      </c>
      <c r="XD19" s="9">
        <f t="shared" si="1314"/>
        <v>73.435326842837284</v>
      </c>
      <c r="XE19" s="9">
        <f t="shared" si="1314"/>
        <v>53.82475660639777</v>
      </c>
      <c r="XF19" s="9">
        <f t="shared" si="1314"/>
        <v>0.13908205841446453</v>
      </c>
      <c r="XG19" s="9">
        <f t="shared" si="1314"/>
        <v>32.127955493741304</v>
      </c>
      <c r="XH19" s="9">
        <f t="shared" si="1314"/>
        <v>0.27816411682892905</v>
      </c>
      <c r="XI19" s="9">
        <f t="shared" si="1314"/>
        <v>1.8080667593880391</v>
      </c>
      <c r="XJ19" s="9">
        <f t="shared" si="1314"/>
        <v>0.55632823365785811</v>
      </c>
      <c r="XK19" s="10">
        <f t="shared" si="258"/>
        <v>719</v>
      </c>
      <c r="XL19" s="9">
        <f t="shared" si="870"/>
        <v>31.154381084840054</v>
      </c>
      <c r="XM19" s="9">
        <f t="shared" si="870"/>
        <v>29.48539638386648</v>
      </c>
      <c r="XN19" s="9">
        <f t="shared" si="870"/>
        <v>18.080667593880388</v>
      </c>
      <c r="XO19" s="9">
        <f t="shared" si="870"/>
        <v>20.445062586926284</v>
      </c>
      <c r="XP19" s="9">
        <f t="shared" si="870"/>
        <v>0.83449235048678716</v>
      </c>
      <c r="XQ19" s="11">
        <f t="shared" si="1130"/>
        <v>3.46</v>
      </c>
      <c r="XR19" s="10">
        <f t="shared" si="1131"/>
        <v>719</v>
      </c>
      <c r="XS19" s="9">
        <f t="shared" ref="XS19:YB19" si="1315">IF($C19=0,0,XS54/$C19*100)</f>
        <v>10.013908205841446</v>
      </c>
      <c r="XT19" s="9">
        <f t="shared" si="1315"/>
        <v>19.749652294853963</v>
      </c>
      <c r="XU19" s="9">
        <f t="shared" si="1315"/>
        <v>24.756606397774686</v>
      </c>
      <c r="XV19" s="9">
        <f t="shared" si="1315"/>
        <v>11.68289290681502</v>
      </c>
      <c r="XW19" s="9">
        <f t="shared" si="1315"/>
        <v>1.1126564673157162</v>
      </c>
      <c r="XX19" s="9">
        <f t="shared" si="1315"/>
        <v>29.207232267037554</v>
      </c>
      <c r="XY19" s="9">
        <f t="shared" si="1315"/>
        <v>0</v>
      </c>
      <c r="XZ19" s="9">
        <f t="shared" si="1315"/>
        <v>1.8080667593880391</v>
      </c>
      <c r="YA19" s="9">
        <f t="shared" si="1315"/>
        <v>0.27816411682892905</v>
      </c>
      <c r="YB19" s="9">
        <f t="shared" si="1315"/>
        <v>1.3908205841446455</v>
      </c>
      <c r="YC19" s="10">
        <f t="shared" si="262"/>
        <v>719</v>
      </c>
      <c r="YD19" s="9">
        <f t="shared" ref="YD19:YI19" si="1316">IF($C19=0,0,YD54/$C19*100)</f>
        <v>7.7885952712100135</v>
      </c>
      <c r="YE19" s="9">
        <f t="shared" si="1316"/>
        <v>15.020862308762171</v>
      </c>
      <c r="YF19" s="9">
        <f t="shared" si="1316"/>
        <v>13.908205841446453</v>
      </c>
      <c r="YG19" s="9">
        <f t="shared" si="1316"/>
        <v>7.0931849791376917</v>
      </c>
      <c r="YH19" s="9">
        <f t="shared" si="1316"/>
        <v>63.699582753824757</v>
      </c>
      <c r="YI19" s="9">
        <f t="shared" si="1316"/>
        <v>3.7552155771905427</v>
      </c>
      <c r="YJ19" s="10">
        <f t="shared" si="264"/>
        <v>719</v>
      </c>
      <c r="YK19" s="9">
        <f t="shared" si="873"/>
        <v>28.789986091794155</v>
      </c>
      <c r="YL19" s="9">
        <f t="shared" si="873"/>
        <v>64.394993045897081</v>
      </c>
      <c r="YM19" s="9">
        <f t="shared" si="873"/>
        <v>5.4242002781641165</v>
      </c>
      <c r="YN19" s="9">
        <f t="shared" si="873"/>
        <v>1.3908205841446455</v>
      </c>
      <c r="YO19" s="10">
        <f t="shared" si="266"/>
        <v>719</v>
      </c>
      <c r="YP19" s="9">
        <f t="shared" ref="YP19:YU19" si="1317">IF($C19=0,0,YP54/$C19*100)</f>
        <v>20.445062586926284</v>
      </c>
      <c r="YQ19" s="9">
        <f t="shared" si="1317"/>
        <v>69.123783031988879</v>
      </c>
      <c r="YR19" s="9">
        <f t="shared" si="1317"/>
        <v>9.5966620305980541</v>
      </c>
      <c r="YS19" s="9">
        <f t="shared" si="1317"/>
        <v>0</v>
      </c>
      <c r="YT19" s="9">
        <f t="shared" si="1317"/>
        <v>0</v>
      </c>
      <c r="YU19" s="9">
        <f t="shared" si="1317"/>
        <v>0.83449235048678716</v>
      </c>
      <c r="YV19" s="10">
        <f t="shared" si="268"/>
        <v>719</v>
      </c>
      <c r="YW19" s="9">
        <f t="shared" ref="YW19:ZB19" si="1318">IF($C19=0,0,YW54/$C19*100)</f>
        <v>27.399165507649514</v>
      </c>
      <c r="YX19" s="9">
        <f t="shared" si="1318"/>
        <v>59.944367176634216</v>
      </c>
      <c r="YY19" s="9">
        <f t="shared" si="1318"/>
        <v>10.70931849791377</v>
      </c>
      <c r="YZ19" s="9">
        <f t="shared" si="1318"/>
        <v>1.52990264255911</v>
      </c>
      <c r="ZA19" s="9">
        <f t="shared" si="1318"/>
        <v>0.13908205841446453</v>
      </c>
      <c r="ZB19" s="9">
        <f t="shared" si="1318"/>
        <v>0.27816411682892905</v>
      </c>
      <c r="ZC19" s="10">
        <f t="shared" si="270"/>
        <v>719</v>
      </c>
      <c r="ZD19" s="9">
        <f t="shared" si="876"/>
        <v>89.429763560500703</v>
      </c>
      <c r="ZE19" s="9">
        <f t="shared" si="876"/>
        <v>9.5966620305980541</v>
      </c>
      <c r="ZF19" s="9">
        <f t="shared" si="876"/>
        <v>0.69541029207232274</v>
      </c>
      <c r="ZG19" s="9">
        <f t="shared" si="876"/>
        <v>0.27816411682892905</v>
      </c>
      <c r="ZH19" s="10">
        <f t="shared" si="272"/>
        <v>719</v>
      </c>
      <c r="ZI19" s="9">
        <f t="shared" si="877"/>
        <v>62.308762169680108</v>
      </c>
      <c r="ZJ19" s="9">
        <f t="shared" si="877"/>
        <v>31.154381084840054</v>
      </c>
      <c r="ZK19" s="9">
        <f t="shared" si="877"/>
        <v>2.642559109874826</v>
      </c>
      <c r="ZL19" s="9">
        <f t="shared" si="877"/>
        <v>3.8942976356050067</v>
      </c>
      <c r="ZM19" s="10">
        <f t="shared" si="274"/>
        <v>448</v>
      </c>
      <c r="ZN19" s="9">
        <f t="shared" ref="ZN19:ZS19" si="1319">IF($C19=0,0,ZN54/$C19*100)</f>
        <v>45.757997218358831</v>
      </c>
      <c r="ZO19" s="9">
        <f t="shared" si="1319"/>
        <v>6.9541029207232263</v>
      </c>
      <c r="ZP19" s="9">
        <f t="shared" si="1319"/>
        <v>0.97357440890125169</v>
      </c>
      <c r="ZQ19" s="9">
        <f t="shared" si="1319"/>
        <v>2.0862308762169679</v>
      </c>
      <c r="ZR19" s="9">
        <f t="shared" si="1319"/>
        <v>5.8414464534075101</v>
      </c>
      <c r="ZS19" s="9">
        <f t="shared" si="1319"/>
        <v>2.2253129346314324</v>
      </c>
      <c r="ZT19" s="10">
        <f t="shared" si="276"/>
        <v>719</v>
      </c>
      <c r="ZU19" s="9">
        <f t="shared" ref="ZU19:AAC19" si="1320">IF($C19=0,0,ZU54/$C19*100)</f>
        <v>0</v>
      </c>
      <c r="ZV19" s="9">
        <f t="shared" si="1320"/>
        <v>0</v>
      </c>
      <c r="ZW19" s="9">
        <f t="shared" si="1320"/>
        <v>100</v>
      </c>
      <c r="ZX19" s="9">
        <f t="shared" si="1320"/>
        <v>0</v>
      </c>
      <c r="ZY19" s="9">
        <f t="shared" si="1320"/>
        <v>0</v>
      </c>
      <c r="ZZ19" s="9">
        <f t="shared" si="1320"/>
        <v>0</v>
      </c>
      <c r="AAA19" s="9">
        <f t="shared" si="1320"/>
        <v>0</v>
      </c>
      <c r="AAB19" s="9">
        <f t="shared" si="1320"/>
        <v>0</v>
      </c>
      <c r="AAC19" s="9">
        <f t="shared" si="1320"/>
        <v>0</v>
      </c>
      <c r="AAD19" s="10">
        <f t="shared" si="278"/>
        <v>719</v>
      </c>
      <c r="AAE19" s="9">
        <f t="shared" ref="AAE19:AAK19" si="1321">IF($C19=0,0,AAE54/$C19*100)</f>
        <v>6.8150208623087627</v>
      </c>
      <c r="AAF19" s="9">
        <f t="shared" si="1321"/>
        <v>23.922114047287899</v>
      </c>
      <c r="AAG19" s="9">
        <f t="shared" si="1321"/>
        <v>55.07649513212796</v>
      </c>
      <c r="AAH19" s="9">
        <f t="shared" si="1321"/>
        <v>11.543810848400557</v>
      </c>
      <c r="AAI19" s="9">
        <f t="shared" si="1321"/>
        <v>1.6689847009735743</v>
      </c>
      <c r="AAJ19" s="9">
        <f t="shared" si="1321"/>
        <v>0</v>
      </c>
      <c r="AAK19" s="9">
        <f t="shared" si="1321"/>
        <v>0.97357440890125169</v>
      </c>
      <c r="AAL19" s="10">
        <f t="shared" si="280"/>
        <v>719</v>
      </c>
      <c r="AAM19" s="9">
        <f t="shared" si="881"/>
        <v>14.603616133518777</v>
      </c>
      <c r="AAN19" s="9">
        <f t="shared" si="881"/>
        <v>84.14464534075104</v>
      </c>
      <c r="AAO19" s="9">
        <f t="shared" si="881"/>
        <v>1.2517385257301807</v>
      </c>
      <c r="AAP19" s="10">
        <f t="shared" si="282"/>
        <v>719</v>
      </c>
      <c r="AAQ19" s="9">
        <f t="shared" si="882"/>
        <v>5.4242002781641165</v>
      </c>
      <c r="AAR19" s="9">
        <f t="shared" si="882"/>
        <v>63.143254520166906</v>
      </c>
      <c r="AAS19" s="9">
        <f t="shared" si="882"/>
        <v>28.650904033379692</v>
      </c>
      <c r="AAT19" s="9">
        <f t="shared" si="882"/>
        <v>1.52990264255911</v>
      </c>
      <c r="AAU19" s="9">
        <f t="shared" si="882"/>
        <v>1.2517385257301807</v>
      </c>
      <c r="AAV19" s="10">
        <f t="shared" si="284"/>
        <v>719</v>
      </c>
      <c r="AAW19" s="9">
        <f t="shared" si="883"/>
        <v>54.102920723226703</v>
      </c>
      <c r="AAX19" s="9">
        <f t="shared" si="883"/>
        <v>40.055632823365784</v>
      </c>
      <c r="AAY19" s="9">
        <f t="shared" si="883"/>
        <v>4.1724617524339358</v>
      </c>
      <c r="AAZ19" s="9">
        <f t="shared" si="883"/>
        <v>0.41724617524339358</v>
      </c>
      <c r="ABA19" s="9">
        <f t="shared" si="883"/>
        <v>1.2517385257301807</v>
      </c>
      <c r="ABB19" s="10">
        <f t="shared" si="286"/>
        <v>719</v>
      </c>
      <c r="ABC19" s="9">
        <f t="shared" si="884"/>
        <v>32.823365785813628</v>
      </c>
      <c r="ABD19" s="9">
        <f t="shared" si="884"/>
        <v>34.075104311543811</v>
      </c>
      <c r="ABE19" s="9">
        <f t="shared" si="884"/>
        <v>38.664812239221142</v>
      </c>
      <c r="ABF19" s="9">
        <f t="shared" si="884"/>
        <v>3.4770514603616132</v>
      </c>
      <c r="ABG19" s="9">
        <f t="shared" si="884"/>
        <v>3.3379694019471486</v>
      </c>
      <c r="ABH19" s="10">
        <f t="shared" si="288"/>
        <v>392</v>
      </c>
      <c r="ABI19" s="9">
        <f t="shared" si="885"/>
        <v>39.638386648122392</v>
      </c>
      <c r="ABJ19" s="9">
        <f t="shared" si="885"/>
        <v>8.3449235048678716</v>
      </c>
      <c r="ABK19" s="9">
        <f t="shared" si="885"/>
        <v>5.1460361613351875</v>
      </c>
      <c r="ABL19" s="9">
        <f t="shared" si="885"/>
        <v>1.3908205841446455</v>
      </c>
      <c r="ABM19" s="10">
        <f t="shared" si="290"/>
        <v>719</v>
      </c>
      <c r="ABN19" s="9">
        <f t="shared" ref="ABN19:ABW19" si="1322">IF($C19=0,0,ABN54/$C19*100)</f>
        <v>15.159944367176633</v>
      </c>
      <c r="ABO19" s="9">
        <f t="shared" si="1322"/>
        <v>45.897079276773297</v>
      </c>
      <c r="ABP19" s="9">
        <f t="shared" si="1322"/>
        <v>20.166898470097358</v>
      </c>
      <c r="ABQ19" s="9">
        <f t="shared" si="1322"/>
        <v>14.603616133518777</v>
      </c>
      <c r="ABR19" s="9">
        <f t="shared" si="1322"/>
        <v>5.7023643949930456</v>
      </c>
      <c r="ABS19" s="9">
        <f t="shared" si="1322"/>
        <v>3.6161335187760781</v>
      </c>
      <c r="ABT19" s="9">
        <f t="shared" si="1322"/>
        <v>9.7357440890125169</v>
      </c>
      <c r="ABU19" s="9">
        <f t="shared" si="1322"/>
        <v>31.432545201668983</v>
      </c>
      <c r="ABV19" s="9">
        <f t="shared" si="1322"/>
        <v>2.5034770514603615</v>
      </c>
      <c r="ABW19" s="9">
        <f t="shared" si="1322"/>
        <v>9.8748261474269814</v>
      </c>
      <c r="ABX19" s="10">
        <f t="shared" si="292"/>
        <v>719</v>
      </c>
      <c r="ABY19" s="9">
        <f t="shared" ref="ABY19:ACE19" si="1323">IF($C19=0,0,ABY54/$C19*100)</f>
        <v>2.364394993045897</v>
      </c>
      <c r="ABZ19" s="9">
        <f t="shared" si="1323"/>
        <v>16.133518776077885</v>
      </c>
      <c r="ACA19" s="9">
        <f t="shared" si="1323"/>
        <v>64.812239221140473</v>
      </c>
      <c r="ACB19" s="9">
        <f t="shared" si="1323"/>
        <v>10.848400556328233</v>
      </c>
      <c r="ACC19" s="9">
        <f t="shared" si="1323"/>
        <v>1.9471488178025034</v>
      </c>
      <c r="ACD19" s="9">
        <f t="shared" si="1323"/>
        <v>3.1988873435326846</v>
      </c>
      <c r="ACE19" s="9">
        <f t="shared" si="1323"/>
        <v>0.69541029207232274</v>
      </c>
      <c r="ACF19" s="10">
        <f t="shared" si="294"/>
        <v>719</v>
      </c>
      <c r="ACG19" s="9">
        <f t="shared" si="888"/>
        <v>44.089012517385257</v>
      </c>
      <c r="ACH19" s="9">
        <f t="shared" si="888"/>
        <v>39.360222531293466</v>
      </c>
      <c r="ACI19" s="9">
        <f t="shared" si="888"/>
        <v>8.4840055632823361</v>
      </c>
      <c r="ACJ19" s="9">
        <f t="shared" si="888"/>
        <v>5.7023643949930456</v>
      </c>
      <c r="ACK19" s="9">
        <f t="shared" si="888"/>
        <v>2.364394993045897</v>
      </c>
      <c r="ACL19" s="10">
        <f t="shared" si="296"/>
        <v>719</v>
      </c>
      <c r="ACM19" s="9">
        <f t="shared" si="889"/>
        <v>58.692628650904034</v>
      </c>
      <c r="ACN19" s="9">
        <f t="shared" si="889"/>
        <v>34.492350486787203</v>
      </c>
      <c r="ACO19" s="9">
        <f t="shared" si="889"/>
        <v>2.0862308762169679</v>
      </c>
      <c r="ACP19" s="9">
        <f t="shared" si="889"/>
        <v>4.7287899860917939</v>
      </c>
      <c r="ACQ19" s="10">
        <f t="shared" si="298"/>
        <v>422</v>
      </c>
      <c r="ACR19" s="9">
        <f t="shared" si="890"/>
        <v>44.367176634214182</v>
      </c>
      <c r="ACS19" s="9">
        <f t="shared" si="890"/>
        <v>10.431154381084839</v>
      </c>
      <c r="ACT19" s="9">
        <f t="shared" si="890"/>
        <v>2.0862308762169679</v>
      </c>
      <c r="ACU19" s="9">
        <f t="shared" si="890"/>
        <v>1.2517385257301807</v>
      </c>
      <c r="ACV19" s="9">
        <f t="shared" si="890"/>
        <v>0.55632823365785811</v>
      </c>
      <c r="ACW19" s="10">
        <f t="shared" si="300"/>
        <v>719</v>
      </c>
      <c r="ACX19" s="9">
        <f t="shared" ref="ACX19:ADI19" si="1324">IF($C19=0,0,ACX54/$C19*100)</f>
        <v>4.5897079276773303</v>
      </c>
      <c r="ACY19" s="9">
        <f t="shared" si="1324"/>
        <v>7.7885952712100135</v>
      </c>
      <c r="ACZ19" s="9">
        <f t="shared" si="1324"/>
        <v>6.3977746870653691</v>
      </c>
      <c r="ADA19" s="9">
        <f t="shared" si="1324"/>
        <v>8.9012517385257297</v>
      </c>
      <c r="ADB19" s="9">
        <f t="shared" si="1324"/>
        <v>1.8080667593880391</v>
      </c>
      <c r="ADC19" s="9">
        <f t="shared" si="1324"/>
        <v>3.7552155771905427</v>
      </c>
      <c r="ADD19" s="9">
        <f t="shared" si="1324"/>
        <v>15.299026425591098</v>
      </c>
      <c r="ADE19" s="9">
        <f t="shared" si="1324"/>
        <v>7.9276773296244789</v>
      </c>
      <c r="ADF19" s="9">
        <f t="shared" si="1324"/>
        <v>1.1126564673157162</v>
      </c>
      <c r="ADG19" s="9">
        <f t="shared" si="1324"/>
        <v>56.05006954102921</v>
      </c>
      <c r="ADH19" s="9">
        <f t="shared" si="1324"/>
        <v>0.55632823365785811</v>
      </c>
      <c r="ADI19" s="9">
        <f t="shared" si="1324"/>
        <v>2.5034770514603615</v>
      </c>
      <c r="ADJ19" s="10">
        <f t="shared" si="302"/>
        <v>719</v>
      </c>
      <c r="ADK19" s="9">
        <f t="shared" ref="ADK19:ADR19" si="1325">IF($C19=0,0,ADK54/$C19*100)</f>
        <v>50.904033379694027</v>
      </c>
      <c r="ADL19" s="9">
        <f t="shared" si="1325"/>
        <v>17.385257301808068</v>
      </c>
      <c r="ADM19" s="9">
        <f t="shared" si="1325"/>
        <v>8.6230876216968007</v>
      </c>
      <c r="ADN19" s="9">
        <f t="shared" si="1325"/>
        <v>3.05980528511822</v>
      </c>
      <c r="ADO19" s="9">
        <f t="shared" si="1325"/>
        <v>3.05980528511822</v>
      </c>
      <c r="ADP19" s="9">
        <f t="shared" si="1325"/>
        <v>37.273991655076493</v>
      </c>
      <c r="ADQ19" s="9">
        <f t="shared" si="1325"/>
        <v>0.83449235048678716</v>
      </c>
      <c r="ADR19" s="9">
        <f t="shared" si="1325"/>
        <v>1.8080667593880391</v>
      </c>
      <c r="ADS19" s="10">
        <f t="shared" si="304"/>
        <v>719</v>
      </c>
      <c r="ADT19" s="9">
        <f t="shared" ref="ADT19:AEC19" si="1326">IF($C19=0,0,ADT54/$C19*100)</f>
        <v>2.0862308762169679</v>
      </c>
      <c r="ADU19" s="9">
        <f t="shared" si="1326"/>
        <v>20.027816411682892</v>
      </c>
      <c r="ADV19" s="9">
        <f t="shared" si="1326"/>
        <v>14.881780250347706</v>
      </c>
      <c r="ADW19" s="9">
        <f t="shared" si="1326"/>
        <v>6.5368567454798328</v>
      </c>
      <c r="ADX19" s="9">
        <f t="shared" si="1326"/>
        <v>1.6689847009735743</v>
      </c>
      <c r="ADY19" s="9">
        <f t="shared" si="1326"/>
        <v>5.006954102920723</v>
      </c>
      <c r="ADZ19" s="9">
        <f t="shared" si="1326"/>
        <v>5.1460361613351875</v>
      </c>
      <c r="AEA19" s="9">
        <f t="shared" si="1326"/>
        <v>50.347705146036162</v>
      </c>
      <c r="AEB19" s="9">
        <f t="shared" si="1326"/>
        <v>3.1988873435326846</v>
      </c>
      <c r="AEC19" s="9">
        <f t="shared" si="1326"/>
        <v>4.5897079276773303</v>
      </c>
      <c r="AED19" s="10">
        <f t="shared" si="306"/>
        <v>719</v>
      </c>
      <c r="AEE19" s="9">
        <f t="shared" si="894"/>
        <v>5.563282336578582</v>
      </c>
      <c r="AEF19" s="9">
        <f t="shared" si="894"/>
        <v>89.707927677329621</v>
      </c>
      <c r="AEG19" s="9">
        <f t="shared" si="894"/>
        <v>0.97357440890125169</v>
      </c>
      <c r="AEH19" s="9">
        <f t="shared" si="894"/>
        <v>3.7552155771905427</v>
      </c>
      <c r="AEI19" s="10">
        <f t="shared" si="308"/>
        <v>719</v>
      </c>
      <c r="AEJ19" s="9">
        <f t="shared" si="895"/>
        <v>2.9207232267037551</v>
      </c>
      <c r="AEK19" s="9">
        <f t="shared" si="895"/>
        <v>15.299026425591098</v>
      </c>
      <c r="AEL19" s="9">
        <f t="shared" si="895"/>
        <v>28.094575799721838</v>
      </c>
      <c r="AEM19" s="9">
        <f t="shared" si="895"/>
        <v>52.712100139082061</v>
      </c>
      <c r="AEN19" s="9">
        <f t="shared" si="895"/>
        <v>0.97357440890125169</v>
      </c>
      <c r="AEO19" s="10">
        <f t="shared" si="310"/>
        <v>719</v>
      </c>
      <c r="AEP19" s="9">
        <f t="shared" si="896"/>
        <v>1.6689847009735743</v>
      </c>
      <c r="AEQ19" s="9">
        <f t="shared" si="896"/>
        <v>11.404728789986091</v>
      </c>
      <c r="AER19" s="9">
        <f t="shared" si="896"/>
        <v>33.101529902642554</v>
      </c>
      <c r="AES19" s="9">
        <f t="shared" si="896"/>
        <v>52.990264255910994</v>
      </c>
      <c r="AET19" s="9">
        <f t="shared" si="896"/>
        <v>0.83449235048678716</v>
      </c>
      <c r="AEU19" s="10">
        <f t="shared" si="312"/>
        <v>719</v>
      </c>
      <c r="AEV19" s="9">
        <f t="shared" si="897"/>
        <v>1.6689847009735743</v>
      </c>
      <c r="AEW19" s="9">
        <f t="shared" si="897"/>
        <v>14.881780250347706</v>
      </c>
      <c r="AEX19" s="9">
        <f t="shared" si="897"/>
        <v>28.372739916550767</v>
      </c>
      <c r="AEY19" s="9">
        <f t="shared" si="897"/>
        <v>54.242002781641162</v>
      </c>
      <c r="AEZ19" s="9">
        <f t="shared" si="897"/>
        <v>0.83449235048678716</v>
      </c>
      <c r="AFA19" s="326">
        <f t="shared" si="314"/>
        <v>719</v>
      </c>
      <c r="AFB19" s="9">
        <f t="shared" si="898"/>
        <v>0.83449235048678716</v>
      </c>
      <c r="AFC19" s="9">
        <f t="shared" si="898"/>
        <v>2.5034770514603615</v>
      </c>
      <c r="AFD19" s="9">
        <f t="shared" si="898"/>
        <v>13.76912378303199</v>
      </c>
      <c r="AFE19" s="9">
        <f t="shared" si="898"/>
        <v>82.058414464534081</v>
      </c>
      <c r="AFF19" s="9">
        <f t="shared" si="898"/>
        <v>0.83449235048678716</v>
      </c>
      <c r="AFG19" s="10">
        <f t="shared" si="316"/>
        <v>719</v>
      </c>
      <c r="AFH19" s="9">
        <f t="shared" si="899"/>
        <v>7.5104311543810853</v>
      </c>
      <c r="AFI19" s="9">
        <f t="shared" si="899"/>
        <v>11.821974965229485</v>
      </c>
      <c r="AFJ19" s="9">
        <f t="shared" si="899"/>
        <v>27.260083449235051</v>
      </c>
      <c r="AFK19" s="9">
        <f t="shared" si="899"/>
        <v>52.712100139082061</v>
      </c>
      <c r="AFL19" s="9">
        <f t="shared" si="899"/>
        <v>0.69541029207232274</v>
      </c>
      <c r="AFM19" s="10">
        <f t="shared" si="318"/>
        <v>719</v>
      </c>
      <c r="AFN19" s="9">
        <f t="shared" si="900"/>
        <v>4.0333796940194713</v>
      </c>
      <c r="AFO19" s="9">
        <f t="shared" si="900"/>
        <v>9.3184979137691233</v>
      </c>
      <c r="AFP19" s="9">
        <f t="shared" si="900"/>
        <v>22.67037552155772</v>
      </c>
      <c r="AFQ19" s="9">
        <f t="shared" si="900"/>
        <v>62.865090403337966</v>
      </c>
      <c r="AFR19" s="9">
        <f t="shared" si="900"/>
        <v>1.1126564673157162</v>
      </c>
      <c r="AFS19" s="10">
        <f t="shared" si="320"/>
        <v>719</v>
      </c>
      <c r="AFT19" s="9">
        <f t="shared" si="901"/>
        <v>0.97357440890125169</v>
      </c>
      <c r="AFU19" s="9">
        <f t="shared" si="901"/>
        <v>17.246175243393601</v>
      </c>
      <c r="AFV19" s="9">
        <f t="shared" si="901"/>
        <v>51.043115438108487</v>
      </c>
      <c r="AFW19" s="9">
        <f t="shared" si="901"/>
        <v>30.319888734353267</v>
      </c>
      <c r="AFX19" s="9">
        <f t="shared" si="901"/>
        <v>0.41724617524339358</v>
      </c>
      <c r="AFY19" s="10">
        <f t="shared" si="322"/>
        <v>719</v>
      </c>
      <c r="AFZ19" s="9">
        <f t="shared" si="902"/>
        <v>53.407510431154378</v>
      </c>
      <c r="AGA19" s="9">
        <f t="shared" si="902"/>
        <v>29.48539638386648</v>
      </c>
      <c r="AGB19" s="9">
        <f t="shared" si="902"/>
        <v>12.100139082058414</v>
      </c>
      <c r="AGC19" s="9">
        <f t="shared" si="902"/>
        <v>4.7287899860917939</v>
      </c>
      <c r="AGD19" s="9">
        <f t="shared" si="902"/>
        <v>0.27816411682892905</v>
      </c>
      <c r="AGE19" s="10">
        <f t="shared" si="324"/>
        <v>719</v>
      </c>
      <c r="AGF19" s="9">
        <f t="shared" si="903"/>
        <v>19.471488178025034</v>
      </c>
      <c r="AGG19" s="9">
        <f t="shared" si="903"/>
        <v>36.161335187760777</v>
      </c>
      <c r="AGH19" s="9">
        <f t="shared" si="903"/>
        <v>28.650904033379692</v>
      </c>
      <c r="AGI19" s="9">
        <f t="shared" si="903"/>
        <v>15.159944367176633</v>
      </c>
      <c r="AGJ19" s="9">
        <f t="shared" si="903"/>
        <v>0.55632823365785811</v>
      </c>
      <c r="AGK19" s="326">
        <f t="shared" si="326"/>
        <v>719</v>
      </c>
      <c r="AGL19" s="9">
        <f t="shared" si="904"/>
        <v>21.974965229485395</v>
      </c>
      <c r="AGM19" s="9">
        <f t="shared" si="904"/>
        <v>40.333796940194716</v>
      </c>
      <c r="AGN19" s="9">
        <f t="shared" si="904"/>
        <v>31.29346314325452</v>
      </c>
      <c r="AGO19" s="9">
        <f t="shared" si="904"/>
        <v>5.8414464534075101</v>
      </c>
      <c r="AGP19" s="9">
        <f t="shared" si="904"/>
        <v>0.55632823365785811</v>
      </c>
      <c r="AGQ19" s="10">
        <f t="shared" si="328"/>
        <v>719</v>
      </c>
      <c r="AGR19" s="9">
        <f t="shared" si="905"/>
        <v>22.67037552155772</v>
      </c>
      <c r="AGS19" s="9">
        <f t="shared" si="905"/>
        <v>41.446453407510432</v>
      </c>
      <c r="AGT19" s="9">
        <f t="shared" si="905"/>
        <v>28.233657858136301</v>
      </c>
      <c r="AGU19" s="9">
        <f t="shared" si="905"/>
        <v>6.9541029207232263</v>
      </c>
      <c r="AGV19" s="9">
        <f t="shared" si="905"/>
        <v>0.69541029207232274</v>
      </c>
      <c r="AGW19" s="10">
        <f t="shared" si="330"/>
        <v>719</v>
      </c>
      <c r="AGX19" s="9">
        <f t="shared" si="906"/>
        <v>44.92350486787204</v>
      </c>
      <c r="AGY19" s="9">
        <f t="shared" si="906"/>
        <v>25.869262865090402</v>
      </c>
      <c r="AGZ19" s="9">
        <f t="shared" si="906"/>
        <v>23.36578581363004</v>
      </c>
      <c r="AHA19" s="9">
        <f t="shared" si="906"/>
        <v>5.563282336578582</v>
      </c>
      <c r="AHB19" s="9">
        <f t="shared" si="906"/>
        <v>0.27816411682892905</v>
      </c>
      <c r="AHC19" s="10">
        <f t="shared" si="332"/>
        <v>719</v>
      </c>
      <c r="AHD19" s="9">
        <f t="shared" si="907"/>
        <v>11.821974965229485</v>
      </c>
      <c r="AHE19" s="9">
        <f t="shared" si="907"/>
        <v>24.617524339360223</v>
      </c>
      <c r="AHF19" s="9">
        <f t="shared" si="907"/>
        <v>50.06954102920723</v>
      </c>
      <c r="AHG19" s="9">
        <f t="shared" si="907"/>
        <v>12.934631432545201</v>
      </c>
      <c r="AHH19" s="9">
        <f t="shared" si="907"/>
        <v>0.55632823365785811</v>
      </c>
      <c r="AHI19" s="10">
        <f t="shared" si="334"/>
        <v>719</v>
      </c>
      <c r="AHJ19" s="9">
        <f t="shared" si="908"/>
        <v>59.80528511821975</v>
      </c>
      <c r="AHK19" s="9">
        <f t="shared" si="908"/>
        <v>31.849791376912378</v>
      </c>
      <c r="AHL19" s="9">
        <f t="shared" si="908"/>
        <v>6.1196105702364401</v>
      </c>
      <c r="AHM19" s="9">
        <f t="shared" si="908"/>
        <v>1.9471488178025034</v>
      </c>
      <c r="AHN19" s="9">
        <f t="shared" si="908"/>
        <v>0.27816411682892905</v>
      </c>
      <c r="AHO19" s="10">
        <f t="shared" si="336"/>
        <v>719</v>
      </c>
      <c r="AHP19" s="9">
        <f t="shared" ref="AHP19:AHV19" si="1327">IF($C19=0,0,AHP54/$C19*100)</f>
        <v>45.062586926286507</v>
      </c>
      <c r="AHQ19" s="9">
        <f t="shared" si="1327"/>
        <v>14.464534075104313</v>
      </c>
      <c r="AHR19" s="9">
        <f t="shared" si="1327"/>
        <v>21.001390820584145</v>
      </c>
      <c r="AHS19" s="9">
        <f t="shared" si="1327"/>
        <v>9.3184979137691233</v>
      </c>
      <c r="AHT19" s="9">
        <f t="shared" si="1327"/>
        <v>4.5897079276773303</v>
      </c>
      <c r="AHU19" s="9">
        <f t="shared" si="1327"/>
        <v>4.5897079276773303</v>
      </c>
      <c r="AHV19" s="9">
        <f t="shared" si="1327"/>
        <v>0.97357440890125169</v>
      </c>
      <c r="AHW19" s="10">
        <f t="shared" si="338"/>
        <v>719</v>
      </c>
      <c r="AHX19" s="9">
        <f t="shared" ref="AHX19:AID19" si="1328">IF($C19=0,0,AHX54/$C19*100)</f>
        <v>18.358831710709321</v>
      </c>
      <c r="AHY19" s="9">
        <f t="shared" si="1328"/>
        <v>48.400556328233655</v>
      </c>
      <c r="AHZ19" s="9">
        <f t="shared" si="1328"/>
        <v>8.2058414464534071</v>
      </c>
      <c r="AIA19" s="9">
        <f t="shared" si="1328"/>
        <v>3.3379694019471486</v>
      </c>
      <c r="AIB19" s="9">
        <f t="shared" si="1328"/>
        <v>9.4575799721835878</v>
      </c>
      <c r="AIC19" s="9">
        <f t="shared" si="1328"/>
        <v>11.265646731571627</v>
      </c>
      <c r="AID19" s="9">
        <f t="shared" si="1328"/>
        <v>0.97357440890125169</v>
      </c>
      <c r="AIE19" s="10">
        <f t="shared" si="340"/>
        <v>719</v>
      </c>
      <c r="AIF19" s="9">
        <f t="shared" ref="AIF19:AIL19" si="1329">IF($C19=0,0,AIF54/$C19*100)</f>
        <v>51.043115438108487</v>
      </c>
      <c r="AIG19" s="9">
        <f t="shared" si="1329"/>
        <v>22.253129346314328</v>
      </c>
      <c r="AIH19" s="9">
        <f t="shared" si="1329"/>
        <v>10.848400556328233</v>
      </c>
      <c r="AII19" s="9">
        <f t="shared" si="1329"/>
        <v>5.285118219749652</v>
      </c>
      <c r="AIJ19" s="9">
        <f t="shared" si="1329"/>
        <v>1.9471488178025034</v>
      </c>
      <c r="AIK19" s="9">
        <f t="shared" si="1329"/>
        <v>8.0667593880389425</v>
      </c>
      <c r="AIL19" s="9">
        <f t="shared" si="1329"/>
        <v>0.55632823365785811</v>
      </c>
      <c r="AIM19" s="10">
        <f t="shared" si="342"/>
        <v>719</v>
      </c>
      <c r="AIN19" s="9">
        <f t="shared" ref="AIN19:AIT19" si="1330">IF($C19=0,0,AIN54/$C19*100)</f>
        <v>48.12239221140473</v>
      </c>
      <c r="AIO19" s="9">
        <f t="shared" si="1330"/>
        <v>28.789986091794155</v>
      </c>
      <c r="AIP19" s="9">
        <f t="shared" si="1330"/>
        <v>8.3449235048678716</v>
      </c>
      <c r="AIQ19" s="9">
        <f t="shared" si="1330"/>
        <v>2.642559109874826</v>
      </c>
      <c r="AIR19" s="9">
        <f t="shared" si="1330"/>
        <v>3.3379694019471486</v>
      </c>
      <c r="AIS19" s="9">
        <f t="shared" si="1330"/>
        <v>8.4840055632823361</v>
      </c>
      <c r="AIT19" s="9">
        <f t="shared" si="1330"/>
        <v>0.27816411682892905</v>
      </c>
      <c r="AIU19" s="10">
        <f t="shared" si="344"/>
        <v>719</v>
      </c>
      <c r="AIV19" s="9">
        <f t="shared" ref="AIV19:AJB19" si="1331">IF($C19=0,0,AIV54/$C19*100)</f>
        <v>28.789986091794155</v>
      </c>
      <c r="AIW19" s="9">
        <f t="shared" si="1331"/>
        <v>32.127955493741304</v>
      </c>
      <c r="AIX19" s="9">
        <f t="shared" si="1331"/>
        <v>19.193324061196108</v>
      </c>
      <c r="AIY19" s="9">
        <f t="shared" si="1331"/>
        <v>9.7357440890125169</v>
      </c>
      <c r="AIZ19" s="9">
        <f t="shared" si="1331"/>
        <v>7.0931849791376917</v>
      </c>
      <c r="AJA19" s="9">
        <f t="shared" si="1331"/>
        <v>2.642559109874826</v>
      </c>
      <c r="AJB19" s="9">
        <f t="shared" si="1331"/>
        <v>0.41724617524339358</v>
      </c>
      <c r="AJC19" s="10">
        <f t="shared" si="346"/>
        <v>719</v>
      </c>
      <c r="AJD19" s="9">
        <f t="shared" ref="AJD19:AJQ19" si="1332">IF($C19=0,0,AJD54/$C19*100)</f>
        <v>18.080667593880388</v>
      </c>
      <c r="AJE19" s="9">
        <f t="shared" si="1332"/>
        <v>2.0862308762169679</v>
      </c>
      <c r="AJF19" s="9">
        <f t="shared" si="1332"/>
        <v>7.9276773296244789</v>
      </c>
      <c r="AJG19" s="9">
        <f t="shared" si="1332"/>
        <v>2.5034770514603615</v>
      </c>
      <c r="AJH19" s="9">
        <f t="shared" si="1332"/>
        <v>71.48817802503477</v>
      </c>
      <c r="AJI19" s="9">
        <f t="shared" si="1332"/>
        <v>6.9541029207232263</v>
      </c>
      <c r="AJJ19" s="9">
        <f t="shared" si="1332"/>
        <v>11.68289290681502</v>
      </c>
      <c r="AJK19" s="9">
        <f t="shared" si="1332"/>
        <v>26.842837273991655</v>
      </c>
      <c r="AJL19" s="9">
        <f t="shared" si="1332"/>
        <v>2.364394993045897</v>
      </c>
      <c r="AJM19" s="9">
        <f t="shared" si="1332"/>
        <v>0</v>
      </c>
      <c r="AJN19" s="9">
        <f t="shared" si="1332"/>
        <v>2.0862308762169679</v>
      </c>
      <c r="AJO19" s="9">
        <f t="shared" si="1332"/>
        <v>30.180806675938804</v>
      </c>
      <c r="AJP19" s="9">
        <f t="shared" si="1332"/>
        <v>0.69541029207232274</v>
      </c>
      <c r="AJQ19" s="9">
        <f t="shared" si="1332"/>
        <v>1.52990264255911</v>
      </c>
      <c r="AJR19" s="10">
        <f t="shared" si="348"/>
        <v>719</v>
      </c>
      <c r="AJS19" s="9">
        <f t="shared" ref="AJS19:AKC19" si="1333">IF($C19=0,0,AJS54/$C19*100)</f>
        <v>3.3379694019471486</v>
      </c>
      <c r="AJT19" s="9">
        <f t="shared" si="1333"/>
        <v>8.3449235048678716</v>
      </c>
      <c r="AJU19" s="9">
        <f t="shared" si="1333"/>
        <v>14.186369958275383</v>
      </c>
      <c r="AJV19" s="9">
        <f t="shared" si="1333"/>
        <v>20.862308762169679</v>
      </c>
      <c r="AJW19" s="9">
        <f t="shared" si="1333"/>
        <v>16.411682892906814</v>
      </c>
      <c r="AJX19" s="9">
        <f t="shared" si="1333"/>
        <v>18.219749652294855</v>
      </c>
      <c r="AJY19" s="9">
        <f t="shared" si="1333"/>
        <v>6.1196105702364401</v>
      </c>
      <c r="AJZ19" s="9">
        <f t="shared" si="1333"/>
        <v>5.4242002781641165</v>
      </c>
      <c r="AKA19" s="9">
        <f t="shared" si="1333"/>
        <v>0.97357440890125169</v>
      </c>
      <c r="AKB19" s="9">
        <f t="shared" si="1333"/>
        <v>0.41724617524339358</v>
      </c>
      <c r="AKC19" s="9">
        <f t="shared" si="1333"/>
        <v>5.7023643949930456</v>
      </c>
      <c r="AKD19" s="180">
        <f t="shared" si="1151"/>
        <v>12952</v>
      </c>
      <c r="AKE19" s="10">
        <f t="shared" si="1152"/>
        <v>671</v>
      </c>
      <c r="AKF19" s="9">
        <f t="shared" si="916"/>
        <v>33.240611961057027</v>
      </c>
      <c r="AKG19" s="9">
        <f t="shared" si="916"/>
        <v>22.809457579972182</v>
      </c>
      <c r="AKH19" s="9">
        <f t="shared" si="916"/>
        <v>17.802503477051459</v>
      </c>
      <c r="AKI19" s="9">
        <f t="shared" si="916"/>
        <v>13.490959666203059</v>
      </c>
      <c r="AKJ19" s="9">
        <f t="shared" si="916"/>
        <v>5.9805285118219746</v>
      </c>
      <c r="AKK19" s="163">
        <f t="shared" si="1153"/>
        <v>62.01</v>
      </c>
      <c r="AKL19" s="10">
        <f t="shared" si="1154"/>
        <v>719</v>
      </c>
      <c r="AKM19" s="9">
        <f t="shared" ref="AKM19:AKS19" si="1334">IF($C19=0,0,AKM54/$C19*100)</f>
        <v>4.4506258692628649</v>
      </c>
      <c r="AKN19" s="9">
        <f t="shared" si="1334"/>
        <v>3.6161335187760781</v>
      </c>
      <c r="AKO19" s="9">
        <f t="shared" si="1334"/>
        <v>2.2253129346314324</v>
      </c>
      <c r="AKP19" s="9">
        <f t="shared" si="1334"/>
        <v>1.6689847009735743</v>
      </c>
      <c r="AKQ19" s="9">
        <f t="shared" si="1334"/>
        <v>4.5897079276773303</v>
      </c>
      <c r="AKR19" s="9">
        <f t="shared" si="1334"/>
        <v>1.52990264255911</v>
      </c>
      <c r="AKS19" s="9">
        <f t="shared" si="1334"/>
        <v>81.919332406119622</v>
      </c>
      <c r="AKT19" s="8">
        <f t="shared" si="1156"/>
        <v>13.3</v>
      </c>
      <c r="AKU19" s="10">
        <f t="shared" si="918"/>
        <v>719</v>
      </c>
      <c r="AKV19" s="9">
        <f t="shared" ref="AKV19:ALI19" si="1335">IF($C19=0,0,AKV54/$C19*100)</f>
        <v>1.52990264255911</v>
      </c>
      <c r="AKW19" s="9">
        <f t="shared" si="1335"/>
        <v>4.1724617524339358</v>
      </c>
      <c r="AKX19" s="9">
        <f t="shared" si="1335"/>
        <v>5.9805285118219746</v>
      </c>
      <c r="AKY19" s="9">
        <f t="shared" si="1335"/>
        <v>4.1724617524339358</v>
      </c>
      <c r="AKZ19" s="9">
        <f t="shared" si="1335"/>
        <v>1.6689847009735743</v>
      </c>
      <c r="ALA19" s="9">
        <f t="shared" si="1335"/>
        <v>3.1988873435326846</v>
      </c>
      <c r="ALB19" s="9">
        <f t="shared" si="1335"/>
        <v>5.563282336578582</v>
      </c>
      <c r="ALC19" s="9">
        <f t="shared" si="1335"/>
        <v>0.83449235048678716</v>
      </c>
      <c r="ALD19" s="9">
        <f t="shared" si="1335"/>
        <v>3.05980528511822</v>
      </c>
      <c r="ALE19" s="9">
        <f t="shared" si="1335"/>
        <v>1.6689847009735743</v>
      </c>
      <c r="ALF19" s="9">
        <f t="shared" si="1335"/>
        <v>3.3379694019471486</v>
      </c>
      <c r="ALG19" s="9">
        <f t="shared" si="1335"/>
        <v>1.52990264255911</v>
      </c>
      <c r="ALH19" s="9">
        <f t="shared" si="1335"/>
        <v>1.8080667593880391</v>
      </c>
      <c r="ALI19" s="9">
        <f t="shared" si="1335"/>
        <v>1.52990264255911</v>
      </c>
      <c r="ALJ19" s="10">
        <f t="shared" si="356"/>
        <v>719</v>
      </c>
      <c r="ALK19" s="9">
        <f t="shared" ref="ALK19:ALR19" si="1336">IF($C19=0,0,ALK54/$C19*100)</f>
        <v>10.15299026425591</v>
      </c>
      <c r="ALL19" s="9">
        <f t="shared" si="1336"/>
        <v>18.080667593880388</v>
      </c>
      <c r="ALM19" s="9">
        <f t="shared" si="1336"/>
        <v>22.114047287899862</v>
      </c>
      <c r="ALN19" s="9">
        <f t="shared" si="1336"/>
        <v>13.908205841446453</v>
      </c>
      <c r="ALO19" s="9">
        <f t="shared" si="1336"/>
        <v>18.219749652294855</v>
      </c>
      <c r="ALP19" s="9">
        <f t="shared" si="1336"/>
        <v>0</v>
      </c>
      <c r="ALQ19" s="9">
        <f t="shared" si="1336"/>
        <v>3.3379694019471486</v>
      </c>
      <c r="ALR19" s="9">
        <f t="shared" si="1336"/>
        <v>14.186369958275383</v>
      </c>
      <c r="ALS19" s="163">
        <f t="shared" si="921"/>
        <v>11.54</v>
      </c>
      <c r="ALT19" s="10">
        <f t="shared" si="921"/>
        <v>719</v>
      </c>
      <c r="ALU19" s="9">
        <f t="shared" ref="ALU19:AMJ19" si="1337">IF($C19=0,0,ALU54/$C19*100)</f>
        <v>73.435326842837284</v>
      </c>
      <c r="ALV19" s="9">
        <f t="shared" si="1337"/>
        <v>17.941585535465926</v>
      </c>
      <c r="ALW19" s="9">
        <f t="shared" si="1337"/>
        <v>24.33936022253129</v>
      </c>
      <c r="ALX19" s="9">
        <f t="shared" si="1337"/>
        <v>12.23922114047288</v>
      </c>
      <c r="ALY19" s="9">
        <f t="shared" si="1337"/>
        <v>31.015299026425591</v>
      </c>
      <c r="ALZ19" s="9">
        <f t="shared" si="1337"/>
        <v>12.517385257301807</v>
      </c>
      <c r="AMA19" s="9">
        <f t="shared" si="1337"/>
        <v>9.7357440890125169</v>
      </c>
      <c r="AMB19" s="9">
        <f t="shared" si="1337"/>
        <v>16.411682892906814</v>
      </c>
      <c r="AMC19" s="9">
        <f t="shared" si="1337"/>
        <v>5.7023643949930456</v>
      </c>
      <c r="AMD19" s="9">
        <f t="shared" si="1337"/>
        <v>20.445062586926284</v>
      </c>
      <c r="AME19" s="9">
        <f t="shared" si="1337"/>
        <v>10.15299026425591</v>
      </c>
      <c r="AMF19" s="9">
        <f t="shared" si="1337"/>
        <v>42.698191933240615</v>
      </c>
      <c r="AMG19" s="9">
        <f t="shared" si="1337"/>
        <v>67.176634214186365</v>
      </c>
      <c r="AMH19" s="9">
        <f t="shared" si="1337"/>
        <v>0</v>
      </c>
      <c r="AMI19" s="9">
        <f t="shared" si="1337"/>
        <v>3.3379694019471486</v>
      </c>
      <c r="AMJ19" s="9">
        <f t="shared" si="1337"/>
        <v>1.52990264255911</v>
      </c>
      <c r="AMK19" s="10">
        <f t="shared" si="360"/>
        <v>719</v>
      </c>
      <c r="AML19" s="9">
        <f t="shared" ref="AML19:AMX19" si="1338">IF($C19=0,0,AML54/$C19*100)</f>
        <v>6.6759388038942973</v>
      </c>
      <c r="AMM19" s="9">
        <f t="shared" si="1338"/>
        <v>1.3908205841446455</v>
      </c>
      <c r="AMN19" s="9">
        <f t="shared" si="1338"/>
        <v>2.781641168289291</v>
      </c>
      <c r="AMO19" s="9">
        <f t="shared" si="1338"/>
        <v>2.781641168289291</v>
      </c>
      <c r="AMP19" s="9">
        <f t="shared" si="1338"/>
        <v>0.69541029207232274</v>
      </c>
      <c r="AMQ19" s="9">
        <f t="shared" si="1338"/>
        <v>2.9207232267037551</v>
      </c>
      <c r="AMR19" s="9">
        <f t="shared" si="1338"/>
        <v>19.471488178025034</v>
      </c>
      <c r="AMS19" s="9">
        <f t="shared" si="1338"/>
        <v>4.4506258692628649</v>
      </c>
      <c r="AMT19" s="9">
        <f t="shared" si="1338"/>
        <v>3.3379694019471486</v>
      </c>
      <c r="AMU19" s="9">
        <f t="shared" si="1338"/>
        <v>1.2517385257301807</v>
      </c>
      <c r="AMV19" s="9">
        <f t="shared" si="1338"/>
        <v>3.05980528511822</v>
      </c>
      <c r="AMW19" s="9">
        <f t="shared" si="1338"/>
        <v>40.472878998609183</v>
      </c>
      <c r="AMX19" s="9">
        <f t="shared" si="1338"/>
        <v>21.279554937413074</v>
      </c>
      <c r="AMY19" s="10">
        <f t="shared" si="362"/>
        <v>719</v>
      </c>
      <c r="AMZ19" s="9">
        <f t="shared" ref="AMZ19:ANF19" si="1339">IF($C19=0,0,AMZ54/$C19*100)</f>
        <v>16.411682892906814</v>
      </c>
      <c r="ANA19" s="9">
        <f t="shared" si="1339"/>
        <v>52.851182197496527</v>
      </c>
      <c r="ANB19" s="9">
        <f t="shared" si="1339"/>
        <v>5.8414464534075101</v>
      </c>
      <c r="ANC19" s="9">
        <f t="shared" si="1339"/>
        <v>0.69541029207232274</v>
      </c>
      <c r="AND19" s="9">
        <f t="shared" si="1339"/>
        <v>6.5368567454798328</v>
      </c>
      <c r="ANE19" s="9">
        <f t="shared" si="1339"/>
        <v>11.543810848400557</v>
      </c>
      <c r="ANF19" s="9">
        <f t="shared" si="1339"/>
        <v>6.1196105702364401</v>
      </c>
      <c r="ANG19" s="10">
        <f t="shared" si="364"/>
        <v>719</v>
      </c>
      <c r="ANH19" s="9">
        <f t="shared" ref="ANH19:ANN19" si="1340">IF($C19=0,0,ANH54/$C19*100)</f>
        <v>9.8748261474269814</v>
      </c>
      <c r="ANI19" s="9">
        <f t="shared" si="1340"/>
        <v>46.17524339360223</v>
      </c>
      <c r="ANJ19" s="9">
        <f t="shared" si="1340"/>
        <v>6.3977746870653691</v>
      </c>
      <c r="ANK19" s="9">
        <f t="shared" si="1340"/>
        <v>0.41724617524339358</v>
      </c>
      <c r="ANL19" s="9">
        <f t="shared" si="1340"/>
        <v>14.74269819193324</v>
      </c>
      <c r="ANM19" s="9">
        <f t="shared" si="1340"/>
        <v>14.464534075104313</v>
      </c>
      <c r="ANN19" s="9">
        <f t="shared" si="1340"/>
        <v>7.9276773296244789</v>
      </c>
      <c r="ANO19" s="10">
        <f t="shared" si="366"/>
        <v>719</v>
      </c>
      <c r="ANP19" s="9">
        <f t="shared" ref="ANP19:ANV19" si="1341">IF($C19=0,0,ANP54/$C19*100)</f>
        <v>8.6230876216968007</v>
      </c>
      <c r="ANQ19" s="9">
        <f t="shared" si="1341"/>
        <v>44.92350486787204</v>
      </c>
      <c r="ANR19" s="9">
        <f t="shared" si="1341"/>
        <v>8.2058414464534071</v>
      </c>
      <c r="ANS19" s="9">
        <f t="shared" si="1341"/>
        <v>0.97357440890125169</v>
      </c>
      <c r="ANT19" s="9">
        <f t="shared" si="1341"/>
        <v>15.438108484005564</v>
      </c>
      <c r="ANU19" s="9">
        <f t="shared" si="1341"/>
        <v>14.186369958275383</v>
      </c>
      <c r="ANV19" s="9">
        <f t="shared" si="1341"/>
        <v>7.649513212795549</v>
      </c>
      <c r="ANW19" s="10">
        <f t="shared" si="368"/>
        <v>719</v>
      </c>
      <c r="ANX19" s="9">
        <f t="shared" ref="ANX19:AOD19" si="1342">IF($C19=0,0,ANX54/$C19*100)</f>
        <v>20.58414464534075</v>
      </c>
      <c r="ANY19" s="9">
        <f t="shared" si="1342"/>
        <v>59.944367176634216</v>
      </c>
      <c r="ANZ19" s="9">
        <f t="shared" si="1342"/>
        <v>3.8942976356050067</v>
      </c>
      <c r="AOA19" s="9">
        <f t="shared" si="1342"/>
        <v>0.97357440890125169</v>
      </c>
      <c r="AOB19" s="9">
        <f t="shared" si="1342"/>
        <v>3.05980528511822</v>
      </c>
      <c r="AOC19" s="9">
        <f t="shared" si="1342"/>
        <v>5.285118219749652</v>
      </c>
      <c r="AOD19" s="9">
        <f t="shared" si="1342"/>
        <v>6.2586926286509037</v>
      </c>
      <c r="AOE19" s="10">
        <f t="shared" si="370"/>
        <v>719</v>
      </c>
      <c r="AOF19" s="9">
        <f t="shared" ref="AOF19:AOS19" si="1343">IF($C19=0,0,AOF54/$C19*100)</f>
        <v>67.593880389429756</v>
      </c>
      <c r="AOG19" s="9">
        <f t="shared" si="1343"/>
        <v>15.020862308762171</v>
      </c>
      <c r="AOH19" s="9">
        <f t="shared" si="1343"/>
        <v>14.186369958275383</v>
      </c>
      <c r="AOI19" s="9">
        <f t="shared" si="1343"/>
        <v>15.577190542420027</v>
      </c>
      <c r="AOJ19" s="9">
        <f t="shared" si="1343"/>
        <v>15.855354659248958</v>
      </c>
      <c r="AOK19" s="9">
        <f t="shared" si="1343"/>
        <v>0.13908205841446453</v>
      </c>
      <c r="AOL19" s="9">
        <f t="shared" si="1343"/>
        <v>0.41724617524339358</v>
      </c>
      <c r="AOM19" s="9">
        <f t="shared" si="1343"/>
        <v>1.9471488178025034</v>
      </c>
      <c r="AON19" s="9">
        <f t="shared" si="1343"/>
        <v>3.8942976356050067</v>
      </c>
      <c r="AOO19" s="9">
        <f t="shared" si="1343"/>
        <v>0</v>
      </c>
      <c r="AOP19" s="9">
        <f t="shared" si="1343"/>
        <v>0</v>
      </c>
      <c r="AOQ19" s="9">
        <f t="shared" si="1343"/>
        <v>2.0862308762169679</v>
      </c>
      <c r="AOR19" s="9">
        <f t="shared" si="1343"/>
        <v>3.4770514603616132</v>
      </c>
      <c r="AOS19" s="9">
        <f t="shared" si="1343"/>
        <v>1.2517385257301807</v>
      </c>
      <c r="AOT19" s="10">
        <f t="shared" si="372"/>
        <v>719</v>
      </c>
      <c r="AOU19" s="9">
        <f t="shared" ref="AOU19:AOZ19" si="1344">IF($C19=0,0,AOU54/$C19*100)</f>
        <v>6.2586926286509037</v>
      </c>
      <c r="AOV19" s="9">
        <f t="shared" si="1344"/>
        <v>17.802503477051459</v>
      </c>
      <c r="AOW19" s="9">
        <f t="shared" si="1344"/>
        <v>15.855354659248958</v>
      </c>
      <c r="AOX19" s="9">
        <f t="shared" si="1344"/>
        <v>23.64394993045897</v>
      </c>
      <c r="AOY19" s="9">
        <f t="shared" si="1344"/>
        <v>35.326842837273993</v>
      </c>
      <c r="AOZ19" s="9">
        <f t="shared" si="1344"/>
        <v>1.1126564673157162</v>
      </c>
      <c r="APA19" s="10">
        <f t="shared" si="374"/>
        <v>719</v>
      </c>
      <c r="APB19" s="9">
        <f t="shared" si="930"/>
        <v>31.29346314325452</v>
      </c>
      <c r="APC19" s="9">
        <f t="shared" si="930"/>
        <v>67.176634214186365</v>
      </c>
      <c r="APD19" s="9">
        <f t="shared" si="930"/>
        <v>1.52990264255911</v>
      </c>
      <c r="APE19" s="10">
        <f t="shared" si="376"/>
        <v>719</v>
      </c>
      <c r="APF19" s="9">
        <f t="shared" ref="APF19:APM19" si="1345">IF($C19=0,0,APF54/$C19*100)</f>
        <v>12.517385257301807</v>
      </c>
      <c r="APG19" s="9">
        <f t="shared" si="1345"/>
        <v>14.464534075104313</v>
      </c>
      <c r="APH19" s="9">
        <f t="shared" si="1345"/>
        <v>11.404728789986091</v>
      </c>
      <c r="API19" s="9">
        <f t="shared" si="1345"/>
        <v>26.008344923504868</v>
      </c>
      <c r="APJ19" s="9">
        <f t="shared" si="1345"/>
        <v>26.564673157162726</v>
      </c>
      <c r="APK19" s="9">
        <f t="shared" si="1345"/>
        <v>7.649513212795549</v>
      </c>
      <c r="APL19" s="9">
        <f t="shared" si="1345"/>
        <v>0.13908205841446453</v>
      </c>
      <c r="APM19" s="9">
        <f t="shared" si="1345"/>
        <v>1.2517385257301807</v>
      </c>
      <c r="APN19" s="191">
        <f t="shared" si="932"/>
        <v>31.35</v>
      </c>
      <c r="APO19" s="10">
        <f t="shared" si="933"/>
        <v>719</v>
      </c>
      <c r="APP19" s="9">
        <f t="shared" ref="APP19:APX19" si="1346">IF($C19=0,0,APP54/$C19*100)</f>
        <v>7.5104311543810853</v>
      </c>
      <c r="APQ19" s="9">
        <f t="shared" si="1346"/>
        <v>24.617524339360223</v>
      </c>
      <c r="APR19" s="9">
        <f t="shared" si="1346"/>
        <v>27.816411682892905</v>
      </c>
      <c r="APS19" s="9">
        <f t="shared" si="1346"/>
        <v>16.968011126564672</v>
      </c>
      <c r="APT19" s="9">
        <f t="shared" si="1346"/>
        <v>11.404728789986091</v>
      </c>
      <c r="APU19" s="9">
        <f t="shared" si="1346"/>
        <v>5.7023643949930456</v>
      </c>
      <c r="APV19" s="9">
        <f t="shared" si="1346"/>
        <v>2.364394993045897</v>
      </c>
      <c r="APW19" s="9">
        <f t="shared" si="1346"/>
        <v>0.41724617524339358</v>
      </c>
      <c r="APX19" s="9">
        <f t="shared" si="1346"/>
        <v>3.1988873435326846</v>
      </c>
      <c r="APY19" s="11">
        <f t="shared" si="1169"/>
        <v>13.3</v>
      </c>
    </row>
    <row r="20" spans="1:1117" ht="15" customHeight="1">
      <c r="A20" s="137"/>
      <c r="B20" s="169" t="s">
        <v>236</v>
      </c>
      <c r="C20" s="10">
        <f t="shared" si="1023"/>
        <v>834</v>
      </c>
      <c r="D20" s="9">
        <f t="shared" ref="D20:I20" si="1347">IF($C20=0,0,D55/$C20*100)</f>
        <v>7.5539568345323742</v>
      </c>
      <c r="E20" s="9">
        <f t="shared" si="1347"/>
        <v>12.709832134292565</v>
      </c>
      <c r="F20" s="9">
        <f t="shared" si="1347"/>
        <v>16.306954436450841</v>
      </c>
      <c r="G20" s="9">
        <f t="shared" si="1347"/>
        <v>16.786570743405278</v>
      </c>
      <c r="H20" s="9">
        <f t="shared" si="1347"/>
        <v>39.4484412470024</v>
      </c>
      <c r="I20" s="9">
        <f t="shared" si="1347"/>
        <v>7.1942446043165464</v>
      </c>
      <c r="J20" s="10">
        <f t="shared" si="1025"/>
        <v>834</v>
      </c>
      <c r="K20" s="9">
        <f t="shared" ref="K20:P20" si="1348">IF($J20=0,0,K55/$J20*100)</f>
        <v>13.309352517985612</v>
      </c>
      <c r="L20" s="9">
        <f t="shared" si="1348"/>
        <v>20.743405275779374</v>
      </c>
      <c r="M20" s="9">
        <f t="shared" si="1348"/>
        <v>25.779376498800961</v>
      </c>
      <c r="N20" s="9">
        <f t="shared" si="1348"/>
        <v>11.750599520383693</v>
      </c>
      <c r="O20" s="9">
        <f t="shared" si="1348"/>
        <v>16.906474820143885</v>
      </c>
      <c r="P20" s="9">
        <f t="shared" si="1348"/>
        <v>11.510791366906476</v>
      </c>
      <c r="Q20" s="10">
        <f t="shared" si="1027"/>
        <v>834</v>
      </c>
      <c r="R20" s="9">
        <f t="shared" ref="R20:W20" si="1349">IF($Q20=0,0,R55/$Q20*100)</f>
        <v>5.8752997601918464</v>
      </c>
      <c r="S20" s="9">
        <f t="shared" si="1349"/>
        <v>10.67146282973621</v>
      </c>
      <c r="T20" s="9">
        <f t="shared" si="1349"/>
        <v>15.347721822541965</v>
      </c>
      <c r="U20" s="9">
        <f t="shared" si="1349"/>
        <v>15.227817745803357</v>
      </c>
      <c r="V20" s="9">
        <f t="shared" si="1349"/>
        <v>41.127098321342928</v>
      </c>
      <c r="W20" s="9">
        <f t="shared" si="1349"/>
        <v>11.750599520383693</v>
      </c>
      <c r="X20" s="10">
        <f t="shared" si="1029"/>
        <v>834</v>
      </c>
      <c r="Y20" s="9">
        <f t="shared" ref="Y20:AD20" si="1350">IF($X20=0,0,Y55/$X20*100)</f>
        <v>5.275779376498801</v>
      </c>
      <c r="Z20" s="9">
        <f t="shared" si="1350"/>
        <v>46.642685851318944</v>
      </c>
      <c r="AA20" s="9">
        <f t="shared" si="1350"/>
        <v>6.2350119904076742</v>
      </c>
      <c r="AB20" s="9">
        <f t="shared" si="1350"/>
        <v>1.1990407673860912</v>
      </c>
      <c r="AC20" s="9">
        <f t="shared" si="1350"/>
        <v>32.254196642685848</v>
      </c>
      <c r="AD20" s="9">
        <f t="shared" si="1350"/>
        <v>8.393285371702639</v>
      </c>
      <c r="AE20" s="10">
        <f t="shared" si="1031"/>
        <v>834</v>
      </c>
      <c r="AF20" s="9">
        <f t="shared" ref="AF20:AK20" si="1351">IF($AE20=0,0,AF55/$AE20*100)</f>
        <v>6.8345323741007196</v>
      </c>
      <c r="AG20" s="9">
        <f t="shared" si="1351"/>
        <v>44.484412470023983</v>
      </c>
      <c r="AH20" s="9">
        <f t="shared" si="1351"/>
        <v>9.4724220623501196</v>
      </c>
      <c r="AI20" s="9">
        <f t="shared" si="1351"/>
        <v>0.59952038369304561</v>
      </c>
      <c r="AJ20" s="9">
        <f t="shared" si="1351"/>
        <v>29.856115107913666</v>
      </c>
      <c r="AK20" s="9">
        <f t="shared" si="1351"/>
        <v>8.7529976019184641</v>
      </c>
      <c r="AL20" s="10">
        <f t="shared" si="1033"/>
        <v>834</v>
      </c>
      <c r="AM20" s="9">
        <f t="shared" ref="AM20:AR20" si="1352">IF($AL20=0,0,AM55/$AL20*100)</f>
        <v>6.8345323741007196</v>
      </c>
      <c r="AN20" s="9">
        <f t="shared" si="1352"/>
        <v>58.513189448441253</v>
      </c>
      <c r="AO20" s="9">
        <f t="shared" si="1352"/>
        <v>5.9952038369304557</v>
      </c>
      <c r="AP20" s="9">
        <f t="shared" si="1352"/>
        <v>1.079136690647482</v>
      </c>
      <c r="AQ20" s="9">
        <f t="shared" si="1352"/>
        <v>19.784172661870503</v>
      </c>
      <c r="AR20" s="9">
        <f t="shared" si="1352"/>
        <v>7.7937649880095927</v>
      </c>
      <c r="AS20" s="10">
        <f t="shared" si="1035"/>
        <v>834</v>
      </c>
      <c r="AT20" s="9">
        <f t="shared" ref="AT20:AY20" si="1353">IF($AS20=0,0,AT55/$AS20*100)</f>
        <v>1.7985611510791366</v>
      </c>
      <c r="AU20" s="9">
        <f t="shared" si="1353"/>
        <v>56.954436450839331</v>
      </c>
      <c r="AV20" s="9">
        <f t="shared" si="1353"/>
        <v>7.7937649880095927</v>
      </c>
      <c r="AW20" s="9">
        <f t="shared" si="1353"/>
        <v>0.71942446043165476</v>
      </c>
      <c r="AX20" s="9">
        <f t="shared" si="1353"/>
        <v>26.378896882494008</v>
      </c>
      <c r="AY20" s="95">
        <f t="shared" si="1353"/>
        <v>6.3549160671462825</v>
      </c>
      <c r="AZ20" s="10">
        <f t="shared" si="1037"/>
        <v>834</v>
      </c>
      <c r="BA20" s="9">
        <f t="shared" ref="BA20:BF20" si="1354">IF($AZ20=0,0,BA55/$AZ20*100)</f>
        <v>6.2350119904076742</v>
      </c>
      <c r="BB20" s="9">
        <f t="shared" si="1354"/>
        <v>43.285371702637889</v>
      </c>
      <c r="BC20" s="9">
        <f t="shared" si="1354"/>
        <v>1.5587529976019185</v>
      </c>
      <c r="BD20" s="9">
        <f t="shared" si="1354"/>
        <v>3.5971223021582732</v>
      </c>
      <c r="BE20" s="9">
        <f t="shared" si="1354"/>
        <v>37.410071942446045</v>
      </c>
      <c r="BF20" s="9">
        <f t="shared" si="1354"/>
        <v>7.9136690647482011</v>
      </c>
      <c r="BG20" s="10">
        <f t="shared" si="1039"/>
        <v>834</v>
      </c>
      <c r="BH20" s="9">
        <f t="shared" ref="BH20:BM20" si="1355">IF($BG20=0,0,BH55/$BG20*100)</f>
        <v>3.1175059952038371</v>
      </c>
      <c r="BI20" s="9">
        <f t="shared" si="1355"/>
        <v>55.035971223021583</v>
      </c>
      <c r="BJ20" s="9">
        <f t="shared" si="1355"/>
        <v>5.9952038369304557</v>
      </c>
      <c r="BK20" s="9">
        <f t="shared" si="1355"/>
        <v>2.1582733812949639</v>
      </c>
      <c r="BL20" s="9">
        <f t="shared" si="1355"/>
        <v>25.539568345323744</v>
      </c>
      <c r="BM20" s="9">
        <f t="shared" si="1355"/>
        <v>8.1534772182254205</v>
      </c>
      <c r="BN20" s="10">
        <f t="shared" si="1041"/>
        <v>834</v>
      </c>
      <c r="BO20" s="9">
        <f t="shared" ref="BO20:BT20" si="1356">IF($BN20=0,0,BO55/$BN20*100)</f>
        <v>13.908872901678656</v>
      </c>
      <c r="BP20" s="9">
        <f t="shared" si="1356"/>
        <v>64.148681055155876</v>
      </c>
      <c r="BQ20" s="9">
        <f t="shared" si="1356"/>
        <v>4.3165467625899279</v>
      </c>
      <c r="BR20" s="9">
        <f t="shared" si="1356"/>
        <v>1.9184652278177456</v>
      </c>
      <c r="BS20" s="9">
        <f t="shared" si="1356"/>
        <v>8.9928057553956826</v>
      </c>
      <c r="BT20" s="9">
        <f t="shared" si="1356"/>
        <v>6.7146282973621103</v>
      </c>
      <c r="BU20" s="10">
        <f t="shared" si="1043"/>
        <v>834</v>
      </c>
      <c r="BV20" s="9">
        <f t="shared" ref="BV20:CA20" si="1357">IF($BU20=0,0,BV55/$BU20*100)</f>
        <v>33.333333333333329</v>
      </c>
      <c r="BW20" s="9">
        <f t="shared" si="1357"/>
        <v>23.980815347721823</v>
      </c>
      <c r="BX20" s="9">
        <f t="shared" si="1357"/>
        <v>2.9976019184652278</v>
      </c>
      <c r="BY20" s="9">
        <f t="shared" si="1357"/>
        <v>29.496402877697843</v>
      </c>
      <c r="BZ20" s="9">
        <f t="shared" si="1357"/>
        <v>3.3573141486810552</v>
      </c>
      <c r="CA20" s="95">
        <f t="shared" si="1357"/>
        <v>6.8345323741007196</v>
      </c>
      <c r="CB20" s="10">
        <f t="shared" si="1045"/>
        <v>834</v>
      </c>
      <c r="CC20" s="9">
        <f t="shared" ref="CC20:CH20" si="1358">IF($CB20=0,0,CC55/$CB20*100)</f>
        <v>21.942446043165468</v>
      </c>
      <c r="CD20" s="9">
        <f t="shared" si="1358"/>
        <v>43.405275779376502</v>
      </c>
      <c r="CE20" s="9">
        <f t="shared" si="1358"/>
        <v>12.350119904076738</v>
      </c>
      <c r="CF20" s="9">
        <f t="shared" si="1358"/>
        <v>8.6330935251798557</v>
      </c>
      <c r="CG20" s="9">
        <f t="shared" si="1358"/>
        <v>6.1151079136690649</v>
      </c>
      <c r="CH20" s="9">
        <f t="shared" si="1358"/>
        <v>7.5539568345323742</v>
      </c>
      <c r="CI20" s="10">
        <f t="shared" si="1047"/>
        <v>834</v>
      </c>
      <c r="CJ20" s="9">
        <f t="shared" ref="CJ20:CO20" si="1359">IF($CI20=0,0,CJ55/$CI20*100)</f>
        <v>28.297362110311752</v>
      </c>
      <c r="CK20" s="9">
        <f t="shared" si="1359"/>
        <v>44.964028776978417</v>
      </c>
      <c r="CL20" s="9">
        <f t="shared" si="1359"/>
        <v>4.4364508393285371</v>
      </c>
      <c r="CM20" s="9">
        <f t="shared" si="1359"/>
        <v>13.908872901678656</v>
      </c>
      <c r="CN20" s="9">
        <f t="shared" si="1359"/>
        <v>1.1990407673860912</v>
      </c>
      <c r="CO20" s="95">
        <f t="shared" si="1359"/>
        <v>7.1942446043165464</v>
      </c>
      <c r="CP20" s="10">
        <f t="shared" si="1049"/>
        <v>834</v>
      </c>
      <c r="CQ20" s="9">
        <f t="shared" ref="CQ20:CV20" si="1360">IF($CP20=0,0,CQ55/$CP20*100)</f>
        <v>29.016786570743403</v>
      </c>
      <c r="CR20" s="9">
        <f t="shared" si="1360"/>
        <v>44.964028776978417</v>
      </c>
      <c r="CS20" s="9">
        <f t="shared" si="1360"/>
        <v>4.6762589928057556</v>
      </c>
      <c r="CT20" s="9">
        <f t="shared" si="1360"/>
        <v>12.470023980815348</v>
      </c>
      <c r="CU20" s="9">
        <f t="shared" si="1360"/>
        <v>1.7985611510791366</v>
      </c>
      <c r="CV20" s="9">
        <f t="shared" si="1360"/>
        <v>7.0743405275779381</v>
      </c>
      <c r="CW20" s="10">
        <f t="shared" si="1051"/>
        <v>834</v>
      </c>
      <c r="CX20" s="9">
        <f t="shared" ref="CX20:DC20" si="1361">IF($CW20=0,0,CX55/$CW20*100)</f>
        <v>10.431654676258994</v>
      </c>
      <c r="CY20" s="9">
        <f t="shared" si="1361"/>
        <v>20.983213429256594</v>
      </c>
      <c r="CZ20" s="9">
        <f t="shared" si="1361"/>
        <v>44.964028776978417</v>
      </c>
      <c r="DA20" s="9">
        <f t="shared" si="1361"/>
        <v>7.3141486810551566</v>
      </c>
      <c r="DB20" s="9">
        <f t="shared" si="1361"/>
        <v>8.7529976019184641</v>
      </c>
      <c r="DC20" s="9">
        <f t="shared" si="1361"/>
        <v>7.5539568345323742</v>
      </c>
      <c r="DD20" s="10">
        <f t="shared" si="1053"/>
        <v>834</v>
      </c>
      <c r="DE20" s="9">
        <f t="shared" si="1054"/>
        <v>25.65947242206235</v>
      </c>
      <c r="DF20" s="9">
        <f t="shared" si="1054"/>
        <v>30.935251798561154</v>
      </c>
      <c r="DG20" s="9">
        <f t="shared" si="1054"/>
        <v>3.7170263788968825</v>
      </c>
      <c r="DH20" s="9">
        <f t="shared" si="1054"/>
        <v>30.575539568345324</v>
      </c>
      <c r="DI20" s="11" t="s">
        <v>2</v>
      </c>
      <c r="DJ20" s="9">
        <f t="shared" si="1055"/>
        <v>9.1127098321342928</v>
      </c>
      <c r="DK20" s="10">
        <f t="shared" si="1056"/>
        <v>834</v>
      </c>
      <c r="DL20" s="9">
        <f t="shared" si="1057"/>
        <v>39.328537170263786</v>
      </c>
      <c r="DM20" s="9">
        <f t="shared" si="1057"/>
        <v>14.86810551558753</v>
      </c>
      <c r="DN20" s="9">
        <f t="shared" si="1057"/>
        <v>1.9184652278177456</v>
      </c>
      <c r="DO20" s="9">
        <f t="shared" si="1057"/>
        <v>36.450839328537171</v>
      </c>
      <c r="DP20" s="11" t="s">
        <v>2</v>
      </c>
      <c r="DQ20" s="9">
        <f t="shared" si="1058"/>
        <v>7.434052757793765</v>
      </c>
      <c r="DR20" s="10">
        <f t="shared" si="1059"/>
        <v>834</v>
      </c>
      <c r="DS20" s="9">
        <f t="shared" si="1060"/>
        <v>19.544364508393286</v>
      </c>
      <c r="DT20" s="9">
        <f t="shared" si="1060"/>
        <v>36.930455635491604</v>
      </c>
      <c r="DU20" s="9">
        <f t="shared" si="1060"/>
        <v>16.426858513189448</v>
      </c>
      <c r="DV20" s="9">
        <f t="shared" si="1060"/>
        <v>31.175059952038371</v>
      </c>
      <c r="DW20" s="95">
        <f t="shared" si="1060"/>
        <v>7.1942446043165464</v>
      </c>
      <c r="DX20" s="10">
        <f t="shared" si="1061"/>
        <v>834</v>
      </c>
      <c r="DY20" s="9">
        <f t="shared" ref="DY20:EG20" si="1362">IF($DX20=0,0,DY55/$DX20*100)</f>
        <v>45.083932853717023</v>
      </c>
      <c r="DZ20" s="9">
        <f t="shared" si="1362"/>
        <v>72.422062350119916</v>
      </c>
      <c r="EA20" s="9">
        <f t="shared" si="1362"/>
        <v>81.294964028776988</v>
      </c>
      <c r="EB20" s="9">
        <f t="shared" si="1362"/>
        <v>82.494004796163068</v>
      </c>
      <c r="EC20" s="9">
        <f t="shared" si="1362"/>
        <v>35.851318944844124</v>
      </c>
      <c r="ED20" s="9">
        <f t="shared" si="1362"/>
        <v>40.047961630695447</v>
      </c>
      <c r="EE20" s="9">
        <f t="shared" si="1362"/>
        <v>43.045563549160669</v>
      </c>
      <c r="EF20" s="9">
        <f t="shared" si="1362"/>
        <v>0.47961630695443641</v>
      </c>
      <c r="EG20" s="9">
        <f t="shared" si="1362"/>
        <v>8.6330935251798557</v>
      </c>
      <c r="EH20" s="10">
        <f t="shared" si="1063"/>
        <v>834</v>
      </c>
      <c r="EI20" s="9">
        <f t="shared" ref="EI20:EN20" si="1363">IF($EH20=0,0,EI55/$EH20*100)</f>
        <v>3.1175059952038371</v>
      </c>
      <c r="EJ20" s="9">
        <f t="shared" si="1363"/>
        <v>16.906474820143885</v>
      </c>
      <c r="EK20" s="9">
        <f t="shared" si="1363"/>
        <v>22.302158273381295</v>
      </c>
      <c r="EL20" s="9">
        <f t="shared" si="1363"/>
        <v>29.496402877697843</v>
      </c>
      <c r="EM20" s="9">
        <f t="shared" si="1363"/>
        <v>21.822541966426858</v>
      </c>
      <c r="EN20" s="9">
        <f t="shared" si="1363"/>
        <v>6.3549160671462825</v>
      </c>
      <c r="EO20" s="10">
        <f t="shared" si="1065"/>
        <v>834</v>
      </c>
      <c r="EP20" s="9">
        <f t="shared" ref="EP20:EU20" si="1364">IF($EO20=0,0,EP55/$EO20*100)</f>
        <v>7.5539568345323742</v>
      </c>
      <c r="EQ20" s="9">
        <f t="shared" si="1364"/>
        <v>23.980815347721823</v>
      </c>
      <c r="ER20" s="9">
        <f t="shared" si="1364"/>
        <v>26.738609112709831</v>
      </c>
      <c r="ES20" s="9">
        <f t="shared" si="1364"/>
        <v>19.064748201438849</v>
      </c>
      <c r="ET20" s="9">
        <f t="shared" si="1364"/>
        <v>16.187050359712231</v>
      </c>
      <c r="EU20" s="95">
        <f t="shared" si="1364"/>
        <v>6.4748201438848918</v>
      </c>
      <c r="EV20" s="10">
        <f t="shared" si="1067"/>
        <v>834</v>
      </c>
      <c r="EW20" s="9">
        <f t="shared" ref="EW20:FB20" si="1365">IF($EV20=0,0,EW55/$EV20*100)</f>
        <v>10.911270983213429</v>
      </c>
      <c r="EX20" s="9">
        <f t="shared" si="1365"/>
        <v>26.258992805755394</v>
      </c>
      <c r="EY20" s="9">
        <f t="shared" si="1365"/>
        <v>26.258992805755394</v>
      </c>
      <c r="EZ20" s="9">
        <f t="shared" si="1365"/>
        <v>18.105515587529979</v>
      </c>
      <c r="FA20" s="9">
        <f t="shared" si="1365"/>
        <v>12.470023980815348</v>
      </c>
      <c r="FB20" s="9">
        <f t="shared" si="1365"/>
        <v>5.9952038369304557</v>
      </c>
      <c r="FC20" s="10">
        <f t="shared" si="1069"/>
        <v>834</v>
      </c>
      <c r="FD20" s="9">
        <f t="shared" ref="FD20:FI20" si="1366">IF($FC20=0,0,FD55/$FC20*100)</f>
        <v>11.510791366906476</v>
      </c>
      <c r="FE20" s="9">
        <f t="shared" si="1366"/>
        <v>23.261390887290169</v>
      </c>
      <c r="FF20" s="9">
        <f t="shared" si="1366"/>
        <v>20.743405275779374</v>
      </c>
      <c r="FG20" s="9">
        <f t="shared" si="1366"/>
        <v>19.784172661870503</v>
      </c>
      <c r="FH20" s="9">
        <f t="shared" si="1366"/>
        <v>18.465227817745802</v>
      </c>
      <c r="FI20" s="95">
        <f t="shared" si="1366"/>
        <v>6.2350119904076742</v>
      </c>
      <c r="FJ20" s="10">
        <f t="shared" si="1071"/>
        <v>834</v>
      </c>
      <c r="FK20" s="9">
        <f t="shared" ref="FK20:FP20" si="1367">IF($FJ20=0,0,FK55/$FJ20*100)</f>
        <v>5.275779376498801</v>
      </c>
      <c r="FL20" s="9">
        <f t="shared" si="1367"/>
        <v>17.266187050359711</v>
      </c>
      <c r="FM20" s="9">
        <f t="shared" si="1367"/>
        <v>19.784172661870503</v>
      </c>
      <c r="FN20" s="9">
        <f t="shared" si="1367"/>
        <v>23.860911270983213</v>
      </c>
      <c r="FO20" s="9">
        <f t="shared" si="1367"/>
        <v>27.697841726618705</v>
      </c>
      <c r="FP20" s="9">
        <f t="shared" si="1367"/>
        <v>6.1151079136690649</v>
      </c>
      <c r="FQ20" s="10">
        <f t="shared" si="1073"/>
        <v>834</v>
      </c>
      <c r="FR20" s="9">
        <f t="shared" ref="FR20:FW20" si="1368">IF($FQ20=0,0,FR55/$FQ20*100)</f>
        <v>13.788968824940047</v>
      </c>
      <c r="FS20" s="9">
        <f t="shared" si="1368"/>
        <v>21.822541966426858</v>
      </c>
      <c r="FT20" s="9">
        <f t="shared" si="1368"/>
        <v>24.820143884892087</v>
      </c>
      <c r="FU20" s="9">
        <f t="shared" si="1368"/>
        <v>17.386091127098322</v>
      </c>
      <c r="FV20" s="9">
        <f t="shared" si="1368"/>
        <v>16.187050359712231</v>
      </c>
      <c r="FW20" s="9">
        <f t="shared" si="1368"/>
        <v>5.9952038369304557</v>
      </c>
      <c r="FX20" s="10">
        <f t="shared" si="1075"/>
        <v>834</v>
      </c>
      <c r="FY20" s="9">
        <f t="shared" ref="FY20:GD20" si="1369">IF($FX20=0,0,FY55/$FX20*100)</f>
        <v>16.187050359712231</v>
      </c>
      <c r="FZ20" s="9">
        <f t="shared" si="1369"/>
        <v>24.100719424460433</v>
      </c>
      <c r="GA20" s="9">
        <f t="shared" si="1369"/>
        <v>23.741007194244602</v>
      </c>
      <c r="GB20" s="9">
        <f t="shared" si="1369"/>
        <v>16.067146282973621</v>
      </c>
      <c r="GC20" s="9">
        <f t="shared" si="1369"/>
        <v>13.788968824940047</v>
      </c>
      <c r="GD20" s="9">
        <f t="shared" si="1369"/>
        <v>6.1151079136690649</v>
      </c>
      <c r="GE20" s="10">
        <f t="shared" si="1077"/>
        <v>834</v>
      </c>
      <c r="GF20" s="9">
        <f t="shared" ref="GF20:GK20" si="1370">IF($GE20=0,0,GF55/$GE20*100)</f>
        <v>16.666666666666664</v>
      </c>
      <c r="GG20" s="9">
        <f t="shared" si="1370"/>
        <v>25.179856115107913</v>
      </c>
      <c r="GH20" s="9">
        <f t="shared" si="1370"/>
        <v>21.822541966426858</v>
      </c>
      <c r="GI20" s="9">
        <f t="shared" si="1370"/>
        <v>16.426858513189448</v>
      </c>
      <c r="GJ20" s="9">
        <f t="shared" si="1370"/>
        <v>13.908872901678656</v>
      </c>
      <c r="GK20" s="95">
        <f t="shared" si="1370"/>
        <v>5.9952038369304557</v>
      </c>
      <c r="GL20" s="10">
        <f t="shared" si="1079"/>
        <v>834</v>
      </c>
      <c r="GM20" s="9">
        <f t="shared" ref="GM20:GR20" si="1371">IF($GL20=0,0,GM55/$GL20*100)</f>
        <v>37.769784172661872</v>
      </c>
      <c r="GN20" s="9">
        <f t="shared" si="1371"/>
        <v>18.824940047961629</v>
      </c>
      <c r="GO20" s="9">
        <f t="shared" si="1371"/>
        <v>15.107913669064748</v>
      </c>
      <c r="GP20" s="9">
        <f t="shared" si="1371"/>
        <v>11.390887290167866</v>
      </c>
      <c r="GQ20" s="9">
        <f t="shared" si="1371"/>
        <v>10.67146282973621</v>
      </c>
      <c r="GR20" s="9">
        <f t="shared" si="1371"/>
        <v>6.2350119904076742</v>
      </c>
      <c r="GS20" s="10">
        <f t="shared" si="1081"/>
        <v>834</v>
      </c>
      <c r="GT20" s="9">
        <f t="shared" ref="GT20:GY20" si="1372">IF($GS20=0,0,GT55/$GS20*100)</f>
        <v>28.657074340527579</v>
      </c>
      <c r="GU20" s="9">
        <f t="shared" si="1372"/>
        <v>21.223021582733814</v>
      </c>
      <c r="GV20" s="9">
        <f t="shared" si="1372"/>
        <v>18.105515587529979</v>
      </c>
      <c r="GW20" s="9">
        <f t="shared" si="1372"/>
        <v>14.148681055155876</v>
      </c>
      <c r="GX20" s="9">
        <f t="shared" si="1372"/>
        <v>10.911270983213429</v>
      </c>
      <c r="GY20" s="95">
        <f t="shared" si="1372"/>
        <v>6.9544364508393279</v>
      </c>
      <c r="GZ20" s="10">
        <f t="shared" si="1083"/>
        <v>834</v>
      </c>
      <c r="HA20" s="9">
        <f t="shared" ref="HA20:HF20" si="1373">IF($GZ20=0,0,HA55/$GZ20*100)</f>
        <v>53.717026378896882</v>
      </c>
      <c r="HB20" s="9">
        <f t="shared" si="1373"/>
        <v>18.585131894484412</v>
      </c>
      <c r="HC20" s="9">
        <f t="shared" si="1373"/>
        <v>12.829736211031175</v>
      </c>
      <c r="HD20" s="9">
        <f t="shared" si="1373"/>
        <v>4.3165467625899279</v>
      </c>
      <c r="HE20" s="9">
        <f t="shared" si="1373"/>
        <v>3.2374100719424459</v>
      </c>
      <c r="HF20" s="9">
        <f t="shared" si="1373"/>
        <v>7.3141486810551566</v>
      </c>
      <c r="HG20" s="10">
        <f t="shared" si="1085"/>
        <v>834</v>
      </c>
      <c r="HH20" s="9">
        <f t="shared" ref="HH20:HM20" si="1374">IF($HG20=0,0,HH55/$HG20*100)</f>
        <v>52.278177458033568</v>
      </c>
      <c r="HI20" s="9">
        <f t="shared" si="1374"/>
        <v>23.261390887290169</v>
      </c>
      <c r="HJ20" s="9">
        <f t="shared" si="1374"/>
        <v>11.750599520383693</v>
      </c>
      <c r="HK20" s="9">
        <f t="shared" si="1374"/>
        <v>4.5563549160671464</v>
      </c>
      <c r="HL20" s="9">
        <f t="shared" si="1374"/>
        <v>1.7985611510791366</v>
      </c>
      <c r="HM20" s="9">
        <f t="shared" si="1374"/>
        <v>6.3549160671462825</v>
      </c>
      <c r="HN20" s="10">
        <f t="shared" si="1087"/>
        <v>834</v>
      </c>
      <c r="HO20" s="9">
        <f t="shared" ref="HO20:HT20" si="1375">IF($HN20=0,0,HO55/$HN20*100)</f>
        <v>63.549160671462836</v>
      </c>
      <c r="HP20" s="9">
        <f t="shared" si="1375"/>
        <v>20.983213429256594</v>
      </c>
      <c r="HQ20" s="9">
        <f t="shared" si="1375"/>
        <v>6.1151079136690649</v>
      </c>
      <c r="HR20" s="9">
        <f t="shared" si="1375"/>
        <v>1.079136690647482</v>
      </c>
      <c r="HS20" s="9">
        <f t="shared" si="1375"/>
        <v>0.83932853717026379</v>
      </c>
      <c r="HT20" s="9">
        <f t="shared" si="1375"/>
        <v>7.434052757793765</v>
      </c>
      <c r="HU20" s="10">
        <f t="shared" si="1089"/>
        <v>834</v>
      </c>
      <c r="HV20" s="9">
        <f t="shared" ref="HV20:IA20" si="1376">IF($HU20=0,0,HV55/$HU20*100)</f>
        <v>24.46043165467626</v>
      </c>
      <c r="HW20" s="9">
        <f t="shared" si="1376"/>
        <v>25.539568345323744</v>
      </c>
      <c r="HX20" s="9">
        <f t="shared" si="1376"/>
        <v>19.544364508393286</v>
      </c>
      <c r="HY20" s="9">
        <f t="shared" si="1376"/>
        <v>12.350119904076738</v>
      </c>
      <c r="HZ20" s="9">
        <f t="shared" si="1376"/>
        <v>11.870503597122301</v>
      </c>
      <c r="IA20" s="95">
        <f t="shared" si="1376"/>
        <v>6.2350119904076742</v>
      </c>
      <c r="IB20" s="10">
        <f t="shared" si="1091"/>
        <v>834</v>
      </c>
      <c r="IC20" s="9">
        <f t="shared" ref="IC20:IH20" si="1377">IF($IB20=0,0,IC55/$IB20*100)</f>
        <v>17.266187050359711</v>
      </c>
      <c r="ID20" s="9">
        <f t="shared" si="1377"/>
        <v>30.935251798561154</v>
      </c>
      <c r="IE20" s="9">
        <f t="shared" si="1377"/>
        <v>21.342925659472421</v>
      </c>
      <c r="IF20" s="9">
        <f t="shared" si="1377"/>
        <v>12.470023980815348</v>
      </c>
      <c r="IG20" s="9">
        <f t="shared" si="1377"/>
        <v>11.750599520383693</v>
      </c>
      <c r="IH20" s="9">
        <f t="shared" si="1377"/>
        <v>6.2350119904076742</v>
      </c>
      <c r="II20" s="10">
        <f t="shared" si="592"/>
        <v>834</v>
      </c>
      <c r="IJ20" s="9">
        <f t="shared" ref="IJ20:IO20" si="1378">IF($IB20=0,0,IJ55/$IB20*100)</f>
        <v>0.47961630695443641</v>
      </c>
      <c r="IK20" s="9">
        <f t="shared" si="1378"/>
        <v>5.9952038369304557</v>
      </c>
      <c r="IL20" s="9">
        <f t="shared" si="1378"/>
        <v>36.450839328537171</v>
      </c>
      <c r="IM20" s="9">
        <f t="shared" si="1378"/>
        <v>31.894484412470025</v>
      </c>
      <c r="IN20" s="9">
        <f t="shared" si="1378"/>
        <v>17.745803357314148</v>
      </c>
      <c r="IO20" s="95">
        <f t="shared" si="1378"/>
        <v>7.434052757793765</v>
      </c>
      <c r="IP20" s="10">
        <f t="shared" si="1094"/>
        <v>834</v>
      </c>
      <c r="IQ20" s="9">
        <f t="shared" ref="IQ20:IV20" si="1379">IF($IP20=0,0,IQ55/$IP20*100)</f>
        <v>12.11031175059952</v>
      </c>
      <c r="IR20" s="9">
        <f t="shared" si="1379"/>
        <v>24.100719424460433</v>
      </c>
      <c r="IS20" s="9">
        <f t="shared" si="1379"/>
        <v>24.940047961630697</v>
      </c>
      <c r="IT20" s="9">
        <f t="shared" si="1379"/>
        <v>27.817745803357312</v>
      </c>
      <c r="IU20" s="9">
        <f t="shared" si="1379"/>
        <v>3.8369304556354913</v>
      </c>
      <c r="IV20" s="9">
        <f t="shared" si="1379"/>
        <v>7.1942446043165464</v>
      </c>
      <c r="IW20" s="10">
        <f t="shared" si="595"/>
        <v>834</v>
      </c>
      <c r="IX20" s="9">
        <f t="shared" ref="IX20:JC20" si="1380">IF($IW20=0,0,IX55/$IW20*100)</f>
        <v>42.326139088729015</v>
      </c>
      <c r="IY20" s="9">
        <f t="shared" si="1380"/>
        <v>36.690647482014391</v>
      </c>
      <c r="IZ20" s="9">
        <f t="shared" si="1380"/>
        <v>8.9928057553956826</v>
      </c>
      <c r="JA20" s="9">
        <f t="shared" si="1380"/>
        <v>3.9568345323741005</v>
      </c>
      <c r="JB20" s="9">
        <f t="shared" si="1380"/>
        <v>1.079136690647482</v>
      </c>
      <c r="JC20" s="9">
        <f t="shared" si="1380"/>
        <v>6.9544364508393279</v>
      </c>
      <c r="JD20" s="10">
        <f t="shared" si="597"/>
        <v>834</v>
      </c>
      <c r="JE20" s="9">
        <f t="shared" ref="JE20:JJ20" si="1381">IF($JD20=0,0,JE55/$JD20*100)</f>
        <v>26.858513189448441</v>
      </c>
      <c r="JF20" s="9">
        <f t="shared" si="1381"/>
        <v>44.60431654676259</v>
      </c>
      <c r="JG20" s="9">
        <f t="shared" si="1381"/>
        <v>10.911270983213429</v>
      </c>
      <c r="JH20" s="9">
        <f t="shared" si="1381"/>
        <v>4.1966426858513195</v>
      </c>
      <c r="JI20" s="9">
        <f t="shared" si="1381"/>
        <v>4.6762589928057556</v>
      </c>
      <c r="JJ20" s="9">
        <f t="shared" si="1381"/>
        <v>8.7529976019184641</v>
      </c>
      <c r="JK20" s="10">
        <f t="shared" si="599"/>
        <v>834</v>
      </c>
      <c r="JL20" s="9">
        <f t="shared" ref="JL20:JQ20" si="1382">IF($JK20=0,0,JL55/$JK20*100)</f>
        <v>12.709832134292565</v>
      </c>
      <c r="JM20" s="9">
        <f t="shared" si="1382"/>
        <v>16.426858513189448</v>
      </c>
      <c r="JN20" s="9">
        <f t="shared" si="1382"/>
        <v>3.3573141486810552</v>
      </c>
      <c r="JO20" s="9">
        <f t="shared" si="1382"/>
        <v>2.3980815347721824</v>
      </c>
      <c r="JP20" s="9">
        <f t="shared" si="1382"/>
        <v>45.443645083932857</v>
      </c>
      <c r="JQ20" s="95">
        <f t="shared" si="1382"/>
        <v>19.664268585131893</v>
      </c>
      <c r="JR20" s="10">
        <f t="shared" si="601"/>
        <v>834</v>
      </c>
      <c r="JS20" s="9">
        <f t="shared" ref="JS20:JX20" si="1383">IF($JR20=0,0,JS55/$JR20*100)</f>
        <v>56.354916067146291</v>
      </c>
      <c r="JT20" s="9">
        <f t="shared" si="1383"/>
        <v>32.254196642685848</v>
      </c>
      <c r="JU20" s="9">
        <f t="shared" si="1383"/>
        <v>1.4388489208633095</v>
      </c>
      <c r="JV20" s="9">
        <f t="shared" si="1383"/>
        <v>0.23980815347721821</v>
      </c>
      <c r="JW20" s="9">
        <f t="shared" si="1383"/>
        <v>1.4388489208633095</v>
      </c>
      <c r="JX20" s="9">
        <f t="shared" si="1383"/>
        <v>8.2733812949640289</v>
      </c>
      <c r="JY20" s="10">
        <f t="shared" si="603"/>
        <v>834</v>
      </c>
      <c r="JZ20" s="9">
        <f t="shared" ref="JZ20:KP20" si="1384">IF($JY20=0,0,JZ55/$JY20*100)</f>
        <v>2.3980815347721824</v>
      </c>
      <c r="KA20" s="9">
        <f t="shared" si="1384"/>
        <v>74.34052757793765</v>
      </c>
      <c r="KB20" s="9">
        <f t="shared" si="1384"/>
        <v>36.930455635491604</v>
      </c>
      <c r="KC20" s="9">
        <f t="shared" si="1384"/>
        <v>16.786570743405278</v>
      </c>
      <c r="KD20" s="9">
        <f t="shared" si="1384"/>
        <v>6.2350119904076742</v>
      </c>
      <c r="KE20" s="9">
        <f t="shared" si="1384"/>
        <v>2.0383693045563551</v>
      </c>
      <c r="KF20" s="9">
        <f t="shared" si="1384"/>
        <v>4.7961630695443649</v>
      </c>
      <c r="KG20" s="9">
        <f t="shared" si="1384"/>
        <v>9.5923261390887298</v>
      </c>
      <c r="KH20" s="9">
        <f t="shared" si="1384"/>
        <v>88.129496402877692</v>
      </c>
      <c r="KI20" s="9">
        <f t="shared" si="1384"/>
        <v>50.959232613908881</v>
      </c>
      <c r="KJ20" s="9">
        <f t="shared" si="1384"/>
        <v>2.1582733812949639</v>
      </c>
      <c r="KK20" s="9">
        <f t="shared" si="1384"/>
        <v>48.321342925659472</v>
      </c>
      <c r="KL20" s="9">
        <f t="shared" si="1384"/>
        <v>0.1199040767386091</v>
      </c>
      <c r="KM20" s="9">
        <f t="shared" si="1384"/>
        <v>5.8752997601918464</v>
      </c>
      <c r="KN20" s="9">
        <f t="shared" si="1384"/>
        <v>0.83932853717026379</v>
      </c>
      <c r="KO20" s="9">
        <f t="shared" si="1384"/>
        <v>0.35971223021582738</v>
      </c>
      <c r="KP20" s="9">
        <f t="shared" si="1384"/>
        <v>6.1151079136690649</v>
      </c>
      <c r="KQ20" s="10">
        <f t="shared" si="605"/>
        <v>834</v>
      </c>
      <c r="KR20" s="9">
        <f t="shared" ref="KR20:KW20" si="1385">IF($KQ20=0,0,KR55/$KQ20*100)</f>
        <v>4.1966426858513195</v>
      </c>
      <c r="KS20" s="9">
        <f t="shared" si="1385"/>
        <v>11.990407673860911</v>
      </c>
      <c r="KT20" s="9">
        <f t="shared" si="1385"/>
        <v>16.666666666666664</v>
      </c>
      <c r="KU20" s="9">
        <f t="shared" si="1385"/>
        <v>16.546762589928058</v>
      </c>
      <c r="KV20" s="9">
        <f t="shared" si="1385"/>
        <v>43.045563549160669</v>
      </c>
      <c r="KW20" s="95">
        <f t="shared" si="1385"/>
        <v>7.5539568345323742</v>
      </c>
      <c r="KX20" s="10">
        <f t="shared" si="607"/>
        <v>834</v>
      </c>
      <c r="KY20" s="9">
        <f t="shared" si="823"/>
        <v>6.8345323741007196</v>
      </c>
      <c r="KZ20" s="9">
        <f t="shared" si="823"/>
        <v>6.9544364508393279</v>
      </c>
      <c r="LA20" s="9">
        <f t="shared" si="823"/>
        <v>15.707434052757794</v>
      </c>
      <c r="LB20" s="9">
        <f t="shared" si="823"/>
        <v>63.429256594724222</v>
      </c>
      <c r="LC20" s="9">
        <f t="shared" si="823"/>
        <v>7.0743405275779381</v>
      </c>
      <c r="LD20" s="10">
        <f t="shared" si="608"/>
        <v>834</v>
      </c>
      <c r="LE20" s="9">
        <f t="shared" si="824"/>
        <v>14.98800959232614</v>
      </c>
      <c r="LF20" s="9">
        <f t="shared" si="824"/>
        <v>13.309352517985612</v>
      </c>
      <c r="LG20" s="9">
        <f t="shared" si="824"/>
        <v>19.424460431654676</v>
      </c>
      <c r="LH20" s="9">
        <f t="shared" si="824"/>
        <v>44.60431654676259</v>
      </c>
      <c r="LI20" s="9">
        <f t="shared" si="824"/>
        <v>7.6738609112709826</v>
      </c>
      <c r="LJ20" s="10">
        <f t="shared" si="609"/>
        <v>834</v>
      </c>
      <c r="LK20" s="9">
        <f t="shared" si="825"/>
        <v>6.7146282973621103</v>
      </c>
      <c r="LL20" s="9">
        <f t="shared" si="825"/>
        <v>13.309352517985612</v>
      </c>
      <c r="LM20" s="9">
        <f t="shared" si="825"/>
        <v>30.575539568345324</v>
      </c>
      <c r="LN20" s="9">
        <f t="shared" si="825"/>
        <v>42.326139088729015</v>
      </c>
      <c r="LO20" s="9">
        <f t="shared" si="825"/>
        <v>7.0743405275779381</v>
      </c>
      <c r="LP20" s="10">
        <f t="shared" si="610"/>
        <v>834</v>
      </c>
      <c r="LQ20" s="9">
        <f t="shared" si="826"/>
        <v>24.220623501199039</v>
      </c>
      <c r="LR20" s="9">
        <f t="shared" si="826"/>
        <v>24.820143884892087</v>
      </c>
      <c r="LS20" s="9">
        <f t="shared" si="826"/>
        <v>27.817745803357312</v>
      </c>
      <c r="LT20" s="9">
        <f t="shared" si="826"/>
        <v>16.187050359712231</v>
      </c>
      <c r="LU20" s="95">
        <f t="shared" si="826"/>
        <v>6.9544364508393279</v>
      </c>
      <c r="LV20" s="10">
        <f t="shared" si="611"/>
        <v>834</v>
      </c>
      <c r="LW20" s="9">
        <f t="shared" si="827"/>
        <v>36.450839328537171</v>
      </c>
      <c r="LX20" s="9">
        <f t="shared" si="827"/>
        <v>24.46043165467626</v>
      </c>
      <c r="LY20" s="9">
        <f t="shared" si="827"/>
        <v>21.462829736211031</v>
      </c>
      <c r="LZ20" s="9">
        <f t="shared" si="827"/>
        <v>10.551558752997602</v>
      </c>
      <c r="MA20" s="9">
        <f t="shared" si="827"/>
        <v>7.0743405275779381</v>
      </c>
      <c r="MB20" s="10">
        <f t="shared" si="612"/>
        <v>834</v>
      </c>
      <c r="MC20" s="9">
        <f t="shared" si="828"/>
        <v>14.628297362110313</v>
      </c>
      <c r="MD20" s="9">
        <f t="shared" si="828"/>
        <v>15.467625899280577</v>
      </c>
      <c r="ME20" s="9">
        <f t="shared" si="828"/>
        <v>30.215827338129497</v>
      </c>
      <c r="MF20" s="9">
        <f t="shared" si="828"/>
        <v>33.453237410071942</v>
      </c>
      <c r="MG20" s="95">
        <f t="shared" si="828"/>
        <v>6.2350119904076742</v>
      </c>
      <c r="MH20" s="10">
        <f t="shared" si="613"/>
        <v>834</v>
      </c>
      <c r="MI20" s="9">
        <f t="shared" si="829"/>
        <v>36.330935251798564</v>
      </c>
      <c r="MJ20" s="9">
        <f t="shared" si="829"/>
        <v>25.29976019184652</v>
      </c>
      <c r="MK20" s="9">
        <f t="shared" si="829"/>
        <v>16.906474820143885</v>
      </c>
      <c r="ML20" s="9">
        <f t="shared" si="829"/>
        <v>14.028776978417264</v>
      </c>
      <c r="MM20" s="9">
        <f t="shared" si="829"/>
        <v>7.434052757793765</v>
      </c>
      <c r="MN20" s="10">
        <f t="shared" si="614"/>
        <v>834</v>
      </c>
      <c r="MO20" s="9">
        <f t="shared" si="830"/>
        <v>26.618705035971225</v>
      </c>
      <c r="MP20" s="9">
        <f t="shared" si="830"/>
        <v>26.139088729016784</v>
      </c>
      <c r="MQ20" s="9">
        <f t="shared" si="830"/>
        <v>20.863309352517987</v>
      </c>
      <c r="MR20" s="9">
        <f t="shared" si="830"/>
        <v>18.705035971223023</v>
      </c>
      <c r="MS20" s="9">
        <f t="shared" si="830"/>
        <v>7.6738609112709826</v>
      </c>
      <c r="MT20" s="10">
        <f t="shared" si="615"/>
        <v>834</v>
      </c>
      <c r="MU20" s="9">
        <f t="shared" si="831"/>
        <v>41.366906474820141</v>
      </c>
      <c r="MV20" s="9">
        <f t="shared" si="831"/>
        <v>21.462829736211031</v>
      </c>
      <c r="MW20" s="9">
        <f t="shared" si="831"/>
        <v>20.983213429256594</v>
      </c>
      <c r="MX20" s="9">
        <f t="shared" si="831"/>
        <v>8.8729016786570742</v>
      </c>
      <c r="MY20" s="9">
        <f t="shared" si="831"/>
        <v>7.3141486810551566</v>
      </c>
      <c r="MZ20" s="10">
        <f t="shared" si="616"/>
        <v>834</v>
      </c>
      <c r="NA20" s="9">
        <f t="shared" si="832"/>
        <v>25.539568345323744</v>
      </c>
      <c r="NB20" s="9">
        <f t="shared" si="832"/>
        <v>20.503597122302157</v>
      </c>
      <c r="NC20" s="9">
        <f t="shared" si="832"/>
        <v>24.700239808153476</v>
      </c>
      <c r="ND20" s="9">
        <f t="shared" si="832"/>
        <v>20.023980815347723</v>
      </c>
      <c r="NE20" s="95">
        <f t="shared" si="832"/>
        <v>9.2326139088729011</v>
      </c>
      <c r="NF20" s="10">
        <f t="shared" si="617"/>
        <v>834</v>
      </c>
      <c r="NG20" s="9">
        <f t="shared" si="833"/>
        <v>31.534772182254194</v>
      </c>
      <c r="NH20" s="9">
        <f t="shared" si="833"/>
        <v>25.899280575539567</v>
      </c>
      <c r="NI20" s="9">
        <f t="shared" si="833"/>
        <v>29.256594724220626</v>
      </c>
      <c r="NJ20" s="9">
        <f t="shared" si="833"/>
        <v>6.9544364508393279</v>
      </c>
      <c r="NK20" s="9">
        <f t="shared" si="833"/>
        <v>6.3549160671462825</v>
      </c>
      <c r="NL20" s="326">
        <f t="shared" si="618"/>
        <v>834</v>
      </c>
      <c r="NM20" s="9">
        <f t="shared" si="834"/>
        <v>39.808153477218227</v>
      </c>
      <c r="NN20" s="9">
        <f t="shared" si="834"/>
        <v>23.501199040767386</v>
      </c>
      <c r="NO20" s="9">
        <f t="shared" si="834"/>
        <v>17.266187050359711</v>
      </c>
      <c r="NP20" s="9">
        <f t="shared" si="834"/>
        <v>12.11031175059952</v>
      </c>
      <c r="NQ20" s="95">
        <f t="shared" si="834"/>
        <v>7.3141486810551566</v>
      </c>
      <c r="NR20" s="10">
        <f t="shared" si="619"/>
        <v>834</v>
      </c>
      <c r="NS20" s="9">
        <f t="shared" si="835"/>
        <v>48.561151079136685</v>
      </c>
      <c r="NT20" s="9">
        <f t="shared" si="835"/>
        <v>22.182254196642688</v>
      </c>
      <c r="NU20" s="9">
        <f t="shared" si="835"/>
        <v>15.107913669064748</v>
      </c>
      <c r="NV20" s="9">
        <f t="shared" si="835"/>
        <v>6.5947242206235019</v>
      </c>
      <c r="NW20" s="9">
        <f t="shared" si="835"/>
        <v>7.5539568345323742</v>
      </c>
      <c r="NX20" s="10">
        <f t="shared" si="620"/>
        <v>834</v>
      </c>
      <c r="NY20" s="9">
        <f t="shared" ref="NY20:OD20" si="1386">IF($NX20=0,0,NY55/$NX20*100)</f>
        <v>1.6786570743405276</v>
      </c>
      <c r="NZ20" s="9">
        <f t="shared" si="1386"/>
        <v>4.4364508393285371</v>
      </c>
      <c r="OA20" s="9">
        <f t="shared" si="1386"/>
        <v>16.306954436450841</v>
      </c>
      <c r="OB20" s="9">
        <f t="shared" si="1386"/>
        <v>31.414868105515588</v>
      </c>
      <c r="OC20" s="9">
        <f t="shared" si="1386"/>
        <v>39.568345323741006</v>
      </c>
      <c r="OD20" s="9">
        <f t="shared" si="1386"/>
        <v>6.5947242206235019</v>
      </c>
      <c r="OE20" s="10">
        <f t="shared" si="622"/>
        <v>834</v>
      </c>
      <c r="OF20" s="9">
        <f t="shared" ref="OF20:OK20" si="1387">IF($OE20=0,0,OF55/$OE20*100)</f>
        <v>16.546762589928058</v>
      </c>
      <c r="OG20" s="9">
        <f t="shared" si="1387"/>
        <v>32.374100719424462</v>
      </c>
      <c r="OH20" s="9">
        <f t="shared" si="1387"/>
        <v>26.378896882494008</v>
      </c>
      <c r="OI20" s="9">
        <f t="shared" si="1387"/>
        <v>11.870503597122301</v>
      </c>
      <c r="OJ20" s="9">
        <f t="shared" si="1387"/>
        <v>6.5947242206235019</v>
      </c>
      <c r="OK20" s="9">
        <f t="shared" si="1387"/>
        <v>6.2350119904076742</v>
      </c>
      <c r="OL20" s="10">
        <f t="shared" si="624"/>
        <v>834</v>
      </c>
      <c r="OM20" s="9">
        <f t="shared" si="838"/>
        <v>26.258992805755394</v>
      </c>
      <c r="ON20" s="9">
        <f t="shared" si="838"/>
        <v>58.393285371702639</v>
      </c>
      <c r="OO20" s="9">
        <f t="shared" si="838"/>
        <v>2.9976019184652278</v>
      </c>
      <c r="OP20" s="9">
        <f t="shared" si="838"/>
        <v>5.5155875299760186</v>
      </c>
      <c r="OQ20" s="9">
        <f t="shared" si="838"/>
        <v>6.8345323741007196</v>
      </c>
      <c r="OR20" s="10">
        <f t="shared" si="625"/>
        <v>834</v>
      </c>
      <c r="OS20" s="9">
        <f t="shared" si="839"/>
        <v>22.901678657074338</v>
      </c>
      <c r="OT20" s="9">
        <f t="shared" si="839"/>
        <v>60.431654676258994</v>
      </c>
      <c r="OU20" s="9">
        <f t="shared" si="839"/>
        <v>4.5563549160671464</v>
      </c>
      <c r="OV20" s="9">
        <f t="shared" si="839"/>
        <v>4.4364508393285371</v>
      </c>
      <c r="OW20" s="95">
        <f t="shared" si="839"/>
        <v>7.6738609112709826</v>
      </c>
      <c r="OX20" s="10">
        <f t="shared" si="626"/>
        <v>834</v>
      </c>
      <c r="OY20" s="9">
        <f t="shared" si="840"/>
        <v>15.467625899280577</v>
      </c>
      <c r="OZ20" s="9">
        <f t="shared" si="840"/>
        <v>61.151079136690647</v>
      </c>
      <c r="PA20" s="9">
        <f t="shared" si="840"/>
        <v>9.5923261390887298</v>
      </c>
      <c r="PB20" s="9">
        <f t="shared" si="840"/>
        <v>5.755395683453238</v>
      </c>
      <c r="PC20" s="9">
        <f t="shared" si="840"/>
        <v>8.0335731414868103</v>
      </c>
      <c r="PD20" s="10">
        <f t="shared" si="627"/>
        <v>834</v>
      </c>
      <c r="PE20" s="9">
        <f t="shared" si="841"/>
        <v>18.705035971223023</v>
      </c>
      <c r="PF20" s="9">
        <f t="shared" si="841"/>
        <v>60.311750599520387</v>
      </c>
      <c r="PG20" s="9">
        <f t="shared" si="841"/>
        <v>7.6738609112709826</v>
      </c>
      <c r="PH20" s="9">
        <f t="shared" si="841"/>
        <v>4.9160671462829733</v>
      </c>
      <c r="PI20" s="95">
        <f t="shared" si="841"/>
        <v>8.393285371702639</v>
      </c>
      <c r="PJ20" s="10">
        <f t="shared" si="628"/>
        <v>834</v>
      </c>
      <c r="PK20" s="9">
        <f t="shared" si="842"/>
        <v>23.381294964028775</v>
      </c>
      <c r="PL20" s="9">
        <f t="shared" si="842"/>
        <v>58.992805755395686</v>
      </c>
      <c r="PM20" s="9">
        <f t="shared" si="842"/>
        <v>5.5155875299760186</v>
      </c>
      <c r="PN20" s="9">
        <f t="shared" si="842"/>
        <v>3.5971223021582732</v>
      </c>
      <c r="PO20" s="9">
        <f t="shared" si="842"/>
        <v>8.5131894484412474</v>
      </c>
      <c r="PP20" s="10">
        <f t="shared" si="629"/>
        <v>834</v>
      </c>
      <c r="PQ20" s="9">
        <f t="shared" si="843"/>
        <v>63.669064748201443</v>
      </c>
      <c r="PR20" s="9">
        <f t="shared" si="843"/>
        <v>26.618705035971225</v>
      </c>
      <c r="PS20" s="9">
        <f t="shared" si="843"/>
        <v>1.079136690647482</v>
      </c>
      <c r="PT20" s="9">
        <f t="shared" si="843"/>
        <v>1.5587529976019185</v>
      </c>
      <c r="PU20" s="9">
        <f t="shared" si="843"/>
        <v>7.0743405275779381</v>
      </c>
      <c r="PV20" s="10">
        <f t="shared" si="630"/>
        <v>834</v>
      </c>
      <c r="PW20" s="9">
        <f t="shared" si="844"/>
        <v>17.386091127098322</v>
      </c>
      <c r="PX20" s="9">
        <f t="shared" si="844"/>
        <v>17.745803357314148</v>
      </c>
      <c r="PY20" s="9">
        <f t="shared" si="844"/>
        <v>15.467625899280577</v>
      </c>
      <c r="PZ20" s="9">
        <f t="shared" si="844"/>
        <v>38.249400479616305</v>
      </c>
      <c r="QA20" s="95">
        <f t="shared" si="844"/>
        <v>11.151079136690647</v>
      </c>
      <c r="QB20" s="10">
        <f t="shared" si="631"/>
        <v>834</v>
      </c>
      <c r="QC20" s="9">
        <f t="shared" si="845"/>
        <v>8.9928057553956826</v>
      </c>
      <c r="QD20" s="9">
        <f t="shared" si="845"/>
        <v>14.86810551558753</v>
      </c>
      <c r="QE20" s="9">
        <f t="shared" si="845"/>
        <v>20.023980815347723</v>
      </c>
      <c r="QF20" s="9">
        <f t="shared" si="845"/>
        <v>44.484412470023983</v>
      </c>
      <c r="QG20" s="9">
        <f t="shared" si="845"/>
        <v>11.630695443645084</v>
      </c>
      <c r="QH20" s="10">
        <f t="shared" si="632"/>
        <v>834</v>
      </c>
      <c r="QI20" s="9">
        <f t="shared" si="846"/>
        <v>38.609112709832132</v>
      </c>
      <c r="QJ20" s="9">
        <f t="shared" si="846"/>
        <v>18.225419664268586</v>
      </c>
      <c r="QK20" s="9">
        <f t="shared" si="846"/>
        <v>11.390887290167866</v>
      </c>
      <c r="QL20" s="9">
        <f t="shared" si="846"/>
        <v>21.702637889688251</v>
      </c>
      <c r="QM20" s="95">
        <f t="shared" si="846"/>
        <v>10.071942446043165</v>
      </c>
      <c r="QN20" s="10">
        <f t="shared" si="633"/>
        <v>834</v>
      </c>
      <c r="QO20" s="9">
        <f t="shared" si="847"/>
        <v>5.0359712230215825</v>
      </c>
      <c r="QP20" s="9">
        <f t="shared" si="847"/>
        <v>5.8752997601918464</v>
      </c>
      <c r="QQ20" s="9">
        <f t="shared" si="847"/>
        <v>13.908872901678656</v>
      </c>
      <c r="QR20" s="9">
        <f t="shared" si="847"/>
        <v>60.431654676258994</v>
      </c>
      <c r="QS20" s="9">
        <f t="shared" si="847"/>
        <v>14.748201438848922</v>
      </c>
      <c r="QT20" s="10">
        <f t="shared" si="634"/>
        <v>834</v>
      </c>
      <c r="QU20" s="9">
        <f t="shared" si="848"/>
        <v>21.462829736211031</v>
      </c>
      <c r="QV20" s="9">
        <f t="shared" si="848"/>
        <v>73.261390887290162</v>
      </c>
      <c r="QW20" s="9">
        <f t="shared" si="848"/>
        <v>5.275779376498801</v>
      </c>
      <c r="QX20" s="10">
        <f t="shared" si="635"/>
        <v>827</v>
      </c>
      <c r="QY20" s="9">
        <f t="shared" ref="QY20:RH20" si="1388">IF($QX20=0,0,QY55/$QX20*100)</f>
        <v>0.60459492140266025</v>
      </c>
      <c r="QZ20" s="9">
        <f t="shared" si="1388"/>
        <v>5.9250302297460697</v>
      </c>
      <c r="RA20" s="9">
        <f t="shared" si="1388"/>
        <v>9.9153567110036267</v>
      </c>
      <c r="RB20" s="9">
        <f t="shared" si="1388"/>
        <v>15.235792019347038</v>
      </c>
      <c r="RC20" s="9">
        <f t="shared" si="1388"/>
        <v>20.556227327690447</v>
      </c>
      <c r="RD20" s="9">
        <f t="shared" si="1388"/>
        <v>12.091898428053206</v>
      </c>
      <c r="RE20" s="9">
        <f t="shared" si="1388"/>
        <v>9.7944377267230962</v>
      </c>
      <c r="RF20" s="9">
        <f t="shared" si="1388"/>
        <v>6.2877871825876657</v>
      </c>
      <c r="RG20" s="9">
        <f t="shared" si="1388"/>
        <v>13.059250302297462</v>
      </c>
      <c r="RH20" s="9">
        <f t="shared" si="1388"/>
        <v>6.5296251511487311</v>
      </c>
      <c r="RI20" s="8">
        <f t="shared" si="850"/>
        <v>64.599999999999994</v>
      </c>
      <c r="RJ20" s="10">
        <f t="shared" si="850"/>
        <v>834</v>
      </c>
      <c r="RK20" s="9">
        <f t="shared" si="851"/>
        <v>5.8752997601918464</v>
      </c>
      <c r="RL20" s="9">
        <f t="shared" si="851"/>
        <v>63.549160671462836</v>
      </c>
      <c r="RM20" s="9">
        <f t="shared" si="851"/>
        <v>21.582733812949641</v>
      </c>
      <c r="RN20" s="9">
        <f t="shared" si="851"/>
        <v>3.2374100719424459</v>
      </c>
      <c r="RO20" s="95">
        <f t="shared" si="851"/>
        <v>5.755395683453238</v>
      </c>
      <c r="RP20" s="10">
        <f t="shared" si="637"/>
        <v>834</v>
      </c>
      <c r="RQ20" s="9">
        <f t="shared" si="852"/>
        <v>35.251798561151077</v>
      </c>
      <c r="RR20" s="9">
        <f t="shared" si="852"/>
        <v>59.47242206235012</v>
      </c>
      <c r="RS20" s="9">
        <f t="shared" si="852"/>
        <v>5.275779376498801</v>
      </c>
      <c r="RT20" s="10">
        <f t="shared" si="638"/>
        <v>834</v>
      </c>
      <c r="RU20" s="9">
        <f t="shared" si="853"/>
        <v>11.031175059952037</v>
      </c>
      <c r="RV20" s="9">
        <f t="shared" si="853"/>
        <v>83.453237410071949</v>
      </c>
      <c r="RW20" s="9">
        <f t="shared" si="853"/>
        <v>5.5155875299760186</v>
      </c>
      <c r="RX20" s="10">
        <f t="shared" si="639"/>
        <v>834</v>
      </c>
      <c r="RY20" s="9">
        <f t="shared" ref="RY20:SG20" si="1389">IF($RX20=0,0,RY55/$RX20*100)</f>
        <v>7.5539568345323742</v>
      </c>
      <c r="RZ20" s="9">
        <f t="shared" si="1389"/>
        <v>3.1175059952038371</v>
      </c>
      <c r="SA20" s="9">
        <f t="shared" si="1389"/>
        <v>13.549160671462829</v>
      </c>
      <c r="SB20" s="9">
        <f t="shared" si="1389"/>
        <v>0.47961630695443641</v>
      </c>
      <c r="SC20" s="9">
        <f t="shared" si="1389"/>
        <v>8.6330935251798557</v>
      </c>
      <c r="SD20" s="9">
        <f t="shared" si="1389"/>
        <v>1.5587529976019185</v>
      </c>
      <c r="SE20" s="9">
        <f t="shared" si="1389"/>
        <v>1.1990407673860912</v>
      </c>
      <c r="SF20" s="9">
        <f t="shared" si="1389"/>
        <v>57.434052757793765</v>
      </c>
      <c r="SG20" s="95">
        <f t="shared" si="1389"/>
        <v>6.4748201438848918</v>
      </c>
      <c r="SH20" s="10">
        <f t="shared" si="641"/>
        <v>301</v>
      </c>
      <c r="SI20" s="9">
        <f t="shared" ref="SI20:SN20" si="1390">IF($SH20=0,0,SI55/$SH20*100)</f>
        <v>48.172757475083053</v>
      </c>
      <c r="SJ20" s="9">
        <f t="shared" si="1390"/>
        <v>23.255813953488371</v>
      </c>
      <c r="SK20" s="9">
        <f t="shared" si="1390"/>
        <v>14.285714285714285</v>
      </c>
      <c r="SL20" s="9">
        <f t="shared" si="1390"/>
        <v>6.9767441860465116</v>
      </c>
      <c r="SM20" s="9">
        <f t="shared" si="1390"/>
        <v>3.9867109634551494</v>
      </c>
      <c r="SN20" s="9">
        <f t="shared" si="1390"/>
        <v>3.322259136212625</v>
      </c>
      <c r="SO20" s="10">
        <f t="shared" si="643"/>
        <v>834</v>
      </c>
      <c r="SP20" s="9">
        <f t="shared" si="856"/>
        <v>52.278177458033568</v>
      </c>
      <c r="SQ20" s="9">
        <f t="shared" si="856"/>
        <v>10.311750599520384</v>
      </c>
      <c r="SR20" s="9">
        <f t="shared" si="856"/>
        <v>3.1175059952038371</v>
      </c>
      <c r="SS20" s="9">
        <f t="shared" si="856"/>
        <v>22.062350119904075</v>
      </c>
      <c r="ST20" s="9">
        <f t="shared" si="856"/>
        <v>12.23021582733813</v>
      </c>
      <c r="SU20" s="10">
        <f t="shared" si="1107"/>
        <v>834</v>
      </c>
      <c r="SV20" s="9">
        <f t="shared" ref="SV20:TA20" si="1391">IF($SU20=0,0,SV55/$SU20*100)</f>
        <v>41.486810551558747</v>
      </c>
      <c r="SW20" s="9">
        <f t="shared" si="1391"/>
        <v>30.935251798561154</v>
      </c>
      <c r="SX20" s="9">
        <f t="shared" si="1391"/>
        <v>14.028776978417264</v>
      </c>
      <c r="SY20" s="9">
        <f t="shared" si="1391"/>
        <v>4.5563549160671464</v>
      </c>
      <c r="SZ20" s="9">
        <f t="shared" si="1391"/>
        <v>2.0383693045563551</v>
      </c>
      <c r="TA20" s="9">
        <f t="shared" si="1391"/>
        <v>6.9544364508393279</v>
      </c>
      <c r="TB20" s="10">
        <f t="shared" si="1109"/>
        <v>834</v>
      </c>
      <c r="TC20" s="9">
        <f t="shared" ref="TC20:TI20" si="1392">IF($TB20=0,0,TC55/$TB20*100)</f>
        <v>21.103117505995204</v>
      </c>
      <c r="TD20" s="9">
        <f t="shared" si="1392"/>
        <v>44.964028776978417</v>
      </c>
      <c r="TE20" s="9">
        <f t="shared" si="1392"/>
        <v>11.031175059952037</v>
      </c>
      <c r="TF20" s="9">
        <f t="shared" si="1392"/>
        <v>5.0359712230215825</v>
      </c>
      <c r="TG20" s="9">
        <f t="shared" si="1392"/>
        <v>6.8345323741007196</v>
      </c>
      <c r="TH20" s="9">
        <f t="shared" si="1392"/>
        <v>4.0767386091127102</v>
      </c>
      <c r="TI20" s="9">
        <f t="shared" si="1392"/>
        <v>6.9544364508393279</v>
      </c>
      <c r="TJ20" s="10">
        <f t="shared" si="1111"/>
        <v>834</v>
      </c>
      <c r="TK20" s="9">
        <f t="shared" ref="TK20:TQ20" si="1393">IF($TJ20=0,0,TK55/$TJ20*100)</f>
        <v>20.14388489208633</v>
      </c>
      <c r="TL20" s="9">
        <f t="shared" si="1393"/>
        <v>51.798561151079134</v>
      </c>
      <c r="TM20" s="9">
        <f t="shared" si="1393"/>
        <v>10.67146282973621</v>
      </c>
      <c r="TN20" s="9">
        <f t="shared" si="1393"/>
        <v>4.4364508393285371</v>
      </c>
      <c r="TO20" s="9">
        <f t="shared" si="1393"/>
        <v>3.1175059952038371</v>
      </c>
      <c r="TP20" s="9">
        <f t="shared" si="1393"/>
        <v>2.2781774580335732</v>
      </c>
      <c r="TQ20" s="9">
        <f t="shared" si="1393"/>
        <v>7.5539568345323742</v>
      </c>
      <c r="TR20" s="10">
        <f t="shared" si="1113"/>
        <v>834</v>
      </c>
      <c r="TS20" s="9">
        <f t="shared" ref="TS20:TY20" si="1394">IF($TR20=0,0,TS55/$TR20*100)</f>
        <v>13.309352517985612</v>
      </c>
      <c r="TT20" s="9">
        <f t="shared" si="1394"/>
        <v>36.211031175059958</v>
      </c>
      <c r="TU20" s="9">
        <f t="shared" si="1394"/>
        <v>19.064748201438849</v>
      </c>
      <c r="TV20" s="9">
        <f t="shared" si="1394"/>
        <v>10.791366906474821</v>
      </c>
      <c r="TW20" s="9">
        <f t="shared" si="1394"/>
        <v>11.630695443645084</v>
      </c>
      <c r="TX20" s="9">
        <f t="shared" si="1394"/>
        <v>0.35971223021582738</v>
      </c>
      <c r="TY20" s="95">
        <f t="shared" si="1394"/>
        <v>8.6330935251798557</v>
      </c>
      <c r="TZ20" s="10">
        <f t="shared" si="1115"/>
        <v>834</v>
      </c>
      <c r="UA20" s="9">
        <f t="shared" ref="UA20:UK20" si="1395">IF($TZ20=0,0,UA55/$TZ20*100)</f>
        <v>18.105515587529979</v>
      </c>
      <c r="UB20" s="9">
        <f t="shared" si="1395"/>
        <v>6.8345323741007196</v>
      </c>
      <c r="UC20" s="9">
        <f t="shared" si="1395"/>
        <v>2.1582733812949639</v>
      </c>
      <c r="UD20" s="9">
        <f t="shared" si="1395"/>
        <v>10.911270983213429</v>
      </c>
      <c r="UE20" s="9">
        <f t="shared" si="1395"/>
        <v>16.426858513189448</v>
      </c>
      <c r="UF20" s="9">
        <f t="shared" si="1395"/>
        <v>47.122302158273385</v>
      </c>
      <c r="UG20" s="9">
        <f t="shared" si="1395"/>
        <v>64.86810551558753</v>
      </c>
      <c r="UH20" s="9">
        <f t="shared" si="1395"/>
        <v>34.292565947242203</v>
      </c>
      <c r="UI20" s="9">
        <f t="shared" si="1395"/>
        <v>52.398081534772182</v>
      </c>
      <c r="UJ20" s="9">
        <f t="shared" si="1395"/>
        <v>2.3980815347721824</v>
      </c>
      <c r="UK20" s="9">
        <f t="shared" si="1395"/>
        <v>5.5155875299760186</v>
      </c>
      <c r="UL20" s="10">
        <f t="shared" si="1117"/>
        <v>834</v>
      </c>
      <c r="UM20" s="9">
        <f t="shared" ref="UM20:UW20" si="1396">IF($UL20=0,0,UM55/$UL20*100)</f>
        <v>25.059952038369303</v>
      </c>
      <c r="UN20" s="9">
        <f t="shared" si="1396"/>
        <v>1.3189448441247003</v>
      </c>
      <c r="UO20" s="9">
        <f t="shared" si="1396"/>
        <v>22.302158273381295</v>
      </c>
      <c r="UP20" s="9">
        <f t="shared" si="1396"/>
        <v>8.7529976019184641</v>
      </c>
      <c r="UQ20" s="9">
        <f t="shared" si="1396"/>
        <v>6.7146282973621103</v>
      </c>
      <c r="UR20" s="9">
        <f t="shared" si="1396"/>
        <v>1.9184652278177456</v>
      </c>
      <c r="US20" s="9">
        <f t="shared" si="1396"/>
        <v>0.23980815347721821</v>
      </c>
      <c r="UT20" s="9">
        <f t="shared" si="1396"/>
        <v>0.23980815347721821</v>
      </c>
      <c r="UU20" s="9">
        <f t="shared" si="1396"/>
        <v>5.1558752997601918</v>
      </c>
      <c r="UV20" s="9">
        <f t="shared" si="1396"/>
        <v>41.007194244604314</v>
      </c>
      <c r="UW20" s="9">
        <f t="shared" si="1396"/>
        <v>8.8729016786570742</v>
      </c>
      <c r="UX20" s="10">
        <f t="shared" si="1119"/>
        <v>834</v>
      </c>
      <c r="UY20" s="9">
        <f t="shared" ref="UY20:VG20" si="1397">IF($UX20=0,0,UY55/$UX20*100)</f>
        <v>5.6354916067146279</v>
      </c>
      <c r="UZ20" s="9">
        <f t="shared" si="1397"/>
        <v>9.9520383693045567</v>
      </c>
      <c r="VA20" s="9">
        <f t="shared" si="1397"/>
        <v>10.551558752997602</v>
      </c>
      <c r="VB20" s="9">
        <f t="shared" si="1397"/>
        <v>16.306954436450841</v>
      </c>
      <c r="VC20" s="9">
        <f t="shared" si="1397"/>
        <v>15.947242206235012</v>
      </c>
      <c r="VD20" s="9">
        <f t="shared" si="1397"/>
        <v>16.906474820143885</v>
      </c>
      <c r="VE20" s="9">
        <f t="shared" si="1397"/>
        <v>11.151079136690647</v>
      </c>
      <c r="VF20" s="9">
        <f t="shared" si="1397"/>
        <v>7.434052757793765</v>
      </c>
      <c r="VG20" s="9">
        <f t="shared" si="1397"/>
        <v>6.1151079136690649</v>
      </c>
      <c r="VH20" s="105">
        <f t="shared" si="1121"/>
        <v>40.6</v>
      </c>
      <c r="VI20" s="10">
        <f t="shared" si="1121"/>
        <v>834</v>
      </c>
      <c r="VJ20" s="9">
        <f t="shared" ref="VJ20:VR20" si="1398">IF($VI20=0,0,VJ55/$VI20*100)</f>
        <v>14.86810551558753</v>
      </c>
      <c r="VK20" s="9">
        <f t="shared" si="1398"/>
        <v>5.9952038369304557</v>
      </c>
      <c r="VL20" s="9">
        <f t="shared" si="1398"/>
        <v>8.5131894484412474</v>
      </c>
      <c r="VM20" s="9">
        <f t="shared" si="1398"/>
        <v>12.829736211031175</v>
      </c>
      <c r="VN20" s="9">
        <f t="shared" si="1398"/>
        <v>15.467625899280577</v>
      </c>
      <c r="VO20" s="9">
        <f t="shared" si="1398"/>
        <v>21.223021582733814</v>
      </c>
      <c r="VP20" s="9">
        <f t="shared" si="1398"/>
        <v>12.709832134292565</v>
      </c>
      <c r="VQ20" s="9">
        <f t="shared" si="1398"/>
        <v>1.1990407673860912</v>
      </c>
      <c r="VR20" s="9">
        <f t="shared" si="1398"/>
        <v>7.1942446043165464</v>
      </c>
      <c r="VS20" s="8">
        <f t="shared" si="1123"/>
        <v>37.299999999999997</v>
      </c>
      <c r="VT20" s="10">
        <f t="shared" si="248"/>
        <v>834</v>
      </c>
      <c r="VU20" s="9">
        <f t="shared" si="865"/>
        <v>30.335731414868107</v>
      </c>
      <c r="VV20" s="9">
        <f t="shared" si="865"/>
        <v>69.664268585131893</v>
      </c>
      <c r="VW20" s="9">
        <f t="shared" si="865"/>
        <v>0</v>
      </c>
      <c r="VX20" s="10">
        <f t="shared" si="250"/>
        <v>834</v>
      </c>
      <c r="VY20" s="9">
        <f t="shared" ref="VY20:WI20" si="1399">IF($C20=0,0,VY55/$C20*100)</f>
        <v>0.59952038369304561</v>
      </c>
      <c r="VZ20" s="9">
        <f t="shared" si="1399"/>
        <v>0.47961630695443641</v>
      </c>
      <c r="WA20" s="9">
        <f t="shared" si="1399"/>
        <v>2.2781774580335732</v>
      </c>
      <c r="WB20" s="9">
        <f t="shared" si="1399"/>
        <v>5.755395683453238</v>
      </c>
      <c r="WC20" s="9">
        <f t="shared" si="1399"/>
        <v>14.028776978417264</v>
      </c>
      <c r="WD20" s="9">
        <f t="shared" si="1399"/>
        <v>22.661870503597122</v>
      </c>
      <c r="WE20" s="9">
        <f t="shared" si="1399"/>
        <v>26.978417266187048</v>
      </c>
      <c r="WF20" s="9">
        <f t="shared" si="1399"/>
        <v>18.585131894484412</v>
      </c>
      <c r="WG20" s="9">
        <f t="shared" si="1399"/>
        <v>6.4748201438848918</v>
      </c>
      <c r="WH20" s="9">
        <f t="shared" si="1399"/>
        <v>0.47961630695443641</v>
      </c>
      <c r="WI20" s="9">
        <f t="shared" si="1399"/>
        <v>1.6786570743405276</v>
      </c>
      <c r="WJ20" s="163">
        <f t="shared" si="1125"/>
        <v>84.479268292682931</v>
      </c>
      <c r="WK20" s="10">
        <f t="shared" si="1126"/>
        <v>834</v>
      </c>
      <c r="WL20" s="9">
        <f t="shared" ref="WL20:WR20" si="1400">IF($C20=0,0,WL55/$C20*100)</f>
        <v>16.546762589928058</v>
      </c>
      <c r="WM20" s="9">
        <f t="shared" si="1400"/>
        <v>29.856115107913666</v>
      </c>
      <c r="WN20" s="9">
        <f t="shared" si="1400"/>
        <v>32.374100719424462</v>
      </c>
      <c r="WO20" s="9">
        <f t="shared" si="1400"/>
        <v>14.86810551558753</v>
      </c>
      <c r="WP20" s="9">
        <f t="shared" si="1400"/>
        <v>5.755395683453238</v>
      </c>
      <c r="WQ20" s="9">
        <f t="shared" si="1400"/>
        <v>0.1199040767386091</v>
      </c>
      <c r="WR20" s="9">
        <f t="shared" si="1400"/>
        <v>0.47961630695443641</v>
      </c>
      <c r="WS20" s="11">
        <f t="shared" si="1224"/>
        <v>2.6320868516284679</v>
      </c>
      <c r="WT20" s="10">
        <f t="shared" si="254"/>
        <v>834</v>
      </c>
      <c r="WU20" s="9">
        <f t="shared" ref="WU20:XA20" si="1401">IF($C20=0,0,WU55/$C20*100)</f>
        <v>13.788968824940047</v>
      </c>
      <c r="WV20" s="9">
        <f t="shared" si="1401"/>
        <v>18.345323741007196</v>
      </c>
      <c r="WW20" s="9">
        <f t="shared" si="1401"/>
        <v>39.088729016786573</v>
      </c>
      <c r="WX20" s="9">
        <f t="shared" si="1401"/>
        <v>14.98800959232614</v>
      </c>
      <c r="WY20" s="9">
        <f t="shared" si="1401"/>
        <v>5.1558752997601918</v>
      </c>
      <c r="WZ20" s="9">
        <f t="shared" si="1401"/>
        <v>1.6786570743405276</v>
      </c>
      <c r="XA20" s="9">
        <f t="shared" si="1401"/>
        <v>6.9544364508393279</v>
      </c>
      <c r="XB20" s="10">
        <f t="shared" si="256"/>
        <v>834</v>
      </c>
      <c r="XC20" s="9">
        <f t="shared" ref="XC20:XJ20" si="1402">IF($C20=0,0,XC55/$C20*100)</f>
        <v>40.647482014388494</v>
      </c>
      <c r="XD20" s="9">
        <f t="shared" si="1402"/>
        <v>73.501199040767389</v>
      </c>
      <c r="XE20" s="9">
        <f t="shared" si="1402"/>
        <v>51.079136690647488</v>
      </c>
      <c r="XF20" s="9">
        <f t="shared" si="1402"/>
        <v>0.59952038369304561</v>
      </c>
      <c r="XG20" s="9">
        <f t="shared" si="1402"/>
        <v>31.055155875299761</v>
      </c>
      <c r="XH20" s="9">
        <f t="shared" si="1402"/>
        <v>0.35971223021582738</v>
      </c>
      <c r="XI20" s="9">
        <f t="shared" si="1402"/>
        <v>2.2781774580335732</v>
      </c>
      <c r="XJ20" s="9">
        <f t="shared" si="1402"/>
        <v>0.95923261390887282</v>
      </c>
      <c r="XK20" s="10">
        <f t="shared" si="258"/>
        <v>834</v>
      </c>
      <c r="XL20" s="9">
        <f t="shared" si="870"/>
        <v>29.61630695443645</v>
      </c>
      <c r="XM20" s="9">
        <f t="shared" si="870"/>
        <v>29.97601918465228</v>
      </c>
      <c r="XN20" s="9">
        <f t="shared" si="870"/>
        <v>18.705035971223023</v>
      </c>
      <c r="XO20" s="9">
        <f t="shared" si="870"/>
        <v>20.14388489208633</v>
      </c>
      <c r="XP20" s="9">
        <f t="shared" si="870"/>
        <v>1.5587529976019185</v>
      </c>
      <c r="XQ20" s="11">
        <f t="shared" si="1130"/>
        <v>3.43</v>
      </c>
      <c r="XR20" s="10">
        <f t="shared" si="1131"/>
        <v>834</v>
      </c>
      <c r="XS20" s="9">
        <f t="shared" ref="XS20:YB20" si="1403">IF($C20=0,0,XS55/$C20*100)</f>
        <v>11.270983213429256</v>
      </c>
      <c r="XT20" s="9">
        <f t="shared" si="1403"/>
        <v>21.103117505995204</v>
      </c>
      <c r="XU20" s="9">
        <f t="shared" si="1403"/>
        <v>28.896882494004792</v>
      </c>
      <c r="XV20" s="9">
        <f t="shared" si="1403"/>
        <v>10.071942446043165</v>
      </c>
      <c r="XW20" s="9">
        <f t="shared" si="1403"/>
        <v>0.1199040767386091</v>
      </c>
      <c r="XX20" s="9">
        <f t="shared" si="1403"/>
        <v>24.700239808153476</v>
      </c>
      <c r="XY20" s="9">
        <f t="shared" si="1403"/>
        <v>0.1199040767386091</v>
      </c>
      <c r="XZ20" s="9">
        <f t="shared" si="1403"/>
        <v>2.1582733812949639</v>
      </c>
      <c r="YA20" s="9">
        <f t="shared" si="1403"/>
        <v>0.35971223021582738</v>
      </c>
      <c r="YB20" s="9">
        <f t="shared" si="1403"/>
        <v>1.1990407673860912</v>
      </c>
      <c r="YC20" s="10">
        <f t="shared" si="262"/>
        <v>834</v>
      </c>
      <c r="YD20" s="9">
        <f t="shared" ref="YD20:YI20" si="1404">IF($C20=0,0,YD55/$C20*100)</f>
        <v>11.990407673860911</v>
      </c>
      <c r="YE20" s="9">
        <f t="shared" si="1404"/>
        <v>18.225419664268586</v>
      </c>
      <c r="YF20" s="9">
        <f t="shared" si="1404"/>
        <v>19.544364508393286</v>
      </c>
      <c r="YG20" s="9">
        <f t="shared" si="1404"/>
        <v>7.9136690647482011</v>
      </c>
      <c r="YH20" s="9">
        <f t="shared" si="1404"/>
        <v>55.39568345323741</v>
      </c>
      <c r="YI20" s="9">
        <f t="shared" si="1404"/>
        <v>2.7577937649880093</v>
      </c>
      <c r="YJ20" s="10">
        <f t="shared" si="264"/>
        <v>834</v>
      </c>
      <c r="YK20" s="9">
        <f t="shared" si="873"/>
        <v>47.482014388489205</v>
      </c>
      <c r="YL20" s="9">
        <f t="shared" si="873"/>
        <v>45.323741007194243</v>
      </c>
      <c r="YM20" s="9">
        <f t="shared" si="873"/>
        <v>6.4748201438848918</v>
      </c>
      <c r="YN20" s="9">
        <f t="shared" si="873"/>
        <v>0.71942446043165476</v>
      </c>
      <c r="YO20" s="10">
        <f t="shared" si="266"/>
        <v>834</v>
      </c>
      <c r="YP20" s="9">
        <f t="shared" ref="YP20:YU20" si="1405">IF($C20=0,0,YP55/$C20*100)</f>
        <v>40.167865707434053</v>
      </c>
      <c r="YQ20" s="9">
        <f t="shared" si="1405"/>
        <v>55.035971223021583</v>
      </c>
      <c r="YR20" s="9">
        <f t="shared" si="1405"/>
        <v>3.7170263788968825</v>
      </c>
      <c r="YS20" s="9">
        <f t="shared" si="1405"/>
        <v>0</v>
      </c>
      <c r="YT20" s="9">
        <f t="shared" si="1405"/>
        <v>0</v>
      </c>
      <c r="YU20" s="9">
        <f t="shared" si="1405"/>
        <v>1.079136690647482</v>
      </c>
      <c r="YV20" s="10">
        <f t="shared" si="268"/>
        <v>834</v>
      </c>
      <c r="YW20" s="9">
        <f t="shared" ref="YW20:ZB20" si="1406">IF($C20=0,0,YW55/$C20*100)</f>
        <v>29.856115107913666</v>
      </c>
      <c r="YX20" s="9">
        <f t="shared" si="1406"/>
        <v>55.99520383693045</v>
      </c>
      <c r="YY20" s="9">
        <f t="shared" si="1406"/>
        <v>11.990407673860911</v>
      </c>
      <c r="YZ20" s="9">
        <f t="shared" si="1406"/>
        <v>1.4388489208633095</v>
      </c>
      <c r="ZA20" s="9">
        <f t="shared" si="1406"/>
        <v>0.1199040767386091</v>
      </c>
      <c r="ZB20" s="9">
        <f t="shared" si="1406"/>
        <v>0.59952038369304561</v>
      </c>
      <c r="ZC20" s="10">
        <f t="shared" si="270"/>
        <v>834</v>
      </c>
      <c r="ZD20" s="9">
        <f t="shared" si="876"/>
        <v>87.649880095923265</v>
      </c>
      <c r="ZE20" s="9">
        <f t="shared" si="876"/>
        <v>11.151079136690647</v>
      </c>
      <c r="ZF20" s="9">
        <f t="shared" si="876"/>
        <v>0.59952038369304561</v>
      </c>
      <c r="ZG20" s="9">
        <f t="shared" si="876"/>
        <v>0.59952038369304561</v>
      </c>
      <c r="ZH20" s="10">
        <f t="shared" si="272"/>
        <v>834</v>
      </c>
      <c r="ZI20" s="9">
        <f t="shared" si="877"/>
        <v>67.985611510791372</v>
      </c>
      <c r="ZJ20" s="9">
        <f t="shared" si="877"/>
        <v>25.29976019184652</v>
      </c>
      <c r="ZK20" s="9">
        <f t="shared" si="877"/>
        <v>2.7577937649880093</v>
      </c>
      <c r="ZL20" s="9">
        <f t="shared" si="877"/>
        <v>3.9568345323741005</v>
      </c>
      <c r="ZM20" s="10">
        <f t="shared" si="274"/>
        <v>567</v>
      </c>
      <c r="ZN20" s="9">
        <f t="shared" ref="ZN20:ZS20" si="1407">IF($C20=0,0,ZN55/$C20*100)</f>
        <v>51.918465227817748</v>
      </c>
      <c r="ZO20" s="9">
        <f t="shared" si="1407"/>
        <v>5.8752997601918464</v>
      </c>
      <c r="ZP20" s="9">
        <f t="shared" si="1407"/>
        <v>0.71942446043165476</v>
      </c>
      <c r="ZQ20" s="9">
        <f t="shared" si="1407"/>
        <v>2.9976019184652278</v>
      </c>
      <c r="ZR20" s="9">
        <f t="shared" si="1407"/>
        <v>6.8345323741007196</v>
      </c>
      <c r="ZS20" s="9">
        <f t="shared" si="1407"/>
        <v>1.5587529976019185</v>
      </c>
      <c r="ZT20" s="10">
        <f t="shared" si="276"/>
        <v>834</v>
      </c>
      <c r="ZU20" s="9">
        <f t="shared" ref="ZU20:AAC20" si="1408">IF($C20=0,0,ZU55/$C20*100)</f>
        <v>0</v>
      </c>
      <c r="ZV20" s="9">
        <f t="shared" si="1408"/>
        <v>0</v>
      </c>
      <c r="ZW20" s="9">
        <f t="shared" si="1408"/>
        <v>0</v>
      </c>
      <c r="ZX20" s="9">
        <f t="shared" si="1408"/>
        <v>100</v>
      </c>
      <c r="ZY20" s="9">
        <f t="shared" si="1408"/>
        <v>0</v>
      </c>
      <c r="ZZ20" s="9">
        <f t="shared" si="1408"/>
        <v>0</v>
      </c>
      <c r="AAA20" s="9">
        <f t="shared" si="1408"/>
        <v>0</v>
      </c>
      <c r="AAB20" s="9">
        <f t="shared" si="1408"/>
        <v>0</v>
      </c>
      <c r="AAC20" s="9">
        <f t="shared" si="1408"/>
        <v>0</v>
      </c>
      <c r="AAD20" s="10">
        <f t="shared" si="278"/>
        <v>834</v>
      </c>
      <c r="AAE20" s="9">
        <f t="shared" ref="AAE20:AAK20" si="1409">IF($C20=0,0,AAE55/$C20*100)</f>
        <v>5.275779376498801</v>
      </c>
      <c r="AAF20" s="9">
        <f t="shared" si="1409"/>
        <v>18.824940047961629</v>
      </c>
      <c r="AAG20" s="9">
        <f t="shared" si="1409"/>
        <v>49.520383693045559</v>
      </c>
      <c r="AAH20" s="9">
        <f t="shared" si="1409"/>
        <v>19.904076738609113</v>
      </c>
      <c r="AAI20" s="9">
        <f t="shared" si="1409"/>
        <v>5.5155875299760186</v>
      </c>
      <c r="AAJ20" s="9">
        <f t="shared" si="1409"/>
        <v>0</v>
      </c>
      <c r="AAK20" s="9">
        <f t="shared" si="1409"/>
        <v>0.95923261390887282</v>
      </c>
      <c r="AAL20" s="10">
        <f t="shared" si="280"/>
        <v>834</v>
      </c>
      <c r="AAM20" s="9">
        <f t="shared" si="881"/>
        <v>7.7937649880095927</v>
      </c>
      <c r="AAN20" s="9">
        <f t="shared" si="881"/>
        <v>90.887290167865714</v>
      </c>
      <c r="AAO20" s="9">
        <f t="shared" si="881"/>
        <v>1.3189448441247003</v>
      </c>
      <c r="AAP20" s="10">
        <f t="shared" si="282"/>
        <v>834</v>
      </c>
      <c r="AAQ20" s="9">
        <f t="shared" si="882"/>
        <v>3.1175059952038371</v>
      </c>
      <c r="AAR20" s="9">
        <f t="shared" si="882"/>
        <v>35.13189448441247</v>
      </c>
      <c r="AAS20" s="9">
        <f t="shared" si="882"/>
        <v>50.83932853717026</v>
      </c>
      <c r="AAT20" s="9">
        <f t="shared" si="882"/>
        <v>9.3525179856115113</v>
      </c>
      <c r="AAU20" s="9">
        <f t="shared" si="882"/>
        <v>1.5587529976019185</v>
      </c>
      <c r="AAV20" s="10">
        <f t="shared" si="284"/>
        <v>834</v>
      </c>
      <c r="AAW20" s="9">
        <f t="shared" si="883"/>
        <v>30.335731414868107</v>
      </c>
      <c r="AAX20" s="9">
        <f t="shared" si="883"/>
        <v>52.517985611510788</v>
      </c>
      <c r="AAY20" s="9">
        <f t="shared" si="883"/>
        <v>11.870503597122301</v>
      </c>
      <c r="AAZ20" s="9">
        <f t="shared" si="883"/>
        <v>3.7170263788968825</v>
      </c>
      <c r="ABA20" s="9">
        <f t="shared" si="883"/>
        <v>1.5587529976019185</v>
      </c>
      <c r="ABB20" s="10">
        <f t="shared" si="286"/>
        <v>834</v>
      </c>
      <c r="ABC20" s="9">
        <f t="shared" si="884"/>
        <v>52.398081534772182</v>
      </c>
      <c r="ABD20" s="9">
        <f t="shared" si="884"/>
        <v>36.690647482014391</v>
      </c>
      <c r="ABE20" s="9">
        <f t="shared" si="884"/>
        <v>26.738609112709831</v>
      </c>
      <c r="ABF20" s="9">
        <f t="shared" si="884"/>
        <v>1.9184652278177456</v>
      </c>
      <c r="ABG20" s="9">
        <f t="shared" si="884"/>
        <v>5.0359712230215825</v>
      </c>
      <c r="ABH20" s="10">
        <f t="shared" si="288"/>
        <v>553</v>
      </c>
      <c r="ABI20" s="9">
        <f t="shared" si="885"/>
        <v>51.798561151079134</v>
      </c>
      <c r="ABJ20" s="9">
        <f t="shared" si="885"/>
        <v>9.2326139088729011</v>
      </c>
      <c r="ABK20" s="9">
        <f t="shared" si="885"/>
        <v>4.4364508393285371</v>
      </c>
      <c r="ABL20" s="9">
        <f t="shared" si="885"/>
        <v>0.83932853717026379</v>
      </c>
      <c r="ABM20" s="10">
        <f t="shared" si="290"/>
        <v>834</v>
      </c>
      <c r="ABN20" s="9">
        <f t="shared" ref="ABN20:ABW20" si="1410">IF($C20=0,0,ABN55/$C20*100)</f>
        <v>17.745803357314148</v>
      </c>
      <c r="ABO20" s="9">
        <f t="shared" si="1410"/>
        <v>42.565947242206235</v>
      </c>
      <c r="ABP20" s="9">
        <f t="shared" si="1410"/>
        <v>17.026378896882495</v>
      </c>
      <c r="ABQ20" s="9">
        <f t="shared" si="1410"/>
        <v>15.827338129496402</v>
      </c>
      <c r="ABR20" s="9">
        <f t="shared" si="1410"/>
        <v>5.275779376498801</v>
      </c>
      <c r="ABS20" s="9">
        <f t="shared" si="1410"/>
        <v>3.477218225419664</v>
      </c>
      <c r="ABT20" s="9">
        <f t="shared" si="1410"/>
        <v>9.2326139088729011</v>
      </c>
      <c r="ABU20" s="9">
        <f t="shared" si="1410"/>
        <v>30.815347721822544</v>
      </c>
      <c r="ABV20" s="9">
        <f t="shared" si="1410"/>
        <v>2.6378896882494005</v>
      </c>
      <c r="ABW20" s="9">
        <f t="shared" si="1410"/>
        <v>12.709832134292565</v>
      </c>
      <c r="ABX20" s="10">
        <f t="shared" si="292"/>
        <v>834</v>
      </c>
      <c r="ABY20" s="9">
        <f t="shared" ref="ABY20:ACE20" si="1411">IF($C20=0,0,ABY55/$C20*100)</f>
        <v>2.7577937649880093</v>
      </c>
      <c r="ABZ20" s="9">
        <f t="shared" si="1411"/>
        <v>16.306954436450841</v>
      </c>
      <c r="ACA20" s="9">
        <f t="shared" si="1411"/>
        <v>62.350119904076742</v>
      </c>
      <c r="ACB20" s="9">
        <f t="shared" si="1411"/>
        <v>10.311750599520384</v>
      </c>
      <c r="ACC20" s="9">
        <f t="shared" si="1411"/>
        <v>1.6786570743405276</v>
      </c>
      <c r="ACD20" s="9">
        <f t="shared" si="1411"/>
        <v>4.1966426858513195</v>
      </c>
      <c r="ACE20" s="9">
        <f t="shared" si="1411"/>
        <v>2.3980815347721824</v>
      </c>
      <c r="ACF20" s="10">
        <f t="shared" si="294"/>
        <v>834</v>
      </c>
      <c r="ACG20" s="9">
        <f t="shared" si="888"/>
        <v>44.60431654676259</v>
      </c>
      <c r="ACH20" s="9">
        <f t="shared" si="888"/>
        <v>39.208633093525179</v>
      </c>
      <c r="ACI20" s="9">
        <f t="shared" si="888"/>
        <v>8.9928057553956826</v>
      </c>
      <c r="ACJ20" s="9">
        <f t="shared" si="888"/>
        <v>4.9160671462829733</v>
      </c>
      <c r="ACK20" s="9">
        <f t="shared" si="888"/>
        <v>2.2781774580335732</v>
      </c>
      <c r="ACL20" s="10">
        <f t="shared" si="296"/>
        <v>834</v>
      </c>
      <c r="ACM20" s="9">
        <f t="shared" si="889"/>
        <v>62.829736211031175</v>
      </c>
      <c r="ACN20" s="9">
        <f t="shared" si="889"/>
        <v>30.815347721822544</v>
      </c>
      <c r="ACO20" s="9">
        <f t="shared" si="889"/>
        <v>2.3980815347721824</v>
      </c>
      <c r="ACP20" s="9">
        <f t="shared" si="889"/>
        <v>3.9568345323741005</v>
      </c>
      <c r="ACQ20" s="10">
        <f t="shared" si="298"/>
        <v>524</v>
      </c>
      <c r="ACR20" s="9">
        <f t="shared" si="890"/>
        <v>49.040767386091126</v>
      </c>
      <c r="ACS20" s="9">
        <f t="shared" si="890"/>
        <v>9.2326139088729011</v>
      </c>
      <c r="ACT20" s="9">
        <f t="shared" si="890"/>
        <v>2.9976019184652278</v>
      </c>
      <c r="ACU20" s="9">
        <f t="shared" si="890"/>
        <v>0.59952038369304561</v>
      </c>
      <c r="ACV20" s="9">
        <f t="shared" si="890"/>
        <v>0.95923261390887282</v>
      </c>
      <c r="ACW20" s="10">
        <f t="shared" si="300"/>
        <v>834</v>
      </c>
      <c r="ACX20" s="9">
        <f t="shared" ref="ACX20:ADI20" si="1412">IF($C20=0,0,ACX55/$C20*100)</f>
        <v>5.5155875299760186</v>
      </c>
      <c r="ACY20" s="9">
        <f t="shared" si="1412"/>
        <v>8.8729016786570742</v>
      </c>
      <c r="ACZ20" s="9">
        <f t="shared" si="1412"/>
        <v>8.0335731414868103</v>
      </c>
      <c r="ADA20" s="9">
        <f t="shared" si="1412"/>
        <v>12.829736211031175</v>
      </c>
      <c r="ADB20" s="9">
        <f t="shared" si="1412"/>
        <v>3.2374100719424459</v>
      </c>
      <c r="ADC20" s="9">
        <f t="shared" si="1412"/>
        <v>7.1942446043165464</v>
      </c>
      <c r="ADD20" s="9">
        <f t="shared" si="1412"/>
        <v>16.666666666666664</v>
      </c>
      <c r="ADE20" s="9">
        <f t="shared" si="1412"/>
        <v>10.911270983213429</v>
      </c>
      <c r="ADF20" s="9">
        <f t="shared" si="1412"/>
        <v>3.5971223021582732</v>
      </c>
      <c r="ADG20" s="9">
        <f t="shared" si="1412"/>
        <v>43.165467625899282</v>
      </c>
      <c r="ADH20" s="9">
        <f t="shared" si="1412"/>
        <v>0.1199040767386091</v>
      </c>
      <c r="ADI20" s="9">
        <f t="shared" si="1412"/>
        <v>4.1966426858513195</v>
      </c>
      <c r="ADJ20" s="10">
        <f t="shared" si="302"/>
        <v>834</v>
      </c>
      <c r="ADK20" s="9">
        <f t="shared" ref="ADK20:ADR20" si="1413">IF($C20=0,0,ADK55/$C20*100)</f>
        <v>61.870503597122308</v>
      </c>
      <c r="ADL20" s="9">
        <f t="shared" si="1413"/>
        <v>31.774580335731418</v>
      </c>
      <c r="ADM20" s="9">
        <f t="shared" si="1413"/>
        <v>11.151079136690647</v>
      </c>
      <c r="ADN20" s="9">
        <f t="shared" si="1413"/>
        <v>3.477218225419664</v>
      </c>
      <c r="ADO20" s="9">
        <f t="shared" si="1413"/>
        <v>5.3956834532374103</v>
      </c>
      <c r="ADP20" s="9">
        <f t="shared" si="1413"/>
        <v>24.580335731414866</v>
      </c>
      <c r="ADQ20" s="9">
        <f t="shared" si="1413"/>
        <v>0.23980815347721821</v>
      </c>
      <c r="ADR20" s="9">
        <f t="shared" si="1413"/>
        <v>2.2781774580335732</v>
      </c>
      <c r="ADS20" s="10">
        <f t="shared" si="304"/>
        <v>834</v>
      </c>
      <c r="ADT20" s="9">
        <f t="shared" ref="ADT20:AEC20" si="1414">IF($C20=0,0,ADT55/$C20*100)</f>
        <v>4.5563549160671464</v>
      </c>
      <c r="ADU20" s="9">
        <f t="shared" si="1414"/>
        <v>26.738609112709831</v>
      </c>
      <c r="ADV20" s="9">
        <f t="shared" si="1414"/>
        <v>19.18465227817746</v>
      </c>
      <c r="ADW20" s="9">
        <f t="shared" si="1414"/>
        <v>6.5947242206235019</v>
      </c>
      <c r="ADX20" s="9">
        <f t="shared" si="1414"/>
        <v>4.5563549160671464</v>
      </c>
      <c r="ADY20" s="9">
        <f t="shared" si="1414"/>
        <v>8.0335731414868103</v>
      </c>
      <c r="ADZ20" s="9">
        <f t="shared" si="1414"/>
        <v>5.275779376498801</v>
      </c>
      <c r="AEA20" s="9">
        <f t="shared" si="1414"/>
        <v>39.4484412470024</v>
      </c>
      <c r="AEB20" s="9">
        <f t="shared" si="1414"/>
        <v>3.5971223021582732</v>
      </c>
      <c r="AEC20" s="9">
        <f t="shared" si="1414"/>
        <v>3.9568345323741005</v>
      </c>
      <c r="AED20" s="10">
        <f t="shared" si="306"/>
        <v>834</v>
      </c>
      <c r="AEE20" s="9">
        <f t="shared" si="894"/>
        <v>7.5539568345323742</v>
      </c>
      <c r="AEF20" s="9">
        <f t="shared" si="894"/>
        <v>85.611510791366911</v>
      </c>
      <c r="AEG20" s="9">
        <f t="shared" si="894"/>
        <v>2.1582733812949639</v>
      </c>
      <c r="AEH20" s="9">
        <f t="shared" si="894"/>
        <v>4.6762589928057556</v>
      </c>
      <c r="AEI20" s="10">
        <f t="shared" si="308"/>
        <v>834</v>
      </c>
      <c r="AEJ20" s="9">
        <f t="shared" si="895"/>
        <v>0.83932853717026379</v>
      </c>
      <c r="AEK20" s="9">
        <f t="shared" si="895"/>
        <v>7.3141486810551566</v>
      </c>
      <c r="AEL20" s="9">
        <f t="shared" si="895"/>
        <v>19.064748201438849</v>
      </c>
      <c r="AEM20" s="9">
        <f t="shared" si="895"/>
        <v>72.062350119904067</v>
      </c>
      <c r="AEN20" s="9">
        <f t="shared" si="895"/>
        <v>0.71942446043165476</v>
      </c>
      <c r="AEO20" s="10">
        <f t="shared" si="310"/>
        <v>834</v>
      </c>
      <c r="AEP20" s="9">
        <f t="shared" si="896"/>
        <v>0.23980815347721821</v>
      </c>
      <c r="AEQ20" s="9">
        <f t="shared" si="896"/>
        <v>6.7146282973621103</v>
      </c>
      <c r="AER20" s="9">
        <f t="shared" si="896"/>
        <v>24.100719424460433</v>
      </c>
      <c r="AES20" s="9">
        <f t="shared" si="896"/>
        <v>68.225419664268586</v>
      </c>
      <c r="AET20" s="9">
        <f t="shared" si="896"/>
        <v>0.71942446043165476</v>
      </c>
      <c r="AEU20" s="10">
        <f t="shared" si="312"/>
        <v>834</v>
      </c>
      <c r="AEV20" s="9">
        <f t="shared" si="897"/>
        <v>0.95923261390887282</v>
      </c>
      <c r="AEW20" s="9">
        <f t="shared" si="897"/>
        <v>7.7937649880095927</v>
      </c>
      <c r="AEX20" s="9">
        <f t="shared" si="897"/>
        <v>22.781774580335732</v>
      </c>
      <c r="AEY20" s="9">
        <f t="shared" si="897"/>
        <v>67.625899280575538</v>
      </c>
      <c r="AEZ20" s="9">
        <f t="shared" si="897"/>
        <v>0.83932853717026379</v>
      </c>
      <c r="AFA20" s="326">
        <f t="shared" si="314"/>
        <v>834</v>
      </c>
      <c r="AFB20" s="9">
        <f t="shared" si="898"/>
        <v>0.23980815347721821</v>
      </c>
      <c r="AFC20" s="9">
        <f t="shared" si="898"/>
        <v>0.71942446043165476</v>
      </c>
      <c r="AFD20" s="9">
        <f t="shared" si="898"/>
        <v>6.8345323741007196</v>
      </c>
      <c r="AFE20" s="9">
        <f t="shared" si="898"/>
        <v>91.606714628297354</v>
      </c>
      <c r="AFF20" s="9">
        <f t="shared" si="898"/>
        <v>0.59952038369304561</v>
      </c>
      <c r="AFG20" s="10">
        <f t="shared" si="316"/>
        <v>834</v>
      </c>
      <c r="AFH20" s="9">
        <f t="shared" si="899"/>
        <v>2.9976019184652278</v>
      </c>
      <c r="AFI20" s="9">
        <f t="shared" si="899"/>
        <v>4.1966426858513195</v>
      </c>
      <c r="AFJ20" s="9">
        <f t="shared" si="899"/>
        <v>17.745803357314148</v>
      </c>
      <c r="AFK20" s="9">
        <f t="shared" si="899"/>
        <v>74.34052757793765</v>
      </c>
      <c r="AFL20" s="9">
        <f t="shared" si="899"/>
        <v>0.71942446043165476</v>
      </c>
      <c r="AFM20" s="10">
        <f t="shared" si="318"/>
        <v>834</v>
      </c>
      <c r="AFN20" s="9">
        <f t="shared" si="900"/>
        <v>0.95923261390887282</v>
      </c>
      <c r="AFO20" s="9">
        <f t="shared" si="900"/>
        <v>4.9160671462829733</v>
      </c>
      <c r="AFP20" s="9">
        <f t="shared" si="900"/>
        <v>17.386091127098322</v>
      </c>
      <c r="AFQ20" s="9">
        <f t="shared" si="900"/>
        <v>76.019184652278184</v>
      </c>
      <c r="AFR20" s="9">
        <f t="shared" si="900"/>
        <v>0.71942446043165476</v>
      </c>
      <c r="AFS20" s="10">
        <f t="shared" si="320"/>
        <v>834</v>
      </c>
      <c r="AFT20" s="9">
        <f t="shared" si="901"/>
        <v>0.23980815347721821</v>
      </c>
      <c r="AFU20" s="9">
        <f t="shared" si="901"/>
        <v>7.6738609112709826</v>
      </c>
      <c r="AFV20" s="9">
        <f t="shared" si="901"/>
        <v>37.649880095923258</v>
      </c>
      <c r="AFW20" s="9">
        <f t="shared" si="901"/>
        <v>53.237410071942449</v>
      </c>
      <c r="AFX20" s="9">
        <f t="shared" si="901"/>
        <v>1.1990407673860912</v>
      </c>
      <c r="AFY20" s="10">
        <f t="shared" si="322"/>
        <v>834</v>
      </c>
      <c r="AFZ20" s="9">
        <f t="shared" si="902"/>
        <v>35.251798561151077</v>
      </c>
      <c r="AGA20" s="9">
        <f t="shared" si="902"/>
        <v>32.973621103117509</v>
      </c>
      <c r="AGB20" s="9">
        <f t="shared" si="902"/>
        <v>18.465227817745802</v>
      </c>
      <c r="AGC20" s="9">
        <f t="shared" si="902"/>
        <v>12.829736211031175</v>
      </c>
      <c r="AGD20" s="9">
        <f t="shared" si="902"/>
        <v>0.47961630695443641</v>
      </c>
      <c r="AGE20" s="10">
        <f t="shared" si="324"/>
        <v>834</v>
      </c>
      <c r="AGF20" s="9">
        <f t="shared" si="903"/>
        <v>11.270983213429256</v>
      </c>
      <c r="AGG20" s="9">
        <f t="shared" si="903"/>
        <v>29.856115107913666</v>
      </c>
      <c r="AGH20" s="9">
        <f t="shared" si="903"/>
        <v>33.213429256594722</v>
      </c>
      <c r="AGI20" s="9">
        <f t="shared" si="903"/>
        <v>25.179856115107913</v>
      </c>
      <c r="AGJ20" s="9">
        <f t="shared" si="903"/>
        <v>0.47961630695443641</v>
      </c>
      <c r="AGK20" s="326">
        <f t="shared" si="326"/>
        <v>834</v>
      </c>
      <c r="AGL20" s="9">
        <f t="shared" si="904"/>
        <v>9.3525179856115113</v>
      </c>
      <c r="AGM20" s="9">
        <f t="shared" si="904"/>
        <v>28.297362110311752</v>
      </c>
      <c r="AGN20" s="9">
        <f t="shared" si="904"/>
        <v>44.004796163069543</v>
      </c>
      <c r="AGO20" s="9">
        <f t="shared" si="904"/>
        <v>17.985611510791365</v>
      </c>
      <c r="AGP20" s="9">
        <f t="shared" si="904"/>
        <v>0.35971223021582738</v>
      </c>
      <c r="AGQ20" s="10">
        <f t="shared" si="328"/>
        <v>834</v>
      </c>
      <c r="AGR20" s="9">
        <f t="shared" si="905"/>
        <v>7.9136690647482011</v>
      </c>
      <c r="AGS20" s="9">
        <f t="shared" si="905"/>
        <v>30.935251798561154</v>
      </c>
      <c r="AGT20" s="9">
        <f t="shared" si="905"/>
        <v>39.928057553956833</v>
      </c>
      <c r="AGU20" s="9">
        <f t="shared" si="905"/>
        <v>20.743405275779374</v>
      </c>
      <c r="AGV20" s="9">
        <f t="shared" si="905"/>
        <v>0.47961630695443641</v>
      </c>
      <c r="AGW20" s="10">
        <f t="shared" si="330"/>
        <v>834</v>
      </c>
      <c r="AGX20" s="9">
        <f t="shared" si="906"/>
        <v>22.901678657074338</v>
      </c>
      <c r="AGY20" s="9">
        <f t="shared" si="906"/>
        <v>24.580335731414866</v>
      </c>
      <c r="AGZ20" s="9">
        <f t="shared" si="906"/>
        <v>35.731414868105517</v>
      </c>
      <c r="AHA20" s="9">
        <f t="shared" si="906"/>
        <v>16.067146282973621</v>
      </c>
      <c r="AHB20" s="9">
        <f t="shared" si="906"/>
        <v>0.71942446043165476</v>
      </c>
      <c r="AHC20" s="10">
        <f t="shared" si="332"/>
        <v>834</v>
      </c>
      <c r="AHD20" s="9">
        <f t="shared" si="907"/>
        <v>4.5563549160671464</v>
      </c>
      <c r="AHE20" s="9">
        <f t="shared" si="907"/>
        <v>14.86810551558753</v>
      </c>
      <c r="AHF20" s="9">
        <f t="shared" si="907"/>
        <v>52.398081534772182</v>
      </c>
      <c r="AHG20" s="9">
        <f t="shared" si="907"/>
        <v>27.817745803357312</v>
      </c>
      <c r="AHH20" s="9">
        <f t="shared" si="907"/>
        <v>0.35971223021582738</v>
      </c>
      <c r="AHI20" s="10">
        <f t="shared" si="334"/>
        <v>834</v>
      </c>
      <c r="AHJ20" s="9">
        <f t="shared" si="908"/>
        <v>37.529976019184652</v>
      </c>
      <c r="AHK20" s="9">
        <f t="shared" si="908"/>
        <v>43.405275779376502</v>
      </c>
      <c r="AHL20" s="9">
        <f t="shared" si="908"/>
        <v>14.148681055155876</v>
      </c>
      <c r="AHM20" s="9">
        <f t="shared" si="908"/>
        <v>4.5563549160671464</v>
      </c>
      <c r="AHN20" s="9">
        <f t="shared" si="908"/>
        <v>0.35971223021582738</v>
      </c>
      <c r="AHO20" s="10">
        <f t="shared" si="336"/>
        <v>834</v>
      </c>
      <c r="AHP20" s="9">
        <f t="shared" ref="AHP20:AHV20" si="1415">IF($C20=0,0,AHP55/$C20*100)</f>
        <v>47.601918465227818</v>
      </c>
      <c r="AHQ20" s="9">
        <f t="shared" si="1415"/>
        <v>12.829736211031175</v>
      </c>
      <c r="AHR20" s="9">
        <f t="shared" si="1415"/>
        <v>16.187050359712231</v>
      </c>
      <c r="AHS20" s="9">
        <f t="shared" si="1415"/>
        <v>10.431654676258994</v>
      </c>
      <c r="AHT20" s="9">
        <f t="shared" si="1415"/>
        <v>6.9544364508393279</v>
      </c>
      <c r="AHU20" s="9">
        <f t="shared" si="1415"/>
        <v>4.7961630695443649</v>
      </c>
      <c r="AHV20" s="9">
        <f t="shared" si="1415"/>
        <v>1.1990407673860912</v>
      </c>
      <c r="AHW20" s="10">
        <f t="shared" si="338"/>
        <v>834</v>
      </c>
      <c r="AHX20" s="9">
        <f t="shared" ref="AHX20:AID20" si="1416">IF($C20=0,0,AHX55/$C20*100)</f>
        <v>23.501199040767386</v>
      </c>
      <c r="AHY20" s="9">
        <f t="shared" si="1416"/>
        <v>43.764988009592329</v>
      </c>
      <c r="AHZ20" s="9">
        <f t="shared" si="1416"/>
        <v>6.8345323741007196</v>
      </c>
      <c r="AIA20" s="9">
        <f t="shared" si="1416"/>
        <v>3.3573141486810552</v>
      </c>
      <c r="AIB20" s="9">
        <f t="shared" si="1416"/>
        <v>9.9520383693045567</v>
      </c>
      <c r="AIC20" s="9">
        <f t="shared" si="1416"/>
        <v>11.750599520383693</v>
      </c>
      <c r="AID20" s="9">
        <f t="shared" si="1416"/>
        <v>0.83932853717026379</v>
      </c>
      <c r="AIE20" s="10">
        <f t="shared" si="340"/>
        <v>834</v>
      </c>
      <c r="AIF20" s="9">
        <f t="shared" ref="AIF20:AIL20" si="1417">IF($C20=0,0,AIF55/$C20*100)</f>
        <v>59.712230215827333</v>
      </c>
      <c r="AIG20" s="9">
        <f t="shared" si="1417"/>
        <v>14.86810551558753</v>
      </c>
      <c r="AIH20" s="9">
        <f t="shared" si="1417"/>
        <v>8.2733812949640289</v>
      </c>
      <c r="AII20" s="9">
        <f t="shared" si="1417"/>
        <v>5.8752997601918464</v>
      </c>
      <c r="AIJ20" s="9">
        <f t="shared" si="1417"/>
        <v>1.9184652278177456</v>
      </c>
      <c r="AIK20" s="9">
        <f t="shared" si="1417"/>
        <v>8.6330935251798557</v>
      </c>
      <c r="AIL20" s="9">
        <f t="shared" si="1417"/>
        <v>0.71942446043165476</v>
      </c>
      <c r="AIM20" s="10">
        <f t="shared" si="342"/>
        <v>834</v>
      </c>
      <c r="AIN20" s="9">
        <f t="shared" ref="AIN20:AIT20" si="1418">IF($C20=0,0,AIN55/$C20*100)</f>
        <v>57.074340527577938</v>
      </c>
      <c r="AIO20" s="9">
        <f t="shared" si="1418"/>
        <v>24.220623501199039</v>
      </c>
      <c r="AIP20" s="9">
        <f t="shared" si="1418"/>
        <v>5.9952038369304557</v>
      </c>
      <c r="AIQ20" s="9">
        <f t="shared" si="1418"/>
        <v>2.1582733812949639</v>
      </c>
      <c r="AIR20" s="9">
        <f t="shared" si="1418"/>
        <v>1.4388489208633095</v>
      </c>
      <c r="AIS20" s="9">
        <f t="shared" si="1418"/>
        <v>8.7529976019184641</v>
      </c>
      <c r="AIT20" s="9">
        <f t="shared" si="1418"/>
        <v>0.35971223021582738</v>
      </c>
      <c r="AIU20" s="10">
        <f t="shared" si="344"/>
        <v>834</v>
      </c>
      <c r="AIV20" s="9">
        <f t="shared" ref="AIV20:AJB20" si="1419">IF($C20=0,0,AIV55/$C20*100)</f>
        <v>35.731414868105517</v>
      </c>
      <c r="AIW20" s="9">
        <f t="shared" si="1419"/>
        <v>25.779376498800961</v>
      </c>
      <c r="AIX20" s="9">
        <f t="shared" si="1419"/>
        <v>12.11031175059952</v>
      </c>
      <c r="AIY20" s="9">
        <f t="shared" si="1419"/>
        <v>14.028776978417264</v>
      </c>
      <c r="AIZ20" s="9">
        <f t="shared" si="1419"/>
        <v>8.393285371702639</v>
      </c>
      <c r="AJA20" s="9">
        <f t="shared" si="1419"/>
        <v>3.5971223021582732</v>
      </c>
      <c r="AJB20" s="9">
        <f t="shared" si="1419"/>
        <v>0.35971223021582738</v>
      </c>
      <c r="AJC20" s="10">
        <f t="shared" si="346"/>
        <v>834</v>
      </c>
      <c r="AJD20" s="9">
        <f t="shared" ref="AJD20:AJQ20" si="1420">IF($C20=0,0,AJD55/$C20*100)</f>
        <v>16.067146282973621</v>
      </c>
      <c r="AJE20" s="9">
        <f t="shared" si="1420"/>
        <v>1.9184652278177456</v>
      </c>
      <c r="AJF20" s="9">
        <f t="shared" si="1420"/>
        <v>11.031175059952037</v>
      </c>
      <c r="AJG20" s="9">
        <f t="shared" si="1420"/>
        <v>2.3980815347721824</v>
      </c>
      <c r="AJH20" s="9">
        <f t="shared" si="1420"/>
        <v>73.860911270983209</v>
      </c>
      <c r="AJI20" s="9">
        <f t="shared" si="1420"/>
        <v>11.031175059952037</v>
      </c>
      <c r="AJJ20" s="9">
        <f t="shared" si="1420"/>
        <v>10.67146282973621</v>
      </c>
      <c r="AJK20" s="9">
        <f t="shared" si="1420"/>
        <v>40.28776978417266</v>
      </c>
      <c r="AJL20" s="9">
        <f t="shared" si="1420"/>
        <v>2.5179856115107913</v>
      </c>
      <c r="AJM20" s="9">
        <f t="shared" si="1420"/>
        <v>0</v>
      </c>
      <c r="AJN20" s="9">
        <f t="shared" si="1420"/>
        <v>2.6378896882494005</v>
      </c>
      <c r="AJO20" s="9">
        <f t="shared" si="1420"/>
        <v>36.570743405275778</v>
      </c>
      <c r="AJP20" s="9">
        <f t="shared" si="1420"/>
        <v>0.83932853717026379</v>
      </c>
      <c r="AJQ20" s="9">
        <f t="shared" si="1420"/>
        <v>0.83932853717026379</v>
      </c>
      <c r="AJR20" s="10">
        <f t="shared" si="348"/>
        <v>834</v>
      </c>
      <c r="AJS20" s="9">
        <f t="shared" ref="AJS20:AKC20" si="1421">IF($C20=0,0,AJS55/$C20*100)</f>
        <v>1.4388489208633095</v>
      </c>
      <c r="AJT20" s="9">
        <f t="shared" si="1421"/>
        <v>4.4364508393285371</v>
      </c>
      <c r="AJU20" s="9">
        <f t="shared" si="1421"/>
        <v>7.0743405275779381</v>
      </c>
      <c r="AJV20" s="9">
        <f t="shared" si="1421"/>
        <v>11.630695443645084</v>
      </c>
      <c r="AJW20" s="9">
        <f t="shared" si="1421"/>
        <v>17.745803357314148</v>
      </c>
      <c r="AJX20" s="9">
        <f t="shared" si="1421"/>
        <v>19.784172661870503</v>
      </c>
      <c r="AJY20" s="9">
        <f t="shared" si="1421"/>
        <v>14.268585131894485</v>
      </c>
      <c r="AJZ20" s="9">
        <f t="shared" si="1421"/>
        <v>11.750599520383693</v>
      </c>
      <c r="AKA20" s="9">
        <f t="shared" si="1421"/>
        <v>4.5563549160671464</v>
      </c>
      <c r="AKB20" s="9">
        <f t="shared" si="1421"/>
        <v>1.4388489208633095</v>
      </c>
      <c r="AKC20" s="9">
        <f t="shared" si="1421"/>
        <v>5.8752997601918464</v>
      </c>
      <c r="AKD20" s="180">
        <f t="shared" si="1151"/>
        <v>17293</v>
      </c>
      <c r="AKE20" s="10">
        <f t="shared" si="1152"/>
        <v>783</v>
      </c>
      <c r="AKF20" s="9">
        <f t="shared" si="916"/>
        <v>20.983213429256594</v>
      </c>
      <c r="AKG20" s="9">
        <f t="shared" si="916"/>
        <v>19.304556354916066</v>
      </c>
      <c r="AKH20" s="9">
        <f t="shared" si="916"/>
        <v>25.29976019184652</v>
      </c>
      <c r="AKI20" s="9">
        <f t="shared" si="916"/>
        <v>17.505995203836928</v>
      </c>
      <c r="AKJ20" s="9">
        <f t="shared" si="916"/>
        <v>10.791366906474821</v>
      </c>
      <c r="AKK20" s="163">
        <f t="shared" si="1153"/>
        <v>71.67</v>
      </c>
      <c r="AKL20" s="10">
        <f t="shared" si="1154"/>
        <v>834</v>
      </c>
      <c r="AKM20" s="9">
        <f t="shared" ref="AKM20:AKS20" si="1422">IF($C20=0,0,AKM55/$C20*100)</f>
        <v>3.8369304556354913</v>
      </c>
      <c r="AKN20" s="9">
        <f t="shared" si="1422"/>
        <v>2.5179856115107913</v>
      </c>
      <c r="AKO20" s="9">
        <f t="shared" si="1422"/>
        <v>2.1582733812949639</v>
      </c>
      <c r="AKP20" s="9">
        <f t="shared" si="1422"/>
        <v>0.83932853717026379</v>
      </c>
      <c r="AKQ20" s="9">
        <f t="shared" si="1422"/>
        <v>5.8752997601918464</v>
      </c>
      <c r="AKR20" s="9">
        <f t="shared" si="1422"/>
        <v>0.83932853717026379</v>
      </c>
      <c r="AKS20" s="9">
        <f t="shared" si="1422"/>
        <v>83.932853717026376</v>
      </c>
      <c r="AKT20" s="8">
        <f t="shared" si="1156"/>
        <v>14.9</v>
      </c>
      <c r="AKU20" s="10">
        <f t="shared" si="918"/>
        <v>834</v>
      </c>
      <c r="AKV20" s="9">
        <f t="shared" ref="AKV20:ALI20" si="1423">IF($C20=0,0,AKV55/$C20*100)</f>
        <v>2.1582733812949639</v>
      </c>
      <c r="AKW20" s="9">
        <f t="shared" si="1423"/>
        <v>4.0767386091127102</v>
      </c>
      <c r="AKX20" s="9">
        <f t="shared" si="1423"/>
        <v>4.5563549160671464</v>
      </c>
      <c r="AKY20" s="9">
        <f t="shared" si="1423"/>
        <v>4.1966426858513195</v>
      </c>
      <c r="AKZ20" s="9">
        <f t="shared" si="1423"/>
        <v>2.0383693045563551</v>
      </c>
      <c r="ALA20" s="9">
        <f t="shared" si="1423"/>
        <v>2.0383693045563551</v>
      </c>
      <c r="ALB20" s="9">
        <f t="shared" si="1423"/>
        <v>6.7146282973621103</v>
      </c>
      <c r="ALC20" s="9">
        <f t="shared" si="1423"/>
        <v>0.95923261390887282</v>
      </c>
      <c r="ALD20" s="9">
        <f t="shared" si="1423"/>
        <v>2.2781774580335732</v>
      </c>
      <c r="ALE20" s="9">
        <f t="shared" si="1423"/>
        <v>1.5587529976019185</v>
      </c>
      <c r="ALF20" s="9">
        <f t="shared" si="1423"/>
        <v>3.3573141486810552</v>
      </c>
      <c r="ALG20" s="9">
        <f t="shared" si="1423"/>
        <v>2.3980815347721824</v>
      </c>
      <c r="ALH20" s="9">
        <f t="shared" si="1423"/>
        <v>1.7985611510791366</v>
      </c>
      <c r="ALI20" s="9">
        <f t="shared" si="1423"/>
        <v>1.3189448441247003</v>
      </c>
      <c r="ALJ20" s="10">
        <f t="shared" si="356"/>
        <v>834</v>
      </c>
      <c r="ALK20" s="9">
        <f t="shared" ref="ALK20:ALR20" si="1424">IF($C20=0,0,ALK55/$C20*100)</f>
        <v>5.5155875299760186</v>
      </c>
      <c r="ALL20" s="9">
        <f t="shared" si="1424"/>
        <v>14.388489208633093</v>
      </c>
      <c r="ALM20" s="9">
        <f t="shared" si="1424"/>
        <v>24.46043165467626</v>
      </c>
      <c r="ALN20" s="9">
        <f t="shared" si="1424"/>
        <v>15.227817745803357</v>
      </c>
      <c r="ALO20" s="9">
        <f t="shared" si="1424"/>
        <v>25.539568345323744</v>
      </c>
      <c r="ALP20" s="9">
        <f t="shared" si="1424"/>
        <v>0.1199040767386091</v>
      </c>
      <c r="ALQ20" s="9">
        <f t="shared" si="1424"/>
        <v>3.7170263788968825</v>
      </c>
      <c r="ALR20" s="9">
        <f t="shared" si="1424"/>
        <v>11.031175059952037</v>
      </c>
      <c r="ALS20" s="163">
        <f t="shared" si="921"/>
        <v>12.89</v>
      </c>
      <c r="ALT20" s="10">
        <f t="shared" si="921"/>
        <v>834</v>
      </c>
      <c r="ALU20" s="9">
        <f t="shared" ref="ALU20:AMJ20" si="1425">IF($C20=0,0,ALU55/$C20*100)</f>
        <v>76.258992805755398</v>
      </c>
      <c r="ALV20" s="9">
        <f t="shared" si="1425"/>
        <v>16.666666666666664</v>
      </c>
      <c r="ALW20" s="9">
        <f t="shared" si="1425"/>
        <v>20.863309352517987</v>
      </c>
      <c r="ALX20" s="9">
        <f t="shared" si="1425"/>
        <v>10.191846522781775</v>
      </c>
      <c r="ALY20" s="9">
        <f t="shared" si="1425"/>
        <v>29.136690647482016</v>
      </c>
      <c r="ALZ20" s="9">
        <f t="shared" si="1425"/>
        <v>15.707434052757794</v>
      </c>
      <c r="AMA20" s="9">
        <f t="shared" si="1425"/>
        <v>12.709832134292565</v>
      </c>
      <c r="AMB20" s="9">
        <f t="shared" si="1425"/>
        <v>17.505995203836928</v>
      </c>
      <c r="AMC20" s="9">
        <f t="shared" si="1425"/>
        <v>6.3549160671462825</v>
      </c>
      <c r="AMD20" s="9">
        <f t="shared" si="1425"/>
        <v>17.505995203836928</v>
      </c>
      <c r="AME20" s="9">
        <f t="shared" si="1425"/>
        <v>11.630695443645084</v>
      </c>
      <c r="AMF20" s="9">
        <f t="shared" si="1425"/>
        <v>43.165467625899282</v>
      </c>
      <c r="AMG20" s="9">
        <f t="shared" si="1425"/>
        <v>71.822541966426854</v>
      </c>
      <c r="AMH20" s="9">
        <f t="shared" si="1425"/>
        <v>0.1199040767386091</v>
      </c>
      <c r="AMI20" s="9">
        <f t="shared" si="1425"/>
        <v>4.6762589928057556</v>
      </c>
      <c r="AMJ20" s="9">
        <f t="shared" si="1425"/>
        <v>1.4388489208633095</v>
      </c>
      <c r="AMK20" s="10">
        <f t="shared" si="360"/>
        <v>834</v>
      </c>
      <c r="AML20" s="9">
        <f t="shared" ref="AML20:AMX20" si="1426">IF($C20=0,0,AML55/$C20*100)</f>
        <v>5.1558752997601918</v>
      </c>
      <c r="AMM20" s="9">
        <f t="shared" si="1426"/>
        <v>2.1582733812949639</v>
      </c>
      <c r="AMN20" s="9">
        <f t="shared" si="1426"/>
        <v>4.5563549160671464</v>
      </c>
      <c r="AMO20" s="9">
        <f t="shared" si="1426"/>
        <v>3.477218225419664</v>
      </c>
      <c r="AMP20" s="9">
        <f t="shared" si="1426"/>
        <v>0.59952038369304561</v>
      </c>
      <c r="AMQ20" s="9">
        <f t="shared" si="1426"/>
        <v>4.7961630695443649</v>
      </c>
      <c r="AMR20" s="9">
        <f t="shared" si="1426"/>
        <v>26.978417266187048</v>
      </c>
      <c r="AMS20" s="9">
        <f t="shared" si="1426"/>
        <v>6.2350119904076742</v>
      </c>
      <c r="AMT20" s="9">
        <f t="shared" si="1426"/>
        <v>3.477218225419664</v>
      </c>
      <c r="AMU20" s="9">
        <f t="shared" si="1426"/>
        <v>0.71942446043165476</v>
      </c>
      <c r="AMV20" s="9">
        <f t="shared" si="1426"/>
        <v>2.2781774580335732</v>
      </c>
      <c r="AMW20" s="9">
        <f t="shared" si="1426"/>
        <v>34.652278177458037</v>
      </c>
      <c r="AMX20" s="9">
        <f t="shared" si="1426"/>
        <v>21.103117505995204</v>
      </c>
      <c r="AMY20" s="10">
        <f t="shared" si="362"/>
        <v>834</v>
      </c>
      <c r="AMZ20" s="9">
        <f t="shared" ref="AMZ20:ANF20" si="1427">IF($C20=0,0,AMZ55/$C20*100)</f>
        <v>17.625899280575538</v>
      </c>
      <c r="ANA20" s="9">
        <f t="shared" si="1427"/>
        <v>54.916067146282977</v>
      </c>
      <c r="ANB20" s="9">
        <f t="shared" si="1427"/>
        <v>6.8345323741007196</v>
      </c>
      <c r="ANC20" s="9">
        <f t="shared" si="1427"/>
        <v>0.83932853717026379</v>
      </c>
      <c r="AND20" s="9">
        <f t="shared" si="1427"/>
        <v>6.4748201438848918</v>
      </c>
      <c r="ANE20" s="9">
        <f t="shared" si="1427"/>
        <v>7.434052757793765</v>
      </c>
      <c r="ANF20" s="9">
        <f t="shared" si="1427"/>
        <v>5.8752997601918464</v>
      </c>
      <c r="ANG20" s="10">
        <f t="shared" si="364"/>
        <v>834</v>
      </c>
      <c r="ANH20" s="9">
        <f t="shared" ref="ANH20:ANN20" si="1428">IF($C20=0,0,ANH55/$C20*100)</f>
        <v>11.031175059952037</v>
      </c>
      <c r="ANI20" s="9">
        <f t="shared" si="1428"/>
        <v>51.678657074340528</v>
      </c>
      <c r="ANJ20" s="9">
        <f t="shared" si="1428"/>
        <v>8.5131894484412474</v>
      </c>
      <c r="ANK20" s="9">
        <f t="shared" si="1428"/>
        <v>1.4388489208633095</v>
      </c>
      <c r="ANL20" s="9">
        <f t="shared" si="1428"/>
        <v>10.551558752997602</v>
      </c>
      <c r="ANM20" s="9">
        <f t="shared" si="1428"/>
        <v>9.1127098321342928</v>
      </c>
      <c r="ANN20" s="9">
        <f t="shared" si="1428"/>
        <v>7.6738609112709826</v>
      </c>
      <c r="ANO20" s="10">
        <f t="shared" si="366"/>
        <v>834</v>
      </c>
      <c r="ANP20" s="9">
        <f t="shared" ref="ANP20:ANV20" si="1429">IF($C20=0,0,ANP55/$C20*100)</f>
        <v>11.031175059952037</v>
      </c>
      <c r="ANQ20" s="9">
        <f t="shared" si="1429"/>
        <v>49.280575539568346</v>
      </c>
      <c r="ANR20" s="9">
        <f t="shared" si="1429"/>
        <v>9.9520383693045567</v>
      </c>
      <c r="ANS20" s="9">
        <f t="shared" si="1429"/>
        <v>1.4388489208633095</v>
      </c>
      <c r="ANT20" s="9">
        <f t="shared" si="1429"/>
        <v>11.270983213429256</v>
      </c>
      <c r="ANU20" s="9">
        <f t="shared" si="1429"/>
        <v>9.1127098321342928</v>
      </c>
      <c r="ANV20" s="9">
        <f t="shared" si="1429"/>
        <v>7.9136690647482011</v>
      </c>
      <c r="ANW20" s="10">
        <f t="shared" si="368"/>
        <v>834</v>
      </c>
      <c r="ANX20" s="9">
        <f t="shared" ref="ANX20:AOD20" si="1430">IF($C20=0,0,ANX55/$C20*100)</f>
        <v>23.501199040767386</v>
      </c>
      <c r="ANY20" s="9">
        <f t="shared" si="1430"/>
        <v>57.434052757793765</v>
      </c>
      <c r="ANZ20" s="9">
        <f t="shared" si="1430"/>
        <v>5.275779376498801</v>
      </c>
      <c r="AOA20" s="9">
        <f t="shared" si="1430"/>
        <v>0.59952038369304561</v>
      </c>
      <c r="AOB20" s="9">
        <f t="shared" si="1430"/>
        <v>2.3980815347721824</v>
      </c>
      <c r="AOC20" s="9">
        <f t="shared" si="1430"/>
        <v>4.1966426858513195</v>
      </c>
      <c r="AOD20" s="9">
        <f t="shared" si="1430"/>
        <v>6.5947242206235019</v>
      </c>
      <c r="AOE20" s="10">
        <f t="shared" si="370"/>
        <v>834</v>
      </c>
      <c r="AOF20" s="9">
        <f t="shared" ref="AOF20:AOS20" si="1431">IF($C20=0,0,AOF55/$C20*100)</f>
        <v>70.623501199040774</v>
      </c>
      <c r="AOG20" s="9">
        <f t="shared" si="1431"/>
        <v>14.028776978417264</v>
      </c>
      <c r="AOH20" s="9">
        <f t="shared" si="1431"/>
        <v>16.546762589928058</v>
      </c>
      <c r="AOI20" s="9">
        <f t="shared" si="1431"/>
        <v>16.187050359712231</v>
      </c>
      <c r="AOJ20" s="9">
        <f t="shared" si="1431"/>
        <v>12.470023980815348</v>
      </c>
      <c r="AOK20" s="9">
        <f t="shared" si="1431"/>
        <v>0.59952038369304561</v>
      </c>
      <c r="AOL20" s="9">
        <f t="shared" si="1431"/>
        <v>0.47961630695443641</v>
      </c>
      <c r="AOM20" s="9">
        <f t="shared" si="1431"/>
        <v>1.7985611510791366</v>
      </c>
      <c r="AON20" s="9">
        <f t="shared" si="1431"/>
        <v>4.1966426858513195</v>
      </c>
      <c r="AOO20" s="9">
        <f t="shared" si="1431"/>
        <v>0</v>
      </c>
      <c r="AOP20" s="9">
        <f t="shared" si="1431"/>
        <v>0</v>
      </c>
      <c r="AOQ20" s="9">
        <f t="shared" si="1431"/>
        <v>1.9184652278177456</v>
      </c>
      <c r="AOR20" s="9">
        <f t="shared" si="1431"/>
        <v>4.3165467625899279</v>
      </c>
      <c r="AOS20" s="9">
        <f t="shared" si="1431"/>
        <v>0.83932853717026379</v>
      </c>
      <c r="AOT20" s="10">
        <f t="shared" si="372"/>
        <v>834</v>
      </c>
      <c r="AOU20" s="9">
        <f t="shared" ref="AOU20:AOZ20" si="1432">IF($C20=0,0,AOU55/$C20*100)</f>
        <v>5.1558752997601918</v>
      </c>
      <c r="AOV20" s="9">
        <f t="shared" si="1432"/>
        <v>19.424460431654676</v>
      </c>
      <c r="AOW20" s="9">
        <f t="shared" si="1432"/>
        <v>16.786570743405278</v>
      </c>
      <c r="AOX20" s="9">
        <f t="shared" si="1432"/>
        <v>23.741007194244602</v>
      </c>
      <c r="AOY20" s="9">
        <f t="shared" si="1432"/>
        <v>33.932853717026376</v>
      </c>
      <c r="AOZ20" s="9">
        <f t="shared" si="1432"/>
        <v>0.95923261390887282</v>
      </c>
      <c r="APA20" s="10">
        <f t="shared" si="374"/>
        <v>834</v>
      </c>
      <c r="APB20" s="9">
        <f t="shared" si="930"/>
        <v>33.573141486810556</v>
      </c>
      <c r="APC20" s="9">
        <f t="shared" si="930"/>
        <v>64.148681055155876</v>
      </c>
      <c r="APD20" s="9">
        <f t="shared" si="930"/>
        <v>2.2781774580335732</v>
      </c>
      <c r="APE20" s="10">
        <f t="shared" si="376"/>
        <v>834</v>
      </c>
      <c r="APF20" s="9">
        <f t="shared" ref="APF20:APM20" si="1433">IF($C20=0,0,APF55/$C20*100)</f>
        <v>13.189448441247004</v>
      </c>
      <c r="APG20" s="9">
        <f t="shared" si="1433"/>
        <v>8.2733812949640289</v>
      </c>
      <c r="APH20" s="9">
        <f t="shared" si="1433"/>
        <v>13.908872901678656</v>
      </c>
      <c r="API20" s="9">
        <f t="shared" si="1433"/>
        <v>26.019184652278177</v>
      </c>
      <c r="APJ20" s="9">
        <f t="shared" si="1433"/>
        <v>29.016786570743403</v>
      </c>
      <c r="APK20" s="9">
        <f t="shared" si="1433"/>
        <v>8.1534772182254205</v>
      </c>
      <c r="APL20" s="9">
        <f t="shared" si="1433"/>
        <v>0</v>
      </c>
      <c r="APM20" s="9">
        <f t="shared" si="1433"/>
        <v>1.4388489208633095</v>
      </c>
      <c r="APN20" s="191">
        <f t="shared" si="932"/>
        <v>31.96</v>
      </c>
      <c r="APO20" s="10">
        <f t="shared" si="933"/>
        <v>834</v>
      </c>
      <c r="APP20" s="9">
        <f t="shared" ref="APP20:APX20" si="1434">IF($C20=0,0,APP55/$C20*100)</f>
        <v>7.3141486810551566</v>
      </c>
      <c r="APQ20" s="9">
        <f t="shared" si="1434"/>
        <v>26.978417266187048</v>
      </c>
      <c r="APR20" s="9">
        <f t="shared" si="1434"/>
        <v>29.136690647482016</v>
      </c>
      <c r="APS20" s="9">
        <f t="shared" si="1434"/>
        <v>16.306954436450841</v>
      </c>
      <c r="APT20" s="9">
        <f t="shared" si="1434"/>
        <v>10.431654676258994</v>
      </c>
      <c r="APU20" s="9">
        <f t="shared" si="1434"/>
        <v>5.0359712230215825</v>
      </c>
      <c r="APV20" s="9">
        <f t="shared" si="1434"/>
        <v>1.4388489208633095</v>
      </c>
      <c r="APW20" s="9">
        <f t="shared" si="1434"/>
        <v>0</v>
      </c>
      <c r="APX20" s="9">
        <f t="shared" si="1434"/>
        <v>3.3573141486810552</v>
      </c>
      <c r="APY20" s="11">
        <f t="shared" si="1169"/>
        <v>12.67</v>
      </c>
    </row>
    <row r="21" spans="1:1117" ht="15" customHeight="1">
      <c r="A21" s="136"/>
      <c r="B21" s="169" t="s">
        <v>237</v>
      </c>
      <c r="C21" s="10">
        <f t="shared" si="1023"/>
        <v>343</v>
      </c>
      <c r="D21" s="9">
        <f t="shared" ref="D21:I21" si="1435">IF($C21=0,0,D56/$C21*100)</f>
        <v>7.8717201166180768</v>
      </c>
      <c r="E21" s="9">
        <f t="shared" si="1435"/>
        <v>11.078717201166182</v>
      </c>
      <c r="F21" s="9">
        <f t="shared" si="1435"/>
        <v>16.909620991253643</v>
      </c>
      <c r="G21" s="9">
        <f t="shared" si="1435"/>
        <v>14.577259475218659</v>
      </c>
      <c r="H21" s="9">
        <f t="shared" si="1435"/>
        <v>42.274052478134109</v>
      </c>
      <c r="I21" s="9">
        <f t="shared" si="1435"/>
        <v>7.2886297376093294</v>
      </c>
      <c r="J21" s="10">
        <f t="shared" si="1025"/>
        <v>343</v>
      </c>
      <c r="K21" s="9">
        <f t="shared" ref="K21:P21" si="1436">IF($J21=0,0,K56/$J21*100)</f>
        <v>7.8717201166180768</v>
      </c>
      <c r="L21" s="9">
        <f t="shared" si="1436"/>
        <v>15.451895043731778</v>
      </c>
      <c r="M21" s="9">
        <f t="shared" si="1436"/>
        <v>26.530612244897959</v>
      </c>
      <c r="N21" s="9">
        <f t="shared" si="1436"/>
        <v>15.160349854227405</v>
      </c>
      <c r="O21" s="9">
        <f t="shared" si="1436"/>
        <v>24.198250728862973</v>
      </c>
      <c r="P21" s="9">
        <f t="shared" si="1436"/>
        <v>10.787172011661808</v>
      </c>
      <c r="Q21" s="10">
        <f t="shared" si="1027"/>
        <v>343</v>
      </c>
      <c r="R21" s="9">
        <f t="shared" ref="R21:W21" si="1437">IF($Q21=0,0,R56/$Q21*100)</f>
        <v>2.9154518950437316</v>
      </c>
      <c r="S21" s="9">
        <f t="shared" si="1437"/>
        <v>9.6209912536443145</v>
      </c>
      <c r="T21" s="9">
        <f t="shared" si="1437"/>
        <v>13.119533527696792</v>
      </c>
      <c r="U21" s="9">
        <f t="shared" si="1437"/>
        <v>15.160349854227405</v>
      </c>
      <c r="V21" s="9">
        <f t="shared" si="1437"/>
        <v>48.104956268221578</v>
      </c>
      <c r="W21" s="9">
        <f t="shared" si="1437"/>
        <v>11.078717201166182</v>
      </c>
      <c r="X21" s="10">
        <f t="shared" si="1029"/>
        <v>343</v>
      </c>
      <c r="Y21" s="9">
        <f t="shared" ref="Y21:AD21" si="1438">IF($X21=0,0,Y56/$X21*100)</f>
        <v>4.9562682215743443</v>
      </c>
      <c r="Z21" s="9">
        <f t="shared" si="1438"/>
        <v>48.104956268221578</v>
      </c>
      <c r="AA21" s="9">
        <f t="shared" si="1438"/>
        <v>5.8309037900874632</v>
      </c>
      <c r="AB21" s="9">
        <f t="shared" si="1438"/>
        <v>0.58309037900874638</v>
      </c>
      <c r="AC21" s="9">
        <f t="shared" si="1438"/>
        <v>29.737609329446062</v>
      </c>
      <c r="AD21" s="9">
        <f t="shared" si="1438"/>
        <v>10.787172011661808</v>
      </c>
      <c r="AE21" s="10">
        <f t="shared" si="1031"/>
        <v>343</v>
      </c>
      <c r="AF21" s="9">
        <f t="shared" ref="AF21:AK21" si="1439">IF($AE21=0,0,AF56/$AE21*100)</f>
        <v>5.2478134110787176</v>
      </c>
      <c r="AG21" s="9">
        <f t="shared" si="1439"/>
        <v>44.023323615160351</v>
      </c>
      <c r="AH21" s="9">
        <f t="shared" si="1439"/>
        <v>9.037900874635568</v>
      </c>
      <c r="AI21" s="9">
        <f t="shared" si="1439"/>
        <v>0.29154518950437319</v>
      </c>
      <c r="AJ21" s="9">
        <f t="shared" si="1439"/>
        <v>30.903790087463555</v>
      </c>
      <c r="AK21" s="9">
        <f t="shared" si="1439"/>
        <v>10.495626822157435</v>
      </c>
      <c r="AL21" s="10">
        <f t="shared" si="1033"/>
        <v>343</v>
      </c>
      <c r="AM21" s="9">
        <f t="shared" ref="AM21:AR21" si="1440">IF($AL21=0,0,AM56/$AL21*100)</f>
        <v>4.9562682215743443</v>
      </c>
      <c r="AN21" s="9">
        <f t="shared" si="1440"/>
        <v>55.393586005830912</v>
      </c>
      <c r="AO21" s="9">
        <f t="shared" si="1440"/>
        <v>7.2886297376093294</v>
      </c>
      <c r="AP21" s="9">
        <f t="shared" si="1440"/>
        <v>0.87463556851311952</v>
      </c>
      <c r="AQ21" s="9">
        <f t="shared" si="1440"/>
        <v>20.408163265306122</v>
      </c>
      <c r="AR21" s="9">
        <f t="shared" si="1440"/>
        <v>11.078717201166182</v>
      </c>
      <c r="AS21" s="10">
        <f t="shared" si="1035"/>
        <v>343</v>
      </c>
      <c r="AT21" s="9">
        <f t="shared" ref="AT21:AY21" si="1441">IF($AS21=0,0,AT56/$AS21*100)</f>
        <v>3.4985422740524781</v>
      </c>
      <c r="AU21" s="9">
        <f t="shared" si="1441"/>
        <v>52.478134110787167</v>
      </c>
      <c r="AV21" s="9">
        <f t="shared" si="1441"/>
        <v>8.4548104956268215</v>
      </c>
      <c r="AW21" s="9">
        <f t="shared" si="1441"/>
        <v>0.29154518950437319</v>
      </c>
      <c r="AX21" s="9">
        <f t="shared" si="1441"/>
        <v>25.072886297376094</v>
      </c>
      <c r="AY21" s="95">
        <f t="shared" si="1441"/>
        <v>10.204081632653061</v>
      </c>
      <c r="AZ21" s="10">
        <f t="shared" si="1037"/>
        <v>343</v>
      </c>
      <c r="BA21" s="9">
        <f t="shared" ref="BA21:BF21" si="1442">IF($AZ21=0,0,BA56/$AZ21*100)</f>
        <v>5.8309037900874632</v>
      </c>
      <c r="BB21" s="9">
        <f t="shared" si="1442"/>
        <v>42.857142857142854</v>
      </c>
      <c r="BC21" s="9">
        <f t="shared" si="1442"/>
        <v>2.3323615160349855</v>
      </c>
      <c r="BD21" s="9">
        <f t="shared" si="1442"/>
        <v>3.2069970845481048</v>
      </c>
      <c r="BE21" s="9">
        <f t="shared" si="1442"/>
        <v>36.443148688046648</v>
      </c>
      <c r="BF21" s="9">
        <f t="shared" si="1442"/>
        <v>9.3294460641399422</v>
      </c>
      <c r="BG21" s="10">
        <f t="shared" si="1039"/>
        <v>343</v>
      </c>
      <c r="BH21" s="9">
        <f t="shared" ref="BH21:BM21" si="1443">IF($BG21=0,0,BH56/$BG21*100)</f>
        <v>4.6647230320699711</v>
      </c>
      <c r="BI21" s="9">
        <f t="shared" si="1443"/>
        <v>55.685131195335281</v>
      </c>
      <c r="BJ21" s="9">
        <f t="shared" si="1443"/>
        <v>6.4139941690962097</v>
      </c>
      <c r="BK21" s="9">
        <f t="shared" si="1443"/>
        <v>0.87463556851311952</v>
      </c>
      <c r="BL21" s="9">
        <f t="shared" si="1443"/>
        <v>21.282798833819243</v>
      </c>
      <c r="BM21" s="9">
        <f t="shared" si="1443"/>
        <v>11.078717201166182</v>
      </c>
      <c r="BN21" s="10">
        <f t="shared" si="1041"/>
        <v>343</v>
      </c>
      <c r="BO21" s="9">
        <f t="shared" ref="BO21:BT21" si="1444">IF($BN21=0,0,BO56/$BN21*100)</f>
        <v>11.661807580174926</v>
      </c>
      <c r="BP21" s="9">
        <f t="shared" si="1444"/>
        <v>64.139941690962104</v>
      </c>
      <c r="BQ21" s="9">
        <f t="shared" si="1444"/>
        <v>6.4139941690962097</v>
      </c>
      <c r="BR21" s="9">
        <f t="shared" si="1444"/>
        <v>1.1661807580174928</v>
      </c>
      <c r="BS21" s="9">
        <f t="shared" si="1444"/>
        <v>6.7055393586005829</v>
      </c>
      <c r="BT21" s="9">
        <f t="shared" si="1444"/>
        <v>9.9125364431486886</v>
      </c>
      <c r="BU21" s="10">
        <f t="shared" si="1043"/>
        <v>343</v>
      </c>
      <c r="BV21" s="9">
        <f t="shared" ref="BV21:CA21" si="1445">IF($BU21=0,0,BV56/$BU21*100)</f>
        <v>27.988338192419825</v>
      </c>
      <c r="BW21" s="9">
        <f t="shared" si="1445"/>
        <v>35.860058309037903</v>
      </c>
      <c r="BX21" s="9">
        <f t="shared" si="1445"/>
        <v>3.4985422740524781</v>
      </c>
      <c r="BY21" s="9">
        <f t="shared" si="1445"/>
        <v>17.201166180758019</v>
      </c>
      <c r="BZ21" s="9">
        <f t="shared" si="1445"/>
        <v>3.7900874635568513</v>
      </c>
      <c r="CA21" s="95">
        <f t="shared" si="1445"/>
        <v>11.661807580174926</v>
      </c>
      <c r="CB21" s="10">
        <f t="shared" si="1045"/>
        <v>343</v>
      </c>
      <c r="CC21" s="9">
        <f t="shared" ref="CC21:CH21" si="1446">IF($CB21=0,0,CC56/$CB21*100)</f>
        <v>16.326530612244898</v>
      </c>
      <c r="CD21" s="9">
        <f t="shared" si="1446"/>
        <v>51.020408163265309</v>
      </c>
      <c r="CE21" s="9">
        <f t="shared" si="1446"/>
        <v>12.536443148688047</v>
      </c>
      <c r="CF21" s="9">
        <f t="shared" si="1446"/>
        <v>4.3731778425655978</v>
      </c>
      <c r="CG21" s="9">
        <f t="shared" si="1446"/>
        <v>6.1224489795918364</v>
      </c>
      <c r="CH21" s="9">
        <f t="shared" si="1446"/>
        <v>9.6209912536443145</v>
      </c>
      <c r="CI21" s="10">
        <f t="shared" si="1047"/>
        <v>343</v>
      </c>
      <c r="CJ21" s="9">
        <f t="shared" ref="CJ21:CO21" si="1447">IF($CI21=0,0,CJ56/$CI21*100)</f>
        <v>19.241982507288629</v>
      </c>
      <c r="CK21" s="9">
        <f t="shared" si="1447"/>
        <v>53.935860058309039</v>
      </c>
      <c r="CL21" s="9">
        <f t="shared" si="1447"/>
        <v>6.1224489795918364</v>
      </c>
      <c r="CM21" s="9">
        <f t="shared" si="1447"/>
        <v>7.5801749271137027</v>
      </c>
      <c r="CN21" s="9">
        <f t="shared" si="1447"/>
        <v>3.2069970845481048</v>
      </c>
      <c r="CO21" s="95">
        <f t="shared" si="1447"/>
        <v>9.9125364431486886</v>
      </c>
      <c r="CP21" s="10">
        <f t="shared" si="1049"/>
        <v>343</v>
      </c>
      <c r="CQ21" s="9">
        <f t="shared" ref="CQ21:CV21" si="1448">IF($CP21=0,0,CQ56/$CP21*100)</f>
        <v>19.825072886297377</v>
      </c>
      <c r="CR21" s="9">
        <f t="shared" si="1448"/>
        <v>52.76967930029155</v>
      </c>
      <c r="CS21" s="9">
        <f t="shared" si="1448"/>
        <v>7.2886297376093294</v>
      </c>
      <c r="CT21" s="9">
        <f t="shared" si="1448"/>
        <v>8.1632653061224492</v>
      </c>
      <c r="CU21" s="9">
        <f t="shared" si="1448"/>
        <v>2.6239067055393588</v>
      </c>
      <c r="CV21" s="9">
        <f t="shared" si="1448"/>
        <v>9.3294460641399422</v>
      </c>
      <c r="CW21" s="10">
        <f t="shared" si="1051"/>
        <v>343</v>
      </c>
      <c r="CX21" s="9">
        <f t="shared" ref="CX21:DC21" si="1449">IF($CW21=0,0,CX56/$CW21*100)</f>
        <v>7.5801749271137027</v>
      </c>
      <c r="CY21" s="9">
        <f t="shared" si="1449"/>
        <v>19.825072886297377</v>
      </c>
      <c r="CZ21" s="9">
        <f t="shared" si="1449"/>
        <v>47.521865889212826</v>
      </c>
      <c r="DA21" s="9">
        <f t="shared" si="1449"/>
        <v>4.0816326530612246</v>
      </c>
      <c r="DB21" s="9">
        <f t="shared" si="1449"/>
        <v>11.370262390670554</v>
      </c>
      <c r="DC21" s="9">
        <f t="shared" si="1449"/>
        <v>9.6209912536443145</v>
      </c>
      <c r="DD21" s="10">
        <f t="shared" si="1053"/>
        <v>343</v>
      </c>
      <c r="DE21" s="9">
        <f t="shared" si="1054"/>
        <v>18.950437317784257</v>
      </c>
      <c r="DF21" s="9">
        <f t="shared" si="1054"/>
        <v>46.064139941690961</v>
      </c>
      <c r="DG21" s="9">
        <f t="shared" si="1054"/>
        <v>5.2478134110787176</v>
      </c>
      <c r="DH21" s="9">
        <f t="shared" si="1054"/>
        <v>17.201166180758019</v>
      </c>
      <c r="DI21" s="11" t="s">
        <v>2</v>
      </c>
      <c r="DJ21" s="9">
        <f t="shared" si="1055"/>
        <v>12.536443148688047</v>
      </c>
      <c r="DK21" s="10">
        <f t="shared" si="1056"/>
        <v>343</v>
      </c>
      <c r="DL21" s="9">
        <f t="shared" si="1057"/>
        <v>36.443148688046648</v>
      </c>
      <c r="DM21" s="9">
        <f t="shared" si="1057"/>
        <v>27.696793002915456</v>
      </c>
      <c r="DN21" s="9">
        <f t="shared" si="1057"/>
        <v>2.9154518950437316</v>
      </c>
      <c r="DO21" s="9">
        <f t="shared" si="1057"/>
        <v>22.448979591836736</v>
      </c>
      <c r="DP21" s="11" t="s">
        <v>2</v>
      </c>
      <c r="DQ21" s="9">
        <f t="shared" si="1058"/>
        <v>10.495626822157435</v>
      </c>
      <c r="DR21" s="10">
        <f t="shared" si="1059"/>
        <v>343</v>
      </c>
      <c r="DS21" s="9">
        <f t="shared" si="1060"/>
        <v>23.615160349854229</v>
      </c>
      <c r="DT21" s="9">
        <f t="shared" si="1060"/>
        <v>34.693877551020407</v>
      </c>
      <c r="DU21" s="9">
        <f t="shared" si="1060"/>
        <v>20.99125364431487</v>
      </c>
      <c r="DV21" s="9">
        <f t="shared" si="1060"/>
        <v>27.405247813411076</v>
      </c>
      <c r="DW21" s="95">
        <f t="shared" si="1060"/>
        <v>8.7463556851311957</v>
      </c>
      <c r="DX21" s="10">
        <f t="shared" si="1061"/>
        <v>343</v>
      </c>
      <c r="DY21" s="9">
        <f t="shared" ref="DY21:EG21" si="1450">IF($DX21=0,0,DY56/$DX21*100)</f>
        <v>62.390670553935855</v>
      </c>
      <c r="DZ21" s="9">
        <f t="shared" si="1450"/>
        <v>67.638483965014572</v>
      </c>
      <c r="EA21" s="9">
        <f t="shared" si="1450"/>
        <v>80.174927113702623</v>
      </c>
      <c r="EB21" s="9">
        <f t="shared" si="1450"/>
        <v>80.174927113702623</v>
      </c>
      <c r="EC21" s="9">
        <f t="shared" si="1450"/>
        <v>39.650145772594755</v>
      </c>
      <c r="ED21" s="9">
        <f t="shared" si="1450"/>
        <v>46.355685131195337</v>
      </c>
      <c r="EE21" s="9">
        <f t="shared" si="1450"/>
        <v>42.565597667638485</v>
      </c>
      <c r="EF21" s="9">
        <f t="shared" si="1450"/>
        <v>0</v>
      </c>
      <c r="EG21" s="9">
        <f t="shared" si="1450"/>
        <v>9.9125364431486886</v>
      </c>
      <c r="EH21" s="10">
        <f t="shared" si="1063"/>
        <v>343</v>
      </c>
      <c r="EI21" s="9">
        <f t="shared" ref="EI21:EN21" si="1451">IF($EH21=0,0,EI56/$EH21*100)</f>
        <v>1.1661807580174928</v>
      </c>
      <c r="EJ21" s="9">
        <f t="shared" si="1451"/>
        <v>13.702623906705538</v>
      </c>
      <c r="EK21" s="9">
        <f t="shared" si="1451"/>
        <v>21.865889212827987</v>
      </c>
      <c r="EL21" s="9">
        <f t="shared" si="1451"/>
        <v>26.530612244897959</v>
      </c>
      <c r="EM21" s="9">
        <f t="shared" si="1451"/>
        <v>29.737609329446062</v>
      </c>
      <c r="EN21" s="9">
        <f t="shared" si="1451"/>
        <v>6.9970845481049562</v>
      </c>
      <c r="EO21" s="10">
        <f t="shared" si="1065"/>
        <v>343</v>
      </c>
      <c r="EP21" s="9">
        <f t="shared" ref="EP21:EU21" si="1452">IF($EO21=0,0,EP56/$EO21*100)</f>
        <v>5.8309037900874632</v>
      </c>
      <c r="EQ21" s="9">
        <f t="shared" si="1452"/>
        <v>18.658892128279884</v>
      </c>
      <c r="ER21" s="9">
        <f t="shared" si="1452"/>
        <v>26.239067055393583</v>
      </c>
      <c r="ES21" s="9">
        <f t="shared" si="1452"/>
        <v>22.157434402332363</v>
      </c>
      <c r="ET21" s="9">
        <f t="shared" si="1452"/>
        <v>20.408163265306122</v>
      </c>
      <c r="EU21" s="95">
        <f t="shared" si="1452"/>
        <v>6.7055393586005829</v>
      </c>
      <c r="EV21" s="10">
        <f t="shared" si="1067"/>
        <v>343</v>
      </c>
      <c r="EW21" s="9">
        <f t="shared" ref="EW21:FB21" si="1453">IF($EV21=0,0,EW56/$EV21*100)</f>
        <v>10.495626822157435</v>
      </c>
      <c r="EX21" s="9">
        <f t="shared" si="1453"/>
        <v>27.405247813411076</v>
      </c>
      <c r="EY21" s="9">
        <f t="shared" si="1453"/>
        <v>25.947521865889211</v>
      </c>
      <c r="EZ21" s="9">
        <f t="shared" si="1453"/>
        <v>16.909620991253643</v>
      </c>
      <c r="FA21" s="9">
        <f t="shared" si="1453"/>
        <v>12.827988338192419</v>
      </c>
      <c r="FB21" s="9">
        <f t="shared" si="1453"/>
        <v>6.4139941690962097</v>
      </c>
      <c r="FC21" s="10">
        <f t="shared" si="1069"/>
        <v>343</v>
      </c>
      <c r="FD21" s="9">
        <f t="shared" ref="FD21:FI21" si="1454">IF($FC21=0,0,FD56/$FC21*100)</f>
        <v>9.037900874635568</v>
      </c>
      <c r="FE21" s="9">
        <f t="shared" si="1454"/>
        <v>24.198250728862973</v>
      </c>
      <c r="FF21" s="9">
        <f t="shared" si="1454"/>
        <v>21.574344023323615</v>
      </c>
      <c r="FG21" s="9">
        <f t="shared" si="1454"/>
        <v>18.075801749271136</v>
      </c>
      <c r="FH21" s="9">
        <f t="shared" si="1454"/>
        <v>20.11661807580175</v>
      </c>
      <c r="FI21" s="95">
        <f t="shared" si="1454"/>
        <v>6.9970845481049562</v>
      </c>
      <c r="FJ21" s="10">
        <f t="shared" si="1071"/>
        <v>343</v>
      </c>
      <c r="FK21" s="9">
        <f t="shared" ref="FK21:FP21" si="1455">IF($FJ21=0,0,FK56/$FJ21*100)</f>
        <v>5.8309037900874632</v>
      </c>
      <c r="FL21" s="9">
        <f t="shared" si="1455"/>
        <v>16.326530612244898</v>
      </c>
      <c r="FM21" s="9">
        <f t="shared" si="1455"/>
        <v>18.075801749271136</v>
      </c>
      <c r="FN21" s="9">
        <f t="shared" si="1455"/>
        <v>26.530612244897959</v>
      </c>
      <c r="FO21" s="9">
        <f t="shared" si="1455"/>
        <v>26.530612244897959</v>
      </c>
      <c r="FP21" s="9">
        <f t="shared" si="1455"/>
        <v>6.7055393586005829</v>
      </c>
      <c r="FQ21" s="10">
        <f t="shared" si="1073"/>
        <v>343</v>
      </c>
      <c r="FR21" s="9">
        <f t="shared" ref="FR21:FW21" si="1456">IF($FQ21=0,0,FR56/$FQ21*100)</f>
        <v>11.370262390670554</v>
      </c>
      <c r="FS21" s="9">
        <f t="shared" si="1456"/>
        <v>22.740524781341108</v>
      </c>
      <c r="FT21" s="9">
        <f t="shared" si="1456"/>
        <v>20.699708454810494</v>
      </c>
      <c r="FU21" s="9">
        <f t="shared" si="1456"/>
        <v>21.574344023323615</v>
      </c>
      <c r="FV21" s="9">
        <f t="shared" si="1456"/>
        <v>16.326530612244898</v>
      </c>
      <c r="FW21" s="9">
        <f t="shared" si="1456"/>
        <v>7.2886297376093294</v>
      </c>
      <c r="FX21" s="10">
        <f t="shared" si="1075"/>
        <v>343</v>
      </c>
      <c r="FY21" s="9">
        <f t="shared" ref="FY21:GD21" si="1457">IF($FX21=0,0,FY56/$FX21*100)</f>
        <v>14.577259475218659</v>
      </c>
      <c r="FZ21" s="9">
        <f t="shared" si="1457"/>
        <v>22.740524781341108</v>
      </c>
      <c r="GA21" s="9">
        <f t="shared" si="1457"/>
        <v>26.822157434402332</v>
      </c>
      <c r="GB21" s="9">
        <f t="shared" si="1457"/>
        <v>14.868804664723031</v>
      </c>
      <c r="GC21" s="9">
        <f t="shared" si="1457"/>
        <v>13.411078717201166</v>
      </c>
      <c r="GD21" s="9">
        <f t="shared" si="1457"/>
        <v>7.5801749271137027</v>
      </c>
      <c r="GE21" s="10">
        <f t="shared" si="1077"/>
        <v>343</v>
      </c>
      <c r="GF21" s="9">
        <f t="shared" ref="GF21:GK21" si="1458">IF($GE21=0,0,GF56/$GE21*100)</f>
        <v>16.034985422740526</v>
      </c>
      <c r="GG21" s="9">
        <f t="shared" si="1458"/>
        <v>22.157434402332363</v>
      </c>
      <c r="GH21" s="9">
        <f t="shared" si="1458"/>
        <v>20.99125364431487</v>
      </c>
      <c r="GI21" s="9">
        <f t="shared" si="1458"/>
        <v>18.658892128279884</v>
      </c>
      <c r="GJ21" s="9">
        <f t="shared" si="1458"/>
        <v>14.868804664723031</v>
      </c>
      <c r="GK21" s="95">
        <f t="shared" si="1458"/>
        <v>7.2886297376093294</v>
      </c>
      <c r="GL21" s="10">
        <f t="shared" si="1079"/>
        <v>343</v>
      </c>
      <c r="GM21" s="9">
        <f t="shared" ref="GM21:GR21" si="1459">IF($GL21=0,0,GM56/$GL21*100)</f>
        <v>36.734693877551024</v>
      </c>
      <c r="GN21" s="9">
        <f t="shared" si="1459"/>
        <v>18.075801749271136</v>
      </c>
      <c r="GO21" s="9">
        <f t="shared" si="1459"/>
        <v>15.743440233236154</v>
      </c>
      <c r="GP21" s="9">
        <f t="shared" si="1459"/>
        <v>11.661807580174926</v>
      </c>
      <c r="GQ21" s="9">
        <f t="shared" si="1459"/>
        <v>10.495626822157435</v>
      </c>
      <c r="GR21" s="9">
        <f t="shared" si="1459"/>
        <v>7.2886297376093294</v>
      </c>
      <c r="GS21" s="10">
        <f t="shared" si="1081"/>
        <v>343</v>
      </c>
      <c r="GT21" s="9">
        <f t="shared" ref="GT21:GY21" si="1460">IF($GS21=0,0,GT56/$GS21*100)</f>
        <v>26.239067055393583</v>
      </c>
      <c r="GU21" s="9">
        <f t="shared" si="1460"/>
        <v>23.03206997084548</v>
      </c>
      <c r="GV21" s="9">
        <f t="shared" si="1460"/>
        <v>13.994169096209912</v>
      </c>
      <c r="GW21" s="9">
        <f t="shared" si="1460"/>
        <v>13.119533527696792</v>
      </c>
      <c r="GX21" s="9">
        <f t="shared" si="1460"/>
        <v>14.285714285714285</v>
      </c>
      <c r="GY21" s="95">
        <f t="shared" si="1460"/>
        <v>9.3294460641399422</v>
      </c>
      <c r="GZ21" s="10">
        <f t="shared" si="1083"/>
        <v>343</v>
      </c>
      <c r="HA21" s="9">
        <f t="shared" ref="HA21:HF21" si="1461">IF($GZ21=0,0,HA56/$GZ21*100)</f>
        <v>51.603498542274053</v>
      </c>
      <c r="HB21" s="9">
        <f t="shared" si="1461"/>
        <v>23.03206997084548</v>
      </c>
      <c r="HC21" s="9">
        <f t="shared" si="1461"/>
        <v>8.7463556851311957</v>
      </c>
      <c r="HD21" s="9">
        <f t="shared" si="1461"/>
        <v>4.6647230320699711</v>
      </c>
      <c r="HE21" s="9">
        <f t="shared" si="1461"/>
        <v>4.6647230320699711</v>
      </c>
      <c r="HF21" s="9">
        <f t="shared" si="1461"/>
        <v>7.2886297376093294</v>
      </c>
      <c r="HG21" s="10">
        <f t="shared" si="1085"/>
        <v>343</v>
      </c>
      <c r="HH21" s="9">
        <f t="shared" ref="HH21:HM21" si="1462">IF($HG21=0,0,HH56/$HG21*100)</f>
        <v>49.854227405247812</v>
      </c>
      <c r="HI21" s="9">
        <f t="shared" si="1462"/>
        <v>25.655976676384839</v>
      </c>
      <c r="HJ21" s="9">
        <f t="shared" si="1462"/>
        <v>10.204081632653061</v>
      </c>
      <c r="HK21" s="9">
        <f t="shared" si="1462"/>
        <v>5.5393586005830908</v>
      </c>
      <c r="HL21" s="9">
        <f t="shared" si="1462"/>
        <v>1.4577259475218658</v>
      </c>
      <c r="HM21" s="9">
        <f t="shared" si="1462"/>
        <v>7.2886297376093294</v>
      </c>
      <c r="HN21" s="10">
        <f t="shared" si="1087"/>
        <v>343</v>
      </c>
      <c r="HO21" s="9">
        <f t="shared" ref="HO21:HT21" si="1463">IF($HN21=0,0,HO56/$HN21*100)</f>
        <v>62.973760932944614</v>
      </c>
      <c r="HP21" s="9">
        <f t="shared" si="1463"/>
        <v>20.699708454810494</v>
      </c>
      <c r="HQ21" s="9">
        <f t="shared" si="1463"/>
        <v>4.9562682215743443</v>
      </c>
      <c r="HR21" s="9">
        <f t="shared" si="1463"/>
        <v>2.0408163265306123</v>
      </c>
      <c r="HS21" s="9">
        <f t="shared" si="1463"/>
        <v>1.1661807580174928</v>
      </c>
      <c r="HT21" s="9">
        <f t="shared" si="1463"/>
        <v>8.1632653061224492</v>
      </c>
      <c r="HU21" s="10">
        <f t="shared" si="1089"/>
        <v>343</v>
      </c>
      <c r="HV21" s="9">
        <f t="shared" ref="HV21:IA21" si="1464">IF($HU21=0,0,HV56/$HU21*100)</f>
        <v>15.451895043731778</v>
      </c>
      <c r="HW21" s="9">
        <f t="shared" si="1464"/>
        <v>28.862973760932949</v>
      </c>
      <c r="HX21" s="9">
        <f t="shared" si="1464"/>
        <v>26.239067055393583</v>
      </c>
      <c r="HY21" s="9">
        <f t="shared" si="1464"/>
        <v>11.661807580174926</v>
      </c>
      <c r="HZ21" s="9">
        <f t="shared" si="1464"/>
        <v>11.078717201166182</v>
      </c>
      <c r="IA21" s="95">
        <f t="shared" si="1464"/>
        <v>6.7055393586005829</v>
      </c>
      <c r="IB21" s="10">
        <f t="shared" si="1091"/>
        <v>343</v>
      </c>
      <c r="IC21" s="9">
        <f t="shared" ref="IC21:IH21" si="1465">IF($IB21=0,0,IC56/$IB21*100)</f>
        <v>11.9533527696793</v>
      </c>
      <c r="ID21" s="9">
        <f t="shared" si="1465"/>
        <v>29.44606413994169</v>
      </c>
      <c r="IE21" s="9">
        <f t="shared" si="1465"/>
        <v>22.740524781341108</v>
      </c>
      <c r="IF21" s="9">
        <f t="shared" si="1465"/>
        <v>19.241982507288629</v>
      </c>
      <c r="IG21" s="9">
        <f t="shared" si="1465"/>
        <v>9.9125364431486886</v>
      </c>
      <c r="IH21" s="9">
        <f t="shared" si="1465"/>
        <v>6.7055393586005829</v>
      </c>
      <c r="II21" s="10">
        <f t="shared" si="592"/>
        <v>343</v>
      </c>
      <c r="IJ21" s="9">
        <f t="shared" ref="IJ21:IO21" si="1466">IF($IB21=0,0,IJ56/$IB21*100)</f>
        <v>0.87463556851311952</v>
      </c>
      <c r="IK21" s="9">
        <f t="shared" si="1466"/>
        <v>5.5393586005830908</v>
      </c>
      <c r="IL21" s="9">
        <f t="shared" si="1466"/>
        <v>30.029154518950435</v>
      </c>
      <c r="IM21" s="9">
        <f t="shared" si="1466"/>
        <v>31.778425655976676</v>
      </c>
      <c r="IN21" s="9">
        <f t="shared" si="1466"/>
        <v>22.448979591836736</v>
      </c>
      <c r="IO21" s="95">
        <f t="shared" si="1466"/>
        <v>9.3294460641399422</v>
      </c>
      <c r="IP21" s="10">
        <f t="shared" si="1094"/>
        <v>343</v>
      </c>
      <c r="IQ21" s="9">
        <f t="shared" ref="IQ21:IV21" si="1467">IF($IP21=0,0,IQ56/$IP21*100)</f>
        <v>14.285714285714285</v>
      </c>
      <c r="IR21" s="9">
        <f t="shared" si="1467"/>
        <v>23.615160349854229</v>
      </c>
      <c r="IS21" s="9">
        <f t="shared" si="1467"/>
        <v>22.157434402332363</v>
      </c>
      <c r="IT21" s="9">
        <f t="shared" si="1467"/>
        <v>27.405247813411076</v>
      </c>
      <c r="IU21" s="9">
        <f t="shared" si="1467"/>
        <v>4.9562682215743443</v>
      </c>
      <c r="IV21" s="9">
        <f t="shared" si="1467"/>
        <v>7.5801749271137027</v>
      </c>
      <c r="IW21" s="10">
        <f t="shared" si="595"/>
        <v>343</v>
      </c>
      <c r="IX21" s="9">
        <f t="shared" ref="IX21:JC21" si="1468">IF($IW21=0,0,IX56/$IW21*100)</f>
        <v>44.897959183673471</v>
      </c>
      <c r="IY21" s="9">
        <f t="shared" si="1468"/>
        <v>35.276967930029159</v>
      </c>
      <c r="IZ21" s="9">
        <f t="shared" si="1468"/>
        <v>9.3294460641399422</v>
      </c>
      <c r="JA21" s="9">
        <f t="shared" si="1468"/>
        <v>2.3323615160349855</v>
      </c>
      <c r="JB21" s="9">
        <f t="shared" si="1468"/>
        <v>0.87463556851311952</v>
      </c>
      <c r="JC21" s="9">
        <f t="shared" si="1468"/>
        <v>7.2886297376093294</v>
      </c>
      <c r="JD21" s="10">
        <f t="shared" si="597"/>
        <v>343</v>
      </c>
      <c r="JE21" s="9">
        <f t="shared" ref="JE21:JJ21" si="1469">IF($JD21=0,0,JE56/$JD21*100)</f>
        <v>28.862973760932949</v>
      </c>
      <c r="JF21" s="9">
        <f t="shared" si="1469"/>
        <v>42.857142857142854</v>
      </c>
      <c r="JG21" s="9">
        <f t="shared" si="1469"/>
        <v>11.9533527696793</v>
      </c>
      <c r="JH21" s="9">
        <f t="shared" si="1469"/>
        <v>4.6647230320699711</v>
      </c>
      <c r="JI21" s="9">
        <f t="shared" si="1469"/>
        <v>2.6239067055393588</v>
      </c>
      <c r="JJ21" s="9">
        <f t="shared" si="1469"/>
        <v>9.037900874635568</v>
      </c>
      <c r="JK21" s="10">
        <f t="shared" si="599"/>
        <v>343</v>
      </c>
      <c r="JL21" s="9">
        <f t="shared" ref="JL21:JQ21" si="1470">IF($JK21=0,0,JL56/$JK21*100)</f>
        <v>13.411078717201166</v>
      </c>
      <c r="JM21" s="9">
        <f t="shared" si="1470"/>
        <v>16.034985422740526</v>
      </c>
      <c r="JN21" s="9">
        <f t="shared" si="1470"/>
        <v>2.9154518950437316</v>
      </c>
      <c r="JO21" s="9">
        <f t="shared" si="1470"/>
        <v>2.6239067055393588</v>
      </c>
      <c r="JP21" s="9">
        <f t="shared" si="1470"/>
        <v>45.18950437317784</v>
      </c>
      <c r="JQ21" s="95">
        <f t="shared" si="1470"/>
        <v>19.825072886297377</v>
      </c>
      <c r="JR21" s="10">
        <f t="shared" si="601"/>
        <v>343</v>
      </c>
      <c r="JS21" s="9">
        <f t="shared" ref="JS21:JX21" si="1471">IF($JR21=0,0,JS56/$JR21*100)</f>
        <v>58.89212827988338</v>
      </c>
      <c r="JT21" s="9">
        <f t="shared" si="1471"/>
        <v>29.44606413994169</v>
      </c>
      <c r="JU21" s="9">
        <f t="shared" si="1471"/>
        <v>1.1661807580174928</v>
      </c>
      <c r="JV21" s="9">
        <f t="shared" si="1471"/>
        <v>0.58309037900874638</v>
      </c>
      <c r="JW21" s="9">
        <f t="shared" si="1471"/>
        <v>1.749271137026239</v>
      </c>
      <c r="JX21" s="9">
        <f t="shared" si="1471"/>
        <v>8.1632653061224492</v>
      </c>
      <c r="JY21" s="10">
        <f t="shared" si="603"/>
        <v>343</v>
      </c>
      <c r="JZ21" s="9">
        <f t="shared" ref="JZ21:KP21" si="1472">IF($JY21=0,0,JZ56/$JY21*100)</f>
        <v>2.9154518950437316</v>
      </c>
      <c r="KA21" s="9">
        <f t="shared" si="1472"/>
        <v>77.84256559766763</v>
      </c>
      <c r="KB21" s="9">
        <f t="shared" si="1472"/>
        <v>35.860058309037903</v>
      </c>
      <c r="KC21" s="9">
        <f t="shared" si="1472"/>
        <v>20.99125364431487</v>
      </c>
      <c r="KD21" s="9">
        <f t="shared" si="1472"/>
        <v>5.5393586005830908</v>
      </c>
      <c r="KE21" s="9">
        <f t="shared" si="1472"/>
        <v>2.9154518950437316</v>
      </c>
      <c r="KF21" s="9">
        <f t="shared" si="1472"/>
        <v>6.9970845481049562</v>
      </c>
      <c r="KG21" s="9">
        <f t="shared" si="1472"/>
        <v>8.4548104956268215</v>
      </c>
      <c r="KH21" s="9">
        <f t="shared" si="1472"/>
        <v>89.212827988338191</v>
      </c>
      <c r="KI21" s="9">
        <f t="shared" si="1472"/>
        <v>54.227405247813408</v>
      </c>
      <c r="KJ21" s="9">
        <f t="shared" si="1472"/>
        <v>3.4985422740524781</v>
      </c>
      <c r="KK21" s="9">
        <f t="shared" si="1472"/>
        <v>52.478134110787167</v>
      </c>
      <c r="KL21" s="9">
        <f t="shared" si="1472"/>
        <v>0.29154518950437319</v>
      </c>
      <c r="KM21" s="9">
        <f t="shared" si="1472"/>
        <v>3.7900874635568513</v>
      </c>
      <c r="KN21" s="9">
        <f t="shared" si="1472"/>
        <v>0.87463556851311952</v>
      </c>
      <c r="KO21" s="9">
        <f t="shared" si="1472"/>
        <v>0.29154518950437319</v>
      </c>
      <c r="KP21" s="9">
        <f t="shared" si="1472"/>
        <v>6.9970845481049562</v>
      </c>
      <c r="KQ21" s="10">
        <f t="shared" si="605"/>
        <v>343</v>
      </c>
      <c r="KR21" s="9">
        <f t="shared" ref="KR21:KW21" si="1473">IF($KQ21=0,0,KR56/$KQ21*100)</f>
        <v>6.4139941690962097</v>
      </c>
      <c r="KS21" s="9">
        <f t="shared" si="1473"/>
        <v>9.037900874635568</v>
      </c>
      <c r="KT21" s="9">
        <f t="shared" si="1473"/>
        <v>18.950437317784257</v>
      </c>
      <c r="KU21" s="9">
        <f t="shared" si="1473"/>
        <v>12.827988338192419</v>
      </c>
      <c r="KV21" s="9">
        <f t="shared" si="1473"/>
        <v>44.314868804664727</v>
      </c>
      <c r="KW21" s="95">
        <f t="shared" si="1473"/>
        <v>8.4548104956268215</v>
      </c>
      <c r="KX21" s="10">
        <f t="shared" si="607"/>
        <v>343</v>
      </c>
      <c r="KY21" s="9">
        <f t="shared" si="823"/>
        <v>7.8717201166180768</v>
      </c>
      <c r="KZ21" s="9">
        <f t="shared" si="823"/>
        <v>6.9970845481049562</v>
      </c>
      <c r="LA21" s="9">
        <f t="shared" si="823"/>
        <v>14.285714285714285</v>
      </c>
      <c r="LB21" s="9">
        <f t="shared" si="823"/>
        <v>62.099125364431487</v>
      </c>
      <c r="LC21" s="9">
        <f t="shared" si="823"/>
        <v>8.7463556851311957</v>
      </c>
      <c r="LD21" s="10">
        <f t="shared" si="608"/>
        <v>343</v>
      </c>
      <c r="LE21" s="9">
        <f t="shared" si="824"/>
        <v>19.241982507288629</v>
      </c>
      <c r="LF21" s="9">
        <f t="shared" si="824"/>
        <v>9.037900874635568</v>
      </c>
      <c r="LG21" s="9">
        <f t="shared" si="824"/>
        <v>20.699708454810494</v>
      </c>
      <c r="LH21" s="9">
        <f t="shared" si="824"/>
        <v>40.816326530612244</v>
      </c>
      <c r="LI21" s="9">
        <f t="shared" si="824"/>
        <v>10.204081632653061</v>
      </c>
      <c r="LJ21" s="10">
        <f t="shared" si="609"/>
        <v>343</v>
      </c>
      <c r="LK21" s="9">
        <f t="shared" si="825"/>
        <v>7.8717201166180768</v>
      </c>
      <c r="LL21" s="9">
        <f t="shared" si="825"/>
        <v>10.204081632653061</v>
      </c>
      <c r="LM21" s="9">
        <f t="shared" si="825"/>
        <v>27.113702623906704</v>
      </c>
      <c r="LN21" s="9">
        <f t="shared" si="825"/>
        <v>46.647230320699705</v>
      </c>
      <c r="LO21" s="9">
        <f t="shared" si="825"/>
        <v>8.1632653061224492</v>
      </c>
      <c r="LP21" s="10">
        <f t="shared" si="610"/>
        <v>343</v>
      </c>
      <c r="LQ21" s="9">
        <f t="shared" si="826"/>
        <v>14.868804664723031</v>
      </c>
      <c r="LR21" s="9">
        <f t="shared" si="826"/>
        <v>17.492711370262391</v>
      </c>
      <c r="LS21" s="9">
        <f t="shared" si="826"/>
        <v>27.113702623906704</v>
      </c>
      <c r="LT21" s="9">
        <f t="shared" si="826"/>
        <v>32.069970845481052</v>
      </c>
      <c r="LU21" s="95">
        <f t="shared" si="826"/>
        <v>8.4548104956268215</v>
      </c>
      <c r="LV21" s="10">
        <f t="shared" si="611"/>
        <v>343</v>
      </c>
      <c r="LW21" s="9">
        <f t="shared" si="827"/>
        <v>34.985422740524783</v>
      </c>
      <c r="LX21" s="9">
        <f t="shared" si="827"/>
        <v>25.072886297376094</v>
      </c>
      <c r="LY21" s="9">
        <f t="shared" si="827"/>
        <v>19.241982507288629</v>
      </c>
      <c r="LZ21" s="9">
        <f t="shared" si="827"/>
        <v>12.536443148688047</v>
      </c>
      <c r="MA21" s="9">
        <f t="shared" si="827"/>
        <v>8.1632653061224492</v>
      </c>
      <c r="MB21" s="10">
        <f t="shared" si="612"/>
        <v>343</v>
      </c>
      <c r="MC21" s="9">
        <f t="shared" si="828"/>
        <v>11.078717201166182</v>
      </c>
      <c r="MD21" s="9">
        <f t="shared" si="828"/>
        <v>14.577259475218659</v>
      </c>
      <c r="ME21" s="9">
        <f t="shared" si="828"/>
        <v>33.236151603498541</v>
      </c>
      <c r="MF21" s="9">
        <f t="shared" si="828"/>
        <v>32.653061224489797</v>
      </c>
      <c r="MG21" s="95">
        <f t="shared" si="828"/>
        <v>8.4548104956268215</v>
      </c>
      <c r="MH21" s="10">
        <f t="shared" si="613"/>
        <v>343</v>
      </c>
      <c r="MI21" s="9">
        <f t="shared" si="829"/>
        <v>33.236151603498541</v>
      </c>
      <c r="MJ21" s="9">
        <f t="shared" si="829"/>
        <v>19.825072886297377</v>
      </c>
      <c r="MK21" s="9">
        <f t="shared" si="829"/>
        <v>20.99125364431487</v>
      </c>
      <c r="ML21" s="9">
        <f t="shared" si="829"/>
        <v>16.326530612244898</v>
      </c>
      <c r="MM21" s="9">
        <f t="shared" si="829"/>
        <v>9.6209912536443145</v>
      </c>
      <c r="MN21" s="10">
        <f t="shared" si="614"/>
        <v>343</v>
      </c>
      <c r="MO21" s="9">
        <f t="shared" si="830"/>
        <v>21.865889212827987</v>
      </c>
      <c r="MP21" s="9">
        <f t="shared" si="830"/>
        <v>24.198250728862973</v>
      </c>
      <c r="MQ21" s="9">
        <f t="shared" si="830"/>
        <v>24.198250728862973</v>
      </c>
      <c r="MR21" s="9">
        <f t="shared" si="830"/>
        <v>20.408163265306122</v>
      </c>
      <c r="MS21" s="9">
        <f t="shared" si="830"/>
        <v>9.3294460641399422</v>
      </c>
      <c r="MT21" s="10">
        <f t="shared" si="615"/>
        <v>343</v>
      </c>
      <c r="MU21" s="9">
        <f t="shared" si="831"/>
        <v>39.067055393586003</v>
      </c>
      <c r="MV21" s="9">
        <f t="shared" si="831"/>
        <v>21.574344023323615</v>
      </c>
      <c r="MW21" s="9">
        <f t="shared" si="831"/>
        <v>24.489795918367346</v>
      </c>
      <c r="MX21" s="9">
        <f t="shared" si="831"/>
        <v>6.7055393586005829</v>
      </c>
      <c r="MY21" s="9">
        <f t="shared" si="831"/>
        <v>8.1632653061224492</v>
      </c>
      <c r="MZ21" s="10">
        <f t="shared" si="616"/>
        <v>343</v>
      </c>
      <c r="NA21" s="9">
        <f t="shared" si="832"/>
        <v>30.903790087463555</v>
      </c>
      <c r="NB21" s="9">
        <f t="shared" si="832"/>
        <v>23.323615160349853</v>
      </c>
      <c r="NC21" s="9">
        <f t="shared" si="832"/>
        <v>18.075801749271136</v>
      </c>
      <c r="ND21" s="9">
        <f t="shared" si="832"/>
        <v>16.618075801749271</v>
      </c>
      <c r="NE21" s="95">
        <f t="shared" si="832"/>
        <v>11.078717201166182</v>
      </c>
      <c r="NF21" s="10">
        <f t="shared" si="617"/>
        <v>343</v>
      </c>
      <c r="NG21" s="9">
        <f t="shared" si="833"/>
        <v>27.696793002915456</v>
      </c>
      <c r="NH21" s="9">
        <f t="shared" si="833"/>
        <v>24.781341107871722</v>
      </c>
      <c r="NI21" s="9">
        <f t="shared" si="833"/>
        <v>27.696793002915456</v>
      </c>
      <c r="NJ21" s="9">
        <f t="shared" si="833"/>
        <v>11.370262390670554</v>
      </c>
      <c r="NK21" s="9">
        <f t="shared" si="833"/>
        <v>8.4548104956268215</v>
      </c>
      <c r="NL21" s="326">
        <f t="shared" si="618"/>
        <v>343</v>
      </c>
      <c r="NM21" s="9">
        <f t="shared" si="834"/>
        <v>38.483965014577258</v>
      </c>
      <c r="NN21" s="9">
        <f t="shared" si="834"/>
        <v>25.364431486880466</v>
      </c>
      <c r="NO21" s="9">
        <f t="shared" si="834"/>
        <v>12.244897959183673</v>
      </c>
      <c r="NP21" s="9">
        <f t="shared" si="834"/>
        <v>13.702623906705538</v>
      </c>
      <c r="NQ21" s="95">
        <f t="shared" si="834"/>
        <v>10.204081632653061</v>
      </c>
      <c r="NR21" s="10">
        <f t="shared" si="619"/>
        <v>343</v>
      </c>
      <c r="NS21" s="9">
        <f t="shared" si="835"/>
        <v>46.938775510204081</v>
      </c>
      <c r="NT21" s="9">
        <f t="shared" si="835"/>
        <v>21.282798833819243</v>
      </c>
      <c r="NU21" s="9">
        <f t="shared" si="835"/>
        <v>15.743440233236154</v>
      </c>
      <c r="NV21" s="9">
        <f t="shared" si="835"/>
        <v>6.4139941690962097</v>
      </c>
      <c r="NW21" s="9">
        <f t="shared" si="835"/>
        <v>9.6209912536443145</v>
      </c>
      <c r="NX21" s="10">
        <f t="shared" si="620"/>
        <v>343</v>
      </c>
      <c r="NY21" s="9">
        <f t="shared" ref="NY21:OD21" si="1474">IF($NX21=0,0,NY56/$NX21*100)</f>
        <v>1.749271137026239</v>
      </c>
      <c r="NZ21" s="9">
        <f t="shared" si="1474"/>
        <v>6.1224489795918364</v>
      </c>
      <c r="OA21" s="9">
        <f t="shared" si="1474"/>
        <v>9.9125364431486886</v>
      </c>
      <c r="OB21" s="9">
        <f t="shared" si="1474"/>
        <v>32.653061224489797</v>
      </c>
      <c r="OC21" s="9">
        <f t="shared" si="1474"/>
        <v>41.399416909620989</v>
      </c>
      <c r="OD21" s="9">
        <f t="shared" si="1474"/>
        <v>8.1632653061224492</v>
      </c>
      <c r="OE21" s="10">
        <f t="shared" si="622"/>
        <v>343</v>
      </c>
      <c r="OF21" s="9">
        <f t="shared" ref="OF21:OK21" si="1475">IF($OE21=0,0,OF56/$OE21*100)</f>
        <v>18.950437317784257</v>
      </c>
      <c r="OG21" s="9">
        <f t="shared" si="1475"/>
        <v>31.486880466472307</v>
      </c>
      <c r="OH21" s="9">
        <f t="shared" si="1475"/>
        <v>22.448979591836736</v>
      </c>
      <c r="OI21" s="9">
        <f t="shared" si="1475"/>
        <v>13.702623906705538</v>
      </c>
      <c r="OJ21" s="9">
        <f t="shared" si="1475"/>
        <v>5.8309037900874632</v>
      </c>
      <c r="OK21" s="9">
        <f t="shared" si="1475"/>
        <v>7.5801749271137027</v>
      </c>
      <c r="OL21" s="10">
        <f t="shared" si="624"/>
        <v>343</v>
      </c>
      <c r="OM21" s="9">
        <f t="shared" si="838"/>
        <v>30.029154518950435</v>
      </c>
      <c r="ON21" s="9">
        <f t="shared" si="838"/>
        <v>54.227405247813408</v>
      </c>
      <c r="OO21" s="9">
        <f t="shared" si="838"/>
        <v>2.6239067055393588</v>
      </c>
      <c r="OP21" s="9">
        <f t="shared" si="838"/>
        <v>4.9562682215743443</v>
      </c>
      <c r="OQ21" s="9">
        <f t="shared" si="838"/>
        <v>8.1632653061224492</v>
      </c>
      <c r="OR21" s="10">
        <f t="shared" si="625"/>
        <v>343</v>
      </c>
      <c r="OS21" s="9">
        <f t="shared" si="839"/>
        <v>24.489795918367346</v>
      </c>
      <c r="OT21" s="9">
        <f t="shared" si="839"/>
        <v>58.600583090379011</v>
      </c>
      <c r="OU21" s="9">
        <f t="shared" si="839"/>
        <v>3.4985422740524781</v>
      </c>
      <c r="OV21" s="9">
        <f t="shared" si="839"/>
        <v>4.0816326530612246</v>
      </c>
      <c r="OW21" s="95">
        <f t="shared" si="839"/>
        <v>9.3294460641399422</v>
      </c>
      <c r="OX21" s="10">
        <f t="shared" si="626"/>
        <v>343</v>
      </c>
      <c r="OY21" s="9">
        <f t="shared" si="840"/>
        <v>17.492711370262391</v>
      </c>
      <c r="OZ21" s="9">
        <f t="shared" si="840"/>
        <v>59.475218658892125</v>
      </c>
      <c r="PA21" s="9">
        <f t="shared" si="840"/>
        <v>7.5801749271137027</v>
      </c>
      <c r="PB21" s="9">
        <f t="shared" si="840"/>
        <v>5.8309037900874632</v>
      </c>
      <c r="PC21" s="9">
        <f t="shared" si="840"/>
        <v>9.6209912536443145</v>
      </c>
      <c r="PD21" s="10">
        <f t="shared" si="627"/>
        <v>343</v>
      </c>
      <c r="PE21" s="9">
        <f t="shared" si="841"/>
        <v>21.282798833819243</v>
      </c>
      <c r="PF21" s="9">
        <f t="shared" si="841"/>
        <v>59.183673469387756</v>
      </c>
      <c r="PG21" s="9">
        <f t="shared" si="841"/>
        <v>4.6647230320699711</v>
      </c>
      <c r="PH21" s="9">
        <f t="shared" si="841"/>
        <v>4.3731778425655978</v>
      </c>
      <c r="PI21" s="95">
        <f t="shared" si="841"/>
        <v>10.495626822157435</v>
      </c>
      <c r="PJ21" s="10">
        <f t="shared" si="628"/>
        <v>343</v>
      </c>
      <c r="PK21" s="9">
        <f t="shared" si="842"/>
        <v>23.323615160349853</v>
      </c>
      <c r="PL21" s="9">
        <f t="shared" si="842"/>
        <v>59.766763848396501</v>
      </c>
      <c r="PM21" s="9">
        <f t="shared" si="842"/>
        <v>3.4985422740524781</v>
      </c>
      <c r="PN21" s="9">
        <f t="shared" si="842"/>
        <v>4.0816326530612246</v>
      </c>
      <c r="PO21" s="9">
        <f t="shared" si="842"/>
        <v>9.3294460641399422</v>
      </c>
      <c r="PP21" s="10">
        <f t="shared" si="629"/>
        <v>343</v>
      </c>
      <c r="PQ21" s="9">
        <f t="shared" si="843"/>
        <v>65.306122448979593</v>
      </c>
      <c r="PR21" s="9">
        <f t="shared" si="843"/>
        <v>25.364431486880466</v>
      </c>
      <c r="PS21" s="9">
        <f t="shared" si="843"/>
        <v>0.87463556851311952</v>
      </c>
      <c r="PT21" s="9">
        <f t="shared" si="843"/>
        <v>1.749271137026239</v>
      </c>
      <c r="PU21" s="9">
        <f t="shared" si="843"/>
        <v>6.7055393586005829</v>
      </c>
      <c r="PV21" s="10">
        <f t="shared" si="630"/>
        <v>343</v>
      </c>
      <c r="PW21" s="9">
        <f t="shared" si="844"/>
        <v>15.743440233236154</v>
      </c>
      <c r="PX21" s="9">
        <f t="shared" si="844"/>
        <v>22.740524781341108</v>
      </c>
      <c r="PY21" s="9">
        <f t="shared" si="844"/>
        <v>15.160349854227405</v>
      </c>
      <c r="PZ21" s="9">
        <f t="shared" si="844"/>
        <v>35.276967930029159</v>
      </c>
      <c r="QA21" s="95">
        <f t="shared" si="844"/>
        <v>11.078717201166182</v>
      </c>
      <c r="QB21" s="10">
        <f t="shared" si="631"/>
        <v>343</v>
      </c>
      <c r="QC21" s="9">
        <f t="shared" si="845"/>
        <v>6.1224489795918364</v>
      </c>
      <c r="QD21" s="9">
        <f t="shared" si="845"/>
        <v>16.618075801749271</v>
      </c>
      <c r="QE21" s="9">
        <f t="shared" si="845"/>
        <v>25.655976676384839</v>
      </c>
      <c r="QF21" s="9">
        <f t="shared" si="845"/>
        <v>38.192419825072889</v>
      </c>
      <c r="QG21" s="9">
        <f t="shared" si="845"/>
        <v>13.411078717201166</v>
      </c>
      <c r="QH21" s="10">
        <f t="shared" si="632"/>
        <v>343</v>
      </c>
      <c r="QI21" s="9">
        <f t="shared" si="846"/>
        <v>43.14868804664723</v>
      </c>
      <c r="QJ21" s="9">
        <f t="shared" si="846"/>
        <v>18.658892128279884</v>
      </c>
      <c r="QK21" s="9">
        <f t="shared" si="846"/>
        <v>10.495626822157435</v>
      </c>
      <c r="QL21" s="9">
        <f t="shared" si="846"/>
        <v>19.241982507288629</v>
      </c>
      <c r="QM21" s="95">
        <f t="shared" si="846"/>
        <v>8.4548104956268215</v>
      </c>
      <c r="QN21" s="10">
        <f t="shared" si="633"/>
        <v>343</v>
      </c>
      <c r="QO21" s="9">
        <f t="shared" si="847"/>
        <v>4.3731778425655978</v>
      </c>
      <c r="QP21" s="9">
        <f t="shared" si="847"/>
        <v>6.1224489795918364</v>
      </c>
      <c r="QQ21" s="9">
        <f t="shared" si="847"/>
        <v>16.618075801749271</v>
      </c>
      <c r="QR21" s="9">
        <f t="shared" si="847"/>
        <v>56.559766763848394</v>
      </c>
      <c r="QS21" s="9">
        <f t="shared" si="847"/>
        <v>16.326530612244898</v>
      </c>
      <c r="QT21" s="10">
        <f t="shared" si="634"/>
        <v>343</v>
      </c>
      <c r="QU21" s="9">
        <f t="shared" si="848"/>
        <v>21.282798833819243</v>
      </c>
      <c r="QV21" s="9">
        <f t="shared" si="848"/>
        <v>72.303206997084544</v>
      </c>
      <c r="QW21" s="9">
        <f t="shared" si="848"/>
        <v>6.4139941690962097</v>
      </c>
      <c r="QX21" s="10">
        <f t="shared" si="635"/>
        <v>338</v>
      </c>
      <c r="QY21" s="9">
        <f t="shared" ref="QY21:RH21" si="1476">IF($QX21=0,0,QY56/$QX21*100)</f>
        <v>0.29585798816568049</v>
      </c>
      <c r="QZ21" s="9">
        <f t="shared" si="1476"/>
        <v>5.6213017751479288</v>
      </c>
      <c r="RA21" s="9">
        <f t="shared" si="1476"/>
        <v>7.1005917159763312</v>
      </c>
      <c r="RB21" s="9">
        <f t="shared" si="1476"/>
        <v>15.976331360946746</v>
      </c>
      <c r="RC21" s="9">
        <f t="shared" si="1476"/>
        <v>21.893491124260358</v>
      </c>
      <c r="RD21" s="9">
        <f t="shared" si="1476"/>
        <v>11.834319526627219</v>
      </c>
      <c r="RE21" s="9">
        <f t="shared" si="1476"/>
        <v>11.242603550295858</v>
      </c>
      <c r="RF21" s="9">
        <f t="shared" si="1476"/>
        <v>5.0295857988165684</v>
      </c>
      <c r="RG21" s="9">
        <f t="shared" si="1476"/>
        <v>11.538461538461538</v>
      </c>
      <c r="RH21" s="9">
        <f t="shared" si="1476"/>
        <v>9.4674556213017755</v>
      </c>
      <c r="RI21" s="8">
        <f t="shared" si="850"/>
        <v>64.7</v>
      </c>
      <c r="RJ21" s="10">
        <f t="shared" si="850"/>
        <v>343</v>
      </c>
      <c r="RK21" s="9">
        <f t="shared" si="851"/>
        <v>5.5393586005830908</v>
      </c>
      <c r="RL21" s="9">
        <f t="shared" si="851"/>
        <v>59.766763848396501</v>
      </c>
      <c r="RM21" s="9">
        <f t="shared" si="851"/>
        <v>24.198250728862973</v>
      </c>
      <c r="RN21" s="9">
        <f t="shared" si="851"/>
        <v>3.4985422740524781</v>
      </c>
      <c r="RO21" s="95">
        <f t="shared" si="851"/>
        <v>6.9970845481049562</v>
      </c>
      <c r="RP21" s="10">
        <f t="shared" si="637"/>
        <v>343</v>
      </c>
      <c r="RQ21" s="9">
        <f t="shared" si="852"/>
        <v>34.402332361516038</v>
      </c>
      <c r="RR21" s="9">
        <f t="shared" si="852"/>
        <v>57.725947521865898</v>
      </c>
      <c r="RS21" s="9">
        <f t="shared" si="852"/>
        <v>7.8717201166180768</v>
      </c>
      <c r="RT21" s="10">
        <f t="shared" si="638"/>
        <v>343</v>
      </c>
      <c r="RU21" s="9">
        <f t="shared" si="853"/>
        <v>8.7463556851311957</v>
      </c>
      <c r="RV21" s="9">
        <f t="shared" si="853"/>
        <v>83.381924198250729</v>
      </c>
      <c r="RW21" s="9">
        <f t="shared" si="853"/>
        <v>7.8717201166180768</v>
      </c>
      <c r="RX21" s="10">
        <f t="shared" si="639"/>
        <v>343</v>
      </c>
      <c r="RY21" s="9">
        <f t="shared" ref="RY21:SG21" si="1477">IF($RX21=0,0,RY56/$RX21*100)</f>
        <v>6.4139941690962097</v>
      </c>
      <c r="RZ21" s="9">
        <f t="shared" si="1477"/>
        <v>3.4985422740524781</v>
      </c>
      <c r="SA21" s="9">
        <f t="shared" si="1477"/>
        <v>13.411078717201166</v>
      </c>
      <c r="SB21" s="9">
        <f t="shared" si="1477"/>
        <v>0</v>
      </c>
      <c r="SC21" s="9">
        <f t="shared" si="1477"/>
        <v>9.6209912536443145</v>
      </c>
      <c r="SD21" s="9">
        <f t="shared" si="1477"/>
        <v>2.9154518950437316</v>
      </c>
      <c r="SE21" s="9">
        <f t="shared" si="1477"/>
        <v>1.749271137026239</v>
      </c>
      <c r="SF21" s="9">
        <f t="shared" si="1477"/>
        <v>54.810495626822153</v>
      </c>
      <c r="SG21" s="95">
        <f t="shared" si="1477"/>
        <v>7.5801749271137027</v>
      </c>
      <c r="SH21" s="10">
        <f t="shared" si="641"/>
        <v>129</v>
      </c>
      <c r="SI21" s="9">
        <f t="shared" ref="SI21:SN21" si="1478">IF($SH21=0,0,SI56/$SH21*100)</f>
        <v>48.062015503875969</v>
      </c>
      <c r="SJ21" s="9">
        <f t="shared" si="1478"/>
        <v>26.356589147286826</v>
      </c>
      <c r="SK21" s="9">
        <f t="shared" si="1478"/>
        <v>13.178294573643413</v>
      </c>
      <c r="SL21" s="9">
        <f t="shared" si="1478"/>
        <v>6.2015503875968996</v>
      </c>
      <c r="SM21" s="9">
        <f t="shared" si="1478"/>
        <v>3.1007751937984498</v>
      </c>
      <c r="SN21" s="9">
        <f t="shared" si="1478"/>
        <v>3.1007751937984498</v>
      </c>
      <c r="SO21" s="10">
        <f t="shared" si="643"/>
        <v>343</v>
      </c>
      <c r="SP21" s="9">
        <f t="shared" si="856"/>
        <v>53.935860058309039</v>
      </c>
      <c r="SQ21" s="9">
        <f t="shared" si="856"/>
        <v>11.9533527696793</v>
      </c>
      <c r="SR21" s="9">
        <f t="shared" si="856"/>
        <v>2.9154518950437316</v>
      </c>
      <c r="SS21" s="9">
        <f t="shared" si="856"/>
        <v>19.825072886297377</v>
      </c>
      <c r="ST21" s="9">
        <f t="shared" si="856"/>
        <v>11.370262390670554</v>
      </c>
      <c r="SU21" s="10">
        <f t="shared" si="1107"/>
        <v>343</v>
      </c>
      <c r="SV21" s="9">
        <f t="shared" ref="SV21:TA21" si="1479">IF($SU21=0,0,SV56/$SU21*100)</f>
        <v>44.314868804664727</v>
      </c>
      <c r="SW21" s="9">
        <f t="shared" si="1479"/>
        <v>28.279883381924197</v>
      </c>
      <c r="SX21" s="9">
        <f t="shared" si="1479"/>
        <v>14.285714285714285</v>
      </c>
      <c r="SY21" s="9">
        <f t="shared" si="1479"/>
        <v>2.3323615160349855</v>
      </c>
      <c r="SZ21" s="9">
        <f t="shared" si="1479"/>
        <v>2.0408163265306123</v>
      </c>
      <c r="TA21" s="9">
        <f t="shared" si="1479"/>
        <v>8.7463556851311957</v>
      </c>
      <c r="TB21" s="10">
        <f t="shared" si="1109"/>
        <v>343</v>
      </c>
      <c r="TC21" s="9">
        <f t="shared" ref="TC21:TI21" si="1480">IF($TB21=0,0,TC56/$TB21*100)</f>
        <v>18.075801749271136</v>
      </c>
      <c r="TD21" s="9">
        <f t="shared" si="1480"/>
        <v>43.14868804664723</v>
      </c>
      <c r="TE21" s="9">
        <f t="shared" si="1480"/>
        <v>9.9125364431486886</v>
      </c>
      <c r="TF21" s="9">
        <f t="shared" si="1480"/>
        <v>5.8309037900874632</v>
      </c>
      <c r="TG21" s="9">
        <f t="shared" si="1480"/>
        <v>8.7463556851311957</v>
      </c>
      <c r="TH21" s="9">
        <f t="shared" si="1480"/>
        <v>5.2478134110787176</v>
      </c>
      <c r="TI21" s="9">
        <f t="shared" si="1480"/>
        <v>9.037900874635568</v>
      </c>
      <c r="TJ21" s="10">
        <f t="shared" si="1111"/>
        <v>343</v>
      </c>
      <c r="TK21" s="9">
        <f t="shared" ref="TK21:TQ21" si="1481">IF($TJ21=0,0,TK56/$TJ21*100)</f>
        <v>22.157434402332363</v>
      </c>
      <c r="TL21" s="9">
        <f t="shared" si="1481"/>
        <v>48.979591836734691</v>
      </c>
      <c r="TM21" s="9">
        <f t="shared" si="1481"/>
        <v>11.370262390670554</v>
      </c>
      <c r="TN21" s="9">
        <f t="shared" si="1481"/>
        <v>3.4985422740524781</v>
      </c>
      <c r="TO21" s="9">
        <f t="shared" si="1481"/>
        <v>2.6239067055393588</v>
      </c>
      <c r="TP21" s="9">
        <f t="shared" si="1481"/>
        <v>1.4577259475218658</v>
      </c>
      <c r="TQ21" s="9">
        <f t="shared" si="1481"/>
        <v>9.9125364431486886</v>
      </c>
      <c r="TR21" s="10">
        <f t="shared" si="1113"/>
        <v>343</v>
      </c>
      <c r="TS21" s="9">
        <f t="shared" ref="TS21:TY21" si="1482">IF($TR21=0,0,TS56/$TR21*100)</f>
        <v>11.661807580174926</v>
      </c>
      <c r="TT21" s="9">
        <f t="shared" si="1482"/>
        <v>34.402332361516038</v>
      </c>
      <c r="TU21" s="9">
        <f t="shared" si="1482"/>
        <v>23.03206997084548</v>
      </c>
      <c r="TV21" s="9">
        <f t="shared" si="1482"/>
        <v>8.1632653061224492</v>
      </c>
      <c r="TW21" s="9">
        <f t="shared" si="1482"/>
        <v>13.994169096209912</v>
      </c>
      <c r="TX21" s="9">
        <f t="shared" si="1482"/>
        <v>0</v>
      </c>
      <c r="TY21" s="95">
        <f t="shared" si="1482"/>
        <v>8.7463556851311957</v>
      </c>
      <c r="TZ21" s="10">
        <f t="shared" si="1115"/>
        <v>343</v>
      </c>
      <c r="UA21" s="9">
        <f t="shared" ref="UA21:UK21" si="1483">IF($TZ21=0,0,UA56/$TZ21*100)</f>
        <v>23.03206997084548</v>
      </c>
      <c r="UB21" s="9">
        <f t="shared" si="1483"/>
        <v>7.2886297376093294</v>
      </c>
      <c r="UC21" s="9">
        <f t="shared" si="1483"/>
        <v>2.3323615160349855</v>
      </c>
      <c r="UD21" s="9">
        <f t="shared" si="1483"/>
        <v>11.9533527696793</v>
      </c>
      <c r="UE21" s="9">
        <f t="shared" si="1483"/>
        <v>14.868804664723031</v>
      </c>
      <c r="UF21" s="9">
        <f t="shared" si="1483"/>
        <v>44.606413994169095</v>
      </c>
      <c r="UG21" s="9">
        <f t="shared" si="1483"/>
        <v>62.390670553935855</v>
      </c>
      <c r="UH21" s="9">
        <f t="shared" si="1483"/>
        <v>32.944606413994173</v>
      </c>
      <c r="UI21" s="9">
        <f t="shared" si="1483"/>
        <v>49.562682215743443</v>
      </c>
      <c r="UJ21" s="9">
        <f t="shared" si="1483"/>
        <v>1.4577259475218658</v>
      </c>
      <c r="UK21" s="9">
        <f t="shared" si="1483"/>
        <v>7.2886297376093294</v>
      </c>
      <c r="UL21" s="10">
        <f t="shared" si="1117"/>
        <v>343</v>
      </c>
      <c r="UM21" s="9">
        <f t="shared" ref="UM21:UW21" si="1484">IF($UL21=0,0,UM56/$UL21*100)</f>
        <v>21.865889212827987</v>
      </c>
      <c r="UN21" s="9">
        <f t="shared" si="1484"/>
        <v>2.3323615160349855</v>
      </c>
      <c r="UO21" s="9">
        <f t="shared" si="1484"/>
        <v>28.862973760932949</v>
      </c>
      <c r="UP21" s="9">
        <f t="shared" si="1484"/>
        <v>7.5801749271137027</v>
      </c>
      <c r="UQ21" s="9">
        <f t="shared" si="1484"/>
        <v>6.9970845481049562</v>
      </c>
      <c r="UR21" s="9">
        <f t="shared" si="1484"/>
        <v>2.3323615160349855</v>
      </c>
      <c r="US21" s="9">
        <f t="shared" si="1484"/>
        <v>0.29154518950437319</v>
      </c>
      <c r="UT21" s="9">
        <f t="shared" si="1484"/>
        <v>0.29154518950437319</v>
      </c>
      <c r="UU21" s="9">
        <f t="shared" si="1484"/>
        <v>4.3731778425655978</v>
      </c>
      <c r="UV21" s="9">
        <f t="shared" si="1484"/>
        <v>39.358600583090379</v>
      </c>
      <c r="UW21" s="9">
        <f t="shared" si="1484"/>
        <v>9.9125364431486886</v>
      </c>
      <c r="UX21" s="10">
        <f t="shared" si="1119"/>
        <v>343</v>
      </c>
      <c r="UY21" s="9">
        <f t="shared" ref="UY21:VG21" si="1485">IF($UX21=0,0,UY56/$UX21*100)</f>
        <v>4.9562682215743443</v>
      </c>
      <c r="UZ21" s="9">
        <f t="shared" si="1485"/>
        <v>6.1224489795918364</v>
      </c>
      <c r="VA21" s="9">
        <f t="shared" si="1485"/>
        <v>10.495626822157435</v>
      </c>
      <c r="VB21" s="9">
        <f t="shared" si="1485"/>
        <v>16.909620991253643</v>
      </c>
      <c r="VC21" s="9">
        <f t="shared" si="1485"/>
        <v>17.492711370262391</v>
      </c>
      <c r="VD21" s="9">
        <f t="shared" si="1485"/>
        <v>16.034985422740526</v>
      </c>
      <c r="VE21" s="9">
        <f t="shared" si="1485"/>
        <v>13.994169096209912</v>
      </c>
      <c r="VF21" s="9">
        <f t="shared" si="1485"/>
        <v>5.8309037900874632</v>
      </c>
      <c r="VG21" s="9">
        <f t="shared" si="1485"/>
        <v>8.1632653061224492</v>
      </c>
      <c r="VH21" s="105">
        <f t="shared" si="1121"/>
        <v>41.9</v>
      </c>
      <c r="VI21" s="10">
        <f t="shared" si="1121"/>
        <v>343</v>
      </c>
      <c r="VJ21" s="9">
        <f t="shared" ref="VJ21:VR21" si="1486">IF($VI21=0,0,VJ56/$VI21*100)</f>
        <v>11.370262390670554</v>
      </c>
      <c r="VK21" s="9">
        <f t="shared" si="1486"/>
        <v>5.8309037900874632</v>
      </c>
      <c r="VL21" s="9">
        <f t="shared" si="1486"/>
        <v>6.7055393586005829</v>
      </c>
      <c r="VM21" s="9">
        <f t="shared" si="1486"/>
        <v>14.577259475218659</v>
      </c>
      <c r="VN21" s="9">
        <f t="shared" si="1486"/>
        <v>16.618075801749271</v>
      </c>
      <c r="VO21" s="9">
        <f t="shared" si="1486"/>
        <v>20.699708454810494</v>
      </c>
      <c r="VP21" s="9">
        <f t="shared" si="1486"/>
        <v>13.994169096209912</v>
      </c>
      <c r="VQ21" s="9">
        <f t="shared" si="1486"/>
        <v>2.0408163265306123</v>
      </c>
      <c r="VR21" s="9">
        <f t="shared" si="1486"/>
        <v>8.1632653061224492</v>
      </c>
      <c r="VS21" s="8">
        <f t="shared" si="1123"/>
        <v>39.299999999999997</v>
      </c>
      <c r="VT21" s="10">
        <f t="shared" si="248"/>
        <v>343</v>
      </c>
      <c r="VU21" s="9">
        <f t="shared" si="865"/>
        <v>29.44606413994169</v>
      </c>
      <c r="VV21" s="9">
        <f t="shared" si="865"/>
        <v>70.262390670553927</v>
      </c>
      <c r="VW21" s="9">
        <f t="shared" si="865"/>
        <v>0.29154518950437319</v>
      </c>
      <c r="VX21" s="10">
        <f t="shared" si="250"/>
        <v>343</v>
      </c>
      <c r="VY21" s="9">
        <f t="shared" ref="VY21:WI21" si="1487">IF($C21=0,0,VY56/$C21*100)</f>
        <v>1.1661807580174928</v>
      </c>
      <c r="VZ21" s="9">
        <f t="shared" si="1487"/>
        <v>0.29154518950437319</v>
      </c>
      <c r="WA21" s="9">
        <f t="shared" si="1487"/>
        <v>1.749271137026239</v>
      </c>
      <c r="WB21" s="9">
        <f t="shared" si="1487"/>
        <v>3.7900874635568513</v>
      </c>
      <c r="WC21" s="9">
        <f t="shared" si="1487"/>
        <v>9.3294460641399422</v>
      </c>
      <c r="WD21" s="9">
        <f t="shared" si="1487"/>
        <v>23.03206997084548</v>
      </c>
      <c r="WE21" s="9">
        <f t="shared" si="1487"/>
        <v>27.988338192419825</v>
      </c>
      <c r="WF21" s="9">
        <f t="shared" si="1487"/>
        <v>23.03206997084548</v>
      </c>
      <c r="WG21" s="9">
        <f t="shared" si="1487"/>
        <v>6.7055393586005829</v>
      </c>
      <c r="WH21" s="9">
        <f t="shared" si="1487"/>
        <v>1.1661807580174928</v>
      </c>
      <c r="WI21" s="9">
        <f t="shared" si="1487"/>
        <v>1.749271137026239</v>
      </c>
      <c r="WJ21" s="163">
        <f t="shared" si="1125"/>
        <v>85.474777448071222</v>
      </c>
      <c r="WK21" s="10">
        <f t="shared" si="1126"/>
        <v>343</v>
      </c>
      <c r="WL21" s="9">
        <f t="shared" ref="WL21:WR21" si="1488">IF($C21=0,0,WL56/$C21*100)</f>
        <v>8.1632653061224492</v>
      </c>
      <c r="WM21" s="9">
        <f t="shared" si="1488"/>
        <v>18.075801749271136</v>
      </c>
      <c r="WN21" s="9">
        <f t="shared" si="1488"/>
        <v>35.276967930029159</v>
      </c>
      <c r="WO21" s="9">
        <f t="shared" si="1488"/>
        <v>24.198250728862973</v>
      </c>
      <c r="WP21" s="9">
        <f t="shared" si="1488"/>
        <v>13.411078717201166</v>
      </c>
      <c r="WQ21" s="9">
        <f t="shared" si="1488"/>
        <v>0</v>
      </c>
      <c r="WR21" s="9">
        <f t="shared" si="1488"/>
        <v>0.87463556851311952</v>
      </c>
      <c r="WS21" s="11">
        <f t="shared" si="1224"/>
        <v>3.1676470588235293</v>
      </c>
      <c r="WT21" s="10">
        <f t="shared" si="254"/>
        <v>343</v>
      </c>
      <c r="WU21" s="9">
        <f t="shared" ref="WU21:XA21" si="1489">IF($C21=0,0,WU56/$C21*100)</f>
        <v>11.078717201166182</v>
      </c>
      <c r="WV21" s="9">
        <f t="shared" si="1489"/>
        <v>17.492711370262391</v>
      </c>
      <c r="WW21" s="9">
        <f t="shared" si="1489"/>
        <v>37.609329446064137</v>
      </c>
      <c r="WX21" s="9">
        <f t="shared" si="1489"/>
        <v>18.367346938775512</v>
      </c>
      <c r="WY21" s="9">
        <f t="shared" si="1489"/>
        <v>6.1224489795918364</v>
      </c>
      <c r="WZ21" s="9">
        <f t="shared" si="1489"/>
        <v>2.3323615160349855</v>
      </c>
      <c r="XA21" s="9">
        <f t="shared" si="1489"/>
        <v>6.9970845481049562</v>
      </c>
      <c r="XB21" s="10">
        <f t="shared" si="256"/>
        <v>343</v>
      </c>
      <c r="XC21" s="9">
        <f t="shared" ref="XC21:XJ21" si="1490">IF($C21=0,0,XC56/$C21*100)</f>
        <v>37.317784256559769</v>
      </c>
      <c r="XD21" s="9">
        <f t="shared" si="1490"/>
        <v>75.801749271137027</v>
      </c>
      <c r="XE21" s="9">
        <f t="shared" si="1490"/>
        <v>51.603498542274053</v>
      </c>
      <c r="XF21" s="9">
        <f t="shared" si="1490"/>
        <v>0.58309037900874638</v>
      </c>
      <c r="XG21" s="9">
        <f t="shared" si="1490"/>
        <v>30.320699708454811</v>
      </c>
      <c r="XH21" s="9">
        <f t="shared" si="1490"/>
        <v>0</v>
      </c>
      <c r="XI21" s="9">
        <f t="shared" si="1490"/>
        <v>1.4577259475218658</v>
      </c>
      <c r="XJ21" s="9">
        <f t="shared" si="1490"/>
        <v>1.749271137026239</v>
      </c>
      <c r="XK21" s="10">
        <f t="shared" si="258"/>
        <v>343</v>
      </c>
      <c r="XL21" s="9">
        <f t="shared" si="870"/>
        <v>28.279883381924197</v>
      </c>
      <c r="XM21" s="9">
        <f t="shared" si="870"/>
        <v>31.486880466472307</v>
      </c>
      <c r="XN21" s="9">
        <f t="shared" si="870"/>
        <v>17.784256559766764</v>
      </c>
      <c r="XO21" s="9">
        <f t="shared" si="870"/>
        <v>20.408163265306122</v>
      </c>
      <c r="XP21" s="9">
        <f t="shared" si="870"/>
        <v>2.0408163265306123</v>
      </c>
      <c r="XQ21" s="11">
        <f t="shared" si="1130"/>
        <v>3.47</v>
      </c>
      <c r="XR21" s="10">
        <f t="shared" si="1131"/>
        <v>343</v>
      </c>
      <c r="XS21" s="9">
        <f t="shared" ref="XS21:YB21" si="1491">IF($C21=0,0,XS56/$C21*100)</f>
        <v>9.037900874635568</v>
      </c>
      <c r="XT21" s="9">
        <f t="shared" si="1491"/>
        <v>22.157434402332363</v>
      </c>
      <c r="XU21" s="9">
        <f t="shared" si="1491"/>
        <v>25.947521865889211</v>
      </c>
      <c r="XV21" s="9">
        <f t="shared" si="1491"/>
        <v>9.6209912536443145</v>
      </c>
      <c r="XW21" s="9">
        <f t="shared" si="1491"/>
        <v>0</v>
      </c>
      <c r="XX21" s="9">
        <f t="shared" si="1491"/>
        <v>30.903790087463555</v>
      </c>
      <c r="XY21" s="9">
        <f t="shared" si="1491"/>
        <v>0</v>
      </c>
      <c r="XZ21" s="9">
        <f t="shared" si="1491"/>
        <v>1.1661807580174928</v>
      </c>
      <c r="YA21" s="9">
        <f t="shared" si="1491"/>
        <v>0.29154518950437319</v>
      </c>
      <c r="YB21" s="9">
        <f t="shared" si="1491"/>
        <v>0.87463556851311952</v>
      </c>
      <c r="YC21" s="10">
        <f t="shared" si="262"/>
        <v>343</v>
      </c>
      <c r="YD21" s="9">
        <f t="shared" ref="YD21:YI21" si="1492">IF($C21=0,0,YD56/$C21*100)</f>
        <v>14.868804664723031</v>
      </c>
      <c r="YE21" s="9">
        <f t="shared" si="1492"/>
        <v>27.113702623906704</v>
      </c>
      <c r="YF21" s="9">
        <f t="shared" si="1492"/>
        <v>34.110787172011662</v>
      </c>
      <c r="YG21" s="9">
        <f t="shared" si="1492"/>
        <v>11.078717201166182</v>
      </c>
      <c r="YH21" s="9">
        <f t="shared" si="1492"/>
        <v>41.399416909620989</v>
      </c>
      <c r="YI21" s="9">
        <f t="shared" si="1492"/>
        <v>3.2069970845481048</v>
      </c>
      <c r="YJ21" s="10">
        <f t="shared" si="264"/>
        <v>343</v>
      </c>
      <c r="YK21" s="9">
        <f t="shared" si="873"/>
        <v>66.472303206997083</v>
      </c>
      <c r="YL21" s="9">
        <f t="shared" si="873"/>
        <v>26.530612244897959</v>
      </c>
      <c r="YM21" s="9">
        <f t="shared" si="873"/>
        <v>5.8309037900874632</v>
      </c>
      <c r="YN21" s="9">
        <f t="shared" si="873"/>
        <v>1.1661807580174928</v>
      </c>
      <c r="YO21" s="10">
        <f t="shared" si="266"/>
        <v>343</v>
      </c>
      <c r="YP21" s="9">
        <f t="shared" ref="YP21:YU21" si="1493">IF($C21=0,0,YP56/$C21*100)</f>
        <v>59.766763848396501</v>
      </c>
      <c r="YQ21" s="9">
        <f t="shared" si="1493"/>
        <v>36.443148688046648</v>
      </c>
      <c r="YR21" s="9">
        <f t="shared" si="1493"/>
        <v>3.4985422740524781</v>
      </c>
      <c r="YS21" s="9">
        <f t="shared" si="1493"/>
        <v>0.29154518950437319</v>
      </c>
      <c r="YT21" s="9">
        <f t="shared" si="1493"/>
        <v>0</v>
      </c>
      <c r="YU21" s="9">
        <f t="shared" si="1493"/>
        <v>0</v>
      </c>
      <c r="YV21" s="10">
        <f t="shared" si="268"/>
        <v>343</v>
      </c>
      <c r="YW21" s="9">
        <f t="shared" ref="YW21:ZB21" si="1494">IF($C21=0,0,YW56/$C21*100)</f>
        <v>30.903790087463555</v>
      </c>
      <c r="YX21" s="9">
        <f t="shared" si="1494"/>
        <v>53.061224489795919</v>
      </c>
      <c r="YY21" s="9">
        <f t="shared" si="1494"/>
        <v>12.244897959183673</v>
      </c>
      <c r="YZ21" s="9">
        <f t="shared" si="1494"/>
        <v>3.2069970845481048</v>
      </c>
      <c r="ZA21" s="9">
        <f t="shared" si="1494"/>
        <v>0.58309037900874638</v>
      </c>
      <c r="ZB21" s="9">
        <f t="shared" si="1494"/>
        <v>0</v>
      </c>
      <c r="ZC21" s="10">
        <f t="shared" si="270"/>
        <v>343</v>
      </c>
      <c r="ZD21" s="9">
        <f t="shared" si="876"/>
        <v>87.463556851311949</v>
      </c>
      <c r="ZE21" s="9">
        <f t="shared" si="876"/>
        <v>11.661807580174926</v>
      </c>
      <c r="ZF21" s="9">
        <f t="shared" si="876"/>
        <v>0.58309037900874638</v>
      </c>
      <c r="ZG21" s="9">
        <f t="shared" si="876"/>
        <v>0.29154518950437319</v>
      </c>
      <c r="ZH21" s="10">
        <f t="shared" si="272"/>
        <v>343</v>
      </c>
      <c r="ZI21" s="9">
        <f t="shared" si="877"/>
        <v>66.763848396501459</v>
      </c>
      <c r="ZJ21" s="9">
        <f t="shared" si="877"/>
        <v>27.113702623906704</v>
      </c>
      <c r="ZK21" s="9">
        <f t="shared" si="877"/>
        <v>3.2069970845481048</v>
      </c>
      <c r="ZL21" s="9">
        <f t="shared" si="877"/>
        <v>2.9154518950437316</v>
      </c>
      <c r="ZM21" s="10">
        <f t="shared" si="274"/>
        <v>229</v>
      </c>
      <c r="ZN21" s="9">
        <f t="shared" ref="ZN21:ZS21" si="1495">IF($C21=0,0,ZN56/$C21*100)</f>
        <v>48.688046647230323</v>
      </c>
      <c r="ZO21" s="9">
        <f t="shared" si="1495"/>
        <v>6.4139941690962097</v>
      </c>
      <c r="ZP21" s="9">
        <f t="shared" si="1495"/>
        <v>1.749271137026239</v>
      </c>
      <c r="ZQ21" s="9">
        <f t="shared" si="1495"/>
        <v>4.6647230320699711</v>
      </c>
      <c r="ZR21" s="9">
        <f t="shared" si="1495"/>
        <v>4.9562682215743443</v>
      </c>
      <c r="ZS21" s="9">
        <f t="shared" si="1495"/>
        <v>1.4577259475218658</v>
      </c>
      <c r="ZT21" s="10">
        <f t="shared" si="276"/>
        <v>343</v>
      </c>
      <c r="ZU21" s="9">
        <f t="shared" ref="ZU21:AAC21" si="1496">IF($C21=0,0,ZU56/$C21*100)</f>
        <v>0</v>
      </c>
      <c r="ZV21" s="9">
        <f t="shared" si="1496"/>
        <v>0</v>
      </c>
      <c r="ZW21" s="9">
        <f t="shared" si="1496"/>
        <v>0</v>
      </c>
      <c r="ZX21" s="9">
        <f t="shared" si="1496"/>
        <v>0</v>
      </c>
      <c r="ZY21" s="9">
        <f t="shared" si="1496"/>
        <v>100</v>
      </c>
      <c r="ZZ21" s="9">
        <f t="shared" si="1496"/>
        <v>0</v>
      </c>
      <c r="AAA21" s="9">
        <f t="shared" si="1496"/>
        <v>0</v>
      </c>
      <c r="AAB21" s="9">
        <f t="shared" si="1496"/>
        <v>0</v>
      </c>
      <c r="AAC21" s="9">
        <f t="shared" si="1496"/>
        <v>0</v>
      </c>
      <c r="AAD21" s="10">
        <f t="shared" si="278"/>
        <v>343</v>
      </c>
      <c r="AAE21" s="9">
        <f t="shared" ref="AAE21:AAK21" si="1497">IF($C21=0,0,AAE56/$C21*100)</f>
        <v>4.6647230320699711</v>
      </c>
      <c r="AAF21" s="9">
        <f t="shared" si="1497"/>
        <v>11.661807580174926</v>
      </c>
      <c r="AAG21" s="9">
        <f t="shared" si="1497"/>
        <v>43.440233236151606</v>
      </c>
      <c r="AAH21" s="9">
        <f t="shared" si="1497"/>
        <v>29.737609329446062</v>
      </c>
      <c r="AAI21" s="9">
        <f t="shared" si="1497"/>
        <v>9.9125364431486886</v>
      </c>
      <c r="AAJ21" s="9">
        <f t="shared" si="1497"/>
        <v>0</v>
      </c>
      <c r="AAK21" s="9">
        <f t="shared" si="1497"/>
        <v>0.58309037900874638</v>
      </c>
      <c r="AAL21" s="10">
        <f t="shared" si="280"/>
        <v>343</v>
      </c>
      <c r="AAM21" s="9">
        <f t="shared" si="881"/>
        <v>4.9562682215743443</v>
      </c>
      <c r="AAN21" s="9">
        <f t="shared" si="881"/>
        <v>90.670553935860056</v>
      </c>
      <c r="AAO21" s="9">
        <f t="shared" si="881"/>
        <v>4.3731778425655978</v>
      </c>
      <c r="AAP21" s="10">
        <f t="shared" si="282"/>
        <v>343</v>
      </c>
      <c r="AAQ21" s="9">
        <f t="shared" si="882"/>
        <v>1.749271137026239</v>
      </c>
      <c r="AAR21" s="9">
        <f t="shared" si="882"/>
        <v>28.571428571428569</v>
      </c>
      <c r="AAS21" s="9">
        <f t="shared" si="882"/>
        <v>52.186588921282798</v>
      </c>
      <c r="AAT21" s="9">
        <f t="shared" si="882"/>
        <v>17.201166180758019</v>
      </c>
      <c r="AAU21" s="9">
        <f t="shared" si="882"/>
        <v>0.29154518950437319</v>
      </c>
      <c r="AAV21" s="10">
        <f t="shared" si="284"/>
        <v>343</v>
      </c>
      <c r="AAW21" s="9">
        <f t="shared" si="883"/>
        <v>21.574344023323615</v>
      </c>
      <c r="AAX21" s="9">
        <f t="shared" si="883"/>
        <v>47.813411078717202</v>
      </c>
      <c r="AAY21" s="9">
        <f t="shared" si="883"/>
        <v>23.323615160349853</v>
      </c>
      <c r="AAZ21" s="9">
        <f t="shared" si="883"/>
        <v>6.4139941690962097</v>
      </c>
      <c r="ABA21" s="9">
        <f t="shared" si="883"/>
        <v>0.87463556851311952</v>
      </c>
      <c r="ABB21" s="10">
        <f t="shared" si="286"/>
        <v>343</v>
      </c>
      <c r="ABC21" s="9">
        <f t="shared" si="884"/>
        <v>64.723032069970841</v>
      </c>
      <c r="ABD21" s="9">
        <f t="shared" si="884"/>
        <v>53.061224489795919</v>
      </c>
      <c r="ABE21" s="9">
        <f t="shared" si="884"/>
        <v>16.618075801749271</v>
      </c>
      <c r="ABF21" s="9">
        <f t="shared" si="884"/>
        <v>0.58309037900874638</v>
      </c>
      <c r="ABG21" s="9">
        <f t="shared" si="884"/>
        <v>3.2069970845481048</v>
      </c>
      <c r="ABH21" s="10">
        <f t="shared" si="288"/>
        <v>273</v>
      </c>
      <c r="ABI21" s="9">
        <f t="shared" si="885"/>
        <v>58.017492711370267</v>
      </c>
      <c r="ABJ21" s="9">
        <f t="shared" si="885"/>
        <v>9.037900874635568</v>
      </c>
      <c r="ABK21" s="9">
        <f t="shared" si="885"/>
        <v>9.037900874635568</v>
      </c>
      <c r="ABL21" s="9">
        <f t="shared" si="885"/>
        <v>3.4985422740524781</v>
      </c>
      <c r="ABM21" s="10">
        <f t="shared" si="290"/>
        <v>343</v>
      </c>
      <c r="ABN21" s="9">
        <f t="shared" ref="ABN21:ABW21" si="1498">IF($C21=0,0,ABN56/$C21*100)</f>
        <v>18.658892128279884</v>
      </c>
      <c r="ABO21" s="9">
        <f t="shared" si="1498"/>
        <v>39.358600583090379</v>
      </c>
      <c r="ABP21" s="9">
        <f t="shared" si="1498"/>
        <v>16.909620991253643</v>
      </c>
      <c r="ABQ21" s="9">
        <f t="shared" si="1498"/>
        <v>11.9533527696793</v>
      </c>
      <c r="ABR21" s="9">
        <f t="shared" si="1498"/>
        <v>7.2886297376093294</v>
      </c>
      <c r="ABS21" s="9">
        <f t="shared" si="1498"/>
        <v>10.495626822157435</v>
      </c>
      <c r="ABT21" s="9">
        <f t="shared" si="1498"/>
        <v>12.244897959183673</v>
      </c>
      <c r="ABU21" s="9">
        <f t="shared" si="1498"/>
        <v>34.985422740524783</v>
      </c>
      <c r="ABV21" s="9">
        <f t="shared" si="1498"/>
        <v>3.2069970845481048</v>
      </c>
      <c r="ABW21" s="9">
        <f t="shared" si="1498"/>
        <v>9.6209912536443145</v>
      </c>
      <c r="ABX21" s="10">
        <f t="shared" si="292"/>
        <v>343</v>
      </c>
      <c r="ABY21" s="9">
        <f t="shared" ref="ABY21:ACE21" si="1499">IF($C21=0,0,ABY56/$C21*100)</f>
        <v>3.2069970845481048</v>
      </c>
      <c r="ABZ21" s="9">
        <f t="shared" si="1499"/>
        <v>17.492711370262391</v>
      </c>
      <c r="ACA21" s="9">
        <f t="shared" si="1499"/>
        <v>59.475218658892125</v>
      </c>
      <c r="ACB21" s="9">
        <f t="shared" si="1499"/>
        <v>12.244897959183673</v>
      </c>
      <c r="ACC21" s="9">
        <f t="shared" si="1499"/>
        <v>1.749271137026239</v>
      </c>
      <c r="ACD21" s="9">
        <f t="shared" si="1499"/>
        <v>4.3731778425655978</v>
      </c>
      <c r="ACE21" s="9">
        <f t="shared" si="1499"/>
        <v>1.4577259475218658</v>
      </c>
      <c r="ACF21" s="10">
        <f t="shared" si="294"/>
        <v>343</v>
      </c>
      <c r="ACG21" s="9">
        <f t="shared" si="888"/>
        <v>46.064139941690961</v>
      </c>
      <c r="ACH21" s="9">
        <f t="shared" si="888"/>
        <v>38.775510204081634</v>
      </c>
      <c r="ACI21" s="9">
        <f t="shared" si="888"/>
        <v>8.7463556851311957</v>
      </c>
      <c r="ACJ21" s="9">
        <f t="shared" si="888"/>
        <v>4.3731778425655978</v>
      </c>
      <c r="ACK21" s="9">
        <f t="shared" si="888"/>
        <v>2.0408163265306123</v>
      </c>
      <c r="ACL21" s="10">
        <f t="shared" si="296"/>
        <v>343</v>
      </c>
      <c r="ACM21" s="9">
        <f t="shared" si="889"/>
        <v>62.390670553935855</v>
      </c>
      <c r="ACN21" s="9">
        <f t="shared" si="889"/>
        <v>31.486880466472307</v>
      </c>
      <c r="ACO21" s="9">
        <f t="shared" si="889"/>
        <v>2.3323615160349855</v>
      </c>
      <c r="ACP21" s="9">
        <f t="shared" si="889"/>
        <v>3.7900874635568513</v>
      </c>
      <c r="ACQ21" s="10">
        <f t="shared" si="298"/>
        <v>214</v>
      </c>
      <c r="ACR21" s="9">
        <f t="shared" si="890"/>
        <v>51.311953352769677</v>
      </c>
      <c r="ACS21" s="9">
        <f t="shared" si="890"/>
        <v>8.1632653061224492</v>
      </c>
      <c r="ACT21" s="9">
        <f t="shared" si="890"/>
        <v>1.4577259475218658</v>
      </c>
      <c r="ACU21" s="9">
        <f t="shared" si="890"/>
        <v>0.87463556851311952</v>
      </c>
      <c r="ACV21" s="9">
        <f t="shared" si="890"/>
        <v>0.58309037900874638</v>
      </c>
      <c r="ACW21" s="10">
        <f t="shared" si="300"/>
        <v>343</v>
      </c>
      <c r="ACX21" s="9">
        <f t="shared" ref="ACX21:ADI21" si="1500">IF($C21=0,0,ACX56/$C21*100)</f>
        <v>7.8717201166180768</v>
      </c>
      <c r="ACY21" s="9">
        <f t="shared" si="1500"/>
        <v>6.4139941690962097</v>
      </c>
      <c r="ACZ21" s="9">
        <f t="shared" si="1500"/>
        <v>11.078717201166182</v>
      </c>
      <c r="ADA21" s="9">
        <f t="shared" si="1500"/>
        <v>13.411078717201166</v>
      </c>
      <c r="ADB21" s="9">
        <f t="shared" si="1500"/>
        <v>3.2069970845481048</v>
      </c>
      <c r="ADC21" s="9">
        <f t="shared" si="1500"/>
        <v>10.495626822157435</v>
      </c>
      <c r="ADD21" s="9">
        <f t="shared" si="1500"/>
        <v>16.034985422740526</v>
      </c>
      <c r="ADE21" s="9">
        <f t="shared" si="1500"/>
        <v>15.160349854227405</v>
      </c>
      <c r="ADF21" s="9">
        <f t="shared" si="1500"/>
        <v>3.2069970845481048</v>
      </c>
      <c r="ADG21" s="9">
        <f t="shared" si="1500"/>
        <v>40.524781341107875</v>
      </c>
      <c r="ADH21" s="9">
        <f t="shared" si="1500"/>
        <v>1.1661807580174928</v>
      </c>
      <c r="ADI21" s="9">
        <f t="shared" si="1500"/>
        <v>2.6239067055393588</v>
      </c>
      <c r="ADJ21" s="10">
        <f t="shared" si="302"/>
        <v>343</v>
      </c>
      <c r="ADK21" s="9">
        <f t="shared" ref="ADK21:ADR21" si="1501">IF($C21=0,0,ADK56/$C21*100)</f>
        <v>71.137026239067055</v>
      </c>
      <c r="ADL21" s="9">
        <f t="shared" si="1501"/>
        <v>41.399416909620989</v>
      </c>
      <c r="ADM21" s="9">
        <f t="shared" si="1501"/>
        <v>19.241982507288629</v>
      </c>
      <c r="ADN21" s="9">
        <f t="shared" si="1501"/>
        <v>2.3323615160349855</v>
      </c>
      <c r="ADO21" s="9">
        <f t="shared" si="1501"/>
        <v>5.2478134110787176</v>
      </c>
      <c r="ADP21" s="9">
        <f t="shared" si="1501"/>
        <v>16.326530612244898</v>
      </c>
      <c r="ADQ21" s="9">
        <f t="shared" si="1501"/>
        <v>0.58309037900874638</v>
      </c>
      <c r="ADR21" s="9">
        <f t="shared" si="1501"/>
        <v>1.4577259475218658</v>
      </c>
      <c r="ADS21" s="10">
        <f t="shared" si="304"/>
        <v>343</v>
      </c>
      <c r="ADT21" s="9">
        <f t="shared" ref="ADT21:AEC21" si="1502">IF($C21=0,0,ADT56/$C21*100)</f>
        <v>7.8717201166180768</v>
      </c>
      <c r="ADU21" s="9">
        <f t="shared" si="1502"/>
        <v>32.361516034985421</v>
      </c>
      <c r="ADV21" s="9">
        <f t="shared" si="1502"/>
        <v>32.069970845481052</v>
      </c>
      <c r="ADW21" s="9">
        <f t="shared" si="1502"/>
        <v>9.6209912536443145</v>
      </c>
      <c r="ADX21" s="9">
        <f t="shared" si="1502"/>
        <v>8.4548104956268215</v>
      </c>
      <c r="ADY21" s="9">
        <f t="shared" si="1502"/>
        <v>15.743440233236154</v>
      </c>
      <c r="ADZ21" s="9">
        <f t="shared" si="1502"/>
        <v>9.6209912536443145</v>
      </c>
      <c r="AEA21" s="9">
        <f t="shared" si="1502"/>
        <v>23.615160349854229</v>
      </c>
      <c r="AEB21" s="9">
        <f t="shared" si="1502"/>
        <v>3.4985422740524781</v>
      </c>
      <c r="AEC21" s="9">
        <f t="shared" si="1502"/>
        <v>2.6239067055393588</v>
      </c>
      <c r="AED21" s="10">
        <f t="shared" si="306"/>
        <v>343</v>
      </c>
      <c r="AEE21" s="9">
        <f t="shared" si="894"/>
        <v>10.495626822157435</v>
      </c>
      <c r="AEF21" s="9">
        <f t="shared" si="894"/>
        <v>84.256559766763843</v>
      </c>
      <c r="AEG21" s="9">
        <f t="shared" si="894"/>
        <v>2.0408163265306123</v>
      </c>
      <c r="AEH21" s="9">
        <f t="shared" si="894"/>
        <v>3.2069970845481048</v>
      </c>
      <c r="AEI21" s="10">
        <f t="shared" si="308"/>
        <v>343</v>
      </c>
      <c r="AEJ21" s="9">
        <f t="shared" si="895"/>
        <v>1.1661807580174928</v>
      </c>
      <c r="AEK21" s="9">
        <f t="shared" si="895"/>
        <v>3.7900874635568513</v>
      </c>
      <c r="AEL21" s="9">
        <f t="shared" si="895"/>
        <v>11.078717201166182</v>
      </c>
      <c r="AEM21" s="9">
        <f t="shared" si="895"/>
        <v>82.798833819241977</v>
      </c>
      <c r="AEN21" s="9">
        <f t="shared" si="895"/>
        <v>1.1661807580174928</v>
      </c>
      <c r="AEO21" s="10">
        <f t="shared" si="310"/>
        <v>343</v>
      </c>
      <c r="AEP21" s="9">
        <f t="shared" si="896"/>
        <v>0.29154518950437319</v>
      </c>
      <c r="AEQ21" s="9">
        <f t="shared" si="896"/>
        <v>3.2069970845481048</v>
      </c>
      <c r="AER21" s="9">
        <f t="shared" si="896"/>
        <v>15.451895043731778</v>
      </c>
      <c r="AES21" s="9">
        <f t="shared" si="896"/>
        <v>79.591836734693871</v>
      </c>
      <c r="AET21" s="9">
        <f t="shared" si="896"/>
        <v>1.4577259475218658</v>
      </c>
      <c r="AEU21" s="10">
        <f t="shared" si="312"/>
        <v>343</v>
      </c>
      <c r="AEV21" s="9">
        <f t="shared" si="897"/>
        <v>0.29154518950437319</v>
      </c>
      <c r="AEW21" s="9">
        <f t="shared" si="897"/>
        <v>3.7900874635568513</v>
      </c>
      <c r="AEX21" s="9">
        <f t="shared" si="897"/>
        <v>13.702623906705538</v>
      </c>
      <c r="AEY21" s="9">
        <f t="shared" si="897"/>
        <v>81.04956268221575</v>
      </c>
      <c r="AEZ21" s="9">
        <f t="shared" si="897"/>
        <v>1.1661807580174928</v>
      </c>
      <c r="AFA21" s="326">
        <f t="shared" si="314"/>
        <v>343</v>
      </c>
      <c r="AFB21" s="9">
        <f t="shared" si="898"/>
        <v>0</v>
      </c>
      <c r="AFC21" s="9">
        <f t="shared" si="898"/>
        <v>0</v>
      </c>
      <c r="AFD21" s="9">
        <f t="shared" si="898"/>
        <v>2.9154518950437316</v>
      </c>
      <c r="AFE21" s="9">
        <f t="shared" si="898"/>
        <v>95.918367346938766</v>
      </c>
      <c r="AFF21" s="9">
        <f t="shared" si="898"/>
        <v>1.1661807580174928</v>
      </c>
      <c r="AFG21" s="10">
        <f t="shared" si="316"/>
        <v>343</v>
      </c>
      <c r="AFH21" s="9">
        <f t="shared" si="899"/>
        <v>1.749271137026239</v>
      </c>
      <c r="AFI21" s="9">
        <f t="shared" si="899"/>
        <v>2.9154518950437316</v>
      </c>
      <c r="AFJ21" s="9">
        <f t="shared" si="899"/>
        <v>8.4548104956268215</v>
      </c>
      <c r="AFK21" s="9">
        <f t="shared" si="899"/>
        <v>85.422740524781332</v>
      </c>
      <c r="AFL21" s="9">
        <f t="shared" si="899"/>
        <v>1.4577259475218658</v>
      </c>
      <c r="AFM21" s="10">
        <f t="shared" si="318"/>
        <v>343</v>
      </c>
      <c r="AFN21" s="9">
        <f t="shared" si="900"/>
        <v>0.87463556851311952</v>
      </c>
      <c r="AFO21" s="9">
        <f t="shared" si="900"/>
        <v>1.4577259475218658</v>
      </c>
      <c r="AFP21" s="9">
        <f t="shared" si="900"/>
        <v>10.787172011661808</v>
      </c>
      <c r="AFQ21" s="9">
        <f t="shared" si="900"/>
        <v>85.714285714285708</v>
      </c>
      <c r="AFR21" s="9">
        <f t="shared" si="900"/>
        <v>1.1661807580174928</v>
      </c>
      <c r="AFS21" s="10">
        <f t="shared" si="320"/>
        <v>343</v>
      </c>
      <c r="AFT21" s="9">
        <f t="shared" si="901"/>
        <v>0</v>
      </c>
      <c r="AFU21" s="9">
        <f t="shared" si="901"/>
        <v>3.7900874635568513</v>
      </c>
      <c r="AFV21" s="9">
        <f t="shared" si="901"/>
        <v>28.862973760932949</v>
      </c>
      <c r="AFW21" s="9">
        <f t="shared" si="901"/>
        <v>65.889212827988345</v>
      </c>
      <c r="AFX21" s="9">
        <f t="shared" si="901"/>
        <v>1.4577259475218658</v>
      </c>
      <c r="AFY21" s="10">
        <f t="shared" si="322"/>
        <v>343</v>
      </c>
      <c r="AFZ21" s="9">
        <f t="shared" si="902"/>
        <v>26.822157434402332</v>
      </c>
      <c r="AGA21" s="9">
        <f t="shared" si="902"/>
        <v>28.279883381924197</v>
      </c>
      <c r="AGB21" s="9">
        <f t="shared" si="902"/>
        <v>18.950437317784257</v>
      </c>
      <c r="AGC21" s="9">
        <f t="shared" si="902"/>
        <v>25.072886297376094</v>
      </c>
      <c r="AGD21" s="9">
        <f t="shared" si="902"/>
        <v>0.87463556851311952</v>
      </c>
      <c r="AGE21" s="10">
        <f t="shared" si="324"/>
        <v>343</v>
      </c>
      <c r="AGF21" s="9">
        <f t="shared" si="903"/>
        <v>9.9125364431486886</v>
      </c>
      <c r="AGG21" s="9">
        <f t="shared" si="903"/>
        <v>22.157434402332363</v>
      </c>
      <c r="AGH21" s="9">
        <f t="shared" si="903"/>
        <v>25.364431486880466</v>
      </c>
      <c r="AGI21" s="9">
        <f t="shared" si="903"/>
        <v>41.690962099125365</v>
      </c>
      <c r="AGJ21" s="9">
        <f t="shared" si="903"/>
        <v>0.87463556851311952</v>
      </c>
      <c r="AGK21" s="326">
        <f t="shared" si="326"/>
        <v>343</v>
      </c>
      <c r="AGL21" s="9">
        <f t="shared" si="904"/>
        <v>6.4139941690962097</v>
      </c>
      <c r="AGM21" s="9">
        <f t="shared" si="904"/>
        <v>19.241982507288629</v>
      </c>
      <c r="AGN21" s="9">
        <f t="shared" si="904"/>
        <v>40.524781341107875</v>
      </c>
      <c r="AGO21" s="9">
        <f t="shared" si="904"/>
        <v>32.361516034985421</v>
      </c>
      <c r="AGP21" s="9">
        <f t="shared" si="904"/>
        <v>1.4577259475218658</v>
      </c>
      <c r="AGQ21" s="10">
        <f t="shared" si="328"/>
        <v>343</v>
      </c>
      <c r="AGR21" s="9">
        <f t="shared" si="905"/>
        <v>5.8309037900874632</v>
      </c>
      <c r="AGS21" s="9">
        <f t="shared" si="905"/>
        <v>21.865889212827987</v>
      </c>
      <c r="AGT21" s="9">
        <f t="shared" si="905"/>
        <v>34.402332361516038</v>
      </c>
      <c r="AGU21" s="9">
        <f t="shared" si="905"/>
        <v>36.734693877551024</v>
      </c>
      <c r="AGV21" s="9">
        <f t="shared" si="905"/>
        <v>1.1661807580174928</v>
      </c>
      <c r="AGW21" s="10">
        <f t="shared" si="330"/>
        <v>343</v>
      </c>
      <c r="AGX21" s="9">
        <f t="shared" si="906"/>
        <v>15.160349854227405</v>
      </c>
      <c r="AGY21" s="9">
        <f t="shared" si="906"/>
        <v>17.201166180758019</v>
      </c>
      <c r="AGZ21" s="9">
        <f t="shared" si="906"/>
        <v>35.276967930029159</v>
      </c>
      <c r="AHA21" s="9">
        <f t="shared" si="906"/>
        <v>31.195335276967928</v>
      </c>
      <c r="AHB21" s="9">
        <f t="shared" si="906"/>
        <v>1.1661807580174928</v>
      </c>
      <c r="AHC21" s="10">
        <f t="shared" si="332"/>
        <v>343</v>
      </c>
      <c r="AHD21" s="9">
        <f t="shared" si="907"/>
        <v>0.87463556851311952</v>
      </c>
      <c r="AHE21" s="9">
        <f t="shared" si="907"/>
        <v>11.9533527696793</v>
      </c>
      <c r="AHF21" s="9">
        <f t="shared" si="907"/>
        <v>39.941690962099123</v>
      </c>
      <c r="AHG21" s="9">
        <f t="shared" si="907"/>
        <v>46.355685131195337</v>
      </c>
      <c r="AHH21" s="9">
        <f t="shared" si="907"/>
        <v>0.87463556851311952</v>
      </c>
      <c r="AHI21" s="10">
        <f t="shared" si="334"/>
        <v>343</v>
      </c>
      <c r="AHJ21" s="9">
        <f t="shared" si="908"/>
        <v>27.988338192419825</v>
      </c>
      <c r="AHK21" s="9">
        <f t="shared" si="908"/>
        <v>35.860058309037903</v>
      </c>
      <c r="AHL21" s="9">
        <f t="shared" si="908"/>
        <v>22.448979591836736</v>
      </c>
      <c r="AHM21" s="9">
        <f t="shared" si="908"/>
        <v>12.827988338192419</v>
      </c>
      <c r="AHN21" s="9">
        <f t="shared" si="908"/>
        <v>0.87463556851311952</v>
      </c>
      <c r="AHO21" s="10">
        <f t="shared" si="336"/>
        <v>343</v>
      </c>
      <c r="AHP21" s="9">
        <f t="shared" ref="AHP21:AHV21" si="1503">IF($C21=0,0,AHP56/$C21*100)</f>
        <v>57.142857142857139</v>
      </c>
      <c r="AHQ21" s="9">
        <f t="shared" si="1503"/>
        <v>8.4548104956268215</v>
      </c>
      <c r="AHR21" s="9">
        <f t="shared" si="1503"/>
        <v>15.160349854227405</v>
      </c>
      <c r="AHS21" s="9">
        <f t="shared" si="1503"/>
        <v>8.4548104956268215</v>
      </c>
      <c r="AHT21" s="9">
        <f t="shared" si="1503"/>
        <v>5.2478134110787176</v>
      </c>
      <c r="AHU21" s="9">
        <f t="shared" si="1503"/>
        <v>4.6647230320699711</v>
      </c>
      <c r="AHV21" s="9">
        <f t="shared" si="1503"/>
        <v>0.87463556851311952</v>
      </c>
      <c r="AHW21" s="10">
        <f t="shared" si="338"/>
        <v>343</v>
      </c>
      <c r="AHX21" s="9">
        <f t="shared" ref="AHX21:AID21" si="1504">IF($C21=0,0,AHX56/$C21*100)</f>
        <v>24.489795918367346</v>
      </c>
      <c r="AHY21" s="9">
        <f t="shared" si="1504"/>
        <v>40.524781341107875</v>
      </c>
      <c r="AHZ21" s="9">
        <f t="shared" si="1504"/>
        <v>6.1224489795918364</v>
      </c>
      <c r="AIA21" s="9">
        <f t="shared" si="1504"/>
        <v>1.749271137026239</v>
      </c>
      <c r="AIB21" s="9">
        <f t="shared" si="1504"/>
        <v>12.827988338192419</v>
      </c>
      <c r="AIC21" s="9">
        <f t="shared" si="1504"/>
        <v>13.119533527696792</v>
      </c>
      <c r="AID21" s="9">
        <f t="shared" si="1504"/>
        <v>1.1661807580174928</v>
      </c>
      <c r="AIE21" s="10">
        <f t="shared" si="340"/>
        <v>343</v>
      </c>
      <c r="AIF21" s="9">
        <f t="shared" ref="AIF21:AIL21" si="1505">IF($C21=0,0,AIF56/$C21*100)</f>
        <v>63.848396501457728</v>
      </c>
      <c r="AIG21" s="9">
        <f t="shared" si="1505"/>
        <v>10.495626822157435</v>
      </c>
      <c r="AIH21" s="9">
        <f t="shared" si="1505"/>
        <v>6.1224489795918364</v>
      </c>
      <c r="AII21" s="9">
        <f t="shared" si="1505"/>
        <v>4.3731778425655978</v>
      </c>
      <c r="AIJ21" s="9">
        <f t="shared" si="1505"/>
        <v>3.2069970845481048</v>
      </c>
      <c r="AIK21" s="9">
        <f t="shared" si="1505"/>
        <v>11.370262390670554</v>
      </c>
      <c r="AIL21" s="9">
        <f t="shared" si="1505"/>
        <v>0.58309037900874638</v>
      </c>
      <c r="AIM21" s="10">
        <f t="shared" si="342"/>
        <v>343</v>
      </c>
      <c r="AIN21" s="9">
        <f t="shared" ref="AIN21:AIT21" si="1506">IF($C21=0,0,AIN56/$C21*100)</f>
        <v>63.848396501457728</v>
      </c>
      <c r="AIO21" s="9">
        <f t="shared" si="1506"/>
        <v>18.367346938775512</v>
      </c>
      <c r="AIP21" s="9">
        <f t="shared" si="1506"/>
        <v>4.9562682215743443</v>
      </c>
      <c r="AIQ21" s="9">
        <f t="shared" si="1506"/>
        <v>2.0408163265306123</v>
      </c>
      <c r="AIR21" s="9">
        <f t="shared" si="1506"/>
        <v>1.749271137026239</v>
      </c>
      <c r="AIS21" s="9">
        <f t="shared" si="1506"/>
        <v>8.1632653061224492</v>
      </c>
      <c r="AIT21" s="9">
        <f t="shared" si="1506"/>
        <v>0.87463556851311952</v>
      </c>
      <c r="AIU21" s="10">
        <f t="shared" si="344"/>
        <v>343</v>
      </c>
      <c r="AIV21" s="9">
        <f t="shared" ref="AIV21:AJB21" si="1507">IF($C21=0,0,AIV56/$C21*100)</f>
        <v>42.274052478134109</v>
      </c>
      <c r="AIW21" s="9">
        <f t="shared" si="1507"/>
        <v>22.448979591836736</v>
      </c>
      <c r="AIX21" s="9">
        <f t="shared" si="1507"/>
        <v>13.119533527696792</v>
      </c>
      <c r="AIY21" s="9">
        <f t="shared" si="1507"/>
        <v>11.9533527696793</v>
      </c>
      <c r="AIZ21" s="9">
        <f t="shared" si="1507"/>
        <v>7.8717201166180768</v>
      </c>
      <c r="AJA21" s="9">
        <f t="shared" si="1507"/>
        <v>1.749271137026239</v>
      </c>
      <c r="AJB21" s="9">
        <f t="shared" si="1507"/>
        <v>0.58309037900874638</v>
      </c>
      <c r="AJC21" s="10">
        <f t="shared" si="346"/>
        <v>343</v>
      </c>
      <c r="AJD21" s="9">
        <f t="shared" ref="AJD21:AJQ21" si="1508">IF($C21=0,0,AJD56/$C21*100)</f>
        <v>19.825072886297377</v>
      </c>
      <c r="AJE21" s="9">
        <f t="shared" si="1508"/>
        <v>4.3731778425655978</v>
      </c>
      <c r="AJF21" s="9">
        <f t="shared" si="1508"/>
        <v>13.411078717201166</v>
      </c>
      <c r="AJG21" s="9">
        <f t="shared" si="1508"/>
        <v>4.3731778425655978</v>
      </c>
      <c r="AJH21" s="9">
        <f t="shared" si="1508"/>
        <v>70.845481049562693</v>
      </c>
      <c r="AJI21" s="9">
        <f t="shared" si="1508"/>
        <v>14.577259475218659</v>
      </c>
      <c r="AJJ21" s="9">
        <f t="shared" si="1508"/>
        <v>7.2886297376093294</v>
      </c>
      <c r="AJK21" s="9">
        <f t="shared" si="1508"/>
        <v>44.897959183673471</v>
      </c>
      <c r="AJL21" s="9">
        <f t="shared" si="1508"/>
        <v>2.6239067055393588</v>
      </c>
      <c r="AJM21" s="9">
        <f t="shared" si="1508"/>
        <v>0</v>
      </c>
      <c r="AJN21" s="9">
        <f t="shared" si="1508"/>
        <v>6.4139941690962097</v>
      </c>
      <c r="AJO21" s="9">
        <f t="shared" si="1508"/>
        <v>46.064139941690961</v>
      </c>
      <c r="AJP21" s="9">
        <f t="shared" si="1508"/>
        <v>1.1661807580174928</v>
      </c>
      <c r="AJQ21" s="9">
        <f t="shared" si="1508"/>
        <v>2.0408163265306123</v>
      </c>
      <c r="AJR21" s="10">
        <f t="shared" si="348"/>
        <v>343</v>
      </c>
      <c r="AJS21" s="9">
        <f t="shared" ref="AJS21:AKC21" si="1509">IF($C21=0,0,AJS56/$C21*100)</f>
        <v>0.58309037900874638</v>
      </c>
      <c r="AJT21" s="9">
        <f t="shared" si="1509"/>
        <v>2.9154518950437316</v>
      </c>
      <c r="AJU21" s="9">
        <f t="shared" si="1509"/>
        <v>5.5393586005830908</v>
      </c>
      <c r="AJV21" s="9">
        <f t="shared" si="1509"/>
        <v>10.495626822157435</v>
      </c>
      <c r="AJW21" s="9">
        <f t="shared" si="1509"/>
        <v>15.451895043731778</v>
      </c>
      <c r="AJX21" s="9">
        <f t="shared" si="1509"/>
        <v>14.868804664723031</v>
      </c>
      <c r="AJY21" s="9">
        <f t="shared" si="1509"/>
        <v>13.994169096209912</v>
      </c>
      <c r="AJZ21" s="9">
        <f t="shared" si="1509"/>
        <v>19.533527696793001</v>
      </c>
      <c r="AKA21" s="9">
        <f t="shared" si="1509"/>
        <v>5.8309037900874632</v>
      </c>
      <c r="AKB21" s="9">
        <f t="shared" si="1509"/>
        <v>5.5393586005830908</v>
      </c>
      <c r="AKC21" s="9">
        <f t="shared" si="1509"/>
        <v>5.2478134110787176</v>
      </c>
      <c r="AKD21" s="180">
        <f t="shared" si="1151"/>
        <v>19844</v>
      </c>
      <c r="AKE21" s="10">
        <f t="shared" si="1152"/>
        <v>322</v>
      </c>
      <c r="AKF21" s="9">
        <f t="shared" si="916"/>
        <v>18.950437317784257</v>
      </c>
      <c r="AKG21" s="9">
        <f t="shared" si="916"/>
        <v>17.201166180758019</v>
      </c>
      <c r="AKH21" s="9">
        <f t="shared" si="916"/>
        <v>25.655976676384839</v>
      </c>
      <c r="AKI21" s="9">
        <f t="shared" si="916"/>
        <v>21.865889212827987</v>
      </c>
      <c r="AKJ21" s="9">
        <f t="shared" si="916"/>
        <v>10.204081632653061</v>
      </c>
      <c r="AKK21" s="163">
        <f t="shared" si="1153"/>
        <v>73.739999999999995</v>
      </c>
      <c r="AKL21" s="10">
        <f t="shared" si="1154"/>
        <v>343</v>
      </c>
      <c r="AKM21" s="9">
        <f t="shared" ref="AKM21:AKS21" si="1510">IF($C21=0,0,AKM56/$C21*100)</f>
        <v>3.4985422740524781</v>
      </c>
      <c r="AKN21" s="9">
        <f t="shared" si="1510"/>
        <v>2.9154518950437316</v>
      </c>
      <c r="AKO21" s="9">
        <f t="shared" si="1510"/>
        <v>2.0408163265306123</v>
      </c>
      <c r="AKP21" s="9">
        <f t="shared" si="1510"/>
        <v>1.4577259475218658</v>
      </c>
      <c r="AKQ21" s="9">
        <f t="shared" si="1510"/>
        <v>8.4548104956268215</v>
      </c>
      <c r="AKR21" s="9">
        <f t="shared" si="1510"/>
        <v>1.4577259475218658</v>
      </c>
      <c r="AKS21" s="9">
        <f t="shared" si="1510"/>
        <v>80.174927113702623</v>
      </c>
      <c r="AKT21" s="8">
        <f t="shared" si="1156"/>
        <v>20.9</v>
      </c>
      <c r="AKU21" s="10">
        <f t="shared" si="918"/>
        <v>343</v>
      </c>
      <c r="AKV21" s="9">
        <f t="shared" ref="AKV21:ALI21" si="1511">IF($C21=0,0,AKV56/$C21*100)</f>
        <v>1.4577259475218658</v>
      </c>
      <c r="AKW21" s="9">
        <f t="shared" si="1511"/>
        <v>5.5393586005830908</v>
      </c>
      <c r="AKX21" s="9">
        <f t="shared" si="1511"/>
        <v>5.2478134110787176</v>
      </c>
      <c r="AKY21" s="9">
        <f t="shared" si="1511"/>
        <v>6.1224489795918364</v>
      </c>
      <c r="AKZ21" s="9">
        <f t="shared" si="1511"/>
        <v>4.0816326530612246</v>
      </c>
      <c r="ALA21" s="9">
        <f t="shared" si="1511"/>
        <v>2.9154518950437316</v>
      </c>
      <c r="ALB21" s="9">
        <f t="shared" si="1511"/>
        <v>10.787172011661808</v>
      </c>
      <c r="ALC21" s="9">
        <f t="shared" si="1511"/>
        <v>2.6239067055393588</v>
      </c>
      <c r="ALD21" s="9">
        <f t="shared" si="1511"/>
        <v>6.1224489795918364</v>
      </c>
      <c r="ALE21" s="9">
        <f t="shared" si="1511"/>
        <v>2.0408163265306123</v>
      </c>
      <c r="ALF21" s="9">
        <f t="shared" si="1511"/>
        <v>2.9154518950437316</v>
      </c>
      <c r="ALG21" s="9">
        <f t="shared" si="1511"/>
        <v>1.749271137026239</v>
      </c>
      <c r="ALH21" s="9">
        <f t="shared" si="1511"/>
        <v>3.4985422740524781</v>
      </c>
      <c r="ALI21" s="9">
        <f t="shared" si="1511"/>
        <v>1.1661807580174928</v>
      </c>
      <c r="ALJ21" s="10">
        <f t="shared" si="356"/>
        <v>343</v>
      </c>
      <c r="ALK21" s="9">
        <f t="shared" ref="ALK21:ALR21" si="1512">IF($C21=0,0,ALK56/$C21*100)</f>
        <v>7.8717201166180768</v>
      </c>
      <c r="ALL21" s="9">
        <f t="shared" si="1512"/>
        <v>14.868804664723031</v>
      </c>
      <c r="ALM21" s="9">
        <f t="shared" si="1512"/>
        <v>18.950437317784257</v>
      </c>
      <c r="ALN21" s="9">
        <f t="shared" si="1512"/>
        <v>15.451895043731778</v>
      </c>
      <c r="ALO21" s="9">
        <f t="shared" si="1512"/>
        <v>27.113702623906704</v>
      </c>
      <c r="ALP21" s="9">
        <f t="shared" si="1512"/>
        <v>0</v>
      </c>
      <c r="ALQ21" s="9">
        <f t="shared" si="1512"/>
        <v>2.6239067055393588</v>
      </c>
      <c r="ALR21" s="9">
        <f t="shared" si="1512"/>
        <v>13.119533527696792</v>
      </c>
      <c r="ALS21" s="163">
        <f t="shared" si="921"/>
        <v>12.88</v>
      </c>
      <c r="ALT21" s="10">
        <f t="shared" si="921"/>
        <v>343</v>
      </c>
      <c r="ALU21" s="9">
        <f t="shared" ref="ALU21:AMJ21" si="1513">IF($C21=0,0,ALU56/$C21*100)</f>
        <v>71.720116618075807</v>
      </c>
      <c r="ALV21" s="9">
        <f t="shared" si="1513"/>
        <v>16.909620991253643</v>
      </c>
      <c r="ALW21" s="9">
        <f t="shared" si="1513"/>
        <v>16.034985422740526</v>
      </c>
      <c r="ALX21" s="9">
        <f t="shared" si="1513"/>
        <v>10.495626822157435</v>
      </c>
      <c r="ALY21" s="9">
        <f t="shared" si="1513"/>
        <v>25.072886297376094</v>
      </c>
      <c r="ALZ21" s="9">
        <f t="shared" si="1513"/>
        <v>14.868804664723031</v>
      </c>
      <c r="AMA21" s="9">
        <f t="shared" si="1513"/>
        <v>15.160349854227405</v>
      </c>
      <c r="AMB21" s="9">
        <f t="shared" si="1513"/>
        <v>19.241982507288629</v>
      </c>
      <c r="AMC21" s="9">
        <f t="shared" si="1513"/>
        <v>6.1224489795918364</v>
      </c>
      <c r="AMD21" s="9">
        <f t="shared" si="1513"/>
        <v>12.244897959183673</v>
      </c>
      <c r="AME21" s="9">
        <f t="shared" si="1513"/>
        <v>11.9533527696793</v>
      </c>
      <c r="AMF21" s="9">
        <f t="shared" si="1513"/>
        <v>30.903790087463555</v>
      </c>
      <c r="AMG21" s="9">
        <f t="shared" si="1513"/>
        <v>68.5131195335277</v>
      </c>
      <c r="AMH21" s="9">
        <f t="shared" si="1513"/>
        <v>0.29154518950437319</v>
      </c>
      <c r="AMI21" s="9">
        <f t="shared" si="1513"/>
        <v>5.2478134110787176</v>
      </c>
      <c r="AMJ21" s="9">
        <f t="shared" si="1513"/>
        <v>2.6239067055393588</v>
      </c>
      <c r="AMK21" s="10">
        <f t="shared" si="360"/>
        <v>343</v>
      </c>
      <c r="AML21" s="9">
        <f t="shared" ref="AML21:AMX21" si="1514">IF($C21=0,0,AML56/$C21*100)</f>
        <v>4.3731778425655978</v>
      </c>
      <c r="AMM21" s="9">
        <f t="shared" si="1514"/>
        <v>3.2069970845481048</v>
      </c>
      <c r="AMN21" s="9">
        <f t="shared" si="1514"/>
        <v>6.4139941690962097</v>
      </c>
      <c r="AMO21" s="9">
        <f t="shared" si="1514"/>
        <v>5.5393586005830908</v>
      </c>
      <c r="AMP21" s="9">
        <f t="shared" si="1514"/>
        <v>0.58309037900874638</v>
      </c>
      <c r="AMQ21" s="9">
        <f t="shared" si="1514"/>
        <v>4.3731778425655978</v>
      </c>
      <c r="AMR21" s="9">
        <f t="shared" si="1514"/>
        <v>37.317784256559769</v>
      </c>
      <c r="AMS21" s="9">
        <f t="shared" si="1514"/>
        <v>7.2886297376093294</v>
      </c>
      <c r="AMT21" s="9">
        <f t="shared" si="1514"/>
        <v>2.9154518950437316</v>
      </c>
      <c r="AMU21" s="9">
        <f t="shared" si="1514"/>
        <v>1.1661807580174928</v>
      </c>
      <c r="AMV21" s="9">
        <f t="shared" si="1514"/>
        <v>2.9154518950437316</v>
      </c>
      <c r="AMW21" s="9">
        <f t="shared" si="1514"/>
        <v>28.571428571428569</v>
      </c>
      <c r="AMX21" s="9">
        <f t="shared" si="1514"/>
        <v>17.784256559766764</v>
      </c>
      <c r="AMY21" s="10">
        <f t="shared" si="362"/>
        <v>343</v>
      </c>
      <c r="AMZ21" s="9">
        <f t="shared" ref="AMZ21:ANF21" si="1515">IF($C21=0,0,AMZ56/$C21*100)</f>
        <v>16.618075801749271</v>
      </c>
      <c r="ANA21" s="9">
        <f t="shared" si="1515"/>
        <v>53.061224489795919</v>
      </c>
      <c r="ANB21" s="9">
        <f t="shared" si="1515"/>
        <v>7.2886297376093294</v>
      </c>
      <c r="ANC21" s="9">
        <f t="shared" si="1515"/>
        <v>1.4577259475218658</v>
      </c>
      <c r="AND21" s="9">
        <f t="shared" si="1515"/>
        <v>5.8309037900874632</v>
      </c>
      <c r="ANE21" s="9">
        <f t="shared" si="1515"/>
        <v>11.078717201166182</v>
      </c>
      <c r="ANF21" s="9">
        <f t="shared" si="1515"/>
        <v>4.6647230320699711</v>
      </c>
      <c r="ANG21" s="10">
        <f t="shared" si="364"/>
        <v>343</v>
      </c>
      <c r="ANH21" s="9">
        <f t="shared" ref="ANH21:ANN21" si="1516">IF($C21=0,0,ANH56/$C21*100)</f>
        <v>12.244897959183673</v>
      </c>
      <c r="ANI21" s="9">
        <f t="shared" si="1516"/>
        <v>48.104956268221578</v>
      </c>
      <c r="ANJ21" s="9">
        <f t="shared" si="1516"/>
        <v>7.2886297376093294</v>
      </c>
      <c r="ANK21" s="9">
        <f t="shared" si="1516"/>
        <v>1.4577259475218658</v>
      </c>
      <c r="ANL21" s="9">
        <f t="shared" si="1516"/>
        <v>9.037900874635568</v>
      </c>
      <c r="ANM21" s="9">
        <f t="shared" si="1516"/>
        <v>15.743440233236154</v>
      </c>
      <c r="ANN21" s="9">
        <f t="shared" si="1516"/>
        <v>6.1224489795918364</v>
      </c>
      <c r="ANO21" s="10">
        <f t="shared" si="366"/>
        <v>343</v>
      </c>
      <c r="ANP21" s="9">
        <f t="shared" ref="ANP21:ANV21" si="1517">IF($C21=0,0,ANP56/$C21*100)</f>
        <v>11.9533527696793</v>
      </c>
      <c r="ANQ21" s="9">
        <f t="shared" si="1517"/>
        <v>44.023323615160351</v>
      </c>
      <c r="ANR21" s="9">
        <f t="shared" si="1517"/>
        <v>10.204081632653061</v>
      </c>
      <c r="ANS21" s="9">
        <f t="shared" si="1517"/>
        <v>2.0408163265306123</v>
      </c>
      <c r="ANT21" s="9">
        <f t="shared" si="1517"/>
        <v>9.3294460641399422</v>
      </c>
      <c r="ANU21" s="9">
        <f t="shared" si="1517"/>
        <v>16.326530612244898</v>
      </c>
      <c r="ANV21" s="9">
        <f t="shared" si="1517"/>
        <v>6.1224489795918364</v>
      </c>
      <c r="ANW21" s="10">
        <f t="shared" si="368"/>
        <v>343</v>
      </c>
      <c r="ANX21" s="9">
        <f t="shared" ref="ANX21:AOD21" si="1518">IF($C21=0,0,ANX56/$C21*100)</f>
        <v>21.865889212827987</v>
      </c>
      <c r="ANY21" s="9">
        <f t="shared" si="1518"/>
        <v>56.268221574344025</v>
      </c>
      <c r="ANZ21" s="9">
        <f t="shared" si="1518"/>
        <v>4.9562682215743443</v>
      </c>
      <c r="AOA21" s="9">
        <f t="shared" si="1518"/>
        <v>1.1661807580174928</v>
      </c>
      <c r="AOB21" s="9">
        <f t="shared" si="1518"/>
        <v>1.749271137026239</v>
      </c>
      <c r="AOC21" s="9">
        <f t="shared" si="1518"/>
        <v>8.1632653061224492</v>
      </c>
      <c r="AOD21" s="9">
        <f t="shared" si="1518"/>
        <v>5.8309037900874632</v>
      </c>
      <c r="AOE21" s="10">
        <f t="shared" si="370"/>
        <v>343</v>
      </c>
      <c r="AOF21" s="9">
        <f t="shared" ref="AOF21:AOS21" si="1519">IF($C21=0,0,AOF56/$C21*100)</f>
        <v>65.597667638483969</v>
      </c>
      <c r="AOG21" s="9">
        <f t="shared" si="1519"/>
        <v>11.661807580174926</v>
      </c>
      <c r="AOH21" s="9">
        <f t="shared" si="1519"/>
        <v>14.577259475218659</v>
      </c>
      <c r="AOI21" s="9">
        <f t="shared" si="1519"/>
        <v>11.9533527696793</v>
      </c>
      <c r="AOJ21" s="9">
        <f t="shared" si="1519"/>
        <v>17.492711370262391</v>
      </c>
      <c r="AOK21" s="9">
        <f t="shared" si="1519"/>
        <v>0.58309037900874638</v>
      </c>
      <c r="AOL21" s="9">
        <f t="shared" si="1519"/>
        <v>0.29154518950437319</v>
      </c>
      <c r="AOM21" s="9">
        <f t="shared" si="1519"/>
        <v>2.6239067055393588</v>
      </c>
      <c r="AON21" s="9">
        <f t="shared" si="1519"/>
        <v>4.6647230320699711</v>
      </c>
      <c r="AOO21" s="9">
        <f t="shared" si="1519"/>
        <v>0</v>
      </c>
      <c r="AOP21" s="9">
        <f t="shared" si="1519"/>
        <v>0</v>
      </c>
      <c r="AOQ21" s="9">
        <f t="shared" si="1519"/>
        <v>2.9154518950437316</v>
      </c>
      <c r="AOR21" s="9">
        <f t="shared" si="1519"/>
        <v>2.6239067055393588</v>
      </c>
      <c r="AOS21" s="9">
        <f t="shared" si="1519"/>
        <v>1.1661807580174928</v>
      </c>
      <c r="AOT21" s="10">
        <f t="shared" si="372"/>
        <v>343</v>
      </c>
      <c r="AOU21" s="9">
        <f t="shared" ref="AOU21:AOZ21" si="1520">IF($C21=0,0,AOU56/$C21*100)</f>
        <v>4.6647230320699711</v>
      </c>
      <c r="AOV21" s="9">
        <f t="shared" si="1520"/>
        <v>17.201166180758019</v>
      </c>
      <c r="AOW21" s="9">
        <f t="shared" si="1520"/>
        <v>14.285714285714285</v>
      </c>
      <c r="AOX21" s="9">
        <f t="shared" si="1520"/>
        <v>28.571428571428569</v>
      </c>
      <c r="AOY21" s="9">
        <f t="shared" si="1520"/>
        <v>33.819241982507286</v>
      </c>
      <c r="AOZ21" s="9">
        <f t="shared" si="1520"/>
        <v>1.4577259475218658</v>
      </c>
      <c r="APA21" s="10">
        <f t="shared" si="374"/>
        <v>343</v>
      </c>
      <c r="APB21" s="9">
        <f t="shared" si="930"/>
        <v>37.026239067055393</v>
      </c>
      <c r="APC21" s="9">
        <f t="shared" si="930"/>
        <v>60.641399416909621</v>
      </c>
      <c r="APD21" s="9">
        <f t="shared" si="930"/>
        <v>2.3323615160349855</v>
      </c>
      <c r="APE21" s="10">
        <f t="shared" si="376"/>
        <v>343</v>
      </c>
      <c r="APF21" s="9">
        <f t="shared" ref="APF21:APM21" si="1521">IF($C21=0,0,APF56/$C21*100)</f>
        <v>9.9125364431486886</v>
      </c>
      <c r="APG21" s="9">
        <f t="shared" si="1521"/>
        <v>6.9970845481049562</v>
      </c>
      <c r="APH21" s="9">
        <f t="shared" si="1521"/>
        <v>10.495626822157435</v>
      </c>
      <c r="API21" s="9">
        <f t="shared" si="1521"/>
        <v>28.862973760932949</v>
      </c>
      <c r="APJ21" s="9">
        <f t="shared" si="1521"/>
        <v>32.069970845481052</v>
      </c>
      <c r="APK21" s="9">
        <f t="shared" si="1521"/>
        <v>9.3294460641399422</v>
      </c>
      <c r="APL21" s="9">
        <f t="shared" si="1521"/>
        <v>0</v>
      </c>
      <c r="APM21" s="9">
        <f t="shared" si="1521"/>
        <v>2.3323615160349855</v>
      </c>
      <c r="APN21" s="191">
        <f t="shared" si="932"/>
        <v>32.26</v>
      </c>
      <c r="APO21" s="10">
        <f t="shared" si="933"/>
        <v>343</v>
      </c>
      <c r="APP21" s="9">
        <f t="shared" ref="APP21:APX21" si="1522">IF($C21=0,0,APP56/$C21*100)</f>
        <v>4.3731778425655978</v>
      </c>
      <c r="APQ21" s="9">
        <f t="shared" si="1522"/>
        <v>23.323615160349853</v>
      </c>
      <c r="APR21" s="9">
        <f t="shared" si="1522"/>
        <v>29.154518950437318</v>
      </c>
      <c r="APS21" s="9">
        <f t="shared" si="1522"/>
        <v>16.618075801749271</v>
      </c>
      <c r="APT21" s="9">
        <f t="shared" si="1522"/>
        <v>13.411078717201166</v>
      </c>
      <c r="APU21" s="9">
        <f t="shared" si="1522"/>
        <v>6.7055393586005829</v>
      </c>
      <c r="APV21" s="9">
        <f t="shared" si="1522"/>
        <v>0.87463556851311952</v>
      </c>
      <c r="APW21" s="9">
        <f t="shared" si="1522"/>
        <v>0</v>
      </c>
      <c r="APX21" s="9">
        <f t="shared" si="1522"/>
        <v>5.5393586005830908</v>
      </c>
      <c r="APY21" s="11">
        <f t="shared" si="1169"/>
        <v>13.58</v>
      </c>
    </row>
    <row r="22" spans="1:1117" ht="15" customHeight="1">
      <c r="A22" s="136"/>
      <c r="B22" s="169" t="s">
        <v>238</v>
      </c>
      <c r="C22" s="10">
        <f t="shared" si="1023"/>
        <v>297</v>
      </c>
      <c r="D22" s="9">
        <f t="shared" ref="D22:I22" si="1523">IF($C22=0,0,D57/$C22*100)</f>
        <v>4.7138047138047137</v>
      </c>
      <c r="E22" s="9">
        <f t="shared" si="1523"/>
        <v>6.7340067340067336</v>
      </c>
      <c r="F22" s="9">
        <f t="shared" si="1523"/>
        <v>12.121212121212121</v>
      </c>
      <c r="G22" s="9">
        <f t="shared" si="1523"/>
        <v>16.161616161616163</v>
      </c>
      <c r="H22" s="9">
        <f t="shared" si="1523"/>
        <v>54.882154882154886</v>
      </c>
      <c r="I22" s="9">
        <f t="shared" si="1523"/>
        <v>5.3872053872053867</v>
      </c>
      <c r="J22" s="10">
        <f t="shared" si="1025"/>
        <v>297</v>
      </c>
      <c r="K22" s="9">
        <f t="shared" ref="K22:P22" si="1524">IF($J22=0,0,K57/$J22*100)</f>
        <v>6.3973063973063971</v>
      </c>
      <c r="L22" s="9">
        <f t="shared" si="1524"/>
        <v>13.131313131313133</v>
      </c>
      <c r="M22" s="9">
        <f t="shared" si="1524"/>
        <v>28.619528619528616</v>
      </c>
      <c r="N22" s="9">
        <f t="shared" si="1524"/>
        <v>17.171717171717169</v>
      </c>
      <c r="O22" s="9">
        <f t="shared" si="1524"/>
        <v>27.27272727272727</v>
      </c>
      <c r="P22" s="9">
        <f t="shared" si="1524"/>
        <v>7.4074074074074066</v>
      </c>
      <c r="Q22" s="10">
        <f t="shared" si="1027"/>
        <v>297</v>
      </c>
      <c r="R22" s="9">
        <f t="shared" ref="R22:W22" si="1525">IF($Q22=0,0,R57/$Q22*100)</f>
        <v>3.3670033670033668</v>
      </c>
      <c r="S22" s="9">
        <f t="shared" si="1525"/>
        <v>8.7542087542087543</v>
      </c>
      <c r="T22" s="9">
        <f t="shared" si="1525"/>
        <v>12.457912457912458</v>
      </c>
      <c r="U22" s="9">
        <f t="shared" si="1525"/>
        <v>13.468013468013467</v>
      </c>
      <c r="V22" s="9">
        <f t="shared" si="1525"/>
        <v>50.841750841750844</v>
      </c>
      <c r="W22" s="9">
        <f t="shared" si="1525"/>
        <v>11.111111111111111</v>
      </c>
      <c r="X22" s="10">
        <f t="shared" si="1029"/>
        <v>297</v>
      </c>
      <c r="Y22" s="9">
        <f t="shared" ref="Y22:AD22" si="1526">IF($X22=0,0,Y57/$X22*100)</f>
        <v>4.0404040404040407</v>
      </c>
      <c r="Z22" s="9">
        <f t="shared" si="1526"/>
        <v>46.801346801346796</v>
      </c>
      <c r="AA22" s="9">
        <f t="shared" si="1526"/>
        <v>5.3872053872053867</v>
      </c>
      <c r="AB22" s="9">
        <f t="shared" si="1526"/>
        <v>0</v>
      </c>
      <c r="AC22" s="9">
        <f t="shared" si="1526"/>
        <v>34.343434343434339</v>
      </c>
      <c r="AD22" s="9">
        <f t="shared" si="1526"/>
        <v>9.4276094276094273</v>
      </c>
      <c r="AE22" s="10">
        <f t="shared" si="1031"/>
        <v>297</v>
      </c>
      <c r="AF22" s="9">
        <f t="shared" ref="AF22:AK22" si="1527">IF($AE22=0,0,AF57/$AE22*100)</f>
        <v>4.7138047138047137</v>
      </c>
      <c r="AG22" s="9">
        <f t="shared" si="1527"/>
        <v>46.127946127946132</v>
      </c>
      <c r="AH22" s="9">
        <f t="shared" si="1527"/>
        <v>8.7542087542087543</v>
      </c>
      <c r="AI22" s="9">
        <f t="shared" si="1527"/>
        <v>0</v>
      </c>
      <c r="AJ22" s="9">
        <f t="shared" si="1527"/>
        <v>31.649831649831651</v>
      </c>
      <c r="AK22" s="9">
        <f t="shared" si="1527"/>
        <v>8.7542087542087543</v>
      </c>
      <c r="AL22" s="10">
        <f t="shared" si="1033"/>
        <v>297</v>
      </c>
      <c r="AM22" s="9">
        <f t="shared" ref="AM22:AR22" si="1528">IF($AL22=0,0,AM57/$AL22*100)</f>
        <v>3.3670033670033668</v>
      </c>
      <c r="AN22" s="9">
        <f t="shared" si="1528"/>
        <v>59.932659932659938</v>
      </c>
      <c r="AO22" s="9">
        <f t="shared" si="1528"/>
        <v>6.3973063973063971</v>
      </c>
      <c r="AP22" s="9">
        <f t="shared" si="1528"/>
        <v>0</v>
      </c>
      <c r="AQ22" s="9">
        <f t="shared" si="1528"/>
        <v>22.222222222222221</v>
      </c>
      <c r="AR22" s="9">
        <f t="shared" si="1528"/>
        <v>8.0808080808080813</v>
      </c>
      <c r="AS22" s="10">
        <f t="shared" si="1035"/>
        <v>297</v>
      </c>
      <c r="AT22" s="9">
        <f t="shared" ref="AT22:AY22" si="1529">IF($AS22=0,0,AT57/$AS22*100)</f>
        <v>1.0101010101010102</v>
      </c>
      <c r="AU22" s="9">
        <f t="shared" si="1529"/>
        <v>59.595959595959592</v>
      </c>
      <c r="AV22" s="9">
        <f t="shared" si="1529"/>
        <v>5.3872053872053867</v>
      </c>
      <c r="AW22" s="9">
        <f t="shared" si="1529"/>
        <v>0</v>
      </c>
      <c r="AX22" s="9">
        <f t="shared" si="1529"/>
        <v>26.936026936026934</v>
      </c>
      <c r="AY22" s="95">
        <f t="shared" si="1529"/>
        <v>7.0707070707070701</v>
      </c>
      <c r="AZ22" s="10">
        <f t="shared" si="1037"/>
        <v>297</v>
      </c>
      <c r="BA22" s="9">
        <f t="shared" ref="BA22:BF22" si="1530">IF($AZ22=0,0,BA57/$AZ22*100)</f>
        <v>3.3670033670033668</v>
      </c>
      <c r="BB22" s="9">
        <f t="shared" si="1530"/>
        <v>44.444444444444443</v>
      </c>
      <c r="BC22" s="9">
        <f t="shared" si="1530"/>
        <v>1.6835016835016834</v>
      </c>
      <c r="BD22" s="9">
        <f t="shared" si="1530"/>
        <v>0.33670033670033667</v>
      </c>
      <c r="BE22" s="9">
        <f t="shared" si="1530"/>
        <v>41.750841750841751</v>
      </c>
      <c r="BF22" s="9">
        <f t="shared" si="1530"/>
        <v>8.4175084175084187</v>
      </c>
      <c r="BG22" s="10">
        <f t="shared" si="1039"/>
        <v>297</v>
      </c>
      <c r="BH22" s="9">
        <f t="shared" ref="BH22:BM22" si="1531">IF($BG22=0,0,BH57/$BG22*100)</f>
        <v>1.6835016835016834</v>
      </c>
      <c r="BI22" s="9">
        <f t="shared" si="1531"/>
        <v>59.259259259259252</v>
      </c>
      <c r="BJ22" s="9">
        <f t="shared" si="1531"/>
        <v>5.7239057239057241</v>
      </c>
      <c r="BK22" s="9">
        <f t="shared" si="1531"/>
        <v>0</v>
      </c>
      <c r="BL22" s="9">
        <f t="shared" si="1531"/>
        <v>25.589225589225588</v>
      </c>
      <c r="BM22" s="9">
        <f t="shared" si="1531"/>
        <v>7.7441077441077439</v>
      </c>
      <c r="BN22" s="10">
        <f t="shared" si="1041"/>
        <v>297</v>
      </c>
      <c r="BO22" s="9">
        <f t="shared" ref="BO22:BT22" si="1532">IF($BN22=0,0,BO57/$BN22*100)</f>
        <v>4.7138047138047137</v>
      </c>
      <c r="BP22" s="9">
        <f t="shared" si="1532"/>
        <v>73.73737373737373</v>
      </c>
      <c r="BQ22" s="9">
        <f t="shared" si="1532"/>
        <v>5.7239057239057241</v>
      </c>
      <c r="BR22" s="9">
        <f t="shared" si="1532"/>
        <v>0.67340067340067333</v>
      </c>
      <c r="BS22" s="9">
        <f t="shared" si="1532"/>
        <v>8.4175084175084187</v>
      </c>
      <c r="BT22" s="9">
        <f t="shared" si="1532"/>
        <v>6.7340067340067336</v>
      </c>
      <c r="BU22" s="10">
        <f t="shared" si="1043"/>
        <v>297</v>
      </c>
      <c r="BV22" s="9">
        <f t="shared" ref="BV22:CA22" si="1533">IF($BU22=0,0,BV57/$BU22*100)</f>
        <v>22.222222222222221</v>
      </c>
      <c r="BW22" s="9">
        <f t="shared" si="1533"/>
        <v>46.801346801346796</v>
      </c>
      <c r="BX22" s="9">
        <f t="shared" si="1533"/>
        <v>5.0505050505050502</v>
      </c>
      <c r="BY22" s="9">
        <f t="shared" si="1533"/>
        <v>10.1010101010101</v>
      </c>
      <c r="BZ22" s="9">
        <f t="shared" si="1533"/>
        <v>7.7441077441077439</v>
      </c>
      <c r="CA22" s="95">
        <f t="shared" si="1533"/>
        <v>8.0808080808080813</v>
      </c>
      <c r="CB22" s="10">
        <f t="shared" si="1045"/>
        <v>297</v>
      </c>
      <c r="CC22" s="9">
        <f t="shared" ref="CC22:CH22" si="1534">IF($CB22=0,0,CC57/$CB22*100)</f>
        <v>13.804713804713806</v>
      </c>
      <c r="CD22" s="9">
        <f t="shared" si="1534"/>
        <v>49.158249158249156</v>
      </c>
      <c r="CE22" s="9">
        <f t="shared" si="1534"/>
        <v>13.804713804713806</v>
      </c>
      <c r="CF22" s="9">
        <f t="shared" si="1534"/>
        <v>3.3670033670033668</v>
      </c>
      <c r="CG22" s="9">
        <f t="shared" si="1534"/>
        <v>10.774410774410773</v>
      </c>
      <c r="CH22" s="9">
        <f t="shared" si="1534"/>
        <v>9.0909090909090917</v>
      </c>
      <c r="CI22" s="10">
        <f t="shared" si="1047"/>
        <v>297</v>
      </c>
      <c r="CJ22" s="9">
        <f t="shared" ref="CJ22:CO22" si="1535">IF($CI22=0,0,CJ57/$CI22*100)</f>
        <v>12.121212121212121</v>
      </c>
      <c r="CK22" s="9">
        <f t="shared" si="1535"/>
        <v>66.666666666666657</v>
      </c>
      <c r="CL22" s="9">
        <f t="shared" si="1535"/>
        <v>8.0808080808080813</v>
      </c>
      <c r="CM22" s="9">
        <f t="shared" si="1535"/>
        <v>2.3569023569023568</v>
      </c>
      <c r="CN22" s="9">
        <f t="shared" si="1535"/>
        <v>2.6936026936026933</v>
      </c>
      <c r="CO22" s="95">
        <f t="shared" si="1535"/>
        <v>8.0808080808080813</v>
      </c>
      <c r="CP22" s="10">
        <f t="shared" si="1049"/>
        <v>297</v>
      </c>
      <c r="CQ22" s="9">
        <f t="shared" ref="CQ22:CV22" si="1536">IF($CP22=0,0,CQ57/$CP22*100)</f>
        <v>12.794612794612794</v>
      </c>
      <c r="CR22" s="9">
        <f t="shared" si="1536"/>
        <v>65.319865319865329</v>
      </c>
      <c r="CS22" s="9">
        <f t="shared" si="1536"/>
        <v>8.7542087542087543</v>
      </c>
      <c r="CT22" s="9">
        <f t="shared" si="1536"/>
        <v>1.6835016835016834</v>
      </c>
      <c r="CU22" s="9">
        <f t="shared" si="1536"/>
        <v>3.3670033670033668</v>
      </c>
      <c r="CV22" s="9">
        <f t="shared" si="1536"/>
        <v>8.0808080808080813</v>
      </c>
      <c r="CW22" s="10">
        <f t="shared" si="1051"/>
        <v>297</v>
      </c>
      <c r="CX22" s="9">
        <f t="shared" ref="CX22:DC22" si="1537">IF($CW22=0,0,CX57/$CW22*100)</f>
        <v>3.0303030303030303</v>
      </c>
      <c r="CY22" s="9">
        <f t="shared" si="1537"/>
        <v>27.946127946127948</v>
      </c>
      <c r="CZ22" s="9">
        <f t="shared" si="1537"/>
        <v>47.138047138047142</v>
      </c>
      <c r="DA22" s="9">
        <f t="shared" si="1537"/>
        <v>1.3468013468013467</v>
      </c>
      <c r="DB22" s="9">
        <f t="shared" si="1537"/>
        <v>12.794612794612794</v>
      </c>
      <c r="DC22" s="9">
        <f t="shared" si="1537"/>
        <v>7.7441077441077439</v>
      </c>
      <c r="DD22" s="10">
        <f t="shared" si="1053"/>
        <v>297</v>
      </c>
      <c r="DE22" s="9">
        <f t="shared" si="1054"/>
        <v>12.121212121212121</v>
      </c>
      <c r="DF22" s="9">
        <f t="shared" si="1054"/>
        <v>58.585858585858588</v>
      </c>
      <c r="DG22" s="9">
        <f t="shared" si="1054"/>
        <v>8.0808080808080813</v>
      </c>
      <c r="DH22" s="9">
        <f t="shared" si="1054"/>
        <v>10.437710437710438</v>
      </c>
      <c r="DI22" s="11" t="s">
        <v>2</v>
      </c>
      <c r="DJ22" s="9">
        <f t="shared" si="1055"/>
        <v>10.774410774410773</v>
      </c>
      <c r="DK22" s="10">
        <f t="shared" si="1056"/>
        <v>297</v>
      </c>
      <c r="DL22" s="9">
        <f t="shared" si="1057"/>
        <v>30.976430976430976</v>
      </c>
      <c r="DM22" s="9">
        <f t="shared" si="1057"/>
        <v>40.74074074074074</v>
      </c>
      <c r="DN22" s="9">
        <f t="shared" si="1057"/>
        <v>4.7138047138047137</v>
      </c>
      <c r="DO22" s="9">
        <f t="shared" si="1057"/>
        <v>14.14141414141414</v>
      </c>
      <c r="DP22" s="11" t="s">
        <v>2</v>
      </c>
      <c r="DQ22" s="9">
        <f t="shared" si="1058"/>
        <v>9.4276094276094273</v>
      </c>
      <c r="DR22" s="10">
        <f t="shared" si="1059"/>
        <v>297</v>
      </c>
      <c r="DS22" s="9">
        <f t="shared" si="1060"/>
        <v>23.905723905723907</v>
      </c>
      <c r="DT22" s="9">
        <f t="shared" si="1060"/>
        <v>32.996632996632997</v>
      </c>
      <c r="DU22" s="9">
        <f t="shared" si="1060"/>
        <v>23.569023569023571</v>
      </c>
      <c r="DV22" s="9">
        <f t="shared" si="1060"/>
        <v>28.28282828282828</v>
      </c>
      <c r="DW22" s="95">
        <f t="shared" si="1060"/>
        <v>7.7441077441077439</v>
      </c>
      <c r="DX22" s="10">
        <f t="shared" si="1061"/>
        <v>297</v>
      </c>
      <c r="DY22" s="9">
        <f t="shared" ref="DY22:EG22" si="1538">IF($DX22=0,0,DY57/$DX22*100)</f>
        <v>65.656565656565661</v>
      </c>
      <c r="DZ22" s="9">
        <f t="shared" si="1538"/>
        <v>76.430976430976429</v>
      </c>
      <c r="EA22" s="9">
        <f t="shared" si="1538"/>
        <v>81.144781144781149</v>
      </c>
      <c r="EB22" s="9">
        <f t="shared" si="1538"/>
        <v>85.858585858585855</v>
      </c>
      <c r="EC22" s="9">
        <f t="shared" si="1538"/>
        <v>41.07744107744108</v>
      </c>
      <c r="ED22" s="9">
        <f t="shared" si="1538"/>
        <v>47.138047138047142</v>
      </c>
      <c r="EE22" s="9">
        <f t="shared" si="1538"/>
        <v>45.117845117845121</v>
      </c>
      <c r="EF22" s="9">
        <f t="shared" si="1538"/>
        <v>0</v>
      </c>
      <c r="EG22" s="9">
        <f t="shared" si="1538"/>
        <v>7.0707070707070701</v>
      </c>
      <c r="EH22" s="10">
        <f t="shared" si="1063"/>
        <v>297</v>
      </c>
      <c r="EI22" s="9">
        <f t="shared" ref="EI22:EN22" si="1539">IF($EH22=0,0,EI57/$EH22*100)</f>
        <v>8.0808080808080813</v>
      </c>
      <c r="EJ22" s="9">
        <f t="shared" si="1539"/>
        <v>15.824915824915825</v>
      </c>
      <c r="EK22" s="9">
        <f t="shared" si="1539"/>
        <v>17.171717171717169</v>
      </c>
      <c r="EL22" s="9">
        <f t="shared" si="1539"/>
        <v>18.855218855218855</v>
      </c>
      <c r="EM22" s="9">
        <f t="shared" si="1539"/>
        <v>34.006734006734007</v>
      </c>
      <c r="EN22" s="9">
        <f t="shared" si="1539"/>
        <v>6.0606060606060606</v>
      </c>
      <c r="EO22" s="10">
        <f t="shared" si="1065"/>
        <v>297</v>
      </c>
      <c r="EP22" s="9">
        <f t="shared" ref="EP22:EU22" si="1540">IF($EO22=0,0,EP57/$EO22*100)</f>
        <v>7.4074074074074066</v>
      </c>
      <c r="EQ22" s="9">
        <f t="shared" si="1540"/>
        <v>17.845117845117844</v>
      </c>
      <c r="ER22" s="9">
        <f t="shared" si="1540"/>
        <v>20.202020202020201</v>
      </c>
      <c r="ES22" s="9">
        <f t="shared" si="1540"/>
        <v>21.212121212121211</v>
      </c>
      <c r="ET22" s="9">
        <f t="shared" si="1540"/>
        <v>26.936026936026934</v>
      </c>
      <c r="EU22" s="95">
        <f t="shared" si="1540"/>
        <v>6.3973063973063971</v>
      </c>
      <c r="EV22" s="10">
        <f t="shared" si="1067"/>
        <v>297</v>
      </c>
      <c r="EW22" s="9">
        <f t="shared" ref="EW22:FB22" si="1541">IF($EV22=0,0,EW57/$EV22*100)</f>
        <v>19.865319865319865</v>
      </c>
      <c r="EX22" s="9">
        <f t="shared" si="1541"/>
        <v>22.895622895622896</v>
      </c>
      <c r="EY22" s="9">
        <f t="shared" si="1541"/>
        <v>20.202020202020201</v>
      </c>
      <c r="EZ22" s="9">
        <f t="shared" si="1541"/>
        <v>15.151515151515152</v>
      </c>
      <c r="FA22" s="9">
        <f t="shared" si="1541"/>
        <v>16.161616161616163</v>
      </c>
      <c r="FB22" s="9">
        <f t="shared" si="1541"/>
        <v>5.7239057239057241</v>
      </c>
      <c r="FC22" s="10">
        <f t="shared" si="1069"/>
        <v>297</v>
      </c>
      <c r="FD22" s="9">
        <f t="shared" ref="FD22:FI22" si="1542">IF($FC22=0,0,FD57/$FC22*100)</f>
        <v>15.488215488215488</v>
      </c>
      <c r="FE22" s="9">
        <f t="shared" si="1542"/>
        <v>18.181818181818183</v>
      </c>
      <c r="FF22" s="9">
        <f t="shared" si="1542"/>
        <v>23.232323232323232</v>
      </c>
      <c r="FG22" s="9">
        <f t="shared" si="1542"/>
        <v>17.845117845117844</v>
      </c>
      <c r="FH22" s="9">
        <f t="shared" si="1542"/>
        <v>19.528619528619529</v>
      </c>
      <c r="FI22" s="95">
        <f t="shared" si="1542"/>
        <v>5.7239057239057241</v>
      </c>
      <c r="FJ22" s="10">
        <f t="shared" si="1071"/>
        <v>297</v>
      </c>
      <c r="FK22" s="9">
        <f t="shared" ref="FK22:FP22" si="1543">IF($FJ22=0,0,FK57/$FJ22*100)</f>
        <v>8.0808080808080813</v>
      </c>
      <c r="FL22" s="9">
        <f t="shared" si="1543"/>
        <v>16.498316498316498</v>
      </c>
      <c r="FM22" s="9">
        <f t="shared" si="1543"/>
        <v>20.875420875420875</v>
      </c>
      <c r="FN22" s="9">
        <f t="shared" si="1543"/>
        <v>21.885521885521886</v>
      </c>
      <c r="FO22" s="9">
        <f t="shared" si="1543"/>
        <v>26.936026936026934</v>
      </c>
      <c r="FP22" s="9">
        <f t="shared" si="1543"/>
        <v>5.7239057239057241</v>
      </c>
      <c r="FQ22" s="10">
        <f t="shared" si="1073"/>
        <v>297</v>
      </c>
      <c r="FR22" s="9">
        <f t="shared" ref="FR22:FW22" si="1544">IF($FQ22=0,0,FR57/$FQ22*100)</f>
        <v>19.19191919191919</v>
      </c>
      <c r="FS22" s="9">
        <f t="shared" si="1544"/>
        <v>19.528619528619529</v>
      </c>
      <c r="FT22" s="9">
        <f t="shared" si="1544"/>
        <v>21.885521885521886</v>
      </c>
      <c r="FU22" s="9">
        <f t="shared" si="1544"/>
        <v>14.478114478114479</v>
      </c>
      <c r="FV22" s="9">
        <f t="shared" si="1544"/>
        <v>19.19191919191919</v>
      </c>
      <c r="FW22" s="9">
        <f t="shared" si="1544"/>
        <v>5.7239057239057241</v>
      </c>
      <c r="FX22" s="10">
        <f t="shared" si="1075"/>
        <v>297</v>
      </c>
      <c r="FY22" s="9">
        <f t="shared" ref="FY22:GD22" si="1545">IF($FX22=0,0,FY57/$FX22*100)</f>
        <v>19.19191919191919</v>
      </c>
      <c r="FZ22" s="9">
        <f t="shared" si="1545"/>
        <v>18.518518518518519</v>
      </c>
      <c r="GA22" s="9">
        <f t="shared" si="1545"/>
        <v>23.905723905723907</v>
      </c>
      <c r="GB22" s="9">
        <f t="shared" si="1545"/>
        <v>16.498316498316498</v>
      </c>
      <c r="GC22" s="9">
        <f t="shared" si="1545"/>
        <v>16.498316498316498</v>
      </c>
      <c r="GD22" s="9">
        <f t="shared" si="1545"/>
        <v>5.3872053872053867</v>
      </c>
      <c r="GE22" s="10">
        <f t="shared" si="1077"/>
        <v>297</v>
      </c>
      <c r="GF22" s="9">
        <f t="shared" ref="GF22:GK22" si="1546">IF($GE22=0,0,GF57/$GE22*100)</f>
        <v>15.488215488215488</v>
      </c>
      <c r="GG22" s="9">
        <f t="shared" si="1546"/>
        <v>23.905723905723907</v>
      </c>
      <c r="GH22" s="9">
        <f t="shared" si="1546"/>
        <v>20.875420875420875</v>
      </c>
      <c r="GI22" s="9">
        <f t="shared" si="1546"/>
        <v>17.508417508417509</v>
      </c>
      <c r="GJ22" s="9">
        <f t="shared" si="1546"/>
        <v>16.835016835016837</v>
      </c>
      <c r="GK22" s="95">
        <f t="shared" si="1546"/>
        <v>5.3872053872053867</v>
      </c>
      <c r="GL22" s="10">
        <f t="shared" si="1079"/>
        <v>297</v>
      </c>
      <c r="GM22" s="9">
        <f t="shared" ref="GM22:GR22" si="1547">IF($GL22=0,0,GM57/$GL22*100)</f>
        <v>34.006734006734007</v>
      </c>
      <c r="GN22" s="9">
        <f t="shared" si="1547"/>
        <v>17.171717171717169</v>
      </c>
      <c r="GO22" s="9">
        <f t="shared" si="1547"/>
        <v>14.814814814814813</v>
      </c>
      <c r="GP22" s="9">
        <f t="shared" si="1547"/>
        <v>12.121212121212121</v>
      </c>
      <c r="GQ22" s="9">
        <f t="shared" si="1547"/>
        <v>15.824915824915825</v>
      </c>
      <c r="GR22" s="9">
        <f t="shared" si="1547"/>
        <v>6.0606060606060606</v>
      </c>
      <c r="GS22" s="10">
        <f t="shared" si="1081"/>
        <v>297</v>
      </c>
      <c r="GT22" s="9">
        <f t="shared" ref="GT22:GY22" si="1548">IF($GS22=0,0,GT57/$GS22*100)</f>
        <v>28.28282828282828</v>
      </c>
      <c r="GU22" s="9">
        <f t="shared" si="1548"/>
        <v>15.824915824915825</v>
      </c>
      <c r="GV22" s="9">
        <f t="shared" si="1548"/>
        <v>14.14141414141414</v>
      </c>
      <c r="GW22" s="9">
        <f t="shared" si="1548"/>
        <v>16.498316498316498</v>
      </c>
      <c r="GX22" s="9">
        <f t="shared" si="1548"/>
        <v>17.171717171717169</v>
      </c>
      <c r="GY22" s="95">
        <f t="shared" si="1548"/>
        <v>8.0808080808080813</v>
      </c>
      <c r="GZ22" s="10">
        <f t="shared" si="1083"/>
        <v>297</v>
      </c>
      <c r="HA22" s="9">
        <f t="shared" ref="HA22:HF22" si="1549">IF($GZ22=0,0,HA57/$GZ22*100)</f>
        <v>49.494949494949495</v>
      </c>
      <c r="HB22" s="9">
        <f t="shared" si="1549"/>
        <v>17.171717171717169</v>
      </c>
      <c r="HC22" s="9">
        <f t="shared" si="1549"/>
        <v>14.14141414141414</v>
      </c>
      <c r="HD22" s="9">
        <f t="shared" si="1549"/>
        <v>6.3973063973063971</v>
      </c>
      <c r="HE22" s="9">
        <f t="shared" si="1549"/>
        <v>5.7239057239057241</v>
      </c>
      <c r="HF22" s="9">
        <f t="shared" si="1549"/>
        <v>7.0707070707070701</v>
      </c>
      <c r="HG22" s="10">
        <f t="shared" si="1085"/>
        <v>297</v>
      </c>
      <c r="HH22" s="9">
        <f t="shared" ref="HH22:HM22" si="1550">IF($HG22=0,0,HH57/$HG22*100)</f>
        <v>54.882154882154886</v>
      </c>
      <c r="HI22" s="9">
        <f t="shared" si="1550"/>
        <v>17.845117845117844</v>
      </c>
      <c r="HJ22" s="9">
        <f t="shared" si="1550"/>
        <v>11.784511784511785</v>
      </c>
      <c r="HK22" s="9">
        <f t="shared" si="1550"/>
        <v>8.0808080808080813</v>
      </c>
      <c r="HL22" s="9">
        <f t="shared" si="1550"/>
        <v>1.6835016835016834</v>
      </c>
      <c r="HM22" s="9">
        <f t="shared" si="1550"/>
        <v>5.7239057239057241</v>
      </c>
      <c r="HN22" s="10">
        <f t="shared" si="1087"/>
        <v>297</v>
      </c>
      <c r="HO22" s="9">
        <f t="shared" ref="HO22:HT22" si="1551">IF($HN22=0,0,HO57/$HN22*100)</f>
        <v>64.309764309764304</v>
      </c>
      <c r="HP22" s="9">
        <f t="shared" si="1551"/>
        <v>18.518518518518519</v>
      </c>
      <c r="HQ22" s="9">
        <f t="shared" si="1551"/>
        <v>7.7441077441077439</v>
      </c>
      <c r="HR22" s="9">
        <f t="shared" si="1551"/>
        <v>1.6835016835016834</v>
      </c>
      <c r="HS22" s="9">
        <f t="shared" si="1551"/>
        <v>0.33670033670033667</v>
      </c>
      <c r="HT22" s="9">
        <f t="shared" si="1551"/>
        <v>7.4074074074074066</v>
      </c>
      <c r="HU22" s="10">
        <f t="shared" si="1089"/>
        <v>297</v>
      </c>
      <c r="HV22" s="9">
        <f t="shared" ref="HV22:IA22" si="1552">IF($HU22=0,0,HV57/$HU22*100)</f>
        <v>27.27272727272727</v>
      </c>
      <c r="HW22" s="9">
        <f t="shared" si="1552"/>
        <v>28.619528619528616</v>
      </c>
      <c r="HX22" s="9">
        <f t="shared" si="1552"/>
        <v>16.161616161616163</v>
      </c>
      <c r="HY22" s="9">
        <f t="shared" si="1552"/>
        <v>9.4276094276094273</v>
      </c>
      <c r="HZ22" s="9">
        <f t="shared" si="1552"/>
        <v>12.457912457912458</v>
      </c>
      <c r="IA22" s="95">
        <f t="shared" si="1552"/>
        <v>6.0606060606060606</v>
      </c>
      <c r="IB22" s="10">
        <f t="shared" si="1091"/>
        <v>297</v>
      </c>
      <c r="IC22" s="9">
        <f t="shared" ref="IC22:IH22" si="1553">IF($IB22=0,0,IC57/$IB22*100)</f>
        <v>17.508417508417509</v>
      </c>
      <c r="ID22" s="9">
        <f t="shared" si="1553"/>
        <v>30.303030303030305</v>
      </c>
      <c r="IE22" s="9">
        <f t="shared" si="1553"/>
        <v>19.19191919191919</v>
      </c>
      <c r="IF22" s="9">
        <f t="shared" si="1553"/>
        <v>15.151515151515152</v>
      </c>
      <c r="IG22" s="9">
        <f t="shared" si="1553"/>
        <v>11.111111111111111</v>
      </c>
      <c r="IH22" s="9">
        <f t="shared" si="1553"/>
        <v>6.7340067340067336</v>
      </c>
      <c r="II22" s="10">
        <f t="shared" si="592"/>
        <v>297</v>
      </c>
      <c r="IJ22" s="9">
        <f t="shared" ref="IJ22:IO22" si="1554">IF($IB22=0,0,IJ57/$IB22*100)</f>
        <v>1.6835016835016834</v>
      </c>
      <c r="IK22" s="9">
        <f t="shared" si="1554"/>
        <v>5.7239057239057241</v>
      </c>
      <c r="IL22" s="9">
        <f t="shared" si="1554"/>
        <v>31.313131313131315</v>
      </c>
      <c r="IM22" s="9">
        <f t="shared" si="1554"/>
        <v>32.323232323232325</v>
      </c>
      <c r="IN22" s="9">
        <f t="shared" si="1554"/>
        <v>19.528619528619529</v>
      </c>
      <c r="IO22" s="95">
        <f t="shared" si="1554"/>
        <v>9.4276094276094273</v>
      </c>
      <c r="IP22" s="10">
        <f t="shared" si="1094"/>
        <v>297</v>
      </c>
      <c r="IQ22" s="9">
        <f t="shared" ref="IQ22:IV22" si="1555">IF($IP22=0,0,IQ57/$IP22*100)</f>
        <v>9.7643097643097647</v>
      </c>
      <c r="IR22" s="9">
        <f t="shared" si="1555"/>
        <v>19.528619528619529</v>
      </c>
      <c r="IS22" s="9">
        <f t="shared" si="1555"/>
        <v>17.845117845117844</v>
      </c>
      <c r="IT22" s="9">
        <f t="shared" si="1555"/>
        <v>33.670033670033675</v>
      </c>
      <c r="IU22" s="9">
        <f t="shared" si="1555"/>
        <v>11.784511784511785</v>
      </c>
      <c r="IV22" s="9">
        <f t="shared" si="1555"/>
        <v>7.4074074074074066</v>
      </c>
      <c r="IW22" s="10">
        <f t="shared" si="595"/>
        <v>297</v>
      </c>
      <c r="IX22" s="9">
        <f t="shared" ref="IX22:JC22" si="1556">IF($IW22=0,0,IX57/$IW22*100)</f>
        <v>51.851851851851848</v>
      </c>
      <c r="IY22" s="9">
        <f t="shared" si="1556"/>
        <v>27.946127946127948</v>
      </c>
      <c r="IZ22" s="9">
        <f t="shared" si="1556"/>
        <v>5.7239057239057241</v>
      </c>
      <c r="JA22" s="9">
        <f t="shared" si="1556"/>
        <v>4.0404040404040407</v>
      </c>
      <c r="JB22" s="9">
        <f t="shared" si="1556"/>
        <v>1.3468013468013467</v>
      </c>
      <c r="JC22" s="9">
        <f t="shared" si="1556"/>
        <v>9.0909090909090917</v>
      </c>
      <c r="JD22" s="10">
        <f t="shared" si="597"/>
        <v>297</v>
      </c>
      <c r="JE22" s="9">
        <f t="shared" ref="JE22:JJ22" si="1557">IF($JD22=0,0,JE57/$JD22*100)</f>
        <v>30.63973063973064</v>
      </c>
      <c r="JF22" s="9">
        <f t="shared" si="1557"/>
        <v>41.414141414141412</v>
      </c>
      <c r="JG22" s="9">
        <f t="shared" si="1557"/>
        <v>8.0808080808080813</v>
      </c>
      <c r="JH22" s="9">
        <f t="shared" si="1557"/>
        <v>6.7340067340067336</v>
      </c>
      <c r="JI22" s="9">
        <f t="shared" si="1557"/>
        <v>5.7239057239057241</v>
      </c>
      <c r="JJ22" s="9">
        <f t="shared" si="1557"/>
        <v>7.4074074074074066</v>
      </c>
      <c r="JK22" s="10">
        <f t="shared" si="599"/>
        <v>297</v>
      </c>
      <c r="JL22" s="9">
        <f t="shared" ref="JL22:JQ22" si="1558">IF($JK22=0,0,JL57/$JK22*100)</f>
        <v>14.14141414141414</v>
      </c>
      <c r="JM22" s="9">
        <f t="shared" si="1558"/>
        <v>9.0909090909090917</v>
      </c>
      <c r="JN22" s="9">
        <f t="shared" si="1558"/>
        <v>6.3973063973063971</v>
      </c>
      <c r="JO22" s="9">
        <f t="shared" si="1558"/>
        <v>2.3569023569023568</v>
      </c>
      <c r="JP22" s="9">
        <f t="shared" si="1558"/>
        <v>50.505050505050505</v>
      </c>
      <c r="JQ22" s="95">
        <f t="shared" si="1558"/>
        <v>17.508417508417509</v>
      </c>
      <c r="JR22" s="10">
        <f t="shared" si="601"/>
        <v>297</v>
      </c>
      <c r="JS22" s="9">
        <f t="shared" ref="JS22:JX22" si="1559">IF($JR22=0,0,JS57/$JR22*100)</f>
        <v>63.636363636363633</v>
      </c>
      <c r="JT22" s="9">
        <f t="shared" si="1559"/>
        <v>26.599326599326602</v>
      </c>
      <c r="JU22" s="9">
        <f t="shared" si="1559"/>
        <v>1.6835016835016834</v>
      </c>
      <c r="JV22" s="9">
        <f t="shared" si="1559"/>
        <v>0.33670033670033667</v>
      </c>
      <c r="JW22" s="9">
        <f t="shared" si="1559"/>
        <v>1.3468013468013467</v>
      </c>
      <c r="JX22" s="9">
        <f t="shared" si="1559"/>
        <v>6.3973063973063971</v>
      </c>
      <c r="JY22" s="10">
        <f t="shared" si="603"/>
        <v>297</v>
      </c>
      <c r="JZ22" s="9">
        <f t="shared" ref="JZ22:KP22" si="1560">IF($JY22=0,0,JZ57/$JY22*100)</f>
        <v>1.6835016835016834</v>
      </c>
      <c r="KA22" s="9">
        <f t="shared" si="1560"/>
        <v>77.104377104377107</v>
      </c>
      <c r="KB22" s="9">
        <f t="shared" si="1560"/>
        <v>36.026936026936028</v>
      </c>
      <c r="KC22" s="9">
        <f t="shared" si="1560"/>
        <v>17.171717171717169</v>
      </c>
      <c r="KD22" s="9">
        <f t="shared" si="1560"/>
        <v>5.3872053872053867</v>
      </c>
      <c r="KE22" s="9">
        <f t="shared" si="1560"/>
        <v>2.3569023569023568</v>
      </c>
      <c r="KF22" s="9">
        <f t="shared" si="1560"/>
        <v>2.3569023569023568</v>
      </c>
      <c r="KG22" s="9">
        <f t="shared" si="1560"/>
        <v>17.171717171717169</v>
      </c>
      <c r="KH22" s="9">
        <f t="shared" si="1560"/>
        <v>89.562289562289564</v>
      </c>
      <c r="KI22" s="9">
        <f t="shared" si="1560"/>
        <v>55.218855218855225</v>
      </c>
      <c r="KJ22" s="9">
        <f t="shared" si="1560"/>
        <v>4.7138047138047137</v>
      </c>
      <c r="KK22" s="9">
        <f t="shared" si="1560"/>
        <v>55.892255892255896</v>
      </c>
      <c r="KL22" s="9">
        <f t="shared" si="1560"/>
        <v>0.33670033670033667</v>
      </c>
      <c r="KM22" s="9">
        <f t="shared" si="1560"/>
        <v>6.7340067340067336</v>
      </c>
      <c r="KN22" s="9">
        <f t="shared" si="1560"/>
        <v>1.6835016835016834</v>
      </c>
      <c r="KO22" s="9">
        <f t="shared" si="1560"/>
        <v>0</v>
      </c>
      <c r="KP22" s="9">
        <f t="shared" si="1560"/>
        <v>5.3872053872053867</v>
      </c>
      <c r="KQ22" s="10">
        <f t="shared" si="605"/>
        <v>297</v>
      </c>
      <c r="KR22" s="9">
        <f t="shared" ref="KR22:KW22" si="1561">IF($KQ22=0,0,KR57/$KQ22*100)</f>
        <v>3.0303030303030303</v>
      </c>
      <c r="KS22" s="9">
        <f t="shared" si="1561"/>
        <v>4.7138047138047137</v>
      </c>
      <c r="KT22" s="9">
        <f t="shared" si="1561"/>
        <v>12.121212121212121</v>
      </c>
      <c r="KU22" s="9">
        <f t="shared" si="1561"/>
        <v>11.784511784511785</v>
      </c>
      <c r="KV22" s="9">
        <f t="shared" si="1561"/>
        <v>60.26936026936027</v>
      </c>
      <c r="KW22" s="95">
        <f t="shared" si="1561"/>
        <v>8.0808080808080813</v>
      </c>
      <c r="KX22" s="10">
        <f t="shared" si="607"/>
        <v>297</v>
      </c>
      <c r="KY22" s="9">
        <f t="shared" si="823"/>
        <v>26.262626262626267</v>
      </c>
      <c r="KZ22" s="9">
        <f t="shared" si="823"/>
        <v>9.4276094276094273</v>
      </c>
      <c r="LA22" s="9">
        <f t="shared" si="823"/>
        <v>11.784511784511785</v>
      </c>
      <c r="LB22" s="9">
        <f t="shared" si="823"/>
        <v>41.750841750841751</v>
      </c>
      <c r="LC22" s="9">
        <f t="shared" si="823"/>
        <v>10.774410774410773</v>
      </c>
      <c r="LD22" s="10">
        <f t="shared" si="608"/>
        <v>297</v>
      </c>
      <c r="LE22" s="9">
        <f t="shared" si="824"/>
        <v>37.037037037037038</v>
      </c>
      <c r="LF22" s="9">
        <f t="shared" si="824"/>
        <v>10.437710437710438</v>
      </c>
      <c r="LG22" s="9">
        <f t="shared" si="824"/>
        <v>11.111111111111111</v>
      </c>
      <c r="LH22" s="9">
        <f t="shared" si="824"/>
        <v>29.966329966329969</v>
      </c>
      <c r="LI22" s="9">
        <f t="shared" si="824"/>
        <v>11.447811447811448</v>
      </c>
      <c r="LJ22" s="10">
        <f t="shared" si="609"/>
        <v>297</v>
      </c>
      <c r="LK22" s="9">
        <f t="shared" si="825"/>
        <v>13.804713804713806</v>
      </c>
      <c r="LL22" s="9">
        <f t="shared" si="825"/>
        <v>9.4276094276094273</v>
      </c>
      <c r="LM22" s="9">
        <f t="shared" si="825"/>
        <v>17.171717171717169</v>
      </c>
      <c r="LN22" s="9">
        <f t="shared" si="825"/>
        <v>50.505050505050505</v>
      </c>
      <c r="LO22" s="9">
        <f t="shared" si="825"/>
        <v>9.0909090909090917</v>
      </c>
      <c r="LP22" s="10">
        <f t="shared" si="610"/>
        <v>297</v>
      </c>
      <c r="LQ22" s="9">
        <f t="shared" si="826"/>
        <v>27.27272727272727</v>
      </c>
      <c r="LR22" s="9">
        <f t="shared" si="826"/>
        <v>13.131313131313133</v>
      </c>
      <c r="LS22" s="9">
        <f t="shared" si="826"/>
        <v>23.232323232323232</v>
      </c>
      <c r="LT22" s="9">
        <f t="shared" si="826"/>
        <v>27.27272727272727</v>
      </c>
      <c r="LU22" s="95">
        <f t="shared" si="826"/>
        <v>9.0909090909090917</v>
      </c>
      <c r="LV22" s="10">
        <f t="shared" si="611"/>
        <v>297</v>
      </c>
      <c r="LW22" s="9">
        <f t="shared" si="827"/>
        <v>47.138047138047142</v>
      </c>
      <c r="LX22" s="9">
        <f t="shared" si="827"/>
        <v>15.488215488215488</v>
      </c>
      <c r="LY22" s="9">
        <f t="shared" si="827"/>
        <v>15.151515151515152</v>
      </c>
      <c r="LZ22" s="9">
        <f t="shared" si="827"/>
        <v>10.1010101010101</v>
      </c>
      <c r="MA22" s="9">
        <f t="shared" si="827"/>
        <v>12.121212121212121</v>
      </c>
      <c r="MB22" s="10">
        <f t="shared" si="612"/>
        <v>297</v>
      </c>
      <c r="MC22" s="9">
        <f t="shared" si="828"/>
        <v>17.508417508417509</v>
      </c>
      <c r="MD22" s="9">
        <f t="shared" si="828"/>
        <v>17.845117845117844</v>
      </c>
      <c r="ME22" s="9">
        <f t="shared" si="828"/>
        <v>23.232323232323232</v>
      </c>
      <c r="MF22" s="9">
        <f t="shared" si="828"/>
        <v>33.670033670033675</v>
      </c>
      <c r="MG22" s="95">
        <f t="shared" si="828"/>
        <v>7.7441077441077439</v>
      </c>
      <c r="MH22" s="10">
        <f t="shared" si="613"/>
        <v>297</v>
      </c>
      <c r="MI22" s="9">
        <f t="shared" si="829"/>
        <v>40.74074074074074</v>
      </c>
      <c r="MJ22" s="9">
        <f t="shared" si="829"/>
        <v>14.478114478114479</v>
      </c>
      <c r="MK22" s="9">
        <f t="shared" si="829"/>
        <v>19.19191919191919</v>
      </c>
      <c r="ML22" s="9">
        <f t="shared" si="829"/>
        <v>16.161616161616163</v>
      </c>
      <c r="MM22" s="9">
        <f t="shared" si="829"/>
        <v>9.4276094276094273</v>
      </c>
      <c r="MN22" s="10">
        <f t="shared" si="614"/>
        <v>297</v>
      </c>
      <c r="MO22" s="9">
        <f t="shared" si="830"/>
        <v>32.323232323232325</v>
      </c>
      <c r="MP22" s="9">
        <f t="shared" si="830"/>
        <v>17.845117845117844</v>
      </c>
      <c r="MQ22" s="9">
        <f t="shared" si="830"/>
        <v>18.181818181818183</v>
      </c>
      <c r="MR22" s="9">
        <f t="shared" si="830"/>
        <v>21.548821548821547</v>
      </c>
      <c r="MS22" s="9">
        <f t="shared" si="830"/>
        <v>10.1010101010101</v>
      </c>
      <c r="MT22" s="10">
        <f t="shared" si="615"/>
        <v>297</v>
      </c>
      <c r="MU22" s="9">
        <f t="shared" si="831"/>
        <v>46.801346801346796</v>
      </c>
      <c r="MV22" s="9">
        <f t="shared" si="831"/>
        <v>14.814814814814813</v>
      </c>
      <c r="MW22" s="9">
        <f t="shared" si="831"/>
        <v>19.865319865319865</v>
      </c>
      <c r="MX22" s="9">
        <f t="shared" si="831"/>
        <v>8.7542087542087543</v>
      </c>
      <c r="MY22" s="9">
        <f t="shared" si="831"/>
        <v>9.7643097643097647</v>
      </c>
      <c r="MZ22" s="10">
        <f t="shared" si="616"/>
        <v>297</v>
      </c>
      <c r="NA22" s="9">
        <f t="shared" si="832"/>
        <v>47.811447811447813</v>
      </c>
      <c r="NB22" s="9">
        <f t="shared" si="832"/>
        <v>11.111111111111111</v>
      </c>
      <c r="NC22" s="9">
        <f t="shared" si="832"/>
        <v>10.774410774410773</v>
      </c>
      <c r="ND22" s="9">
        <f t="shared" si="832"/>
        <v>17.508417508417509</v>
      </c>
      <c r="NE22" s="95">
        <f t="shared" si="832"/>
        <v>12.794612794612794</v>
      </c>
      <c r="NF22" s="10">
        <f t="shared" si="617"/>
        <v>297</v>
      </c>
      <c r="NG22" s="9">
        <f t="shared" si="833"/>
        <v>34.006734006734007</v>
      </c>
      <c r="NH22" s="9">
        <f t="shared" si="833"/>
        <v>15.151515151515152</v>
      </c>
      <c r="NI22" s="9">
        <f t="shared" si="833"/>
        <v>30.63973063973064</v>
      </c>
      <c r="NJ22" s="9">
        <f t="shared" si="833"/>
        <v>12.121212121212121</v>
      </c>
      <c r="NK22" s="9">
        <f t="shared" si="833"/>
        <v>8.0808080808080813</v>
      </c>
      <c r="NL22" s="326">
        <f t="shared" si="618"/>
        <v>297</v>
      </c>
      <c r="NM22" s="9">
        <f t="shared" si="834"/>
        <v>54.54545454545454</v>
      </c>
      <c r="NN22" s="9">
        <f t="shared" si="834"/>
        <v>15.151515151515152</v>
      </c>
      <c r="NO22" s="9">
        <f t="shared" si="834"/>
        <v>12.457912457912458</v>
      </c>
      <c r="NP22" s="9">
        <f t="shared" si="834"/>
        <v>7.0707070707070701</v>
      </c>
      <c r="NQ22" s="95">
        <f t="shared" si="834"/>
        <v>10.774410774410773</v>
      </c>
      <c r="NR22" s="10">
        <f t="shared" si="619"/>
        <v>297</v>
      </c>
      <c r="NS22" s="9">
        <f t="shared" si="835"/>
        <v>57.912457912457917</v>
      </c>
      <c r="NT22" s="9">
        <f t="shared" si="835"/>
        <v>14.814814814814813</v>
      </c>
      <c r="NU22" s="9">
        <f t="shared" si="835"/>
        <v>9.4276094276094273</v>
      </c>
      <c r="NV22" s="9">
        <f t="shared" si="835"/>
        <v>7.4074074074074066</v>
      </c>
      <c r="NW22" s="9">
        <f t="shared" si="835"/>
        <v>10.437710437710438</v>
      </c>
      <c r="NX22" s="10">
        <f t="shared" si="620"/>
        <v>297</v>
      </c>
      <c r="NY22" s="9">
        <f t="shared" ref="NY22:OD22" si="1562">IF($NX22=0,0,NY57/$NX22*100)</f>
        <v>1.0101010101010102</v>
      </c>
      <c r="NZ22" s="9">
        <f t="shared" si="1562"/>
        <v>3.0303030303030303</v>
      </c>
      <c r="OA22" s="9">
        <f t="shared" si="1562"/>
        <v>10.1010101010101</v>
      </c>
      <c r="OB22" s="9">
        <f t="shared" si="1562"/>
        <v>17.845117845117844</v>
      </c>
      <c r="OC22" s="9">
        <f t="shared" si="1562"/>
        <v>61.952861952861952</v>
      </c>
      <c r="OD22" s="9">
        <f t="shared" si="1562"/>
        <v>6.0606060606060606</v>
      </c>
      <c r="OE22" s="10">
        <f t="shared" si="622"/>
        <v>297</v>
      </c>
      <c r="OF22" s="9">
        <f t="shared" ref="OF22:OK22" si="1563">IF($OE22=0,0,OF57/$OE22*100)</f>
        <v>20.875420875420875</v>
      </c>
      <c r="OG22" s="9">
        <f t="shared" si="1563"/>
        <v>25.925925925925924</v>
      </c>
      <c r="OH22" s="9">
        <f t="shared" si="1563"/>
        <v>23.232323232323232</v>
      </c>
      <c r="OI22" s="9">
        <f t="shared" si="1563"/>
        <v>18.518518518518519</v>
      </c>
      <c r="OJ22" s="9">
        <f t="shared" si="1563"/>
        <v>4.7138047138047137</v>
      </c>
      <c r="OK22" s="9">
        <f t="shared" si="1563"/>
        <v>6.7340067340067336</v>
      </c>
      <c r="OL22" s="10">
        <f t="shared" si="624"/>
        <v>297</v>
      </c>
      <c r="OM22" s="9">
        <f t="shared" si="838"/>
        <v>34.680134680134678</v>
      </c>
      <c r="ON22" s="9">
        <f t="shared" si="838"/>
        <v>49.831649831649834</v>
      </c>
      <c r="OO22" s="9">
        <f t="shared" si="838"/>
        <v>2.3569023569023568</v>
      </c>
      <c r="OP22" s="9">
        <f t="shared" si="838"/>
        <v>5.0505050505050502</v>
      </c>
      <c r="OQ22" s="9">
        <f t="shared" si="838"/>
        <v>8.0808080808080813</v>
      </c>
      <c r="OR22" s="10">
        <f t="shared" si="625"/>
        <v>297</v>
      </c>
      <c r="OS22" s="9">
        <f t="shared" si="839"/>
        <v>30.976430976430976</v>
      </c>
      <c r="OT22" s="9">
        <f t="shared" si="839"/>
        <v>48.484848484848484</v>
      </c>
      <c r="OU22" s="9">
        <f t="shared" si="839"/>
        <v>5.7239057239057241</v>
      </c>
      <c r="OV22" s="9">
        <f t="shared" si="839"/>
        <v>5.7239057239057241</v>
      </c>
      <c r="OW22" s="95">
        <f t="shared" si="839"/>
        <v>9.0909090909090917</v>
      </c>
      <c r="OX22" s="10">
        <f t="shared" si="626"/>
        <v>297</v>
      </c>
      <c r="OY22" s="9">
        <f t="shared" si="840"/>
        <v>20.202020202020201</v>
      </c>
      <c r="OZ22" s="9">
        <f t="shared" si="840"/>
        <v>52.861952861952865</v>
      </c>
      <c r="PA22" s="9">
        <f t="shared" si="840"/>
        <v>11.784511784511785</v>
      </c>
      <c r="PB22" s="9">
        <f t="shared" si="840"/>
        <v>6.0606060606060606</v>
      </c>
      <c r="PC22" s="9">
        <f t="shared" si="840"/>
        <v>9.0909090909090917</v>
      </c>
      <c r="PD22" s="10">
        <f t="shared" si="627"/>
        <v>297</v>
      </c>
      <c r="PE22" s="9">
        <f t="shared" si="841"/>
        <v>25.252525252525253</v>
      </c>
      <c r="PF22" s="9">
        <f t="shared" si="841"/>
        <v>54.54545454545454</v>
      </c>
      <c r="PG22" s="9">
        <f t="shared" si="841"/>
        <v>5.7239057239057241</v>
      </c>
      <c r="PH22" s="9">
        <f t="shared" si="841"/>
        <v>6.0606060606060606</v>
      </c>
      <c r="PI22" s="95">
        <f t="shared" si="841"/>
        <v>8.4175084175084187</v>
      </c>
      <c r="PJ22" s="10">
        <f t="shared" si="628"/>
        <v>297</v>
      </c>
      <c r="PK22" s="9">
        <f t="shared" si="842"/>
        <v>28.619528619528616</v>
      </c>
      <c r="PL22" s="9">
        <f t="shared" si="842"/>
        <v>54.208754208754208</v>
      </c>
      <c r="PM22" s="9">
        <f t="shared" si="842"/>
        <v>5.3872053872053867</v>
      </c>
      <c r="PN22" s="9">
        <f t="shared" si="842"/>
        <v>4.0404040404040407</v>
      </c>
      <c r="PO22" s="9">
        <f t="shared" si="842"/>
        <v>7.7441077441077439</v>
      </c>
      <c r="PP22" s="10">
        <f t="shared" si="629"/>
        <v>297</v>
      </c>
      <c r="PQ22" s="9">
        <f t="shared" si="843"/>
        <v>65.993265993265993</v>
      </c>
      <c r="PR22" s="9">
        <f t="shared" si="843"/>
        <v>22.222222222222221</v>
      </c>
      <c r="PS22" s="9">
        <f t="shared" si="843"/>
        <v>2.0202020202020203</v>
      </c>
      <c r="PT22" s="9">
        <f t="shared" si="843"/>
        <v>1.3468013468013467</v>
      </c>
      <c r="PU22" s="9">
        <f t="shared" si="843"/>
        <v>8.4175084175084187</v>
      </c>
      <c r="PV22" s="10">
        <f t="shared" si="630"/>
        <v>297</v>
      </c>
      <c r="PW22" s="9">
        <f t="shared" si="844"/>
        <v>16.498316498316498</v>
      </c>
      <c r="PX22" s="9">
        <f t="shared" si="844"/>
        <v>20.53872053872054</v>
      </c>
      <c r="PY22" s="9">
        <f t="shared" si="844"/>
        <v>14.478114478114479</v>
      </c>
      <c r="PZ22" s="9">
        <f t="shared" si="844"/>
        <v>35.690235690235689</v>
      </c>
      <c r="QA22" s="95">
        <f t="shared" si="844"/>
        <v>12.794612794612794</v>
      </c>
      <c r="QB22" s="10">
        <f t="shared" si="631"/>
        <v>297</v>
      </c>
      <c r="QC22" s="9">
        <f t="shared" si="845"/>
        <v>13.131313131313133</v>
      </c>
      <c r="QD22" s="9">
        <f t="shared" si="845"/>
        <v>15.824915824915825</v>
      </c>
      <c r="QE22" s="9">
        <f t="shared" si="845"/>
        <v>18.855218855218855</v>
      </c>
      <c r="QF22" s="9">
        <f t="shared" si="845"/>
        <v>40.404040404040401</v>
      </c>
      <c r="QG22" s="9">
        <f t="shared" si="845"/>
        <v>11.784511784511785</v>
      </c>
      <c r="QH22" s="10">
        <f t="shared" si="632"/>
        <v>297</v>
      </c>
      <c r="QI22" s="9">
        <f t="shared" si="846"/>
        <v>48.148148148148145</v>
      </c>
      <c r="QJ22" s="9">
        <f t="shared" si="846"/>
        <v>17.845117845117844</v>
      </c>
      <c r="QK22" s="9">
        <f t="shared" si="846"/>
        <v>8.4175084175084187</v>
      </c>
      <c r="QL22" s="9">
        <f t="shared" si="846"/>
        <v>16.498316498316498</v>
      </c>
      <c r="QM22" s="95">
        <f t="shared" si="846"/>
        <v>9.0909090909090917</v>
      </c>
      <c r="QN22" s="10">
        <f t="shared" si="633"/>
        <v>297</v>
      </c>
      <c r="QO22" s="9">
        <f t="shared" si="847"/>
        <v>6.0606060606060606</v>
      </c>
      <c r="QP22" s="9">
        <f t="shared" si="847"/>
        <v>4.3771043771043772</v>
      </c>
      <c r="QQ22" s="9">
        <f t="shared" si="847"/>
        <v>15.824915824915825</v>
      </c>
      <c r="QR22" s="9">
        <f t="shared" si="847"/>
        <v>58.92255892255892</v>
      </c>
      <c r="QS22" s="9">
        <f t="shared" si="847"/>
        <v>14.814814814814813</v>
      </c>
      <c r="QT22" s="10">
        <f t="shared" si="634"/>
        <v>297</v>
      </c>
      <c r="QU22" s="9">
        <f t="shared" si="848"/>
        <v>29.629629629629626</v>
      </c>
      <c r="QV22" s="9">
        <f t="shared" si="848"/>
        <v>64.983164983164983</v>
      </c>
      <c r="QW22" s="9">
        <f t="shared" si="848"/>
        <v>5.3872053872053867</v>
      </c>
      <c r="QX22" s="10">
        <f t="shared" si="635"/>
        <v>292</v>
      </c>
      <c r="QY22" s="9">
        <f t="shared" ref="QY22:RH22" si="1564">IF($QX22=0,0,QY57/$QX22*100)</f>
        <v>0.34246575342465752</v>
      </c>
      <c r="QZ22" s="9">
        <f t="shared" si="1564"/>
        <v>6.8493150684931505</v>
      </c>
      <c r="RA22" s="9">
        <f t="shared" si="1564"/>
        <v>7.5342465753424657</v>
      </c>
      <c r="RB22" s="9">
        <f t="shared" si="1564"/>
        <v>13.698630136986301</v>
      </c>
      <c r="RC22" s="9">
        <f t="shared" si="1564"/>
        <v>19.863013698630137</v>
      </c>
      <c r="RD22" s="9">
        <f t="shared" si="1564"/>
        <v>14.726027397260275</v>
      </c>
      <c r="RE22" s="9">
        <f t="shared" si="1564"/>
        <v>9.2465753424657535</v>
      </c>
      <c r="RF22" s="9">
        <f t="shared" si="1564"/>
        <v>9.2465753424657535</v>
      </c>
      <c r="RG22" s="9">
        <f t="shared" si="1564"/>
        <v>11.301369863013697</v>
      </c>
      <c r="RH22" s="9">
        <f t="shared" si="1564"/>
        <v>7.1917808219178081</v>
      </c>
      <c r="RI22" s="8">
        <f t="shared" si="850"/>
        <v>65.099999999999994</v>
      </c>
      <c r="RJ22" s="10">
        <f t="shared" si="850"/>
        <v>297</v>
      </c>
      <c r="RK22" s="9">
        <f t="shared" si="851"/>
        <v>6.7340067340067336</v>
      </c>
      <c r="RL22" s="9">
        <f t="shared" si="851"/>
        <v>68.350168350168346</v>
      </c>
      <c r="RM22" s="9">
        <f t="shared" si="851"/>
        <v>16.161616161616163</v>
      </c>
      <c r="RN22" s="9">
        <f t="shared" si="851"/>
        <v>3.0303030303030303</v>
      </c>
      <c r="RO22" s="95">
        <f t="shared" si="851"/>
        <v>5.7239057239057241</v>
      </c>
      <c r="RP22" s="10">
        <f t="shared" si="637"/>
        <v>297</v>
      </c>
      <c r="RQ22" s="9">
        <f t="shared" si="852"/>
        <v>35.690235690235689</v>
      </c>
      <c r="RR22" s="9">
        <f t="shared" si="852"/>
        <v>58.585858585858588</v>
      </c>
      <c r="RS22" s="9">
        <f t="shared" si="852"/>
        <v>5.7239057239057241</v>
      </c>
      <c r="RT22" s="10">
        <f t="shared" si="638"/>
        <v>297</v>
      </c>
      <c r="RU22" s="9">
        <f t="shared" si="853"/>
        <v>9.7643097643097647</v>
      </c>
      <c r="RV22" s="9">
        <f t="shared" si="853"/>
        <v>83.838383838383834</v>
      </c>
      <c r="RW22" s="9">
        <f t="shared" si="853"/>
        <v>6.3973063973063971</v>
      </c>
      <c r="RX22" s="10">
        <f t="shared" si="639"/>
        <v>297</v>
      </c>
      <c r="RY22" s="9">
        <f t="shared" ref="RY22:SG22" si="1565">IF($RX22=0,0,RY57/$RX22*100)</f>
        <v>5.7239057239057241</v>
      </c>
      <c r="RZ22" s="9">
        <f t="shared" si="1565"/>
        <v>2.6936026936026933</v>
      </c>
      <c r="SA22" s="9">
        <f t="shared" si="1565"/>
        <v>11.111111111111111</v>
      </c>
      <c r="SB22" s="9">
        <f t="shared" si="1565"/>
        <v>0.33670033670033667</v>
      </c>
      <c r="SC22" s="9">
        <f t="shared" si="1565"/>
        <v>9.7643097643097647</v>
      </c>
      <c r="SD22" s="9">
        <f t="shared" si="1565"/>
        <v>2.0202020202020203</v>
      </c>
      <c r="SE22" s="9">
        <f t="shared" si="1565"/>
        <v>0.67340067340067333</v>
      </c>
      <c r="SF22" s="9">
        <f t="shared" si="1565"/>
        <v>61.27946127946128</v>
      </c>
      <c r="SG22" s="95">
        <f t="shared" si="1565"/>
        <v>6.3973063973063971</v>
      </c>
      <c r="SH22" s="10">
        <f t="shared" si="641"/>
        <v>96</v>
      </c>
      <c r="SI22" s="9">
        <f t="shared" ref="SI22:SN22" si="1566">IF($SH22=0,0,SI57/$SH22*100)</f>
        <v>52.083333333333336</v>
      </c>
      <c r="SJ22" s="9">
        <f t="shared" si="1566"/>
        <v>26.041666666666668</v>
      </c>
      <c r="SK22" s="9">
        <f t="shared" si="1566"/>
        <v>14.583333333333334</v>
      </c>
      <c r="SL22" s="9">
        <f t="shared" si="1566"/>
        <v>1.0416666666666665</v>
      </c>
      <c r="SM22" s="9">
        <f t="shared" si="1566"/>
        <v>6.25</v>
      </c>
      <c r="SN22" s="9">
        <f t="shared" si="1566"/>
        <v>0</v>
      </c>
      <c r="SO22" s="10">
        <f t="shared" si="643"/>
        <v>297</v>
      </c>
      <c r="SP22" s="9">
        <f t="shared" si="856"/>
        <v>54.208754208754208</v>
      </c>
      <c r="SQ22" s="9">
        <f t="shared" si="856"/>
        <v>11.111111111111111</v>
      </c>
      <c r="SR22" s="9">
        <f t="shared" si="856"/>
        <v>3.3670033670033668</v>
      </c>
      <c r="SS22" s="9">
        <f t="shared" si="856"/>
        <v>20.875420875420875</v>
      </c>
      <c r="ST22" s="9">
        <f t="shared" si="856"/>
        <v>10.437710437710438</v>
      </c>
      <c r="SU22" s="10">
        <f t="shared" si="1107"/>
        <v>297</v>
      </c>
      <c r="SV22" s="9">
        <f t="shared" ref="SV22:TA22" si="1567">IF($SU22=0,0,SV57/$SU22*100)</f>
        <v>38.72053872053872</v>
      </c>
      <c r="SW22" s="9">
        <f t="shared" si="1567"/>
        <v>34.006734006734007</v>
      </c>
      <c r="SX22" s="9">
        <f t="shared" si="1567"/>
        <v>12.121212121212121</v>
      </c>
      <c r="SY22" s="9">
        <f t="shared" si="1567"/>
        <v>3.7037037037037033</v>
      </c>
      <c r="SZ22" s="9">
        <f t="shared" si="1567"/>
        <v>2.6936026936026933</v>
      </c>
      <c r="TA22" s="9">
        <f t="shared" si="1567"/>
        <v>8.7542087542087543</v>
      </c>
      <c r="TB22" s="10">
        <f t="shared" si="1109"/>
        <v>297</v>
      </c>
      <c r="TC22" s="9">
        <f t="shared" ref="TC22:TI22" si="1568">IF($TB22=0,0,TC57/$TB22*100)</f>
        <v>18.181818181818183</v>
      </c>
      <c r="TD22" s="9">
        <f t="shared" si="1568"/>
        <v>45.791245791245792</v>
      </c>
      <c r="TE22" s="9">
        <f t="shared" si="1568"/>
        <v>12.794612794612794</v>
      </c>
      <c r="TF22" s="9">
        <f t="shared" si="1568"/>
        <v>4.3771043771043772</v>
      </c>
      <c r="TG22" s="9">
        <f t="shared" si="1568"/>
        <v>6.7340067340067336</v>
      </c>
      <c r="TH22" s="9">
        <f t="shared" si="1568"/>
        <v>2.3569023569023568</v>
      </c>
      <c r="TI22" s="9">
        <f t="shared" si="1568"/>
        <v>9.7643097643097647</v>
      </c>
      <c r="TJ22" s="10">
        <f t="shared" si="1111"/>
        <v>297</v>
      </c>
      <c r="TK22" s="9">
        <f t="shared" ref="TK22:TQ22" si="1569">IF($TJ22=0,0,TK57/$TJ22*100)</f>
        <v>24.915824915824917</v>
      </c>
      <c r="TL22" s="9">
        <f t="shared" si="1569"/>
        <v>47.811447811447813</v>
      </c>
      <c r="TM22" s="9">
        <f t="shared" si="1569"/>
        <v>13.468013468013467</v>
      </c>
      <c r="TN22" s="9">
        <f t="shared" si="1569"/>
        <v>3.0303030303030303</v>
      </c>
      <c r="TO22" s="9">
        <f t="shared" si="1569"/>
        <v>2.6936026936026933</v>
      </c>
      <c r="TP22" s="9">
        <f t="shared" si="1569"/>
        <v>1.6835016835016834</v>
      </c>
      <c r="TQ22" s="9">
        <f t="shared" si="1569"/>
        <v>6.3973063973063971</v>
      </c>
      <c r="TR22" s="10">
        <f t="shared" si="1113"/>
        <v>297</v>
      </c>
      <c r="TS22" s="9">
        <f t="shared" ref="TS22:TY22" si="1570">IF($TR22=0,0,TS57/$TR22*100)</f>
        <v>12.457912457912458</v>
      </c>
      <c r="TT22" s="9">
        <f t="shared" si="1570"/>
        <v>37.710437710437709</v>
      </c>
      <c r="TU22" s="9">
        <f t="shared" si="1570"/>
        <v>20.202020202020201</v>
      </c>
      <c r="TV22" s="9">
        <f t="shared" si="1570"/>
        <v>9.7643097643097647</v>
      </c>
      <c r="TW22" s="9">
        <f t="shared" si="1570"/>
        <v>10.774410774410773</v>
      </c>
      <c r="TX22" s="9">
        <f t="shared" si="1570"/>
        <v>0.33670033670033667</v>
      </c>
      <c r="TY22" s="95">
        <f t="shared" si="1570"/>
        <v>8.7542087542087543</v>
      </c>
      <c r="TZ22" s="10">
        <f t="shared" si="1115"/>
        <v>297</v>
      </c>
      <c r="UA22" s="9">
        <f t="shared" ref="UA22:UK22" si="1571">IF($TZ22=0,0,UA57/$TZ22*100)</f>
        <v>18.855218855218855</v>
      </c>
      <c r="UB22" s="9">
        <f t="shared" si="1571"/>
        <v>6.7340067340067336</v>
      </c>
      <c r="UC22" s="9">
        <f t="shared" si="1571"/>
        <v>2.0202020202020203</v>
      </c>
      <c r="UD22" s="9">
        <f t="shared" si="1571"/>
        <v>7.7441077441077439</v>
      </c>
      <c r="UE22" s="9">
        <f t="shared" si="1571"/>
        <v>16.161616161616163</v>
      </c>
      <c r="UF22" s="9">
        <f t="shared" si="1571"/>
        <v>44.781144781144782</v>
      </c>
      <c r="UG22" s="9">
        <f t="shared" si="1571"/>
        <v>62.62626262626263</v>
      </c>
      <c r="UH22" s="9">
        <f t="shared" si="1571"/>
        <v>35.353535353535356</v>
      </c>
      <c r="UI22" s="9">
        <f t="shared" si="1571"/>
        <v>51.515151515151516</v>
      </c>
      <c r="UJ22" s="9">
        <f t="shared" si="1571"/>
        <v>2.0202020202020203</v>
      </c>
      <c r="UK22" s="9">
        <f t="shared" si="1571"/>
        <v>5.7239057239057241</v>
      </c>
      <c r="UL22" s="10">
        <f t="shared" si="1117"/>
        <v>297</v>
      </c>
      <c r="UM22" s="9">
        <f t="shared" ref="UM22:UW22" si="1572">IF($UL22=0,0,UM57/$UL22*100)</f>
        <v>26.599326599326602</v>
      </c>
      <c r="UN22" s="9">
        <f t="shared" si="1572"/>
        <v>2.0202020202020203</v>
      </c>
      <c r="UO22" s="9">
        <f t="shared" si="1572"/>
        <v>21.212121212121211</v>
      </c>
      <c r="UP22" s="9">
        <f t="shared" si="1572"/>
        <v>6.3973063973063971</v>
      </c>
      <c r="UQ22" s="9">
        <f t="shared" si="1572"/>
        <v>5.7239057239057241</v>
      </c>
      <c r="UR22" s="9">
        <f t="shared" si="1572"/>
        <v>3.7037037037037033</v>
      </c>
      <c r="US22" s="9">
        <f t="shared" si="1572"/>
        <v>0.33670033670033667</v>
      </c>
      <c r="UT22" s="9">
        <f t="shared" si="1572"/>
        <v>0.67340067340067333</v>
      </c>
      <c r="UU22" s="9">
        <f t="shared" si="1572"/>
        <v>5.3872053872053867</v>
      </c>
      <c r="UV22" s="9">
        <f t="shared" si="1572"/>
        <v>43.43434343434344</v>
      </c>
      <c r="UW22" s="9">
        <f t="shared" si="1572"/>
        <v>8.0808080808080813</v>
      </c>
      <c r="UX22" s="10">
        <f t="shared" si="1119"/>
        <v>297</v>
      </c>
      <c r="UY22" s="9">
        <f t="shared" ref="UY22:VG22" si="1573">IF($UX22=0,0,UY57/$UX22*100)</f>
        <v>4.7138047138047137</v>
      </c>
      <c r="UZ22" s="9">
        <f t="shared" si="1573"/>
        <v>7.7441077441077439</v>
      </c>
      <c r="VA22" s="9">
        <f t="shared" si="1573"/>
        <v>11.784511784511785</v>
      </c>
      <c r="VB22" s="9">
        <f t="shared" si="1573"/>
        <v>18.518518518518519</v>
      </c>
      <c r="VC22" s="9">
        <f t="shared" si="1573"/>
        <v>14.814814814814813</v>
      </c>
      <c r="VD22" s="9">
        <f t="shared" si="1573"/>
        <v>16.161616161616163</v>
      </c>
      <c r="VE22" s="9">
        <f t="shared" si="1573"/>
        <v>14.478114478114479</v>
      </c>
      <c r="VF22" s="9">
        <f t="shared" si="1573"/>
        <v>6.0606060606060606</v>
      </c>
      <c r="VG22" s="9">
        <f t="shared" si="1573"/>
        <v>5.7239057239057241</v>
      </c>
      <c r="VH22" s="105">
        <f t="shared" si="1121"/>
        <v>41.3</v>
      </c>
      <c r="VI22" s="10">
        <f t="shared" si="1121"/>
        <v>297</v>
      </c>
      <c r="VJ22" s="9">
        <f t="shared" ref="VJ22:VR22" si="1574">IF($VI22=0,0,VJ57/$VI22*100)</f>
        <v>10.1010101010101</v>
      </c>
      <c r="VK22" s="9">
        <f t="shared" si="1574"/>
        <v>7.4074074074074066</v>
      </c>
      <c r="VL22" s="9">
        <f t="shared" si="1574"/>
        <v>9.7643097643097647</v>
      </c>
      <c r="VM22" s="9">
        <f t="shared" si="1574"/>
        <v>13.468013468013467</v>
      </c>
      <c r="VN22" s="9">
        <f t="shared" si="1574"/>
        <v>14.14141414141414</v>
      </c>
      <c r="VO22" s="9">
        <f t="shared" si="1574"/>
        <v>23.905723905723907</v>
      </c>
      <c r="VP22" s="9">
        <f t="shared" si="1574"/>
        <v>13.804713804713806</v>
      </c>
      <c r="VQ22" s="9">
        <f t="shared" si="1574"/>
        <v>1.6835016835016834</v>
      </c>
      <c r="VR22" s="9">
        <f t="shared" si="1574"/>
        <v>5.7239057239057241</v>
      </c>
      <c r="VS22" s="8">
        <f t="shared" si="1123"/>
        <v>39.299999999999997</v>
      </c>
      <c r="VT22" s="10">
        <f t="shared" si="248"/>
        <v>297</v>
      </c>
      <c r="VU22" s="9">
        <f t="shared" si="865"/>
        <v>30.303030303030305</v>
      </c>
      <c r="VV22" s="9">
        <f t="shared" si="865"/>
        <v>69.696969696969703</v>
      </c>
      <c r="VW22" s="9">
        <f t="shared" si="865"/>
        <v>0</v>
      </c>
      <c r="VX22" s="10">
        <f t="shared" si="250"/>
        <v>297</v>
      </c>
      <c r="VY22" s="9">
        <f t="shared" ref="VY22:WI22" si="1575">IF($C22=0,0,VY57/$C22*100)</f>
        <v>1.0101010101010102</v>
      </c>
      <c r="VZ22" s="9">
        <f t="shared" si="1575"/>
        <v>0.67340067340067333</v>
      </c>
      <c r="WA22" s="9">
        <f t="shared" si="1575"/>
        <v>2.0202020202020203</v>
      </c>
      <c r="WB22" s="9">
        <f t="shared" si="1575"/>
        <v>9.4276094276094273</v>
      </c>
      <c r="WC22" s="9">
        <f t="shared" si="1575"/>
        <v>11.447811447811448</v>
      </c>
      <c r="WD22" s="9">
        <f t="shared" si="1575"/>
        <v>19.19191919191919</v>
      </c>
      <c r="WE22" s="9">
        <f t="shared" si="1575"/>
        <v>26.936026936026934</v>
      </c>
      <c r="WF22" s="9">
        <f t="shared" si="1575"/>
        <v>17.171717171717169</v>
      </c>
      <c r="WG22" s="9">
        <f t="shared" si="1575"/>
        <v>8.4175084175084187</v>
      </c>
      <c r="WH22" s="9">
        <f t="shared" si="1575"/>
        <v>2.0202020202020203</v>
      </c>
      <c r="WI22" s="9">
        <f t="shared" si="1575"/>
        <v>1.6835016835016834</v>
      </c>
      <c r="WJ22" s="163">
        <f t="shared" si="1125"/>
        <v>84.407534246575338</v>
      </c>
      <c r="WK22" s="10">
        <f t="shared" si="1126"/>
        <v>297</v>
      </c>
      <c r="WL22" s="9">
        <f t="shared" ref="WL22:WR22" si="1576">IF($C22=0,0,WL57/$C22*100)</f>
        <v>4.0404040404040407</v>
      </c>
      <c r="WM22" s="9">
        <f t="shared" si="1576"/>
        <v>6.7340067340067336</v>
      </c>
      <c r="WN22" s="9">
        <f t="shared" si="1576"/>
        <v>25.589225589225588</v>
      </c>
      <c r="WO22" s="9">
        <f t="shared" si="1576"/>
        <v>25.252525252525253</v>
      </c>
      <c r="WP22" s="9">
        <f t="shared" si="1576"/>
        <v>38.383838383838381</v>
      </c>
      <c r="WQ22" s="9">
        <f t="shared" si="1576"/>
        <v>0</v>
      </c>
      <c r="WR22" s="9">
        <f t="shared" si="1576"/>
        <v>0</v>
      </c>
      <c r="WS22" s="11">
        <f t="shared" si="1224"/>
        <v>3.872053872053872</v>
      </c>
      <c r="WT22" s="10">
        <f t="shared" si="254"/>
        <v>297</v>
      </c>
      <c r="WU22" s="9">
        <f t="shared" ref="WU22:XA22" si="1577">IF($C22=0,0,WU57/$C22*100)</f>
        <v>6.0606060606060606</v>
      </c>
      <c r="WV22" s="9">
        <f t="shared" si="1577"/>
        <v>11.447811447811448</v>
      </c>
      <c r="WW22" s="9">
        <f t="shared" si="1577"/>
        <v>39.393939393939391</v>
      </c>
      <c r="WX22" s="9">
        <f t="shared" si="1577"/>
        <v>23.232323232323232</v>
      </c>
      <c r="WY22" s="9">
        <f t="shared" si="1577"/>
        <v>9.0909090909090917</v>
      </c>
      <c r="WZ22" s="9">
        <f t="shared" si="1577"/>
        <v>3.7037037037037033</v>
      </c>
      <c r="XA22" s="9">
        <f t="shared" si="1577"/>
        <v>7.0707070707070701</v>
      </c>
      <c r="XB22" s="10">
        <f t="shared" si="256"/>
        <v>297</v>
      </c>
      <c r="XC22" s="9">
        <f t="shared" ref="XC22:XJ22" si="1578">IF($C22=0,0,XC57/$C22*100)</f>
        <v>45.454545454545453</v>
      </c>
      <c r="XD22" s="9">
        <f t="shared" si="1578"/>
        <v>73.063973063973066</v>
      </c>
      <c r="XE22" s="9">
        <f t="shared" si="1578"/>
        <v>46.464646464646464</v>
      </c>
      <c r="XF22" s="9">
        <f t="shared" si="1578"/>
        <v>0</v>
      </c>
      <c r="XG22" s="9">
        <f t="shared" si="1578"/>
        <v>29.629629629629626</v>
      </c>
      <c r="XH22" s="9">
        <f t="shared" si="1578"/>
        <v>0.67340067340067333</v>
      </c>
      <c r="XI22" s="9">
        <f t="shared" si="1578"/>
        <v>0.67340067340067333</v>
      </c>
      <c r="XJ22" s="9">
        <f t="shared" si="1578"/>
        <v>1.3468013468013467</v>
      </c>
      <c r="XK22" s="10">
        <f t="shared" si="258"/>
        <v>297</v>
      </c>
      <c r="XL22" s="9">
        <f t="shared" si="870"/>
        <v>33.670033670033675</v>
      </c>
      <c r="XM22" s="9">
        <f t="shared" si="870"/>
        <v>27.946127946127948</v>
      </c>
      <c r="XN22" s="9">
        <f t="shared" si="870"/>
        <v>15.151515151515152</v>
      </c>
      <c r="XO22" s="9">
        <f t="shared" si="870"/>
        <v>22.558922558922561</v>
      </c>
      <c r="XP22" s="9">
        <f t="shared" si="870"/>
        <v>0.67340067340067333</v>
      </c>
      <c r="XQ22" s="11">
        <f t="shared" si="1130"/>
        <v>3.44</v>
      </c>
      <c r="XR22" s="10">
        <f t="shared" si="1131"/>
        <v>297</v>
      </c>
      <c r="XS22" s="9">
        <f t="shared" ref="XS22:YB22" si="1579">IF($C22=0,0,XS57/$C22*100)</f>
        <v>14.814814814814813</v>
      </c>
      <c r="XT22" s="9">
        <f t="shared" si="1579"/>
        <v>20.875420875420875</v>
      </c>
      <c r="XU22" s="9">
        <f t="shared" si="1579"/>
        <v>24.915824915824917</v>
      </c>
      <c r="XV22" s="9">
        <f t="shared" si="1579"/>
        <v>13.131313131313133</v>
      </c>
      <c r="XW22" s="9">
        <f t="shared" si="1579"/>
        <v>0.33670033670033667</v>
      </c>
      <c r="XX22" s="9">
        <f t="shared" si="1579"/>
        <v>21.548821548821547</v>
      </c>
      <c r="XY22" s="9">
        <f t="shared" si="1579"/>
        <v>0</v>
      </c>
      <c r="XZ22" s="9">
        <f t="shared" si="1579"/>
        <v>3.0303030303030303</v>
      </c>
      <c r="YA22" s="9">
        <f t="shared" si="1579"/>
        <v>0</v>
      </c>
      <c r="YB22" s="9">
        <f t="shared" si="1579"/>
        <v>1.3468013468013467</v>
      </c>
      <c r="YC22" s="10">
        <f t="shared" si="262"/>
        <v>297</v>
      </c>
      <c r="YD22" s="9">
        <f t="shared" ref="YD22:YI22" si="1580">IF($C22=0,0,YD57/$C22*100)</f>
        <v>14.478114478114479</v>
      </c>
      <c r="YE22" s="9">
        <f t="shared" si="1580"/>
        <v>24.579124579124578</v>
      </c>
      <c r="YF22" s="9">
        <f t="shared" si="1580"/>
        <v>22.222222222222221</v>
      </c>
      <c r="YG22" s="9">
        <f t="shared" si="1580"/>
        <v>13.468013468013467</v>
      </c>
      <c r="YH22" s="9">
        <f t="shared" si="1580"/>
        <v>51.851851851851848</v>
      </c>
      <c r="YI22" s="9">
        <f t="shared" si="1580"/>
        <v>4.0404040404040407</v>
      </c>
      <c r="YJ22" s="10">
        <f t="shared" si="264"/>
        <v>297</v>
      </c>
      <c r="YK22" s="9">
        <f t="shared" si="873"/>
        <v>69.696969696969703</v>
      </c>
      <c r="YL22" s="9">
        <f t="shared" si="873"/>
        <v>23.569023569023571</v>
      </c>
      <c r="YM22" s="9">
        <f t="shared" si="873"/>
        <v>5.3872053872053867</v>
      </c>
      <c r="YN22" s="9">
        <f t="shared" si="873"/>
        <v>1.3468013468013467</v>
      </c>
      <c r="YO22" s="10">
        <f t="shared" si="266"/>
        <v>297</v>
      </c>
      <c r="YP22" s="9">
        <f t="shared" ref="YP22:YU22" si="1581">IF($C22=0,0,YP57/$C22*100)</f>
        <v>65.319865319865329</v>
      </c>
      <c r="YQ22" s="9">
        <f t="shared" si="1581"/>
        <v>29.629629629629626</v>
      </c>
      <c r="YR22" s="9">
        <f t="shared" si="1581"/>
        <v>3.7037037037037033</v>
      </c>
      <c r="YS22" s="9">
        <f t="shared" si="1581"/>
        <v>0.33670033670033667</v>
      </c>
      <c r="YT22" s="9">
        <f t="shared" si="1581"/>
        <v>0.33670033670033667</v>
      </c>
      <c r="YU22" s="9">
        <f t="shared" si="1581"/>
        <v>0.67340067340067333</v>
      </c>
      <c r="YV22" s="10">
        <f t="shared" si="268"/>
        <v>297</v>
      </c>
      <c r="YW22" s="9">
        <f t="shared" ref="YW22:ZB22" si="1582">IF($C22=0,0,YW57/$C22*100)</f>
        <v>42.424242424242422</v>
      </c>
      <c r="YX22" s="9">
        <f t="shared" si="1582"/>
        <v>44.107744107744104</v>
      </c>
      <c r="YY22" s="9">
        <f t="shared" si="1582"/>
        <v>10.1010101010101</v>
      </c>
      <c r="YZ22" s="9">
        <f t="shared" si="1582"/>
        <v>2.0202020202020203</v>
      </c>
      <c r="ZA22" s="9">
        <f t="shared" si="1582"/>
        <v>0.67340067340067333</v>
      </c>
      <c r="ZB22" s="9">
        <f t="shared" si="1582"/>
        <v>0.67340067340067333</v>
      </c>
      <c r="ZC22" s="10">
        <f t="shared" si="270"/>
        <v>297</v>
      </c>
      <c r="ZD22" s="9">
        <f t="shared" si="876"/>
        <v>86.195286195286187</v>
      </c>
      <c r="ZE22" s="9">
        <f t="shared" si="876"/>
        <v>12.794612794612794</v>
      </c>
      <c r="ZF22" s="9">
        <f t="shared" si="876"/>
        <v>0.67340067340067333</v>
      </c>
      <c r="ZG22" s="9">
        <f t="shared" si="876"/>
        <v>0.33670033670033667</v>
      </c>
      <c r="ZH22" s="10">
        <f t="shared" si="272"/>
        <v>297</v>
      </c>
      <c r="ZI22" s="9">
        <f t="shared" si="877"/>
        <v>68.686868686868678</v>
      </c>
      <c r="ZJ22" s="9">
        <f t="shared" si="877"/>
        <v>23.569023569023571</v>
      </c>
      <c r="ZK22" s="9">
        <f t="shared" si="877"/>
        <v>4.0404040404040407</v>
      </c>
      <c r="ZL22" s="9">
        <f t="shared" si="877"/>
        <v>3.7037037037037033</v>
      </c>
      <c r="ZM22" s="10">
        <f t="shared" si="274"/>
        <v>204</v>
      </c>
      <c r="ZN22" s="9">
        <f t="shared" ref="ZN22:ZS22" si="1583">IF($C22=0,0,ZN57/$C22*100)</f>
        <v>48.148148148148145</v>
      </c>
      <c r="ZO22" s="9">
        <f t="shared" si="1583"/>
        <v>10.437710437710438</v>
      </c>
      <c r="ZP22" s="9">
        <f t="shared" si="1583"/>
        <v>2.0202020202020203</v>
      </c>
      <c r="ZQ22" s="9">
        <f t="shared" si="1583"/>
        <v>5.0505050505050502</v>
      </c>
      <c r="ZR22" s="9">
        <f t="shared" si="1583"/>
        <v>5.3872053872053867</v>
      </c>
      <c r="ZS22" s="9">
        <f t="shared" si="1583"/>
        <v>1.3468013468013467</v>
      </c>
      <c r="ZT22" s="10">
        <f t="shared" si="276"/>
        <v>297</v>
      </c>
      <c r="ZU22" s="9">
        <f t="shared" ref="ZU22:AAC22" si="1584">IF($C22=0,0,ZU57/$C22*100)</f>
        <v>0</v>
      </c>
      <c r="ZV22" s="9">
        <f t="shared" si="1584"/>
        <v>0</v>
      </c>
      <c r="ZW22" s="9">
        <f t="shared" si="1584"/>
        <v>0</v>
      </c>
      <c r="ZX22" s="9">
        <f t="shared" si="1584"/>
        <v>0</v>
      </c>
      <c r="ZY22" s="9">
        <f t="shared" si="1584"/>
        <v>0</v>
      </c>
      <c r="ZZ22" s="9">
        <f t="shared" si="1584"/>
        <v>100</v>
      </c>
      <c r="AAA22" s="9">
        <f t="shared" si="1584"/>
        <v>0</v>
      </c>
      <c r="AAB22" s="9">
        <f t="shared" si="1584"/>
        <v>0</v>
      </c>
      <c r="AAC22" s="9">
        <f t="shared" si="1584"/>
        <v>0</v>
      </c>
      <c r="AAD22" s="10">
        <f t="shared" si="278"/>
        <v>297</v>
      </c>
      <c r="AAE22" s="9">
        <f t="shared" ref="AAE22:AAK22" si="1585">IF($C22=0,0,AAE57/$C22*100)</f>
        <v>1.0101010101010102</v>
      </c>
      <c r="AAF22" s="9">
        <f t="shared" si="1585"/>
        <v>10.1010101010101</v>
      </c>
      <c r="AAG22" s="9">
        <f t="shared" si="1585"/>
        <v>35.353535353535356</v>
      </c>
      <c r="AAH22" s="9">
        <f t="shared" si="1585"/>
        <v>27.609427609427613</v>
      </c>
      <c r="AAI22" s="9">
        <f t="shared" si="1585"/>
        <v>24.579124579124578</v>
      </c>
      <c r="AAJ22" s="9">
        <f t="shared" si="1585"/>
        <v>0</v>
      </c>
      <c r="AAK22" s="9">
        <f t="shared" si="1585"/>
        <v>1.3468013468013467</v>
      </c>
      <c r="AAL22" s="10">
        <f t="shared" si="280"/>
        <v>297</v>
      </c>
      <c r="AAM22" s="9">
        <f t="shared" si="881"/>
        <v>2.3569023569023568</v>
      </c>
      <c r="AAN22" s="9">
        <f t="shared" si="881"/>
        <v>97.306397306397301</v>
      </c>
      <c r="AAO22" s="9">
        <f t="shared" si="881"/>
        <v>0.33670033670033667</v>
      </c>
      <c r="AAP22" s="10">
        <f t="shared" si="282"/>
        <v>297</v>
      </c>
      <c r="AAQ22" s="9">
        <f t="shared" si="882"/>
        <v>0</v>
      </c>
      <c r="AAR22" s="9">
        <f t="shared" si="882"/>
        <v>8.7542087542087543</v>
      </c>
      <c r="AAS22" s="9">
        <f t="shared" si="882"/>
        <v>42.08754208754209</v>
      </c>
      <c r="AAT22" s="9">
        <f t="shared" si="882"/>
        <v>48.484848484848484</v>
      </c>
      <c r="AAU22" s="9">
        <f t="shared" si="882"/>
        <v>0.67340067340067333</v>
      </c>
      <c r="AAV22" s="10">
        <f t="shared" si="284"/>
        <v>297</v>
      </c>
      <c r="AAW22" s="9">
        <f t="shared" si="883"/>
        <v>6.0606060606060606</v>
      </c>
      <c r="AAX22" s="9">
        <f t="shared" si="883"/>
        <v>30.303030303030305</v>
      </c>
      <c r="AAY22" s="9">
        <f t="shared" si="883"/>
        <v>38.047138047138048</v>
      </c>
      <c r="AAZ22" s="9">
        <f t="shared" si="883"/>
        <v>24.579124579124578</v>
      </c>
      <c r="ABA22" s="9">
        <f t="shared" si="883"/>
        <v>1.0101010101010102</v>
      </c>
      <c r="ABB22" s="10">
        <f t="shared" si="286"/>
        <v>297</v>
      </c>
      <c r="ABC22" s="9">
        <f t="shared" si="884"/>
        <v>57.575757575757578</v>
      </c>
      <c r="ABD22" s="9">
        <f t="shared" si="884"/>
        <v>41.07744107744108</v>
      </c>
      <c r="ABE22" s="9">
        <f t="shared" si="884"/>
        <v>20.53872053872054</v>
      </c>
      <c r="ABF22" s="9">
        <f t="shared" si="884"/>
        <v>5.0505050505050502</v>
      </c>
      <c r="ABG22" s="9">
        <f t="shared" si="884"/>
        <v>6.3973063973063971</v>
      </c>
      <c r="ABH22" s="10">
        <f t="shared" si="288"/>
        <v>202</v>
      </c>
      <c r="ABI22" s="9">
        <f t="shared" si="885"/>
        <v>49.831649831649834</v>
      </c>
      <c r="ABJ22" s="9">
        <f t="shared" si="885"/>
        <v>13.131313131313133</v>
      </c>
      <c r="ABK22" s="9">
        <f t="shared" si="885"/>
        <v>4.3771043771043772</v>
      </c>
      <c r="ABL22" s="9">
        <f t="shared" si="885"/>
        <v>0.67340067340067333</v>
      </c>
      <c r="ABM22" s="10">
        <f t="shared" si="290"/>
        <v>297</v>
      </c>
      <c r="ABN22" s="9">
        <f t="shared" ref="ABN22:ABW22" si="1586">IF($C22=0,0,ABN57/$C22*100)</f>
        <v>22.895622895622896</v>
      </c>
      <c r="ABO22" s="9">
        <f t="shared" si="1586"/>
        <v>39.057239057239059</v>
      </c>
      <c r="ABP22" s="9">
        <f t="shared" si="1586"/>
        <v>15.151515151515152</v>
      </c>
      <c r="ABQ22" s="9">
        <f t="shared" si="1586"/>
        <v>14.814814814814813</v>
      </c>
      <c r="ABR22" s="9">
        <f t="shared" si="1586"/>
        <v>5.7239057239057241</v>
      </c>
      <c r="ABS22" s="9">
        <f t="shared" si="1586"/>
        <v>5.0505050505050502</v>
      </c>
      <c r="ABT22" s="9">
        <f t="shared" si="1586"/>
        <v>10.437710437710438</v>
      </c>
      <c r="ABU22" s="9">
        <f t="shared" si="1586"/>
        <v>26.262626262626267</v>
      </c>
      <c r="ABV22" s="9">
        <f t="shared" si="1586"/>
        <v>2.3569023569023568</v>
      </c>
      <c r="ABW22" s="9">
        <f t="shared" si="1586"/>
        <v>11.111111111111111</v>
      </c>
      <c r="ABX22" s="10">
        <f t="shared" si="292"/>
        <v>297</v>
      </c>
      <c r="ABY22" s="9">
        <f t="shared" ref="ABY22:ACE22" si="1587">IF($C22=0,0,ABY57/$C22*100)</f>
        <v>1.3468013468013467</v>
      </c>
      <c r="ABZ22" s="9">
        <f t="shared" si="1587"/>
        <v>20.53872053872054</v>
      </c>
      <c r="ACA22" s="9">
        <f t="shared" si="1587"/>
        <v>52.861952861952865</v>
      </c>
      <c r="ACB22" s="9">
        <f t="shared" si="1587"/>
        <v>11.111111111111111</v>
      </c>
      <c r="ACC22" s="9">
        <f t="shared" si="1587"/>
        <v>1.6835016835016834</v>
      </c>
      <c r="ACD22" s="9">
        <f t="shared" si="1587"/>
        <v>9.0909090909090917</v>
      </c>
      <c r="ACE22" s="9">
        <f t="shared" si="1587"/>
        <v>3.3670033670033668</v>
      </c>
      <c r="ACF22" s="10">
        <f t="shared" si="294"/>
        <v>297</v>
      </c>
      <c r="ACG22" s="9">
        <f t="shared" si="888"/>
        <v>41.414141414141412</v>
      </c>
      <c r="ACH22" s="9">
        <f t="shared" si="888"/>
        <v>43.097643097643093</v>
      </c>
      <c r="ACI22" s="9">
        <f t="shared" si="888"/>
        <v>9.4276094276094273</v>
      </c>
      <c r="ACJ22" s="9">
        <f t="shared" si="888"/>
        <v>3.7037037037037033</v>
      </c>
      <c r="ACK22" s="9">
        <f t="shared" si="888"/>
        <v>2.3569023569023568</v>
      </c>
      <c r="ACL22" s="10">
        <f t="shared" si="296"/>
        <v>297</v>
      </c>
      <c r="ACM22" s="9">
        <f t="shared" si="889"/>
        <v>55.218855218855225</v>
      </c>
      <c r="ACN22" s="9">
        <f t="shared" si="889"/>
        <v>37.037037037037038</v>
      </c>
      <c r="ACO22" s="9">
        <f t="shared" si="889"/>
        <v>3.0303030303030303</v>
      </c>
      <c r="ACP22" s="9">
        <f t="shared" si="889"/>
        <v>4.7138047138047137</v>
      </c>
      <c r="ACQ22" s="10">
        <f t="shared" si="298"/>
        <v>164</v>
      </c>
      <c r="ACR22" s="9">
        <f t="shared" si="890"/>
        <v>47.811447811447813</v>
      </c>
      <c r="ACS22" s="9">
        <f t="shared" si="890"/>
        <v>4.7138047138047137</v>
      </c>
      <c r="ACT22" s="9">
        <f t="shared" si="890"/>
        <v>2.3569023569023568</v>
      </c>
      <c r="ACU22" s="9">
        <f t="shared" si="890"/>
        <v>0.33670033670033667</v>
      </c>
      <c r="ACV22" s="9">
        <f t="shared" si="890"/>
        <v>0</v>
      </c>
      <c r="ACW22" s="10">
        <f t="shared" si="300"/>
        <v>297</v>
      </c>
      <c r="ACX22" s="9">
        <f t="shared" ref="ACX22:ADI22" si="1588">IF($C22=0,0,ACX57/$C22*100)</f>
        <v>7.0707070707070701</v>
      </c>
      <c r="ACY22" s="9">
        <f t="shared" si="1588"/>
        <v>6.0606060606060606</v>
      </c>
      <c r="ACZ22" s="9">
        <f t="shared" si="1588"/>
        <v>6.7340067340067336</v>
      </c>
      <c r="ADA22" s="9">
        <f t="shared" si="1588"/>
        <v>17.845117845117844</v>
      </c>
      <c r="ADB22" s="9">
        <f t="shared" si="1588"/>
        <v>8.7542087542087543</v>
      </c>
      <c r="ADC22" s="9">
        <f t="shared" si="1588"/>
        <v>20.875420875420875</v>
      </c>
      <c r="ADD22" s="9">
        <f t="shared" si="1588"/>
        <v>13.468013468013467</v>
      </c>
      <c r="ADE22" s="9">
        <f t="shared" si="1588"/>
        <v>18.518518518518519</v>
      </c>
      <c r="ADF22" s="9">
        <f t="shared" si="1588"/>
        <v>4.3771043771043772</v>
      </c>
      <c r="ADG22" s="9">
        <f t="shared" si="1588"/>
        <v>33.333333333333329</v>
      </c>
      <c r="ADH22" s="9">
        <f t="shared" si="1588"/>
        <v>0</v>
      </c>
      <c r="ADI22" s="9">
        <f t="shared" si="1588"/>
        <v>2.3569023569023568</v>
      </c>
      <c r="ADJ22" s="10">
        <f t="shared" si="302"/>
        <v>297</v>
      </c>
      <c r="ADK22" s="9">
        <f t="shared" ref="ADK22:ADR22" si="1589">IF($C22=0,0,ADK57/$C22*100)</f>
        <v>77.104377104377107</v>
      </c>
      <c r="ADL22" s="9">
        <f t="shared" si="1589"/>
        <v>53.535353535353536</v>
      </c>
      <c r="ADM22" s="9">
        <f t="shared" si="1589"/>
        <v>17.845117845117844</v>
      </c>
      <c r="ADN22" s="9">
        <f t="shared" si="1589"/>
        <v>2.3569023569023568</v>
      </c>
      <c r="ADO22" s="9">
        <f t="shared" si="1589"/>
        <v>6.0606060606060606</v>
      </c>
      <c r="ADP22" s="9">
        <f t="shared" si="1589"/>
        <v>11.111111111111111</v>
      </c>
      <c r="ADQ22" s="9">
        <f t="shared" si="1589"/>
        <v>0.67340067340067333</v>
      </c>
      <c r="ADR22" s="9">
        <f t="shared" si="1589"/>
        <v>1.3468013468013467</v>
      </c>
      <c r="ADS22" s="10">
        <f t="shared" si="304"/>
        <v>297</v>
      </c>
      <c r="ADT22" s="9">
        <f t="shared" ref="ADT22:AEC22" si="1590">IF($C22=0,0,ADT57/$C22*100)</f>
        <v>5.0505050505050502</v>
      </c>
      <c r="ADU22" s="9">
        <f t="shared" si="1590"/>
        <v>27.609427609427613</v>
      </c>
      <c r="ADV22" s="9">
        <f t="shared" si="1590"/>
        <v>19.19191919191919</v>
      </c>
      <c r="ADW22" s="9">
        <f t="shared" si="1590"/>
        <v>7.7441077441077439</v>
      </c>
      <c r="ADX22" s="9">
        <f t="shared" si="1590"/>
        <v>11.447811447811448</v>
      </c>
      <c r="ADY22" s="9">
        <f t="shared" si="1590"/>
        <v>12.794612794612794</v>
      </c>
      <c r="ADZ22" s="9">
        <f t="shared" si="1590"/>
        <v>7.4074074074074066</v>
      </c>
      <c r="AEA22" s="9">
        <f t="shared" si="1590"/>
        <v>34.343434343434339</v>
      </c>
      <c r="AEB22" s="9">
        <f t="shared" si="1590"/>
        <v>2.3569023569023568</v>
      </c>
      <c r="AEC22" s="9">
        <f t="shared" si="1590"/>
        <v>5.0505050505050502</v>
      </c>
      <c r="AED22" s="10">
        <f t="shared" si="306"/>
        <v>297</v>
      </c>
      <c r="AEE22" s="9">
        <f t="shared" si="894"/>
        <v>12.794612794612794</v>
      </c>
      <c r="AEF22" s="9">
        <f t="shared" si="894"/>
        <v>81.144781144781149</v>
      </c>
      <c r="AEG22" s="9">
        <f t="shared" si="894"/>
        <v>1.3468013468013467</v>
      </c>
      <c r="AEH22" s="9">
        <f t="shared" si="894"/>
        <v>4.7138047138047137</v>
      </c>
      <c r="AEI22" s="10">
        <f t="shared" si="308"/>
        <v>297</v>
      </c>
      <c r="AEJ22" s="9">
        <f t="shared" si="895"/>
        <v>0</v>
      </c>
      <c r="AEK22" s="9">
        <f t="shared" si="895"/>
        <v>2.6936026936026933</v>
      </c>
      <c r="AEL22" s="9">
        <f t="shared" si="895"/>
        <v>4.7138047138047137</v>
      </c>
      <c r="AEM22" s="9">
        <f t="shared" si="895"/>
        <v>91.582491582491585</v>
      </c>
      <c r="AEN22" s="9">
        <f t="shared" si="895"/>
        <v>1.0101010101010102</v>
      </c>
      <c r="AEO22" s="10">
        <f t="shared" si="310"/>
        <v>297</v>
      </c>
      <c r="AEP22" s="9">
        <f t="shared" si="896"/>
        <v>0</v>
      </c>
      <c r="AEQ22" s="9">
        <f t="shared" si="896"/>
        <v>2.6936026936026933</v>
      </c>
      <c r="AER22" s="9">
        <f t="shared" si="896"/>
        <v>10.774410774410773</v>
      </c>
      <c r="AES22" s="9">
        <f t="shared" si="896"/>
        <v>85.18518518518519</v>
      </c>
      <c r="AET22" s="9">
        <f t="shared" si="896"/>
        <v>1.3468013468013467</v>
      </c>
      <c r="AEU22" s="10">
        <f t="shared" si="312"/>
        <v>297</v>
      </c>
      <c r="AEV22" s="9">
        <f t="shared" si="897"/>
        <v>0.33670033670033667</v>
      </c>
      <c r="AEW22" s="9">
        <f t="shared" si="897"/>
        <v>2.3569023569023568</v>
      </c>
      <c r="AEX22" s="9">
        <f t="shared" si="897"/>
        <v>8.7542087542087543</v>
      </c>
      <c r="AEY22" s="9">
        <f t="shared" si="897"/>
        <v>87.542087542087543</v>
      </c>
      <c r="AEZ22" s="9">
        <f t="shared" si="897"/>
        <v>1.0101010101010102</v>
      </c>
      <c r="AFA22" s="326">
        <f t="shared" si="314"/>
        <v>297</v>
      </c>
      <c r="AFB22" s="9">
        <f t="shared" si="898"/>
        <v>0</v>
      </c>
      <c r="AFC22" s="9">
        <f t="shared" si="898"/>
        <v>1.0101010101010102</v>
      </c>
      <c r="AFD22" s="9">
        <f t="shared" si="898"/>
        <v>1.3468013468013467</v>
      </c>
      <c r="AFE22" s="9">
        <f t="shared" si="898"/>
        <v>96.632996632996637</v>
      </c>
      <c r="AFF22" s="9">
        <f t="shared" si="898"/>
        <v>1.0101010101010102</v>
      </c>
      <c r="AFG22" s="10">
        <f t="shared" si="316"/>
        <v>297</v>
      </c>
      <c r="AFH22" s="9">
        <f t="shared" si="899"/>
        <v>0.67340067340067333</v>
      </c>
      <c r="AFI22" s="9">
        <f t="shared" si="899"/>
        <v>2.3569023569023568</v>
      </c>
      <c r="AFJ22" s="9">
        <f t="shared" si="899"/>
        <v>4.3771043771043772</v>
      </c>
      <c r="AFK22" s="9">
        <f t="shared" si="899"/>
        <v>91.245791245791239</v>
      </c>
      <c r="AFL22" s="9">
        <f t="shared" si="899"/>
        <v>1.3468013468013467</v>
      </c>
      <c r="AFM22" s="10">
        <f t="shared" si="318"/>
        <v>297</v>
      </c>
      <c r="AFN22" s="9">
        <f t="shared" si="900"/>
        <v>0</v>
      </c>
      <c r="AFO22" s="9">
        <f t="shared" si="900"/>
        <v>1.0101010101010102</v>
      </c>
      <c r="AFP22" s="9">
        <f t="shared" si="900"/>
        <v>4.0404040404040407</v>
      </c>
      <c r="AFQ22" s="9">
        <f t="shared" si="900"/>
        <v>93.939393939393938</v>
      </c>
      <c r="AFR22" s="9">
        <f t="shared" si="900"/>
        <v>1.0101010101010102</v>
      </c>
      <c r="AFS22" s="10">
        <f t="shared" si="320"/>
        <v>297</v>
      </c>
      <c r="AFT22" s="9">
        <f t="shared" si="901"/>
        <v>0</v>
      </c>
      <c r="AFU22" s="9">
        <f t="shared" si="901"/>
        <v>1.6835016835016834</v>
      </c>
      <c r="AFV22" s="9">
        <f t="shared" si="901"/>
        <v>12.121212121212121</v>
      </c>
      <c r="AFW22" s="9">
        <f t="shared" si="901"/>
        <v>84.511784511784512</v>
      </c>
      <c r="AFX22" s="9">
        <f t="shared" si="901"/>
        <v>1.6835016835016834</v>
      </c>
      <c r="AFY22" s="10">
        <f t="shared" si="322"/>
        <v>297</v>
      </c>
      <c r="AFZ22" s="9">
        <f t="shared" si="902"/>
        <v>12.794612794612794</v>
      </c>
      <c r="AGA22" s="9">
        <f t="shared" si="902"/>
        <v>21.548821548821547</v>
      </c>
      <c r="AGB22" s="9">
        <f t="shared" si="902"/>
        <v>20.202020202020201</v>
      </c>
      <c r="AGC22" s="9">
        <f t="shared" si="902"/>
        <v>45.117845117845121</v>
      </c>
      <c r="AGD22" s="9">
        <f t="shared" si="902"/>
        <v>0.33670033670033667</v>
      </c>
      <c r="AGE22" s="10">
        <f t="shared" si="324"/>
        <v>297</v>
      </c>
      <c r="AGF22" s="9">
        <f t="shared" si="903"/>
        <v>4.3771043771043772</v>
      </c>
      <c r="AGG22" s="9">
        <f t="shared" si="903"/>
        <v>15.151515151515152</v>
      </c>
      <c r="AGH22" s="9">
        <f t="shared" si="903"/>
        <v>23.905723905723907</v>
      </c>
      <c r="AGI22" s="9">
        <f t="shared" si="903"/>
        <v>56.228956228956228</v>
      </c>
      <c r="AGJ22" s="9">
        <f t="shared" si="903"/>
        <v>0.33670033670033667</v>
      </c>
      <c r="AGK22" s="326">
        <f t="shared" si="326"/>
        <v>297</v>
      </c>
      <c r="AGL22" s="9">
        <f t="shared" si="904"/>
        <v>2.0202020202020203</v>
      </c>
      <c r="AGM22" s="9">
        <f t="shared" si="904"/>
        <v>11.111111111111111</v>
      </c>
      <c r="AGN22" s="9">
        <f t="shared" si="904"/>
        <v>33.333333333333329</v>
      </c>
      <c r="AGO22" s="9">
        <f t="shared" si="904"/>
        <v>53.535353535353536</v>
      </c>
      <c r="AGP22" s="9">
        <f t="shared" si="904"/>
        <v>0</v>
      </c>
      <c r="AGQ22" s="10">
        <f t="shared" si="328"/>
        <v>297</v>
      </c>
      <c r="AGR22" s="9">
        <f t="shared" si="905"/>
        <v>1.3468013468013467</v>
      </c>
      <c r="AGS22" s="9">
        <f t="shared" si="905"/>
        <v>10.774410774410773</v>
      </c>
      <c r="AGT22" s="9">
        <f t="shared" si="905"/>
        <v>26.262626262626267</v>
      </c>
      <c r="AGU22" s="9">
        <f t="shared" si="905"/>
        <v>61.27946127946128</v>
      </c>
      <c r="AGV22" s="9">
        <f t="shared" si="905"/>
        <v>0.33670033670033667</v>
      </c>
      <c r="AGW22" s="10">
        <f t="shared" si="330"/>
        <v>297</v>
      </c>
      <c r="AGX22" s="9">
        <f t="shared" si="906"/>
        <v>6.3973063973063971</v>
      </c>
      <c r="AGY22" s="9">
        <f t="shared" si="906"/>
        <v>9.4276094276094273</v>
      </c>
      <c r="AGZ22" s="9">
        <f t="shared" si="906"/>
        <v>30.63973063973064</v>
      </c>
      <c r="AHA22" s="9">
        <f t="shared" si="906"/>
        <v>53.198653198653204</v>
      </c>
      <c r="AHB22" s="9">
        <f t="shared" si="906"/>
        <v>0.33670033670033667</v>
      </c>
      <c r="AHC22" s="10">
        <f t="shared" si="332"/>
        <v>297</v>
      </c>
      <c r="AHD22" s="9">
        <f t="shared" si="907"/>
        <v>0.33670033670033667</v>
      </c>
      <c r="AHE22" s="9">
        <f t="shared" si="907"/>
        <v>6.0606060606060606</v>
      </c>
      <c r="AHF22" s="9">
        <f t="shared" si="907"/>
        <v>23.569023569023571</v>
      </c>
      <c r="AHG22" s="9">
        <f t="shared" si="907"/>
        <v>70.033670033670035</v>
      </c>
      <c r="AHH22" s="9">
        <f t="shared" si="907"/>
        <v>0</v>
      </c>
      <c r="AHI22" s="10">
        <f t="shared" si="334"/>
        <v>297</v>
      </c>
      <c r="AHJ22" s="9">
        <f t="shared" si="908"/>
        <v>13.131313131313133</v>
      </c>
      <c r="AHK22" s="9">
        <f t="shared" si="908"/>
        <v>26.262626262626267</v>
      </c>
      <c r="AHL22" s="9">
        <f t="shared" si="908"/>
        <v>27.946127946127948</v>
      </c>
      <c r="AHM22" s="9">
        <f t="shared" si="908"/>
        <v>31.986531986531986</v>
      </c>
      <c r="AHN22" s="9">
        <f t="shared" si="908"/>
        <v>0.67340067340067333</v>
      </c>
      <c r="AHO22" s="10">
        <f t="shared" si="336"/>
        <v>297</v>
      </c>
      <c r="AHP22" s="9">
        <f t="shared" ref="AHP22:AHV22" si="1591">IF($C22=0,0,AHP57/$C22*100)</f>
        <v>67.003367003367003</v>
      </c>
      <c r="AHQ22" s="9">
        <f t="shared" si="1591"/>
        <v>2.6936026936026933</v>
      </c>
      <c r="AHR22" s="9">
        <f t="shared" si="1591"/>
        <v>10.1010101010101</v>
      </c>
      <c r="AHS22" s="9">
        <f t="shared" si="1591"/>
        <v>7.0707070707070701</v>
      </c>
      <c r="AHT22" s="9">
        <f t="shared" si="1591"/>
        <v>5.3872053872053867</v>
      </c>
      <c r="AHU22" s="9">
        <f t="shared" si="1591"/>
        <v>5.7239057239057241</v>
      </c>
      <c r="AHV22" s="9">
        <f t="shared" si="1591"/>
        <v>2.0202020202020203</v>
      </c>
      <c r="AHW22" s="10">
        <f t="shared" si="338"/>
        <v>297</v>
      </c>
      <c r="AHX22" s="9">
        <f t="shared" ref="AHX22:AID22" si="1592">IF($C22=0,0,AHX57/$C22*100)</f>
        <v>24.915824915824917</v>
      </c>
      <c r="AHY22" s="9">
        <f t="shared" si="1592"/>
        <v>38.72053872053872</v>
      </c>
      <c r="AHZ22" s="9">
        <f t="shared" si="1592"/>
        <v>8.7542087542087543</v>
      </c>
      <c r="AIA22" s="9">
        <f t="shared" si="1592"/>
        <v>3.7037037037037033</v>
      </c>
      <c r="AIB22" s="9">
        <f t="shared" si="1592"/>
        <v>10.1010101010101</v>
      </c>
      <c r="AIC22" s="9">
        <f t="shared" si="1592"/>
        <v>12.457912457912458</v>
      </c>
      <c r="AID22" s="9">
        <f t="shared" si="1592"/>
        <v>1.3468013468013467</v>
      </c>
      <c r="AIE22" s="10">
        <f t="shared" si="340"/>
        <v>297</v>
      </c>
      <c r="AIF22" s="9">
        <f t="shared" ref="AIF22:AIL22" si="1593">IF($C22=0,0,AIF57/$C22*100)</f>
        <v>72.390572390572387</v>
      </c>
      <c r="AIG22" s="9">
        <f t="shared" si="1593"/>
        <v>8.0808080808080813</v>
      </c>
      <c r="AIH22" s="9">
        <f t="shared" si="1593"/>
        <v>4.0404040404040407</v>
      </c>
      <c r="AII22" s="9">
        <f t="shared" si="1593"/>
        <v>2.3569023569023568</v>
      </c>
      <c r="AIJ22" s="9">
        <f t="shared" si="1593"/>
        <v>1.0101010101010102</v>
      </c>
      <c r="AIK22" s="9">
        <f t="shared" si="1593"/>
        <v>11.111111111111111</v>
      </c>
      <c r="AIL22" s="9">
        <f t="shared" si="1593"/>
        <v>1.0101010101010102</v>
      </c>
      <c r="AIM22" s="10">
        <f t="shared" si="342"/>
        <v>297</v>
      </c>
      <c r="AIN22" s="9">
        <f t="shared" ref="AIN22:AIT22" si="1594">IF($C22=0,0,AIN57/$C22*100)</f>
        <v>76.430976430976429</v>
      </c>
      <c r="AIO22" s="9">
        <f t="shared" si="1594"/>
        <v>9.7643097643097647</v>
      </c>
      <c r="AIP22" s="9">
        <f t="shared" si="1594"/>
        <v>2.0202020202020203</v>
      </c>
      <c r="AIQ22" s="9">
        <f t="shared" si="1594"/>
        <v>1.6835016835016834</v>
      </c>
      <c r="AIR22" s="9">
        <f t="shared" si="1594"/>
        <v>1.0101010101010102</v>
      </c>
      <c r="AIS22" s="9">
        <f t="shared" si="1594"/>
        <v>8.0808080808080813</v>
      </c>
      <c r="AIT22" s="9">
        <f t="shared" si="1594"/>
        <v>1.0101010101010102</v>
      </c>
      <c r="AIU22" s="10">
        <f t="shared" si="344"/>
        <v>297</v>
      </c>
      <c r="AIV22" s="9">
        <f t="shared" ref="AIV22:AJB22" si="1595">IF($C22=0,0,AIV57/$C22*100)</f>
        <v>47.474747474747474</v>
      </c>
      <c r="AIW22" s="9">
        <f t="shared" si="1595"/>
        <v>21.548821548821547</v>
      </c>
      <c r="AIX22" s="9">
        <f t="shared" si="1595"/>
        <v>9.0909090909090917</v>
      </c>
      <c r="AIY22" s="9">
        <f t="shared" si="1595"/>
        <v>12.121212121212121</v>
      </c>
      <c r="AIZ22" s="9">
        <f t="shared" si="1595"/>
        <v>6.7340067340067336</v>
      </c>
      <c r="AJA22" s="9">
        <f t="shared" si="1595"/>
        <v>2.3569023569023568</v>
      </c>
      <c r="AJB22" s="9">
        <f t="shared" si="1595"/>
        <v>0.67340067340067333</v>
      </c>
      <c r="AJC22" s="10">
        <f t="shared" si="346"/>
        <v>297</v>
      </c>
      <c r="AJD22" s="9">
        <f t="shared" ref="AJD22:AJQ22" si="1596">IF($C22=0,0,AJD57/$C22*100)</f>
        <v>24.915824915824917</v>
      </c>
      <c r="AJE22" s="9">
        <f t="shared" si="1596"/>
        <v>8.0808080808080813</v>
      </c>
      <c r="AJF22" s="9">
        <f t="shared" si="1596"/>
        <v>14.478114478114479</v>
      </c>
      <c r="AJG22" s="9">
        <f t="shared" si="1596"/>
        <v>4.0404040404040407</v>
      </c>
      <c r="AJH22" s="9">
        <f t="shared" si="1596"/>
        <v>67.34006734006735</v>
      </c>
      <c r="AJI22" s="9">
        <f t="shared" si="1596"/>
        <v>15.151515151515152</v>
      </c>
      <c r="AJJ22" s="9">
        <f t="shared" si="1596"/>
        <v>9.4276094276094273</v>
      </c>
      <c r="AJK22" s="9">
        <f t="shared" si="1596"/>
        <v>48.484848484848484</v>
      </c>
      <c r="AJL22" s="9">
        <f t="shared" si="1596"/>
        <v>4.3771043771043772</v>
      </c>
      <c r="AJM22" s="9">
        <f t="shared" si="1596"/>
        <v>0</v>
      </c>
      <c r="AJN22" s="9">
        <f t="shared" si="1596"/>
        <v>7.4074074074074066</v>
      </c>
      <c r="AJO22" s="9">
        <f t="shared" si="1596"/>
        <v>52.861952861952865</v>
      </c>
      <c r="AJP22" s="9">
        <f t="shared" si="1596"/>
        <v>3.0303030303030303</v>
      </c>
      <c r="AJQ22" s="9">
        <f t="shared" si="1596"/>
        <v>1.0101010101010102</v>
      </c>
      <c r="AJR22" s="10">
        <f t="shared" si="348"/>
        <v>297</v>
      </c>
      <c r="AJS22" s="9">
        <f t="shared" ref="AJS22:AKC22" si="1597">IF($C22=0,0,AJS57/$C22*100)</f>
        <v>1.0101010101010102</v>
      </c>
      <c r="AJT22" s="9">
        <f t="shared" si="1597"/>
        <v>3.0303030303030303</v>
      </c>
      <c r="AJU22" s="9">
        <f t="shared" si="1597"/>
        <v>0.67340067340067333</v>
      </c>
      <c r="AJV22" s="9">
        <f t="shared" si="1597"/>
        <v>5.3872053872053867</v>
      </c>
      <c r="AJW22" s="9">
        <f t="shared" si="1597"/>
        <v>8.7542087542087543</v>
      </c>
      <c r="AJX22" s="9">
        <f t="shared" si="1597"/>
        <v>12.457912457912458</v>
      </c>
      <c r="AJY22" s="9">
        <f t="shared" si="1597"/>
        <v>19.19191919191919</v>
      </c>
      <c r="AJZ22" s="9">
        <f t="shared" si="1597"/>
        <v>19.865319865319865</v>
      </c>
      <c r="AKA22" s="9">
        <f t="shared" si="1597"/>
        <v>17.171717171717169</v>
      </c>
      <c r="AKB22" s="9">
        <f t="shared" si="1597"/>
        <v>7.7441077441077439</v>
      </c>
      <c r="AKC22" s="9">
        <f t="shared" si="1597"/>
        <v>4.7138047138047137</v>
      </c>
      <c r="AKD22" s="180">
        <f t="shared" si="1151"/>
        <v>23545</v>
      </c>
      <c r="AKE22" s="10">
        <f t="shared" si="1152"/>
        <v>283</v>
      </c>
      <c r="AKF22" s="9">
        <f t="shared" si="916"/>
        <v>12.457912457912458</v>
      </c>
      <c r="AKG22" s="9">
        <f t="shared" si="916"/>
        <v>20.53872053872054</v>
      </c>
      <c r="AKH22" s="9">
        <f t="shared" si="916"/>
        <v>24.242424242424242</v>
      </c>
      <c r="AKI22" s="9">
        <f t="shared" si="916"/>
        <v>25.252525252525253</v>
      </c>
      <c r="AKJ22" s="9">
        <f t="shared" si="916"/>
        <v>12.794612794612794</v>
      </c>
      <c r="AKK22" s="163">
        <f t="shared" si="1153"/>
        <v>77.2</v>
      </c>
      <c r="AKL22" s="10">
        <f t="shared" si="1154"/>
        <v>297</v>
      </c>
      <c r="AKM22" s="9">
        <f t="shared" ref="AKM22:AKS22" si="1598">IF($C22=0,0,AKM57/$C22*100)</f>
        <v>5.3872053872053867</v>
      </c>
      <c r="AKN22" s="9">
        <f t="shared" si="1598"/>
        <v>3.0303030303030303</v>
      </c>
      <c r="AKO22" s="9">
        <f t="shared" si="1598"/>
        <v>3.3670033670033668</v>
      </c>
      <c r="AKP22" s="9">
        <f t="shared" si="1598"/>
        <v>1.6835016835016834</v>
      </c>
      <c r="AKQ22" s="9">
        <f t="shared" si="1598"/>
        <v>9.7643097643097647</v>
      </c>
      <c r="AKR22" s="9">
        <f t="shared" si="1598"/>
        <v>1.6835016835016834</v>
      </c>
      <c r="AKS22" s="9">
        <f t="shared" si="1598"/>
        <v>75.084175084175087</v>
      </c>
      <c r="AKT22" s="8">
        <f t="shared" si="1156"/>
        <v>18.600000000000001</v>
      </c>
      <c r="AKU22" s="10">
        <f t="shared" si="918"/>
        <v>297</v>
      </c>
      <c r="AKV22" s="9">
        <f t="shared" ref="AKV22:ALI22" si="1599">IF($C22=0,0,AKV57/$C22*100)</f>
        <v>1.0101010101010102</v>
      </c>
      <c r="AKW22" s="9">
        <f t="shared" si="1599"/>
        <v>6.0606060606060606</v>
      </c>
      <c r="AKX22" s="9">
        <f t="shared" si="1599"/>
        <v>3.0303030303030303</v>
      </c>
      <c r="AKY22" s="9">
        <f t="shared" si="1599"/>
        <v>6.7340067340067336</v>
      </c>
      <c r="AKZ22" s="9">
        <f t="shared" si="1599"/>
        <v>7.7441077441077439</v>
      </c>
      <c r="ALA22" s="9">
        <f t="shared" si="1599"/>
        <v>1.3468013468013467</v>
      </c>
      <c r="ALB22" s="9">
        <f t="shared" si="1599"/>
        <v>16.835016835016837</v>
      </c>
      <c r="ALC22" s="9">
        <f t="shared" si="1599"/>
        <v>6.0606060606060606</v>
      </c>
      <c r="ALD22" s="9">
        <f t="shared" si="1599"/>
        <v>6.7340067340067336</v>
      </c>
      <c r="ALE22" s="9">
        <f t="shared" si="1599"/>
        <v>1.6835016835016834</v>
      </c>
      <c r="ALF22" s="9">
        <f t="shared" si="1599"/>
        <v>3.7037037037037033</v>
      </c>
      <c r="ALG22" s="9">
        <f t="shared" si="1599"/>
        <v>4.3771043771043772</v>
      </c>
      <c r="ALH22" s="9">
        <f t="shared" si="1599"/>
        <v>2.0202020202020203</v>
      </c>
      <c r="ALI22" s="9">
        <f t="shared" si="1599"/>
        <v>1.6835016835016834</v>
      </c>
      <c r="ALJ22" s="10">
        <f t="shared" si="356"/>
        <v>297</v>
      </c>
      <c r="ALK22" s="9">
        <f t="shared" ref="ALK22:ALR22" si="1600">IF($C22=0,0,ALK57/$C22*100)</f>
        <v>4.3771043771043772</v>
      </c>
      <c r="ALL22" s="9">
        <f t="shared" si="1600"/>
        <v>12.794612794612794</v>
      </c>
      <c r="ALM22" s="9">
        <f t="shared" si="1600"/>
        <v>19.865319865319865</v>
      </c>
      <c r="ALN22" s="9">
        <f t="shared" si="1600"/>
        <v>14.814814814814813</v>
      </c>
      <c r="ALO22" s="9">
        <f t="shared" si="1600"/>
        <v>28.619528619528616</v>
      </c>
      <c r="ALP22" s="9">
        <f t="shared" si="1600"/>
        <v>0.33670033670033667</v>
      </c>
      <c r="ALQ22" s="9">
        <f t="shared" si="1600"/>
        <v>3.0303030303030303</v>
      </c>
      <c r="ALR22" s="9">
        <f t="shared" si="1600"/>
        <v>16.161616161616163</v>
      </c>
      <c r="ALS22" s="163">
        <f t="shared" si="921"/>
        <v>13.46</v>
      </c>
      <c r="ALT22" s="10">
        <f t="shared" si="921"/>
        <v>297</v>
      </c>
      <c r="ALU22" s="9">
        <f t="shared" ref="ALU22:AMJ22" si="1601">IF($C22=0,0,ALU57/$C22*100)</f>
        <v>59.259259259259252</v>
      </c>
      <c r="ALV22" s="9">
        <f t="shared" si="1601"/>
        <v>20.53872053872054</v>
      </c>
      <c r="ALW22" s="9">
        <f t="shared" si="1601"/>
        <v>11.784511784511785</v>
      </c>
      <c r="ALX22" s="9">
        <f t="shared" si="1601"/>
        <v>5.7239057239057241</v>
      </c>
      <c r="ALY22" s="9">
        <f t="shared" si="1601"/>
        <v>27.27272727272727</v>
      </c>
      <c r="ALZ22" s="9">
        <f t="shared" si="1601"/>
        <v>13.131313131313133</v>
      </c>
      <c r="AMA22" s="9">
        <f t="shared" si="1601"/>
        <v>17.845117845117844</v>
      </c>
      <c r="AMB22" s="9">
        <f t="shared" si="1601"/>
        <v>16.498316498316498</v>
      </c>
      <c r="AMC22" s="9">
        <f t="shared" si="1601"/>
        <v>2.0202020202020203</v>
      </c>
      <c r="AMD22" s="9">
        <f t="shared" si="1601"/>
        <v>8.4175084175084187</v>
      </c>
      <c r="AME22" s="9">
        <f t="shared" si="1601"/>
        <v>6.7340067340067336</v>
      </c>
      <c r="AMF22" s="9">
        <f t="shared" si="1601"/>
        <v>23.232323232323232</v>
      </c>
      <c r="AMG22" s="9">
        <f t="shared" si="1601"/>
        <v>58.92255892255892</v>
      </c>
      <c r="AMH22" s="9">
        <f t="shared" si="1601"/>
        <v>0.33670033670033667</v>
      </c>
      <c r="AMI22" s="9">
        <f t="shared" si="1601"/>
        <v>4.3771043771043772</v>
      </c>
      <c r="AMJ22" s="9">
        <f t="shared" si="1601"/>
        <v>3.0303030303030303</v>
      </c>
      <c r="AMK22" s="10">
        <f t="shared" si="360"/>
        <v>297</v>
      </c>
      <c r="AML22" s="9">
        <f t="shared" ref="AML22:AMX22" si="1602">IF($C22=0,0,AML57/$C22*100)</f>
        <v>5.0505050505050502</v>
      </c>
      <c r="AMM22" s="9">
        <f t="shared" si="1602"/>
        <v>1.6835016835016834</v>
      </c>
      <c r="AMN22" s="9">
        <f t="shared" si="1602"/>
        <v>10.774410774410773</v>
      </c>
      <c r="AMO22" s="9">
        <f t="shared" si="1602"/>
        <v>5.7239057239057241</v>
      </c>
      <c r="AMP22" s="9">
        <f t="shared" si="1602"/>
        <v>1.3468013468013467</v>
      </c>
      <c r="AMQ22" s="9">
        <f t="shared" si="1602"/>
        <v>4.7138047138047137</v>
      </c>
      <c r="AMR22" s="9">
        <f t="shared" si="1602"/>
        <v>42.424242424242422</v>
      </c>
      <c r="AMS22" s="9">
        <f t="shared" si="1602"/>
        <v>10.774410774410773</v>
      </c>
      <c r="AMT22" s="9">
        <f t="shared" si="1602"/>
        <v>2.3569023569023568</v>
      </c>
      <c r="AMU22" s="9">
        <f t="shared" si="1602"/>
        <v>0.33670033670033667</v>
      </c>
      <c r="AMV22" s="9">
        <f t="shared" si="1602"/>
        <v>2.6936026936026933</v>
      </c>
      <c r="AMW22" s="9">
        <f t="shared" si="1602"/>
        <v>23.232323232323232</v>
      </c>
      <c r="AMX22" s="9">
        <f t="shared" si="1602"/>
        <v>16.161616161616163</v>
      </c>
      <c r="AMY22" s="10">
        <f t="shared" si="362"/>
        <v>297</v>
      </c>
      <c r="AMZ22" s="9">
        <f t="shared" ref="AMZ22:ANF22" si="1603">IF($C22=0,0,AMZ57/$C22*100)</f>
        <v>20.202020202020201</v>
      </c>
      <c r="ANA22" s="9">
        <f t="shared" si="1603"/>
        <v>52.525252525252533</v>
      </c>
      <c r="ANB22" s="9">
        <f t="shared" si="1603"/>
        <v>8.7542087542087543</v>
      </c>
      <c r="ANC22" s="9">
        <f t="shared" si="1603"/>
        <v>1.3468013468013467</v>
      </c>
      <c r="AND22" s="9">
        <f t="shared" si="1603"/>
        <v>4.7138047138047137</v>
      </c>
      <c r="ANE22" s="9">
        <f t="shared" si="1603"/>
        <v>5.3872053872053867</v>
      </c>
      <c r="ANF22" s="9">
        <f t="shared" si="1603"/>
        <v>7.0707070707070701</v>
      </c>
      <c r="ANG22" s="10">
        <f t="shared" si="364"/>
        <v>297</v>
      </c>
      <c r="ANH22" s="9">
        <f t="shared" ref="ANH22:ANN22" si="1604">IF($C22=0,0,ANH57/$C22*100)</f>
        <v>16.161616161616163</v>
      </c>
      <c r="ANI22" s="9">
        <f t="shared" si="1604"/>
        <v>43.771043771043772</v>
      </c>
      <c r="ANJ22" s="9">
        <f t="shared" si="1604"/>
        <v>9.4276094276094273</v>
      </c>
      <c r="ANK22" s="9">
        <f t="shared" si="1604"/>
        <v>0.67340067340067333</v>
      </c>
      <c r="ANL22" s="9">
        <f t="shared" si="1604"/>
        <v>10.437710437710438</v>
      </c>
      <c r="ANM22" s="9">
        <f t="shared" si="1604"/>
        <v>11.111111111111111</v>
      </c>
      <c r="ANN22" s="9">
        <f t="shared" si="1604"/>
        <v>8.4175084175084187</v>
      </c>
      <c r="ANO22" s="10">
        <f t="shared" si="366"/>
        <v>297</v>
      </c>
      <c r="ANP22" s="9">
        <f t="shared" ref="ANP22:ANV22" si="1605">IF($C22=0,0,ANP57/$C22*100)</f>
        <v>14.814814814814813</v>
      </c>
      <c r="ANQ22" s="9">
        <f t="shared" si="1605"/>
        <v>41.750841750841751</v>
      </c>
      <c r="ANR22" s="9">
        <f t="shared" si="1605"/>
        <v>11.447811447811448</v>
      </c>
      <c r="ANS22" s="9">
        <f t="shared" si="1605"/>
        <v>1.3468013468013467</v>
      </c>
      <c r="ANT22" s="9">
        <f t="shared" si="1605"/>
        <v>11.784511784511785</v>
      </c>
      <c r="ANU22" s="9">
        <f t="shared" si="1605"/>
        <v>10.774410774410773</v>
      </c>
      <c r="ANV22" s="9">
        <f t="shared" si="1605"/>
        <v>8.0808080808080813</v>
      </c>
      <c r="ANW22" s="10">
        <f t="shared" si="368"/>
        <v>297</v>
      </c>
      <c r="ANX22" s="9">
        <f t="shared" ref="ANX22:AOD22" si="1606">IF($C22=0,0,ANX57/$C22*100)</f>
        <v>27.946127946127948</v>
      </c>
      <c r="ANY22" s="9">
        <f t="shared" si="1606"/>
        <v>50.168350168350173</v>
      </c>
      <c r="ANZ22" s="9">
        <f t="shared" si="1606"/>
        <v>7.0707070707070701</v>
      </c>
      <c r="AOA22" s="9">
        <f t="shared" si="1606"/>
        <v>0</v>
      </c>
      <c r="AOB22" s="9">
        <f t="shared" si="1606"/>
        <v>2.6936026936026933</v>
      </c>
      <c r="AOC22" s="9">
        <f t="shared" si="1606"/>
        <v>4.3771043771043772</v>
      </c>
      <c r="AOD22" s="9">
        <f t="shared" si="1606"/>
        <v>7.7441077441077439</v>
      </c>
      <c r="AOE22" s="10">
        <f t="shared" si="370"/>
        <v>297</v>
      </c>
      <c r="AOF22" s="9">
        <f t="shared" ref="AOF22:AOS22" si="1607">IF($C22=0,0,AOF57/$C22*100)</f>
        <v>65.993265993265993</v>
      </c>
      <c r="AOG22" s="9">
        <f t="shared" si="1607"/>
        <v>12.794612794612794</v>
      </c>
      <c r="AOH22" s="9">
        <f t="shared" si="1607"/>
        <v>15.151515151515152</v>
      </c>
      <c r="AOI22" s="9">
        <f t="shared" si="1607"/>
        <v>18.181818181818183</v>
      </c>
      <c r="AOJ22" s="9">
        <f t="shared" si="1607"/>
        <v>17.508417508417509</v>
      </c>
      <c r="AOK22" s="9">
        <f t="shared" si="1607"/>
        <v>0</v>
      </c>
      <c r="AOL22" s="9">
        <f t="shared" si="1607"/>
        <v>0.33670033670033667</v>
      </c>
      <c r="AOM22" s="9">
        <f t="shared" si="1607"/>
        <v>0.67340067340067333</v>
      </c>
      <c r="AON22" s="9">
        <f t="shared" si="1607"/>
        <v>4.7138047138047137</v>
      </c>
      <c r="AOO22" s="9">
        <f t="shared" si="1607"/>
        <v>0</v>
      </c>
      <c r="AOP22" s="9">
        <f t="shared" si="1607"/>
        <v>0</v>
      </c>
      <c r="AOQ22" s="9">
        <f t="shared" si="1607"/>
        <v>1.6835016835016834</v>
      </c>
      <c r="AOR22" s="9">
        <f t="shared" si="1607"/>
        <v>3.0303030303030303</v>
      </c>
      <c r="AOS22" s="9">
        <f t="shared" si="1607"/>
        <v>1.3468013468013467</v>
      </c>
      <c r="AOT22" s="10">
        <f t="shared" si="372"/>
        <v>297</v>
      </c>
      <c r="AOU22" s="9">
        <f t="shared" ref="AOU22:AOZ22" si="1608">IF($C22=0,0,AOU57/$C22*100)</f>
        <v>5.7239057239057241</v>
      </c>
      <c r="AOV22" s="9">
        <f t="shared" si="1608"/>
        <v>12.794612794612794</v>
      </c>
      <c r="AOW22" s="9">
        <f t="shared" si="1608"/>
        <v>19.19191919191919</v>
      </c>
      <c r="AOX22" s="9">
        <f t="shared" si="1608"/>
        <v>26.599326599326602</v>
      </c>
      <c r="AOY22" s="9">
        <f t="shared" si="1608"/>
        <v>35.016835016835017</v>
      </c>
      <c r="AOZ22" s="9">
        <f t="shared" si="1608"/>
        <v>0.67340067340067333</v>
      </c>
      <c r="APA22" s="10">
        <f t="shared" si="374"/>
        <v>297</v>
      </c>
      <c r="APB22" s="9">
        <f t="shared" si="930"/>
        <v>33.333333333333329</v>
      </c>
      <c r="APC22" s="9">
        <f t="shared" si="930"/>
        <v>65.319865319865329</v>
      </c>
      <c r="APD22" s="9">
        <f t="shared" si="930"/>
        <v>1.3468013468013467</v>
      </c>
      <c r="APE22" s="10">
        <f t="shared" si="376"/>
        <v>297</v>
      </c>
      <c r="APF22" s="9">
        <f t="shared" ref="APF22:APM22" si="1609">IF($C22=0,0,APF57/$C22*100)</f>
        <v>11.784511784511785</v>
      </c>
      <c r="APG22" s="9">
        <f t="shared" si="1609"/>
        <v>9.0909090909090917</v>
      </c>
      <c r="APH22" s="9">
        <f t="shared" si="1609"/>
        <v>14.478114478114479</v>
      </c>
      <c r="API22" s="9">
        <f t="shared" si="1609"/>
        <v>26.936026936026934</v>
      </c>
      <c r="APJ22" s="9">
        <f t="shared" si="1609"/>
        <v>27.27272727272727</v>
      </c>
      <c r="APK22" s="9">
        <f t="shared" si="1609"/>
        <v>8.4175084175084187</v>
      </c>
      <c r="APL22" s="9">
        <f t="shared" si="1609"/>
        <v>0</v>
      </c>
      <c r="APM22" s="9">
        <f t="shared" si="1609"/>
        <v>2.0202020202020203</v>
      </c>
      <c r="APN22" s="191">
        <f t="shared" si="932"/>
        <v>30.97</v>
      </c>
      <c r="APO22" s="10">
        <f t="shared" si="933"/>
        <v>297</v>
      </c>
      <c r="APP22" s="9">
        <f t="shared" ref="APP22:APX22" si="1610">IF($C22=0,0,APP57/$C22*100)</f>
        <v>9.0909090909090917</v>
      </c>
      <c r="APQ22" s="9">
        <f t="shared" si="1610"/>
        <v>27.609427609427613</v>
      </c>
      <c r="APR22" s="9">
        <f t="shared" si="1610"/>
        <v>24.915824915824917</v>
      </c>
      <c r="APS22" s="9">
        <f t="shared" si="1610"/>
        <v>15.824915824915825</v>
      </c>
      <c r="APT22" s="9">
        <f t="shared" si="1610"/>
        <v>11.447811447811448</v>
      </c>
      <c r="APU22" s="9">
        <f t="shared" si="1610"/>
        <v>3.7037037037037033</v>
      </c>
      <c r="APV22" s="9">
        <f t="shared" si="1610"/>
        <v>2.3569023569023568</v>
      </c>
      <c r="APW22" s="9">
        <f t="shared" si="1610"/>
        <v>0.33670033670033667</v>
      </c>
      <c r="APX22" s="9">
        <f t="shared" si="1610"/>
        <v>4.7138047138047137</v>
      </c>
      <c r="APY22" s="11">
        <f t="shared" si="1169"/>
        <v>12.73</v>
      </c>
    </row>
    <row r="23" spans="1:1117" ht="15" customHeight="1">
      <c r="A23" s="136"/>
      <c r="B23" s="169" t="s">
        <v>239</v>
      </c>
      <c r="C23" s="10">
        <f t="shared" si="1023"/>
        <v>56</v>
      </c>
      <c r="D23" s="9">
        <f t="shared" ref="D23:I23" si="1611">IF($C23=0,0,D58/$C23*100)</f>
        <v>3.5714285714285712</v>
      </c>
      <c r="E23" s="9">
        <f t="shared" si="1611"/>
        <v>7.1428571428571423</v>
      </c>
      <c r="F23" s="9">
        <f t="shared" si="1611"/>
        <v>7.1428571428571423</v>
      </c>
      <c r="G23" s="9">
        <f t="shared" si="1611"/>
        <v>7.1428571428571423</v>
      </c>
      <c r="H23" s="9">
        <f t="shared" si="1611"/>
        <v>66.071428571428569</v>
      </c>
      <c r="I23" s="9">
        <f t="shared" si="1611"/>
        <v>8.9285714285714288</v>
      </c>
      <c r="J23" s="10">
        <f t="shared" si="1025"/>
        <v>56</v>
      </c>
      <c r="K23" s="9">
        <f t="shared" ref="K23:P23" si="1612">IF($J23=0,0,K58/$J23*100)</f>
        <v>3.5714285714285712</v>
      </c>
      <c r="L23" s="9">
        <f t="shared" si="1612"/>
        <v>8.9285714285714288</v>
      </c>
      <c r="M23" s="9">
        <f t="shared" si="1612"/>
        <v>21.428571428571427</v>
      </c>
      <c r="N23" s="9">
        <f t="shared" si="1612"/>
        <v>21.428571428571427</v>
      </c>
      <c r="O23" s="9">
        <f t="shared" si="1612"/>
        <v>35.714285714285715</v>
      </c>
      <c r="P23" s="9">
        <f t="shared" si="1612"/>
        <v>8.9285714285714288</v>
      </c>
      <c r="Q23" s="10">
        <f t="shared" si="1027"/>
        <v>56</v>
      </c>
      <c r="R23" s="9">
        <f t="shared" ref="R23:W23" si="1613">IF($Q23=0,0,R58/$Q23*100)</f>
        <v>3.5714285714285712</v>
      </c>
      <c r="S23" s="9">
        <f t="shared" si="1613"/>
        <v>3.5714285714285712</v>
      </c>
      <c r="T23" s="9">
        <f t="shared" si="1613"/>
        <v>12.5</v>
      </c>
      <c r="U23" s="9">
        <f t="shared" si="1613"/>
        <v>7.1428571428571423</v>
      </c>
      <c r="V23" s="9">
        <f t="shared" si="1613"/>
        <v>60.714285714285708</v>
      </c>
      <c r="W23" s="9">
        <f t="shared" si="1613"/>
        <v>12.5</v>
      </c>
      <c r="X23" s="10">
        <f t="shared" si="1029"/>
        <v>56</v>
      </c>
      <c r="Y23" s="9">
        <f t="shared" ref="Y23:AD23" si="1614">IF($X23=0,0,Y58/$X23*100)</f>
        <v>0</v>
      </c>
      <c r="Z23" s="9">
        <f t="shared" si="1614"/>
        <v>42.857142857142854</v>
      </c>
      <c r="AA23" s="9">
        <f t="shared" si="1614"/>
        <v>5.3571428571428568</v>
      </c>
      <c r="AB23" s="9">
        <f t="shared" si="1614"/>
        <v>0</v>
      </c>
      <c r="AC23" s="9">
        <f t="shared" si="1614"/>
        <v>42.857142857142854</v>
      </c>
      <c r="AD23" s="9">
        <f t="shared" si="1614"/>
        <v>8.9285714285714288</v>
      </c>
      <c r="AE23" s="10">
        <f t="shared" si="1031"/>
        <v>56</v>
      </c>
      <c r="AF23" s="9">
        <f t="shared" ref="AF23:AK23" si="1615">IF($AE23=0,0,AF58/$AE23*100)</f>
        <v>1.7857142857142856</v>
      </c>
      <c r="AG23" s="9">
        <f t="shared" si="1615"/>
        <v>39.285714285714285</v>
      </c>
      <c r="AH23" s="9">
        <f t="shared" si="1615"/>
        <v>7.1428571428571423</v>
      </c>
      <c r="AI23" s="9">
        <f t="shared" si="1615"/>
        <v>0</v>
      </c>
      <c r="AJ23" s="9">
        <f t="shared" si="1615"/>
        <v>46.428571428571431</v>
      </c>
      <c r="AK23" s="9">
        <f t="shared" si="1615"/>
        <v>5.3571428571428568</v>
      </c>
      <c r="AL23" s="10">
        <f t="shared" si="1033"/>
        <v>56</v>
      </c>
      <c r="AM23" s="9">
        <f t="shared" ref="AM23:AR23" si="1616">IF($AL23=0,0,AM58/$AL23*100)</f>
        <v>0</v>
      </c>
      <c r="AN23" s="9">
        <f t="shared" si="1616"/>
        <v>53.571428571428569</v>
      </c>
      <c r="AO23" s="9">
        <f t="shared" si="1616"/>
        <v>7.1428571428571423</v>
      </c>
      <c r="AP23" s="9">
        <f t="shared" si="1616"/>
        <v>0</v>
      </c>
      <c r="AQ23" s="9">
        <f t="shared" si="1616"/>
        <v>33.928571428571431</v>
      </c>
      <c r="AR23" s="9">
        <f t="shared" si="1616"/>
        <v>5.3571428571428568</v>
      </c>
      <c r="AS23" s="10">
        <f t="shared" si="1035"/>
        <v>56</v>
      </c>
      <c r="AT23" s="9">
        <f t="shared" ref="AT23:AY23" si="1617">IF($AS23=0,0,AT58/$AS23*100)</f>
        <v>1.7857142857142856</v>
      </c>
      <c r="AU23" s="9">
        <f t="shared" si="1617"/>
        <v>50</v>
      </c>
      <c r="AV23" s="9">
        <f t="shared" si="1617"/>
        <v>5.3571428571428568</v>
      </c>
      <c r="AW23" s="9">
        <f t="shared" si="1617"/>
        <v>0</v>
      </c>
      <c r="AX23" s="9">
        <f t="shared" si="1617"/>
        <v>35.714285714285715</v>
      </c>
      <c r="AY23" s="95">
        <f t="shared" si="1617"/>
        <v>7.1428571428571423</v>
      </c>
      <c r="AZ23" s="10">
        <f t="shared" si="1037"/>
        <v>56</v>
      </c>
      <c r="BA23" s="9">
        <f t="shared" ref="BA23:BF23" si="1618">IF($AZ23=0,0,BA58/$AZ23*100)</f>
        <v>0</v>
      </c>
      <c r="BB23" s="9">
        <f t="shared" si="1618"/>
        <v>50</v>
      </c>
      <c r="BC23" s="9">
        <f t="shared" si="1618"/>
        <v>3.5714285714285712</v>
      </c>
      <c r="BD23" s="9">
        <f t="shared" si="1618"/>
        <v>0</v>
      </c>
      <c r="BE23" s="9">
        <f t="shared" si="1618"/>
        <v>41.071428571428569</v>
      </c>
      <c r="BF23" s="9">
        <f t="shared" si="1618"/>
        <v>5.3571428571428568</v>
      </c>
      <c r="BG23" s="10">
        <f t="shared" si="1039"/>
        <v>56</v>
      </c>
      <c r="BH23" s="9">
        <f t="shared" ref="BH23:BM23" si="1619">IF($BG23=0,0,BH58/$BG23*100)</f>
        <v>0</v>
      </c>
      <c r="BI23" s="9">
        <f t="shared" si="1619"/>
        <v>51.785714285714292</v>
      </c>
      <c r="BJ23" s="9">
        <f t="shared" si="1619"/>
        <v>5.3571428571428568</v>
      </c>
      <c r="BK23" s="9">
        <f t="shared" si="1619"/>
        <v>1.7857142857142856</v>
      </c>
      <c r="BL23" s="9">
        <f t="shared" si="1619"/>
        <v>35.714285714285715</v>
      </c>
      <c r="BM23" s="9">
        <f t="shared" si="1619"/>
        <v>5.3571428571428568</v>
      </c>
      <c r="BN23" s="10">
        <f t="shared" si="1041"/>
        <v>56</v>
      </c>
      <c r="BO23" s="9">
        <f t="shared" ref="BO23:BT23" si="1620">IF($BN23=0,0,BO58/$BN23*100)</f>
        <v>5.3571428571428568</v>
      </c>
      <c r="BP23" s="9">
        <f t="shared" si="1620"/>
        <v>66.071428571428569</v>
      </c>
      <c r="BQ23" s="9">
        <f t="shared" si="1620"/>
        <v>7.1428571428571423</v>
      </c>
      <c r="BR23" s="9">
        <f t="shared" si="1620"/>
        <v>0</v>
      </c>
      <c r="BS23" s="9">
        <f t="shared" si="1620"/>
        <v>16.071428571428573</v>
      </c>
      <c r="BT23" s="9">
        <f t="shared" si="1620"/>
        <v>5.3571428571428568</v>
      </c>
      <c r="BU23" s="10">
        <f t="shared" si="1043"/>
        <v>56</v>
      </c>
      <c r="BV23" s="9">
        <f t="shared" ref="BV23:CA23" si="1621">IF($BU23=0,0,BV58/$BU23*100)</f>
        <v>12.5</v>
      </c>
      <c r="BW23" s="9">
        <f t="shared" si="1621"/>
        <v>55.357142857142861</v>
      </c>
      <c r="BX23" s="9">
        <f t="shared" si="1621"/>
        <v>7.1428571428571423</v>
      </c>
      <c r="BY23" s="9">
        <f t="shared" si="1621"/>
        <v>8.9285714285714288</v>
      </c>
      <c r="BZ23" s="9">
        <f t="shared" si="1621"/>
        <v>8.9285714285714288</v>
      </c>
      <c r="CA23" s="95">
        <f t="shared" si="1621"/>
        <v>7.1428571428571423</v>
      </c>
      <c r="CB23" s="10">
        <f t="shared" si="1045"/>
        <v>56</v>
      </c>
      <c r="CC23" s="9">
        <f t="shared" ref="CC23:CH23" si="1622">IF($CB23=0,0,CC58/$CB23*100)</f>
        <v>7.1428571428571423</v>
      </c>
      <c r="CD23" s="9">
        <f t="shared" si="1622"/>
        <v>60.714285714285708</v>
      </c>
      <c r="CE23" s="9">
        <f t="shared" si="1622"/>
        <v>7.1428571428571423</v>
      </c>
      <c r="CF23" s="9">
        <f t="shared" si="1622"/>
        <v>3.5714285714285712</v>
      </c>
      <c r="CG23" s="9">
        <f t="shared" si="1622"/>
        <v>16.071428571428573</v>
      </c>
      <c r="CH23" s="9">
        <f t="shared" si="1622"/>
        <v>5.3571428571428568</v>
      </c>
      <c r="CI23" s="10">
        <f t="shared" si="1047"/>
        <v>56</v>
      </c>
      <c r="CJ23" s="9">
        <f t="shared" ref="CJ23:CO23" si="1623">IF($CI23=0,0,CJ58/$CI23*100)</f>
        <v>0</v>
      </c>
      <c r="CK23" s="9">
        <f t="shared" si="1623"/>
        <v>67.857142857142861</v>
      </c>
      <c r="CL23" s="9">
        <f t="shared" si="1623"/>
        <v>5.3571428571428568</v>
      </c>
      <c r="CM23" s="9">
        <f t="shared" si="1623"/>
        <v>8.9285714285714288</v>
      </c>
      <c r="CN23" s="9">
        <f t="shared" si="1623"/>
        <v>10.714285714285714</v>
      </c>
      <c r="CO23" s="95">
        <f t="shared" si="1623"/>
        <v>7.1428571428571423</v>
      </c>
      <c r="CP23" s="10">
        <f t="shared" si="1049"/>
        <v>56</v>
      </c>
      <c r="CQ23" s="9">
        <f t="shared" ref="CQ23:CV23" si="1624">IF($CP23=0,0,CQ58/$CP23*100)</f>
        <v>0</v>
      </c>
      <c r="CR23" s="9">
        <f t="shared" si="1624"/>
        <v>69.642857142857139</v>
      </c>
      <c r="CS23" s="9">
        <f t="shared" si="1624"/>
        <v>5.3571428571428568</v>
      </c>
      <c r="CT23" s="9">
        <f t="shared" si="1624"/>
        <v>8.9285714285714288</v>
      </c>
      <c r="CU23" s="9">
        <f t="shared" si="1624"/>
        <v>10.714285714285714</v>
      </c>
      <c r="CV23" s="9">
        <f t="shared" si="1624"/>
        <v>5.3571428571428568</v>
      </c>
      <c r="CW23" s="10">
        <f t="shared" si="1051"/>
        <v>56</v>
      </c>
      <c r="CX23" s="9">
        <f t="shared" ref="CX23:DC23" si="1625">IF($CW23=0,0,CX58/$CW23*100)</f>
        <v>3.5714285714285712</v>
      </c>
      <c r="CY23" s="9">
        <f t="shared" si="1625"/>
        <v>23.214285714285715</v>
      </c>
      <c r="CZ23" s="9">
        <f t="shared" si="1625"/>
        <v>46.428571428571431</v>
      </c>
      <c r="DA23" s="9">
        <f t="shared" si="1625"/>
        <v>3.5714285714285712</v>
      </c>
      <c r="DB23" s="9">
        <f t="shared" si="1625"/>
        <v>17.857142857142858</v>
      </c>
      <c r="DC23" s="9">
        <f t="shared" si="1625"/>
        <v>5.3571428571428568</v>
      </c>
      <c r="DD23" s="10">
        <f t="shared" si="1053"/>
        <v>56</v>
      </c>
      <c r="DE23" s="9">
        <f t="shared" si="1054"/>
        <v>8.9285714285714288</v>
      </c>
      <c r="DF23" s="9">
        <f t="shared" si="1054"/>
        <v>62.5</v>
      </c>
      <c r="DG23" s="9">
        <f t="shared" si="1054"/>
        <v>3.5714285714285712</v>
      </c>
      <c r="DH23" s="9">
        <f t="shared" si="1054"/>
        <v>8.9285714285714288</v>
      </c>
      <c r="DI23" s="11" t="s">
        <v>2</v>
      </c>
      <c r="DJ23" s="9">
        <f t="shared" si="1055"/>
        <v>16.071428571428573</v>
      </c>
      <c r="DK23" s="10">
        <f t="shared" si="1056"/>
        <v>56</v>
      </c>
      <c r="DL23" s="9">
        <f t="shared" si="1057"/>
        <v>17.857142857142858</v>
      </c>
      <c r="DM23" s="9">
        <f t="shared" si="1057"/>
        <v>51.785714285714292</v>
      </c>
      <c r="DN23" s="9">
        <f t="shared" si="1057"/>
        <v>5.3571428571428568</v>
      </c>
      <c r="DO23" s="9">
        <f t="shared" si="1057"/>
        <v>8.9285714285714288</v>
      </c>
      <c r="DP23" s="11" t="s">
        <v>2</v>
      </c>
      <c r="DQ23" s="9">
        <f t="shared" si="1058"/>
        <v>16.071428571428573</v>
      </c>
      <c r="DR23" s="10">
        <f t="shared" si="1059"/>
        <v>56</v>
      </c>
      <c r="DS23" s="9">
        <f t="shared" si="1060"/>
        <v>28.571428571428569</v>
      </c>
      <c r="DT23" s="9">
        <f t="shared" si="1060"/>
        <v>28.571428571428569</v>
      </c>
      <c r="DU23" s="9">
        <f t="shared" si="1060"/>
        <v>28.571428571428569</v>
      </c>
      <c r="DV23" s="9">
        <f t="shared" si="1060"/>
        <v>32.142857142857146</v>
      </c>
      <c r="DW23" s="95">
        <f t="shared" si="1060"/>
        <v>5.3571428571428568</v>
      </c>
      <c r="DX23" s="10">
        <f t="shared" si="1061"/>
        <v>56</v>
      </c>
      <c r="DY23" s="9">
        <f t="shared" ref="DY23:EG23" si="1626">IF($DX23=0,0,DY58/$DX23*100)</f>
        <v>69.642857142857139</v>
      </c>
      <c r="DZ23" s="9">
        <f t="shared" si="1626"/>
        <v>67.857142857142861</v>
      </c>
      <c r="EA23" s="9">
        <f t="shared" si="1626"/>
        <v>71.428571428571431</v>
      </c>
      <c r="EB23" s="9">
        <f t="shared" si="1626"/>
        <v>75</v>
      </c>
      <c r="EC23" s="9">
        <f t="shared" si="1626"/>
        <v>42.857142857142854</v>
      </c>
      <c r="ED23" s="9">
        <f t="shared" si="1626"/>
        <v>50</v>
      </c>
      <c r="EE23" s="9">
        <f t="shared" si="1626"/>
        <v>39.285714285714285</v>
      </c>
      <c r="EF23" s="9">
        <f t="shared" si="1626"/>
        <v>0</v>
      </c>
      <c r="EG23" s="9">
        <f t="shared" si="1626"/>
        <v>8.9285714285714288</v>
      </c>
      <c r="EH23" s="10">
        <f t="shared" si="1063"/>
        <v>56</v>
      </c>
      <c r="EI23" s="9">
        <f t="shared" ref="EI23:EN23" si="1627">IF($EH23=0,0,EI58/$EH23*100)</f>
        <v>17.857142857142858</v>
      </c>
      <c r="EJ23" s="9">
        <f t="shared" si="1627"/>
        <v>14.285714285714285</v>
      </c>
      <c r="EK23" s="9">
        <f t="shared" si="1627"/>
        <v>21.428571428571427</v>
      </c>
      <c r="EL23" s="9">
        <f t="shared" si="1627"/>
        <v>16.071428571428573</v>
      </c>
      <c r="EM23" s="9">
        <f t="shared" si="1627"/>
        <v>23.214285714285715</v>
      </c>
      <c r="EN23" s="9">
        <f t="shared" si="1627"/>
        <v>7.1428571428571423</v>
      </c>
      <c r="EO23" s="10">
        <f t="shared" si="1065"/>
        <v>56</v>
      </c>
      <c r="EP23" s="9">
        <f t="shared" ref="EP23:EU23" si="1628">IF($EO23=0,0,EP58/$EO23*100)</f>
        <v>12.5</v>
      </c>
      <c r="EQ23" s="9">
        <f t="shared" si="1628"/>
        <v>23.214285714285715</v>
      </c>
      <c r="ER23" s="9">
        <f t="shared" si="1628"/>
        <v>21.428571428571427</v>
      </c>
      <c r="ES23" s="9">
        <f t="shared" si="1628"/>
        <v>14.285714285714285</v>
      </c>
      <c r="ET23" s="9">
        <f t="shared" si="1628"/>
        <v>21.428571428571427</v>
      </c>
      <c r="EU23" s="95">
        <f t="shared" si="1628"/>
        <v>7.1428571428571423</v>
      </c>
      <c r="EV23" s="10">
        <f t="shared" si="1067"/>
        <v>56</v>
      </c>
      <c r="EW23" s="9">
        <f t="shared" ref="EW23:FB23" si="1629">IF($EV23=0,0,EW58/$EV23*100)</f>
        <v>25</v>
      </c>
      <c r="EX23" s="9">
        <f t="shared" si="1629"/>
        <v>19.642857142857142</v>
      </c>
      <c r="EY23" s="9">
        <f t="shared" si="1629"/>
        <v>25</v>
      </c>
      <c r="EZ23" s="9">
        <f t="shared" si="1629"/>
        <v>14.285714285714285</v>
      </c>
      <c r="FA23" s="9">
        <f t="shared" si="1629"/>
        <v>8.9285714285714288</v>
      </c>
      <c r="FB23" s="9">
        <f t="shared" si="1629"/>
        <v>7.1428571428571423</v>
      </c>
      <c r="FC23" s="10">
        <f t="shared" si="1069"/>
        <v>56</v>
      </c>
      <c r="FD23" s="9">
        <f t="shared" ref="FD23:FI23" si="1630">IF($FC23=0,0,FD58/$FC23*100)</f>
        <v>21.428571428571427</v>
      </c>
      <c r="FE23" s="9">
        <f t="shared" si="1630"/>
        <v>23.214285714285715</v>
      </c>
      <c r="FF23" s="9">
        <f t="shared" si="1630"/>
        <v>16.071428571428573</v>
      </c>
      <c r="FG23" s="9">
        <f t="shared" si="1630"/>
        <v>12.5</v>
      </c>
      <c r="FH23" s="9">
        <f t="shared" si="1630"/>
        <v>17.857142857142858</v>
      </c>
      <c r="FI23" s="95">
        <f t="shared" si="1630"/>
        <v>8.9285714285714288</v>
      </c>
      <c r="FJ23" s="10">
        <f t="shared" si="1071"/>
        <v>56</v>
      </c>
      <c r="FK23" s="9">
        <f t="shared" ref="FK23:FP23" si="1631">IF($FJ23=0,0,FK58/$FJ23*100)</f>
        <v>10.714285714285714</v>
      </c>
      <c r="FL23" s="9">
        <f t="shared" si="1631"/>
        <v>12.5</v>
      </c>
      <c r="FM23" s="9">
        <f t="shared" si="1631"/>
        <v>19.642857142857142</v>
      </c>
      <c r="FN23" s="9">
        <f t="shared" si="1631"/>
        <v>17.857142857142858</v>
      </c>
      <c r="FO23" s="9">
        <f t="shared" si="1631"/>
        <v>32.142857142857146</v>
      </c>
      <c r="FP23" s="9">
        <f t="shared" si="1631"/>
        <v>7.1428571428571423</v>
      </c>
      <c r="FQ23" s="10">
        <f t="shared" si="1073"/>
        <v>56</v>
      </c>
      <c r="FR23" s="9">
        <f t="shared" ref="FR23:FW23" si="1632">IF($FQ23=0,0,FR58/$FQ23*100)</f>
        <v>28.571428571428569</v>
      </c>
      <c r="FS23" s="9">
        <f t="shared" si="1632"/>
        <v>10.714285714285714</v>
      </c>
      <c r="FT23" s="9">
        <f t="shared" si="1632"/>
        <v>25</v>
      </c>
      <c r="FU23" s="9">
        <f t="shared" si="1632"/>
        <v>17.857142857142858</v>
      </c>
      <c r="FV23" s="9">
        <f t="shared" si="1632"/>
        <v>10.714285714285714</v>
      </c>
      <c r="FW23" s="9">
        <f t="shared" si="1632"/>
        <v>7.1428571428571423</v>
      </c>
      <c r="FX23" s="10">
        <f t="shared" si="1075"/>
        <v>56</v>
      </c>
      <c r="FY23" s="9">
        <f t="shared" ref="FY23:GD23" si="1633">IF($FX23=0,0,FY58/$FX23*100)</f>
        <v>16.071428571428573</v>
      </c>
      <c r="FZ23" s="9">
        <f t="shared" si="1633"/>
        <v>19.642857142857142</v>
      </c>
      <c r="GA23" s="9">
        <f t="shared" si="1633"/>
        <v>25</v>
      </c>
      <c r="GB23" s="9">
        <f t="shared" si="1633"/>
        <v>12.5</v>
      </c>
      <c r="GC23" s="9">
        <f t="shared" si="1633"/>
        <v>19.642857142857142</v>
      </c>
      <c r="GD23" s="9">
        <f t="shared" si="1633"/>
        <v>7.1428571428571423</v>
      </c>
      <c r="GE23" s="10">
        <f t="shared" si="1077"/>
        <v>56</v>
      </c>
      <c r="GF23" s="9">
        <f t="shared" ref="GF23:GK23" si="1634">IF($GE23=0,0,GF58/$GE23*100)</f>
        <v>14.285714285714285</v>
      </c>
      <c r="GG23" s="9">
        <f t="shared" si="1634"/>
        <v>17.857142857142858</v>
      </c>
      <c r="GH23" s="9">
        <f t="shared" si="1634"/>
        <v>21.428571428571427</v>
      </c>
      <c r="GI23" s="9">
        <f t="shared" si="1634"/>
        <v>17.857142857142858</v>
      </c>
      <c r="GJ23" s="9">
        <f t="shared" si="1634"/>
        <v>21.428571428571427</v>
      </c>
      <c r="GK23" s="95">
        <f t="shared" si="1634"/>
        <v>7.1428571428571423</v>
      </c>
      <c r="GL23" s="10">
        <f t="shared" si="1079"/>
        <v>56</v>
      </c>
      <c r="GM23" s="9">
        <f t="shared" ref="GM23:GR23" si="1635">IF($GL23=0,0,GM58/$GL23*100)</f>
        <v>26.785714285714285</v>
      </c>
      <c r="GN23" s="9">
        <f t="shared" si="1635"/>
        <v>19.642857142857142</v>
      </c>
      <c r="GO23" s="9">
        <f t="shared" si="1635"/>
        <v>17.857142857142858</v>
      </c>
      <c r="GP23" s="9">
        <f t="shared" si="1635"/>
        <v>10.714285714285714</v>
      </c>
      <c r="GQ23" s="9">
        <f t="shared" si="1635"/>
        <v>17.857142857142858</v>
      </c>
      <c r="GR23" s="9">
        <f t="shared" si="1635"/>
        <v>7.1428571428571423</v>
      </c>
      <c r="GS23" s="10">
        <f t="shared" si="1081"/>
        <v>56</v>
      </c>
      <c r="GT23" s="9">
        <f t="shared" ref="GT23:GY23" si="1636">IF($GS23=0,0,GT58/$GS23*100)</f>
        <v>19.642857142857142</v>
      </c>
      <c r="GU23" s="9">
        <f t="shared" si="1636"/>
        <v>25</v>
      </c>
      <c r="GV23" s="9">
        <f t="shared" si="1636"/>
        <v>8.9285714285714288</v>
      </c>
      <c r="GW23" s="9">
        <f t="shared" si="1636"/>
        <v>17.857142857142858</v>
      </c>
      <c r="GX23" s="9">
        <f t="shared" si="1636"/>
        <v>21.428571428571427</v>
      </c>
      <c r="GY23" s="95">
        <f t="shared" si="1636"/>
        <v>7.1428571428571423</v>
      </c>
      <c r="GZ23" s="10">
        <f t="shared" si="1083"/>
        <v>56</v>
      </c>
      <c r="HA23" s="9">
        <f t="shared" ref="HA23:HF23" si="1637">IF($GZ23=0,0,HA58/$GZ23*100)</f>
        <v>39.285714285714285</v>
      </c>
      <c r="HB23" s="9">
        <f t="shared" si="1637"/>
        <v>16.071428571428573</v>
      </c>
      <c r="HC23" s="9">
        <f t="shared" si="1637"/>
        <v>12.5</v>
      </c>
      <c r="HD23" s="9">
        <f t="shared" si="1637"/>
        <v>12.5</v>
      </c>
      <c r="HE23" s="9">
        <f t="shared" si="1637"/>
        <v>8.9285714285714288</v>
      </c>
      <c r="HF23" s="9">
        <f t="shared" si="1637"/>
        <v>10.714285714285714</v>
      </c>
      <c r="HG23" s="10">
        <f t="shared" si="1085"/>
        <v>56</v>
      </c>
      <c r="HH23" s="9">
        <f t="shared" ref="HH23:HM23" si="1638">IF($HG23=0,0,HH58/$HG23*100)</f>
        <v>51.785714285714292</v>
      </c>
      <c r="HI23" s="9">
        <f t="shared" si="1638"/>
        <v>16.071428571428573</v>
      </c>
      <c r="HJ23" s="9">
        <f t="shared" si="1638"/>
        <v>16.071428571428573</v>
      </c>
      <c r="HK23" s="9">
        <f t="shared" si="1638"/>
        <v>5.3571428571428568</v>
      </c>
      <c r="HL23" s="9">
        <f t="shared" si="1638"/>
        <v>3.5714285714285712</v>
      </c>
      <c r="HM23" s="9">
        <f t="shared" si="1638"/>
        <v>7.1428571428571423</v>
      </c>
      <c r="HN23" s="10">
        <f t="shared" si="1087"/>
        <v>56</v>
      </c>
      <c r="HO23" s="9">
        <f t="shared" ref="HO23:HT23" si="1639">IF($HN23=0,0,HO58/$HN23*100)</f>
        <v>57.142857142857139</v>
      </c>
      <c r="HP23" s="9">
        <f t="shared" si="1639"/>
        <v>14.285714285714285</v>
      </c>
      <c r="HQ23" s="9">
        <f t="shared" si="1639"/>
        <v>17.857142857142858</v>
      </c>
      <c r="HR23" s="9">
        <f t="shared" si="1639"/>
        <v>1.7857142857142856</v>
      </c>
      <c r="HS23" s="9">
        <f t="shared" si="1639"/>
        <v>0</v>
      </c>
      <c r="HT23" s="9">
        <f t="shared" si="1639"/>
        <v>8.9285714285714288</v>
      </c>
      <c r="HU23" s="10">
        <f t="shared" si="1089"/>
        <v>56</v>
      </c>
      <c r="HV23" s="9">
        <f t="shared" ref="HV23:IA23" si="1640">IF($HU23=0,0,HV58/$HU23*100)</f>
        <v>25</v>
      </c>
      <c r="HW23" s="9">
        <f t="shared" si="1640"/>
        <v>28.571428571428569</v>
      </c>
      <c r="HX23" s="9">
        <f t="shared" si="1640"/>
        <v>14.285714285714285</v>
      </c>
      <c r="HY23" s="9">
        <f t="shared" si="1640"/>
        <v>12.5</v>
      </c>
      <c r="HZ23" s="9">
        <f t="shared" si="1640"/>
        <v>12.5</v>
      </c>
      <c r="IA23" s="95">
        <f t="shared" si="1640"/>
        <v>7.1428571428571423</v>
      </c>
      <c r="IB23" s="10">
        <f t="shared" si="1091"/>
        <v>56</v>
      </c>
      <c r="IC23" s="9">
        <f t="shared" ref="IC23:IH23" si="1641">IF($IB23=0,0,IC58/$IB23*100)</f>
        <v>21.428571428571427</v>
      </c>
      <c r="ID23" s="9">
        <f t="shared" si="1641"/>
        <v>26.785714285714285</v>
      </c>
      <c r="IE23" s="9">
        <f t="shared" si="1641"/>
        <v>10.714285714285714</v>
      </c>
      <c r="IF23" s="9">
        <f t="shared" si="1641"/>
        <v>16.071428571428573</v>
      </c>
      <c r="IG23" s="9">
        <f t="shared" si="1641"/>
        <v>14.285714285714285</v>
      </c>
      <c r="IH23" s="9">
        <f t="shared" si="1641"/>
        <v>10.714285714285714</v>
      </c>
      <c r="II23" s="10">
        <f t="shared" si="592"/>
        <v>56</v>
      </c>
      <c r="IJ23" s="9">
        <f t="shared" ref="IJ23:IO23" si="1642">IF($IB23=0,0,IJ58/$IB23*100)</f>
        <v>3.5714285714285712</v>
      </c>
      <c r="IK23" s="9">
        <f t="shared" si="1642"/>
        <v>12.5</v>
      </c>
      <c r="IL23" s="9">
        <f t="shared" si="1642"/>
        <v>30.357142857142854</v>
      </c>
      <c r="IM23" s="9">
        <f t="shared" si="1642"/>
        <v>12.5</v>
      </c>
      <c r="IN23" s="9">
        <f t="shared" si="1642"/>
        <v>30.357142857142854</v>
      </c>
      <c r="IO23" s="95">
        <f t="shared" si="1642"/>
        <v>10.714285714285714</v>
      </c>
      <c r="IP23" s="10">
        <f t="shared" si="1094"/>
        <v>56</v>
      </c>
      <c r="IQ23" s="9">
        <f t="shared" ref="IQ23:IV23" si="1643">IF($IP23=0,0,IQ58/$IP23*100)</f>
        <v>19.642857142857142</v>
      </c>
      <c r="IR23" s="9">
        <f t="shared" si="1643"/>
        <v>19.642857142857142</v>
      </c>
      <c r="IS23" s="9">
        <f t="shared" si="1643"/>
        <v>8.9285714285714288</v>
      </c>
      <c r="IT23" s="9">
        <f t="shared" si="1643"/>
        <v>30.357142857142854</v>
      </c>
      <c r="IU23" s="9">
        <f t="shared" si="1643"/>
        <v>12.5</v>
      </c>
      <c r="IV23" s="9">
        <f t="shared" si="1643"/>
        <v>8.9285714285714288</v>
      </c>
      <c r="IW23" s="10">
        <f t="shared" si="595"/>
        <v>56</v>
      </c>
      <c r="IX23" s="9">
        <f t="shared" ref="IX23:JC23" si="1644">IF($IW23=0,0,IX58/$IW23*100)</f>
        <v>50</v>
      </c>
      <c r="IY23" s="9">
        <f t="shared" si="1644"/>
        <v>30.357142857142854</v>
      </c>
      <c r="IZ23" s="9">
        <f t="shared" si="1644"/>
        <v>5.3571428571428568</v>
      </c>
      <c r="JA23" s="9">
        <f t="shared" si="1644"/>
        <v>5.3571428571428568</v>
      </c>
      <c r="JB23" s="9">
        <f t="shared" si="1644"/>
        <v>1.7857142857142856</v>
      </c>
      <c r="JC23" s="9">
        <f t="shared" si="1644"/>
        <v>7.1428571428571423</v>
      </c>
      <c r="JD23" s="10">
        <f t="shared" si="597"/>
        <v>56</v>
      </c>
      <c r="JE23" s="9">
        <f t="shared" ref="JE23:JJ23" si="1645">IF($JD23=0,0,JE58/$JD23*100)</f>
        <v>30.357142857142854</v>
      </c>
      <c r="JF23" s="9">
        <f t="shared" si="1645"/>
        <v>39.285714285714285</v>
      </c>
      <c r="JG23" s="9">
        <f t="shared" si="1645"/>
        <v>7.1428571428571423</v>
      </c>
      <c r="JH23" s="9">
        <f t="shared" si="1645"/>
        <v>10.714285714285714</v>
      </c>
      <c r="JI23" s="9">
        <f t="shared" si="1645"/>
        <v>3.5714285714285712</v>
      </c>
      <c r="JJ23" s="9">
        <f t="shared" si="1645"/>
        <v>8.9285714285714288</v>
      </c>
      <c r="JK23" s="10">
        <f t="shared" si="599"/>
        <v>56</v>
      </c>
      <c r="JL23" s="9">
        <f t="shared" ref="JL23:JQ23" si="1646">IF($JK23=0,0,JL58/$JK23*100)</f>
        <v>23.214285714285715</v>
      </c>
      <c r="JM23" s="9">
        <f t="shared" si="1646"/>
        <v>7.1428571428571423</v>
      </c>
      <c r="JN23" s="9">
        <f t="shared" si="1646"/>
        <v>1.7857142857142856</v>
      </c>
      <c r="JO23" s="9">
        <f t="shared" si="1646"/>
        <v>1.7857142857142856</v>
      </c>
      <c r="JP23" s="9">
        <f t="shared" si="1646"/>
        <v>50</v>
      </c>
      <c r="JQ23" s="95">
        <f t="shared" si="1646"/>
        <v>16.071428571428573</v>
      </c>
      <c r="JR23" s="10">
        <f t="shared" si="601"/>
        <v>56</v>
      </c>
      <c r="JS23" s="9">
        <f t="shared" ref="JS23:JX23" si="1647">IF($JR23=0,0,JS58/$JR23*100)</f>
        <v>69.642857142857139</v>
      </c>
      <c r="JT23" s="9">
        <f t="shared" si="1647"/>
        <v>19.642857142857142</v>
      </c>
      <c r="JU23" s="9">
        <f t="shared" si="1647"/>
        <v>1.7857142857142856</v>
      </c>
      <c r="JV23" s="9">
        <f t="shared" si="1647"/>
        <v>0</v>
      </c>
      <c r="JW23" s="9">
        <f t="shared" si="1647"/>
        <v>0</v>
      </c>
      <c r="JX23" s="9">
        <f t="shared" si="1647"/>
        <v>8.9285714285714288</v>
      </c>
      <c r="JY23" s="10">
        <f t="shared" si="603"/>
        <v>56</v>
      </c>
      <c r="JZ23" s="9">
        <f t="shared" ref="JZ23:KP23" si="1648">IF($JY23=0,0,JZ58/$JY23*100)</f>
        <v>0</v>
      </c>
      <c r="KA23" s="9">
        <f t="shared" si="1648"/>
        <v>76.785714285714292</v>
      </c>
      <c r="KB23" s="9">
        <f t="shared" si="1648"/>
        <v>39.285714285714285</v>
      </c>
      <c r="KC23" s="9">
        <f t="shared" si="1648"/>
        <v>21.428571428571427</v>
      </c>
      <c r="KD23" s="9">
        <f t="shared" si="1648"/>
        <v>10.714285714285714</v>
      </c>
      <c r="KE23" s="9">
        <f t="shared" si="1648"/>
        <v>3.5714285714285712</v>
      </c>
      <c r="KF23" s="9">
        <f t="shared" si="1648"/>
        <v>8.9285714285714288</v>
      </c>
      <c r="KG23" s="9">
        <f t="shared" si="1648"/>
        <v>17.857142857142858</v>
      </c>
      <c r="KH23" s="9">
        <f t="shared" si="1648"/>
        <v>91.071428571428569</v>
      </c>
      <c r="KI23" s="9">
        <f t="shared" si="1648"/>
        <v>50</v>
      </c>
      <c r="KJ23" s="9">
        <f t="shared" si="1648"/>
        <v>8.9285714285714288</v>
      </c>
      <c r="KK23" s="9">
        <f t="shared" si="1648"/>
        <v>73.214285714285708</v>
      </c>
      <c r="KL23" s="9">
        <f t="shared" si="1648"/>
        <v>0</v>
      </c>
      <c r="KM23" s="9">
        <f t="shared" si="1648"/>
        <v>8.9285714285714288</v>
      </c>
      <c r="KN23" s="9">
        <f t="shared" si="1648"/>
        <v>7.1428571428571423</v>
      </c>
      <c r="KO23" s="9">
        <f t="shared" si="1648"/>
        <v>0</v>
      </c>
      <c r="KP23" s="9">
        <f t="shared" si="1648"/>
        <v>7.1428571428571423</v>
      </c>
      <c r="KQ23" s="10">
        <f t="shared" si="605"/>
        <v>56</v>
      </c>
      <c r="KR23" s="9">
        <f t="shared" ref="KR23:KW23" si="1649">IF($KQ23=0,0,KR58/$KQ23*100)</f>
        <v>3.5714285714285712</v>
      </c>
      <c r="KS23" s="9">
        <f t="shared" si="1649"/>
        <v>3.5714285714285712</v>
      </c>
      <c r="KT23" s="9">
        <f t="shared" si="1649"/>
        <v>8.9285714285714288</v>
      </c>
      <c r="KU23" s="9">
        <f t="shared" si="1649"/>
        <v>8.9285714285714288</v>
      </c>
      <c r="KV23" s="9">
        <f t="shared" si="1649"/>
        <v>66.071428571428569</v>
      </c>
      <c r="KW23" s="95">
        <f t="shared" si="1649"/>
        <v>8.9285714285714288</v>
      </c>
      <c r="KX23" s="10">
        <f t="shared" si="607"/>
        <v>56</v>
      </c>
      <c r="KY23" s="9">
        <f t="shared" si="823"/>
        <v>25</v>
      </c>
      <c r="KZ23" s="9">
        <f t="shared" si="823"/>
        <v>16.071428571428573</v>
      </c>
      <c r="LA23" s="9">
        <f t="shared" si="823"/>
        <v>10.714285714285714</v>
      </c>
      <c r="LB23" s="9">
        <f t="shared" si="823"/>
        <v>33.928571428571431</v>
      </c>
      <c r="LC23" s="9">
        <f t="shared" si="823"/>
        <v>14.285714285714285</v>
      </c>
      <c r="LD23" s="10">
        <f t="shared" si="608"/>
        <v>56</v>
      </c>
      <c r="LE23" s="9">
        <f t="shared" si="824"/>
        <v>41.071428571428569</v>
      </c>
      <c r="LF23" s="9">
        <f t="shared" si="824"/>
        <v>12.5</v>
      </c>
      <c r="LG23" s="9">
        <f t="shared" si="824"/>
        <v>3.5714285714285712</v>
      </c>
      <c r="LH23" s="9">
        <f t="shared" si="824"/>
        <v>26.785714285714285</v>
      </c>
      <c r="LI23" s="9">
        <f t="shared" si="824"/>
        <v>16.071428571428573</v>
      </c>
      <c r="LJ23" s="10">
        <f t="shared" si="609"/>
        <v>56</v>
      </c>
      <c r="LK23" s="9">
        <f t="shared" si="825"/>
        <v>19.642857142857142</v>
      </c>
      <c r="LL23" s="9">
        <f t="shared" si="825"/>
        <v>7.1428571428571423</v>
      </c>
      <c r="LM23" s="9">
        <f t="shared" si="825"/>
        <v>21.428571428571427</v>
      </c>
      <c r="LN23" s="9">
        <f t="shared" si="825"/>
        <v>37.5</v>
      </c>
      <c r="LO23" s="9">
        <f t="shared" si="825"/>
        <v>14.285714285714285</v>
      </c>
      <c r="LP23" s="10">
        <f t="shared" si="610"/>
        <v>56</v>
      </c>
      <c r="LQ23" s="9">
        <f t="shared" si="826"/>
        <v>25</v>
      </c>
      <c r="LR23" s="9">
        <f t="shared" si="826"/>
        <v>21.428571428571427</v>
      </c>
      <c r="LS23" s="9">
        <f t="shared" si="826"/>
        <v>16.071428571428573</v>
      </c>
      <c r="LT23" s="9">
        <f t="shared" si="826"/>
        <v>25</v>
      </c>
      <c r="LU23" s="95">
        <f t="shared" si="826"/>
        <v>12.5</v>
      </c>
      <c r="LV23" s="10">
        <f t="shared" si="611"/>
        <v>56</v>
      </c>
      <c r="LW23" s="9">
        <f t="shared" si="827"/>
        <v>44.642857142857146</v>
      </c>
      <c r="LX23" s="9">
        <f t="shared" si="827"/>
        <v>12.5</v>
      </c>
      <c r="LY23" s="9">
        <f t="shared" si="827"/>
        <v>12.5</v>
      </c>
      <c r="LZ23" s="9">
        <f t="shared" si="827"/>
        <v>17.857142857142858</v>
      </c>
      <c r="MA23" s="9">
        <f t="shared" si="827"/>
        <v>12.5</v>
      </c>
      <c r="MB23" s="10">
        <f t="shared" si="612"/>
        <v>56</v>
      </c>
      <c r="MC23" s="9">
        <f t="shared" si="828"/>
        <v>12.5</v>
      </c>
      <c r="MD23" s="9">
        <f t="shared" si="828"/>
        <v>16.071428571428573</v>
      </c>
      <c r="ME23" s="9">
        <f t="shared" si="828"/>
        <v>26.785714285714285</v>
      </c>
      <c r="MF23" s="9">
        <f t="shared" si="828"/>
        <v>32.142857142857146</v>
      </c>
      <c r="MG23" s="95">
        <f t="shared" si="828"/>
        <v>12.5</v>
      </c>
      <c r="MH23" s="10">
        <f t="shared" si="613"/>
        <v>56</v>
      </c>
      <c r="MI23" s="9">
        <f t="shared" si="829"/>
        <v>51.785714285714292</v>
      </c>
      <c r="MJ23" s="9">
        <f t="shared" si="829"/>
        <v>16.071428571428573</v>
      </c>
      <c r="MK23" s="9">
        <f t="shared" si="829"/>
        <v>3.5714285714285712</v>
      </c>
      <c r="ML23" s="9">
        <f t="shared" si="829"/>
        <v>16.071428571428573</v>
      </c>
      <c r="MM23" s="9">
        <f t="shared" si="829"/>
        <v>12.5</v>
      </c>
      <c r="MN23" s="10">
        <f t="shared" si="614"/>
        <v>56</v>
      </c>
      <c r="MO23" s="9">
        <f t="shared" si="830"/>
        <v>35.714285714285715</v>
      </c>
      <c r="MP23" s="9">
        <f t="shared" si="830"/>
        <v>14.285714285714285</v>
      </c>
      <c r="MQ23" s="9">
        <f t="shared" si="830"/>
        <v>16.071428571428573</v>
      </c>
      <c r="MR23" s="9">
        <f t="shared" si="830"/>
        <v>21.428571428571427</v>
      </c>
      <c r="MS23" s="9">
        <f t="shared" si="830"/>
        <v>12.5</v>
      </c>
      <c r="MT23" s="10">
        <f t="shared" si="615"/>
        <v>56</v>
      </c>
      <c r="MU23" s="9">
        <f t="shared" si="831"/>
        <v>50</v>
      </c>
      <c r="MV23" s="9">
        <f t="shared" si="831"/>
        <v>10.714285714285714</v>
      </c>
      <c r="MW23" s="9">
        <f t="shared" si="831"/>
        <v>5.3571428571428568</v>
      </c>
      <c r="MX23" s="9">
        <f t="shared" si="831"/>
        <v>21.428571428571427</v>
      </c>
      <c r="MY23" s="9">
        <f t="shared" si="831"/>
        <v>12.5</v>
      </c>
      <c r="MZ23" s="10">
        <f t="shared" si="616"/>
        <v>56</v>
      </c>
      <c r="NA23" s="9">
        <f t="shared" si="832"/>
        <v>51.785714285714292</v>
      </c>
      <c r="NB23" s="9">
        <f t="shared" si="832"/>
        <v>10.714285714285714</v>
      </c>
      <c r="NC23" s="9">
        <f t="shared" si="832"/>
        <v>10.714285714285714</v>
      </c>
      <c r="ND23" s="9">
        <f t="shared" si="832"/>
        <v>10.714285714285714</v>
      </c>
      <c r="NE23" s="95">
        <f t="shared" si="832"/>
        <v>16.071428571428573</v>
      </c>
      <c r="NF23" s="10">
        <f t="shared" si="617"/>
        <v>56</v>
      </c>
      <c r="NG23" s="9">
        <f t="shared" si="833"/>
        <v>37.5</v>
      </c>
      <c r="NH23" s="9">
        <f t="shared" si="833"/>
        <v>14.285714285714285</v>
      </c>
      <c r="NI23" s="9">
        <f t="shared" si="833"/>
        <v>21.428571428571427</v>
      </c>
      <c r="NJ23" s="9">
        <f t="shared" si="833"/>
        <v>14.285714285714285</v>
      </c>
      <c r="NK23" s="9">
        <f t="shared" si="833"/>
        <v>12.5</v>
      </c>
      <c r="NL23" s="326">
        <f t="shared" si="618"/>
        <v>56</v>
      </c>
      <c r="NM23" s="9">
        <f t="shared" si="834"/>
        <v>57.142857142857139</v>
      </c>
      <c r="NN23" s="9">
        <f t="shared" si="834"/>
        <v>12.5</v>
      </c>
      <c r="NO23" s="9">
        <f t="shared" si="834"/>
        <v>7.1428571428571423</v>
      </c>
      <c r="NP23" s="9">
        <f t="shared" si="834"/>
        <v>8.9285714285714288</v>
      </c>
      <c r="NQ23" s="95">
        <f t="shared" si="834"/>
        <v>14.285714285714285</v>
      </c>
      <c r="NR23" s="10">
        <f t="shared" si="619"/>
        <v>56</v>
      </c>
      <c r="NS23" s="9">
        <f t="shared" si="835"/>
        <v>57.142857142857139</v>
      </c>
      <c r="NT23" s="9">
        <f t="shared" si="835"/>
        <v>8.9285714285714288</v>
      </c>
      <c r="NU23" s="9">
        <f t="shared" si="835"/>
        <v>5.3571428571428568</v>
      </c>
      <c r="NV23" s="9">
        <f t="shared" si="835"/>
        <v>12.5</v>
      </c>
      <c r="NW23" s="9">
        <f t="shared" si="835"/>
        <v>16.071428571428573</v>
      </c>
      <c r="NX23" s="10">
        <f t="shared" si="620"/>
        <v>56</v>
      </c>
      <c r="NY23" s="9">
        <f t="shared" ref="NY23:OD23" si="1650">IF($NX23=0,0,NY58/$NX23*100)</f>
        <v>1.7857142857142856</v>
      </c>
      <c r="NZ23" s="9">
        <f t="shared" si="1650"/>
        <v>1.7857142857142856</v>
      </c>
      <c r="OA23" s="9">
        <f t="shared" si="1650"/>
        <v>5.3571428571428568</v>
      </c>
      <c r="OB23" s="9">
        <f t="shared" si="1650"/>
        <v>19.642857142857142</v>
      </c>
      <c r="OC23" s="9">
        <f t="shared" si="1650"/>
        <v>64.285714285714292</v>
      </c>
      <c r="OD23" s="9">
        <f t="shared" si="1650"/>
        <v>7.1428571428571423</v>
      </c>
      <c r="OE23" s="10">
        <f t="shared" si="622"/>
        <v>56</v>
      </c>
      <c r="OF23" s="9">
        <f t="shared" ref="OF23:OK23" si="1651">IF($OE23=0,0,OF58/$OE23*100)</f>
        <v>23.214285714285715</v>
      </c>
      <c r="OG23" s="9">
        <f t="shared" si="1651"/>
        <v>21.428571428571427</v>
      </c>
      <c r="OH23" s="9">
        <f t="shared" si="1651"/>
        <v>23.214285714285715</v>
      </c>
      <c r="OI23" s="9">
        <f t="shared" si="1651"/>
        <v>21.428571428571427</v>
      </c>
      <c r="OJ23" s="9">
        <f t="shared" si="1651"/>
        <v>3.5714285714285712</v>
      </c>
      <c r="OK23" s="9">
        <f t="shared" si="1651"/>
        <v>7.1428571428571423</v>
      </c>
      <c r="OL23" s="10">
        <f t="shared" si="624"/>
        <v>56</v>
      </c>
      <c r="OM23" s="9">
        <f t="shared" si="838"/>
        <v>42.857142857142854</v>
      </c>
      <c r="ON23" s="9">
        <f t="shared" si="838"/>
        <v>46.428571428571431</v>
      </c>
      <c r="OO23" s="9">
        <f t="shared" si="838"/>
        <v>0</v>
      </c>
      <c r="OP23" s="9">
        <f t="shared" si="838"/>
        <v>3.5714285714285712</v>
      </c>
      <c r="OQ23" s="9">
        <f t="shared" si="838"/>
        <v>7.1428571428571423</v>
      </c>
      <c r="OR23" s="10">
        <f t="shared" si="625"/>
        <v>56</v>
      </c>
      <c r="OS23" s="9">
        <f t="shared" si="839"/>
        <v>37.5</v>
      </c>
      <c r="OT23" s="9">
        <f t="shared" si="839"/>
        <v>44.642857142857146</v>
      </c>
      <c r="OU23" s="9">
        <f t="shared" si="839"/>
        <v>5.3571428571428568</v>
      </c>
      <c r="OV23" s="9">
        <f t="shared" si="839"/>
        <v>3.5714285714285712</v>
      </c>
      <c r="OW23" s="95">
        <f t="shared" si="839"/>
        <v>8.9285714285714288</v>
      </c>
      <c r="OX23" s="10">
        <f t="shared" si="626"/>
        <v>56</v>
      </c>
      <c r="OY23" s="9">
        <f t="shared" si="840"/>
        <v>35.714285714285715</v>
      </c>
      <c r="OZ23" s="9">
        <f t="shared" si="840"/>
        <v>42.857142857142854</v>
      </c>
      <c r="PA23" s="9">
        <f t="shared" si="840"/>
        <v>8.9285714285714288</v>
      </c>
      <c r="PB23" s="9">
        <f t="shared" si="840"/>
        <v>3.5714285714285712</v>
      </c>
      <c r="PC23" s="9">
        <f t="shared" si="840"/>
        <v>8.9285714285714288</v>
      </c>
      <c r="PD23" s="10">
        <f t="shared" si="627"/>
        <v>56</v>
      </c>
      <c r="PE23" s="9">
        <f t="shared" si="841"/>
        <v>35.714285714285715</v>
      </c>
      <c r="PF23" s="9">
        <f t="shared" si="841"/>
        <v>46.428571428571431</v>
      </c>
      <c r="PG23" s="9">
        <f t="shared" si="841"/>
        <v>3.5714285714285712</v>
      </c>
      <c r="PH23" s="9">
        <f t="shared" si="841"/>
        <v>5.3571428571428568</v>
      </c>
      <c r="PI23" s="95">
        <f t="shared" si="841"/>
        <v>8.9285714285714288</v>
      </c>
      <c r="PJ23" s="10">
        <f t="shared" si="628"/>
        <v>56</v>
      </c>
      <c r="PK23" s="9">
        <f t="shared" si="842"/>
        <v>35.714285714285715</v>
      </c>
      <c r="PL23" s="9">
        <f t="shared" si="842"/>
        <v>44.642857142857146</v>
      </c>
      <c r="PM23" s="9">
        <f t="shared" si="842"/>
        <v>5.3571428571428568</v>
      </c>
      <c r="PN23" s="9">
        <f t="shared" si="842"/>
        <v>5.3571428571428568</v>
      </c>
      <c r="PO23" s="9">
        <f t="shared" si="842"/>
        <v>8.9285714285714288</v>
      </c>
      <c r="PP23" s="10">
        <f t="shared" si="629"/>
        <v>56</v>
      </c>
      <c r="PQ23" s="9">
        <f t="shared" si="843"/>
        <v>66.071428571428569</v>
      </c>
      <c r="PR23" s="9">
        <f t="shared" si="843"/>
        <v>23.214285714285715</v>
      </c>
      <c r="PS23" s="9">
        <f t="shared" si="843"/>
        <v>1.7857142857142856</v>
      </c>
      <c r="PT23" s="9">
        <f t="shared" si="843"/>
        <v>0</v>
      </c>
      <c r="PU23" s="9">
        <f t="shared" si="843"/>
        <v>8.9285714285714288</v>
      </c>
      <c r="PV23" s="10">
        <f t="shared" si="630"/>
        <v>56</v>
      </c>
      <c r="PW23" s="9">
        <f t="shared" si="844"/>
        <v>16.071428571428573</v>
      </c>
      <c r="PX23" s="9">
        <f t="shared" si="844"/>
        <v>21.428571428571427</v>
      </c>
      <c r="PY23" s="9">
        <f t="shared" si="844"/>
        <v>14.285714285714285</v>
      </c>
      <c r="PZ23" s="9">
        <f t="shared" si="844"/>
        <v>28.571428571428569</v>
      </c>
      <c r="QA23" s="95">
        <f t="shared" si="844"/>
        <v>19.642857142857142</v>
      </c>
      <c r="QB23" s="10">
        <f t="shared" si="631"/>
        <v>56</v>
      </c>
      <c r="QC23" s="9">
        <f t="shared" si="845"/>
        <v>12.5</v>
      </c>
      <c r="QD23" s="9">
        <f t="shared" si="845"/>
        <v>8.9285714285714288</v>
      </c>
      <c r="QE23" s="9">
        <f t="shared" si="845"/>
        <v>23.214285714285715</v>
      </c>
      <c r="QF23" s="9">
        <f t="shared" si="845"/>
        <v>35.714285714285715</v>
      </c>
      <c r="QG23" s="9">
        <f t="shared" si="845"/>
        <v>19.642857142857142</v>
      </c>
      <c r="QH23" s="10">
        <f t="shared" si="632"/>
        <v>56</v>
      </c>
      <c r="QI23" s="9">
        <f t="shared" si="846"/>
        <v>48.214285714285715</v>
      </c>
      <c r="QJ23" s="9">
        <f t="shared" si="846"/>
        <v>8.9285714285714288</v>
      </c>
      <c r="QK23" s="9">
        <f t="shared" si="846"/>
        <v>10.714285714285714</v>
      </c>
      <c r="QL23" s="9">
        <f t="shared" si="846"/>
        <v>23.214285714285715</v>
      </c>
      <c r="QM23" s="95">
        <f t="shared" si="846"/>
        <v>8.9285714285714288</v>
      </c>
      <c r="QN23" s="10">
        <f t="shared" si="633"/>
        <v>56</v>
      </c>
      <c r="QO23" s="9">
        <f t="shared" si="847"/>
        <v>7.1428571428571423</v>
      </c>
      <c r="QP23" s="9">
        <f t="shared" si="847"/>
        <v>5.3571428571428568</v>
      </c>
      <c r="QQ23" s="9">
        <f t="shared" si="847"/>
        <v>19.642857142857142</v>
      </c>
      <c r="QR23" s="9">
        <f t="shared" si="847"/>
        <v>46.428571428571431</v>
      </c>
      <c r="QS23" s="9">
        <f t="shared" si="847"/>
        <v>21.428571428571427</v>
      </c>
      <c r="QT23" s="10">
        <f t="shared" si="634"/>
        <v>56</v>
      </c>
      <c r="QU23" s="9">
        <f t="shared" si="848"/>
        <v>21.428571428571427</v>
      </c>
      <c r="QV23" s="9">
        <f t="shared" si="848"/>
        <v>71.428571428571431</v>
      </c>
      <c r="QW23" s="9">
        <f t="shared" si="848"/>
        <v>7.1428571428571423</v>
      </c>
      <c r="QX23" s="10">
        <f t="shared" si="635"/>
        <v>56</v>
      </c>
      <c r="QY23" s="9">
        <f t="shared" ref="QY23:RH23" si="1652">IF($QX23=0,0,QY58/$QX23*100)</f>
        <v>1.7857142857142856</v>
      </c>
      <c r="QZ23" s="9">
        <f t="shared" si="1652"/>
        <v>3.5714285714285712</v>
      </c>
      <c r="RA23" s="9">
        <f t="shared" si="1652"/>
        <v>8.9285714285714288</v>
      </c>
      <c r="RB23" s="9">
        <f t="shared" si="1652"/>
        <v>14.285714285714285</v>
      </c>
      <c r="RC23" s="9">
        <f t="shared" si="1652"/>
        <v>12.5</v>
      </c>
      <c r="RD23" s="9">
        <f t="shared" si="1652"/>
        <v>16.071428571428573</v>
      </c>
      <c r="RE23" s="9">
        <f t="shared" si="1652"/>
        <v>12.5</v>
      </c>
      <c r="RF23" s="9">
        <f t="shared" si="1652"/>
        <v>5.3571428571428568</v>
      </c>
      <c r="RG23" s="9">
        <f t="shared" si="1652"/>
        <v>16.071428571428573</v>
      </c>
      <c r="RH23" s="9">
        <f t="shared" si="1652"/>
        <v>8.9285714285714288</v>
      </c>
      <c r="RI23" s="8">
        <f t="shared" si="850"/>
        <v>65.5</v>
      </c>
      <c r="RJ23" s="10">
        <f t="shared" si="850"/>
        <v>56</v>
      </c>
      <c r="RK23" s="9">
        <f t="shared" si="851"/>
        <v>10.714285714285714</v>
      </c>
      <c r="RL23" s="9">
        <f t="shared" si="851"/>
        <v>50</v>
      </c>
      <c r="RM23" s="9">
        <f t="shared" si="851"/>
        <v>25</v>
      </c>
      <c r="RN23" s="9">
        <f t="shared" si="851"/>
        <v>5.3571428571428568</v>
      </c>
      <c r="RO23" s="95">
        <f t="shared" si="851"/>
        <v>8.9285714285714288</v>
      </c>
      <c r="RP23" s="10">
        <f t="shared" si="637"/>
        <v>56</v>
      </c>
      <c r="RQ23" s="9">
        <f t="shared" si="852"/>
        <v>44.642857142857146</v>
      </c>
      <c r="RR23" s="9">
        <f t="shared" si="852"/>
        <v>48.214285714285715</v>
      </c>
      <c r="RS23" s="9">
        <f t="shared" si="852"/>
        <v>7.1428571428571423</v>
      </c>
      <c r="RT23" s="10">
        <f t="shared" si="638"/>
        <v>56</v>
      </c>
      <c r="RU23" s="9">
        <f t="shared" si="853"/>
        <v>14.285714285714285</v>
      </c>
      <c r="RV23" s="9">
        <f t="shared" si="853"/>
        <v>76.785714285714292</v>
      </c>
      <c r="RW23" s="9">
        <f t="shared" si="853"/>
        <v>8.9285714285714288</v>
      </c>
      <c r="RX23" s="10">
        <f t="shared" si="639"/>
        <v>56</v>
      </c>
      <c r="RY23" s="9">
        <f t="shared" ref="RY23:SG23" si="1653">IF($RX23=0,0,RY58/$RX23*100)</f>
        <v>3.5714285714285712</v>
      </c>
      <c r="RZ23" s="9">
        <f t="shared" si="1653"/>
        <v>3.5714285714285712</v>
      </c>
      <c r="SA23" s="9">
        <f t="shared" si="1653"/>
        <v>16.071428571428573</v>
      </c>
      <c r="SB23" s="9">
        <f t="shared" si="1653"/>
        <v>0</v>
      </c>
      <c r="SC23" s="9">
        <f t="shared" si="1653"/>
        <v>8.9285714285714288</v>
      </c>
      <c r="SD23" s="9">
        <f t="shared" si="1653"/>
        <v>0</v>
      </c>
      <c r="SE23" s="9">
        <f t="shared" si="1653"/>
        <v>0</v>
      </c>
      <c r="SF23" s="9">
        <f t="shared" si="1653"/>
        <v>60.714285714285708</v>
      </c>
      <c r="SG23" s="95">
        <f t="shared" si="1653"/>
        <v>7.1428571428571423</v>
      </c>
      <c r="SH23" s="10">
        <f t="shared" si="641"/>
        <v>18</v>
      </c>
      <c r="SI23" s="9">
        <f t="shared" ref="SI23:SN23" si="1654">IF($SH23=0,0,SI58/$SH23*100)</f>
        <v>50</v>
      </c>
      <c r="SJ23" s="9">
        <f t="shared" si="1654"/>
        <v>38.888888888888893</v>
      </c>
      <c r="SK23" s="9">
        <f t="shared" si="1654"/>
        <v>5.5555555555555554</v>
      </c>
      <c r="SL23" s="9">
        <f t="shared" si="1654"/>
        <v>0</v>
      </c>
      <c r="SM23" s="9">
        <f t="shared" si="1654"/>
        <v>5.5555555555555554</v>
      </c>
      <c r="SN23" s="9">
        <f t="shared" si="1654"/>
        <v>0</v>
      </c>
      <c r="SO23" s="10">
        <f t="shared" si="643"/>
        <v>56</v>
      </c>
      <c r="SP23" s="9">
        <f t="shared" si="856"/>
        <v>50</v>
      </c>
      <c r="SQ23" s="9">
        <f t="shared" si="856"/>
        <v>16.071428571428573</v>
      </c>
      <c r="SR23" s="9">
        <f t="shared" si="856"/>
        <v>1.7857142857142856</v>
      </c>
      <c r="SS23" s="9">
        <f t="shared" si="856"/>
        <v>17.857142857142858</v>
      </c>
      <c r="ST23" s="9">
        <f t="shared" si="856"/>
        <v>14.285714285714285</v>
      </c>
      <c r="SU23" s="10">
        <f t="shared" si="1107"/>
        <v>56</v>
      </c>
      <c r="SV23" s="9">
        <f t="shared" ref="SV23:TA23" si="1655">IF($SU23=0,0,SV58/$SU23*100)</f>
        <v>37.5</v>
      </c>
      <c r="SW23" s="9">
        <f t="shared" si="1655"/>
        <v>23.214285714285715</v>
      </c>
      <c r="SX23" s="9">
        <f t="shared" si="1655"/>
        <v>21.428571428571427</v>
      </c>
      <c r="SY23" s="9">
        <f t="shared" si="1655"/>
        <v>0</v>
      </c>
      <c r="SZ23" s="9">
        <f t="shared" si="1655"/>
        <v>8.9285714285714288</v>
      </c>
      <c r="TA23" s="9">
        <f t="shared" si="1655"/>
        <v>8.9285714285714288</v>
      </c>
      <c r="TB23" s="10">
        <f t="shared" si="1109"/>
        <v>56</v>
      </c>
      <c r="TC23" s="9">
        <f t="shared" ref="TC23:TI23" si="1656">IF($TB23=0,0,TC58/$TB23*100)</f>
        <v>10.714285714285714</v>
      </c>
      <c r="TD23" s="9">
        <f t="shared" si="1656"/>
        <v>42.857142857142854</v>
      </c>
      <c r="TE23" s="9">
        <f t="shared" si="1656"/>
        <v>16.071428571428573</v>
      </c>
      <c r="TF23" s="9">
        <f t="shared" si="1656"/>
        <v>5.3571428571428568</v>
      </c>
      <c r="TG23" s="9">
        <f t="shared" si="1656"/>
        <v>12.5</v>
      </c>
      <c r="TH23" s="9">
        <f t="shared" si="1656"/>
        <v>5.3571428571428568</v>
      </c>
      <c r="TI23" s="9">
        <f t="shared" si="1656"/>
        <v>7.1428571428571423</v>
      </c>
      <c r="TJ23" s="10">
        <f t="shared" si="1111"/>
        <v>56</v>
      </c>
      <c r="TK23" s="9">
        <f t="shared" ref="TK23:TQ23" si="1657">IF($TJ23=0,0,TK58/$TJ23*100)</f>
        <v>21.428571428571427</v>
      </c>
      <c r="TL23" s="9">
        <f t="shared" si="1657"/>
        <v>55.357142857142861</v>
      </c>
      <c r="TM23" s="9">
        <f t="shared" si="1657"/>
        <v>10.714285714285714</v>
      </c>
      <c r="TN23" s="9">
        <f t="shared" si="1657"/>
        <v>3.5714285714285712</v>
      </c>
      <c r="TO23" s="9">
        <f t="shared" si="1657"/>
        <v>1.7857142857142856</v>
      </c>
      <c r="TP23" s="9">
        <f t="shared" si="1657"/>
        <v>0</v>
      </c>
      <c r="TQ23" s="9">
        <f t="shared" si="1657"/>
        <v>7.1428571428571423</v>
      </c>
      <c r="TR23" s="10">
        <f t="shared" si="1113"/>
        <v>56</v>
      </c>
      <c r="TS23" s="9">
        <f t="shared" ref="TS23:TY23" si="1658">IF($TR23=0,0,TS58/$TR23*100)</f>
        <v>7.1428571428571423</v>
      </c>
      <c r="TT23" s="9">
        <f t="shared" si="1658"/>
        <v>39.285714285714285</v>
      </c>
      <c r="TU23" s="9">
        <f t="shared" si="1658"/>
        <v>19.642857142857142</v>
      </c>
      <c r="TV23" s="9">
        <f t="shared" si="1658"/>
        <v>12.5</v>
      </c>
      <c r="TW23" s="9">
        <f t="shared" si="1658"/>
        <v>12.5</v>
      </c>
      <c r="TX23" s="9">
        <f t="shared" si="1658"/>
        <v>1.7857142857142856</v>
      </c>
      <c r="TY23" s="95">
        <f t="shared" si="1658"/>
        <v>7.1428571428571423</v>
      </c>
      <c r="TZ23" s="10">
        <f t="shared" si="1115"/>
        <v>56</v>
      </c>
      <c r="UA23" s="9">
        <f t="shared" ref="UA23:UK23" si="1659">IF($TZ23=0,0,UA58/$TZ23*100)</f>
        <v>17.857142857142858</v>
      </c>
      <c r="UB23" s="9">
        <f t="shared" si="1659"/>
        <v>3.5714285714285712</v>
      </c>
      <c r="UC23" s="9">
        <f t="shared" si="1659"/>
        <v>3.5714285714285712</v>
      </c>
      <c r="UD23" s="9">
        <f t="shared" si="1659"/>
        <v>7.1428571428571423</v>
      </c>
      <c r="UE23" s="9">
        <f t="shared" si="1659"/>
        <v>10.714285714285714</v>
      </c>
      <c r="UF23" s="9">
        <f t="shared" si="1659"/>
        <v>39.285714285714285</v>
      </c>
      <c r="UG23" s="9">
        <f t="shared" si="1659"/>
        <v>62.5</v>
      </c>
      <c r="UH23" s="9">
        <f t="shared" si="1659"/>
        <v>32.142857142857146</v>
      </c>
      <c r="UI23" s="9">
        <f t="shared" si="1659"/>
        <v>55.357142857142861</v>
      </c>
      <c r="UJ23" s="9">
        <f t="shared" si="1659"/>
        <v>1.7857142857142856</v>
      </c>
      <c r="UK23" s="9">
        <f t="shared" si="1659"/>
        <v>7.1428571428571423</v>
      </c>
      <c r="UL23" s="10">
        <f t="shared" si="1117"/>
        <v>56</v>
      </c>
      <c r="UM23" s="9">
        <f t="shared" ref="UM23:UW23" si="1660">IF($UL23=0,0,UM58/$UL23*100)</f>
        <v>21.428571428571427</v>
      </c>
      <c r="UN23" s="9">
        <f t="shared" si="1660"/>
        <v>1.7857142857142856</v>
      </c>
      <c r="UO23" s="9">
        <f t="shared" si="1660"/>
        <v>16.071428571428573</v>
      </c>
      <c r="UP23" s="9">
        <f t="shared" si="1660"/>
        <v>3.5714285714285712</v>
      </c>
      <c r="UQ23" s="9">
        <f t="shared" si="1660"/>
        <v>3.5714285714285712</v>
      </c>
      <c r="UR23" s="9">
        <f t="shared" si="1660"/>
        <v>0</v>
      </c>
      <c r="US23" s="9">
        <f t="shared" si="1660"/>
        <v>0</v>
      </c>
      <c r="UT23" s="9">
        <f t="shared" si="1660"/>
        <v>0</v>
      </c>
      <c r="UU23" s="9">
        <f t="shared" si="1660"/>
        <v>5.3571428571428568</v>
      </c>
      <c r="UV23" s="9">
        <f t="shared" si="1660"/>
        <v>46.428571428571431</v>
      </c>
      <c r="UW23" s="9">
        <f t="shared" si="1660"/>
        <v>14.285714285714285</v>
      </c>
      <c r="UX23" s="10">
        <f t="shared" si="1119"/>
        <v>56</v>
      </c>
      <c r="UY23" s="9">
        <f t="shared" ref="UY23:VG23" si="1661">IF($UX23=0,0,UY58/$UX23*100)</f>
        <v>7.1428571428571423</v>
      </c>
      <c r="UZ23" s="9">
        <f t="shared" si="1661"/>
        <v>8.9285714285714288</v>
      </c>
      <c r="VA23" s="9">
        <f t="shared" si="1661"/>
        <v>7.1428571428571423</v>
      </c>
      <c r="VB23" s="9">
        <f t="shared" si="1661"/>
        <v>26.785714285714285</v>
      </c>
      <c r="VC23" s="9">
        <f t="shared" si="1661"/>
        <v>12.5</v>
      </c>
      <c r="VD23" s="9">
        <f t="shared" si="1661"/>
        <v>16.071428571428573</v>
      </c>
      <c r="VE23" s="9">
        <f t="shared" si="1661"/>
        <v>7.1428571428571423</v>
      </c>
      <c r="VF23" s="9">
        <f t="shared" si="1661"/>
        <v>5.3571428571428568</v>
      </c>
      <c r="VG23" s="9">
        <f t="shared" si="1661"/>
        <v>8.9285714285714288</v>
      </c>
      <c r="VH23" s="105">
        <f t="shared" si="1121"/>
        <v>38.1</v>
      </c>
      <c r="VI23" s="10">
        <f t="shared" si="1121"/>
        <v>56</v>
      </c>
      <c r="VJ23" s="9">
        <f t="shared" ref="VJ23:VR23" si="1662">IF($VI23=0,0,VJ58/$VI23*100)</f>
        <v>10.714285714285714</v>
      </c>
      <c r="VK23" s="9">
        <f t="shared" si="1662"/>
        <v>10.714285714285714</v>
      </c>
      <c r="VL23" s="9">
        <f t="shared" si="1662"/>
        <v>3.5714285714285712</v>
      </c>
      <c r="VM23" s="9">
        <f t="shared" si="1662"/>
        <v>16.071428571428573</v>
      </c>
      <c r="VN23" s="9">
        <f t="shared" si="1662"/>
        <v>16.071428571428573</v>
      </c>
      <c r="VO23" s="9">
        <f t="shared" si="1662"/>
        <v>26.785714285714285</v>
      </c>
      <c r="VP23" s="9">
        <f t="shared" si="1662"/>
        <v>7.1428571428571423</v>
      </c>
      <c r="VQ23" s="9">
        <f t="shared" si="1662"/>
        <v>0</v>
      </c>
      <c r="VR23" s="9">
        <f t="shared" si="1662"/>
        <v>8.9285714285714288</v>
      </c>
      <c r="VS23" s="8">
        <f t="shared" si="1123"/>
        <v>37.200000000000003</v>
      </c>
      <c r="VT23" s="10">
        <f t="shared" si="248"/>
        <v>56</v>
      </c>
      <c r="VU23" s="9">
        <f t="shared" si="865"/>
        <v>33.928571428571431</v>
      </c>
      <c r="VV23" s="9">
        <f t="shared" si="865"/>
        <v>66.071428571428569</v>
      </c>
      <c r="VW23" s="9">
        <f t="shared" si="865"/>
        <v>0</v>
      </c>
      <c r="VX23" s="10">
        <f t="shared" si="250"/>
        <v>56</v>
      </c>
      <c r="VY23" s="9">
        <f t="shared" ref="VY23:WI23" si="1663">IF($C23=0,0,VY58/$C23*100)</f>
        <v>3.5714285714285712</v>
      </c>
      <c r="VZ23" s="9">
        <f t="shared" si="1663"/>
        <v>1.7857142857142856</v>
      </c>
      <c r="WA23" s="9">
        <f t="shared" si="1663"/>
        <v>5.3571428571428568</v>
      </c>
      <c r="WB23" s="9">
        <f t="shared" si="1663"/>
        <v>10.714285714285714</v>
      </c>
      <c r="WC23" s="9">
        <f t="shared" si="1663"/>
        <v>12.5</v>
      </c>
      <c r="WD23" s="9">
        <f t="shared" si="1663"/>
        <v>21.428571428571427</v>
      </c>
      <c r="WE23" s="9">
        <f t="shared" si="1663"/>
        <v>23.214285714285715</v>
      </c>
      <c r="WF23" s="9">
        <f t="shared" si="1663"/>
        <v>14.285714285714285</v>
      </c>
      <c r="WG23" s="9">
        <f t="shared" si="1663"/>
        <v>5.3571428571428568</v>
      </c>
      <c r="WH23" s="9">
        <f t="shared" si="1663"/>
        <v>1.7857142857142856</v>
      </c>
      <c r="WI23" s="9">
        <f t="shared" si="1663"/>
        <v>0</v>
      </c>
      <c r="WJ23" s="163">
        <f t="shared" si="1125"/>
        <v>81.607142857142861</v>
      </c>
      <c r="WK23" s="10">
        <f t="shared" si="1126"/>
        <v>56</v>
      </c>
      <c r="WL23" s="9">
        <f t="shared" ref="WL23:WR23" si="1664">IF($C23=0,0,WL58/$C23*100)</f>
        <v>7.1428571428571423</v>
      </c>
      <c r="WM23" s="9">
        <f t="shared" si="1664"/>
        <v>3.5714285714285712</v>
      </c>
      <c r="WN23" s="9">
        <f t="shared" si="1664"/>
        <v>14.285714285714285</v>
      </c>
      <c r="WO23" s="9">
        <f t="shared" si="1664"/>
        <v>19.642857142857142</v>
      </c>
      <c r="WP23" s="9">
        <f t="shared" si="1664"/>
        <v>55.357142857142861</v>
      </c>
      <c r="WQ23" s="9">
        <f t="shared" si="1664"/>
        <v>0</v>
      </c>
      <c r="WR23" s="9">
        <f t="shared" si="1664"/>
        <v>0</v>
      </c>
      <c r="WS23" s="11">
        <f t="shared" si="1224"/>
        <v>4.125</v>
      </c>
      <c r="WT23" s="10">
        <f t="shared" si="254"/>
        <v>56</v>
      </c>
      <c r="WU23" s="9">
        <f t="shared" ref="WU23:XA23" si="1665">IF($C23=0,0,WU58/$C23*100)</f>
        <v>5.3571428571428568</v>
      </c>
      <c r="WV23" s="9">
        <f t="shared" si="1665"/>
        <v>12.5</v>
      </c>
      <c r="WW23" s="9">
        <f t="shared" si="1665"/>
        <v>26.785714285714285</v>
      </c>
      <c r="WX23" s="9">
        <f t="shared" si="1665"/>
        <v>26.785714285714285</v>
      </c>
      <c r="WY23" s="9">
        <f t="shared" si="1665"/>
        <v>8.9285714285714288</v>
      </c>
      <c r="WZ23" s="9">
        <f t="shared" si="1665"/>
        <v>10.714285714285714</v>
      </c>
      <c r="XA23" s="9">
        <f t="shared" si="1665"/>
        <v>8.9285714285714288</v>
      </c>
      <c r="XB23" s="10">
        <f t="shared" si="256"/>
        <v>56</v>
      </c>
      <c r="XC23" s="9">
        <f t="shared" ref="XC23:XJ23" si="1666">IF($C23=0,0,XC58/$C23*100)</f>
        <v>46.428571428571431</v>
      </c>
      <c r="XD23" s="9">
        <f t="shared" si="1666"/>
        <v>60.714285714285708</v>
      </c>
      <c r="XE23" s="9">
        <f t="shared" si="1666"/>
        <v>46.428571428571431</v>
      </c>
      <c r="XF23" s="9">
        <f t="shared" si="1666"/>
        <v>1.7857142857142856</v>
      </c>
      <c r="XG23" s="9">
        <f t="shared" si="1666"/>
        <v>19.642857142857142</v>
      </c>
      <c r="XH23" s="9">
        <f t="shared" si="1666"/>
        <v>0</v>
      </c>
      <c r="XI23" s="9">
        <f t="shared" si="1666"/>
        <v>5.3571428571428568</v>
      </c>
      <c r="XJ23" s="9">
        <f t="shared" si="1666"/>
        <v>0</v>
      </c>
      <c r="XK23" s="10">
        <f t="shared" si="258"/>
        <v>56</v>
      </c>
      <c r="XL23" s="9">
        <f t="shared" si="870"/>
        <v>41.071428571428569</v>
      </c>
      <c r="XM23" s="9">
        <f t="shared" si="870"/>
        <v>23.214285714285715</v>
      </c>
      <c r="XN23" s="9">
        <f t="shared" si="870"/>
        <v>23.214285714285715</v>
      </c>
      <c r="XO23" s="9">
        <f t="shared" si="870"/>
        <v>12.5</v>
      </c>
      <c r="XP23" s="9">
        <f t="shared" si="870"/>
        <v>0</v>
      </c>
      <c r="XQ23" s="11">
        <f t="shared" si="1130"/>
        <v>3.11</v>
      </c>
      <c r="XR23" s="10">
        <f t="shared" si="1131"/>
        <v>56</v>
      </c>
      <c r="XS23" s="9">
        <f t="shared" ref="XS23:YB23" si="1667">IF($C23=0,0,XS58/$C23*100)</f>
        <v>12.5</v>
      </c>
      <c r="XT23" s="9">
        <f t="shared" si="1667"/>
        <v>28.571428571428569</v>
      </c>
      <c r="XU23" s="9">
        <f t="shared" si="1667"/>
        <v>30.357142857142854</v>
      </c>
      <c r="XV23" s="9">
        <f t="shared" si="1667"/>
        <v>5.3571428571428568</v>
      </c>
      <c r="XW23" s="9">
        <f t="shared" si="1667"/>
        <v>1.7857142857142856</v>
      </c>
      <c r="XX23" s="9">
        <f t="shared" si="1667"/>
        <v>21.428571428571427</v>
      </c>
      <c r="XY23" s="9">
        <f t="shared" si="1667"/>
        <v>0</v>
      </c>
      <c r="XZ23" s="9">
        <f t="shared" si="1667"/>
        <v>0</v>
      </c>
      <c r="YA23" s="9">
        <f t="shared" si="1667"/>
        <v>0</v>
      </c>
      <c r="YB23" s="9">
        <f t="shared" si="1667"/>
        <v>0</v>
      </c>
      <c r="YC23" s="10">
        <f t="shared" si="262"/>
        <v>56</v>
      </c>
      <c r="YD23" s="9">
        <f t="shared" ref="YD23:YI23" si="1668">IF($C23=0,0,YD58/$C23*100)</f>
        <v>14.285714285714285</v>
      </c>
      <c r="YE23" s="9">
        <f t="shared" si="1668"/>
        <v>26.785714285714285</v>
      </c>
      <c r="YF23" s="9">
        <f t="shared" si="1668"/>
        <v>19.642857142857142</v>
      </c>
      <c r="YG23" s="9">
        <f t="shared" si="1668"/>
        <v>7.1428571428571423</v>
      </c>
      <c r="YH23" s="9">
        <f t="shared" si="1668"/>
        <v>58.928571428571431</v>
      </c>
      <c r="YI23" s="9">
        <f t="shared" si="1668"/>
        <v>7.1428571428571423</v>
      </c>
      <c r="YJ23" s="10">
        <f t="shared" si="264"/>
        <v>56</v>
      </c>
      <c r="YK23" s="9">
        <f t="shared" si="873"/>
        <v>73.214285714285708</v>
      </c>
      <c r="YL23" s="9">
        <f t="shared" si="873"/>
        <v>23.214285714285715</v>
      </c>
      <c r="YM23" s="9">
        <f t="shared" si="873"/>
        <v>3.5714285714285712</v>
      </c>
      <c r="YN23" s="9">
        <f t="shared" si="873"/>
        <v>0</v>
      </c>
      <c r="YO23" s="10">
        <f t="shared" si="266"/>
        <v>56</v>
      </c>
      <c r="YP23" s="9">
        <f t="shared" ref="YP23:YU23" si="1669">IF($C23=0,0,YP58/$C23*100)</f>
        <v>71.428571428571431</v>
      </c>
      <c r="YQ23" s="9">
        <f t="shared" si="1669"/>
        <v>23.214285714285715</v>
      </c>
      <c r="YR23" s="9">
        <f t="shared" si="1669"/>
        <v>5.3571428571428568</v>
      </c>
      <c r="YS23" s="9">
        <f t="shared" si="1669"/>
        <v>0</v>
      </c>
      <c r="YT23" s="9">
        <f t="shared" si="1669"/>
        <v>0</v>
      </c>
      <c r="YU23" s="9">
        <f t="shared" si="1669"/>
        <v>0</v>
      </c>
      <c r="YV23" s="10">
        <f t="shared" si="268"/>
        <v>56</v>
      </c>
      <c r="YW23" s="9">
        <f t="shared" ref="YW23:ZB23" si="1670">IF($C23=0,0,YW58/$C23*100)</f>
        <v>44.642857142857146</v>
      </c>
      <c r="YX23" s="9">
        <f t="shared" si="1670"/>
        <v>41.071428571428569</v>
      </c>
      <c r="YY23" s="9">
        <f t="shared" si="1670"/>
        <v>10.714285714285714</v>
      </c>
      <c r="YZ23" s="9">
        <f t="shared" si="1670"/>
        <v>0</v>
      </c>
      <c r="ZA23" s="9">
        <f t="shared" si="1670"/>
        <v>1.7857142857142856</v>
      </c>
      <c r="ZB23" s="9">
        <f t="shared" si="1670"/>
        <v>1.7857142857142856</v>
      </c>
      <c r="ZC23" s="10">
        <f t="shared" si="270"/>
        <v>56</v>
      </c>
      <c r="ZD23" s="9">
        <f t="shared" si="876"/>
        <v>89.285714285714292</v>
      </c>
      <c r="ZE23" s="9">
        <f t="shared" si="876"/>
        <v>10.714285714285714</v>
      </c>
      <c r="ZF23" s="9">
        <f t="shared" si="876"/>
        <v>0</v>
      </c>
      <c r="ZG23" s="9">
        <f t="shared" si="876"/>
        <v>0</v>
      </c>
      <c r="ZH23" s="10">
        <f t="shared" si="272"/>
        <v>56</v>
      </c>
      <c r="ZI23" s="9">
        <f t="shared" si="877"/>
        <v>82.142857142857139</v>
      </c>
      <c r="ZJ23" s="9">
        <f t="shared" si="877"/>
        <v>10.714285714285714</v>
      </c>
      <c r="ZK23" s="9">
        <f t="shared" si="877"/>
        <v>3.5714285714285712</v>
      </c>
      <c r="ZL23" s="9">
        <f t="shared" si="877"/>
        <v>3.5714285714285712</v>
      </c>
      <c r="ZM23" s="10">
        <f t="shared" si="274"/>
        <v>46</v>
      </c>
      <c r="ZN23" s="9">
        <f t="shared" ref="ZN23:ZS23" si="1671">IF($C23=0,0,ZN58/$C23*100)</f>
        <v>62.5</v>
      </c>
      <c r="ZO23" s="9">
        <f t="shared" si="1671"/>
        <v>7.1428571428571423</v>
      </c>
      <c r="ZP23" s="9">
        <f t="shared" si="1671"/>
        <v>3.5714285714285712</v>
      </c>
      <c r="ZQ23" s="9">
        <f t="shared" si="1671"/>
        <v>8.9285714285714288</v>
      </c>
      <c r="ZR23" s="9">
        <f t="shared" si="1671"/>
        <v>5.3571428571428568</v>
      </c>
      <c r="ZS23" s="9">
        <f t="shared" si="1671"/>
        <v>0</v>
      </c>
      <c r="ZT23" s="10">
        <f t="shared" si="276"/>
        <v>56</v>
      </c>
      <c r="ZU23" s="9">
        <f t="shared" ref="ZU23:AAC23" si="1672">IF($C23=0,0,ZU58/$C23*100)</f>
        <v>0</v>
      </c>
      <c r="ZV23" s="9">
        <f t="shared" si="1672"/>
        <v>0</v>
      </c>
      <c r="ZW23" s="9">
        <f t="shared" si="1672"/>
        <v>0</v>
      </c>
      <c r="ZX23" s="9">
        <f t="shared" si="1672"/>
        <v>0</v>
      </c>
      <c r="ZY23" s="9">
        <f t="shared" si="1672"/>
        <v>0</v>
      </c>
      <c r="ZZ23" s="9">
        <f t="shared" si="1672"/>
        <v>0</v>
      </c>
      <c r="AAA23" s="9">
        <f t="shared" si="1672"/>
        <v>100</v>
      </c>
      <c r="AAB23" s="9">
        <f t="shared" si="1672"/>
        <v>0</v>
      </c>
      <c r="AAC23" s="9">
        <f t="shared" si="1672"/>
        <v>0</v>
      </c>
      <c r="AAD23" s="10">
        <f t="shared" si="278"/>
        <v>56</v>
      </c>
      <c r="AAE23" s="9">
        <f t="shared" ref="AAE23:AAK23" si="1673">IF($C23=0,0,AAE58/$C23*100)</f>
        <v>1.7857142857142856</v>
      </c>
      <c r="AAF23" s="9">
        <f t="shared" si="1673"/>
        <v>5.3571428571428568</v>
      </c>
      <c r="AAG23" s="9">
        <f t="shared" si="1673"/>
        <v>17.857142857142858</v>
      </c>
      <c r="AAH23" s="9">
        <f t="shared" si="1673"/>
        <v>26.785714285714285</v>
      </c>
      <c r="AAI23" s="9">
        <f t="shared" si="1673"/>
        <v>46.428571428571431</v>
      </c>
      <c r="AAJ23" s="9">
        <f t="shared" si="1673"/>
        <v>0</v>
      </c>
      <c r="AAK23" s="9">
        <f t="shared" si="1673"/>
        <v>1.7857142857142856</v>
      </c>
      <c r="AAL23" s="10">
        <f t="shared" si="280"/>
        <v>56</v>
      </c>
      <c r="AAM23" s="9">
        <f t="shared" si="881"/>
        <v>1.7857142857142856</v>
      </c>
      <c r="AAN23" s="9">
        <f t="shared" si="881"/>
        <v>98.214285714285708</v>
      </c>
      <c r="AAO23" s="9">
        <f t="shared" si="881"/>
        <v>0</v>
      </c>
      <c r="AAP23" s="10">
        <f t="shared" si="282"/>
        <v>56</v>
      </c>
      <c r="AAQ23" s="9">
        <f t="shared" si="882"/>
        <v>0</v>
      </c>
      <c r="AAR23" s="9">
        <f t="shared" si="882"/>
        <v>10.714285714285714</v>
      </c>
      <c r="AAS23" s="9">
        <f t="shared" si="882"/>
        <v>25</v>
      </c>
      <c r="AAT23" s="9">
        <f t="shared" si="882"/>
        <v>64.285714285714292</v>
      </c>
      <c r="AAU23" s="9">
        <f t="shared" si="882"/>
        <v>0</v>
      </c>
      <c r="AAV23" s="10">
        <f t="shared" si="284"/>
        <v>56</v>
      </c>
      <c r="AAW23" s="9">
        <f t="shared" si="883"/>
        <v>5.3571428571428568</v>
      </c>
      <c r="AAX23" s="9">
        <f t="shared" si="883"/>
        <v>35.714285714285715</v>
      </c>
      <c r="AAY23" s="9">
        <f t="shared" si="883"/>
        <v>25</v>
      </c>
      <c r="AAZ23" s="9">
        <f t="shared" si="883"/>
        <v>33.928571428571431</v>
      </c>
      <c r="ABA23" s="9">
        <f t="shared" si="883"/>
        <v>0</v>
      </c>
      <c r="ABB23" s="10">
        <f t="shared" si="286"/>
        <v>56</v>
      </c>
      <c r="ABC23" s="9">
        <f t="shared" si="884"/>
        <v>53.571428571428569</v>
      </c>
      <c r="ABD23" s="9">
        <f t="shared" si="884"/>
        <v>37.5</v>
      </c>
      <c r="ABE23" s="9">
        <f t="shared" si="884"/>
        <v>19.642857142857142</v>
      </c>
      <c r="ABF23" s="9">
        <f t="shared" si="884"/>
        <v>5.3571428571428568</v>
      </c>
      <c r="ABG23" s="9">
        <f t="shared" si="884"/>
        <v>7.1428571428571423</v>
      </c>
      <c r="ABH23" s="10">
        <f t="shared" si="288"/>
        <v>38</v>
      </c>
      <c r="ABI23" s="9">
        <f t="shared" si="885"/>
        <v>57.142857142857139</v>
      </c>
      <c r="ABJ23" s="9">
        <f t="shared" si="885"/>
        <v>3.5714285714285712</v>
      </c>
      <c r="ABK23" s="9">
        <f t="shared" si="885"/>
        <v>5.3571428571428568</v>
      </c>
      <c r="ABL23" s="9">
        <f t="shared" si="885"/>
        <v>1.7857142857142856</v>
      </c>
      <c r="ABM23" s="10">
        <f t="shared" si="290"/>
        <v>56</v>
      </c>
      <c r="ABN23" s="9">
        <f t="shared" ref="ABN23:ABW23" si="1674">IF($C23=0,0,ABN58/$C23*100)</f>
        <v>19.642857142857142</v>
      </c>
      <c r="ABO23" s="9">
        <f t="shared" si="1674"/>
        <v>30.357142857142854</v>
      </c>
      <c r="ABP23" s="9">
        <f t="shared" si="1674"/>
        <v>12.5</v>
      </c>
      <c r="ABQ23" s="9">
        <f t="shared" si="1674"/>
        <v>8.9285714285714288</v>
      </c>
      <c r="ABR23" s="9">
        <f t="shared" si="1674"/>
        <v>14.285714285714285</v>
      </c>
      <c r="ABS23" s="9">
        <f t="shared" si="1674"/>
        <v>3.5714285714285712</v>
      </c>
      <c r="ABT23" s="9">
        <f t="shared" si="1674"/>
        <v>10.714285714285714</v>
      </c>
      <c r="ABU23" s="9">
        <f t="shared" si="1674"/>
        <v>28.571428571428569</v>
      </c>
      <c r="ABV23" s="9">
        <f t="shared" si="1674"/>
        <v>7.1428571428571423</v>
      </c>
      <c r="ABW23" s="9">
        <f t="shared" si="1674"/>
        <v>21.428571428571427</v>
      </c>
      <c r="ABX23" s="10">
        <f t="shared" si="292"/>
        <v>56</v>
      </c>
      <c r="ABY23" s="9">
        <f t="shared" ref="ABY23:ACE23" si="1675">IF($C23=0,0,ABY58/$C23*100)</f>
        <v>5.3571428571428568</v>
      </c>
      <c r="ABZ23" s="9">
        <f t="shared" si="1675"/>
        <v>28.571428571428569</v>
      </c>
      <c r="ACA23" s="9">
        <f t="shared" si="1675"/>
        <v>39.285714285714285</v>
      </c>
      <c r="ACB23" s="9">
        <f t="shared" si="1675"/>
        <v>10.714285714285714</v>
      </c>
      <c r="ACC23" s="9">
        <f t="shared" si="1675"/>
        <v>1.7857142857142856</v>
      </c>
      <c r="ACD23" s="9">
        <f t="shared" si="1675"/>
        <v>10.714285714285714</v>
      </c>
      <c r="ACE23" s="9">
        <f t="shared" si="1675"/>
        <v>3.5714285714285712</v>
      </c>
      <c r="ACF23" s="10">
        <f t="shared" si="294"/>
        <v>56</v>
      </c>
      <c r="ACG23" s="9">
        <f t="shared" si="888"/>
        <v>41.071428571428569</v>
      </c>
      <c r="ACH23" s="9">
        <f t="shared" si="888"/>
        <v>39.285714285714285</v>
      </c>
      <c r="ACI23" s="9">
        <f t="shared" si="888"/>
        <v>12.5</v>
      </c>
      <c r="ACJ23" s="9">
        <f t="shared" si="888"/>
        <v>5.3571428571428568</v>
      </c>
      <c r="ACK23" s="9">
        <f t="shared" si="888"/>
        <v>1.7857142857142856</v>
      </c>
      <c r="ACL23" s="10">
        <f t="shared" si="296"/>
        <v>56</v>
      </c>
      <c r="ACM23" s="9">
        <f t="shared" si="889"/>
        <v>66.071428571428569</v>
      </c>
      <c r="ACN23" s="9">
        <f t="shared" si="889"/>
        <v>28.571428571428569</v>
      </c>
      <c r="ACO23" s="9">
        <f t="shared" si="889"/>
        <v>1.7857142857142856</v>
      </c>
      <c r="ACP23" s="9">
        <f t="shared" si="889"/>
        <v>3.5714285714285712</v>
      </c>
      <c r="ACQ23" s="10">
        <f t="shared" si="298"/>
        <v>37</v>
      </c>
      <c r="ACR23" s="9">
        <f t="shared" si="890"/>
        <v>57.142857142857139</v>
      </c>
      <c r="ACS23" s="9">
        <f t="shared" si="890"/>
        <v>1.7857142857142856</v>
      </c>
      <c r="ACT23" s="9">
        <f t="shared" si="890"/>
        <v>1.7857142857142856</v>
      </c>
      <c r="ACU23" s="9">
        <f t="shared" si="890"/>
        <v>1.7857142857142856</v>
      </c>
      <c r="ACV23" s="9">
        <f t="shared" si="890"/>
        <v>3.5714285714285712</v>
      </c>
      <c r="ACW23" s="10">
        <f t="shared" si="300"/>
        <v>56</v>
      </c>
      <c r="ACX23" s="9">
        <f t="shared" ref="ACX23:ADI23" si="1676">IF($C23=0,0,ACX58/$C23*100)</f>
        <v>8.9285714285714288</v>
      </c>
      <c r="ACY23" s="9">
        <f t="shared" si="1676"/>
        <v>3.5714285714285712</v>
      </c>
      <c r="ACZ23" s="9">
        <f t="shared" si="1676"/>
        <v>14.285714285714285</v>
      </c>
      <c r="ADA23" s="9">
        <f t="shared" si="1676"/>
        <v>14.285714285714285</v>
      </c>
      <c r="ADB23" s="9">
        <f t="shared" si="1676"/>
        <v>14.285714285714285</v>
      </c>
      <c r="ADC23" s="9">
        <f t="shared" si="1676"/>
        <v>25</v>
      </c>
      <c r="ADD23" s="9">
        <f t="shared" si="1676"/>
        <v>12.5</v>
      </c>
      <c r="ADE23" s="9">
        <f t="shared" si="1676"/>
        <v>19.642857142857142</v>
      </c>
      <c r="ADF23" s="9">
        <f t="shared" si="1676"/>
        <v>5.3571428571428568</v>
      </c>
      <c r="ADG23" s="9">
        <f t="shared" si="1676"/>
        <v>25</v>
      </c>
      <c r="ADH23" s="9">
        <f t="shared" si="1676"/>
        <v>0</v>
      </c>
      <c r="ADI23" s="9">
        <f t="shared" si="1676"/>
        <v>3.5714285714285712</v>
      </c>
      <c r="ADJ23" s="10">
        <f t="shared" si="302"/>
        <v>56</v>
      </c>
      <c r="ADK23" s="9">
        <f t="shared" ref="ADK23:ADR23" si="1677">IF($C23=0,0,ADK58/$C23*100)</f>
        <v>73.214285714285708</v>
      </c>
      <c r="ADL23" s="9">
        <f t="shared" si="1677"/>
        <v>60.714285714285708</v>
      </c>
      <c r="ADM23" s="9">
        <f t="shared" si="1677"/>
        <v>23.214285714285715</v>
      </c>
      <c r="ADN23" s="9">
        <f t="shared" si="1677"/>
        <v>1.7857142857142856</v>
      </c>
      <c r="ADO23" s="9">
        <f t="shared" si="1677"/>
        <v>3.5714285714285712</v>
      </c>
      <c r="ADP23" s="9">
        <f t="shared" si="1677"/>
        <v>14.285714285714285</v>
      </c>
      <c r="ADQ23" s="9">
        <f t="shared" si="1677"/>
        <v>1.7857142857142856</v>
      </c>
      <c r="ADR23" s="9">
        <f t="shared" si="1677"/>
        <v>0</v>
      </c>
      <c r="ADS23" s="10">
        <f t="shared" si="304"/>
        <v>56</v>
      </c>
      <c r="ADT23" s="9">
        <f t="shared" ref="ADT23:AEC23" si="1678">IF($C23=0,0,ADT58/$C23*100)</f>
        <v>7.1428571428571423</v>
      </c>
      <c r="ADU23" s="9">
        <f t="shared" si="1678"/>
        <v>30.357142857142854</v>
      </c>
      <c r="ADV23" s="9">
        <f t="shared" si="1678"/>
        <v>25</v>
      </c>
      <c r="ADW23" s="9">
        <f t="shared" si="1678"/>
        <v>8.9285714285714288</v>
      </c>
      <c r="ADX23" s="9">
        <f t="shared" si="1678"/>
        <v>5.3571428571428568</v>
      </c>
      <c r="ADY23" s="9">
        <f t="shared" si="1678"/>
        <v>8.9285714285714288</v>
      </c>
      <c r="ADZ23" s="9">
        <f t="shared" si="1678"/>
        <v>7.1428571428571423</v>
      </c>
      <c r="AEA23" s="9">
        <f t="shared" si="1678"/>
        <v>28.571428571428569</v>
      </c>
      <c r="AEB23" s="9">
        <f t="shared" si="1678"/>
        <v>1.7857142857142856</v>
      </c>
      <c r="AEC23" s="9">
        <f t="shared" si="1678"/>
        <v>7.1428571428571423</v>
      </c>
      <c r="AED23" s="10">
        <f t="shared" si="306"/>
        <v>56</v>
      </c>
      <c r="AEE23" s="9">
        <f t="shared" si="894"/>
        <v>26.785714285714285</v>
      </c>
      <c r="AEF23" s="9">
        <f t="shared" si="894"/>
        <v>66.071428571428569</v>
      </c>
      <c r="AEG23" s="9">
        <f t="shared" si="894"/>
        <v>0</v>
      </c>
      <c r="AEH23" s="9">
        <f t="shared" si="894"/>
        <v>7.1428571428571423</v>
      </c>
      <c r="AEI23" s="10">
        <f t="shared" si="308"/>
        <v>56</v>
      </c>
      <c r="AEJ23" s="9">
        <f t="shared" si="895"/>
        <v>0</v>
      </c>
      <c r="AEK23" s="9">
        <f t="shared" si="895"/>
        <v>3.5714285714285712</v>
      </c>
      <c r="AEL23" s="9">
        <f t="shared" si="895"/>
        <v>7.1428571428571423</v>
      </c>
      <c r="AEM23" s="9">
        <f t="shared" si="895"/>
        <v>89.285714285714292</v>
      </c>
      <c r="AEN23" s="9">
        <f t="shared" si="895"/>
        <v>0</v>
      </c>
      <c r="AEO23" s="10">
        <f t="shared" si="310"/>
        <v>56</v>
      </c>
      <c r="AEP23" s="9">
        <f t="shared" si="896"/>
        <v>0</v>
      </c>
      <c r="AEQ23" s="9">
        <f t="shared" si="896"/>
        <v>1.7857142857142856</v>
      </c>
      <c r="AER23" s="9">
        <f t="shared" si="896"/>
        <v>8.9285714285714288</v>
      </c>
      <c r="AES23" s="9">
        <f t="shared" si="896"/>
        <v>89.285714285714292</v>
      </c>
      <c r="AET23" s="9">
        <f t="shared" si="896"/>
        <v>0</v>
      </c>
      <c r="AEU23" s="10">
        <f t="shared" si="312"/>
        <v>56</v>
      </c>
      <c r="AEV23" s="9">
        <f t="shared" si="897"/>
        <v>0</v>
      </c>
      <c r="AEW23" s="9">
        <f t="shared" si="897"/>
        <v>1.7857142857142856</v>
      </c>
      <c r="AEX23" s="9">
        <f t="shared" si="897"/>
        <v>5.3571428571428568</v>
      </c>
      <c r="AEY23" s="9">
        <f t="shared" si="897"/>
        <v>92.857142857142861</v>
      </c>
      <c r="AEZ23" s="9">
        <f t="shared" si="897"/>
        <v>0</v>
      </c>
      <c r="AFA23" s="326">
        <f t="shared" si="314"/>
        <v>56</v>
      </c>
      <c r="AFB23" s="9">
        <f t="shared" si="898"/>
        <v>0</v>
      </c>
      <c r="AFC23" s="9">
        <f t="shared" si="898"/>
        <v>0</v>
      </c>
      <c r="AFD23" s="9">
        <f t="shared" si="898"/>
        <v>0</v>
      </c>
      <c r="AFE23" s="9">
        <f t="shared" si="898"/>
        <v>100</v>
      </c>
      <c r="AFF23" s="9">
        <f t="shared" si="898"/>
        <v>0</v>
      </c>
      <c r="AFG23" s="10">
        <f t="shared" si="316"/>
        <v>56</v>
      </c>
      <c r="AFH23" s="9">
        <f t="shared" si="899"/>
        <v>0</v>
      </c>
      <c r="AFI23" s="9">
        <f t="shared" si="899"/>
        <v>0</v>
      </c>
      <c r="AFJ23" s="9">
        <f t="shared" si="899"/>
        <v>1.7857142857142856</v>
      </c>
      <c r="AFK23" s="9">
        <f t="shared" si="899"/>
        <v>98.214285714285708</v>
      </c>
      <c r="AFL23" s="9">
        <f t="shared" si="899"/>
        <v>0</v>
      </c>
      <c r="AFM23" s="10">
        <f t="shared" si="318"/>
        <v>56</v>
      </c>
      <c r="AFN23" s="9">
        <f t="shared" si="900"/>
        <v>0</v>
      </c>
      <c r="AFO23" s="9">
        <f t="shared" si="900"/>
        <v>0</v>
      </c>
      <c r="AFP23" s="9">
        <f t="shared" si="900"/>
        <v>1.7857142857142856</v>
      </c>
      <c r="AFQ23" s="9">
        <f t="shared" si="900"/>
        <v>98.214285714285708</v>
      </c>
      <c r="AFR23" s="9">
        <f t="shared" si="900"/>
        <v>0</v>
      </c>
      <c r="AFS23" s="10">
        <f t="shared" si="320"/>
        <v>56</v>
      </c>
      <c r="AFT23" s="9">
        <f t="shared" si="901"/>
        <v>0</v>
      </c>
      <c r="AFU23" s="9">
        <f t="shared" si="901"/>
        <v>1.7857142857142856</v>
      </c>
      <c r="AFV23" s="9">
        <f t="shared" si="901"/>
        <v>12.5</v>
      </c>
      <c r="AFW23" s="9">
        <f t="shared" si="901"/>
        <v>85.714285714285708</v>
      </c>
      <c r="AFX23" s="9">
        <f t="shared" si="901"/>
        <v>0</v>
      </c>
      <c r="AFY23" s="10">
        <f t="shared" si="322"/>
        <v>56</v>
      </c>
      <c r="AFZ23" s="9">
        <f t="shared" si="902"/>
        <v>10.714285714285714</v>
      </c>
      <c r="AGA23" s="9">
        <f t="shared" si="902"/>
        <v>12.5</v>
      </c>
      <c r="AGB23" s="9">
        <f t="shared" si="902"/>
        <v>10.714285714285714</v>
      </c>
      <c r="AGC23" s="9">
        <f t="shared" si="902"/>
        <v>66.071428571428569</v>
      </c>
      <c r="AGD23" s="9">
        <f t="shared" si="902"/>
        <v>0</v>
      </c>
      <c r="AGE23" s="10">
        <f t="shared" si="324"/>
        <v>56</v>
      </c>
      <c r="AGF23" s="9">
        <f t="shared" si="903"/>
        <v>3.5714285714285712</v>
      </c>
      <c r="AGG23" s="9">
        <f t="shared" si="903"/>
        <v>10.714285714285714</v>
      </c>
      <c r="AGH23" s="9">
        <f t="shared" si="903"/>
        <v>16.071428571428573</v>
      </c>
      <c r="AGI23" s="9">
        <f t="shared" si="903"/>
        <v>69.642857142857139</v>
      </c>
      <c r="AGJ23" s="9">
        <f t="shared" si="903"/>
        <v>0</v>
      </c>
      <c r="AGK23" s="326">
        <f t="shared" si="326"/>
        <v>56</v>
      </c>
      <c r="AGL23" s="9">
        <f t="shared" si="904"/>
        <v>1.7857142857142856</v>
      </c>
      <c r="AGM23" s="9">
        <f t="shared" si="904"/>
        <v>7.1428571428571423</v>
      </c>
      <c r="AGN23" s="9">
        <f t="shared" si="904"/>
        <v>19.642857142857142</v>
      </c>
      <c r="AGO23" s="9">
        <f t="shared" si="904"/>
        <v>71.428571428571431</v>
      </c>
      <c r="AGP23" s="9">
        <f t="shared" si="904"/>
        <v>0</v>
      </c>
      <c r="AGQ23" s="10">
        <f t="shared" si="328"/>
        <v>56</v>
      </c>
      <c r="AGR23" s="9">
        <f t="shared" si="905"/>
        <v>1.7857142857142856</v>
      </c>
      <c r="AGS23" s="9">
        <f t="shared" si="905"/>
        <v>7.1428571428571423</v>
      </c>
      <c r="AGT23" s="9">
        <f t="shared" si="905"/>
        <v>19.642857142857142</v>
      </c>
      <c r="AGU23" s="9">
        <f t="shared" si="905"/>
        <v>71.428571428571431</v>
      </c>
      <c r="AGV23" s="9">
        <f t="shared" si="905"/>
        <v>0</v>
      </c>
      <c r="AGW23" s="10">
        <f t="shared" si="330"/>
        <v>56</v>
      </c>
      <c r="AGX23" s="9">
        <f t="shared" si="906"/>
        <v>3.5714285714285712</v>
      </c>
      <c r="AGY23" s="9">
        <f t="shared" si="906"/>
        <v>8.9285714285714288</v>
      </c>
      <c r="AGZ23" s="9">
        <f t="shared" si="906"/>
        <v>16.071428571428573</v>
      </c>
      <c r="AHA23" s="9">
        <f t="shared" si="906"/>
        <v>71.428571428571431</v>
      </c>
      <c r="AHB23" s="9">
        <f t="shared" si="906"/>
        <v>0</v>
      </c>
      <c r="AHC23" s="10">
        <f t="shared" si="332"/>
        <v>56</v>
      </c>
      <c r="AHD23" s="9">
        <f t="shared" si="907"/>
        <v>1.7857142857142856</v>
      </c>
      <c r="AHE23" s="9">
        <f t="shared" si="907"/>
        <v>1.7857142857142856</v>
      </c>
      <c r="AHF23" s="9">
        <f t="shared" si="907"/>
        <v>17.857142857142858</v>
      </c>
      <c r="AHG23" s="9">
        <f t="shared" si="907"/>
        <v>78.571428571428569</v>
      </c>
      <c r="AHH23" s="9">
        <f t="shared" si="907"/>
        <v>0</v>
      </c>
      <c r="AHI23" s="10">
        <f t="shared" si="334"/>
        <v>56</v>
      </c>
      <c r="AHJ23" s="9">
        <f t="shared" si="908"/>
        <v>10.714285714285714</v>
      </c>
      <c r="AHK23" s="9">
        <f t="shared" si="908"/>
        <v>12.5</v>
      </c>
      <c r="AHL23" s="9">
        <f t="shared" si="908"/>
        <v>33.928571428571431</v>
      </c>
      <c r="AHM23" s="9">
        <f t="shared" si="908"/>
        <v>42.857142857142854</v>
      </c>
      <c r="AHN23" s="9">
        <f t="shared" si="908"/>
        <v>0</v>
      </c>
      <c r="AHO23" s="10">
        <f t="shared" si="336"/>
        <v>56</v>
      </c>
      <c r="AHP23" s="9">
        <f t="shared" ref="AHP23:AHV23" si="1679">IF($C23=0,0,AHP58/$C23*100)</f>
        <v>62.5</v>
      </c>
      <c r="AHQ23" s="9">
        <f t="shared" si="1679"/>
        <v>7.1428571428571423</v>
      </c>
      <c r="AHR23" s="9">
        <f t="shared" si="1679"/>
        <v>12.5</v>
      </c>
      <c r="AHS23" s="9">
        <f t="shared" si="1679"/>
        <v>7.1428571428571423</v>
      </c>
      <c r="AHT23" s="9">
        <f t="shared" si="1679"/>
        <v>3.5714285714285712</v>
      </c>
      <c r="AHU23" s="9">
        <f t="shared" si="1679"/>
        <v>7.1428571428571423</v>
      </c>
      <c r="AHV23" s="9">
        <f t="shared" si="1679"/>
        <v>0</v>
      </c>
      <c r="AHW23" s="10">
        <f t="shared" si="338"/>
        <v>56</v>
      </c>
      <c r="AHX23" s="9">
        <f t="shared" ref="AHX23:AID23" si="1680">IF($C23=0,0,AHX58/$C23*100)</f>
        <v>28.571428571428569</v>
      </c>
      <c r="AHY23" s="9">
        <f t="shared" si="1680"/>
        <v>35.714285714285715</v>
      </c>
      <c r="AHZ23" s="9">
        <f t="shared" si="1680"/>
        <v>3.5714285714285712</v>
      </c>
      <c r="AIA23" s="9">
        <f t="shared" si="1680"/>
        <v>0</v>
      </c>
      <c r="AIB23" s="9">
        <f t="shared" si="1680"/>
        <v>25</v>
      </c>
      <c r="AIC23" s="9">
        <f t="shared" si="1680"/>
        <v>7.1428571428571423</v>
      </c>
      <c r="AID23" s="9">
        <f t="shared" si="1680"/>
        <v>0</v>
      </c>
      <c r="AIE23" s="10">
        <f t="shared" si="340"/>
        <v>56</v>
      </c>
      <c r="AIF23" s="9">
        <f t="shared" ref="AIF23:AIL23" si="1681">IF($C23=0,0,AIF58/$C23*100)</f>
        <v>64.285714285714292</v>
      </c>
      <c r="AIG23" s="9">
        <f t="shared" si="1681"/>
        <v>19.642857142857142</v>
      </c>
      <c r="AIH23" s="9">
        <f t="shared" si="1681"/>
        <v>3.5714285714285712</v>
      </c>
      <c r="AII23" s="9">
        <f t="shared" si="1681"/>
        <v>0</v>
      </c>
      <c r="AIJ23" s="9">
        <f t="shared" si="1681"/>
        <v>0</v>
      </c>
      <c r="AIK23" s="9">
        <f t="shared" si="1681"/>
        <v>10.714285714285714</v>
      </c>
      <c r="AIL23" s="9">
        <f t="shared" si="1681"/>
        <v>1.7857142857142856</v>
      </c>
      <c r="AIM23" s="10">
        <f t="shared" si="342"/>
        <v>56</v>
      </c>
      <c r="AIN23" s="9">
        <f t="shared" ref="AIN23:AIT23" si="1682">IF($C23=0,0,AIN58/$C23*100)</f>
        <v>71.428571428571431</v>
      </c>
      <c r="AIO23" s="9">
        <f t="shared" si="1682"/>
        <v>17.857142857142858</v>
      </c>
      <c r="AIP23" s="9">
        <f t="shared" si="1682"/>
        <v>1.7857142857142856</v>
      </c>
      <c r="AIQ23" s="9">
        <f t="shared" si="1682"/>
        <v>0</v>
      </c>
      <c r="AIR23" s="9">
        <f t="shared" si="1682"/>
        <v>0</v>
      </c>
      <c r="AIS23" s="9">
        <f t="shared" si="1682"/>
        <v>7.1428571428571423</v>
      </c>
      <c r="AIT23" s="9">
        <f t="shared" si="1682"/>
        <v>1.7857142857142856</v>
      </c>
      <c r="AIU23" s="10">
        <f t="shared" si="344"/>
        <v>56</v>
      </c>
      <c r="AIV23" s="9">
        <f t="shared" ref="AIV23:AJB23" si="1683">IF($C23=0,0,AIV58/$C23*100)</f>
        <v>42.857142857142854</v>
      </c>
      <c r="AIW23" s="9">
        <f t="shared" si="1683"/>
        <v>7.1428571428571423</v>
      </c>
      <c r="AIX23" s="9">
        <f t="shared" si="1683"/>
        <v>16.071428571428573</v>
      </c>
      <c r="AIY23" s="9">
        <f t="shared" si="1683"/>
        <v>19.642857142857142</v>
      </c>
      <c r="AIZ23" s="9">
        <f t="shared" si="1683"/>
        <v>12.5</v>
      </c>
      <c r="AJA23" s="9">
        <f t="shared" si="1683"/>
        <v>1.7857142857142856</v>
      </c>
      <c r="AJB23" s="9">
        <f t="shared" si="1683"/>
        <v>0</v>
      </c>
      <c r="AJC23" s="10">
        <f t="shared" si="346"/>
        <v>56</v>
      </c>
      <c r="AJD23" s="9">
        <f t="shared" ref="AJD23:AJQ23" si="1684">IF($C23=0,0,AJD58/$C23*100)</f>
        <v>26.785714285714285</v>
      </c>
      <c r="AJE23" s="9">
        <f t="shared" si="1684"/>
        <v>12.5</v>
      </c>
      <c r="AJF23" s="9">
        <f t="shared" si="1684"/>
        <v>32.142857142857146</v>
      </c>
      <c r="AJG23" s="9">
        <f t="shared" si="1684"/>
        <v>7.1428571428571423</v>
      </c>
      <c r="AJH23" s="9">
        <f t="shared" si="1684"/>
        <v>67.857142857142861</v>
      </c>
      <c r="AJI23" s="9">
        <f t="shared" si="1684"/>
        <v>8.9285714285714288</v>
      </c>
      <c r="AJJ23" s="9">
        <f t="shared" si="1684"/>
        <v>5.3571428571428568</v>
      </c>
      <c r="AJK23" s="9">
        <f t="shared" si="1684"/>
        <v>50</v>
      </c>
      <c r="AJL23" s="9">
        <f t="shared" si="1684"/>
        <v>1.7857142857142856</v>
      </c>
      <c r="AJM23" s="9">
        <f t="shared" si="1684"/>
        <v>0</v>
      </c>
      <c r="AJN23" s="9">
        <f t="shared" si="1684"/>
        <v>12.5</v>
      </c>
      <c r="AJO23" s="9">
        <f t="shared" si="1684"/>
        <v>57.142857142857139</v>
      </c>
      <c r="AJP23" s="9">
        <f t="shared" si="1684"/>
        <v>3.5714285714285712</v>
      </c>
      <c r="AJQ23" s="9">
        <f t="shared" si="1684"/>
        <v>0</v>
      </c>
      <c r="AJR23" s="10">
        <f t="shared" si="348"/>
        <v>56</v>
      </c>
      <c r="AJS23" s="9">
        <f t="shared" ref="AJS23:AKC23" si="1685">IF($C23=0,0,AJS58/$C23*100)</f>
        <v>1.7857142857142856</v>
      </c>
      <c r="AJT23" s="9">
        <f t="shared" si="1685"/>
        <v>3.5714285714285712</v>
      </c>
      <c r="AJU23" s="9">
        <f t="shared" si="1685"/>
        <v>3.5714285714285712</v>
      </c>
      <c r="AJV23" s="9">
        <f t="shared" si="1685"/>
        <v>1.7857142857142856</v>
      </c>
      <c r="AJW23" s="9">
        <f t="shared" si="1685"/>
        <v>3.5714285714285712</v>
      </c>
      <c r="AJX23" s="9">
        <f t="shared" si="1685"/>
        <v>12.5</v>
      </c>
      <c r="AJY23" s="9">
        <f t="shared" si="1685"/>
        <v>8.9285714285714288</v>
      </c>
      <c r="AJZ23" s="9">
        <f t="shared" si="1685"/>
        <v>19.642857142857142</v>
      </c>
      <c r="AKA23" s="9">
        <f t="shared" si="1685"/>
        <v>30.357142857142854</v>
      </c>
      <c r="AKB23" s="9">
        <f t="shared" si="1685"/>
        <v>7.1428571428571423</v>
      </c>
      <c r="AKC23" s="9">
        <f t="shared" si="1685"/>
        <v>7.1428571428571423</v>
      </c>
      <c r="AKD23" s="180">
        <f t="shared" si="1151"/>
        <v>24723</v>
      </c>
      <c r="AKE23" s="10">
        <f t="shared" si="1152"/>
        <v>52</v>
      </c>
      <c r="AKF23" s="9">
        <f t="shared" si="916"/>
        <v>21.428571428571427</v>
      </c>
      <c r="AKG23" s="9">
        <f t="shared" si="916"/>
        <v>5.3571428571428568</v>
      </c>
      <c r="AKH23" s="9">
        <f t="shared" si="916"/>
        <v>28.571428571428569</v>
      </c>
      <c r="AKI23" s="9">
        <f t="shared" si="916"/>
        <v>19.642857142857142</v>
      </c>
      <c r="AKJ23" s="9">
        <f t="shared" si="916"/>
        <v>17.857142857142858</v>
      </c>
      <c r="AKK23" s="163">
        <f t="shared" si="1153"/>
        <v>77.14</v>
      </c>
      <c r="AKL23" s="10">
        <f t="shared" si="1154"/>
        <v>56</v>
      </c>
      <c r="AKM23" s="9">
        <f t="shared" ref="AKM23:AKS23" si="1686">IF($C23=0,0,AKM58/$C23*100)</f>
        <v>12.5</v>
      </c>
      <c r="AKN23" s="9">
        <f t="shared" si="1686"/>
        <v>0</v>
      </c>
      <c r="AKO23" s="9">
        <f t="shared" si="1686"/>
        <v>1.7857142857142856</v>
      </c>
      <c r="AKP23" s="9">
        <f t="shared" si="1686"/>
        <v>0</v>
      </c>
      <c r="AKQ23" s="9">
        <f t="shared" si="1686"/>
        <v>10.714285714285714</v>
      </c>
      <c r="AKR23" s="9">
        <f t="shared" si="1686"/>
        <v>1.7857142857142856</v>
      </c>
      <c r="AKS23" s="9">
        <f t="shared" si="1686"/>
        <v>73.214285714285708</v>
      </c>
      <c r="AKT23" s="8">
        <f t="shared" si="1156"/>
        <v>16.600000000000001</v>
      </c>
      <c r="AKU23" s="10">
        <f t="shared" si="918"/>
        <v>56</v>
      </c>
      <c r="AKV23" s="9">
        <f t="shared" ref="AKV23:ALI23" si="1687">IF($C23=0,0,AKV58/$C23*100)</f>
        <v>5.3571428571428568</v>
      </c>
      <c r="AKW23" s="9">
        <f t="shared" si="1687"/>
        <v>5.3571428571428568</v>
      </c>
      <c r="AKX23" s="9">
        <f t="shared" si="1687"/>
        <v>5.3571428571428568</v>
      </c>
      <c r="AKY23" s="9">
        <f t="shared" si="1687"/>
        <v>7.1428571428571423</v>
      </c>
      <c r="AKZ23" s="9">
        <f t="shared" si="1687"/>
        <v>7.1428571428571423</v>
      </c>
      <c r="ALA23" s="9">
        <f t="shared" si="1687"/>
        <v>3.5714285714285712</v>
      </c>
      <c r="ALB23" s="9">
        <f t="shared" si="1687"/>
        <v>10.714285714285714</v>
      </c>
      <c r="ALC23" s="9">
        <f t="shared" si="1687"/>
        <v>8.9285714285714288</v>
      </c>
      <c r="ALD23" s="9">
        <f t="shared" si="1687"/>
        <v>12.5</v>
      </c>
      <c r="ALE23" s="9">
        <f t="shared" si="1687"/>
        <v>3.5714285714285712</v>
      </c>
      <c r="ALF23" s="9">
        <f t="shared" si="1687"/>
        <v>8.9285714285714288</v>
      </c>
      <c r="ALG23" s="9">
        <f t="shared" si="1687"/>
        <v>5.3571428571428568</v>
      </c>
      <c r="ALH23" s="9">
        <f t="shared" si="1687"/>
        <v>1.7857142857142856</v>
      </c>
      <c r="ALI23" s="9">
        <f t="shared" si="1687"/>
        <v>5.3571428571428568</v>
      </c>
      <c r="ALJ23" s="10">
        <f t="shared" si="356"/>
        <v>56</v>
      </c>
      <c r="ALK23" s="9">
        <f t="shared" ref="ALK23:ALR23" si="1688">IF($C23=0,0,ALK58/$C23*100)</f>
        <v>7.1428571428571423</v>
      </c>
      <c r="ALL23" s="9">
        <f t="shared" si="1688"/>
        <v>16.071428571428573</v>
      </c>
      <c r="ALM23" s="9">
        <f t="shared" si="1688"/>
        <v>14.285714285714285</v>
      </c>
      <c r="ALN23" s="9">
        <f t="shared" si="1688"/>
        <v>8.9285714285714288</v>
      </c>
      <c r="ALO23" s="9">
        <f t="shared" si="1688"/>
        <v>28.571428571428569</v>
      </c>
      <c r="ALP23" s="9">
        <f t="shared" si="1688"/>
        <v>0</v>
      </c>
      <c r="ALQ23" s="9">
        <f t="shared" si="1688"/>
        <v>5.3571428571428568</v>
      </c>
      <c r="ALR23" s="9">
        <f t="shared" si="1688"/>
        <v>19.642857142857142</v>
      </c>
      <c r="ALS23" s="163">
        <f t="shared" si="921"/>
        <v>13.4</v>
      </c>
      <c r="ALT23" s="10">
        <f t="shared" si="921"/>
        <v>56</v>
      </c>
      <c r="ALU23" s="9">
        <f t="shared" ref="ALU23:AMJ23" si="1689">IF($C23=0,0,ALU58/$C23*100)</f>
        <v>48.214285714285715</v>
      </c>
      <c r="ALV23" s="9">
        <f t="shared" si="1689"/>
        <v>14.285714285714285</v>
      </c>
      <c r="ALW23" s="9">
        <f t="shared" si="1689"/>
        <v>5.3571428571428568</v>
      </c>
      <c r="ALX23" s="9">
        <f t="shared" si="1689"/>
        <v>3.5714285714285712</v>
      </c>
      <c r="ALY23" s="9">
        <f t="shared" si="1689"/>
        <v>17.857142857142858</v>
      </c>
      <c r="ALZ23" s="9">
        <f t="shared" si="1689"/>
        <v>10.714285714285714</v>
      </c>
      <c r="AMA23" s="9">
        <f t="shared" si="1689"/>
        <v>10.714285714285714</v>
      </c>
      <c r="AMB23" s="9">
        <f t="shared" si="1689"/>
        <v>14.285714285714285</v>
      </c>
      <c r="AMC23" s="9">
        <f t="shared" si="1689"/>
        <v>0</v>
      </c>
      <c r="AMD23" s="9">
        <f t="shared" si="1689"/>
        <v>3.5714285714285712</v>
      </c>
      <c r="AME23" s="9">
        <f t="shared" si="1689"/>
        <v>3.5714285714285712</v>
      </c>
      <c r="AMF23" s="9">
        <f t="shared" si="1689"/>
        <v>19.642857142857142</v>
      </c>
      <c r="AMG23" s="9">
        <f t="shared" si="1689"/>
        <v>48.214285714285715</v>
      </c>
      <c r="AMH23" s="9">
        <f t="shared" si="1689"/>
        <v>0</v>
      </c>
      <c r="AMI23" s="9">
        <f t="shared" si="1689"/>
        <v>5.3571428571428568</v>
      </c>
      <c r="AMJ23" s="9">
        <f t="shared" si="1689"/>
        <v>7.1428571428571423</v>
      </c>
      <c r="AMK23" s="10">
        <f t="shared" si="360"/>
        <v>56</v>
      </c>
      <c r="AML23" s="9">
        <f t="shared" ref="AML23:AMX23" si="1690">IF($C23=0,0,AML58/$C23*100)</f>
        <v>7.1428571428571423</v>
      </c>
      <c r="AMM23" s="9">
        <f t="shared" si="1690"/>
        <v>3.5714285714285712</v>
      </c>
      <c r="AMN23" s="9">
        <f t="shared" si="1690"/>
        <v>7.1428571428571423</v>
      </c>
      <c r="AMO23" s="9">
        <f t="shared" si="1690"/>
        <v>3.5714285714285712</v>
      </c>
      <c r="AMP23" s="9">
        <f t="shared" si="1690"/>
        <v>0</v>
      </c>
      <c r="AMQ23" s="9">
        <f t="shared" si="1690"/>
        <v>8.9285714285714288</v>
      </c>
      <c r="AMR23" s="9">
        <f t="shared" si="1690"/>
        <v>46.428571428571431</v>
      </c>
      <c r="AMS23" s="9">
        <f t="shared" si="1690"/>
        <v>8.9285714285714288</v>
      </c>
      <c r="AMT23" s="9">
        <f t="shared" si="1690"/>
        <v>0</v>
      </c>
      <c r="AMU23" s="9">
        <f t="shared" si="1690"/>
        <v>0</v>
      </c>
      <c r="AMV23" s="9">
        <f t="shared" si="1690"/>
        <v>5.3571428571428568</v>
      </c>
      <c r="AMW23" s="9">
        <f t="shared" si="1690"/>
        <v>17.857142857142858</v>
      </c>
      <c r="AMX23" s="9">
        <f t="shared" si="1690"/>
        <v>17.857142857142858</v>
      </c>
      <c r="AMY23" s="10">
        <f t="shared" si="362"/>
        <v>56</v>
      </c>
      <c r="AMZ23" s="9">
        <f t="shared" ref="AMZ23:ANF23" si="1691">IF($C23=0,0,AMZ58/$C23*100)</f>
        <v>35.714285714285715</v>
      </c>
      <c r="ANA23" s="9">
        <f t="shared" si="1691"/>
        <v>42.857142857142854</v>
      </c>
      <c r="ANB23" s="9">
        <f t="shared" si="1691"/>
        <v>3.5714285714285712</v>
      </c>
      <c r="ANC23" s="9">
        <f t="shared" si="1691"/>
        <v>0</v>
      </c>
      <c r="AND23" s="9">
        <f t="shared" si="1691"/>
        <v>0</v>
      </c>
      <c r="ANE23" s="9">
        <f t="shared" si="1691"/>
        <v>5.3571428571428568</v>
      </c>
      <c r="ANF23" s="9">
        <f t="shared" si="1691"/>
        <v>12.5</v>
      </c>
      <c r="ANG23" s="10">
        <f t="shared" si="364"/>
        <v>56</v>
      </c>
      <c r="ANH23" s="9">
        <f t="shared" ref="ANH23:ANN23" si="1692">IF($C23=0,0,ANH58/$C23*100)</f>
        <v>35.714285714285715</v>
      </c>
      <c r="ANI23" s="9">
        <f t="shared" si="1692"/>
        <v>41.071428571428569</v>
      </c>
      <c r="ANJ23" s="9">
        <f t="shared" si="1692"/>
        <v>1.7857142857142856</v>
      </c>
      <c r="ANK23" s="9">
        <f t="shared" si="1692"/>
        <v>0</v>
      </c>
      <c r="ANL23" s="9">
        <f t="shared" si="1692"/>
        <v>3.5714285714285712</v>
      </c>
      <c r="ANM23" s="9">
        <f t="shared" si="1692"/>
        <v>5.3571428571428568</v>
      </c>
      <c r="ANN23" s="9">
        <f t="shared" si="1692"/>
        <v>12.5</v>
      </c>
      <c r="ANO23" s="10">
        <f t="shared" si="366"/>
        <v>56</v>
      </c>
      <c r="ANP23" s="9">
        <f t="shared" ref="ANP23:ANV23" si="1693">IF($C23=0,0,ANP58/$C23*100)</f>
        <v>32.142857142857146</v>
      </c>
      <c r="ANQ23" s="9">
        <f t="shared" si="1693"/>
        <v>41.071428571428569</v>
      </c>
      <c r="ANR23" s="9">
        <f t="shared" si="1693"/>
        <v>5.3571428571428568</v>
      </c>
      <c r="ANS23" s="9">
        <f t="shared" si="1693"/>
        <v>0</v>
      </c>
      <c r="ANT23" s="9">
        <f t="shared" si="1693"/>
        <v>3.5714285714285712</v>
      </c>
      <c r="ANU23" s="9">
        <f t="shared" si="1693"/>
        <v>5.3571428571428568</v>
      </c>
      <c r="ANV23" s="9">
        <f t="shared" si="1693"/>
        <v>12.5</v>
      </c>
      <c r="ANW23" s="10">
        <f t="shared" si="368"/>
        <v>56</v>
      </c>
      <c r="ANX23" s="9">
        <f t="shared" ref="ANX23:AOD23" si="1694">IF($C23=0,0,ANX58/$C23*100)</f>
        <v>41.071428571428569</v>
      </c>
      <c r="ANY23" s="9">
        <f t="shared" si="1694"/>
        <v>39.285714285714285</v>
      </c>
      <c r="ANZ23" s="9">
        <f t="shared" si="1694"/>
        <v>0</v>
      </c>
      <c r="AOA23" s="9">
        <f t="shared" si="1694"/>
        <v>0</v>
      </c>
      <c r="AOB23" s="9">
        <f t="shared" si="1694"/>
        <v>1.7857142857142856</v>
      </c>
      <c r="AOC23" s="9">
        <f t="shared" si="1694"/>
        <v>5.3571428571428568</v>
      </c>
      <c r="AOD23" s="9">
        <f t="shared" si="1694"/>
        <v>12.5</v>
      </c>
      <c r="AOE23" s="10">
        <f t="shared" si="370"/>
        <v>56</v>
      </c>
      <c r="AOF23" s="9">
        <f t="shared" ref="AOF23:AOS23" si="1695">IF($C23=0,0,AOF58/$C23*100)</f>
        <v>69.642857142857139</v>
      </c>
      <c r="AOG23" s="9">
        <f t="shared" si="1695"/>
        <v>10.714285714285714</v>
      </c>
      <c r="AOH23" s="9">
        <f t="shared" si="1695"/>
        <v>14.285714285714285</v>
      </c>
      <c r="AOI23" s="9">
        <f t="shared" si="1695"/>
        <v>14.285714285714285</v>
      </c>
      <c r="AOJ23" s="9">
        <f t="shared" si="1695"/>
        <v>10.714285714285714</v>
      </c>
      <c r="AOK23" s="9">
        <f t="shared" si="1695"/>
        <v>0</v>
      </c>
      <c r="AOL23" s="9">
        <f t="shared" si="1695"/>
        <v>0</v>
      </c>
      <c r="AOM23" s="9">
        <f t="shared" si="1695"/>
        <v>0</v>
      </c>
      <c r="AON23" s="9">
        <f t="shared" si="1695"/>
        <v>7.1428571428571423</v>
      </c>
      <c r="AOO23" s="9">
        <f t="shared" si="1695"/>
        <v>0</v>
      </c>
      <c r="AOP23" s="9">
        <f t="shared" si="1695"/>
        <v>0</v>
      </c>
      <c r="AOQ23" s="9">
        <f t="shared" si="1695"/>
        <v>1.7857142857142856</v>
      </c>
      <c r="AOR23" s="9">
        <f t="shared" si="1695"/>
        <v>3.5714285714285712</v>
      </c>
      <c r="AOS23" s="9">
        <f t="shared" si="1695"/>
        <v>0</v>
      </c>
      <c r="AOT23" s="10">
        <f t="shared" si="372"/>
        <v>56</v>
      </c>
      <c r="AOU23" s="9">
        <f t="shared" ref="AOU23:AOZ23" si="1696">IF($C23=0,0,AOU58/$C23*100)</f>
        <v>7.1428571428571423</v>
      </c>
      <c r="AOV23" s="9">
        <f t="shared" si="1696"/>
        <v>19.642857142857142</v>
      </c>
      <c r="AOW23" s="9">
        <f t="shared" si="1696"/>
        <v>8.9285714285714288</v>
      </c>
      <c r="AOX23" s="9">
        <f t="shared" si="1696"/>
        <v>23.214285714285715</v>
      </c>
      <c r="AOY23" s="9">
        <f t="shared" si="1696"/>
        <v>41.071428571428569</v>
      </c>
      <c r="AOZ23" s="9">
        <f t="shared" si="1696"/>
        <v>0</v>
      </c>
      <c r="APA23" s="10">
        <f t="shared" si="374"/>
        <v>56</v>
      </c>
      <c r="APB23" s="9">
        <f t="shared" si="930"/>
        <v>44.642857142857146</v>
      </c>
      <c r="APC23" s="9">
        <f t="shared" si="930"/>
        <v>51.785714285714292</v>
      </c>
      <c r="APD23" s="9">
        <f t="shared" si="930"/>
        <v>3.5714285714285712</v>
      </c>
      <c r="APE23" s="10">
        <f t="shared" si="376"/>
        <v>56</v>
      </c>
      <c r="APF23" s="9">
        <f t="shared" ref="APF23:APM23" si="1697">IF($C23=0,0,APF58/$C23*100)</f>
        <v>14.285714285714285</v>
      </c>
      <c r="APG23" s="9">
        <f t="shared" si="1697"/>
        <v>1.7857142857142856</v>
      </c>
      <c r="APH23" s="9">
        <f t="shared" si="1697"/>
        <v>8.9285714285714288</v>
      </c>
      <c r="API23" s="9">
        <f t="shared" si="1697"/>
        <v>21.428571428571427</v>
      </c>
      <c r="APJ23" s="9">
        <f t="shared" si="1697"/>
        <v>41.071428571428569</v>
      </c>
      <c r="APK23" s="9">
        <f t="shared" si="1697"/>
        <v>7.1428571428571423</v>
      </c>
      <c r="APL23" s="9">
        <f t="shared" si="1697"/>
        <v>0</v>
      </c>
      <c r="APM23" s="9">
        <f t="shared" si="1697"/>
        <v>5.3571428571428568</v>
      </c>
      <c r="APN23" s="191">
        <f t="shared" si="932"/>
        <v>33.44</v>
      </c>
      <c r="APO23" s="10">
        <f t="shared" si="933"/>
        <v>56</v>
      </c>
      <c r="APP23" s="9">
        <f t="shared" ref="APP23:APX23" si="1698">IF($C23=0,0,APP58/$C23*100)</f>
        <v>10.714285714285714</v>
      </c>
      <c r="APQ23" s="9">
        <f t="shared" si="1698"/>
        <v>28.571428571428569</v>
      </c>
      <c r="APR23" s="9">
        <f t="shared" si="1698"/>
        <v>23.214285714285715</v>
      </c>
      <c r="APS23" s="9">
        <f t="shared" si="1698"/>
        <v>14.285714285714285</v>
      </c>
      <c r="APT23" s="9">
        <f t="shared" si="1698"/>
        <v>8.9285714285714288</v>
      </c>
      <c r="APU23" s="9">
        <f t="shared" si="1698"/>
        <v>7.1428571428571423</v>
      </c>
      <c r="APV23" s="9">
        <f t="shared" si="1698"/>
        <v>0</v>
      </c>
      <c r="APW23" s="9">
        <f t="shared" si="1698"/>
        <v>0</v>
      </c>
      <c r="APX23" s="9">
        <f t="shared" si="1698"/>
        <v>7.1428571428571423</v>
      </c>
      <c r="APY23" s="11">
        <f t="shared" si="1169"/>
        <v>11.94</v>
      </c>
    </row>
    <row r="24" spans="1:1117" ht="15" customHeight="1">
      <c r="A24" s="136"/>
      <c r="B24" s="169" t="s">
        <v>357</v>
      </c>
      <c r="C24" s="10">
        <f t="shared" si="1023"/>
        <v>1</v>
      </c>
      <c r="D24" s="9">
        <f t="shared" ref="D24:I24" si="1699">IF($C24=0,0,D59/$C24*100)</f>
        <v>0</v>
      </c>
      <c r="E24" s="9">
        <f t="shared" si="1699"/>
        <v>0</v>
      </c>
      <c r="F24" s="9">
        <f t="shared" si="1699"/>
        <v>0</v>
      </c>
      <c r="G24" s="9">
        <f t="shared" si="1699"/>
        <v>0</v>
      </c>
      <c r="H24" s="9">
        <f t="shared" si="1699"/>
        <v>0</v>
      </c>
      <c r="I24" s="9">
        <f t="shared" si="1699"/>
        <v>100</v>
      </c>
      <c r="J24" s="10">
        <f t="shared" si="1025"/>
        <v>1</v>
      </c>
      <c r="K24" s="9">
        <f t="shared" ref="K24:P24" si="1700">IF($J24=0,0,K59/$J24*100)</f>
        <v>0</v>
      </c>
      <c r="L24" s="9">
        <f t="shared" si="1700"/>
        <v>0</v>
      </c>
      <c r="M24" s="9">
        <f t="shared" si="1700"/>
        <v>0</v>
      </c>
      <c r="N24" s="9">
        <f t="shared" si="1700"/>
        <v>0</v>
      </c>
      <c r="O24" s="9">
        <f t="shared" si="1700"/>
        <v>0</v>
      </c>
      <c r="P24" s="9">
        <f t="shared" si="1700"/>
        <v>100</v>
      </c>
      <c r="Q24" s="10">
        <f t="shared" si="1027"/>
        <v>1</v>
      </c>
      <c r="R24" s="9">
        <f t="shared" ref="R24:W24" si="1701">IF($Q24=0,0,R59/$Q24*100)</f>
        <v>0</v>
      </c>
      <c r="S24" s="9">
        <f t="shared" si="1701"/>
        <v>0</v>
      </c>
      <c r="T24" s="9">
        <f t="shared" si="1701"/>
        <v>0</v>
      </c>
      <c r="U24" s="9">
        <f t="shared" si="1701"/>
        <v>0</v>
      </c>
      <c r="V24" s="9">
        <f t="shared" si="1701"/>
        <v>0</v>
      </c>
      <c r="W24" s="9">
        <f t="shared" si="1701"/>
        <v>100</v>
      </c>
      <c r="X24" s="10">
        <f t="shared" si="1029"/>
        <v>1</v>
      </c>
      <c r="Y24" s="9">
        <f t="shared" ref="Y24:AD24" si="1702">IF($X24=0,0,Y59/$X24*100)</f>
        <v>0</v>
      </c>
      <c r="Z24" s="9">
        <f t="shared" si="1702"/>
        <v>0</v>
      </c>
      <c r="AA24" s="9">
        <f t="shared" si="1702"/>
        <v>0</v>
      </c>
      <c r="AB24" s="9">
        <f t="shared" si="1702"/>
        <v>0</v>
      </c>
      <c r="AC24" s="9">
        <f t="shared" si="1702"/>
        <v>0</v>
      </c>
      <c r="AD24" s="9">
        <f t="shared" si="1702"/>
        <v>100</v>
      </c>
      <c r="AE24" s="10">
        <f t="shared" si="1031"/>
        <v>1</v>
      </c>
      <c r="AF24" s="9">
        <f t="shared" ref="AF24:AK24" si="1703">IF($AE24=0,0,AF59/$AE24*100)</f>
        <v>0</v>
      </c>
      <c r="AG24" s="9">
        <f t="shared" si="1703"/>
        <v>0</v>
      </c>
      <c r="AH24" s="9">
        <f t="shared" si="1703"/>
        <v>0</v>
      </c>
      <c r="AI24" s="9">
        <f t="shared" si="1703"/>
        <v>0</v>
      </c>
      <c r="AJ24" s="9">
        <f t="shared" si="1703"/>
        <v>0</v>
      </c>
      <c r="AK24" s="9">
        <f t="shared" si="1703"/>
        <v>100</v>
      </c>
      <c r="AL24" s="10">
        <f t="shared" si="1033"/>
        <v>1</v>
      </c>
      <c r="AM24" s="9">
        <f t="shared" ref="AM24:AR24" si="1704">IF($AL24=0,0,AM59/$AL24*100)</f>
        <v>0</v>
      </c>
      <c r="AN24" s="9">
        <f t="shared" si="1704"/>
        <v>0</v>
      </c>
      <c r="AO24" s="9">
        <f t="shared" si="1704"/>
        <v>0</v>
      </c>
      <c r="AP24" s="9">
        <f t="shared" si="1704"/>
        <v>0</v>
      </c>
      <c r="AQ24" s="9">
        <f t="shared" si="1704"/>
        <v>0</v>
      </c>
      <c r="AR24" s="9">
        <f t="shared" si="1704"/>
        <v>100</v>
      </c>
      <c r="AS24" s="10">
        <f t="shared" si="1035"/>
        <v>1</v>
      </c>
      <c r="AT24" s="9">
        <f t="shared" ref="AT24:AY24" si="1705">IF($AS24=0,0,AT59/$AS24*100)</f>
        <v>0</v>
      </c>
      <c r="AU24" s="9">
        <f t="shared" si="1705"/>
        <v>0</v>
      </c>
      <c r="AV24" s="9">
        <f t="shared" si="1705"/>
        <v>0</v>
      </c>
      <c r="AW24" s="9">
        <f t="shared" si="1705"/>
        <v>0</v>
      </c>
      <c r="AX24" s="9">
        <f t="shared" si="1705"/>
        <v>0</v>
      </c>
      <c r="AY24" s="95">
        <f t="shared" si="1705"/>
        <v>100</v>
      </c>
      <c r="AZ24" s="10">
        <f t="shared" si="1037"/>
        <v>1</v>
      </c>
      <c r="BA24" s="9">
        <f t="shared" ref="BA24:BF24" si="1706">IF($AZ24=0,0,BA59/$AZ24*100)</f>
        <v>0</v>
      </c>
      <c r="BB24" s="9">
        <f t="shared" si="1706"/>
        <v>0</v>
      </c>
      <c r="BC24" s="9">
        <f t="shared" si="1706"/>
        <v>0</v>
      </c>
      <c r="BD24" s="9">
        <f t="shared" si="1706"/>
        <v>0</v>
      </c>
      <c r="BE24" s="9">
        <f t="shared" si="1706"/>
        <v>0</v>
      </c>
      <c r="BF24" s="9">
        <f t="shared" si="1706"/>
        <v>100</v>
      </c>
      <c r="BG24" s="10">
        <f t="shared" si="1039"/>
        <v>1</v>
      </c>
      <c r="BH24" s="9">
        <f t="shared" ref="BH24:BM24" si="1707">IF($BG24=0,0,BH59/$BG24*100)</f>
        <v>0</v>
      </c>
      <c r="BI24" s="9">
        <f t="shared" si="1707"/>
        <v>0</v>
      </c>
      <c r="BJ24" s="9">
        <f t="shared" si="1707"/>
        <v>0</v>
      </c>
      <c r="BK24" s="9">
        <f t="shared" si="1707"/>
        <v>0</v>
      </c>
      <c r="BL24" s="9">
        <f t="shared" si="1707"/>
        <v>0</v>
      </c>
      <c r="BM24" s="9">
        <f t="shared" si="1707"/>
        <v>100</v>
      </c>
      <c r="BN24" s="10">
        <f t="shared" si="1041"/>
        <v>1</v>
      </c>
      <c r="BO24" s="9">
        <f t="shared" ref="BO24:BT24" si="1708">IF($BN24=0,0,BO59/$BN24*100)</f>
        <v>0</v>
      </c>
      <c r="BP24" s="9">
        <f t="shared" si="1708"/>
        <v>0</v>
      </c>
      <c r="BQ24" s="9">
        <f t="shared" si="1708"/>
        <v>0</v>
      </c>
      <c r="BR24" s="9">
        <f t="shared" si="1708"/>
        <v>0</v>
      </c>
      <c r="BS24" s="9">
        <f t="shared" si="1708"/>
        <v>0</v>
      </c>
      <c r="BT24" s="9">
        <f t="shared" si="1708"/>
        <v>100</v>
      </c>
      <c r="BU24" s="10">
        <f t="shared" si="1043"/>
        <v>1</v>
      </c>
      <c r="BV24" s="9">
        <f t="shared" ref="BV24:CA24" si="1709">IF($BU24=0,0,BV59/$BU24*100)</f>
        <v>0</v>
      </c>
      <c r="BW24" s="9">
        <f t="shared" si="1709"/>
        <v>0</v>
      </c>
      <c r="BX24" s="9">
        <f t="shared" si="1709"/>
        <v>0</v>
      </c>
      <c r="BY24" s="9">
        <f t="shared" si="1709"/>
        <v>0</v>
      </c>
      <c r="BZ24" s="9">
        <f t="shared" si="1709"/>
        <v>0</v>
      </c>
      <c r="CA24" s="95">
        <f t="shared" si="1709"/>
        <v>100</v>
      </c>
      <c r="CB24" s="10">
        <f t="shared" si="1045"/>
        <v>1</v>
      </c>
      <c r="CC24" s="9">
        <f t="shared" ref="CC24:CH24" si="1710">IF($CB24=0,0,CC59/$CB24*100)</f>
        <v>0</v>
      </c>
      <c r="CD24" s="9">
        <f t="shared" si="1710"/>
        <v>0</v>
      </c>
      <c r="CE24" s="9">
        <f t="shared" si="1710"/>
        <v>0</v>
      </c>
      <c r="CF24" s="9">
        <f t="shared" si="1710"/>
        <v>0</v>
      </c>
      <c r="CG24" s="9">
        <f t="shared" si="1710"/>
        <v>0</v>
      </c>
      <c r="CH24" s="9">
        <f t="shared" si="1710"/>
        <v>100</v>
      </c>
      <c r="CI24" s="10">
        <f t="shared" si="1047"/>
        <v>1</v>
      </c>
      <c r="CJ24" s="9">
        <f t="shared" ref="CJ24:CO24" si="1711">IF($CI24=0,0,CJ59/$CI24*100)</f>
        <v>0</v>
      </c>
      <c r="CK24" s="9">
        <f t="shared" si="1711"/>
        <v>0</v>
      </c>
      <c r="CL24" s="9">
        <f t="shared" si="1711"/>
        <v>0</v>
      </c>
      <c r="CM24" s="9">
        <f t="shared" si="1711"/>
        <v>0</v>
      </c>
      <c r="CN24" s="9">
        <f t="shared" si="1711"/>
        <v>0</v>
      </c>
      <c r="CO24" s="95">
        <f t="shared" si="1711"/>
        <v>100</v>
      </c>
      <c r="CP24" s="10">
        <f t="shared" si="1049"/>
        <v>1</v>
      </c>
      <c r="CQ24" s="9">
        <f t="shared" ref="CQ24:CV24" si="1712">IF($CP24=0,0,CQ59/$CP24*100)</f>
        <v>0</v>
      </c>
      <c r="CR24" s="9">
        <f t="shared" si="1712"/>
        <v>0</v>
      </c>
      <c r="CS24" s="9">
        <f t="shared" si="1712"/>
        <v>0</v>
      </c>
      <c r="CT24" s="9">
        <f t="shared" si="1712"/>
        <v>0</v>
      </c>
      <c r="CU24" s="9">
        <f t="shared" si="1712"/>
        <v>0</v>
      </c>
      <c r="CV24" s="9">
        <f t="shared" si="1712"/>
        <v>100</v>
      </c>
      <c r="CW24" s="10">
        <f t="shared" si="1051"/>
        <v>1</v>
      </c>
      <c r="CX24" s="9">
        <f t="shared" ref="CX24:DC24" si="1713">IF($CW24=0,0,CX59/$CW24*100)</f>
        <v>0</v>
      </c>
      <c r="CY24" s="9">
        <f t="shared" si="1713"/>
        <v>0</v>
      </c>
      <c r="CZ24" s="9">
        <f t="shared" si="1713"/>
        <v>0</v>
      </c>
      <c r="DA24" s="9">
        <f t="shared" si="1713"/>
        <v>0</v>
      </c>
      <c r="DB24" s="9">
        <f t="shared" si="1713"/>
        <v>0</v>
      </c>
      <c r="DC24" s="9">
        <f t="shared" si="1713"/>
        <v>100</v>
      </c>
      <c r="DD24" s="10">
        <f t="shared" si="1053"/>
        <v>1</v>
      </c>
      <c r="DE24" s="9">
        <f t="shared" si="1054"/>
        <v>0</v>
      </c>
      <c r="DF24" s="9">
        <f t="shared" si="1054"/>
        <v>0</v>
      </c>
      <c r="DG24" s="9">
        <f t="shared" si="1054"/>
        <v>0</v>
      </c>
      <c r="DH24" s="9">
        <f t="shared" si="1054"/>
        <v>0</v>
      </c>
      <c r="DI24" s="11" t="s">
        <v>2</v>
      </c>
      <c r="DJ24" s="9">
        <f t="shared" si="1055"/>
        <v>100</v>
      </c>
      <c r="DK24" s="10">
        <f t="shared" si="1056"/>
        <v>1</v>
      </c>
      <c r="DL24" s="9">
        <f t="shared" si="1057"/>
        <v>0</v>
      </c>
      <c r="DM24" s="9">
        <f t="shared" si="1057"/>
        <v>0</v>
      </c>
      <c r="DN24" s="9">
        <f t="shared" si="1057"/>
        <v>0</v>
      </c>
      <c r="DO24" s="9">
        <f t="shared" si="1057"/>
        <v>0</v>
      </c>
      <c r="DP24" s="11" t="s">
        <v>2</v>
      </c>
      <c r="DQ24" s="9">
        <f t="shared" si="1058"/>
        <v>100</v>
      </c>
      <c r="DR24" s="10">
        <f t="shared" si="1059"/>
        <v>1</v>
      </c>
      <c r="DS24" s="9">
        <f t="shared" si="1060"/>
        <v>0</v>
      </c>
      <c r="DT24" s="9">
        <f t="shared" si="1060"/>
        <v>0</v>
      </c>
      <c r="DU24" s="9">
        <f t="shared" si="1060"/>
        <v>0</v>
      </c>
      <c r="DV24" s="9">
        <f t="shared" si="1060"/>
        <v>0</v>
      </c>
      <c r="DW24" s="95">
        <f t="shared" si="1060"/>
        <v>100</v>
      </c>
      <c r="DX24" s="10">
        <f t="shared" si="1061"/>
        <v>1</v>
      </c>
      <c r="DY24" s="9">
        <f t="shared" ref="DY24:EG24" si="1714">IF($DX24=0,0,DY59/$DX24*100)</f>
        <v>0</v>
      </c>
      <c r="DZ24" s="9">
        <f t="shared" si="1714"/>
        <v>0</v>
      </c>
      <c r="EA24" s="9">
        <f t="shared" si="1714"/>
        <v>0</v>
      </c>
      <c r="EB24" s="9">
        <f t="shared" si="1714"/>
        <v>0</v>
      </c>
      <c r="EC24" s="9">
        <f t="shared" si="1714"/>
        <v>0</v>
      </c>
      <c r="ED24" s="9">
        <f t="shared" si="1714"/>
        <v>0</v>
      </c>
      <c r="EE24" s="9">
        <f t="shared" si="1714"/>
        <v>0</v>
      </c>
      <c r="EF24" s="9">
        <f t="shared" si="1714"/>
        <v>0</v>
      </c>
      <c r="EG24" s="9">
        <f t="shared" si="1714"/>
        <v>100</v>
      </c>
      <c r="EH24" s="10">
        <f t="shared" si="1063"/>
        <v>1</v>
      </c>
      <c r="EI24" s="9">
        <f t="shared" ref="EI24:EN24" si="1715">IF($EH24=0,0,EI59/$EH24*100)</f>
        <v>0</v>
      </c>
      <c r="EJ24" s="9">
        <f t="shared" si="1715"/>
        <v>0</v>
      </c>
      <c r="EK24" s="9">
        <f t="shared" si="1715"/>
        <v>0</v>
      </c>
      <c r="EL24" s="9">
        <f t="shared" si="1715"/>
        <v>0</v>
      </c>
      <c r="EM24" s="9">
        <f t="shared" si="1715"/>
        <v>0</v>
      </c>
      <c r="EN24" s="9">
        <f t="shared" si="1715"/>
        <v>100</v>
      </c>
      <c r="EO24" s="10">
        <f t="shared" si="1065"/>
        <v>1</v>
      </c>
      <c r="EP24" s="9">
        <f t="shared" ref="EP24:EU24" si="1716">IF($EO24=0,0,EP59/$EO24*100)</f>
        <v>0</v>
      </c>
      <c r="EQ24" s="9">
        <f t="shared" si="1716"/>
        <v>0</v>
      </c>
      <c r="ER24" s="9">
        <f t="shared" si="1716"/>
        <v>0</v>
      </c>
      <c r="ES24" s="9">
        <f t="shared" si="1716"/>
        <v>0</v>
      </c>
      <c r="ET24" s="9">
        <f t="shared" si="1716"/>
        <v>0</v>
      </c>
      <c r="EU24" s="95">
        <f t="shared" si="1716"/>
        <v>100</v>
      </c>
      <c r="EV24" s="10">
        <f t="shared" si="1067"/>
        <v>1</v>
      </c>
      <c r="EW24" s="9">
        <f t="shared" ref="EW24:FB24" si="1717">IF($EV24=0,0,EW59/$EV24*100)</f>
        <v>0</v>
      </c>
      <c r="EX24" s="9">
        <f t="shared" si="1717"/>
        <v>0</v>
      </c>
      <c r="EY24" s="9">
        <f t="shared" si="1717"/>
        <v>0</v>
      </c>
      <c r="EZ24" s="9">
        <f t="shared" si="1717"/>
        <v>0</v>
      </c>
      <c r="FA24" s="9">
        <f t="shared" si="1717"/>
        <v>0</v>
      </c>
      <c r="FB24" s="9">
        <f t="shared" si="1717"/>
        <v>100</v>
      </c>
      <c r="FC24" s="10">
        <f t="shared" si="1069"/>
        <v>1</v>
      </c>
      <c r="FD24" s="9">
        <f t="shared" ref="FD24:FI24" si="1718">IF($FC24=0,0,FD59/$FC24*100)</f>
        <v>0</v>
      </c>
      <c r="FE24" s="9">
        <f t="shared" si="1718"/>
        <v>0</v>
      </c>
      <c r="FF24" s="9">
        <f t="shared" si="1718"/>
        <v>0</v>
      </c>
      <c r="FG24" s="9">
        <f t="shared" si="1718"/>
        <v>0</v>
      </c>
      <c r="FH24" s="9">
        <f t="shared" si="1718"/>
        <v>0</v>
      </c>
      <c r="FI24" s="95">
        <f t="shared" si="1718"/>
        <v>100</v>
      </c>
      <c r="FJ24" s="10">
        <f t="shared" si="1071"/>
        <v>1</v>
      </c>
      <c r="FK24" s="9">
        <f t="shared" ref="FK24:FP24" si="1719">IF($FJ24=0,0,FK59/$FJ24*100)</f>
        <v>0</v>
      </c>
      <c r="FL24" s="9">
        <f t="shared" si="1719"/>
        <v>0</v>
      </c>
      <c r="FM24" s="9">
        <f t="shared" si="1719"/>
        <v>0</v>
      </c>
      <c r="FN24" s="9">
        <f t="shared" si="1719"/>
        <v>0</v>
      </c>
      <c r="FO24" s="9">
        <f t="shared" si="1719"/>
        <v>0</v>
      </c>
      <c r="FP24" s="9">
        <f t="shared" si="1719"/>
        <v>100</v>
      </c>
      <c r="FQ24" s="10">
        <f t="shared" si="1073"/>
        <v>1</v>
      </c>
      <c r="FR24" s="9">
        <f t="shared" ref="FR24:FW24" si="1720">IF($FQ24=0,0,FR59/$FQ24*100)</f>
        <v>0</v>
      </c>
      <c r="FS24" s="9">
        <f t="shared" si="1720"/>
        <v>0</v>
      </c>
      <c r="FT24" s="9">
        <f t="shared" si="1720"/>
        <v>0</v>
      </c>
      <c r="FU24" s="9">
        <f t="shared" si="1720"/>
        <v>0</v>
      </c>
      <c r="FV24" s="9">
        <f t="shared" si="1720"/>
        <v>0</v>
      </c>
      <c r="FW24" s="9">
        <f t="shared" si="1720"/>
        <v>100</v>
      </c>
      <c r="FX24" s="10">
        <f t="shared" si="1075"/>
        <v>1</v>
      </c>
      <c r="FY24" s="9">
        <f t="shared" ref="FY24:GD24" si="1721">IF($FX24=0,0,FY59/$FX24*100)</f>
        <v>0</v>
      </c>
      <c r="FZ24" s="9">
        <f t="shared" si="1721"/>
        <v>0</v>
      </c>
      <c r="GA24" s="9">
        <f t="shared" si="1721"/>
        <v>0</v>
      </c>
      <c r="GB24" s="9">
        <f t="shared" si="1721"/>
        <v>0</v>
      </c>
      <c r="GC24" s="9">
        <f t="shared" si="1721"/>
        <v>0</v>
      </c>
      <c r="GD24" s="9">
        <f t="shared" si="1721"/>
        <v>100</v>
      </c>
      <c r="GE24" s="10">
        <f t="shared" si="1077"/>
        <v>1</v>
      </c>
      <c r="GF24" s="9">
        <f t="shared" ref="GF24:GK24" si="1722">IF($GE24=0,0,GF59/$GE24*100)</f>
        <v>0</v>
      </c>
      <c r="GG24" s="9">
        <f t="shared" si="1722"/>
        <v>0</v>
      </c>
      <c r="GH24" s="9">
        <f t="shared" si="1722"/>
        <v>0</v>
      </c>
      <c r="GI24" s="9">
        <f t="shared" si="1722"/>
        <v>0</v>
      </c>
      <c r="GJ24" s="9">
        <f t="shared" si="1722"/>
        <v>0</v>
      </c>
      <c r="GK24" s="95">
        <f t="shared" si="1722"/>
        <v>100</v>
      </c>
      <c r="GL24" s="10">
        <f t="shared" si="1079"/>
        <v>1</v>
      </c>
      <c r="GM24" s="9">
        <f t="shared" ref="GM24:GR24" si="1723">IF($GL24=0,0,GM59/$GL24*100)</f>
        <v>0</v>
      </c>
      <c r="GN24" s="9">
        <f t="shared" si="1723"/>
        <v>0</v>
      </c>
      <c r="GO24" s="9">
        <f t="shared" si="1723"/>
        <v>0</v>
      </c>
      <c r="GP24" s="9">
        <f t="shared" si="1723"/>
        <v>0</v>
      </c>
      <c r="GQ24" s="9">
        <f t="shared" si="1723"/>
        <v>0</v>
      </c>
      <c r="GR24" s="9">
        <f t="shared" si="1723"/>
        <v>100</v>
      </c>
      <c r="GS24" s="10">
        <f t="shared" si="1081"/>
        <v>1</v>
      </c>
      <c r="GT24" s="9">
        <f t="shared" ref="GT24:GY24" si="1724">IF($GS24=0,0,GT59/$GS24*100)</f>
        <v>0</v>
      </c>
      <c r="GU24" s="9">
        <f t="shared" si="1724"/>
        <v>0</v>
      </c>
      <c r="GV24" s="9">
        <f t="shared" si="1724"/>
        <v>0</v>
      </c>
      <c r="GW24" s="9">
        <f t="shared" si="1724"/>
        <v>0</v>
      </c>
      <c r="GX24" s="9">
        <f t="shared" si="1724"/>
        <v>0</v>
      </c>
      <c r="GY24" s="95">
        <f t="shared" si="1724"/>
        <v>100</v>
      </c>
      <c r="GZ24" s="10">
        <f t="shared" si="1083"/>
        <v>1</v>
      </c>
      <c r="HA24" s="9">
        <f t="shared" ref="HA24:HF24" si="1725">IF($GZ24=0,0,HA59/$GZ24*100)</f>
        <v>0</v>
      </c>
      <c r="HB24" s="9">
        <f t="shared" si="1725"/>
        <v>0</v>
      </c>
      <c r="HC24" s="9">
        <f t="shared" si="1725"/>
        <v>0</v>
      </c>
      <c r="HD24" s="9">
        <f t="shared" si="1725"/>
        <v>0</v>
      </c>
      <c r="HE24" s="9">
        <f t="shared" si="1725"/>
        <v>0</v>
      </c>
      <c r="HF24" s="9">
        <f t="shared" si="1725"/>
        <v>100</v>
      </c>
      <c r="HG24" s="10">
        <f t="shared" si="1085"/>
        <v>1</v>
      </c>
      <c r="HH24" s="9">
        <f t="shared" ref="HH24:HM24" si="1726">IF($HG24=0,0,HH59/$HG24*100)</f>
        <v>0</v>
      </c>
      <c r="HI24" s="9">
        <f t="shared" si="1726"/>
        <v>0</v>
      </c>
      <c r="HJ24" s="9">
        <f t="shared" si="1726"/>
        <v>0</v>
      </c>
      <c r="HK24" s="9">
        <f t="shared" si="1726"/>
        <v>0</v>
      </c>
      <c r="HL24" s="9">
        <f t="shared" si="1726"/>
        <v>0</v>
      </c>
      <c r="HM24" s="9">
        <f t="shared" si="1726"/>
        <v>100</v>
      </c>
      <c r="HN24" s="10">
        <f t="shared" si="1087"/>
        <v>1</v>
      </c>
      <c r="HO24" s="9">
        <f t="shared" ref="HO24:HT24" si="1727">IF($HN24=0,0,HO59/$HN24*100)</f>
        <v>0</v>
      </c>
      <c r="HP24" s="9">
        <f t="shared" si="1727"/>
        <v>0</v>
      </c>
      <c r="HQ24" s="9">
        <f t="shared" si="1727"/>
        <v>0</v>
      </c>
      <c r="HR24" s="9">
        <f t="shared" si="1727"/>
        <v>0</v>
      </c>
      <c r="HS24" s="9">
        <f t="shared" si="1727"/>
        <v>0</v>
      </c>
      <c r="HT24" s="9">
        <f t="shared" si="1727"/>
        <v>100</v>
      </c>
      <c r="HU24" s="10">
        <f t="shared" si="1089"/>
        <v>1</v>
      </c>
      <c r="HV24" s="9">
        <f t="shared" ref="HV24:IA24" si="1728">IF($HU24=0,0,HV59/$HU24*100)</f>
        <v>0</v>
      </c>
      <c r="HW24" s="9">
        <f t="shared" si="1728"/>
        <v>0</v>
      </c>
      <c r="HX24" s="9">
        <f t="shared" si="1728"/>
        <v>0</v>
      </c>
      <c r="HY24" s="9">
        <f t="shared" si="1728"/>
        <v>0</v>
      </c>
      <c r="HZ24" s="9">
        <f t="shared" si="1728"/>
        <v>0</v>
      </c>
      <c r="IA24" s="95">
        <f t="shared" si="1728"/>
        <v>100</v>
      </c>
      <c r="IB24" s="10">
        <f t="shared" si="1091"/>
        <v>1</v>
      </c>
      <c r="IC24" s="9">
        <f t="shared" ref="IC24:IH24" si="1729">IF($IB24=0,0,IC59/$IB24*100)</f>
        <v>0</v>
      </c>
      <c r="ID24" s="9">
        <f t="shared" si="1729"/>
        <v>0</v>
      </c>
      <c r="IE24" s="9">
        <f t="shared" si="1729"/>
        <v>0</v>
      </c>
      <c r="IF24" s="9">
        <f t="shared" si="1729"/>
        <v>0</v>
      </c>
      <c r="IG24" s="9">
        <f t="shared" si="1729"/>
        <v>0</v>
      </c>
      <c r="IH24" s="9">
        <f t="shared" si="1729"/>
        <v>100</v>
      </c>
      <c r="II24" s="10">
        <f>II59</f>
        <v>1</v>
      </c>
      <c r="IJ24" s="9">
        <f t="shared" ref="IJ24:IO24" si="1730">IF($IB24=0,0,IJ59/$IB24*100)</f>
        <v>0</v>
      </c>
      <c r="IK24" s="9">
        <f t="shared" si="1730"/>
        <v>0</v>
      </c>
      <c r="IL24" s="9">
        <f t="shared" si="1730"/>
        <v>0</v>
      </c>
      <c r="IM24" s="9">
        <f t="shared" si="1730"/>
        <v>0</v>
      </c>
      <c r="IN24" s="9">
        <f t="shared" si="1730"/>
        <v>0</v>
      </c>
      <c r="IO24" s="95">
        <f t="shared" si="1730"/>
        <v>100</v>
      </c>
      <c r="IP24" s="10">
        <f t="shared" si="1094"/>
        <v>1</v>
      </c>
      <c r="IQ24" s="9">
        <f t="shared" ref="IQ24:IV24" si="1731">IF($IP24=0,0,IQ59/$IP24*100)</f>
        <v>0</v>
      </c>
      <c r="IR24" s="9">
        <f t="shared" si="1731"/>
        <v>0</v>
      </c>
      <c r="IS24" s="9">
        <f t="shared" si="1731"/>
        <v>0</v>
      </c>
      <c r="IT24" s="9">
        <f t="shared" si="1731"/>
        <v>0</v>
      </c>
      <c r="IU24" s="9">
        <f t="shared" si="1731"/>
        <v>0</v>
      </c>
      <c r="IV24" s="9">
        <f t="shared" si="1731"/>
        <v>100</v>
      </c>
      <c r="IW24" s="10">
        <f t="shared" si="595"/>
        <v>1</v>
      </c>
      <c r="IX24" s="9">
        <f t="shared" ref="IX24:JC24" si="1732">IF($IW24=0,0,IX59/$IW24*100)</f>
        <v>0</v>
      </c>
      <c r="IY24" s="9">
        <f t="shared" si="1732"/>
        <v>0</v>
      </c>
      <c r="IZ24" s="9">
        <f t="shared" si="1732"/>
        <v>0</v>
      </c>
      <c r="JA24" s="9">
        <f t="shared" si="1732"/>
        <v>0</v>
      </c>
      <c r="JB24" s="9">
        <f t="shared" si="1732"/>
        <v>0</v>
      </c>
      <c r="JC24" s="9">
        <f t="shared" si="1732"/>
        <v>100</v>
      </c>
      <c r="JD24" s="10">
        <f t="shared" si="597"/>
        <v>1</v>
      </c>
      <c r="JE24" s="9">
        <f t="shared" ref="JE24:JJ24" si="1733">IF($JD24=0,0,JE59/$JD24*100)</f>
        <v>0</v>
      </c>
      <c r="JF24" s="9">
        <f t="shared" si="1733"/>
        <v>0</v>
      </c>
      <c r="JG24" s="9">
        <f t="shared" si="1733"/>
        <v>0</v>
      </c>
      <c r="JH24" s="9">
        <f t="shared" si="1733"/>
        <v>0</v>
      </c>
      <c r="JI24" s="9">
        <f t="shared" si="1733"/>
        <v>0</v>
      </c>
      <c r="JJ24" s="9">
        <f t="shared" si="1733"/>
        <v>100</v>
      </c>
      <c r="JK24" s="10">
        <f t="shared" si="599"/>
        <v>1</v>
      </c>
      <c r="JL24" s="9">
        <f t="shared" ref="JL24:JQ24" si="1734">IF($JK24=0,0,JL59/$JK24*100)</f>
        <v>0</v>
      </c>
      <c r="JM24" s="9">
        <f t="shared" si="1734"/>
        <v>0</v>
      </c>
      <c r="JN24" s="9">
        <f t="shared" si="1734"/>
        <v>0</v>
      </c>
      <c r="JO24" s="9">
        <f t="shared" si="1734"/>
        <v>0</v>
      </c>
      <c r="JP24" s="9">
        <f t="shared" si="1734"/>
        <v>0</v>
      </c>
      <c r="JQ24" s="95">
        <f t="shared" si="1734"/>
        <v>100</v>
      </c>
      <c r="JR24" s="10">
        <f t="shared" si="601"/>
        <v>1</v>
      </c>
      <c r="JS24" s="9">
        <f t="shared" ref="JS24:JX24" si="1735">IF($JR24=0,0,JS59/$JR24*100)</f>
        <v>0</v>
      </c>
      <c r="JT24" s="9">
        <f t="shared" si="1735"/>
        <v>0</v>
      </c>
      <c r="JU24" s="9">
        <f t="shared" si="1735"/>
        <v>0</v>
      </c>
      <c r="JV24" s="9">
        <f t="shared" si="1735"/>
        <v>0</v>
      </c>
      <c r="JW24" s="9">
        <f t="shared" si="1735"/>
        <v>0</v>
      </c>
      <c r="JX24" s="9">
        <f t="shared" si="1735"/>
        <v>100</v>
      </c>
      <c r="JY24" s="10">
        <f t="shared" si="603"/>
        <v>1</v>
      </c>
      <c r="JZ24" s="9">
        <f t="shared" ref="JZ24:KP24" si="1736">IF($JY24=0,0,JZ59/$JY24*100)</f>
        <v>0</v>
      </c>
      <c r="KA24" s="9">
        <f t="shared" si="1736"/>
        <v>0</v>
      </c>
      <c r="KB24" s="9">
        <f t="shared" si="1736"/>
        <v>0</v>
      </c>
      <c r="KC24" s="9">
        <f t="shared" si="1736"/>
        <v>0</v>
      </c>
      <c r="KD24" s="9">
        <f t="shared" si="1736"/>
        <v>0</v>
      </c>
      <c r="KE24" s="9">
        <f t="shared" si="1736"/>
        <v>0</v>
      </c>
      <c r="KF24" s="9">
        <f t="shared" si="1736"/>
        <v>0</v>
      </c>
      <c r="KG24" s="9">
        <f t="shared" si="1736"/>
        <v>0</v>
      </c>
      <c r="KH24" s="9">
        <f t="shared" si="1736"/>
        <v>0</v>
      </c>
      <c r="KI24" s="9">
        <f t="shared" si="1736"/>
        <v>0</v>
      </c>
      <c r="KJ24" s="9">
        <f t="shared" si="1736"/>
        <v>0</v>
      </c>
      <c r="KK24" s="9">
        <f t="shared" si="1736"/>
        <v>0</v>
      </c>
      <c r="KL24" s="9">
        <f t="shared" si="1736"/>
        <v>0</v>
      </c>
      <c r="KM24" s="9">
        <f t="shared" si="1736"/>
        <v>0</v>
      </c>
      <c r="KN24" s="9">
        <f t="shared" si="1736"/>
        <v>0</v>
      </c>
      <c r="KO24" s="9">
        <f t="shared" si="1736"/>
        <v>0</v>
      </c>
      <c r="KP24" s="9">
        <f t="shared" si="1736"/>
        <v>100</v>
      </c>
      <c r="KQ24" s="10">
        <f t="shared" si="605"/>
        <v>1</v>
      </c>
      <c r="KR24" s="9">
        <f t="shared" ref="KR24:KW24" si="1737">IF($KQ24=0,0,KR59/$KQ24*100)</f>
        <v>0</v>
      </c>
      <c r="KS24" s="9">
        <f t="shared" si="1737"/>
        <v>0</v>
      </c>
      <c r="KT24" s="9">
        <f t="shared" si="1737"/>
        <v>0</v>
      </c>
      <c r="KU24" s="9">
        <f t="shared" si="1737"/>
        <v>0</v>
      </c>
      <c r="KV24" s="9">
        <f t="shared" si="1737"/>
        <v>0</v>
      </c>
      <c r="KW24" s="95">
        <f t="shared" si="1737"/>
        <v>100</v>
      </c>
      <c r="KX24" s="10">
        <f t="shared" si="607"/>
        <v>1</v>
      </c>
      <c r="KY24" s="9">
        <f t="shared" si="823"/>
        <v>0</v>
      </c>
      <c r="KZ24" s="9">
        <f t="shared" si="823"/>
        <v>0</v>
      </c>
      <c r="LA24" s="9">
        <f t="shared" si="823"/>
        <v>0</v>
      </c>
      <c r="LB24" s="9">
        <f t="shared" si="823"/>
        <v>0</v>
      </c>
      <c r="LC24" s="9">
        <f t="shared" si="823"/>
        <v>100</v>
      </c>
      <c r="LD24" s="10">
        <f t="shared" si="608"/>
        <v>1</v>
      </c>
      <c r="LE24" s="9">
        <f t="shared" si="824"/>
        <v>0</v>
      </c>
      <c r="LF24" s="9">
        <f t="shared" si="824"/>
        <v>0</v>
      </c>
      <c r="LG24" s="9">
        <f t="shared" si="824"/>
        <v>0</v>
      </c>
      <c r="LH24" s="9">
        <f t="shared" si="824"/>
        <v>0</v>
      </c>
      <c r="LI24" s="9">
        <f t="shared" si="824"/>
        <v>100</v>
      </c>
      <c r="LJ24" s="10">
        <f t="shared" si="609"/>
        <v>1</v>
      </c>
      <c r="LK24" s="9">
        <f t="shared" si="825"/>
        <v>0</v>
      </c>
      <c r="LL24" s="9">
        <f t="shared" si="825"/>
        <v>0</v>
      </c>
      <c r="LM24" s="9">
        <f t="shared" si="825"/>
        <v>0</v>
      </c>
      <c r="LN24" s="9">
        <f t="shared" si="825"/>
        <v>0</v>
      </c>
      <c r="LO24" s="9">
        <f t="shared" si="825"/>
        <v>100</v>
      </c>
      <c r="LP24" s="10">
        <f t="shared" si="610"/>
        <v>1</v>
      </c>
      <c r="LQ24" s="9">
        <f t="shared" si="826"/>
        <v>0</v>
      </c>
      <c r="LR24" s="9">
        <f t="shared" si="826"/>
        <v>0</v>
      </c>
      <c r="LS24" s="9">
        <f t="shared" si="826"/>
        <v>0</v>
      </c>
      <c r="LT24" s="9">
        <f t="shared" si="826"/>
        <v>0</v>
      </c>
      <c r="LU24" s="95">
        <f t="shared" si="826"/>
        <v>100</v>
      </c>
      <c r="LV24" s="10">
        <f t="shared" si="611"/>
        <v>1</v>
      </c>
      <c r="LW24" s="9">
        <f t="shared" si="827"/>
        <v>0</v>
      </c>
      <c r="LX24" s="9">
        <f t="shared" si="827"/>
        <v>0</v>
      </c>
      <c r="LY24" s="9">
        <f t="shared" si="827"/>
        <v>0</v>
      </c>
      <c r="LZ24" s="9">
        <f t="shared" si="827"/>
        <v>0</v>
      </c>
      <c r="MA24" s="9">
        <f t="shared" si="827"/>
        <v>100</v>
      </c>
      <c r="MB24" s="10">
        <f t="shared" si="612"/>
        <v>1</v>
      </c>
      <c r="MC24" s="9">
        <f t="shared" si="828"/>
        <v>0</v>
      </c>
      <c r="MD24" s="9">
        <f t="shared" si="828"/>
        <v>0</v>
      </c>
      <c r="ME24" s="9">
        <f t="shared" si="828"/>
        <v>0</v>
      </c>
      <c r="MF24" s="9">
        <f t="shared" si="828"/>
        <v>0</v>
      </c>
      <c r="MG24" s="95">
        <f t="shared" si="828"/>
        <v>100</v>
      </c>
      <c r="MH24" s="10">
        <f t="shared" si="613"/>
        <v>1</v>
      </c>
      <c r="MI24" s="9">
        <f t="shared" si="829"/>
        <v>0</v>
      </c>
      <c r="MJ24" s="9">
        <f t="shared" si="829"/>
        <v>0</v>
      </c>
      <c r="MK24" s="9">
        <f t="shared" si="829"/>
        <v>0</v>
      </c>
      <c r="ML24" s="9">
        <f t="shared" si="829"/>
        <v>0</v>
      </c>
      <c r="MM24" s="9">
        <f t="shared" si="829"/>
        <v>100</v>
      </c>
      <c r="MN24" s="10">
        <f t="shared" si="614"/>
        <v>1</v>
      </c>
      <c r="MO24" s="9">
        <f t="shared" si="830"/>
        <v>0</v>
      </c>
      <c r="MP24" s="9">
        <f t="shared" si="830"/>
        <v>0</v>
      </c>
      <c r="MQ24" s="9">
        <f t="shared" si="830"/>
        <v>0</v>
      </c>
      <c r="MR24" s="9">
        <f t="shared" si="830"/>
        <v>0</v>
      </c>
      <c r="MS24" s="9">
        <f t="shared" si="830"/>
        <v>100</v>
      </c>
      <c r="MT24" s="10">
        <f t="shared" si="615"/>
        <v>1</v>
      </c>
      <c r="MU24" s="9">
        <f t="shared" si="831"/>
        <v>0</v>
      </c>
      <c r="MV24" s="9">
        <f t="shared" si="831"/>
        <v>0</v>
      </c>
      <c r="MW24" s="9">
        <f t="shared" si="831"/>
        <v>0</v>
      </c>
      <c r="MX24" s="9">
        <f t="shared" si="831"/>
        <v>0</v>
      </c>
      <c r="MY24" s="9">
        <f t="shared" si="831"/>
        <v>100</v>
      </c>
      <c r="MZ24" s="10">
        <f t="shared" si="616"/>
        <v>1</v>
      </c>
      <c r="NA24" s="9">
        <f t="shared" si="832"/>
        <v>0</v>
      </c>
      <c r="NB24" s="9">
        <f t="shared" si="832"/>
        <v>0</v>
      </c>
      <c r="NC24" s="9">
        <f t="shared" si="832"/>
        <v>0</v>
      </c>
      <c r="ND24" s="9">
        <f t="shared" si="832"/>
        <v>0</v>
      </c>
      <c r="NE24" s="95">
        <f t="shared" si="832"/>
        <v>100</v>
      </c>
      <c r="NF24" s="10">
        <f t="shared" si="617"/>
        <v>1</v>
      </c>
      <c r="NG24" s="9">
        <f t="shared" si="833"/>
        <v>0</v>
      </c>
      <c r="NH24" s="9">
        <f t="shared" si="833"/>
        <v>0</v>
      </c>
      <c r="NI24" s="9">
        <f t="shared" si="833"/>
        <v>0</v>
      </c>
      <c r="NJ24" s="9">
        <f t="shared" si="833"/>
        <v>0</v>
      </c>
      <c r="NK24" s="9">
        <f t="shared" si="833"/>
        <v>100</v>
      </c>
      <c r="NL24" s="326">
        <f t="shared" si="618"/>
        <v>31</v>
      </c>
      <c r="NM24" s="9">
        <f t="shared" si="834"/>
        <v>51.612903225806448</v>
      </c>
      <c r="NN24" s="9">
        <f t="shared" si="834"/>
        <v>25.806451612903224</v>
      </c>
      <c r="NO24" s="9">
        <f t="shared" si="834"/>
        <v>12.903225806451612</v>
      </c>
      <c r="NP24" s="9">
        <f t="shared" si="834"/>
        <v>6.4516129032258061</v>
      </c>
      <c r="NQ24" s="95">
        <f t="shared" si="834"/>
        <v>3.225806451612903</v>
      </c>
      <c r="NR24" s="10">
        <f t="shared" si="619"/>
        <v>1</v>
      </c>
      <c r="NS24" s="9">
        <f t="shared" si="835"/>
        <v>0</v>
      </c>
      <c r="NT24" s="9">
        <f t="shared" si="835"/>
        <v>0</v>
      </c>
      <c r="NU24" s="9">
        <f t="shared" si="835"/>
        <v>0</v>
      </c>
      <c r="NV24" s="9">
        <f t="shared" si="835"/>
        <v>0</v>
      </c>
      <c r="NW24" s="9">
        <f t="shared" si="835"/>
        <v>100</v>
      </c>
      <c r="NX24" s="10">
        <f t="shared" si="620"/>
        <v>1</v>
      </c>
      <c r="NY24" s="9">
        <f t="shared" ref="NY24:OD24" si="1738">IF($NX24=0,0,NY59/$NX24*100)</f>
        <v>0</v>
      </c>
      <c r="NZ24" s="9">
        <f t="shared" si="1738"/>
        <v>0</v>
      </c>
      <c r="OA24" s="9">
        <f t="shared" si="1738"/>
        <v>0</v>
      </c>
      <c r="OB24" s="9">
        <f t="shared" si="1738"/>
        <v>0</v>
      </c>
      <c r="OC24" s="9">
        <f t="shared" si="1738"/>
        <v>0</v>
      </c>
      <c r="OD24" s="9">
        <f t="shared" si="1738"/>
        <v>100</v>
      </c>
      <c r="OE24" s="10">
        <f t="shared" si="622"/>
        <v>1</v>
      </c>
      <c r="OF24" s="9">
        <f t="shared" ref="OF24:OK24" si="1739">IF($OE24=0,0,OF59/$OE24*100)</f>
        <v>0</v>
      </c>
      <c r="OG24" s="9">
        <f t="shared" si="1739"/>
        <v>0</v>
      </c>
      <c r="OH24" s="9">
        <f t="shared" si="1739"/>
        <v>0</v>
      </c>
      <c r="OI24" s="9">
        <f t="shared" si="1739"/>
        <v>0</v>
      </c>
      <c r="OJ24" s="9">
        <f t="shared" si="1739"/>
        <v>0</v>
      </c>
      <c r="OK24" s="9">
        <f t="shared" si="1739"/>
        <v>100</v>
      </c>
      <c r="OL24" s="10">
        <f t="shared" si="624"/>
        <v>1</v>
      </c>
      <c r="OM24" s="9">
        <f t="shared" si="838"/>
        <v>0</v>
      </c>
      <c r="ON24" s="9">
        <f t="shared" si="838"/>
        <v>0</v>
      </c>
      <c r="OO24" s="9">
        <f t="shared" si="838"/>
        <v>0</v>
      </c>
      <c r="OP24" s="9">
        <f t="shared" si="838"/>
        <v>0</v>
      </c>
      <c r="OQ24" s="9">
        <f t="shared" si="838"/>
        <v>100</v>
      </c>
      <c r="OR24" s="10">
        <f t="shared" si="625"/>
        <v>1</v>
      </c>
      <c r="OS24" s="9">
        <f t="shared" si="839"/>
        <v>0</v>
      </c>
      <c r="OT24" s="9">
        <f t="shared" si="839"/>
        <v>0</v>
      </c>
      <c r="OU24" s="9">
        <f t="shared" si="839"/>
        <v>0</v>
      </c>
      <c r="OV24" s="9">
        <f t="shared" si="839"/>
        <v>0</v>
      </c>
      <c r="OW24" s="95">
        <f t="shared" si="839"/>
        <v>100</v>
      </c>
      <c r="OX24" s="10">
        <f t="shared" si="626"/>
        <v>1</v>
      </c>
      <c r="OY24" s="9">
        <f t="shared" si="840"/>
        <v>0</v>
      </c>
      <c r="OZ24" s="9">
        <f t="shared" si="840"/>
        <v>0</v>
      </c>
      <c r="PA24" s="9">
        <f t="shared" si="840"/>
        <v>0</v>
      </c>
      <c r="PB24" s="9">
        <f t="shared" si="840"/>
        <v>0</v>
      </c>
      <c r="PC24" s="9">
        <f t="shared" si="840"/>
        <v>100</v>
      </c>
      <c r="PD24" s="10">
        <f t="shared" si="627"/>
        <v>1</v>
      </c>
      <c r="PE24" s="9">
        <f t="shared" si="841"/>
        <v>0</v>
      </c>
      <c r="PF24" s="9">
        <f t="shared" si="841"/>
        <v>0</v>
      </c>
      <c r="PG24" s="9">
        <f t="shared" si="841"/>
        <v>0</v>
      </c>
      <c r="PH24" s="9">
        <f t="shared" si="841"/>
        <v>0</v>
      </c>
      <c r="PI24" s="95">
        <f t="shared" si="841"/>
        <v>100</v>
      </c>
      <c r="PJ24" s="10">
        <f t="shared" si="628"/>
        <v>1</v>
      </c>
      <c r="PK24" s="9">
        <f t="shared" si="842"/>
        <v>0</v>
      </c>
      <c r="PL24" s="9">
        <f t="shared" si="842"/>
        <v>0</v>
      </c>
      <c r="PM24" s="9">
        <f t="shared" si="842"/>
        <v>0</v>
      </c>
      <c r="PN24" s="9">
        <f t="shared" si="842"/>
        <v>0</v>
      </c>
      <c r="PO24" s="9">
        <f t="shared" si="842"/>
        <v>100</v>
      </c>
      <c r="PP24" s="10">
        <f t="shared" si="629"/>
        <v>1</v>
      </c>
      <c r="PQ24" s="9">
        <f t="shared" si="843"/>
        <v>0</v>
      </c>
      <c r="PR24" s="9">
        <f t="shared" si="843"/>
        <v>0</v>
      </c>
      <c r="PS24" s="9">
        <f t="shared" si="843"/>
        <v>0</v>
      </c>
      <c r="PT24" s="9">
        <f t="shared" si="843"/>
        <v>0</v>
      </c>
      <c r="PU24" s="9">
        <f t="shared" si="843"/>
        <v>100</v>
      </c>
      <c r="PV24" s="10">
        <f t="shared" si="630"/>
        <v>1</v>
      </c>
      <c r="PW24" s="9">
        <f t="shared" si="844"/>
        <v>0</v>
      </c>
      <c r="PX24" s="9">
        <f t="shared" si="844"/>
        <v>0</v>
      </c>
      <c r="PY24" s="9">
        <f t="shared" si="844"/>
        <v>0</v>
      </c>
      <c r="PZ24" s="9">
        <f t="shared" si="844"/>
        <v>0</v>
      </c>
      <c r="QA24" s="95">
        <f t="shared" si="844"/>
        <v>100</v>
      </c>
      <c r="QB24" s="10">
        <f t="shared" si="631"/>
        <v>1</v>
      </c>
      <c r="QC24" s="9">
        <f t="shared" si="845"/>
        <v>0</v>
      </c>
      <c r="QD24" s="9">
        <f t="shared" si="845"/>
        <v>0</v>
      </c>
      <c r="QE24" s="9">
        <f t="shared" si="845"/>
        <v>0</v>
      </c>
      <c r="QF24" s="9">
        <f t="shared" si="845"/>
        <v>0</v>
      </c>
      <c r="QG24" s="9">
        <f t="shared" si="845"/>
        <v>100</v>
      </c>
      <c r="QH24" s="10">
        <f t="shared" si="632"/>
        <v>1</v>
      </c>
      <c r="QI24" s="9">
        <f t="shared" si="846"/>
        <v>0</v>
      </c>
      <c r="QJ24" s="9">
        <f t="shared" si="846"/>
        <v>0</v>
      </c>
      <c r="QK24" s="9">
        <f t="shared" si="846"/>
        <v>0</v>
      </c>
      <c r="QL24" s="9">
        <f t="shared" si="846"/>
        <v>0</v>
      </c>
      <c r="QM24" s="95">
        <f t="shared" si="846"/>
        <v>100</v>
      </c>
      <c r="QN24" s="10">
        <f t="shared" si="633"/>
        <v>1</v>
      </c>
      <c r="QO24" s="9">
        <f t="shared" si="847"/>
        <v>0</v>
      </c>
      <c r="QP24" s="9">
        <f t="shared" si="847"/>
        <v>0</v>
      </c>
      <c r="QQ24" s="9">
        <f t="shared" si="847"/>
        <v>0</v>
      </c>
      <c r="QR24" s="9">
        <f t="shared" si="847"/>
        <v>0</v>
      </c>
      <c r="QS24" s="9">
        <f t="shared" si="847"/>
        <v>100</v>
      </c>
      <c r="QT24" s="10">
        <f t="shared" si="634"/>
        <v>1</v>
      </c>
      <c r="QU24" s="9">
        <f t="shared" si="848"/>
        <v>0</v>
      </c>
      <c r="QV24" s="9">
        <f t="shared" si="848"/>
        <v>0</v>
      </c>
      <c r="QW24" s="9">
        <f t="shared" si="848"/>
        <v>100</v>
      </c>
      <c r="QX24" s="10">
        <f t="shared" si="635"/>
        <v>1</v>
      </c>
      <c r="QY24" s="9">
        <f t="shared" ref="QY24:RH24" si="1740">IF($QX24=0,0,QY59/$QX24*100)</f>
        <v>0</v>
      </c>
      <c r="QZ24" s="9">
        <f t="shared" si="1740"/>
        <v>0</v>
      </c>
      <c r="RA24" s="9">
        <f t="shared" si="1740"/>
        <v>0</v>
      </c>
      <c r="RB24" s="9">
        <f t="shared" si="1740"/>
        <v>0</v>
      </c>
      <c r="RC24" s="9">
        <f t="shared" si="1740"/>
        <v>0</v>
      </c>
      <c r="RD24" s="9">
        <f t="shared" si="1740"/>
        <v>0</v>
      </c>
      <c r="RE24" s="9">
        <f t="shared" si="1740"/>
        <v>0</v>
      </c>
      <c r="RF24" s="9">
        <f t="shared" si="1740"/>
        <v>0</v>
      </c>
      <c r="RG24" s="9">
        <f t="shared" si="1740"/>
        <v>0</v>
      </c>
      <c r="RH24" s="9">
        <f t="shared" si="1740"/>
        <v>100</v>
      </c>
      <c r="RI24" s="8" t="str">
        <f t="shared" si="850"/>
        <v>-</v>
      </c>
      <c r="RJ24" s="10">
        <f t="shared" si="850"/>
        <v>1</v>
      </c>
      <c r="RK24" s="9">
        <f t="shared" si="851"/>
        <v>0</v>
      </c>
      <c r="RL24" s="9">
        <f t="shared" si="851"/>
        <v>0</v>
      </c>
      <c r="RM24" s="9">
        <f t="shared" si="851"/>
        <v>0</v>
      </c>
      <c r="RN24" s="9">
        <f t="shared" si="851"/>
        <v>0</v>
      </c>
      <c r="RO24" s="95">
        <f t="shared" si="851"/>
        <v>100</v>
      </c>
      <c r="RP24" s="10">
        <f t="shared" si="637"/>
        <v>1</v>
      </c>
      <c r="RQ24" s="9">
        <f t="shared" si="852"/>
        <v>0</v>
      </c>
      <c r="RR24" s="9">
        <f t="shared" si="852"/>
        <v>0</v>
      </c>
      <c r="RS24" s="9">
        <f t="shared" si="852"/>
        <v>100</v>
      </c>
      <c r="RT24" s="10">
        <f t="shared" si="638"/>
        <v>1</v>
      </c>
      <c r="RU24" s="9">
        <f t="shared" si="853"/>
        <v>0</v>
      </c>
      <c r="RV24" s="9">
        <f t="shared" si="853"/>
        <v>0</v>
      </c>
      <c r="RW24" s="9">
        <f t="shared" si="853"/>
        <v>100</v>
      </c>
      <c r="RX24" s="10">
        <f t="shared" si="639"/>
        <v>1</v>
      </c>
      <c r="RY24" s="9">
        <f t="shared" ref="RY24:SG24" si="1741">IF($RX24=0,0,RY59/$RX24*100)</f>
        <v>0</v>
      </c>
      <c r="RZ24" s="9">
        <f t="shared" si="1741"/>
        <v>0</v>
      </c>
      <c r="SA24" s="9">
        <f t="shared" si="1741"/>
        <v>0</v>
      </c>
      <c r="SB24" s="9">
        <f t="shared" si="1741"/>
        <v>0</v>
      </c>
      <c r="SC24" s="9">
        <f t="shared" si="1741"/>
        <v>0</v>
      </c>
      <c r="SD24" s="9">
        <f t="shared" si="1741"/>
        <v>0</v>
      </c>
      <c r="SE24" s="9">
        <f t="shared" si="1741"/>
        <v>0</v>
      </c>
      <c r="SF24" s="9">
        <f t="shared" si="1741"/>
        <v>0</v>
      </c>
      <c r="SG24" s="95">
        <f t="shared" si="1741"/>
        <v>100</v>
      </c>
      <c r="SH24" s="10">
        <f t="shared" si="641"/>
        <v>0</v>
      </c>
      <c r="SI24" s="9">
        <f t="shared" ref="SI24:SN24" si="1742">IF($SH24=0,0,SI59/$SH24*100)</f>
        <v>0</v>
      </c>
      <c r="SJ24" s="9">
        <f t="shared" si="1742"/>
        <v>0</v>
      </c>
      <c r="SK24" s="9">
        <f t="shared" si="1742"/>
        <v>0</v>
      </c>
      <c r="SL24" s="9">
        <f t="shared" si="1742"/>
        <v>0</v>
      </c>
      <c r="SM24" s="9">
        <f t="shared" si="1742"/>
        <v>0</v>
      </c>
      <c r="SN24" s="9">
        <f t="shared" si="1742"/>
        <v>0</v>
      </c>
      <c r="SO24" s="10">
        <f t="shared" si="643"/>
        <v>1</v>
      </c>
      <c r="SP24" s="9">
        <f t="shared" si="856"/>
        <v>0</v>
      </c>
      <c r="SQ24" s="9">
        <f t="shared" si="856"/>
        <v>0</v>
      </c>
      <c r="SR24" s="9">
        <f t="shared" si="856"/>
        <v>0</v>
      </c>
      <c r="SS24" s="9">
        <f t="shared" si="856"/>
        <v>0</v>
      </c>
      <c r="ST24" s="9">
        <f t="shared" si="856"/>
        <v>100</v>
      </c>
      <c r="SU24" s="10">
        <f t="shared" si="1107"/>
        <v>1</v>
      </c>
      <c r="SV24" s="9">
        <f t="shared" ref="SV24:TA24" si="1743">IF($SU24=0,0,SV59/$SU24*100)</f>
        <v>0</v>
      </c>
      <c r="SW24" s="9">
        <f t="shared" si="1743"/>
        <v>0</v>
      </c>
      <c r="SX24" s="9">
        <f t="shared" si="1743"/>
        <v>0</v>
      </c>
      <c r="SY24" s="9">
        <f t="shared" si="1743"/>
        <v>0</v>
      </c>
      <c r="SZ24" s="9">
        <f t="shared" si="1743"/>
        <v>0</v>
      </c>
      <c r="TA24" s="9">
        <f t="shared" si="1743"/>
        <v>100</v>
      </c>
      <c r="TB24" s="10">
        <f t="shared" si="1109"/>
        <v>1</v>
      </c>
      <c r="TC24" s="9">
        <f t="shared" ref="TC24:TI24" si="1744">IF($TB24=0,0,TC59/$TB24*100)</f>
        <v>0</v>
      </c>
      <c r="TD24" s="9">
        <f t="shared" si="1744"/>
        <v>0</v>
      </c>
      <c r="TE24" s="9">
        <f t="shared" si="1744"/>
        <v>0</v>
      </c>
      <c r="TF24" s="9">
        <f t="shared" si="1744"/>
        <v>0</v>
      </c>
      <c r="TG24" s="9">
        <f t="shared" si="1744"/>
        <v>0</v>
      </c>
      <c r="TH24" s="9">
        <f t="shared" si="1744"/>
        <v>0</v>
      </c>
      <c r="TI24" s="9">
        <f t="shared" si="1744"/>
        <v>100</v>
      </c>
      <c r="TJ24" s="10">
        <f t="shared" si="1111"/>
        <v>1</v>
      </c>
      <c r="TK24" s="9">
        <f t="shared" ref="TK24:TQ24" si="1745">IF($TJ24=0,0,TK59/$TJ24*100)</f>
        <v>0</v>
      </c>
      <c r="TL24" s="9">
        <f t="shared" si="1745"/>
        <v>0</v>
      </c>
      <c r="TM24" s="9">
        <f t="shared" si="1745"/>
        <v>0</v>
      </c>
      <c r="TN24" s="9">
        <f t="shared" si="1745"/>
        <v>0</v>
      </c>
      <c r="TO24" s="9">
        <f t="shared" si="1745"/>
        <v>0</v>
      </c>
      <c r="TP24" s="9">
        <f t="shared" si="1745"/>
        <v>0</v>
      </c>
      <c r="TQ24" s="9">
        <f t="shared" si="1745"/>
        <v>100</v>
      </c>
      <c r="TR24" s="10">
        <f t="shared" si="1113"/>
        <v>1</v>
      </c>
      <c r="TS24" s="9">
        <f t="shared" ref="TS24:TY24" si="1746">IF($TR24=0,0,TS59/$TR24*100)</f>
        <v>0</v>
      </c>
      <c r="TT24" s="9">
        <f t="shared" si="1746"/>
        <v>0</v>
      </c>
      <c r="TU24" s="9">
        <f t="shared" si="1746"/>
        <v>0</v>
      </c>
      <c r="TV24" s="9">
        <f t="shared" si="1746"/>
        <v>0</v>
      </c>
      <c r="TW24" s="9">
        <f t="shared" si="1746"/>
        <v>0</v>
      </c>
      <c r="TX24" s="9">
        <f t="shared" si="1746"/>
        <v>0</v>
      </c>
      <c r="TY24" s="95">
        <f t="shared" si="1746"/>
        <v>100</v>
      </c>
      <c r="TZ24" s="10">
        <f t="shared" si="1115"/>
        <v>1</v>
      </c>
      <c r="UA24" s="9">
        <f t="shared" ref="UA24:UK24" si="1747">IF($TZ24=0,0,UA59/$TZ24*100)</f>
        <v>0</v>
      </c>
      <c r="UB24" s="9">
        <f t="shared" si="1747"/>
        <v>0</v>
      </c>
      <c r="UC24" s="9">
        <f t="shared" si="1747"/>
        <v>0</v>
      </c>
      <c r="UD24" s="9">
        <f t="shared" si="1747"/>
        <v>0</v>
      </c>
      <c r="UE24" s="9">
        <f t="shared" si="1747"/>
        <v>0</v>
      </c>
      <c r="UF24" s="9">
        <f t="shared" si="1747"/>
        <v>0</v>
      </c>
      <c r="UG24" s="9">
        <f t="shared" si="1747"/>
        <v>0</v>
      </c>
      <c r="UH24" s="9">
        <f t="shared" si="1747"/>
        <v>0</v>
      </c>
      <c r="UI24" s="9">
        <f t="shared" si="1747"/>
        <v>0</v>
      </c>
      <c r="UJ24" s="9">
        <f t="shared" si="1747"/>
        <v>0</v>
      </c>
      <c r="UK24" s="9">
        <f t="shared" si="1747"/>
        <v>100</v>
      </c>
      <c r="UL24" s="10">
        <f t="shared" si="1117"/>
        <v>1</v>
      </c>
      <c r="UM24" s="9">
        <f t="shared" ref="UM24:UW24" si="1748">IF($UL24=0,0,UM59/$UL24*100)</f>
        <v>0</v>
      </c>
      <c r="UN24" s="9">
        <f t="shared" si="1748"/>
        <v>0</v>
      </c>
      <c r="UO24" s="9">
        <f t="shared" si="1748"/>
        <v>0</v>
      </c>
      <c r="UP24" s="9">
        <f t="shared" si="1748"/>
        <v>0</v>
      </c>
      <c r="UQ24" s="9">
        <f t="shared" si="1748"/>
        <v>0</v>
      </c>
      <c r="UR24" s="9">
        <f t="shared" si="1748"/>
        <v>0</v>
      </c>
      <c r="US24" s="9">
        <f t="shared" si="1748"/>
        <v>0</v>
      </c>
      <c r="UT24" s="9">
        <f t="shared" si="1748"/>
        <v>0</v>
      </c>
      <c r="UU24" s="9">
        <f t="shared" si="1748"/>
        <v>0</v>
      </c>
      <c r="UV24" s="9">
        <f t="shared" si="1748"/>
        <v>0</v>
      </c>
      <c r="UW24" s="9">
        <f t="shared" si="1748"/>
        <v>100</v>
      </c>
      <c r="UX24" s="10">
        <f t="shared" si="1119"/>
        <v>1</v>
      </c>
      <c r="UY24" s="9">
        <f t="shared" ref="UY24:VG24" si="1749">IF($UX24=0,0,UY59/$UX24*100)</f>
        <v>0</v>
      </c>
      <c r="UZ24" s="9">
        <f t="shared" si="1749"/>
        <v>0</v>
      </c>
      <c r="VA24" s="9">
        <f t="shared" si="1749"/>
        <v>0</v>
      </c>
      <c r="VB24" s="9">
        <f t="shared" si="1749"/>
        <v>0</v>
      </c>
      <c r="VC24" s="9">
        <f t="shared" si="1749"/>
        <v>0</v>
      </c>
      <c r="VD24" s="9">
        <f t="shared" si="1749"/>
        <v>0</v>
      </c>
      <c r="VE24" s="9">
        <f t="shared" si="1749"/>
        <v>0</v>
      </c>
      <c r="VF24" s="9">
        <f t="shared" si="1749"/>
        <v>0</v>
      </c>
      <c r="VG24" s="9">
        <f t="shared" si="1749"/>
        <v>100</v>
      </c>
      <c r="VH24" s="105" t="str">
        <f t="shared" si="1121"/>
        <v>-</v>
      </c>
      <c r="VI24" s="10">
        <f t="shared" si="1121"/>
        <v>1</v>
      </c>
      <c r="VJ24" s="9">
        <f t="shared" ref="VJ24:VR24" si="1750">IF($VI24=0,0,VJ59/$VI24*100)</f>
        <v>0</v>
      </c>
      <c r="VK24" s="9">
        <f t="shared" si="1750"/>
        <v>0</v>
      </c>
      <c r="VL24" s="9">
        <f t="shared" si="1750"/>
        <v>0</v>
      </c>
      <c r="VM24" s="9">
        <f t="shared" si="1750"/>
        <v>0</v>
      </c>
      <c r="VN24" s="9">
        <f t="shared" si="1750"/>
        <v>0</v>
      </c>
      <c r="VO24" s="9">
        <f t="shared" si="1750"/>
        <v>0</v>
      </c>
      <c r="VP24" s="9">
        <f t="shared" si="1750"/>
        <v>0</v>
      </c>
      <c r="VQ24" s="9">
        <f t="shared" si="1750"/>
        <v>0</v>
      </c>
      <c r="VR24" s="9">
        <f t="shared" si="1750"/>
        <v>100</v>
      </c>
      <c r="VS24" s="8" t="str">
        <f t="shared" si="1123"/>
        <v>-</v>
      </c>
      <c r="VT24" s="10">
        <f t="shared" si="248"/>
        <v>1</v>
      </c>
      <c r="VU24" s="9">
        <f t="shared" si="865"/>
        <v>0</v>
      </c>
      <c r="VV24" s="9">
        <f t="shared" si="865"/>
        <v>100</v>
      </c>
      <c r="VW24" s="9">
        <f t="shared" si="865"/>
        <v>0</v>
      </c>
      <c r="VX24" s="10">
        <f t="shared" si="250"/>
        <v>1</v>
      </c>
      <c r="VY24" s="9">
        <f t="shared" ref="VY24:WI24" si="1751">IF($C24=0,0,VY59/$C24*100)</f>
        <v>0</v>
      </c>
      <c r="VZ24" s="9">
        <f t="shared" si="1751"/>
        <v>0</v>
      </c>
      <c r="WA24" s="9">
        <f t="shared" si="1751"/>
        <v>0</v>
      </c>
      <c r="WB24" s="9">
        <f t="shared" si="1751"/>
        <v>0</v>
      </c>
      <c r="WC24" s="9">
        <f t="shared" si="1751"/>
        <v>0</v>
      </c>
      <c r="WD24" s="9">
        <f t="shared" si="1751"/>
        <v>0</v>
      </c>
      <c r="WE24" s="9">
        <f t="shared" si="1751"/>
        <v>0</v>
      </c>
      <c r="WF24" s="9">
        <f t="shared" si="1751"/>
        <v>100</v>
      </c>
      <c r="WG24" s="9">
        <f t="shared" si="1751"/>
        <v>0</v>
      </c>
      <c r="WH24" s="9">
        <f t="shared" si="1751"/>
        <v>0</v>
      </c>
      <c r="WI24" s="9">
        <f t="shared" si="1751"/>
        <v>0</v>
      </c>
      <c r="WJ24" s="163">
        <f t="shared" si="1125"/>
        <v>94</v>
      </c>
      <c r="WK24" s="10">
        <f t="shared" si="1126"/>
        <v>1</v>
      </c>
      <c r="WL24" s="9">
        <f t="shared" ref="WL24:WR24" si="1752">IF($C24=0,0,WL59/$C24*100)</f>
        <v>0</v>
      </c>
      <c r="WM24" s="9">
        <f t="shared" si="1752"/>
        <v>0</v>
      </c>
      <c r="WN24" s="9">
        <f t="shared" si="1752"/>
        <v>100</v>
      </c>
      <c r="WO24" s="9">
        <f t="shared" si="1752"/>
        <v>0</v>
      </c>
      <c r="WP24" s="9">
        <f t="shared" si="1752"/>
        <v>0</v>
      </c>
      <c r="WQ24" s="9">
        <f t="shared" si="1752"/>
        <v>0</v>
      </c>
      <c r="WR24" s="9">
        <f t="shared" si="1752"/>
        <v>0</v>
      </c>
      <c r="WS24" s="21" t="s">
        <v>363</v>
      </c>
      <c r="WT24" s="10">
        <f t="shared" si="254"/>
        <v>1</v>
      </c>
      <c r="WU24" s="9">
        <f t="shared" ref="WU24:XA24" si="1753">IF($C24=0,0,WU59/$C24*100)</f>
        <v>0</v>
      </c>
      <c r="WV24" s="9">
        <f t="shared" si="1753"/>
        <v>0</v>
      </c>
      <c r="WW24" s="9">
        <f t="shared" si="1753"/>
        <v>100</v>
      </c>
      <c r="WX24" s="9">
        <f t="shared" si="1753"/>
        <v>0</v>
      </c>
      <c r="WY24" s="9">
        <f t="shared" si="1753"/>
        <v>0</v>
      </c>
      <c r="WZ24" s="9">
        <f t="shared" si="1753"/>
        <v>0</v>
      </c>
      <c r="XA24" s="9">
        <f t="shared" si="1753"/>
        <v>0</v>
      </c>
      <c r="XB24" s="10">
        <f t="shared" si="256"/>
        <v>1</v>
      </c>
      <c r="XC24" s="9">
        <f t="shared" ref="XC24:XJ24" si="1754">IF($C24=0,0,XC59/$C24*100)</f>
        <v>0</v>
      </c>
      <c r="XD24" s="9">
        <f t="shared" si="1754"/>
        <v>100</v>
      </c>
      <c r="XE24" s="9">
        <f t="shared" si="1754"/>
        <v>100</v>
      </c>
      <c r="XF24" s="9">
        <f t="shared" si="1754"/>
        <v>0</v>
      </c>
      <c r="XG24" s="9">
        <f t="shared" si="1754"/>
        <v>0</v>
      </c>
      <c r="XH24" s="9">
        <f t="shared" si="1754"/>
        <v>0</v>
      </c>
      <c r="XI24" s="9">
        <f t="shared" si="1754"/>
        <v>0</v>
      </c>
      <c r="XJ24" s="9">
        <f t="shared" si="1754"/>
        <v>0</v>
      </c>
      <c r="XK24" s="10">
        <f t="shared" si="258"/>
        <v>1</v>
      </c>
      <c r="XL24" s="9">
        <f t="shared" si="870"/>
        <v>0</v>
      </c>
      <c r="XM24" s="9">
        <f t="shared" si="870"/>
        <v>100</v>
      </c>
      <c r="XN24" s="9">
        <f t="shared" si="870"/>
        <v>0</v>
      </c>
      <c r="XO24" s="9">
        <f t="shared" si="870"/>
        <v>0</v>
      </c>
      <c r="XP24" s="9">
        <f t="shared" si="870"/>
        <v>0</v>
      </c>
      <c r="XQ24" s="11">
        <f t="shared" si="1130"/>
        <v>3</v>
      </c>
      <c r="XR24" s="10">
        <f t="shared" si="1131"/>
        <v>1</v>
      </c>
      <c r="XS24" s="9">
        <f t="shared" ref="XS24:YB24" si="1755">IF($C24=0,0,XS59/$C24*100)</f>
        <v>100</v>
      </c>
      <c r="XT24" s="9">
        <f t="shared" si="1755"/>
        <v>0</v>
      </c>
      <c r="XU24" s="9">
        <f t="shared" si="1755"/>
        <v>0</v>
      </c>
      <c r="XV24" s="9">
        <f t="shared" si="1755"/>
        <v>0</v>
      </c>
      <c r="XW24" s="9">
        <f t="shared" si="1755"/>
        <v>0</v>
      </c>
      <c r="XX24" s="9">
        <f t="shared" si="1755"/>
        <v>0</v>
      </c>
      <c r="XY24" s="9">
        <f t="shared" si="1755"/>
        <v>0</v>
      </c>
      <c r="XZ24" s="9">
        <f t="shared" si="1755"/>
        <v>0</v>
      </c>
      <c r="YA24" s="9">
        <f t="shared" si="1755"/>
        <v>0</v>
      </c>
      <c r="YB24" s="9">
        <f t="shared" si="1755"/>
        <v>0</v>
      </c>
      <c r="YC24" s="10">
        <f t="shared" si="262"/>
        <v>1</v>
      </c>
      <c r="YD24" s="9">
        <f t="shared" ref="YD24:YI24" si="1756">IF($C24=0,0,YD59/$C24*100)</f>
        <v>0</v>
      </c>
      <c r="YE24" s="9">
        <f t="shared" si="1756"/>
        <v>0</v>
      </c>
      <c r="YF24" s="9">
        <f t="shared" si="1756"/>
        <v>0</v>
      </c>
      <c r="YG24" s="9">
        <f t="shared" si="1756"/>
        <v>100</v>
      </c>
      <c r="YH24" s="9">
        <f t="shared" si="1756"/>
        <v>0</v>
      </c>
      <c r="YI24" s="9">
        <f t="shared" si="1756"/>
        <v>0</v>
      </c>
      <c r="YJ24" s="10">
        <f t="shared" si="264"/>
        <v>1</v>
      </c>
      <c r="YK24" s="9">
        <f t="shared" si="873"/>
        <v>0</v>
      </c>
      <c r="YL24" s="9">
        <f t="shared" si="873"/>
        <v>100</v>
      </c>
      <c r="YM24" s="9">
        <f t="shared" si="873"/>
        <v>0</v>
      </c>
      <c r="YN24" s="9">
        <f t="shared" si="873"/>
        <v>0</v>
      </c>
      <c r="YO24" s="10">
        <f t="shared" si="266"/>
        <v>1</v>
      </c>
      <c r="YP24" s="9">
        <f t="shared" ref="YP24:YU24" si="1757">IF($C24=0,0,YP59/$C24*100)</f>
        <v>0</v>
      </c>
      <c r="YQ24" s="9">
        <f t="shared" si="1757"/>
        <v>0</v>
      </c>
      <c r="YR24" s="9">
        <f t="shared" si="1757"/>
        <v>100</v>
      </c>
      <c r="YS24" s="9">
        <f t="shared" si="1757"/>
        <v>0</v>
      </c>
      <c r="YT24" s="9">
        <f t="shared" si="1757"/>
        <v>0</v>
      </c>
      <c r="YU24" s="9">
        <f t="shared" si="1757"/>
        <v>0</v>
      </c>
      <c r="YV24" s="10">
        <f t="shared" si="268"/>
        <v>1</v>
      </c>
      <c r="YW24" s="9">
        <f t="shared" ref="YW24:ZB24" si="1758">IF($C24=0,0,YW59/$C24*100)</f>
        <v>0</v>
      </c>
      <c r="YX24" s="9">
        <f t="shared" si="1758"/>
        <v>100</v>
      </c>
      <c r="YY24" s="9">
        <f t="shared" si="1758"/>
        <v>0</v>
      </c>
      <c r="YZ24" s="9">
        <f t="shared" si="1758"/>
        <v>0</v>
      </c>
      <c r="ZA24" s="9">
        <f t="shared" si="1758"/>
        <v>0</v>
      </c>
      <c r="ZB24" s="9">
        <f t="shared" si="1758"/>
        <v>0</v>
      </c>
      <c r="ZC24" s="10">
        <f t="shared" si="270"/>
        <v>1</v>
      </c>
      <c r="ZD24" s="9">
        <f t="shared" si="876"/>
        <v>100</v>
      </c>
      <c r="ZE24" s="9">
        <f t="shared" si="876"/>
        <v>0</v>
      </c>
      <c r="ZF24" s="9">
        <f t="shared" si="876"/>
        <v>0</v>
      </c>
      <c r="ZG24" s="9">
        <f t="shared" si="876"/>
        <v>0</v>
      </c>
      <c r="ZH24" s="10">
        <f t="shared" si="272"/>
        <v>1</v>
      </c>
      <c r="ZI24" s="9">
        <f t="shared" si="877"/>
        <v>0</v>
      </c>
      <c r="ZJ24" s="9">
        <f t="shared" si="877"/>
        <v>0</v>
      </c>
      <c r="ZK24" s="9">
        <f t="shared" si="877"/>
        <v>100</v>
      </c>
      <c r="ZL24" s="9">
        <f t="shared" si="877"/>
        <v>0</v>
      </c>
      <c r="ZM24" s="10">
        <f t="shared" si="274"/>
        <v>0</v>
      </c>
      <c r="ZN24" s="9">
        <f t="shared" ref="ZN24:ZS24" si="1759">IF($C24=0,0,ZN59/$C24*100)</f>
        <v>0</v>
      </c>
      <c r="ZO24" s="9">
        <f t="shared" si="1759"/>
        <v>0</v>
      </c>
      <c r="ZP24" s="9">
        <f t="shared" si="1759"/>
        <v>0</v>
      </c>
      <c r="ZQ24" s="9">
        <f t="shared" si="1759"/>
        <v>0</v>
      </c>
      <c r="ZR24" s="9">
        <f t="shared" si="1759"/>
        <v>0</v>
      </c>
      <c r="ZS24" s="9">
        <f t="shared" si="1759"/>
        <v>0</v>
      </c>
      <c r="ZT24" s="10">
        <f t="shared" si="276"/>
        <v>1</v>
      </c>
      <c r="ZU24" s="9">
        <f t="shared" ref="ZU24:AAC24" si="1760">IF($C24=0,0,ZU59/$C24*100)</f>
        <v>0</v>
      </c>
      <c r="ZV24" s="9">
        <f t="shared" si="1760"/>
        <v>0</v>
      </c>
      <c r="ZW24" s="9">
        <f t="shared" si="1760"/>
        <v>0</v>
      </c>
      <c r="ZX24" s="9">
        <f t="shared" si="1760"/>
        <v>0</v>
      </c>
      <c r="ZY24" s="9">
        <f t="shared" si="1760"/>
        <v>0</v>
      </c>
      <c r="ZZ24" s="9">
        <f t="shared" si="1760"/>
        <v>0</v>
      </c>
      <c r="AAA24" s="9">
        <f t="shared" si="1760"/>
        <v>0</v>
      </c>
      <c r="AAB24" s="9">
        <f t="shared" si="1760"/>
        <v>100</v>
      </c>
      <c r="AAC24" s="9">
        <f t="shared" si="1760"/>
        <v>0</v>
      </c>
      <c r="AAD24" s="10">
        <f t="shared" si="278"/>
        <v>1</v>
      </c>
      <c r="AAE24" s="9">
        <f t="shared" ref="AAE24:AAK24" si="1761">IF($C24=0,0,AAE59/$C24*100)</f>
        <v>0</v>
      </c>
      <c r="AAF24" s="9">
        <f t="shared" si="1761"/>
        <v>0</v>
      </c>
      <c r="AAG24" s="9">
        <f t="shared" si="1761"/>
        <v>100</v>
      </c>
      <c r="AAH24" s="9">
        <f t="shared" si="1761"/>
        <v>0</v>
      </c>
      <c r="AAI24" s="9">
        <f t="shared" si="1761"/>
        <v>0</v>
      </c>
      <c r="AAJ24" s="9">
        <f t="shared" si="1761"/>
        <v>0</v>
      </c>
      <c r="AAK24" s="9">
        <f t="shared" si="1761"/>
        <v>0</v>
      </c>
      <c r="AAL24" s="10">
        <f t="shared" si="280"/>
        <v>1</v>
      </c>
      <c r="AAM24" s="9">
        <f t="shared" si="881"/>
        <v>0</v>
      </c>
      <c r="AAN24" s="9">
        <f t="shared" si="881"/>
        <v>100</v>
      </c>
      <c r="AAO24" s="9">
        <f t="shared" si="881"/>
        <v>0</v>
      </c>
      <c r="AAP24" s="10">
        <f t="shared" si="282"/>
        <v>1</v>
      </c>
      <c r="AAQ24" s="9">
        <f t="shared" si="882"/>
        <v>0</v>
      </c>
      <c r="AAR24" s="9">
        <f t="shared" si="882"/>
        <v>100</v>
      </c>
      <c r="AAS24" s="9">
        <f t="shared" si="882"/>
        <v>0</v>
      </c>
      <c r="AAT24" s="9">
        <f t="shared" si="882"/>
        <v>0</v>
      </c>
      <c r="AAU24" s="9">
        <f t="shared" si="882"/>
        <v>0</v>
      </c>
      <c r="AAV24" s="10">
        <f t="shared" si="284"/>
        <v>1</v>
      </c>
      <c r="AAW24" s="9">
        <f t="shared" si="883"/>
        <v>100</v>
      </c>
      <c r="AAX24" s="9">
        <f t="shared" si="883"/>
        <v>0</v>
      </c>
      <c r="AAY24" s="9">
        <f t="shared" si="883"/>
        <v>0</v>
      </c>
      <c r="AAZ24" s="9">
        <f t="shared" si="883"/>
        <v>0</v>
      </c>
      <c r="ABA24" s="9">
        <f t="shared" si="883"/>
        <v>0</v>
      </c>
      <c r="ABB24" s="10">
        <f t="shared" si="286"/>
        <v>1</v>
      </c>
      <c r="ABC24" s="9">
        <f t="shared" si="884"/>
        <v>0</v>
      </c>
      <c r="ABD24" s="9">
        <f t="shared" si="884"/>
        <v>100</v>
      </c>
      <c r="ABE24" s="9">
        <f t="shared" si="884"/>
        <v>0</v>
      </c>
      <c r="ABF24" s="9">
        <f t="shared" si="884"/>
        <v>0</v>
      </c>
      <c r="ABG24" s="9">
        <f t="shared" si="884"/>
        <v>0</v>
      </c>
      <c r="ABH24" s="10">
        <f t="shared" si="288"/>
        <v>1</v>
      </c>
      <c r="ABI24" s="9">
        <f t="shared" si="885"/>
        <v>100</v>
      </c>
      <c r="ABJ24" s="9">
        <f t="shared" si="885"/>
        <v>0</v>
      </c>
      <c r="ABK24" s="9">
        <f t="shared" si="885"/>
        <v>0</v>
      </c>
      <c r="ABL24" s="9">
        <f t="shared" si="885"/>
        <v>0</v>
      </c>
      <c r="ABM24" s="10">
        <f t="shared" si="290"/>
        <v>1</v>
      </c>
      <c r="ABN24" s="9">
        <f t="shared" ref="ABN24:ABW24" si="1762">IF($C24=0,0,ABN59/$C24*100)</f>
        <v>0</v>
      </c>
      <c r="ABO24" s="9">
        <f t="shared" si="1762"/>
        <v>0</v>
      </c>
      <c r="ABP24" s="9">
        <f t="shared" si="1762"/>
        <v>0</v>
      </c>
      <c r="ABQ24" s="9">
        <f t="shared" si="1762"/>
        <v>0</v>
      </c>
      <c r="ABR24" s="9">
        <f t="shared" si="1762"/>
        <v>0</v>
      </c>
      <c r="ABS24" s="9">
        <f t="shared" si="1762"/>
        <v>0</v>
      </c>
      <c r="ABT24" s="9">
        <f t="shared" si="1762"/>
        <v>0</v>
      </c>
      <c r="ABU24" s="9">
        <f t="shared" si="1762"/>
        <v>100</v>
      </c>
      <c r="ABV24" s="9">
        <f t="shared" si="1762"/>
        <v>0</v>
      </c>
      <c r="ABW24" s="9">
        <f t="shared" si="1762"/>
        <v>0</v>
      </c>
      <c r="ABX24" s="10">
        <f t="shared" si="292"/>
        <v>1</v>
      </c>
      <c r="ABY24" s="9">
        <f t="shared" ref="ABY24:ACE24" si="1763">IF($C24=0,0,ABY59/$C24*100)</f>
        <v>0</v>
      </c>
      <c r="ABZ24" s="9">
        <f t="shared" si="1763"/>
        <v>0</v>
      </c>
      <c r="ACA24" s="9">
        <f t="shared" si="1763"/>
        <v>0</v>
      </c>
      <c r="ACB24" s="9">
        <f t="shared" si="1763"/>
        <v>100</v>
      </c>
      <c r="ACC24" s="9">
        <f t="shared" si="1763"/>
        <v>0</v>
      </c>
      <c r="ACD24" s="9">
        <f t="shared" si="1763"/>
        <v>0</v>
      </c>
      <c r="ACE24" s="9">
        <f t="shared" si="1763"/>
        <v>0</v>
      </c>
      <c r="ACF24" s="10">
        <f t="shared" si="294"/>
        <v>1</v>
      </c>
      <c r="ACG24" s="9">
        <f t="shared" si="888"/>
        <v>100</v>
      </c>
      <c r="ACH24" s="9">
        <f t="shared" si="888"/>
        <v>0</v>
      </c>
      <c r="ACI24" s="9">
        <f t="shared" si="888"/>
        <v>0</v>
      </c>
      <c r="ACJ24" s="9">
        <f t="shared" si="888"/>
        <v>0</v>
      </c>
      <c r="ACK24" s="9">
        <f t="shared" si="888"/>
        <v>0</v>
      </c>
      <c r="ACL24" s="10">
        <f t="shared" si="296"/>
        <v>1</v>
      </c>
      <c r="ACM24" s="9">
        <f t="shared" si="889"/>
        <v>0</v>
      </c>
      <c r="ACN24" s="9">
        <f t="shared" si="889"/>
        <v>100</v>
      </c>
      <c r="ACO24" s="9">
        <f t="shared" si="889"/>
        <v>0</v>
      </c>
      <c r="ACP24" s="9">
        <f t="shared" si="889"/>
        <v>0</v>
      </c>
      <c r="ACQ24" s="10">
        <f t="shared" si="298"/>
        <v>0</v>
      </c>
      <c r="ACR24" s="9">
        <f t="shared" si="890"/>
        <v>0</v>
      </c>
      <c r="ACS24" s="9">
        <f t="shared" si="890"/>
        <v>0</v>
      </c>
      <c r="ACT24" s="9">
        <f t="shared" si="890"/>
        <v>0</v>
      </c>
      <c r="ACU24" s="9">
        <f t="shared" si="890"/>
        <v>0</v>
      </c>
      <c r="ACV24" s="9">
        <f t="shared" si="890"/>
        <v>0</v>
      </c>
      <c r="ACW24" s="10">
        <f t="shared" si="300"/>
        <v>1</v>
      </c>
      <c r="ACX24" s="9">
        <f t="shared" ref="ACX24:ADI24" si="1764">IF($C24=0,0,ACX59/$C24*100)</f>
        <v>0</v>
      </c>
      <c r="ACY24" s="9">
        <f t="shared" si="1764"/>
        <v>0</v>
      </c>
      <c r="ACZ24" s="9">
        <f t="shared" si="1764"/>
        <v>0</v>
      </c>
      <c r="ADA24" s="9">
        <f t="shared" si="1764"/>
        <v>0</v>
      </c>
      <c r="ADB24" s="9">
        <f t="shared" si="1764"/>
        <v>0</v>
      </c>
      <c r="ADC24" s="9">
        <f t="shared" si="1764"/>
        <v>0</v>
      </c>
      <c r="ADD24" s="9">
        <f t="shared" si="1764"/>
        <v>0</v>
      </c>
      <c r="ADE24" s="9">
        <f t="shared" si="1764"/>
        <v>0</v>
      </c>
      <c r="ADF24" s="9">
        <f t="shared" si="1764"/>
        <v>100</v>
      </c>
      <c r="ADG24" s="9">
        <f t="shared" si="1764"/>
        <v>0</v>
      </c>
      <c r="ADH24" s="9">
        <f t="shared" si="1764"/>
        <v>0</v>
      </c>
      <c r="ADI24" s="9">
        <f t="shared" si="1764"/>
        <v>0</v>
      </c>
      <c r="ADJ24" s="10">
        <f t="shared" si="302"/>
        <v>1</v>
      </c>
      <c r="ADK24" s="9">
        <f t="shared" ref="ADK24:ADR24" si="1765">IF($C24=0,0,ADK59/$C24*100)</f>
        <v>100</v>
      </c>
      <c r="ADL24" s="9">
        <f t="shared" si="1765"/>
        <v>0</v>
      </c>
      <c r="ADM24" s="9">
        <f t="shared" si="1765"/>
        <v>0</v>
      </c>
      <c r="ADN24" s="9">
        <f t="shared" si="1765"/>
        <v>0</v>
      </c>
      <c r="ADO24" s="9">
        <f t="shared" si="1765"/>
        <v>0</v>
      </c>
      <c r="ADP24" s="9">
        <f t="shared" si="1765"/>
        <v>0</v>
      </c>
      <c r="ADQ24" s="9">
        <f t="shared" si="1765"/>
        <v>0</v>
      </c>
      <c r="ADR24" s="9">
        <f t="shared" si="1765"/>
        <v>0</v>
      </c>
      <c r="ADS24" s="10">
        <f t="shared" si="304"/>
        <v>1</v>
      </c>
      <c r="ADT24" s="9">
        <f t="shared" ref="ADT24:AEC24" si="1766">IF($C24=0,0,ADT59/$C24*100)</f>
        <v>0</v>
      </c>
      <c r="ADU24" s="9">
        <f t="shared" si="1766"/>
        <v>0</v>
      </c>
      <c r="ADV24" s="9">
        <f t="shared" si="1766"/>
        <v>0</v>
      </c>
      <c r="ADW24" s="9">
        <f t="shared" si="1766"/>
        <v>0</v>
      </c>
      <c r="ADX24" s="9">
        <f t="shared" si="1766"/>
        <v>0</v>
      </c>
      <c r="ADY24" s="9">
        <f t="shared" si="1766"/>
        <v>0</v>
      </c>
      <c r="ADZ24" s="9">
        <f t="shared" si="1766"/>
        <v>0</v>
      </c>
      <c r="AEA24" s="9">
        <f t="shared" si="1766"/>
        <v>100</v>
      </c>
      <c r="AEB24" s="9">
        <f t="shared" si="1766"/>
        <v>0</v>
      </c>
      <c r="AEC24" s="9">
        <f t="shared" si="1766"/>
        <v>0</v>
      </c>
      <c r="AED24" s="10">
        <f t="shared" si="306"/>
        <v>1</v>
      </c>
      <c r="AEE24" s="9">
        <f t="shared" si="894"/>
        <v>0</v>
      </c>
      <c r="AEF24" s="9">
        <f t="shared" si="894"/>
        <v>100</v>
      </c>
      <c r="AEG24" s="9">
        <f t="shared" si="894"/>
        <v>0</v>
      </c>
      <c r="AEH24" s="9">
        <f t="shared" si="894"/>
        <v>0</v>
      </c>
      <c r="AEI24" s="10">
        <f t="shared" si="308"/>
        <v>1</v>
      </c>
      <c r="AEJ24" s="9">
        <f t="shared" si="895"/>
        <v>0</v>
      </c>
      <c r="AEK24" s="9">
        <f t="shared" si="895"/>
        <v>0</v>
      </c>
      <c r="AEL24" s="9">
        <f t="shared" si="895"/>
        <v>0</v>
      </c>
      <c r="AEM24" s="9">
        <f t="shared" si="895"/>
        <v>100</v>
      </c>
      <c r="AEN24" s="9">
        <f t="shared" si="895"/>
        <v>0</v>
      </c>
      <c r="AEO24" s="10">
        <f t="shared" si="310"/>
        <v>1</v>
      </c>
      <c r="AEP24" s="9">
        <f t="shared" si="896"/>
        <v>0</v>
      </c>
      <c r="AEQ24" s="9">
        <f t="shared" si="896"/>
        <v>0</v>
      </c>
      <c r="AER24" s="9">
        <f t="shared" si="896"/>
        <v>0</v>
      </c>
      <c r="AES24" s="9">
        <f t="shared" si="896"/>
        <v>100</v>
      </c>
      <c r="AET24" s="9">
        <f t="shared" si="896"/>
        <v>0</v>
      </c>
      <c r="AEU24" s="10">
        <f t="shared" si="312"/>
        <v>1</v>
      </c>
      <c r="AEV24" s="9">
        <f t="shared" si="897"/>
        <v>0</v>
      </c>
      <c r="AEW24" s="9">
        <f t="shared" si="897"/>
        <v>0</v>
      </c>
      <c r="AEX24" s="9">
        <f t="shared" si="897"/>
        <v>100</v>
      </c>
      <c r="AEY24" s="9">
        <f t="shared" si="897"/>
        <v>0</v>
      </c>
      <c r="AEZ24" s="9">
        <f t="shared" si="897"/>
        <v>0</v>
      </c>
      <c r="AFA24" s="326">
        <f t="shared" si="314"/>
        <v>1</v>
      </c>
      <c r="AFB24" s="9">
        <f t="shared" si="898"/>
        <v>0</v>
      </c>
      <c r="AFC24" s="9">
        <f t="shared" si="898"/>
        <v>0</v>
      </c>
      <c r="AFD24" s="9">
        <f t="shared" si="898"/>
        <v>0</v>
      </c>
      <c r="AFE24" s="9">
        <f t="shared" si="898"/>
        <v>100</v>
      </c>
      <c r="AFF24" s="9">
        <f t="shared" si="898"/>
        <v>0</v>
      </c>
      <c r="AFG24" s="10">
        <f t="shared" si="316"/>
        <v>1</v>
      </c>
      <c r="AFH24" s="9">
        <f t="shared" si="899"/>
        <v>0</v>
      </c>
      <c r="AFI24" s="9">
        <f t="shared" si="899"/>
        <v>0</v>
      </c>
      <c r="AFJ24" s="9">
        <f t="shared" si="899"/>
        <v>0</v>
      </c>
      <c r="AFK24" s="9">
        <f t="shared" si="899"/>
        <v>100</v>
      </c>
      <c r="AFL24" s="9">
        <f t="shared" si="899"/>
        <v>0</v>
      </c>
      <c r="AFM24" s="10">
        <f t="shared" si="318"/>
        <v>1</v>
      </c>
      <c r="AFN24" s="9">
        <f t="shared" si="900"/>
        <v>0</v>
      </c>
      <c r="AFO24" s="9">
        <f t="shared" si="900"/>
        <v>0</v>
      </c>
      <c r="AFP24" s="9">
        <f t="shared" si="900"/>
        <v>0</v>
      </c>
      <c r="AFQ24" s="9">
        <f t="shared" si="900"/>
        <v>100</v>
      </c>
      <c r="AFR24" s="9">
        <f t="shared" si="900"/>
        <v>0</v>
      </c>
      <c r="AFS24" s="10">
        <f t="shared" si="320"/>
        <v>1</v>
      </c>
      <c r="AFT24" s="9">
        <f t="shared" si="901"/>
        <v>0</v>
      </c>
      <c r="AFU24" s="9">
        <f t="shared" si="901"/>
        <v>0</v>
      </c>
      <c r="AFV24" s="9">
        <f t="shared" si="901"/>
        <v>0</v>
      </c>
      <c r="AFW24" s="9">
        <f t="shared" si="901"/>
        <v>100</v>
      </c>
      <c r="AFX24" s="9">
        <f t="shared" si="901"/>
        <v>0</v>
      </c>
      <c r="AFY24" s="10">
        <f t="shared" si="322"/>
        <v>1</v>
      </c>
      <c r="AFZ24" s="9">
        <f t="shared" si="902"/>
        <v>0</v>
      </c>
      <c r="AGA24" s="9">
        <f t="shared" si="902"/>
        <v>100</v>
      </c>
      <c r="AGB24" s="9">
        <f t="shared" si="902"/>
        <v>0</v>
      </c>
      <c r="AGC24" s="9">
        <f t="shared" si="902"/>
        <v>0</v>
      </c>
      <c r="AGD24" s="9">
        <f t="shared" si="902"/>
        <v>0</v>
      </c>
      <c r="AGE24" s="10">
        <f t="shared" si="324"/>
        <v>1</v>
      </c>
      <c r="AGF24" s="9">
        <f t="shared" si="903"/>
        <v>0</v>
      </c>
      <c r="AGG24" s="9">
        <f t="shared" si="903"/>
        <v>0</v>
      </c>
      <c r="AGH24" s="9">
        <f t="shared" si="903"/>
        <v>0</v>
      </c>
      <c r="AGI24" s="9">
        <f t="shared" si="903"/>
        <v>100</v>
      </c>
      <c r="AGJ24" s="9">
        <f t="shared" si="903"/>
        <v>0</v>
      </c>
      <c r="AGK24" s="326">
        <f t="shared" si="326"/>
        <v>1</v>
      </c>
      <c r="AGL24" s="9">
        <f t="shared" si="904"/>
        <v>0</v>
      </c>
      <c r="AGM24" s="9">
        <f t="shared" si="904"/>
        <v>0</v>
      </c>
      <c r="AGN24" s="9">
        <f t="shared" si="904"/>
        <v>100</v>
      </c>
      <c r="AGO24" s="9">
        <f t="shared" si="904"/>
        <v>0</v>
      </c>
      <c r="AGP24" s="9">
        <f t="shared" si="904"/>
        <v>0</v>
      </c>
      <c r="AGQ24" s="10">
        <f t="shared" si="328"/>
        <v>1</v>
      </c>
      <c r="AGR24" s="9">
        <f t="shared" si="905"/>
        <v>0</v>
      </c>
      <c r="AGS24" s="9">
        <f t="shared" si="905"/>
        <v>0</v>
      </c>
      <c r="AGT24" s="9">
        <f t="shared" si="905"/>
        <v>100</v>
      </c>
      <c r="AGU24" s="9">
        <f t="shared" si="905"/>
        <v>0</v>
      </c>
      <c r="AGV24" s="9">
        <f t="shared" si="905"/>
        <v>0</v>
      </c>
      <c r="AGW24" s="10">
        <f t="shared" si="330"/>
        <v>1</v>
      </c>
      <c r="AGX24" s="9">
        <f t="shared" si="906"/>
        <v>0</v>
      </c>
      <c r="AGY24" s="9">
        <f t="shared" si="906"/>
        <v>0</v>
      </c>
      <c r="AGZ24" s="9">
        <f t="shared" si="906"/>
        <v>100</v>
      </c>
      <c r="AHA24" s="9">
        <f t="shared" si="906"/>
        <v>0</v>
      </c>
      <c r="AHB24" s="9">
        <f t="shared" si="906"/>
        <v>0</v>
      </c>
      <c r="AHC24" s="10">
        <f t="shared" si="332"/>
        <v>1</v>
      </c>
      <c r="AHD24" s="9">
        <f t="shared" si="907"/>
        <v>0</v>
      </c>
      <c r="AHE24" s="9">
        <f t="shared" si="907"/>
        <v>0</v>
      </c>
      <c r="AHF24" s="9">
        <f t="shared" si="907"/>
        <v>100</v>
      </c>
      <c r="AHG24" s="9">
        <f t="shared" si="907"/>
        <v>0</v>
      </c>
      <c r="AHH24" s="9">
        <f t="shared" si="907"/>
        <v>0</v>
      </c>
      <c r="AHI24" s="10">
        <f t="shared" si="334"/>
        <v>1</v>
      </c>
      <c r="AHJ24" s="9">
        <f t="shared" si="908"/>
        <v>0</v>
      </c>
      <c r="AHK24" s="9">
        <f t="shared" si="908"/>
        <v>100</v>
      </c>
      <c r="AHL24" s="9">
        <f t="shared" si="908"/>
        <v>0</v>
      </c>
      <c r="AHM24" s="9">
        <f t="shared" si="908"/>
        <v>0</v>
      </c>
      <c r="AHN24" s="9">
        <f t="shared" si="908"/>
        <v>0</v>
      </c>
      <c r="AHO24" s="10">
        <f t="shared" si="336"/>
        <v>1</v>
      </c>
      <c r="AHP24" s="9">
        <f t="shared" ref="AHP24:AHV24" si="1767">IF($C24=0,0,AHP59/$C24*100)</f>
        <v>100</v>
      </c>
      <c r="AHQ24" s="9">
        <f t="shared" si="1767"/>
        <v>0</v>
      </c>
      <c r="AHR24" s="9">
        <f t="shared" si="1767"/>
        <v>0</v>
      </c>
      <c r="AHS24" s="9">
        <f t="shared" si="1767"/>
        <v>0</v>
      </c>
      <c r="AHT24" s="9">
        <f t="shared" si="1767"/>
        <v>0</v>
      </c>
      <c r="AHU24" s="9">
        <f t="shared" si="1767"/>
        <v>0</v>
      </c>
      <c r="AHV24" s="9">
        <f t="shared" si="1767"/>
        <v>0</v>
      </c>
      <c r="AHW24" s="10">
        <f t="shared" si="338"/>
        <v>1</v>
      </c>
      <c r="AHX24" s="9">
        <f t="shared" ref="AHX24:AID24" si="1768">IF($C24=0,0,AHX59/$C24*100)</f>
        <v>0</v>
      </c>
      <c r="AHY24" s="9">
        <f t="shared" si="1768"/>
        <v>0</v>
      </c>
      <c r="AHZ24" s="9">
        <f t="shared" si="1768"/>
        <v>0</v>
      </c>
      <c r="AIA24" s="9">
        <f t="shared" si="1768"/>
        <v>0</v>
      </c>
      <c r="AIB24" s="9">
        <f t="shared" si="1768"/>
        <v>0</v>
      </c>
      <c r="AIC24" s="9">
        <f t="shared" si="1768"/>
        <v>100</v>
      </c>
      <c r="AID24" s="9">
        <f t="shared" si="1768"/>
        <v>0</v>
      </c>
      <c r="AIE24" s="10">
        <f t="shared" si="340"/>
        <v>1</v>
      </c>
      <c r="AIF24" s="9">
        <f t="shared" ref="AIF24:AIL24" si="1769">IF($C24=0,0,AIF59/$C24*100)</f>
        <v>0</v>
      </c>
      <c r="AIG24" s="9">
        <f t="shared" si="1769"/>
        <v>0</v>
      </c>
      <c r="AIH24" s="9">
        <f t="shared" si="1769"/>
        <v>0</v>
      </c>
      <c r="AII24" s="9">
        <f t="shared" si="1769"/>
        <v>0</v>
      </c>
      <c r="AIJ24" s="9">
        <f t="shared" si="1769"/>
        <v>0</v>
      </c>
      <c r="AIK24" s="9">
        <f t="shared" si="1769"/>
        <v>100</v>
      </c>
      <c r="AIL24" s="9">
        <f t="shared" si="1769"/>
        <v>0</v>
      </c>
      <c r="AIM24" s="10">
        <f t="shared" si="342"/>
        <v>1</v>
      </c>
      <c r="AIN24" s="9">
        <f t="shared" ref="AIN24:AIT24" si="1770">IF($C24=0,0,AIN59/$C24*100)</f>
        <v>100</v>
      </c>
      <c r="AIO24" s="9">
        <f t="shared" si="1770"/>
        <v>0</v>
      </c>
      <c r="AIP24" s="9">
        <f t="shared" si="1770"/>
        <v>0</v>
      </c>
      <c r="AIQ24" s="9">
        <f t="shared" si="1770"/>
        <v>0</v>
      </c>
      <c r="AIR24" s="9">
        <f t="shared" si="1770"/>
        <v>0</v>
      </c>
      <c r="AIS24" s="9">
        <f t="shared" si="1770"/>
        <v>0</v>
      </c>
      <c r="AIT24" s="9">
        <f t="shared" si="1770"/>
        <v>0</v>
      </c>
      <c r="AIU24" s="10">
        <f t="shared" si="344"/>
        <v>1</v>
      </c>
      <c r="AIV24" s="9">
        <f t="shared" ref="AIV24:AJB24" si="1771">IF($C24=0,0,AIV59/$C24*100)</f>
        <v>100</v>
      </c>
      <c r="AIW24" s="9">
        <f t="shared" si="1771"/>
        <v>0</v>
      </c>
      <c r="AIX24" s="9">
        <f t="shared" si="1771"/>
        <v>0</v>
      </c>
      <c r="AIY24" s="9">
        <f t="shared" si="1771"/>
        <v>0</v>
      </c>
      <c r="AIZ24" s="9">
        <f t="shared" si="1771"/>
        <v>0</v>
      </c>
      <c r="AJA24" s="9">
        <f t="shared" si="1771"/>
        <v>0</v>
      </c>
      <c r="AJB24" s="9">
        <f t="shared" si="1771"/>
        <v>0</v>
      </c>
      <c r="AJC24" s="10">
        <f t="shared" si="346"/>
        <v>1</v>
      </c>
      <c r="AJD24" s="9">
        <f t="shared" ref="AJD24:AJQ24" si="1772">IF($C24=0,0,AJD59/$C24*100)</f>
        <v>0</v>
      </c>
      <c r="AJE24" s="9">
        <f t="shared" si="1772"/>
        <v>0</v>
      </c>
      <c r="AJF24" s="9">
        <f t="shared" si="1772"/>
        <v>0</v>
      </c>
      <c r="AJG24" s="9">
        <f t="shared" si="1772"/>
        <v>0</v>
      </c>
      <c r="AJH24" s="9">
        <f t="shared" si="1772"/>
        <v>0</v>
      </c>
      <c r="AJI24" s="9">
        <f t="shared" si="1772"/>
        <v>0</v>
      </c>
      <c r="AJJ24" s="9">
        <f t="shared" si="1772"/>
        <v>0</v>
      </c>
      <c r="AJK24" s="9">
        <f t="shared" si="1772"/>
        <v>0</v>
      </c>
      <c r="AJL24" s="9">
        <f t="shared" si="1772"/>
        <v>100</v>
      </c>
      <c r="AJM24" s="9">
        <f t="shared" si="1772"/>
        <v>0</v>
      </c>
      <c r="AJN24" s="9">
        <f t="shared" si="1772"/>
        <v>0</v>
      </c>
      <c r="AJO24" s="9">
        <f t="shared" si="1772"/>
        <v>0</v>
      </c>
      <c r="AJP24" s="9">
        <f t="shared" si="1772"/>
        <v>0</v>
      </c>
      <c r="AJQ24" s="9">
        <f t="shared" si="1772"/>
        <v>0</v>
      </c>
      <c r="AJR24" s="10">
        <f t="shared" si="348"/>
        <v>1</v>
      </c>
      <c r="AJS24" s="9">
        <f t="shared" ref="AJS24:AKC24" si="1773">IF($C24=0,0,AJS59/$C24*100)</f>
        <v>0</v>
      </c>
      <c r="AJT24" s="9">
        <f t="shared" si="1773"/>
        <v>0</v>
      </c>
      <c r="AJU24" s="9">
        <f t="shared" si="1773"/>
        <v>0</v>
      </c>
      <c r="AJV24" s="9">
        <f t="shared" si="1773"/>
        <v>0</v>
      </c>
      <c r="AJW24" s="9">
        <f t="shared" si="1773"/>
        <v>0</v>
      </c>
      <c r="AJX24" s="9">
        <f t="shared" si="1773"/>
        <v>0</v>
      </c>
      <c r="AJY24" s="9">
        <f t="shared" si="1773"/>
        <v>0</v>
      </c>
      <c r="AJZ24" s="9">
        <f t="shared" si="1773"/>
        <v>0</v>
      </c>
      <c r="AKA24" s="9">
        <f t="shared" si="1773"/>
        <v>0</v>
      </c>
      <c r="AKB24" s="9">
        <f t="shared" si="1773"/>
        <v>0</v>
      </c>
      <c r="AKC24" s="9">
        <f t="shared" si="1773"/>
        <v>100</v>
      </c>
      <c r="AKD24" s="180" t="str">
        <f t="shared" si="1151"/>
        <v>-</v>
      </c>
      <c r="AKE24" s="10">
        <f t="shared" si="1152"/>
        <v>0</v>
      </c>
      <c r="AKF24" s="9">
        <f t="shared" si="916"/>
        <v>0</v>
      </c>
      <c r="AKG24" s="9">
        <f t="shared" si="916"/>
        <v>0</v>
      </c>
      <c r="AKH24" s="9">
        <f t="shared" si="916"/>
        <v>0</v>
      </c>
      <c r="AKI24" s="9">
        <f t="shared" si="916"/>
        <v>0</v>
      </c>
      <c r="AKJ24" s="9">
        <f t="shared" si="916"/>
        <v>0</v>
      </c>
      <c r="AKK24" s="163" t="str">
        <f t="shared" si="1153"/>
        <v>-</v>
      </c>
      <c r="AKL24" s="10">
        <f t="shared" si="1154"/>
        <v>1</v>
      </c>
      <c r="AKM24" s="9">
        <f t="shared" ref="AKM24:AKS24" si="1774">IF($C24=0,0,AKM59/$C24*100)</f>
        <v>0</v>
      </c>
      <c r="AKN24" s="9">
        <f t="shared" si="1774"/>
        <v>0</v>
      </c>
      <c r="AKO24" s="9">
        <f t="shared" si="1774"/>
        <v>0</v>
      </c>
      <c r="AKP24" s="9">
        <f t="shared" si="1774"/>
        <v>0</v>
      </c>
      <c r="AKQ24" s="9">
        <f t="shared" si="1774"/>
        <v>0</v>
      </c>
      <c r="AKR24" s="9">
        <f t="shared" si="1774"/>
        <v>0</v>
      </c>
      <c r="AKS24" s="9">
        <f t="shared" si="1774"/>
        <v>100</v>
      </c>
      <c r="AKT24" s="8" t="str">
        <f t="shared" si="1156"/>
        <v>-</v>
      </c>
      <c r="AKU24" s="10">
        <f t="shared" si="918"/>
        <v>1</v>
      </c>
      <c r="AKV24" s="9">
        <f t="shared" ref="AKV24:ALI24" si="1775">IF($C24=0,0,AKV59/$C24*100)</f>
        <v>0</v>
      </c>
      <c r="AKW24" s="9">
        <f t="shared" si="1775"/>
        <v>0</v>
      </c>
      <c r="AKX24" s="9">
        <f t="shared" si="1775"/>
        <v>0</v>
      </c>
      <c r="AKY24" s="9">
        <f t="shared" si="1775"/>
        <v>0</v>
      </c>
      <c r="AKZ24" s="9">
        <f t="shared" si="1775"/>
        <v>0</v>
      </c>
      <c r="ALA24" s="9">
        <f t="shared" si="1775"/>
        <v>0</v>
      </c>
      <c r="ALB24" s="9">
        <f t="shared" si="1775"/>
        <v>0</v>
      </c>
      <c r="ALC24" s="9">
        <f t="shared" si="1775"/>
        <v>0</v>
      </c>
      <c r="ALD24" s="9">
        <f t="shared" si="1775"/>
        <v>0</v>
      </c>
      <c r="ALE24" s="9">
        <f t="shared" si="1775"/>
        <v>0</v>
      </c>
      <c r="ALF24" s="9">
        <f t="shared" si="1775"/>
        <v>0</v>
      </c>
      <c r="ALG24" s="9">
        <f t="shared" si="1775"/>
        <v>0</v>
      </c>
      <c r="ALH24" s="9">
        <f t="shared" si="1775"/>
        <v>0</v>
      </c>
      <c r="ALI24" s="9">
        <f t="shared" si="1775"/>
        <v>0</v>
      </c>
      <c r="ALJ24" s="10">
        <f t="shared" si="356"/>
        <v>1</v>
      </c>
      <c r="ALK24" s="9">
        <f t="shared" ref="ALK24:ALR24" si="1776">IF($C24=0,0,ALK59/$C24*100)</f>
        <v>0</v>
      </c>
      <c r="ALL24" s="9">
        <f t="shared" si="1776"/>
        <v>0</v>
      </c>
      <c r="ALM24" s="9">
        <f t="shared" si="1776"/>
        <v>0</v>
      </c>
      <c r="ALN24" s="9">
        <f t="shared" si="1776"/>
        <v>0</v>
      </c>
      <c r="ALO24" s="9">
        <f t="shared" si="1776"/>
        <v>0</v>
      </c>
      <c r="ALP24" s="9">
        <f t="shared" si="1776"/>
        <v>0</v>
      </c>
      <c r="ALQ24" s="9">
        <f t="shared" si="1776"/>
        <v>0</v>
      </c>
      <c r="ALR24" s="9">
        <f t="shared" si="1776"/>
        <v>100</v>
      </c>
      <c r="ALS24" s="163" t="str">
        <f t="shared" si="921"/>
        <v>-</v>
      </c>
      <c r="ALT24" s="10">
        <f t="shared" si="921"/>
        <v>1</v>
      </c>
      <c r="ALU24" s="9">
        <f t="shared" ref="ALU24:AMJ24" si="1777">IF($C24=0,0,ALU59/$C24*100)</f>
        <v>0</v>
      </c>
      <c r="ALV24" s="9">
        <f t="shared" si="1777"/>
        <v>0</v>
      </c>
      <c r="ALW24" s="9">
        <f t="shared" si="1777"/>
        <v>0</v>
      </c>
      <c r="ALX24" s="9">
        <f t="shared" si="1777"/>
        <v>0</v>
      </c>
      <c r="ALY24" s="9">
        <f t="shared" si="1777"/>
        <v>0</v>
      </c>
      <c r="ALZ24" s="9">
        <f t="shared" si="1777"/>
        <v>0</v>
      </c>
      <c r="AMA24" s="9">
        <f t="shared" si="1777"/>
        <v>0</v>
      </c>
      <c r="AMB24" s="9">
        <f t="shared" si="1777"/>
        <v>0</v>
      </c>
      <c r="AMC24" s="9">
        <f t="shared" si="1777"/>
        <v>0</v>
      </c>
      <c r="AMD24" s="9">
        <f t="shared" si="1777"/>
        <v>0</v>
      </c>
      <c r="AME24" s="9">
        <f t="shared" si="1777"/>
        <v>0</v>
      </c>
      <c r="AMF24" s="9">
        <f t="shared" si="1777"/>
        <v>0</v>
      </c>
      <c r="AMG24" s="9">
        <f t="shared" si="1777"/>
        <v>0</v>
      </c>
      <c r="AMH24" s="9">
        <f t="shared" si="1777"/>
        <v>0</v>
      </c>
      <c r="AMI24" s="9">
        <f t="shared" si="1777"/>
        <v>0</v>
      </c>
      <c r="AMJ24" s="9">
        <f t="shared" si="1777"/>
        <v>0</v>
      </c>
      <c r="AMK24" s="10">
        <f t="shared" si="360"/>
        <v>1</v>
      </c>
      <c r="AML24" s="9">
        <f t="shared" ref="AML24:AMX24" si="1778">IF($C24=0,0,AML59/$C24*100)</f>
        <v>0</v>
      </c>
      <c r="AMM24" s="9">
        <f t="shared" si="1778"/>
        <v>0</v>
      </c>
      <c r="AMN24" s="9">
        <f t="shared" si="1778"/>
        <v>0</v>
      </c>
      <c r="AMO24" s="9">
        <f t="shared" si="1778"/>
        <v>0</v>
      </c>
      <c r="AMP24" s="9">
        <f t="shared" si="1778"/>
        <v>0</v>
      </c>
      <c r="AMQ24" s="9">
        <f t="shared" si="1778"/>
        <v>100</v>
      </c>
      <c r="AMR24" s="9">
        <f t="shared" si="1778"/>
        <v>0</v>
      </c>
      <c r="AMS24" s="9">
        <f t="shared" si="1778"/>
        <v>0</v>
      </c>
      <c r="AMT24" s="9">
        <f t="shared" si="1778"/>
        <v>0</v>
      </c>
      <c r="AMU24" s="9">
        <f t="shared" si="1778"/>
        <v>0</v>
      </c>
      <c r="AMV24" s="9">
        <f t="shared" si="1778"/>
        <v>0</v>
      </c>
      <c r="AMW24" s="9">
        <f t="shared" si="1778"/>
        <v>0</v>
      </c>
      <c r="AMX24" s="9">
        <f t="shared" si="1778"/>
        <v>0</v>
      </c>
      <c r="AMY24" s="10">
        <f t="shared" si="362"/>
        <v>1</v>
      </c>
      <c r="AMZ24" s="9">
        <f t="shared" ref="AMZ24:ANF24" si="1779">IF($C24=0,0,AMZ59/$C24*100)</f>
        <v>0</v>
      </c>
      <c r="ANA24" s="9">
        <f t="shared" si="1779"/>
        <v>100</v>
      </c>
      <c r="ANB24" s="9">
        <f t="shared" si="1779"/>
        <v>0</v>
      </c>
      <c r="ANC24" s="9">
        <f t="shared" si="1779"/>
        <v>0</v>
      </c>
      <c r="AND24" s="9">
        <f t="shared" si="1779"/>
        <v>0</v>
      </c>
      <c r="ANE24" s="9">
        <f t="shared" si="1779"/>
        <v>0</v>
      </c>
      <c r="ANF24" s="9">
        <f t="shared" si="1779"/>
        <v>0</v>
      </c>
      <c r="ANG24" s="10">
        <f t="shared" si="364"/>
        <v>1</v>
      </c>
      <c r="ANH24" s="9">
        <f t="shared" ref="ANH24:ANN24" si="1780">IF($C24=0,0,ANH59/$C24*100)</f>
        <v>0</v>
      </c>
      <c r="ANI24" s="9">
        <f t="shared" si="1780"/>
        <v>100</v>
      </c>
      <c r="ANJ24" s="9">
        <f t="shared" si="1780"/>
        <v>0</v>
      </c>
      <c r="ANK24" s="9">
        <f t="shared" si="1780"/>
        <v>0</v>
      </c>
      <c r="ANL24" s="9">
        <f t="shared" si="1780"/>
        <v>0</v>
      </c>
      <c r="ANM24" s="9">
        <f t="shared" si="1780"/>
        <v>0</v>
      </c>
      <c r="ANN24" s="9">
        <f t="shared" si="1780"/>
        <v>0</v>
      </c>
      <c r="ANO24" s="10">
        <f t="shared" si="366"/>
        <v>1</v>
      </c>
      <c r="ANP24" s="9">
        <f t="shared" ref="ANP24:ANV24" si="1781">IF($C24=0,0,ANP59/$C24*100)</f>
        <v>0</v>
      </c>
      <c r="ANQ24" s="9">
        <f t="shared" si="1781"/>
        <v>100</v>
      </c>
      <c r="ANR24" s="9">
        <f t="shared" si="1781"/>
        <v>0</v>
      </c>
      <c r="ANS24" s="9">
        <f t="shared" si="1781"/>
        <v>0</v>
      </c>
      <c r="ANT24" s="9">
        <f t="shared" si="1781"/>
        <v>0</v>
      </c>
      <c r="ANU24" s="9">
        <f t="shared" si="1781"/>
        <v>0</v>
      </c>
      <c r="ANV24" s="9">
        <f t="shared" si="1781"/>
        <v>0</v>
      </c>
      <c r="ANW24" s="10">
        <f t="shared" si="368"/>
        <v>1</v>
      </c>
      <c r="ANX24" s="9">
        <f t="shared" ref="ANX24:AOD24" si="1782">IF($C24=0,0,ANX59/$C24*100)</f>
        <v>0</v>
      </c>
      <c r="ANY24" s="9">
        <f t="shared" si="1782"/>
        <v>100</v>
      </c>
      <c r="ANZ24" s="9">
        <f t="shared" si="1782"/>
        <v>0</v>
      </c>
      <c r="AOA24" s="9">
        <f t="shared" si="1782"/>
        <v>0</v>
      </c>
      <c r="AOB24" s="9">
        <f t="shared" si="1782"/>
        <v>0</v>
      </c>
      <c r="AOC24" s="9">
        <f t="shared" si="1782"/>
        <v>0</v>
      </c>
      <c r="AOD24" s="9">
        <f t="shared" si="1782"/>
        <v>0</v>
      </c>
      <c r="AOE24" s="10">
        <f t="shared" si="370"/>
        <v>1</v>
      </c>
      <c r="AOF24" s="9">
        <f t="shared" ref="AOF24:AOS24" si="1783">IF($C24=0,0,AOF59/$C24*100)</f>
        <v>100</v>
      </c>
      <c r="AOG24" s="9">
        <f t="shared" si="1783"/>
        <v>0</v>
      </c>
      <c r="AOH24" s="9">
        <f t="shared" si="1783"/>
        <v>0</v>
      </c>
      <c r="AOI24" s="9">
        <f t="shared" si="1783"/>
        <v>0</v>
      </c>
      <c r="AOJ24" s="9">
        <f t="shared" si="1783"/>
        <v>0</v>
      </c>
      <c r="AOK24" s="9">
        <f t="shared" si="1783"/>
        <v>0</v>
      </c>
      <c r="AOL24" s="9">
        <f t="shared" si="1783"/>
        <v>0</v>
      </c>
      <c r="AOM24" s="9">
        <f t="shared" si="1783"/>
        <v>0</v>
      </c>
      <c r="AON24" s="9">
        <f t="shared" si="1783"/>
        <v>0</v>
      </c>
      <c r="AOO24" s="9">
        <f t="shared" si="1783"/>
        <v>0</v>
      </c>
      <c r="AOP24" s="9">
        <f t="shared" si="1783"/>
        <v>0</v>
      </c>
      <c r="AOQ24" s="9">
        <f t="shared" si="1783"/>
        <v>0</v>
      </c>
      <c r="AOR24" s="9">
        <f t="shared" si="1783"/>
        <v>0</v>
      </c>
      <c r="AOS24" s="9">
        <f t="shared" si="1783"/>
        <v>0</v>
      </c>
      <c r="AOT24" s="10">
        <f t="shared" si="372"/>
        <v>1</v>
      </c>
      <c r="AOU24" s="9">
        <f t="shared" ref="AOU24:AOZ24" si="1784">IF($C24=0,0,AOU59/$C24*100)</f>
        <v>0</v>
      </c>
      <c r="AOV24" s="9">
        <f t="shared" si="1784"/>
        <v>0</v>
      </c>
      <c r="AOW24" s="9">
        <f t="shared" si="1784"/>
        <v>100</v>
      </c>
      <c r="AOX24" s="9">
        <f t="shared" si="1784"/>
        <v>0</v>
      </c>
      <c r="AOY24" s="9">
        <f t="shared" si="1784"/>
        <v>0</v>
      </c>
      <c r="AOZ24" s="9">
        <f t="shared" si="1784"/>
        <v>0</v>
      </c>
      <c r="APA24" s="10">
        <f t="shared" si="374"/>
        <v>1</v>
      </c>
      <c r="APB24" s="9">
        <f t="shared" si="930"/>
        <v>0</v>
      </c>
      <c r="APC24" s="9">
        <f t="shared" si="930"/>
        <v>100</v>
      </c>
      <c r="APD24" s="9">
        <f t="shared" si="930"/>
        <v>0</v>
      </c>
      <c r="APE24" s="10">
        <f t="shared" si="376"/>
        <v>1</v>
      </c>
      <c r="APF24" s="9">
        <f t="shared" ref="APF24:APM24" si="1785">IF($C24=0,0,APF59/$C24*100)</f>
        <v>100</v>
      </c>
      <c r="APG24" s="9">
        <f t="shared" si="1785"/>
        <v>0</v>
      </c>
      <c r="APH24" s="9">
        <f t="shared" si="1785"/>
        <v>0</v>
      </c>
      <c r="API24" s="9">
        <f t="shared" si="1785"/>
        <v>0</v>
      </c>
      <c r="APJ24" s="9">
        <f t="shared" si="1785"/>
        <v>0</v>
      </c>
      <c r="APK24" s="9">
        <f t="shared" si="1785"/>
        <v>0</v>
      </c>
      <c r="APL24" s="9">
        <f t="shared" si="1785"/>
        <v>0</v>
      </c>
      <c r="APM24" s="9">
        <f t="shared" si="1785"/>
        <v>0</v>
      </c>
      <c r="APN24" s="191">
        <f t="shared" si="932"/>
        <v>4</v>
      </c>
      <c r="APO24" s="10">
        <f t="shared" si="933"/>
        <v>1</v>
      </c>
      <c r="APP24" s="9">
        <f t="shared" ref="APP24:APX24" si="1786">IF($C24=0,0,APP59/$C24*100)</f>
        <v>100</v>
      </c>
      <c r="APQ24" s="9">
        <f t="shared" si="1786"/>
        <v>0</v>
      </c>
      <c r="APR24" s="9">
        <f t="shared" si="1786"/>
        <v>0</v>
      </c>
      <c r="APS24" s="9">
        <f t="shared" si="1786"/>
        <v>0</v>
      </c>
      <c r="APT24" s="9">
        <f t="shared" si="1786"/>
        <v>0</v>
      </c>
      <c r="APU24" s="9">
        <f t="shared" si="1786"/>
        <v>0</v>
      </c>
      <c r="APV24" s="9">
        <f t="shared" si="1786"/>
        <v>0</v>
      </c>
      <c r="APW24" s="9">
        <f t="shared" si="1786"/>
        <v>0</v>
      </c>
      <c r="APX24" s="9">
        <f t="shared" si="1786"/>
        <v>0</v>
      </c>
      <c r="APY24" s="11">
        <f t="shared" si="1169"/>
        <v>4</v>
      </c>
    </row>
    <row r="25" spans="1:1117" ht="15" customHeight="1">
      <c r="A25" s="136"/>
      <c r="B25" s="170" t="s">
        <v>354</v>
      </c>
      <c r="C25" s="6">
        <f t="shared" si="1023"/>
        <v>100</v>
      </c>
      <c r="D25" s="5">
        <f t="shared" ref="D25:I27" si="1787">IF($C25=0,0,D60/$C25*100)</f>
        <v>7.0000000000000009</v>
      </c>
      <c r="E25" s="5">
        <f t="shared" si="1787"/>
        <v>16</v>
      </c>
      <c r="F25" s="5">
        <f t="shared" si="1787"/>
        <v>21</v>
      </c>
      <c r="G25" s="5">
        <f t="shared" si="1787"/>
        <v>6</v>
      </c>
      <c r="H25" s="5">
        <f t="shared" si="1787"/>
        <v>43</v>
      </c>
      <c r="I25" s="5">
        <f t="shared" si="1787"/>
        <v>7.0000000000000009</v>
      </c>
      <c r="J25" s="6">
        <f t="shared" si="1025"/>
        <v>100</v>
      </c>
      <c r="K25" s="5">
        <f t="shared" ref="K25:P27" si="1788">IF($J25=0,0,K60/$J25*100)</f>
        <v>14.000000000000002</v>
      </c>
      <c r="L25" s="5">
        <f t="shared" si="1788"/>
        <v>25</v>
      </c>
      <c r="M25" s="5">
        <f t="shared" si="1788"/>
        <v>21</v>
      </c>
      <c r="N25" s="5">
        <f t="shared" si="1788"/>
        <v>14.000000000000002</v>
      </c>
      <c r="O25" s="5">
        <f t="shared" si="1788"/>
        <v>18</v>
      </c>
      <c r="P25" s="5">
        <f t="shared" si="1788"/>
        <v>8</v>
      </c>
      <c r="Q25" s="6">
        <f t="shared" si="1027"/>
        <v>100</v>
      </c>
      <c r="R25" s="5">
        <f t="shared" ref="R25:W27" si="1789">IF($Q25=0,0,R60/$Q25*100)</f>
        <v>7.0000000000000009</v>
      </c>
      <c r="S25" s="5">
        <f t="shared" si="1789"/>
        <v>20</v>
      </c>
      <c r="T25" s="5">
        <f t="shared" si="1789"/>
        <v>23</v>
      </c>
      <c r="U25" s="5">
        <f t="shared" si="1789"/>
        <v>9</v>
      </c>
      <c r="V25" s="5">
        <f t="shared" si="1789"/>
        <v>30</v>
      </c>
      <c r="W25" s="5">
        <f t="shared" si="1789"/>
        <v>11</v>
      </c>
      <c r="X25" s="6">
        <f t="shared" si="1029"/>
        <v>100</v>
      </c>
      <c r="Y25" s="5">
        <f t="shared" ref="Y25:AD27" si="1790">IF($X25=0,0,Y60/$X25*100)</f>
        <v>14.000000000000002</v>
      </c>
      <c r="Z25" s="5">
        <f t="shared" si="1790"/>
        <v>38</v>
      </c>
      <c r="AA25" s="5">
        <f t="shared" si="1790"/>
        <v>6</v>
      </c>
      <c r="AB25" s="5">
        <f t="shared" si="1790"/>
        <v>1</v>
      </c>
      <c r="AC25" s="5">
        <f t="shared" si="1790"/>
        <v>33</v>
      </c>
      <c r="AD25" s="5">
        <f t="shared" si="1790"/>
        <v>8</v>
      </c>
      <c r="AE25" s="6">
        <f t="shared" si="1031"/>
        <v>100</v>
      </c>
      <c r="AF25" s="5">
        <f t="shared" ref="AF25:AK27" si="1791">IF($AE25=0,0,AF60/$AE25*100)</f>
        <v>10</v>
      </c>
      <c r="AG25" s="5">
        <f t="shared" si="1791"/>
        <v>41</v>
      </c>
      <c r="AH25" s="5">
        <f t="shared" si="1791"/>
        <v>13</v>
      </c>
      <c r="AI25" s="5">
        <f t="shared" si="1791"/>
        <v>0</v>
      </c>
      <c r="AJ25" s="5">
        <f t="shared" si="1791"/>
        <v>30</v>
      </c>
      <c r="AK25" s="5">
        <f t="shared" si="1791"/>
        <v>6</v>
      </c>
      <c r="AL25" s="6">
        <f t="shared" si="1033"/>
        <v>100</v>
      </c>
      <c r="AM25" s="5">
        <f t="shared" ref="AM25:AR27" si="1792">IF($AL25=0,0,AM60/$AL25*100)</f>
        <v>9</v>
      </c>
      <c r="AN25" s="5">
        <f t="shared" si="1792"/>
        <v>54</v>
      </c>
      <c r="AO25" s="5">
        <f t="shared" si="1792"/>
        <v>9</v>
      </c>
      <c r="AP25" s="5">
        <f t="shared" si="1792"/>
        <v>2</v>
      </c>
      <c r="AQ25" s="5">
        <f t="shared" si="1792"/>
        <v>17</v>
      </c>
      <c r="AR25" s="5">
        <f t="shared" si="1792"/>
        <v>9</v>
      </c>
      <c r="AS25" s="6">
        <f t="shared" si="1035"/>
        <v>100</v>
      </c>
      <c r="AT25" s="5">
        <f t="shared" ref="AT25:AY27" si="1793">IF($AS25=0,0,AT60/$AS25*100)</f>
        <v>4</v>
      </c>
      <c r="AU25" s="5">
        <f t="shared" si="1793"/>
        <v>53</v>
      </c>
      <c r="AV25" s="5">
        <f t="shared" si="1793"/>
        <v>5</v>
      </c>
      <c r="AW25" s="5">
        <f t="shared" si="1793"/>
        <v>1</v>
      </c>
      <c r="AX25" s="5">
        <f t="shared" si="1793"/>
        <v>30</v>
      </c>
      <c r="AY25" s="93">
        <f t="shared" si="1793"/>
        <v>7.0000000000000009</v>
      </c>
      <c r="AZ25" s="6">
        <f t="shared" si="1037"/>
        <v>100</v>
      </c>
      <c r="BA25" s="5">
        <f t="shared" ref="BA25:BF27" si="1794">IF($AZ25=0,0,BA60/$AZ25*100)</f>
        <v>4</v>
      </c>
      <c r="BB25" s="5">
        <f t="shared" si="1794"/>
        <v>43</v>
      </c>
      <c r="BC25" s="5">
        <f t="shared" si="1794"/>
        <v>1</v>
      </c>
      <c r="BD25" s="5">
        <f t="shared" si="1794"/>
        <v>11</v>
      </c>
      <c r="BE25" s="5">
        <f t="shared" si="1794"/>
        <v>32</v>
      </c>
      <c r="BF25" s="5">
        <f t="shared" si="1794"/>
        <v>9</v>
      </c>
      <c r="BG25" s="6">
        <f t="shared" si="1039"/>
        <v>100</v>
      </c>
      <c r="BH25" s="5">
        <f t="shared" ref="BH25:BM27" si="1795">IF($BG25=0,0,BH60/$BG25*100)</f>
        <v>5</v>
      </c>
      <c r="BI25" s="5">
        <f t="shared" si="1795"/>
        <v>51</v>
      </c>
      <c r="BJ25" s="5">
        <f t="shared" si="1795"/>
        <v>8</v>
      </c>
      <c r="BK25" s="5">
        <f t="shared" si="1795"/>
        <v>2</v>
      </c>
      <c r="BL25" s="5">
        <f t="shared" si="1795"/>
        <v>24</v>
      </c>
      <c r="BM25" s="5">
        <f t="shared" si="1795"/>
        <v>10</v>
      </c>
      <c r="BN25" s="6">
        <f t="shared" si="1041"/>
        <v>100</v>
      </c>
      <c r="BO25" s="5">
        <f t="shared" ref="BO25:BT27" si="1796">IF($BN25=0,0,BO60/$BN25*100)</f>
        <v>19</v>
      </c>
      <c r="BP25" s="5">
        <f t="shared" si="1796"/>
        <v>57.999999999999993</v>
      </c>
      <c r="BQ25" s="5">
        <f t="shared" si="1796"/>
        <v>4</v>
      </c>
      <c r="BR25" s="5">
        <f t="shared" si="1796"/>
        <v>4</v>
      </c>
      <c r="BS25" s="5">
        <f t="shared" si="1796"/>
        <v>9</v>
      </c>
      <c r="BT25" s="5">
        <f t="shared" si="1796"/>
        <v>6</v>
      </c>
      <c r="BU25" s="6">
        <f t="shared" si="1043"/>
        <v>100</v>
      </c>
      <c r="BV25" s="5">
        <f t="shared" ref="BV25:CA27" si="1797">IF($BU25=0,0,BV60/$BU25*100)</f>
        <v>31</v>
      </c>
      <c r="BW25" s="5">
        <f t="shared" si="1797"/>
        <v>22</v>
      </c>
      <c r="BX25" s="5">
        <f t="shared" si="1797"/>
        <v>1</v>
      </c>
      <c r="BY25" s="5">
        <f t="shared" si="1797"/>
        <v>31</v>
      </c>
      <c r="BZ25" s="5">
        <f t="shared" si="1797"/>
        <v>7.0000000000000009</v>
      </c>
      <c r="CA25" s="93">
        <f t="shared" si="1797"/>
        <v>8</v>
      </c>
      <c r="CB25" s="6">
        <f t="shared" si="1045"/>
        <v>100</v>
      </c>
      <c r="CC25" s="5">
        <f t="shared" ref="CC25:CH27" si="1798">IF($CB25=0,0,CC60/$CB25*100)</f>
        <v>23</v>
      </c>
      <c r="CD25" s="5">
        <f t="shared" si="1798"/>
        <v>43</v>
      </c>
      <c r="CE25" s="5">
        <f t="shared" si="1798"/>
        <v>8</v>
      </c>
      <c r="CF25" s="5">
        <f t="shared" si="1798"/>
        <v>9</v>
      </c>
      <c r="CG25" s="5">
        <f t="shared" si="1798"/>
        <v>6</v>
      </c>
      <c r="CH25" s="5">
        <f t="shared" si="1798"/>
        <v>11</v>
      </c>
      <c r="CI25" s="6">
        <f t="shared" si="1047"/>
        <v>100</v>
      </c>
      <c r="CJ25" s="5">
        <f t="shared" ref="CJ25:CO27" si="1799">IF($CI25=0,0,CJ60/$CI25*100)</f>
        <v>28.999999999999996</v>
      </c>
      <c r="CK25" s="5">
        <f t="shared" si="1799"/>
        <v>33</v>
      </c>
      <c r="CL25" s="5">
        <f t="shared" si="1799"/>
        <v>4</v>
      </c>
      <c r="CM25" s="5">
        <f t="shared" si="1799"/>
        <v>22</v>
      </c>
      <c r="CN25" s="5">
        <f t="shared" si="1799"/>
        <v>5</v>
      </c>
      <c r="CO25" s="93">
        <f t="shared" si="1799"/>
        <v>7.0000000000000009</v>
      </c>
      <c r="CP25" s="6">
        <f t="shared" si="1049"/>
        <v>100</v>
      </c>
      <c r="CQ25" s="5">
        <f t="shared" ref="CQ25:CV27" si="1800">IF($CP25=0,0,CQ60/$CP25*100)</f>
        <v>32</v>
      </c>
      <c r="CR25" s="5">
        <f t="shared" si="1800"/>
        <v>33</v>
      </c>
      <c r="CS25" s="5">
        <f t="shared" si="1800"/>
        <v>3</v>
      </c>
      <c r="CT25" s="5">
        <f t="shared" si="1800"/>
        <v>15</v>
      </c>
      <c r="CU25" s="5">
        <f t="shared" si="1800"/>
        <v>9</v>
      </c>
      <c r="CV25" s="5">
        <f t="shared" si="1800"/>
        <v>8</v>
      </c>
      <c r="CW25" s="6">
        <f t="shared" si="1051"/>
        <v>100</v>
      </c>
      <c r="CX25" s="5">
        <f t="shared" ref="CX25:DC27" si="1801">IF($CW25=0,0,CX60/$CW25*100)</f>
        <v>8</v>
      </c>
      <c r="CY25" s="5">
        <f t="shared" si="1801"/>
        <v>17</v>
      </c>
      <c r="CZ25" s="5">
        <f t="shared" si="1801"/>
        <v>39</v>
      </c>
      <c r="DA25" s="5">
        <f t="shared" si="1801"/>
        <v>14.000000000000002</v>
      </c>
      <c r="DB25" s="5">
        <f t="shared" si="1801"/>
        <v>14.000000000000002</v>
      </c>
      <c r="DC25" s="5">
        <f t="shared" si="1801"/>
        <v>8</v>
      </c>
      <c r="DD25" s="6">
        <f t="shared" si="1053"/>
        <v>100</v>
      </c>
      <c r="DE25" s="5">
        <f t="shared" si="1054"/>
        <v>17</v>
      </c>
      <c r="DF25" s="5">
        <f t="shared" si="1054"/>
        <v>24</v>
      </c>
      <c r="DG25" s="5">
        <f t="shared" si="1054"/>
        <v>4</v>
      </c>
      <c r="DH25" s="5">
        <f t="shared" si="1054"/>
        <v>46</v>
      </c>
      <c r="DI25" s="7" t="s">
        <v>2</v>
      </c>
      <c r="DJ25" s="5">
        <f t="shared" si="1055"/>
        <v>9</v>
      </c>
      <c r="DK25" s="6">
        <f t="shared" si="1056"/>
        <v>100</v>
      </c>
      <c r="DL25" s="5">
        <f t="shared" si="1057"/>
        <v>33</v>
      </c>
      <c r="DM25" s="5">
        <f t="shared" si="1057"/>
        <v>14.000000000000002</v>
      </c>
      <c r="DN25" s="5">
        <f t="shared" si="1057"/>
        <v>1</v>
      </c>
      <c r="DO25" s="5">
        <f t="shared" si="1057"/>
        <v>43</v>
      </c>
      <c r="DP25" s="7" t="s">
        <v>2</v>
      </c>
      <c r="DQ25" s="5">
        <f t="shared" si="1058"/>
        <v>9</v>
      </c>
      <c r="DR25" s="6">
        <f t="shared" si="1059"/>
        <v>100</v>
      </c>
      <c r="DS25" s="5">
        <f t="shared" si="1060"/>
        <v>20</v>
      </c>
      <c r="DT25" s="5">
        <f t="shared" si="1060"/>
        <v>41</v>
      </c>
      <c r="DU25" s="5">
        <f t="shared" si="1060"/>
        <v>17</v>
      </c>
      <c r="DV25" s="5">
        <f t="shared" si="1060"/>
        <v>28.999999999999996</v>
      </c>
      <c r="DW25" s="93">
        <f t="shared" si="1060"/>
        <v>5</v>
      </c>
      <c r="DX25" s="6">
        <f t="shared" si="1061"/>
        <v>100</v>
      </c>
      <c r="DY25" s="5">
        <f t="shared" ref="DY25:EG27" si="1802">IF($DX25=0,0,DY60/$DX25*100)</f>
        <v>35</v>
      </c>
      <c r="DZ25" s="5">
        <f t="shared" si="1802"/>
        <v>74</v>
      </c>
      <c r="EA25" s="5">
        <f t="shared" si="1802"/>
        <v>85</v>
      </c>
      <c r="EB25" s="5">
        <f t="shared" si="1802"/>
        <v>86</v>
      </c>
      <c r="EC25" s="5">
        <f t="shared" si="1802"/>
        <v>36</v>
      </c>
      <c r="ED25" s="5">
        <f t="shared" si="1802"/>
        <v>35</v>
      </c>
      <c r="EE25" s="5">
        <f t="shared" si="1802"/>
        <v>39</v>
      </c>
      <c r="EF25" s="5">
        <f t="shared" si="1802"/>
        <v>0</v>
      </c>
      <c r="EG25" s="5">
        <f t="shared" si="1802"/>
        <v>8</v>
      </c>
      <c r="EH25" s="6">
        <f t="shared" si="1063"/>
        <v>100</v>
      </c>
      <c r="EI25" s="5">
        <f t="shared" ref="EI25:EN27" si="1803">IF($EH25=0,0,EI60/$EH25*100)</f>
        <v>5</v>
      </c>
      <c r="EJ25" s="5">
        <f t="shared" si="1803"/>
        <v>25</v>
      </c>
      <c r="EK25" s="5">
        <f t="shared" si="1803"/>
        <v>13</v>
      </c>
      <c r="EL25" s="5">
        <f t="shared" si="1803"/>
        <v>28.999999999999996</v>
      </c>
      <c r="EM25" s="5">
        <f t="shared" si="1803"/>
        <v>23</v>
      </c>
      <c r="EN25" s="5">
        <f t="shared" si="1803"/>
        <v>5</v>
      </c>
      <c r="EO25" s="6">
        <f t="shared" si="1065"/>
        <v>100</v>
      </c>
      <c r="EP25" s="5">
        <f t="shared" ref="EP25:EU27" si="1804">IF($EO25=0,0,EP60/$EO25*100)</f>
        <v>13</v>
      </c>
      <c r="EQ25" s="5">
        <f t="shared" si="1804"/>
        <v>21</v>
      </c>
      <c r="ER25" s="5">
        <f t="shared" si="1804"/>
        <v>23</v>
      </c>
      <c r="ES25" s="5">
        <f t="shared" si="1804"/>
        <v>23</v>
      </c>
      <c r="ET25" s="5">
        <f t="shared" si="1804"/>
        <v>15</v>
      </c>
      <c r="EU25" s="93">
        <f t="shared" si="1804"/>
        <v>5</v>
      </c>
      <c r="EV25" s="6">
        <f t="shared" si="1067"/>
        <v>100</v>
      </c>
      <c r="EW25" s="5">
        <f t="shared" ref="EW25:FB27" si="1805">IF($EV25=0,0,EW60/$EV25*100)</f>
        <v>16</v>
      </c>
      <c r="EX25" s="5">
        <f t="shared" si="1805"/>
        <v>25</v>
      </c>
      <c r="EY25" s="5">
        <f t="shared" si="1805"/>
        <v>30</v>
      </c>
      <c r="EZ25" s="5">
        <f t="shared" si="1805"/>
        <v>17</v>
      </c>
      <c r="FA25" s="5">
        <f t="shared" si="1805"/>
        <v>7.0000000000000009</v>
      </c>
      <c r="FB25" s="5">
        <f t="shared" si="1805"/>
        <v>5</v>
      </c>
      <c r="FC25" s="6">
        <f t="shared" si="1069"/>
        <v>100</v>
      </c>
      <c r="FD25" s="5">
        <f t="shared" ref="FD25:FI27" si="1806">IF($FC25=0,0,FD60/$FC25*100)</f>
        <v>18</v>
      </c>
      <c r="FE25" s="5">
        <f t="shared" si="1806"/>
        <v>21</v>
      </c>
      <c r="FF25" s="5">
        <f t="shared" si="1806"/>
        <v>24</v>
      </c>
      <c r="FG25" s="5">
        <f t="shared" si="1806"/>
        <v>13</v>
      </c>
      <c r="FH25" s="5">
        <f t="shared" si="1806"/>
        <v>19</v>
      </c>
      <c r="FI25" s="93">
        <f t="shared" si="1806"/>
        <v>5</v>
      </c>
      <c r="FJ25" s="6">
        <f t="shared" si="1071"/>
        <v>100</v>
      </c>
      <c r="FK25" s="5">
        <f t="shared" ref="FK25:FP27" si="1807">IF($FJ25=0,0,FK60/$FJ25*100)</f>
        <v>11</v>
      </c>
      <c r="FL25" s="5">
        <f t="shared" si="1807"/>
        <v>14.000000000000002</v>
      </c>
      <c r="FM25" s="5">
        <f t="shared" si="1807"/>
        <v>22</v>
      </c>
      <c r="FN25" s="5">
        <f t="shared" si="1807"/>
        <v>27</v>
      </c>
      <c r="FO25" s="5">
        <f t="shared" si="1807"/>
        <v>21</v>
      </c>
      <c r="FP25" s="5">
        <f t="shared" si="1807"/>
        <v>5</v>
      </c>
      <c r="FQ25" s="6">
        <f t="shared" si="1073"/>
        <v>100</v>
      </c>
      <c r="FR25" s="5">
        <f t="shared" ref="FR25:FW27" si="1808">IF($FQ25=0,0,FR60/$FQ25*100)</f>
        <v>23</v>
      </c>
      <c r="FS25" s="5">
        <f t="shared" si="1808"/>
        <v>13</v>
      </c>
      <c r="FT25" s="5">
        <f t="shared" si="1808"/>
        <v>26</v>
      </c>
      <c r="FU25" s="5">
        <f t="shared" si="1808"/>
        <v>21</v>
      </c>
      <c r="FV25" s="5">
        <f t="shared" si="1808"/>
        <v>11</v>
      </c>
      <c r="FW25" s="5">
        <f t="shared" si="1808"/>
        <v>6</v>
      </c>
      <c r="FX25" s="6">
        <f t="shared" si="1075"/>
        <v>100</v>
      </c>
      <c r="FY25" s="5">
        <f t="shared" ref="FY25:GD27" si="1809">IF($FX25=0,0,FY60/$FX25*100)</f>
        <v>20</v>
      </c>
      <c r="FZ25" s="5">
        <f t="shared" si="1809"/>
        <v>26</v>
      </c>
      <c r="GA25" s="5">
        <f t="shared" si="1809"/>
        <v>22</v>
      </c>
      <c r="GB25" s="5">
        <f t="shared" si="1809"/>
        <v>18</v>
      </c>
      <c r="GC25" s="5">
        <f t="shared" si="1809"/>
        <v>9</v>
      </c>
      <c r="GD25" s="5">
        <f t="shared" si="1809"/>
        <v>5</v>
      </c>
      <c r="GE25" s="6">
        <f t="shared" si="1077"/>
        <v>100</v>
      </c>
      <c r="GF25" s="5">
        <f t="shared" ref="GF25:GK27" si="1810">IF($GE25=0,0,GF60/$GE25*100)</f>
        <v>21</v>
      </c>
      <c r="GG25" s="5">
        <f t="shared" si="1810"/>
        <v>25</v>
      </c>
      <c r="GH25" s="5">
        <f t="shared" si="1810"/>
        <v>20</v>
      </c>
      <c r="GI25" s="5">
        <f t="shared" si="1810"/>
        <v>14.000000000000002</v>
      </c>
      <c r="GJ25" s="5">
        <f t="shared" si="1810"/>
        <v>15</v>
      </c>
      <c r="GK25" s="93">
        <f t="shared" si="1810"/>
        <v>5</v>
      </c>
      <c r="GL25" s="6">
        <f t="shared" si="1079"/>
        <v>100</v>
      </c>
      <c r="GM25" s="5">
        <f t="shared" ref="GM25:GR27" si="1811">IF($GL25=0,0,GM60/$GL25*100)</f>
        <v>36</v>
      </c>
      <c r="GN25" s="5">
        <f t="shared" si="1811"/>
        <v>21</v>
      </c>
      <c r="GO25" s="5">
        <f t="shared" si="1811"/>
        <v>13</v>
      </c>
      <c r="GP25" s="5">
        <f t="shared" si="1811"/>
        <v>12</v>
      </c>
      <c r="GQ25" s="5">
        <f t="shared" si="1811"/>
        <v>13</v>
      </c>
      <c r="GR25" s="5">
        <f t="shared" si="1811"/>
        <v>5</v>
      </c>
      <c r="GS25" s="6">
        <f t="shared" si="1081"/>
        <v>100</v>
      </c>
      <c r="GT25" s="5">
        <f t="shared" ref="GT25:GY27" si="1812">IF($GS25=0,0,GT60/$GS25*100)</f>
        <v>37</v>
      </c>
      <c r="GU25" s="5">
        <f t="shared" si="1812"/>
        <v>23</v>
      </c>
      <c r="GV25" s="5">
        <f t="shared" si="1812"/>
        <v>15</v>
      </c>
      <c r="GW25" s="5">
        <f t="shared" si="1812"/>
        <v>8</v>
      </c>
      <c r="GX25" s="5">
        <f t="shared" si="1812"/>
        <v>9</v>
      </c>
      <c r="GY25" s="93">
        <f t="shared" si="1812"/>
        <v>8</v>
      </c>
      <c r="GZ25" s="6">
        <f t="shared" si="1083"/>
        <v>100</v>
      </c>
      <c r="HA25" s="5">
        <f t="shared" ref="HA25:HF27" si="1813">IF($GZ25=0,0,HA60/$GZ25*100)</f>
        <v>53</v>
      </c>
      <c r="HB25" s="5">
        <f t="shared" si="1813"/>
        <v>14.000000000000002</v>
      </c>
      <c r="HC25" s="5">
        <f t="shared" si="1813"/>
        <v>15</v>
      </c>
      <c r="HD25" s="5">
        <f t="shared" si="1813"/>
        <v>7.0000000000000009</v>
      </c>
      <c r="HE25" s="5">
        <f t="shared" si="1813"/>
        <v>6</v>
      </c>
      <c r="HF25" s="5">
        <f t="shared" si="1813"/>
        <v>5</v>
      </c>
      <c r="HG25" s="6">
        <f t="shared" si="1085"/>
        <v>100</v>
      </c>
      <c r="HH25" s="5">
        <f t="shared" ref="HH25:HM27" si="1814">IF($HG25=0,0,HH60/$HG25*100)</f>
        <v>43</v>
      </c>
      <c r="HI25" s="5">
        <f t="shared" si="1814"/>
        <v>26</v>
      </c>
      <c r="HJ25" s="5">
        <f t="shared" si="1814"/>
        <v>17</v>
      </c>
      <c r="HK25" s="5">
        <f t="shared" si="1814"/>
        <v>4</v>
      </c>
      <c r="HL25" s="5">
        <f t="shared" si="1814"/>
        <v>3</v>
      </c>
      <c r="HM25" s="5">
        <f t="shared" si="1814"/>
        <v>7.0000000000000009</v>
      </c>
      <c r="HN25" s="6">
        <f t="shared" si="1087"/>
        <v>100</v>
      </c>
      <c r="HO25" s="5">
        <f t="shared" ref="HO25:HT27" si="1815">IF($HN25=0,0,HO60/$HN25*100)</f>
        <v>60</v>
      </c>
      <c r="HP25" s="5">
        <f t="shared" si="1815"/>
        <v>20</v>
      </c>
      <c r="HQ25" s="5">
        <f t="shared" si="1815"/>
        <v>9</v>
      </c>
      <c r="HR25" s="5">
        <f t="shared" si="1815"/>
        <v>4</v>
      </c>
      <c r="HS25" s="5">
        <f t="shared" si="1815"/>
        <v>2</v>
      </c>
      <c r="HT25" s="5">
        <f t="shared" si="1815"/>
        <v>5</v>
      </c>
      <c r="HU25" s="6">
        <f t="shared" si="1089"/>
        <v>100</v>
      </c>
      <c r="HV25" s="5">
        <f t="shared" ref="HV25:IA27" si="1816">IF($HU25=0,0,HV60/$HU25*100)</f>
        <v>32</v>
      </c>
      <c r="HW25" s="5">
        <f t="shared" si="1816"/>
        <v>23</v>
      </c>
      <c r="HX25" s="5">
        <f t="shared" si="1816"/>
        <v>19</v>
      </c>
      <c r="HY25" s="5">
        <f t="shared" si="1816"/>
        <v>8</v>
      </c>
      <c r="HZ25" s="5">
        <f t="shared" si="1816"/>
        <v>12</v>
      </c>
      <c r="IA25" s="93">
        <f t="shared" si="1816"/>
        <v>6</v>
      </c>
      <c r="IB25" s="6">
        <f t="shared" si="1091"/>
        <v>100</v>
      </c>
      <c r="IC25" s="5">
        <f t="shared" ref="IC25:IH27" si="1817">IF($IB25=0,0,IC60/$IB25*100)</f>
        <v>21</v>
      </c>
      <c r="ID25" s="5">
        <f t="shared" si="1817"/>
        <v>38</v>
      </c>
      <c r="IE25" s="5">
        <f t="shared" si="1817"/>
        <v>15</v>
      </c>
      <c r="IF25" s="5">
        <f t="shared" si="1817"/>
        <v>13</v>
      </c>
      <c r="IG25" s="5">
        <f t="shared" si="1817"/>
        <v>8</v>
      </c>
      <c r="IH25" s="5">
        <f t="shared" si="1817"/>
        <v>5</v>
      </c>
      <c r="II25" s="6">
        <f t="shared" si="592"/>
        <v>100</v>
      </c>
      <c r="IJ25" s="5">
        <f t="shared" ref="IJ25:IO25" si="1818">IF($IB25=0,0,IJ60/$IB25*100)</f>
        <v>2</v>
      </c>
      <c r="IK25" s="5">
        <f t="shared" si="1818"/>
        <v>9</v>
      </c>
      <c r="IL25" s="5">
        <f t="shared" si="1818"/>
        <v>42</v>
      </c>
      <c r="IM25" s="5">
        <f t="shared" si="1818"/>
        <v>25</v>
      </c>
      <c r="IN25" s="5">
        <f t="shared" si="1818"/>
        <v>14.000000000000002</v>
      </c>
      <c r="IO25" s="93">
        <f t="shared" si="1818"/>
        <v>8</v>
      </c>
      <c r="IP25" s="6">
        <f t="shared" si="1094"/>
        <v>100</v>
      </c>
      <c r="IQ25" s="5">
        <f t="shared" ref="IQ25:IV25" si="1819">IF($IP25=0,0,IQ60/$IP25*100)</f>
        <v>16</v>
      </c>
      <c r="IR25" s="5">
        <f t="shared" si="1819"/>
        <v>28.000000000000004</v>
      </c>
      <c r="IS25" s="5">
        <f t="shared" si="1819"/>
        <v>18</v>
      </c>
      <c r="IT25" s="5">
        <f t="shared" si="1819"/>
        <v>27</v>
      </c>
      <c r="IU25" s="5">
        <f t="shared" si="1819"/>
        <v>6</v>
      </c>
      <c r="IV25" s="5">
        <f t="shared" si="1819"/>
        <v>5</v>
      </c>
      <c r="IW25" s="6">
        <f t="shared" si="595"/>
        <v>100</v>
      </c>
      <c r="IX25" s="5">
        <f t="shared" ref="IX25:JC25" si="1820">IF($IW25=0,0,IX60/$IW25*100)</f>
        <v>47</v>
      </c>
      <c r="IY25" s="5">
        <f t="shared" si="1820"/>
        <v>36</v>
      </c>
      <c r="IZ25" s="5">
        <f t="shared" si="1820"/>
        <v>10</v>
      </c>
      <c r="JA25" s="5">
        <f t="shared" si="1820"/>
        <v>2</v>
      </c>
      <c r="JB25" s="5">
        <f t="shared" si="1820"/>
        <v>0</v>
      </c>
      <c r="JC25" s="5">
        <f t="shared" si="1820"/>
        <v>5</v>
      </c>
      <c r="JD25" s="6">
        <f t="shared" si="597"/>
        <v>100</v>
      </c>
      <c r="JE25" s="5">
        <f t="shared" ref="JE25:JJ25" si="1821">IF($JD25=0,0,JE60/$JD25*100)</f>
        <v>31</v>
      </c>
      <c r="JF25" s="5">
        <f t="shared" si="1821"/>
        <v>40</v>
      </c>
      <c r="JG25" s="5">
        <f t="shared" si="1821"/>
        <v>12</v>
      </c>
      <c r="JH25" s="5">
        <f t="shared" si="1821"/>
        <v>3</v>
      </c>
      <c r="JI25" s="5">
        <f t="shared" si="1821"/>
        <v>7.0000000000000009</v>
      </c>
      <c r="JJ25" s="5">
        <f t="shared" si="1821"/>
        <v>7.0000000000000009</v>
      </c>
      <c r="JK25" s="6">
        <f t="shared" si="599"/>
        <v>100</v>
      </c>
      <c r="JL25" s="5">
        <f t="shared" ref="JL25:JQ25" si="1822">IF($JK25=0,0,JL60/$JK25*100)</f>
        <v>13</v>
      </c>
      <c r="JM25" s="5">
        <f t="shared" si="1822"/>
        <v>20</v>
      </c>
      <c r="JN25" s="5">
        <f t="shared" si="1822"/>
        <v>3</v>
      </c>
      <c r="JO25" s="5">
        <f t="shared" si="1822"/>
        <v>0</v>
      </c>
      <c r="JP25" s="5">
        <f t="shared" si="1822"/>
        <v>49</v>
      </c>
      <c r="JQ25" s="93">
        <f t="shared" si="1822"/>
        <v>15</v>
      </c>
      <c r="JR25" s="6">
        <f t="shared" si="601"/>
        <v>100</v>
      </c>
      <c r="JS25" s="5">
        <f t="shared" ref="JS25:JX25" si="1823">IF($JR25=0,0,JS60/$JR25*100)</f>
        <v>61</v>
      </c>
      <c r="JT25" s="5">
        <f t="shared" si="1823"/>
        <v>31</v>
      </c>
      <c r="JU25" s="5">
        <f t="shared" si="1823"/>
        <v>0</v>
      </c>
      <c r="JV25" s="5">
        <f t="shared" si="1823"/>
        <v>1</v>
      </c>
      <c r="JW25" s="5">
        <f t="shared" si="1823"/>
        <v>2</v>
      </c>
      <c r="JX25" s="5">
        <f t="shared" si="1823"/>
        <v>5</v>
      </c>
      <c r="JY25" s="6">
        <f t="shared" si="603"/>
        <v>100</v>
      </c>
      <c r="JZ25" s="5">
        <f t="shared" ref="JZ25:KP25" si="1824">IF($JY25=0,0,JZ60/$JY25*100)</f>
        <v>2</v>
      </c>
      <c r="KA25" s="5">
        <f t="shared" si="1824"/>
        <v>73</v>
      </c>
      <c r="KB25" s="5">
        <f t="shared" si="1824"/>
        <v>37</v>
      </c>
      <c r="KC25" s="5">
        <f t="shared" si="1824"/>
        <v>20</v>
      </c>
      <c r="KD25" s="5">
        <f t="shared" si="1824"/>
        <v>6</v>
      </c>
      <c r="KE25" s="5">
        <f t="shared" si="1824"/>
        <v>0</v>
      </c>
      <c r="KF25" s="5">
        <f t="shared" si="1824"/>
        <v>9</v>
      </c>
      <c r="KG25" s="5">
        <f t="shared" si="1824"/>
        <v>6</v>
      </c>
      <c r="KH25" s="5">
        <f t="shared" si="1824"/>
        <v>88</v>
      </c>
      <c r="KI25" s="5">
        <f t="shared" si="1824"/>
        <v>42</v>
      </c>
      <c r="KJ25" s="5">
        <f t="shared" si="1824"/>
        <v>4</v>
      </c>
      <c r="KK25" s="5">
        <f t="shared" si="1824"/>
        <v>43</v>
      </c>
      <c r="KL25" s="5">
        <f t="shared" si="1824"/>
        <v>0</v>
      </c>
      <c r="KM25" s="5">
        <f t="shared" si="1824"/>
        <v>4</v>
      </c>
      <c r="KN25" s="5">
        <f t="shared" si="1824"/>
        <v>0</v>
      </c>
      <c r="KO25" s="5">
        <f t="shared" si="1824"/>
        <v>0</v>
      </c>
      <c r="KP25" s="5">
        <f t="shared" si="1824"/>
        <v>5</v>
      </c>
      <c r="KQ25" s="6">
        <f t="shared" si="605"/>
        <v>100</v>
      </c>
      <c r="KR25" s="5">
        <f t="shared" ref="KR25:KW25" si="1825">IF($KQ25=0,0,KR60/$KQ25*100)</f>
        <v>4</v>
      </c>
      <c r="KS25" s="5">
        <f t="shared" si="1825"/>
        <v>18</v>
      </c>
      <c r="KT25" s="5">
        <f t="shared" si="1825"/>
        <v>17</v>
      </c>
      <c r="KU25" s="5">
        <f t="shared" si="1825"/>
        <v>17</v>
      </c>
      <c r="KV25" s="5">
        <f t="shared" si="1825"/>
        <v>37</v>
      </c>
      <c r="KW25" s="93">
        <f t="shared" si="1825"/>
        <v>7.0000000000000009</v>
      </c>
      <c r="KX25" s="6">
        <f t="shared" si="607"/>
        <v>100</v>
      </c>
      <c r="KY25" s="5">
        <f t="shared" ref="KY25:LC34" si="1826">IF($KX25=0,0,KY60/$KX25*100)</f>
        <v>6</v>
      </c>
      <c r="KZ25" s="5">
        <f t="shared" si="1826"/>
        <v>5</v>
      </c>
      <c r="LA25" s="5">
        <f t="shared" si="1826"/>
        <v>16</v>
      </c>
      <c r="LB25" s="5">
        <f t="shared" si="1826"/>
        <v>64</v>
      </c>
      <c r="LC25" s="5">
        <f t="shared" si="1826"/>
        <v>9</v>
      </c>
      <c r="LD25" s="6">
        <f t="shared" si="608"/>
        <v>100</v>
      </c>
      <c r="LE25" s="5">
        <f t="shared" ref="LE25:LI34" si="1827">IF($LD25=0,0,LE60/$LD25*100)</f>
        <v>12</v>
      </c>
      <c r="LF25" s="5">
        <f t="shared" si="1827"/>
        <v>14.000000000000002</v>
      </c>
      <c r="LG25" s="5">
        <f t="shared" si="1827"/>
        <v>23</v>
      </c>
      <c r="LH25" s="5">
        <f t="shared" si="1827"/>
        <v>40</v>
      </c>
      <c r="LI25" s="5">
        <f t="shared" si="1827"/>
        <v>11</v>
      </c>
      <c r="LJ25" s="6">
        <f t="shared" si="609"/>
        <v>100</v>
      </c>
      <c r="LK25" s="5">
        <f t="shared" ref="LK25:LO34" si="1828">IF($LJ25=0,0,LK60/$LJ25*100)</f>
        <v>11</v>
      </c>
      <c r="LL25" s="5">
        <f t="shared" si="1828"/>
        <v>13</v>
      </c>
      <c r="LM25" s="5">
        <f t="shared" si="1828"/>
        <v>26</v>
      </c>
      <c r="LN25" s="5">
        <f t="shared" si="1828"/>
        <v>40</v>
      </c>
      <c r="LO25" s="5">
        <f t="shared" si="1828"/>
        <v>10</v>
      </c>
      <c r="LP25" s="6">
        <f t="shared" si="610"/>
        <v>100</v>
      </c>
      <c r="LQ25" s="5">
        <f t="shared" ref="LQ25:LU34" si="1829">IF($LP25=0,0,LQ60/$LP25*100)</f>
        <v>28.999999999999996</v>
      </c>
      <c r="LR25" s="5">
        <f t="shared" si="1829"/>
        <v>19</v>
      </c>
      <c r="LS25" s="5">
        <f t="shared" si="1829"/>
        <v>28.999999999999996</v>
      </c>
      <c r="LT25" s="5">
        <f t="shared" si="1829"/>
        <v>14.000000000000002</v>
      </c>
      <c r="LU25" s="93">
        <f t="shared" si="1829"/>
        <v>9</v>
      </c>
      <c r="LV25" s="6">
        <f t="shared" si="611"/>
        <v>100</v>
      </c>
      <c r="LW25" s="5">
        <f t="shared" ref="LW25:MA34" si="1830">IF($LV25=0,0,LW60/$LV25*100)</f>
        <v>34</v>
      </c>
      <c r="LX25" s="5">
        <f t="shared" si="1830"/>
        <v>28.000000000000004</v>
      </c>
      <c r="LY25" s="5">
        <f t="shared" si="1830"/>
        <v>18</v>
      </c>
      <c r="LZ25" s="5">
        <f t="shared" si="1830"/>
        <v>12</v>
      </c>
      <c r="MA25" s="5">
        <f t="shared" si="1830"/>
        <v>8</v>
      </c>
      <c r="MB25" s="6">
        <f t="shared" si="612"/>
        <v>100</v>
      </c>
      <c r="MC25" s="5">
        <f t="shared" ref="MC25:MG34" si="1831">IF($MB25=0,0,MC60/$MB25*100)</f>
        <v>8</v>
      </c>
      <c r="MD25" s="5">
        <f t="shared" si="1831"/>
        <v>19</v>
      </c>
      <c r="ME25" s="5">
        <f t="shared" si="1831"/>
        <v>26</v>
      </c>
      <c r="MF25" s="5">
        <f t="shared" si="1831"/>
        <v>40</v>
      </c>
      <c r="MG25" s="93">
        <f t="shared" si="1831"/>
        <v>7.0000000000000009</v>
      </c>
      <c r="MH25" s="6">
        <f t="shared" si="613"/>
        <v>100</v>
      </c>
      <c r="MI25" s="5">
        <f t="shared" ref="MI25:MM34" si="1832">IF($MH25=0,0,MI60/$MH25*100)</f>
        <v>41</v>
      </c>
      <c r="MJ25" s="5">
        <f t="shared" si="1832"/>
        <v>27</v>
      </c>
      <c r="MK25" s="5">
        <f t="shared" si="1832"/>
        <v>15</v>
      </c>
      <c r="ML25" s="5">
        <f t="shared" si="1832"/>
        <v>9</v>
      </c>
      <c r="MM25" s="5">
        <f t="shared" si="1832"/>
        <v>8</v>
      </c>
      <c r="MN25" s="6">
        <f t="shared" si="614"/>
        <v>100</v>
      </c>
      <c r="MO25" s="5">
        <f t="shared" ref="MO25:MS34" si="1833">IF($MN25=0,0,MO60/$MN25*100)</f>
        <v>36</v>
      </c>
      <c r="MP25" s="5">
        <f t="shared" si="1833"/>
        <v>32</v>
      </c>
      <c r="MQ25" s="5">
        <f t="shared" si="1833"/>
        <v>14.000000000000002</v>
      </c>
      <c r="MR25" s="5">
        <f t="shared" si="1833"/>
        <v>9</v>
      </c>
      <c r="MS25" s="5">
        <f t="shared" si="1833"/>
        <v>9</v>
      </c>
      <c r="MT25" s="6">
        <f t="shared" si="615"/>
        <v>100</v>
      </c>
      <c r="MU25" s="5">
        <f t="shared" ref="MU25:MY34" si="1834">IF($MT25=0,0,MU60/$MT25*100)</f>
        <v>33</v>
      </c>
      <c r="MV25" s="5">
        <f t="shared" si="1834"/>
        <v>25</v>
      </c>
      <c r="MW25" s="5">
        <f t="shared" si="1834"/>
        <v>25</v>
      </c>
      <c r="MX25" s="5">
        <f t="shared" si="1834"/>
        <v>10</v>
      </c>
      <c r="MY25" s="5">
        <f t="shared" si="1834"/>
        <v>7.0000000000000009</v>
      </c>
      <c r="MZ25" s="6">
        <f t="shared" si="616"/>
        <v>100</v>
      </c>
      <c r="NA25" s="5">
        <f t="shared" ref="NA25:NE34" si="1835">IF($MZ25=0,0,NA60/$MZ25*100)</f>
        <v>31</v>
      </c>
      <c r="NB25" s="5">
        <f t="shared" si="1835"/>
        <v>20</v>
      </c>
      <c r="NC25" s="5">
        <f t="shared" si="1835"/>
        <v>26</v>
      </c>
      <c r="ND25" s="5">
        <f t="shared" si="1835"/>
        <v>15</v>
      </c>
      <c r="NE25" s="93">
        <f t="shared" si="1835"/>
        <v>8</v>
      </c>
      <c r="NF25" s="6">
        <f t="shared" si="617"/>
        <v>100</v>
      </c>
      <c r="NG25" s="5">
        <f t="shared" ref="NG25:NK34" si="1836">IF($NF25=0,0,NG60/$NF25*100)</f>
        <v>36</v>
      </c>
      <c r="NH25" s="5">
        <f t="shared" si="1836"/>
        <v>23</v>
      </c>
      <c r="NI25" s="5">
        <f t="shared" si="1836"/>
        <v>23</v>
      </c>
      <c r="NJ25" s="5">
        <f t="shared" si="1836"/>
        <v>11</v>
      </c>
      <c r="NK25" s="5">
        <f t="shared" si="1836"/>
        <v>7.0000000000000009</v>
      </c>
      <c r="NL25" s="327">
        <f t="shared" si="618"/>
        <v>100</v>
      </c>
      <c r="NM25" s="5">
        <f t="shared" ref="NM25:NQ32" si="1837">IF($NL25=0,0,NM60/$NL25*100)</f>
        <v>38</v>
      </c>
      <c r="NN25" s="5">
        <f t="shared" si="1837"/>
        <v>22</v>
      </c>
      <c r="NO25" s="5">
        <f t="shared" si="1837"/>
        <v>19</v>
      </c>
      <c r="NP25" s="5">
        <f t="shared" si="1837"/>
        <v>13</v>
      </c>
      <c r="NQ25" s="93">
        <f t="shared" si="1837"/>
        <v>8</v>
      </c>
      <c r="NR25" s="6">
        <f t="shared" si="619"/>
        <v>100</v>
      </c>
      <c r="NS25" s="5">
        <f t="shared" ref="NS25:NW34" si="1838">IF($NR25=0,0,NS60/$NR25*100)</f>
        <v>50</v>
      </c>
      <c r="NT25" s="5">
        <f t="shared" si="1838"/>
        <v>20</v>
      </c>
      <c r="NU25" s="5">
        <f t="shared" si="1838"/>
        <v>16</v>
      </c>
      <c r="NV25" s="5">
        <f t="shared" si="1838"/>
        <v>6</v>
      </c>
      <c r="NW25" s="5">
        <f t="shared" si="1838"/>
        <v>8</v>
      </c>
      <c r="NX25" s="6">
        <f t="shared" si="620"/>
        <v>100</v>
      </c>
      <c r="NY25" s="5">
        <f t="shared" ref="NY25:OD25" si="1839">IF($NX25=0,0,NY60/$NX25*100)</f>
        <v>2</v>
      </c>
      <c r="NZ25" s="5">
        <f t="shared" si="1839"/>
        <v>3</v>
      </c>
      <c r="OA25" s="5">
        <f t="shared" si="1839"/>
        <v>13</v>
      </c>
      <c r="OB25" s="5">
        <f t="shared" si="1839"/>
        <v>39</v>
      </c>
      <c r="OC25" s="5">
        <f t="shared" si="1839"/>
        <v>37</v>
      </c>
      <c r="OD25" s="5">
        <f t="shared" si="1839"/>
        <v>6</v>
      </c>
      <c r="OE25" s="6">
        <f t="shared" si="622"/>
        <v>100</v>
      </c>
      <c r="OF25" s="5">
        <f t="shared" ref="OF25:OK25" si="1840">IF($OE25=0,0,OF60/$OE25*100)</f>
        <v>17</v>
      </c>
      <c r="OG25" s="5">
        <f t="shared" si="1840"/>
        <v>28.000000000000004</v>
      </c>
      <c r="OH25" s="5">
        <f t="shared" si="1840"/>
        <v>27</v>
      </c>
      <c r="OI25" s="5">
        <f t="shared" si="1840"/>
        <v>14.000000000000002</v>
      </c>
      <c r="OJ25" s="5">
        <f t="shared" si="1840"/>
        <v>8</v>
      </c>
      <c r="OK25" s="5">
        <f t="shared" si="1840"/>
        <v>6</v>
      </c>
      <c r="OL25" s="6">
        <f t="shared" si="624"/>
        <v>100</v>
      </c>
      <c r="OM25" s="5">
        <f t="shared" ref="OM25:OQ34" si="1841">IF($OL25=0,0,OM60/$OL25*100)</f>
        <v>34</v>
      </c>
      <c r="ON25" s="5">
        <f t="shared" si="1841"/>
        <v>48</v>
      </c>
      <c r="OO25" s="5">
        <f t="shared" si="1841"/>
        <v>1</v>
      </c>
      <c r="OP25" s="5">
        <f t="shared" si="1841"/>
        <v>9</v>
      </c>
      <c r="OQ25" s="5">
        <f t="shared" si="1841"/>
        <v>8</v>
      </c>
      <c r="OR25" s="6">
        <f t="shared" si="625"/>
        <v>100</v>
      </c>
      <c r="OS25" s="5">
        <f t="shared" ref="OS25:OW34" si="1842">IF($OR25=0,0,OS60/$OR25*100)</f>
        <v>26</v>
      </c>
      <c r="OT25" s="5">
        <f t="shared" si="1842"/>
        <v>55.000000000000007</v>
      </c>
      <c r="OU25" s="5">
        <f t="shared" si="1842"/>
        <v>3</v>
      </c>
      <c r="OV25" s="5">
        <f t="shared" si="1842"/>
        <v>9</v>
      </c>
      <c r="OW25" s="93">
        <f t="shared" si="1842"/>
        <v>7.0000000000000009</v>
      </c>
      <c r="OX25" s="6">
        <f t="shared" si="626"/>
        <v>100</v>
      </c>
      <c r="OY25" s="5">
        <f t="shared" ref="OY25:PC34" si="1843">IF($OX25=0,0,OY60/$OX25*100)</f>
        <v>21</v>
      </c>
      <c r="OZ25" s="5">
        <f t="shared" si="1843"/>
        <v>55.000000000000007</v>
      </c>
      <c r="PA25" s="5">
        <f t="shared" si="1843"/>
        <v>6</v>
      </c>
      <c r="PB25" s="5">
        <f t="shared" si="1843"/>
        <v>9</v>
      </c>
      <c r="PC25" s="5">
        <f t="shared" si="1843"/>
        <v>9</v>
      </c>
      <c r="PD25" s="6">
        <f t="shared" si="627"/>
        <v>100</v>
      </c>
      <c r="PE25" s="5">
        <f t="shared" ref="PE25:PI34" si="1844">IF($PD25=0,0,PE60/$PD25*100)</f>
        <v>26</v>
      </c>
      <c r="PF25" s="5">
        <f t="shared" si="1844"/>
        <v>50</v>
      </c>
      <c r="PG25" s="5">
        <f t="shared" si="1844"/>
        <v>7.0000000000000009</v>
      </c>
      <c r="PH25" s="5">
        <f t="shared" si="1844"/>
        <v>9</v>
      </c>
      <c r="PI25" s="93">
        <f t="shared" si="1844"/>
        <v>8</v>
      </c>
      <c r="PJ25" s="6">
        <f t="shared" si="628"/>
        <v>100</v>
      </c>
      <c r="PK25" s="5">
        <f t="shared" ref="PK25:PO34" si="1845">IF($PJ25=0,0,PK60/$PJ25*100)</f>
        <v>27</v>
      </c>
      <c r="PL25" s="5">
        <f t="shared" si="1845"/>
        <v>51</v>
      </c>
      <c r="PM25" s="5">
        <f t="shared" si="1845"/>
        <v>6</v>
      </c>
      <c r="PN25" s="5">
        <f t="shared" si="1845"/>
        <v>8</v>
      </c>
      <c r="PO25" s="5">
        <f t="shared" si="1845"/>
        <v>8</v>
      </c>
      <c r="PP25" s="6">
        <f t="shared" si="629"/>
        <v>100</v>
      </c>
      <c r="PQ25" s="5">
        <f t="shared" ref="PQ25:PU34" si="1846">IF($PP25=0,0,PQ60/$PP25*100)</f>
        <v>59</v>
      </c>
      <c r="PR25" s="5">
        <f t="shared" si="1846"/>
        <v>35</v>
      </c>
      <c r="PS25" s="5">
        <f t="shared" si="1846"/>
        <v>2</v>
      </c>
      <c r="PT25" s="5">
        <f t="shared" si="1846"/>
        <v>0</v>
      </c>
      <c r="PU25" s="5">
        <f t="shared" si="1846"/>
        <v>4</v>
      </c>
      <c r="PV25" s="6">
        <f t="shared" si="630"/>
        <v>100</v>
      </c>
      <c r="PW25" s="5">
        <f t="shared" ref="PW25:QA34" si="1847">IF($PV25=0,0,PW60/$PV25*100)</f>
        <v>14.000000000000002</v>
      </c>
      <c r="PX25" s="5">
        <f t="shared" si="1847"/>
        <v>15</v>
      </c>
      <c r="PY25" s="5">
        <f t="shared" si="1847"/>
        <v>16</v>
      </c>
      <c r="PZ25" s="5">
        <f t="shared" si="1847"/>
        <v>47</v>
      </c>
      <c r="QA25" s="93">
        <f t="shared" si="1847"/>
        <v>8</v>
      </c>
      <c r="QB25" s="6">
        <f t="shared" si="631"/>
        <v>100</v>
      </c>
      <c r="QC25" s="5">
        <f t="shared" ref="QC25:QG34" si="1848">IF($QB25=0,0,QC60/$QB25*100)</f>
        <v>7.0000000000000009</v>
      </c>
      <c r="QD25" s="5">
        <f t="shared" si="1848"/>
        <v>15</v>
      </c>
      <c r="QE25" s="5">
        <f t="shared" si="1848"/>
        <v>18</v>
      </c>
      <c r="QF25" s="5">
        <f t="shared" si="1848"/>
        <v>55.000000000000007</v>
      </c>
      <c r="QG25" s="5">
        <f t="shared" si="1848"/>
        <v>5</v>
      </c>
      <c r="QH25" s="6">
        <f t="shared" si="632"/>
        <v>100</v>
      </c>
      <c r="QI25" s="5">
        <f t="shared" ref="QI25:QM34" si="1849">IF($QH25=0,0,QI60/$QH25*100)</f>
        <v>38</v>
      </c>
      <c r="QJ25" s="5">
        <f t="shared" si="1849"/>
        <v>11</v>
      </c>
      <c r="QK25" s="5">
        <f t="shared" si="1849"/>
        <v>12</v>
      </c>
      <c r="QL25" s="5">
        <f t="shared" si="1849"/>
        <v>33</v>
      </c>
      <c r="QM25" s="93">
        <f t="shared" si="1849"/>
        <v>6</v>
      </c>
      <c r="QN25" s="6">
        <f t="shared" si="633"/>
        <v>100</v>
      </c>
      <c r="QO25" s="5">
        <f t="shared" ref="QO25:QS34" si="1850">IF($QN25=0,0,QO60/$QN25*100)</f>
        <v>6</v>
      </c>
      <c r="QP25" s="5">
        <f t="shared" si="1850"/>
        <v>3</v>
      </c>
      <c r="QQ25" s="5">
        <f t="shared" si="1850"/>
        <v>15</v>
      </c>
      <c r="QR25" s="5">
        <f t="shared" si="1850"/>
        <v>67</v>
      </c>
      <c r="QS25" s="5">
        <f t="shared" si="1850"/>
        <v>9</v>
      </c>
      <c r="QT25" s="6">
        <f t="shared" si="634"/>
        <v>100</v>
      </c>
      <c r="QU25" s="5">
        <f t="shared" si="848"/>
        <v>22</v>
      </c>
      <c r="QV25" s="5">
        <f t="shared" si="848"/>
        <v>75</v>
      </c>
      <c r="QW25" s="5">
        <f t="shared" si="848"/>
        <v>3</v>
      </c>
      <c r="QX25" s="6">
        <f t="shared" si="635"/>
        <v>99</v>
      </c>
      <c r="QY25" s="5">
        <f t="shared" ref="QY25:RH25" si="1851">IF($QX25=0,0,QY60/$QX25*100)</f>
        <v>1.0101010101010102</v>
      </c>
      <c r="QZ25" s="5">
        <f t="shared" si="1851"/>
        <v>11.111111111111111</v>
      </c>
      <c r="RA25" s="5">
        <f t="shared" si="1851"/>
        <v>6.0606060606060606</v>
      </c>
      <c r="RB25" s="5">
        <f t="shared" si="1851"/>
        <v>17.171717171717169</v>
      </c>
      <c r="RC25" s="5">
        <f t="shared" si="1851"/>
        <v>26.262626262626267</v>
      </c>
      <c r="RD25" s="5">
        <f t="shared" si="1851"/>
        <v>13.131313131313133</v>
      </c>
      <c r="RE25" s="5">
        <f t="shared" si="1851"/>
        <v>6.0606060606060606</v>
      </c>
      <c r="RF25" s="5">
        <f t="shared" si="1851"/>
        <v>3.0303030303030303</v>
      </c>
      <c r="RG25" s="5">
        <f t="shared" si="1851"/>
        <v>12.121212121212121</v>
      </c>
      <c r="RH25" s="5">
        <f t="shared" si="1851"/>
        <v>4.0404040404040407</v>
      </c>
      <c r="RI25" s="4">
        <f t="shared" si="850"/>
        <v>62.6</v>
      </c>
      <c r="RJ25" s="6">
        <f t="shared" si="850"/>
        <v>100</v>
      </c>
      <c r="RK25" s="5">
        <f t="shared" ref="RK25:RO34" si="1852">IF($RJ25=0,0,RK60/$RJ25*100)</f>
        <v>10</v>
      </c>
      <c r="RL25" s="5">
        <f t="shared" si="1852"/>
        <v>65</v>
      </c>
      <c r="RM25" s="5">
        <f t="shared" si="1852"/>
        <v>16</v>
      </c>
      <c r="RN25" s="5">
        <f t="shared" si="1852"/>
        <v>6</v>
      </c>
      <c r="RO25" s="93">
        <f t="shared" si="1852"/>
        <v>3</v>
      </c>
      <c r="RP25" s="6">
        <f t="shared" si="637"/>
        <v>100</v>
      </c>
      <c r="RQ25" s="5">
        <f t="shared" si="852"/>
        <v>37</v>
      </c>
      <c r="RR25" s="5">
        <f t="shared" si="852"/>
        <v>60</v>
      </c>
      <c r="RS25" s="5">
        <f t="shared" si="852"/>
        <v>3</v>
      </c>
      <c r="RT25" s="6">
        <f t="shared" si="638"/>
        <v>100</v>
      </c>
      <c r="RU25" s="5">
        <f t="shared" si="853"/>
        <v>15</v>
      </c>
      <c r="RV25" s="5">
        <f t="shared" si="853"/>
        <v>82</v>
      </c>
      <c r="RW25" s="5">
        <f t="shared" si="853"/>
        <v>3</v>
      </c>
      <c r="RX25" s="6">
        <f t="shared" si="639"/>
        <v>100</v>
      </c>
      <c r="RY25" s="5">
        <f t="shared" ref="RY25:SG25" si="1853">IF($RX25=0,0,RY60/$RX25*100)</f>
        <v>6</v>
      </c>
      <c r="RZ25" s="5">
        <f t="shared" si="1853"/>
        <v>1</v>
      </c>
      <c r="SA25" s="5">
        <f t="shared" si="1853"/>
        <v>16</v>
      </c>
      <c r="SB25" s="5">
        <f t="shared" si="1853"/>
        <v>1</v>
      </c>
      <c r="SC25" s="5">
        <f t="shared" si="1853"/>
        <v>6</v>
      </c>
      <c r="SD25" s="5">
        <f t="shared" si="1853"/>
        <v>3</v>
      </c>
      <c r="SE25" s="5">
        <f t="shared" si="1853"/>
        <v>0</v>
      </c>
      <c r="SF25" s="5">
        <f t="shared" si="1853"/>
        <v>64</v>
      </c>
      <c r="SG25" s="93">
        <f t="shared" si="1853"/>
        <v>3</v>
      </c>
      <c r="SH25" s="6">
        <f t="shared" si="641"/>
        <v>33</v>
      </c>
      <c r="SI25" s="5">
        <f t="shared" ref="SI25:SN25" si="1854">IF($SH25=0,0,SI60/$SH25*100)</f>
        <v>54.54545454545454</v>
      </c>
      <c r="SJ25" s="5">
        <f t="shared" si="1854"/>
        <v>15.151515151515152</v>
      </c>
      <c r="SK25" s="5">
        <f t="shared" si="1854"/>
        <v>18.181818181818183</v>
      </c>
      <c r="SL25" s="5">
        <f t="shared" si="1854"/>
        <v>3.0303030303030303</v>
      </c>
      <c r="SM25" s="5">
        <f t="shared" si="1854"/>
        <v>6.0606060606060606</v>
      </c>
      <c r="SN25" s="5">
        <f t="shared" si="1854"/>
        <v>3.0303030303030303</v>
      </c>
      <c r="SO25" s="6">
        <f t="shared" si="643"/>
        <v>100</v>
      </c>
      <c r="SP25" s="5">
        <f t="shared" ref="SP25:ST34" si="1855">IF($SO25=0,0,SP60/$SO25*100)</f>
        <v>45</v>
      </c>
      <c r="SQ25" s="5">
        <f t="shared" si="1855"/>
        <v>12</v>
      </c>
      <c r="SR25" s="5">
        <f t="shared" si="1855"/>
        <v>5</v>
      </c>
      <c r="SS25" s="5">
        <f t="shared" si="1855"/>
        <v>28.999999999999996</v>
      </c>
      <c r="ST25" s="5">
        <f t="shared" si="1855"/>
        <v>9</v>
      </c>
      <c r="SU25" s="6">
        <f t="shared" si="1107"/>
        <v>100</v>
      </c>
      <c r="SV25" s="5">
        <f t="shared" ref="SV25:TA25" si="1856">IF($SU25=0,0,SV60/$SU25*100)</f>
        <v>38</v>
      </c>
      <c r="SW25" s="5">
        <f t="shared" si="1856"/>
        <v>24</v>
      </c>
      <c r="SX25" s="5">
        <f t="shared" si="1856"/>
        <v>25</v>
      </c>
      <c r="SY25" s="5">
        <f t="shared" si="1856"/>
        <v>5</v>
      </c>
      <c r="SZ25" s="5">
        <f t="shared" si="1856"/>
        <v>3</v>
      </c>
      <c r="TA25" s="5">
        <f t="shared" si="1856"/>
        <v>5</v>
      </c>
      <c r="TB25" s="6">
        <f t="shared" si="1109"/>
        <v>100</v>
      </c>
      <c r="TC25" s="5">
        <f t="shared" ref="TC25:TI25" si="1857">IF($TB25=0,0,TC60/$TB25*100)</f>
        <v>19</v>
      </c>
      <c r="TD25" s="5">
        <f t="shared" si="1857"/>
        <v>49</v>
      </c>
      <c r="TE25" s="5">
        <f t="shared" si="1857"/>
        <v>4</v>
      </c>
      <c r="TF25" s="5">
        <f t="shared" si="1857"/>
        <v>5</v>
      </c>
      <c r="TG25" s="5">
        <f t="shared" si="1857"/>
        <v>5</v>
      </c>
      <c r="TH25" s="5">
        <f t="shared" si="1857"/>
        <v>9</v>
      </c>
      <c r="TI25" s="5">
        <f t="shared" si="1857"/>
        <v>9</v>
      </c>
      <c r="TJ25" s="6">
        <f t="shared" si="1111"/>
        <v>100</v>
      </c>
      <c r="TK25" s="5">
        <f t="shared" ref="TK25:TQ25" si="1858">IF($TJ25=0,0,TK60/$TJ25*100)</f>
        <v>27</v>
      </c>
      <c r="TL25" s="5">
        <f t="shared" si="1858"/>
        <v>41</v>
      </c>
      <c r="TM25" s="5">
        <f t="shared" si="1858"/>
        <v>18</v>
      </c>
      <c r="TN25" s="5">
        <f t="shared" si="1858"/>
        <v>3</v>
      </c>
      <c r="TO25" s="5">
        <f t="shared" si="1858"/>
        <v>1</v>
      </c>
      <c r="TP25" s="5">
        <f t="shared" si="1858"/>
        <v>1</v>
      </c>
      <c r="TQ25" s="5">
        <f t="shared" si="1858"/>
        <v>9</v>
      </c>
      <c r="TR25" s="6">
        <f t="shared" si="1113"/>
        <v>100</v>
      </c>
      <c r="TS25" s="5">
        <f t="shared" ref="TS25:TY25" si="1859">IF($TR25=0,0,TS60/$TR25*100)</f>
        <v>14.000000000000002</v>
      </c>
      <c r="TT25" s="5">
        <f t="shared" si="1859"/>
        <v>44</v>
      </c>
      <c r="TU25" s="5">
        <f t="shared" si="1859"/>
        <v>19</v>
      </c>
      <c r="TV25" s="5">
        <f t="shared" si="1859"/>
        <v>12</v>
      </c>
      <c r="TW25" s="5">
        <f t="shared" si="1859"/>
        <v>4</v>
      </c>
      <c r="TX25" s="5">
        <f t="shared" si="1859"/>
        <v>0</v>
      </c>
      <c r="TY25" s="93">
        <f t="shared" si="1859"/>
        <v>7.0000000000000009</v>
      </c>
      <c r="TZ25" s="6">
        <f t="shared" si="1115"/>
        <v>100</v>
      </c>
      <c r="UA25" s="5">
        <f t="shared" ref="UA25:UK25" si="1860">IF($TZ25=0,0,UA60/$TZ25*100)</f>
        <v>21</v>
      </c>
      <c r="UB25" s="5">
        <f t="shared" si="1860"/>
        <v>6</v>
      </c>
      <c r="UC25" s="5">
        <f t="shared" si="1860"/>
        <v>2</v>
      </c>
      <c r="UD25" s="5">
        <f t="shared" si="1860"/>
        <v>6</v>
      </c>
      <c r="UE25" s="5">
        <f t="shared" si="1860"/>
        <v>14.000000000000002</v>
      </c>
      <c r="UF25" s="5">
        <f t="shared" si="1860"/>
        <v>56.999999999999993</v>
      </c>
      <c r="UG25" s="5">
        <f t="shared" si="1860"/>
        <v>63</v>
      </c>
      <c r="UH25" s="5">
        <f t="shared" si="1860"/>
        <v>38</v>
      </c>
      <c r="UI25" s="5">
        <f t="shared" si="1860"/>
        <v>51</v>
      </c>
      <c r="UJ25" s="5">
        <f t="shared" si="1860"/>
        <v>2</v>
      </c>
      <c r="UK25" s="5">
        <f t="shared" si="1860"/>
        <v>4</v>
      </c>
      <c r="UL25" s="6">
        <f t="shared" si="1117"/>
        <v>100</v>
      </c>
      <c r="UM25" s="5">
        <f t="shared" ref="UM25:UW25" si="1861">IF($UL25=0,0,UM60/$UL25*100)</f>
        <v>26</v>
      </c>
      <c r="UN25" s="5">
        <f t="shared" si="1861"/>
        <v>0</v>
      </c>
      <c r="UO25" s="5">
        <f t="shared" si="1861"/>
        <v>20</v>
      </c>
      <c r="UP25" s="5">
        <f t="shared" si="1861"/>
        <v>2</v>
      </c>
      <c r="UQ25" s="5">
        <f t="shared" si="1861"/>
        <v>6</v>
      </c>
      <c r="UR25" s="5">
        <f t="shared" si="1861"/>
        <v>1</v>
      </c>
      <c r="US25" s="5">
        <f t="shared" si="1861"/>
        <v>1</v>
      </c>
      <c r="UT25" s="5">
        <f t="shared" si="1861"/>
        <v>0</v>
      </c>
      <c r="UU25" s="5">
        <f t="shared" si="1861"/>
        <v>3</v>
      </c>
      <c r="UV25" s="5">
        <f t="shared" si="1861"/>
        <v>44</v>
      </c>
      <c r="UW25" s="5">
        <f t="shared" si="1861"/>
        <v>9</v>
      </c>
      <c r="UX25" s="6">
        <f t="shared" si="1119"/>
        <v>100</v>
      </c>
      <c r="UY25" s="5">
        <f t="shared" ref="UY25:VG25" si="1862">IF($UX25=0,0,UY60/$UX25*100)</f>
        <v>5</v>
      </c>
      <c r="UZ25" s="5">
        <f t="shared" si="1862"/>
        <v>11</v>
      </c>
      <c r="VA25" s="5">
        <f t="shared" si="1862"/>
        <v>14.000000000000002</v>
      </c>
      <c r="VB25" s="5">
        <f t="shared" si="1862"/>
        <v>23</v>
      </c>
      <c r="VC25" s="5">
        <f t="shared" si="1862"/>
        <v>16</v>
      </c>
      <c r="VD25" s="5">
        <f t="shared" si="1862"/>
        <v>14.000000000000002</v>
      </c>
      <c r="VE25" s="5">
        <f t="shared" si="1862"/>
        <v>11</v>
      </c>
      <c r="VF25" s="5">
        <f t="shared" si="1862"/>
        <v>3</v>
      </c>
      <c r="VG25" s="5">
        <f t="shared" si="1862"/>
        <v>3</v>
      </c>
      <c r="VH25" s="104">
        <f t="shared" si="1121"/>
        <v>37.200000000000003</v>
      </c>
      <c r="VI25" s="6">
        <f t="shared" si="1121"/>
        <v>100</v>
      </c>
      <c r="VJ25" s="5">
        <f t="shared" ref="VJ25:VR25" si="1863">IF($VI25=0,0,VJ60/$VI25*100)</f>
        <v>14.000000000000002</v>
      </c>
      <c r="VK25" s="5">
        <f t="shared" si="1863"/>
        <v>12</v>
      </c>
      <c r="VL25" s="5">
        <f t="shared" si="1863"/>
        <v>7.0000000000000009</v>
      </c>
      <c r="VM25" s="5">
        <f t="shared" si="1863"/>
        <v>17</v>
      </c>
      <c r="VN25" s="5">
        <f t="shared" si="1863"/>
        <v>17</v>
      </c>
      <c r="VO25" s="5">
        <f t="shared" si="1863"/>
        <v>18</v>
      </c>
      <c r="VP25" s="5">
        <f t="shared" si="1863"/>
        <v>11</v>
      </c>
      <c r="VQ25" s="5">
        <f t="shared" si="1863"/>
        <v>1</v>
      </c>
      <c r="VR25" s="5">
        <f t="shared" si="1863"/>
        <v>3</v>
      </c>
      <c r="VS25" s="4">
        <f t="shared" si="1123"/>
        <v>35.4</v>
      </c>
      <c r="VT25" s="6">
        <f t="shared" si="248"/>
        <v>100</v>
      </c>
      <c r="VU25" s="5">
        <f t="shared" si="865"/>
        <v>17</v>
      </c>
      <c r="VV25" s="5">
        <f t="shared" si="865"/>
        <v>36</v>
      </c>
      <c r="VW25" s="5">
        <f t="shared" si="865"/>
        <v>47</v>
      </c>
      <c r="VX25" s="6">
        <f t="shared" si="250"/>
        <v>100</v>
      </c>
      <c r="VY25" s="5">
        <f t="shared" ref="VY25:WI25" si="1864">IF($C25=0,0,VY60/$C25*100)</f>
        <v>0</v>
      </c>
      <c r="VZ25" s="5">
        <f t="shared" si="1864"/>
        <v>0</v>
      </c>
      <c r="WA25" s="5">
        <f t="shared" si="1864"/>
        <v>2</v>
      </c>
      <c r="WB25" s="5">
        <f t="shared" si="1864"/>
        <v>4</v>
      </c>
      <c r="WC25" s="5">
        <f t="shared" si="1864"/>
        <v>2</v>
      </c>
      <c r="WD25" s="5">
        <f t="shared" si="1864"/>
        <v>9</v>
      </c>
      <c r="WE25" s="5">
        <f t="shared" si="1864"/>
        <v>12</v>
      </c>
      <c r="WF25" s="5">
        <f t="shared" si="1864"/>
        <v>15</v>
      </c>
      <c r="WG25" s="5">
        <f t="shared" si="1864"/>
        <v>5</v>
      </c>
      <c r="WH25" s="5">
        <f t="shared" si="1864"/>
        <v>0</v>
      </c>
      <c r="WI25" s="5">
        <f t="shared" si="1864"/>
        <v>51</v>
      </c>
      <c r="WJ25" s="164">
        <f t="shared" si="1125"/>
        <v>86.204081632653057</v>
      </c>
      <c r="WK25" s="6">
        <f t="shared" si="1126"/>
        <v>100</v>
      </c>
      <c r="WL25" s="5">
        <f t="shared" ref="WL25:WR25" si="1865">IF($C25=0,0,WL60/$C25*100)</f>
        <v>13</v>
      </c>
      <c r="WM25" s="5">
        <f t="shared" si="1865"/>
        <v>10</v>
      </c>
      <c r="WN25" s="5">
        <f t="shared" si="1865"/>
        <v>13</v>
      </c>
      <c r="WO25" s="5">
        <f t="shared" si="1865"/>
        <v>9</v>
      </c>
      <c r="WP25" s="5">
        <f t="shared" si="1865"/>
        <v>6</v>
      </c>
      <c r="WQ25" s="5">
        <f t="shared" si="1865"/>
        <v>0</v>
      </c>
      <c r="WR25" s="5">
        <f t="shared" si="1865"/>
        <v>49</v>
      </c>
      <c r="WS25" s="20" t="s">
        <v>363</v>
      </c>
      <c r="WT25" s="6">
        <f t="shared" si="254"/>
        <v>100</v>
      </c>
      <c r="WU25" s="5">
        <f t="shared" ref="WU25:XA25" si="1866">IF($C25=0,0,WU60/$C25*100)</f>
        <v>8</v>
      </c>
      <c r="WV25" s="5">
        <f t="shared" si="1866"/>
        <v>8</v>
      </c>
      <c r="WW25" s="5">
        <f t="shared" si="1866"/>
        <v>15</v>
      </c>
      <c r="WX25" s="5">
        <f t="shared" si="1866"/>
        <v>7.0000000000000009</v>
      </c>
      <c r="WY25" s="5">
        <f t="shared" si="1866"/>
        <v>4</v>
      </c>
      <c r="WZ25" s="5">
        <f t="shared" si="1866"/>
        <v>1</v>
      </c>
      <c r="XA25" s="5">
        <f t="shared" si="1866"/>
        <v>56.999999999999993</v>
      </c>
      <c r="XB25" s="6">
        <f t="shared" si="256"/>
        <v>100</v>
      </c>
      <c r="XC25" s="5">
        <f t="shared" ref="XC25:XJ25" si="1867">IF($C25=0,0,XC60/$C25*100)</f>
        <v>20</v>
      </c>
      <c r="XD25" s="5">
        <f t="shared" si="1867"/>
        <v>41</v>
      </c>
      <c r="XE25" s="5">
        <f t="shared" si="1867"/>
        <v>27</v>
      </c>
      <c r="XF25" s="5">
        <f t="shared" si="1867"/>
        <v>0</v>
      </c>
      <c r="XG25" s="5">
        <f t="shared" si="1867"/>
        <v>7.0000000000000009</v>
      </c>
      <c r="XH25" s="5">
        <f t="shared" si="1867"/>
        <v>0</v>
      </c>
      <c r="XI25" s="5">
        <f t="shared" si="1867"/>
        <v>2</v>
      </c>
      <c r="XJ25" s="5">
        <f t="shared" si="1867"/>
        <v>47</v>
      </c>
      <c r="XK25" s="6">
        <f t="shared" si="258"/>
        <v>100</v>
      </c>
      <c r="XL25" s="5">
        <f t="shared" ref="XL25:XP34" si="1868">IF($C25=0,0,XL60/$C25*100)</f>
        <v>13</v>
      </c>
      <c r="XM25" s="5">
        <f t="shared" si="1868"/>
        <v>23</v>
      </c>
      <c r="XN25" s="5">
        <f t="shared" si="1868"/>
        <v>7.0000000000000009</v>
      </c>
      <c r="XO25" s="5">
        <f t="shared" si="1868"/>
        <v>9</v>
      </c>
      <c r="XP25" s="5">
        <f t="shared" si="1868"/>
        <v>48</v>
      </c>
      <c r="XQ25" s="7">
        <f t="shared" si="1130"/>
        <v>3.38</v>
      </c>
      <c r="XR25" s="6">
        <f t="shared" si="1131"/>
        <v>100</v>
      </c>
      <c r="XS25" s="5">
        <f t="shared" ref="XS25:YB25" si="1869">IF($C25=0,0,XS60/$C25*100)</f>
        <v>3</v>
      </c>
      <c r="XT25" s="5">
        <f t="shared" si="1869"/>
        <v>9</v>
      </c>
      <c r="XU25" s="5">
        <f t="shared" si="1869"/>
        <v>16</v>
      </c>
      <c r="XV25" s="5">
        <f t="shared" si="1869"/>
        <v>4</v>
      </c>
      <c r="XW25" s="5">
        <f t="shared" si="1869"/>
        <v>0</v>
      </c>
      <c r="XX25" s="5">
        <f t="shared" si="1869"/>
        <v>17</v>
      </c>
      <c r="XY25" s="5">
        <f t="shared" si="1869"/>
        <v>0</v>
      </c>
      <c r="XZ25" s="5">
        <f t="shared" si="1869"/>
        <v>1</v>
      </c>
      <c r="YA25" s="5">
        <f t="shared" si="1869"/>
        <v>48</v>
      </c>
      <c r="YB25" s="5">
        <f t="shared" si="1869"/>
        <v>2</v>
      </c>
      <c r="YC25" s="6">
        <f t="shared" si="262"/>
        <v>100</v>
      </c>
      <c r="YD25" s="5">
        <f t="shared" ref="YD25:YI25" si="1870">IF($C25=0,0,YD60/$C25*100)</f>
        <v>5</v>
      </c>
      <c r="YE25" s="5">
        <f t="shared" si="1870"/>
        <v>8</v>
      </c>
      <c r="YF25" s="5">
        <f t="shared" si="1870"/>
        <v>9</v>
      </c>
      <c r="YG25" s="5">
        <f t="shared" si="1870"/>
        <v>5</v>
      </c>
      <c r="YH25" s="5">
        <f t="shared" si="1870"/>
        <v>26</v>
      </c>
      <c r="YI25" s="5">
        <f t="shared" si="1870"/>
        <v>52</v>
      </c>
      <c r="YJ25" s="6">
        <f t="shared" si="264"/>
        <v>100</v>
      </c>
      <c r="YK25" s="5">
        <f t="shared" si="873"/>
        <v>21</v>
      </c>
      <c r="YL25" s="5">
        <f t="shared" si="873"/>
        <v>28.000000000000004</v>
      </c>
      <c r="YM25" s="5">
        <f t="shared" si="873"/>
        <v>3</v>
      </c>
      <c r="YN25" s="5">
        <f t="shared" si="873"/>
        <v>48</v>
      </c>
      <c r="YO25" s="6">
        <f t="shared" si="266"/>
        <v>100</v>
      </c>
      <c r="YP25" s="5">
        <f t="shared" ref="YP25:YU25" si="1871">IF($C25=0,0,YP60/$C25*100)</f>
        <v>14.000000000000002</v>
      </c>
      <c r="YQ25" s="5">
        <f t="shared" si="1871"/>
        <v>33</v>
      </c>
      <c r="YR25" s="5">
        <f t="shared" si="1871"/>
        <v>4</v>
      </c>
      <c r="YS25" s="5">
        <f t="shared" si="1871"/>
        <v>0</v>
      </c>
      <c r="YT25" s="5">
        <f t="shared" si="1871"/>
        <v>0</v>
      </c>
      <c r="YU25" s="5">
        <f t="shared" si="1871"/>
        <v>49</v>
      </c>
      <c r="YV25" s="6">
        <f t="shared" si="268"/>
        <v>100</v>
      </c>
      <c r="YW25" s="5">
        <f t="shared" ref="YW25:ZB25" si="1872">IF($C25=0,0,YW60/$C25*100)</f>
        <v>16</v>
      </c>
      <c r="YX25" s="5">
        <f t="shared" si="1872"/>
        <v>24</v>
      </c>
      <c r="YY25" s="5">
        <f t="shared" si="1872"/>
        <v>12</v>
      </c>
      <c r="YZ25" s="5">
        <f t="shared" si="1872"/>
        <v>1</v>
      </c>
      <c r="ZA25" s="5">
        <f t="shared" si="1872"/>
        <v>0</v>
      </c>
      <c r="ZB25" s="5">
        <f t="shared" si="1872"/>
        <v>47</v>
      </c>
      <c r="ZC25" s="6">
        <f t="shared" si="270"/>
        <v>100</v>
      </c>
      <c r="ZD25" s="5">
        <f t="shared" si="876"/>
        <v>45</v>
      </c>
      <c r="ZE25" s="5">
        <f t="shared" si="876"/>
        <v>5</v>
      </c>
      <c r="ZF25" s="5">
        <f t="shared" si="876"/>
        <v>0</v>
      </c>
      <c r="ZG25" s="5">
        <f t="shared" si="876"/>
        <v>50</v>
      </c>
      <c r="ZH25" s="6">
        <f t="shared" si="272"/>
        <v>100</v>
      </c>
      <c r="ZI25" s="5">
        <f t="shared" si="877"/>
        <v>20</v>
      </c>
      <c r="ZJ25" s="5">
        <f t="shared" si="877"/>
        <v>14.000000000000002</v>
      </c>
      <c r="ZK25" s="5">
        <f t="shared" si="877"/>
        <v>1</v>
      </c>
      <c r="ZL25" s="5">
        <f t="shared" si="877"/>
        <v>65</v>
      </c>
      <c r="ZM25" s="6">
        <f t="shared" si="274"/>
        <v>20</v>
      </c>
      <c r="ZN25" s="5">
        <f t="shared" ref="ZN25:ZS25" si="1873">IF($C25=0,0,ZN60/$C25*100)</f>
        <v>11</v>
      </c>
      <c r="ZO25" s="5">
        <f t="shared" si="1873"/>
        <v>2</v>
      </c>
      <c r="ZP25" s="5">
        <f t="shared" si="1873"/>
        <v>0</v>
      </c>
      <c r="ZQ25" s="5">
        <f t="shared" si="1873"/>
        <v>0</v>
      </c>
      <c r="ZR25" s="5">
        <f t="shared" si="1873"/>
        <v>2</v>
      </c>
      <c r="ZS25" s="5">
        <f t="shared" si="1873"/>
        <v>5</v>
      </c>
      <c r="ZT25" s="6">
        <f t="shared" si="276"/>
        <v>100</v>
      </c>
      <c r="ZU25" s="5">
        <f t="shared" ref="ZU25:AAC25" si="1874">IF($C25=0,0,ZU60/$C25*100)</f>
        <v>0</v>
      </c>
      <c r="ZV25" s="5">
        <f t="shared" si="1874"/>
        <v>0</v>
      </c>
      <c r="ZW25" s="5">
        <f t="shared" si="1874"/>
        <v>0</v>
      </c>
      <c r="ZX25" s="5">
        <f t="shared" si="1874"/>
        <v>0</v>
      </c>
      <c r="ZY25" s="5">
        <f t="shared" si="1874"/>
        <v>0</v>
      </c>
      <c r="ZZ25" s="5">
        <f t="shared" si="1874"/>
        <v>0</v>
      </c>
      <c r="AAA25" s="5">
        <f t="shared" si="1874"/>
        <v>0</v>
      </c>
      <c r="AAB25" s="5">
        <f t="shared" si="1874"/>
        <v>0</v>
      </c>
      <c r="AAC25" s="5">
        <f t="shared" si="1874"/>
        <v>100</v>
      </c>
      <c r="AAD25" s="6">
        <f t="shared" si="278"/>
        <v>100</v>
      </c>
      <c r="AAE25" s="5">
        <f t="shared" ref="AAE25:AAK25" si="1875">IF($C25=0,0,AAE60/$C25*100)</f>
        <v>3</v>
      </c>
      <c r="AAF25" s="5">
        <f t="shared" si="1875"/>
        <v>4</v>
      </c>
      <c r="AAG25" s="5">
        <f t="shared" si="1875"/>
        <v>5</v>
      </c>
      <c r="AAH25" s="5">
        <f t="shared" si="1875"/>
        <v>0</v>
      </c>
      <c r="AAI25" s="5">
        <f t="shared" si="1875"/>
        <v>0</v>
      </c>
      <c r="AAJ25" s="5">
        <f t="shared" si="1875"/>
        <v>0</v>
      </c>
      <c r="AAK25" s="5">
        <f t="shared" si="1875"/>
        <v>88</v>
      </c>
      <c r="AAL25" s="6">
        <f t="shared" si="280"/>
        <v>100</v>
      </c>
      <c r="AAM25" s="5">
        <f t="shared" si="881"/>
        <v>6</v>
      </c>
      <c r="AAN25" s="5">
        <f t="shared" si="881"/>
        <v>28.999999999999996</v>
      </c>
      <c r="AAO25" s="5">
        <f t="shared" si="881"/>
        <v>65</v>
      </c>
      <c r="AAP25" s="6">
        <f t="shared" si="282"/>
        <v>100</v>
      </c>
      <c r="AAQ25" s="5">
        <f t="shared" ref="AAQ25:AAU34" si="1876">IF($C25=0,0,AAQ60/$C25*100)</f>
        <v>1</v>
      </c>
      <c r="AAR25" s="5">
        <f t="shared" si="1876"/>
        <v>16</v>
      </c>
      <c r="AAS25" s="5">
        <f t="shared" si="1876"/>
        <v>10</v>
      </c>
      <c r="AAT25" s="5">
        <f t="shared" si="1876"/>
        <v>7.0000000000000009</v>
      </c>
      <c r="AAU25" s="5">
        <f t="shared" si="1876"/>
        <v>66</v>
      </c>
      <c r="AAV25" s="6">
        <f t="shared" si="284"/>
        <v>100</v>
      </c>
      <c r="AAW25" s="5">
        <f t="shared" ref="AAW25:ABA34" si="1877">IF($C25=0,0,AAW60/$C25*100)</f>
        <v>12</v>
      </c>
      <c r="AAX25" s="5">
        <f t="shared" si="1877"/>
        <v>14.000000000000002</v>
      </c>
      <c r="AAY25" s="5">
        <f t="shared" si="1877"/>
        <v>5</v>
      </c>
      <c r="AAZ25" s="5">
        <f t="shared" si="1877"/>
        <v>3</v>
      </c>
      <c r="ABA25" s="5">
        <f t="shared" si="1877"/>
        <v>66</v>
      </c>
      <c r="ABB25" s="6">
        <f t="shared" si="286"/>
        <v>100</v>
      </c>
      <c r="ABC25" s="5">
        <f t="shared" ref="ABC25:ABG34" si="1878">IF($C25=0,0,ABC60/$C25*100)</f>
        <v>17</v>
      </c>
      <c r="ABD25" s="5">
        <f t="shared" si="1878"/>
        <v>18</v>
      </c>
      <c r="ABE25" s="5">
        <f t="shared" si="1878"/>
        <v>10</v>
      </c>
      <c r="ABF25" s="5">
        <f t="shared" si="1878"/>
        <v>1</v>
      </c>
      <c r="ABG25" s="5">
        <f t="shared" si="1878"/>
        <v>64</v>
      </c>
      <c r="ABH25" s="6">
        <f t="shared" si="288"/>
        <v>25</v>
      </c>
      <c r="ABI25" s="5">
        <f t="shared" si="885"/>
        <v>17</v>
      </c>
      <c r="ABJ25" s="5">
        <f t="shared" si="885"/>
        <v>4</v>
      </c>
      <c r="ABK25" s="5">
        <f t="shared" si="885"/>
        <v>0</v>
      </c>
      <c r="ABL25" s="5">
        <f t="shared" si="885"/>
        <v>4</v>
      </c>
      <c r="ABM25" s="6">
        <f t="shared" si="290"/>
        <v>100</v>
      </c>
      <c r="ABN25" s="5">
        <f t="shared" ref="ABN25:ABW25" si="1879">IF($C25=0,0,ABN60/$C25*100)</f>
        <v>8</v>
      </c>
      <c r="ABO25" s="5">
        <f t="shared" si="1879"/>
        <v>13</v>
      </c>
      <c r="ABP25" s="5">
        <f t="shared" si="1879"/>
        <v>7.0000000000000009</v>
      </c>
      <c r="ABQ25" s="5">
        <f t="shared" si="1879"/>
        <v>2</v>
      </c>
      <c r="ABR25" s="5">
        <f t="shared" si="1879"/>
        <v>3</v>
      </c>
      <c r="ABS25" s="5">
        <f t="shared" si="1879"/>
        <v>2</v>
      </c>
      <c r="ABT25" s="5">
        <f t="shared" si="1879"/>
        <v>6</v>
      </c>
      <c r="ABU25" s="5">
        <f t="shared" si="1879"/>
        <v>9</v>
      </c>
      <c r="ABV25" s="5">
        <f t="shared" si="1879"/>
        <v>1</v>
      </c>
      <c r="ABW25" s="5">
        <f t="shared" si="1879"/>
        <v>70</v>
      </c>
      <c r="ABX25" s="6">
        <f t="shared" si="292"/>
        <v>100</v>
      </c>
      <c r="ABY25" s="5">
        <f t="shared" ref="ABY25:ACE25" si="1880">IF($C25=0,0,ABY60/$C25*100)</f>
        <v>0</v>
      </c>
      <c r="ABZ25" s="5">
        <f t="shared" si="1880"/>
        <v>6</v>
      </c>
      <c r="ACA25" s="5">
        <f t="shared" si="1880"/>
        <v>26</v>
      </c>
      <c r="ACB25" s="5">
        <f t="shared" si="1880"/>
        <v>5</v>
      </c>
      <c r="ACC25" s="5">
        <f t="shared" si="1880"/>
        <v>1</v>
      </c>
      <c r="ACD25" s="5">
        <f t="shared" si="1880"/>
        <v>1</v>
      </c>
      <c r="ACE25" s="5">
        <f t="shared" si="1880"/>
        <v>61</v>
      </c>
      <c r="ACF25" s="6">
        <f t="shared" si="294"/>
        <v>100</v>
      </c>
      <c r="ACG25" s="5">
        <f t="shared" ref="ACG25:ACK34" si="1881">IF($C25=0,0,ACG60/$C25*100)</f>
        <v>12</v>
      </c>
      <c r="ACH25" s="5">
        <f t="shared" si="1881"/>
        <v>16</v>
      </c>
      <c r="ACI25" s="5">
        <f t="shared" si="1881"/>
        <v>6</v>
      </c>
      <c r="ACJ25" s="5">
        <f t="shared" si="1881"/>
        <v>4</v>
      </c>
      <c r="ACK25" s="5">
        <f t="shared" si="1881"/>
        <v>62</v>
      </c>
      <c r="ACL25" s="6">
        <f t="shared" si="296"/>
        <v>100</v>
      </c>
      <c r="ACM25" s="5">
        <f t="shared" si="889"/>
        <v>12</v>
      </c>
      <c r="ACN25" s="5">
        <f t="shared" si="889"/>
        <v>25</v>
      </c>
      <c r="ACO25" s="5">
        <f t="shared" si="889"/>
        <v>0</v>
      </c>
      <c r="ACP25" s="5">
        <f t="shared" si="889"/>
        <v>63</v>
      </c>
      <c r="ACQ25" s="6">
        <f t="shared" si="298"/>
        <v>12</v>
      </c>
      <c r="ACR25" s="5">
        <f t="shared" ref="ACR25:ACV34" si="1882">IF($C25=0,0,ACR60/$C25*100)</f>
        <v>10</v>
      </c>
      <c r="ACS25" s="5">
        <f t="shared" si="1882"/>
        <v>1</v>
      </c>
      <c r="ACT25" s="5">
        <f t="shared" si="1882"/>
        <v>0</v>
      </c>
      <c r="ACU25" s="5">
        <f t="shared" si="1882"/>
        <v>1</v>
      </c>
      <c r="ACV25" s="5">
        <f t="shared" si="1882"/>
        <v>0</v>
      </c>
      <c r="ACW25" s="6">
        <f t="shared" si="300"/>
        <v>100</v>
      </c>
      <c r="ACX25" s="5">
        <f t="shared" ref="ACX25:ADI25" si="1883">IF($C25=0,0,ACX60/$C25*100)</f>
        <v>1</v>
      </c>
      <c r="ACY25" s="5">
        <f t="shared" si="1883"/>
        <v>2</v>
      </c>
      <c r="ACZ25" s="5">
        <f t="shared" si="1883"/>
        <v>5</v>
      </c>
      <c r="ADA25" s="5">
        <f t="shared" si="1883"/>
        <v>7.0000000000000009</v>
      </c>
      <c r="ADB25" s="5">
        <f t="shared" si="1883"/>
        <v>3</v>
      </c>
      <c r="ADC25" s="5">
        <f t="shared" si="1883"/>
        <v>2</v>
      </c>
      <c r="ADD25" s="5">
        <f t="shared" si="1883"/>
        <v>8</v>
      </c>
      <c r="ADE25" s="5">
        <f t="shared" si="1883"/>
        <v>6</v>
      </c>
      <c r="ADF25" s="5">
        <f t="shared" si="1883"/>
        <v>1</v>
      </c>
      <c r="ADG25" s="5">
        <f t="shared" si="1883"/>
        <v>16</v>
      </c>
      <c r="ADH25" s="5">
        <f t="shared" si="1883"/>
        <v>0</v>
      </c>
      <c r="ADI25" s="5">
        <f t="shared" si="1883"/>
        <v>60</v>
      </c>
      <c r="ADJ25" s="6">
        <f t="shared" si="302"/>
        <v>100</v>
      </c>
      <c r="ADK25" s="5">
        <f t="shared" ref="ADK25:ADR25" si="1884">IF($C25=0,0,ADK60/$C25*100)</f>
        <v>25</v>
      </c>
      <c r="ADL25" s="5">
        <f t="shared" si="1884"/>
        <v>11</v>
      </c>
      <c r="ADM25" s="5">
        <f t="shared" si="1884"/>
        <v>5</v>
      </c>
      <c r="ADN25" s="5">
        <f t="shared" si="1884"/>
        <v>0</v>
      </c>
      <c r="ADO25" s="5">
        <f t="shared" si="1884"/>
        <v>1</v>
      </c>
      <c r="ADP25" s="5">
        <f t="shared" si="1884"/>
        <v>9</v>
      </c>
      <c r="ADQ25" s="5">
        <f t="shared" si="1884"/>
        <v>0</v>
      </c>
      <c r="ADR25" s="5">
        <f t="shared" si="1884"/>
        <v>62</v>
      </c>
      <c r="ADS25" s="6">
        <f t="shared" si="304"/>
        <v>100</v>
      </c>
      <c r="ADT25" s="5">
        <f t="shared" ref="ADT25:AEC25" si="1885">IF($C25=0,0,ADT60/$C25*100)</f>
        <v>1</v>
      </c>
      <c r="ADU25" s="5">
        <f t="shared" si="1885"/>
        <v>14.000000000000002</v>
      </c>
      <c r="ADV25" s="5">
        <f t="shared" si="1885"/>
        <v>8</v>
      </c>
      <c r="ADW25" s="5">
        <f t="shared" si="1885"/>
        <v>2</v>
      </c>
      <c r="ADX25" s="5">
        <f t="shared" si="1885"/>
        <v>3</v>
      </c>
      <c r="ADY25" s="5">
        <f t="shared" si="1885"/>
        <v>2</v>
      </c>
      <c r="ADZ25" s="5">
        <f t="shared" si="1885"/>
        <v>1</v>
      </c>
      <c r="AEA25" s="5">
        <f t="shared" si="1885"/>
        <v>17</v>
      </c>
      <c r="AEB25" s="5">
        <f t="shared" si="1885"/>
        <v>0</v>
      </c>
      <c r="AEC25" s="5">
        <f t="shared" si="1885"/>
        <v>60</v>
      </c>
      <c r="AED25" s="6">
        <f t="shared" si="306"/>
        <v>100</v>
      </c>
      <c r="AEE25" s="5">
        <f t="shared" si="894"/>
        <v>5</v>
      </c>
      <c r="AEF25" s="5">
        <f t="shared" si="894"/>
        <v>34</v>
      </c>
      <c r="AEG25" s="5">
        <f t="shared" si="894"/>
        <v>0</v>
      </c>
      <c r="AEH25" s="5">
        <f t="shared" si="894"/>
        <v>61</v>
      </c>
      <c r="AEI25" s="6">
        <f t="shared" si="308"/>
        <v>100</v>
      </c>
      <c r="AEJ25" s="5">
        <f t="shared" ref="AEJ25:AEN34" si="1886">IF($C25=0,0,AEJ60/$C25*100)</f>
        <v>2</v>
      </c>
      <c r="AEK25" s="5">
        <f t="shared" si="1886"/>
        <v>1</v>
      </c>
      <c r="AEL25" s="5">
        <f t="shared" si="1886"/>
        <v>11</v>
      </c>
      <c r="AEM25" s="5">
        <f t="shared" si="1886"/>
        <v>28.999999999999996</v>
      </c>
      <c r="AEN25" s="5">
        <f t="shared" si="1886"/>
        <v>56.999999999999993</v>
      </c>
      <c r="AEO25" s="6">
        <f t="shared" si="310"/>
        <v>100</v>
      </c>
      <c r="AEP25" s="5">
        <f t="shared" ref="AEP25:AET34" si="1887">IF($C25=0,0,AEP60/$C25*100)</f>
        <v>1</v>
      </c>
      <c r="AEQ25" s="5">
        <f t="shared" si="1887"/>
        <v>2</v>
      </c>
      <c r="AER25" s="5">
        <f t="shared" si="1887"/>
        <v>5</v>
      </c>
      <c r="AES25" s="5">
        <f t="shared" si="1887"/>
        <v>34</v>
      </c>
      <c r="AET25" s="5">
        <f t="shared" si="1887"/>
        <v>57.999999999999993</v>
      </c>
      <c r="AEU25" s="6">
        <f t="shared" si="312"/>
        <v>100</v>
      </c>
      <c r="AEV25" s="5">
        <f t="shared" ref="AEV25:AEZ34" si="1888">IF($C25=0,0,AEV60/$C25*100)</f>
        <v>1</v>
      </c>
      <c r="AEW25" s="5">
        <f t="shared" si="1888"/>
        <v>1</v>
      </c>
      <c r="AEX25" s="5">
        <f t="shared" si="1888"/>
        <v>11</v>
      </c>
      <c r="AEY25" s="5">
        <f t="shared" si="1888"/>
        <v>30</v>
      </c>
      <c r="AEZ25" s="5">
        <f t="shared" si="1888"/>
        <v>56.999999999999993</v>
      </c>
      <c r="AFA25" s="327">
        <f t="shared" si="314"/>
        <v>100</v>
      </c>
      <c r="AFB25" s="5">
        <f t="shared" ref="AFB25:AFF34" si="1889">IF($C25=0,0,AFB60/$C25*100)</f>
        <v>0</v>
      </c>
      <c r="AFC25" s="5">
        <f t="shared" si="1889"/>
        <v>2</v>
      </c>
      <c r="AFD25" s="5">
        <f t="shared" si="1889"/>
        <v>7.0000000000000009</v>
      </c>
      <c r="AFE25" s="5">
        <f t="shared" si="1889"/>
        <v>34</v>
      </c>
      <c r="AFF25" s="5">
        <f t="shared" si="1889"/>
        <v>56.999999999999993</v>
      </c>
      <c r="AFG25" s="6">
        <f t="shared" si="316"/>
        <v>100</v>
      </c>
      <c r="AFH25" s="5">
        <f t="shared" ref="AFH25:AFL34" si="1890">IF($C25=0,0,AFH60/$C25*100)</f>
        <v>2</v>
      </c>
      <c r="AFI25" s="5">
        <f t="shared" si="1890"/>
        <v>3</v>
      </c>
      <c r="AFJ25" s="5">
        <f t="shared" si="1890"/>
        <v>9</v>
      </c>
      <c r="AFK25" s="5">
        <f t="shared" si="1890"/>
        <v>28.999999999999996</v>
      </c>
      <c r="AFL25" s="5">
        <f t="shared" si="1890"/>
        <v>56.999999999999993</v>
      </c>
      <c r="AFM25" s="6">
        <f t="shared" si="318"/>
        <v>100</v>
      </c>
      <c r="AFN25" s="5">
        <f t="shared" ref="AFN25:AFR34" si="1891">IF($C25=0,0,AFN60/$C25*100)</f>
        <v>0</v>
      </c>
      <c r="AFO25" s="5">
        <f t="shared" si="1891"/>
        <v>0</v>
      </c>
      <c r="AFP25" s="5">
        <f t="shared" si="1891"/>
        <v>8</v>
      </c>
      <c r="AFQ25" s="5">
        <f t="shared" si="1891"/>
        <v>35</v>
      </c>
      <c r="AFR25" s="5">
        <f t="shared" si="1891"/>
        <v>56.999999999999993</v>
      </c>
      <c r="AFS25" s="6">
        <f t="shared" si="320"/>
        <v>100</v>
      </c>
      <c r="AFT25" s="5">
        <f t="shared" ref="AFT25:AFX34" si="1892">IF($C25=0,0,AFT60/$C25*100)</f>
        <v>0</v>
      </c>
      <c r="AFU25" s="5">
        <f t="shared" si="1892"/>
        <v>4</v>
      </c>
      <c r="AFV25" s="5">
        <f t="shared" si="1892"/>
        <v>16</v>
      </c>
      <c r="AFW25" s="5">
        <f t="shared" si="1892"/>
        <v>23</v>
      </c>
      <c r="AFX25" s="5">
        <f t="shared" si="1892"/>
        <v>56.999999999999993</v>
      </c>
      <c r="AFY25" s="6">
        <f t="shared" si="322"/>
        <v>100</v>
      </c>
      <c r="AFZ25" s="5">
        <f t="shared" ref="AFZ25:AGD34" si="1893">IF($C25=0,0,AFZ60/$C25*100)</f>
        <v>15</v>
      </c>
      <c r="AGA25" s="5">
        <f t="shared" si="1893"/>
        <v>11</v>
      </c>
      <c r="AGB25" s="5">
        <f t="shared" si="1893"/>
        <v>7.0000000000000009</v>
      </c>
      <c r="AGC25" s="5">
        <f t="shared" si="1893"/>
        <v>10</v>
      </c>
      <c r="AGD25" s="5">
        <f t="shared" si="1893"/>
        <v>56.999999999999993</v>
      </c>
      <c r="AGE25" s="6">
        <f t="shared" si="324"/>
        <v>100</v>
      </c>
      <c r="AGF25" s="5">
        <f t="shared" ref="AGF25:AGJ34" si="1894">IF($C25=0,0,AGF60/$C25*100)</f>
        <v>3</v>
      </c>
      <c r="AGG25" s="5">
        <f t="shared" si="1894"/>
        <v>11</v>
      </c>
      <c r="AGH25" s="5">
        <f t="shared" si="1894"/>
        <v>13</v>
      </c>
      <c r="AGI25" s="5">
        <f t="shared" si="1894"/>
        <v>16</v>
      </c>
      <c r="AGJ25" s="5">
        <f t="shared" si="1894"/>
        <v>56.999999999999993</v>
      </c>
      <c r="AGK25" s="327">
        <f t="shared" si="326"/>
        <v>100</v>
      </c>
      <c r="AGL25" s="5">
        <f t="shared" ref="AGL25:AGP34" si="1895">IF($C25=0,0,AGL60/$C25*100)</f>
        <v>6</v>
      </c>
      <c r="AGM25" s="5">
        <f t="shared" si="1895"/>
        <v>11</v>
      </c>
      <c r="AGN25" s="5">
        <f t="shared" si="1895"/>
        <v>17</v>
      </c>
      <c r="AGO25" s="5">
        <f t="shared" si="1895"/>
        <v>9</v>
      </c>
      <c r="AGP25" s="5">
        <f t="shared" si="1895"/>
        <v>56.999999999999993</v>
      </c>
      <c r="AGQ25" s="6">
        <f t="shared" si="328"/>
        <v>100</v>
      </c>
      <c r="AGR25" s="5">
        <f t="shared" ref="AGR25:AGV34" si="1896">IF($C25=0,0,AGR60/$C25*100)</f>
        <v>5</v>
      </c>
      <c r="AGS25" s="5">
        <f t="shared" si="1896"/>
        <v>12</v>
      </c>
      <c r="AGT25" s="5">
        <f t="shared" si="1896"/>
        <v>17</v>
      </c>
      <c r="AGU25" s="5">
        <f t="shared" si="1896"/>
        <v>9</v>
      </c>
      <c r="AGV25" s="5">
        <f t="shared" si="1896"/>
        <v>56.999999999999993</v>
      </c>
      <c r="AGW25" s="6">
        <f t="shared" si="330"/>
        <v>100</v>
      </c>
      <c r="AGX25" s="5">
        <f t="shared" ref="AGX25:AHB34" si="1897">IF($C25=0,0,AGX60/$C25*100)</f>
        <v>14.000000000000002</v>
      </c>
      <c r="AGY25" s="5">
        <f t="shared" si="1897"/>
        <v>10</v>
      </c>
      <c r="AGZ25" s="5">
        <f t="shared" si="1897"/>
        <v>7.0000000000000009</v>
      </c>
      <c r="AHA25" s="5">
        <f t="shared" si="1897"/>
        <v>12</v>
      </c>
      <c r="AHB25" s="5">
        <f t="shared" si="1897"/>
        <v>56.999999999999993</v>
      </c>
      <c r="AHC25" s="6">
        <f t="shared" si="332"/>
        <v>100</v>
      </c>
      <c r="AHD25" s="5">
        <f t="shared" ref="AHD25:AHH34" si="1898">IF($C25=0,0,AHD60/$C25*100)</f>
        <v>3</v>
      </c>
      <c r="AHE25" s="5">
        <f t="shared" si="1898"/>
        <v>6</v>
      </c>
      <c r="AHF25" s="5">
        <f t="shared" si="1898"/>
        <v>21</v>
      </c>
      <c r="AHG25" s="5">
        <f t="shared" si="1898"/>
        <v>13</v>
      </c>
      <c r="AHH25" s="5">
        <f t="shared" si="1898"/>
        <v>56.999999999999993</v>
      </c>
      <c r="AHI25" s="6">
        <f t="shared" si="334"/>
        <v>100</v>
      </c>
      <c r="AHJ25" s="5">
        <f t="shared" ref="AHJ25:AHN34" si="1899">IF($C25=0,0,AHJ60/$C25*100)</f>
        <v>18</v>
      </c>
      <c r="AHK25" s="5">
        <f t="shared" si="1899"/>
        <v>14.000000000000002</v>
      </c>
      <c r="AHL25" s="5">
        <f t="shared" si="1899"/>
        <v>4</v>
      </c>
      <c r="AHM25" s="5">
        <f t="shared" si="1899"/>
        <v>7.0000000000000009</v>
      </c>
      <c r="AHN25" s="5">
        <f t="shared" si="1899"/>
        <v>56.999999999999993</v>
      </c>
      <c r="AHO25" s="6">
        <f t="shared" si="336"/>
        <v>100</v>
      </c>
      <c r="AHP25" s="5">
        <f t="shared" ref="AHP25:AHV25" si="1900">IF($C25=0,0,AHP60/$C25*100)</f>
        <v>17</v>
      </c>
      <c r="AHQ25" s="5">
        <f t="shared" si="1900"/>
        <v>5</v>
      </c>
      <c r="AHR25" s="5">
        <f t="shared" si="1900"/>
        <v>8</v>
      </c>
      <c r="AHS25" s="5">
        <f t="shared" si="1900"/>
        <v>9</v>
      </c>
      <c r="AHT25" s="5">
        <f t="shared" si="1900"/>
        <v>1</v>
      </c>
      <c r="AHU25" s="5">
        <f t="shared" si="1900"/>
        <v>2</v>
      </c>
      <c r="AHV25" s="5">
        <f t="shared" si="1900"/>
        <v>57.999999999999993</v>
      </c>
      <c r="AHW25" s="6">
        <f t="shared" si="338"/>
        <v>100</v>
      </c>
      <c r="AHX25" s="5">
        <f t="shared" ref="AHX25:AID25" si="1901">IF($C25=0,0,AHX60/$C25*100)</f>
        <v>10</v>
      </c>
      <c r="AHY25" s="5">
        <f t="shared" si="1901"/>
        <v>18</v>
      </c>
      <c r="AHZ25" s="5">
        <f t="shared" si="1901"/>
        <v>2</v>
      </c>
      <c r="AIA25" s="5">
        <f t="shared" si="1901"/>
        <v>0</v>
      </c>
      <c r="AIB25" s="5">
        <f t="shared" si="1901"/>
        <v>6</v>
      </c>
      <c r="AIC25" s="5">
        <f t="shared" si="1901"/>
        <v>6</v>
      </c>
      <c r="AID25" s="5">
        <f t="shared" si="1901"/>
        <v>57.999999999999993</v>
      </c>
      <c r="AIE25" s="6">
        <f t="shared" si="340"/>
        <v>100</v>
      </c>
      <c r="AIF25" s="5">
        <f t="shared" ref="AIF25:AIL25" si="1902">IF($C25=0,0,AIF60/$C25*100)</f>
        <v>30</v>
      </c>
      <c r="AIG25" s="5">
        <f t="shared" si="1902"/>
        <v>3</v>
      </c>
      <c r="AIH25" s="5">
        <f t="shared" si="1902"/>
        <v>0</v>
      </c>
      <c r="AII25" s="5">
        <f t="shared" si="1902"/>
        <v>3</v>
      </c>
      <c r="AIJ25" s="5">
        <f t="shared" si="1902"/>
        <v>2</v>
      </c>
      <c r="AIK25" s="5">
        <f t="shared" si="1902"/>
        <v>3</v>
      </c>
      <c r="AIL25" s="5">
        <f t="shared" si="1902"/>
        <v>59</v>
      </c>
      <c r="AIM25" s="6">
        <f t="shared" si="342"/>
        <v>100</v>
      </c>
      <c r="AIN25" s="5">
        <f t="shared" ref="AIN25:AIT25" si="1903">IF($C25=0,0,AIN60/$C25*100)</f>
        <v>25</v>
      </c>
      <c r="AIO25" s="5">
        <f t="shared" si="1903"/>
        <v>11</v>
      </c>
      <c r="AIP25" s="5">
        <f t="shared" si="1903"/>
        <v>2</v>
      </c>
      <c r="AIQ25" s="5">
        <f t="shared" si="1903"/>
        <v>0</v>
      </c>
      <c r="AIR25" s="5">
        <f t="shared" si="1903"/>
        <v>0</v>
      </c>
      <c r="AIS25" s="5">
        <f t="shared" si="1903"/>
        <v>4</v>
      </c>
      <c r="AIT25" s="5">
        <f t="shared" si="1903"/>
        <v>57.999999999999993</v>
      </c>
      <c r="AIU25" s="6">
        <f t="shared" si="344"/>
        <v>100</v>
      </c>
      <c r="AIV25" s="5">
        <f t="shared" ref="AIV25:AJB25" si="1904">IF($C25=0,0,AIV60/$C25*100)</f>
        <v>15</v>
      </c>
      <c r="AIW25" s="5">
        <f t="shared" si="1904"/>
        <v>6</v>
      </c>
      <c r="AIX25" s="5">
        <f t="shared" si="1904"/>
        <v>7.0000000000000009</v>
      </c>
      <c r="AIY25" s="5">
        <f t="shared" si="1904"/>
        <v>7.0000000000000009</v>
      </c>
      <c r="AIZ25" s="5">
        <f t="shared" si="1904"/>
        <v>5</v>
      </c>
      <c r="AJA25" s="5">
        <f t="shared" si="1904"/>
        <v>1</v>
      </c>
      <c r="AJB25" s="5">
        <f t="shared" si="1904"/>
        <v>59</v>
      </c>
      <c r="AJC25" s="6">
        <f t="shared" si="346"/>
        <v>100</v>
      </c>
      <c r="AJD25" s="5">
        <f t="shared" ref="AJD25:AJQ25" si="1905">IF($C25=0,0,AJD60/$C25*100)</f>
        <v>12</v>
      </c>
      <c r="AJE25" s="5">
        <f t="shared" si="1905"/>
        <v>1</v>
      </c>
      <c r="AJF25" s="5">
        <f t="shared" si="1905"/>
        <v>5</v>
      </c>
      <c r="AJG25" s="5">
        <f t="shared" si="1905"/>
        <v>1</v>
      </c>
      <c r="AJH25" s="5">
        <f t="shared" si="1905"/>
        <v>37</v>
      </c>
      <c r="AJI25" s="5">
        <f t="shared" si="1905"/>
        <v>2</v>
      </c>
      <c r="AJJ25" s="5">
        <f t="shared" si="1905"/>
        <v>9</v>
      </c>
      <c r="AJK25" s="5">
        <f t="shared" si="1905"/>
        <v>20</v>
      </c>
      <c r="AJL25" s="5">
        <f t="shared" si="1905"/>
        <v>2</v>
      </c>
      <c r="AJM25" s="5">
        <f t="shared" si="1905"/>
        <v>0</v>
      </c>
      <c r="AJN25" s="5">
        <f t="shared" si="1905"/>
        <v>3</v>
      </c>
      <c r="AJO25" s="5">
        <f t="shared" si="1905"/>
        <v>17</v>
      </c>
      <c r="AJP25" s="5">
        <f t="shared" si="1905"/>
        <v>0</v>
      </c>
      <c r="AJQ25" s="5">
        <f t="shared" si="1905"/>
        <v>52</v>
      </c>
      <c r="AJR25" s="6">
        <f t="shared" si="348"/>
        <v>100</v>
      </c>
      <c r="AJS25" s="5">
        <f t="shared" ref="AJS25:AKC25" si="1906">IF($C25=0,0,AJS60/$C25*100)</f>
        <v>1</v>
      </c>
      <c r="AJT25" s="5">
        <f t="shared" si="1906"/>
        <v>2</v>
      </c>
      <c r="AJU25" s="5">
        <f t="shared" si="1906"/>
        <v>0</v>
      </c>
      <c r="AJV25" s="5">
        <f t="shared" si="1906"/>
        <v>8</v>
      </c>
      <c r="AJW25" s="5">
        <f t="shared" si="1906"/>
        <v>5</v>
      </c>
      <c r="AJX25" s="5">
        <f t="shared" si="1906"/>
        <v>8</v>
      </c>
      <c r="AJY25" s="5">
        <f t="shared" si="1906"/>
        <v>5</v>
      </c>
      <c r="AJZ25" s="5">
        <f t="shared" si="1906"/>
        <v>8</v>
      </c>
      <c r="AKA25" s="5">
        <f t="shared" si="1906"/>
        <v>3</v>
      </c>
      <c r="AKB25" s="5">
        <f t="shared" si="1906"/>
        <v>2</v>
      </c>
      <c r="AKC25" s="5">
        <f t="shared" si="1906"/>
        <v>57.999999999999993</v>
      </c>
      <c r="AKD25" s="181">
        <f t="shared" si="1151"/>
        <v>19469</v>
      </c>
      <c r="AKE25" s="6">
        <f t="shared" si="1152"/>
        <v>41</v>
      </c>
      <c r="AKF25" s="5">
        <f t="shared" ref="AKF25:AKJ34" si="1907">IF($C25=0,0,AKF60/$C25*100)</f>
        <v>6</v>
      </c>
      <c r="AKG25" s="5">
        <f t="shared" si="1907"/>
        <v>10</v>
      </c>
      <c r="AKH25" s="5">
        <f t="shared" si="1907"/>
        <v>10</v>
      </c>
      <c r="AKI25" s="5">
        <f t="shared" si="1907"/>
        <v>9</v>
      </c>
      <c r="AKJ25" s="5">
        <f t="shared" si="1907"/>
        <v>6</v>
      </c>
      <c r="AKK25" s="164">
        <f t="shared" si="1153"/>
        <v>74.489999999999995</v>
      </c>
      <c r="AKL25" s="6">
        <f t="shared" si="1154"/>
        <v>100</v>
      </c>
      <c r="AKM25" s="5">
        <f t="shared" ref="AKM25:AKS25" si="1908">IF($C25=0,0,AKM60/$C25*100)</f>
        <v>1</v>
      </c>
      <c r="AKN25" s="5">
        <f t="shared" si="1908"/>
        <v>2</v>
      </c>
      <c r="AKO25" s="5">
        <f t="shared" si="1908"/>
        <v>4</v>
      </c>
      <c r="AKP25" s="5">
        <f t="shared" si="1908"/>
        <v>0</v>
      </c>
      <c r="AKQ25" s="5">
        <f t="shared" si="1908"/>
        <v>3</v>
      </c>
      <c r="AKR25" s="5">
        <f t="shared" si="1908"/>
        <v>2</v>
      </c>
      <c r="AKS25" s="5">
        <f t="shared" si="1908"/>
        <v>88</v>
      </c>
      <c r="AKT25" s="4">
        <f t="shared" si="1156"/>
        <v>12.6</v>
      </c>
      <c r="AKU25" s="6">
        <f t="shared" si="918"/>
        <v>100</v>
      </c>
      <c r="AKV25" s="5">
        <f t="shared" ref="AKV25:ALI25" si="1909">IF($C25=0,0,AKV60/$C25*100)</f>
        <v>1</v>
      </c>
      <c r="AKW25" s="5">
        <f t="shared" si="1909"/>
        <v>3</v>
      </c>
      <c r="AKX25" s="5">
        <f t="shared" si="1909"/>
        <v>4</v>
      </c>
      <c r="AKY25" s="5">
        <f t="shared" si="1909"/>
        <v>0</v>
      </c>
      <c r="AKZ25" s="5">
        <f t="shared" si="1909"/>
        <v>0</v>
      </c>
      <c r="ALA25" s="5">
        <f t="shared" si="1909"/>
        <v>1</v>
      </c>
      <c r="ALB25" s="5">
        <f t="shared" si="1909"/>
        <v>3</v>
      </c>
      <c r="ALC25" s="5">
        <f t="shared" si="1909"/>
        <v>0</v>
      </c>
      <c r="ALD25" s="5">
        <f t="shared" si="1909"/>
        <v>0</v>
      </c>
      <c r="ALE25" s="5">
        <f t="shared" si="1909"/>
        <v>0</v>
      </c>
      <c r="ALF25" s="5">
        <f t="shared" si="1909"/>
        <v>1</v>
      </c>
      <c r="ALG25" s="5">
        <f t="shared" si="1909"/>
        <v>1</v>
      </c>
      <c r="ALH25" s="5">
        <f t="shared" si="1909"/>
        <v>1</v>
      </c>
      <c r="ALI25" s="5">
        <f t="shared" si="1909"/>
        <v>2</v>
      </c>
      <c r="ALJ25" s="6">
        <f t="shared" si="356"/>
        <v>100</v>
      </c>
      <c r="ALK25" s="5">
        <f t="shared" ref="ALK25:ALR25" si="1910">IF($C25=0,0,ALK60/$C25*100)</f>
        <v>1</v>
      </c>
      <c r="ALL25" s="5">
        <f t="shared" si="1910"/>
        <v>6</v>
      </c>
      <c r="ALM25" s="5">
        <f t="shared" si="1910"/>
        <v>11</v>
      </c>
      <c r="ALN25" s="5">
        <f t="shared" si="1910"/>
        <v>6</v>
      </c>
      <c r="ALO25" s="5">
        <f t="shared" si="1910"/>
        <v>14.000000000000002</v>
      </c>
      <c r="ALP25" s="5">
        <f t="shared" si="1910"/>
        <v>0</v>
      </c>
      <c r="ALQ25" s="5">
        <f t="shared" si="1910"/>
        <v>5</v>
      </c>
      <c r="ALR25" s="5">
        <f t="shared" si="1910"/>
        <v>56.999999999999993</v>
      </c>
      <c r="ALS25" s="164">
        <f t="shared" si="921"/>
        <v>13.87</v>
      </c>
      <c r="ALT25" s="6">
        <f t="shared" si="921"/>
        <v>100</v>
      </c>
      <c r="ALU25" s="5">
        <f t="shared" ref="ALU25:AMJ25" si="1911">IF($C25=0,0,ALU60/$C25*100)</f>
        <v>31</v>
      </c>
      <c r="ALV25" s="5">
        <f t="shared" si="1911"/>
        <v>11</v>
      </c>
      <c r="ALW25" s="5">
        <f t="shared" si="1911"/>
        <v>11</v>
      </c>
      <c r="ALX25" s="5">
        <f t="shared" si="1911"/>
        <v>7.0000000000000009</v>
      </c>
      <c r="ALY25" s="5">
        <f t="shared" si="1911"/>
        <v>15</v>
      </c>
      <c r="ALZ25" s="5">
        <f t="shared" si="1911"/>
        <v>10</v>
      </c>
      <c r="AMA25" s="5">
        <f t="shared" si="1911"/>
        <v>6</v>
      </c>
      <c r="AMB25" s="5">
        <f t="shared" si="1911"/>
        <v>8</v>
      </c>
      <c r="AMC25" s="5">
        <f t="shared" si="1911"/>
        <v>0</v>
      </c>
      <c r="AMD25" s="5">
        <f t="shared" si="1911"/>
        <v>9</v>
      </c>
      <c r="AME25" s="5">
        <f t="shared" si="1911"/>
        <v>3</v>
      </c>
      <c r="AMF25" s="5">
        <f t="shared" si="1911"/>
        <v>20</v>
      </c>
      <c r="AMG25" s="5">
        <f t="shared" si="1911"/>
        <v>32</v>
      </c>
      <c r="AMH25" s="5">
        <f t="shared" si="1911"/>
        <v>1</v>
      </c>
      <c r="AMI25" s="5">
        <f t="shared" si="1911"/>
        <v>3</v>
      </c>
      <c r="AMJ25" s="5">
        <f t="shared" si="1911"/>
        <v>3</v>
      </c>
      <c r="AMK25" s="6">
        <f t="shared" si="360"/>
        <v>100</v>
      </c>
      <c r="AML25" s="5">
        <f t="shared" ref="AML25:AMX25" si="1912">IF($C25=0,0,AML60/$C25*100)</f>
        <v>2</v>
      </c>
      <c r="AMM25" s="5">
        <f t="shared" si="1912"/>
        <v>2</v>
      </c>
      <c r="AMN25" s="5">
        <f t="shared" si="1912"/>
        <v>5</v>
      </c>
      <c r="AMO25" s="5">
        <f t="shared" si="1912"/>
        <v>2</v>
      </c>
      <c r="AMP25" s="5">
        <f t="shared" si="1912"/>
        <v>0</v>
      </c>
      <c r="AMQ25" s="5">
        <f t="shared" si="1912"/>
        <v>1</v>
      </c>
      <c r="AMR25" s="5">
        <f t="shared" si="1912"/>
        <v>14.000000000000002</v>
      </c>
      <c r="AMS25" s="5">
        <f t="shared" si="1912"/>
        <v>2</v>
      </c>
      <c r="AMT25" s="5">
        <f t="shared" si="1912"/>
        <v>1</v>
      </c>
      <c r="AMU25" s="5">
        <f t="shared" si="1912"/>
        <v>0</v>
      </c>
      <c r="AMV25" s="5">
        <f t="shared" si="1912"/>
        <v>2</v>
      </c>
      <c r="AMW25" s="5">
        <f t="shared" si="1912"/>
        <v>12</v>
      </c>
      <c r="AMX25" s="5">
        <f t="shared" si="1912"/>
        <v>66</v>
      </c>
      <c r="AMY25" s="6">
        <f t="shared" si="362"/>
        <v>100</v>
      </c>
      <c r="AMZ25" s="5">
        <f t="shared" ref="AMZ25:ANF25" si="1913">IF($C25=0,0,AMZ60/$C25*100)</f>
        <v>4</v>
      </c>
      <c r="ANA25" s="5">
        <f t="shared" si="1913"/>
        <v>27</v>
      </c>
      <c r="ANB25" s="5">
        <f t="shared" si="1913"/>
        <v>6</v>
      </c>
      <c r="ANC25" s="5">
        <f t="shared" si="1913"/>
        <v>1</v>
      </c>
      <c r="AND25" s="5">
        <f t="shared" si="1913"/>
        <v>2</v>
      </c>
      <c r="ANE25" s="5">
        <f t="shared" si="1913"/>
        <v>6</v>
      </c>
      <c r="ANF25" s="5">
        <f t="shared" si="1913"/>
        <v>54</v>
      </c>
      <c r="ANG25" s="6">
        <f t="shared" si="364"/>
        <v>100</v>
      </c>
      <c r="ANH25" s="5">
        <f t="shared" ref="ANH25:ANN25" si="1914">IF($C25=0,0,ANH60/$C25*100)</f>
        <v>2</v>
      </c>
      <c r="ANI25" s="5">
        <f t="shared" si="1914"/>
        <v>20</v>
      </c>
      <c r="ANJ25" s="5">
        <f t="shared" si="1914"/>
        <v>9</v>
      </c>
      <c r="ANK25" s="5">
        <f t="shared" si="1914"/>
        <v>0</v>
      </c>
      <c r="ANL25" s="5">
        <f t="shared" si="1914"/>
        <v>4</v>
      </c>
      <c r="ANM25" s="5">
        <f t="shared" si="1914"/>
        <v>8</v>
      </c>
      <c r="ANN25" s="5">
        <f t="shared" si="1914"/>
        <v>56.999999999999993</v>
      </c>
      <c r="ANO25" s="6">
        <f t="shared" si="366"/>
        <v>100</v>
      </c>
      <c r="ANP25" s="5">
        <f t="shared" ref="ANP25:ANV25" si="1915">IF($C25=0,0,ANP60/$C25*100)</f>
        <v>3</v>
      </c>
      <c r="ANQ25" s="5">
        <f t="shared" si="1915"/>
        <v>19</v>
      </c>
      <c r="ANR25" s="5">
        <f t="shared" si="1915"/>
        <v>8</v>
      </c>
      <c r="ANS25" s="5">
        <f t="shared" si="1915"/>
        <v>0</v>
      </c>
      <c r="ANT25" s="5">
        <f t="shared" si="1915"/>
        <v>4</v>
      </c>
      <c r="ANU25" s="5">
        <f t="shared" si="1915"/>
        <v>8</v>
      </c>
      <c r="ANV25" s="5">
        <f t="shared" si="1915"/>
        <v>57.999999999999993</v>
      </c>
      <c r="ANW25" s="6">
        <f t="shared" si="368"/>
        <v>100</v>
      </c>
      <c r="ANX25" s="5">
        <f t="shared" ref="ANX25:AOD25" si="1916">IF($C25=0,0,ANX60/$C25*100)</f>
        <v>13</v>
      </c>
      <c r="ANY25" s="5">
        <f t="shared" si="1916"/>
        <v>27</v>
      </c>
      <c r="ANZ25" s="5">
        <f t="shared" si="1916"/>
        <v>2</v>
      </c>
      <c r="AOA25" s="5">
        <f t="shared" si="1916"/>
        <v>0</v>
      </c>
      <c r="AOB25" s="5">
        <f t="shared" si="1916"/>
        <v>1</v>
      </c>
      <c r="AOC25" s="5">
        <f t="shared" si="1916"/>
        <v>3</v>
      </c>
      <c r="AOD25" s="5">
        <f t="shared" si="1916"/>
        <v>54</v>
      </c>
      <c r="AOE25" s="6">
        <f t="shared" si="370"/>
        <v>100</v>
      </c>
      <c r="AOF25" s="5">
        <f t="shared" ref="AOF25:AOS25" si="1917">IF($C25=0,0,AOF60/$C25*100)</f>
        <v>31</v>
      </c>
      <c r="AOG25" s="5">
        <f t="shared" si="1917"/>
        <v>8</v>
      </c>
      <c r="AOH25" s="5">
        <f t="shared" si="1917"/>
        <v>9</v>
      </c>
      <c r="AOI25" s="5">
        <f t="shared" si="1917"/>
        <v>11</v>
      </c>
      <c r="AOJ25" s="5">
        <f t="shared" si="1917"/>
        <v>7.0000000000000009</v>
      </c>
      <c r="AOK25" s="5">
        <f t="shared" si="1917"/>
        <v>0</v>
      </c>
      <c r="AOL25" s="5">
        <f t="shared" si="1917"/>
        <v>1</v>
      </c>
      <c r="AOM25" s="5">
        <f t="shared" si="1917"/>
        <v>1</v>
      </c>
      <c r="AON25" s="5">
        <f t="shared" si="1917"/>
        <v>1</v>
      </c>
      <c r="AOO25" s="5">
        <f t="shared" si="1917"/>
        <v>0</v>
      </c>
      <c r="AOP25" s="5">
        <f t="shared" si="1917"/>
        <v>0</v>
      </c>
      <c r="AOQ25" s="5">
        <f t="shared" si="1917"/>
        <v>0</v>
      </c>
      <c r="AOR25" s="5">
        <f t="shared" si="1917"/>
        <v>5</v>
      </c>
      <c r="AOS25" s="5">
        <f t="shared" si="1917"/>
        <v>53</v>
      </c>
      <c r="AOT25" s="6">
        <f t="shared" si="372"/>
        <v>100</v>
      </c>
      <c r="AOU25" s="5">
        <f t="shared" ref="AOU25:AOZ25" si="1918">IF($C25=0,0,AOU60/$C25*100)</f>
        <v>4</v>
      </c>
      <c r="AOV25" s="5">
        <f t="shared" si="1918"/>
        <v>8</v>
      </c>
      <c r="AOW25" s="5">
        <f t="shared" si="1918"/>
        <v>11</v>
      </c>
      <c r="AOX25" s="5">
        <f t="shared" si="1918"/>
        <v>10</v>
      </c>
      <c r="AOY25" s="5">
        <f t="shared" si="1918"/>
        <v>15</v>
      </c>
      <c r="AOZ25" s="5">
        <f t="shared" si="1918"/>
        <v>52</v>
      </c>
      <c r="APA25" s="6">
        <f t="shared" si="374"/>
        <v>100</v>
      </c>
      <c r="APB25" s="5">
        <f t="shared" si="930"/>
        <v>12</v>
      </c>
      <c r="APC25" s="5">
        <f t="shared" si="930"/>
        <v>35</v>
      </c>
      <c r="APD25" s="5">
        <f t="shared" si="930"/>
        <v>53</v>
      </c>
      <c r="APE25" s="6">
        <f t="shared" si="376"/>
        <v>100</v>
      </c>
      <c r="APF25" s="5">
        <f t="shared" ref="APF25:APM25" si="1919">IF($C25=0,0,APF60/$C25*100)</f>
        <v>5</v>
      </c>
      <c r="APG25" s="5">
        <f t="shared" si="1919"/>
        <v>7.0000000000000009</v>
      </c>
      <c r="APH25" s="5">
        <f t="shared" si="1919"/>
        <v>5</v>
      </c>
      <c r="API25" s="5">
        <f t="shared" si="1919"/>
        <v>14.000000000000002</v>
      </c>
      <c r="APJ25" s="5">
        <f t="shared" si="1919"/>
        <v>10</v>
      </c>
      <c r="APK25" s="5">
        <f t="shared" si="1919"/>
        <v>6</v>
      </c>
      <c r="APL25" s="5">
        <f t="shared" si="1919"/>
        <v>0</v>
      </c>
      <c r="APM25" s="5">
        <f t="shared" si="1919"/>
        <v>53</v>
      </c>
      <c r="APN25" s="192">
        <f t="shared" si="932"/>
        <v>30.63</v>
      </c>
      <c r="APO25" s="6">
        <f t="shared" si="933"/>
        <v>100</v>
      </c>
      <c r="APP25" s="5">
        <f t="shared" ref="APP25:APX25" si="1920">IF($C25=0,0,APP60/$C25*100)</f>
        <v>4</v>
      </c>
      <c r="APQ25" s="5">
        <f t="shared" si="1920"/>
        <v>13</v>
      </c>
      <c r="APR25" s="5">
        <f t="shared" si="1920"/>
        <v>17</v>
      </c>
      <c r="APS25" s="5">
        <f t="shared" si="1920"/>
        <v>8</v>
      </c>
      <c r="APT25" s="5">
        <f t="shared" si="1920"/>
        <v>2</v>
      </c>
      <c r="APU25" s="5">
        <f t="shared" si="1920"/>
        <v>1</v>
      </c>
      <c r="APV25" s="5">
        <f t="shared" si="1920"/>
        <v>0</v>
      </c>
      <c r="APW25" s="5">
        <f t="shared" si="1920"/>
        <v>0</v>
      </c>
      <c r="APX25" s="5">
        <f t="shared" si="1920"/>
        <v>55.000000000000007</v>
      </c>
      <c r="APY25" s="7">
        <f t="shared" si="1169"/>
        <v>11.18</v>
      </c>
    </row>
    <row r="26" spans="1:1117" ht="15" customHeight="1">
      <c r="A26" s="136"/>
      <c r="B26" s="101" t="s">
        <v>372</v>
      </c>
      <c r="C26" s="29">
        <f>C17+C18+C19</f>
        <v>1012</v>
      </c>
      <c r="D26" s="13">
        <f t="shared" si="1787"/>
        <v>9.0909090909090917</v>
      </c>
      <c r="E26" s="13">
        <f t="shared" si="1787"/>
        <v>19.268774703557312</v>
      </c>
      <c r="F26" s="13">
        <f t="shared" si="1787"/>
        <v>19.565217391304348</v>
      </c>
      <c r="G26" s="13">
        <f t="shared" si="1787"/>
        <v>14.525691699604742</v>
      </c>
      <c r="H26" s="13">
        <f t="shared" si="1787"/>
        <v>29.841897233201582</v>
      </c>
      <c r="I26" s="13">
        <f t="shared" si="1787"/>
        <v>7.7075098814229248</v>
      </c>
      <c r="J26" s="14">
        <f t="shared" si="1025"/>
        <v>1012</v>
      </c>
      <c r="K26" s="13">
        <f t="shared" si="1788"/>
        <v>23.320158102766801</v>
      </c>
      <c r="L26" s="13">
        <f t="shared" si="1788"/>
        <v>23.616600790513832</v>
      </c>
      <c r="M26" s="13">
        <f t="shared" si="1788"/>
        <v>23.221343873517785</v>
      </c>
      <c r="N26" s="13">
        <f t="shared" si="1788"/>
        <v>6.9169960474308301</v>
      </c>
      <c r="O26" s="13">
        <f t="shared" si="1788"/>
        <v>10.375494071146244</v>
      </c>
      <c r="P26" s="13">
        <f t="shared" si="1788"/>
        <v>12.549407114624506</v>
      </c>
      <c r="Q26" s="14">
        <f t="shared" si="1027"/>
        <v>1012</v>
      </c>
      <c r="R26" s="13">
        <f t="shared" si="1789"/>
        <v>10.770750988142293</v>
      </c>
      <c r="S26" s="13">
        <f t="shared" si="1789"/>
        <v>16.50197628458498</v>
      </c>
      <c r="T26" s="13">
        <f t="shared" si="1789"/>
        <v>17.984189723320156</v>
      </c>
      <c r="U26" s="13">
        <f t="shared" si="1789"/>
        <v>11.956521739130435</v>
      </c>
      <c r="V26" s="13">
        <f t="shared" si="1789"/>
        <v>31.422924901185773</v>
      </c>
      <c r="W26" s="13">
        <f t="shared" si="1789"/>
        <v>11.363636363636363</v>
      </c>
      <c r="X26" s="14">
        <f t="shared" si="1029"/>
        <v>1012</v>
      </c>
      <c r="Y26" s="13">
        <f t="shared" si="1790"/>
        <v>11.6600790513834</v>
      </c>
      <c r="Z26" s="13">
        <f t="shared" si="1790"/>
        <v>44.762845849802375</v>
      </c>
      <c r="AA26" s="13">
        <f t="shared" si="1790"/>
        <v>6.7193675889328066</v>
      </c>
      <c r="AB26" s="13">
        <f t="shared" si="1790"/>
        <v>1.9762845849802373</v>
      </c>
      <c r="AC26" s="13">
        <f t="shared" si="1790"/>
        <v>26.581027667984191</v>
      </c>
      <c r="AD26" s="13">
        <f t="shared" si="1790"/>
        <v>8.3003952569169961</v>
      </c>
      <c r="AE26" s="14">
        <f t="shared" si="1031"/>
        <v>1012</v>
      </c>
      <c r="AF26" s="13">
        <f t="shared" si="1791"/>
        <v>11.857707509881422</v>
      </c>
      <c r="AG26" s="13">
        <f t="shared" si="1791"/>
        <v>43.972332015810281</v>
      </c>
      <c r="AH26" s="13">
        <f t="shared" si="1791"/>
        <v>9.5849802371541504</v>
      </c>
      <c r="AI26" s="13">
        <f t="shared" si="1791"/>
        <v>1.6798418972332017</v>
      </c>
      <c r="AJ26" s="13">
        <f t="shared" si="1791"/>
        <v>24.40711462450593</v>
      </c>
      <c r="AK26" s="13">
        <f t="shared" si="1791"/>
        <v>8.4980237154150196</v>
      </c>
      <c r="AL26" s="14">
        <f t="shared" si="1033"/>
        <v>1012</v>
      </c>
      <c r="AM26" s="13">
        <f t="shared" si="1792"/>
        <v>10.474308300395258</v>
      </c>
      <c r="AN26" s="13">
        <f t="shared" si="1792"/>
        <v>53.162055335968383</v>
      </c>
      <c r="AO26" s="13">
        <f t="shared" si="1792"/>
        <v>7.2134387351778653</v>
      </c>
      <c r="AP26" s="13">
        <f t="shared" si="1792"/>
        <v>1.9762845849802373</v>
      </c>
      <c r="AQ26" s="13">
        <f t="shared" si="1792"/>
        <v>19.268774703557312</v>
      </c>
      <c r="AR26" s="13">
        <f t="shared" si="1792"/>
        <v>7.9051383399209492</v>
      </c>
      <c r="AS26" s="14">
        <f t="shared" si="1035"/>
        <v>1012</v>
      </c>
      <c r="AT26" s="13">
        <f t="shared" si="1793"/>
        <v>4.7430830039525684</v>
      </c>
      <c r="AU26" s="13">
        <f t="shared" si="1793"/>
        <v>51.581027667984195</v>
      </c>
      <c r="AV26" s="13">
        <f t="shared" si="1793"/>
        <v>9.8814229249011856</v>
      </c>
      <c r="AW26" s="13">
        <f t="shared" si="1793"/>
        <v>2.9644268774703555</v>
      </c>
      <c r="AX26" s="13">
        <f t="shared" si="1793"/>
        <v>23.418972332015812</v>
      </c>
      <c r="AY26" s="94">
        <f t="shared" si="1793"/>
        <v>7.4110671936758896</v>
      </c>
      <c r="AZ26" s="14">
        <f t="shared" si="1037"/>
        <v>1012</v>
      </c>
      <c r="BA26" s="13">
        <f t="shared" si="1794"/>
        <v>12.450592885375494</v>
      </c>
      <c r="BB26" s="13">
        <f t="shared" si="1794"/>
        <v>38.636363636363633</v>
      </c>
      <c r="BC26" s="13">
        <f t="shared" si="1794"/>
        <v>1.9762845849802373</v>
      </c>
      <c r="BD26" s="13">
        <f t="shared" si="1794"/>
        <v>11.956521739130435</v>
      </c>
      <c r="BE26" s="13">
        <f t="shared" si="1794"/>
        <v>26.679841897233203</v>
      </c>
      <c r="BF26" s="13">
        <f t="shared" si="1794"/>
        <v>8.3003952569169961</v>
      </c>
      <c r="BG26" s="14">
        <f t="shared" si="1039"/>
        <v>1012</v>
      </c>
      <c r="BH26" s="13">
        <f t="shared" si="1795"/>
        <v>8.0039525691699609</v>
      </c>
      <c r="BI26" s="13">
        <f t="shared" si="1795"/>
        <v>50.988142292490124</v>
      </c>
      <c r="BJ26" s="13">
        <f t="shared" si="1795"/>
        <v>6.3241106719367588</v>
      </c>
      <c r="BK26" s="13">
        <f t="shared" si="1795"/>
        <v>5.1383399209486171</v>
      </c>
      <c r="BL26" s="13">
        <f t="shared" si="1795"/>
        <v>21.343873517786559</v>
      </c>
      <c r="BM26" s="13">
        <f t="shared" si="1795"/>
        <v>8.2015810276679844</v>
      </c>
      <c r="BN26" s="14">
        <f t="shared" si="1041"/>
        <v>1012</v>
      </c>
      <c r="BO26" s="13">
        <f t="shared" si="1796"/>
        <v>22.430830039525691</v>
      </c>
      <c r="BP26" s="13">
        <f t="shared" si="1796"/>
        <v>52.173913043478258</v>
      </c>
      <c r="BQ26" s="13">
        <f t="shared" si="1796"/>
        <v>6.4229249011857714</v>
      </c>
      <c r="BR26" s="13">
        <f t="shared" si="1796"/>
        <v>4.3478260869565215</v>
      </c>
      <c r="BS26" s="13">
        <f t="shared" si="1796"/>
        <v>7.0158102766798418</v>
      </c>
      <c r="BT26" s="13">
        <f t="shared" si="1796"/>
        <v>7.608695652173914</v>
      </c>
      <c r="BU26" s="14">
        <f t="shared" si="1043"/>
        <v>1012</v>
      </c>
      <c r="BV26" s="13">
        <f t="shared" si="1797"/>
        <v>30.237154150197625</v>
      </c>
      <c r="BW26" s="13">
        <f t="shared" si="1797"/>
        <v>14.426877470355731</v>
      </c>
      <c r="BX26" s="13">
        <f t="shared" si="1797"/>
        <v>2.5691699604743086</v>
      </c>
      <c r="BY26" s="13">
        <f t="shared" si="1797"/>
        <v>40.51383399209486</v>
      </c>
      <c r="BZ26" s="13">
        <f t="shared" si="1797"/>
        <v>4.150197628458498</v>
      </c>
      <c r="CA26" s="94">
        <f t="shared" si="1797"/>
        <v>8.1027667984189726</v>
      </c>
      <c r="CB26" s="14">
        <f t="shared" si="1045"/>
        <v>1012</v>
      </c>
      <c r="CC26" s="13">
        <f t="shared" si="1798"/>
        <v>25.988142292490117</v>
      </c>
      <c r="CD26" s="13">
        <f t="shared" si="1798"/>
        <v>35.177865612648226</v>
      </c>
      <c r="CE26" s="13">
        <f t="shared" si="1798"/>
        <v>8.9920948616600782</v>
      </c>
      <c r="CF26" s="13">
        <f t="shared" si="1798"/>
        <v>14.723320158102768</v>
      </c>
      <c r="CG26" s="13">
        <f t="shared" si="1798"/>
        <v>6.8181818181818175</v>
      </c>
      <c r="CH26" s="13">
        <f t="shared" si="1798"/>
        <v>8.3003952569169961</v>
      </c>
      <c r="CI26" s="14">
        <f t="shared" si="1047"/>
        <v>1012</v>
      </c>
      <c r="CJ26" s="13">
        <f t="shared" si="1799"/>
        <v>32.213438735177867</v>
      </c>
      <c r="CK26" s="13">
        <f t="shared" si="1799"/>
        <v>25.296442687747035</v>
      </c>
      <c r="CL26" s="13">
        <f t="shared" si="1799"/>
        <v>3.9525691699604746</v>
      </c>
      <c r="CM26" s="13">
        <f t="shared" si="1799"/>
        <v>28.260869565217391</v>
      </c>
      <c r="CN26" s="13">
        <f t="shared" si="1799"/>
        <v>2.766798418972332</v>
      </c>
      <c r="CO26" s="94">
        <f t="shared" si="1799"/>
        <v>7.5098814229249005</v>
      </c>
      <c r="CP26" s="14">
        <f t="shared" si="1049"/>
        <v>1012</v>
      </c>
      <c r="CQ26" s="13">
        <f t="shared" si="1800"/>
        <v>34.189723320158109</v>
      </c>
      <c r="CR26" s="13">
        <f t="shared" si="1800"/>
        <v>26.679841897233203</v>
      </c>
      <c r="CS26" s="13">
        <f t="shared" si="1800"/>
        <v>3.7549407114624502</v>
      </c>
      <c r="CT26" s="13">
        <f t="shared" si="1800"/>
        <v>24.110671936758894</v>
      </c>
      <c r="CU26" s="13">
        <f t="shared" si="1800"/>
        <v>2.9644268774703555</v>
      </c>
      <c r="CV26" s="13">
        <f t="shared" si="1800"/>
        <v>8.3003952569169961</v>
      </c>
      <c r="CW26" s="14">
        <f t="shared" si="1051"/>
        <v>1012</v>
      </c>
      <c r="CX26" s="13">
        <f t="shared" si="1801"/>
        <v>14.920948616600791</v>
      </c>
      <c r="CY26" s="13">
        <f t="shared" si="1801"/>
        <v>15.810276679841898</v>
      </c>
      <c r="CZ26" s="13">
        <f t="shared" si="1801"/>
        <v>36.166007905138343</v>
      </c>
      <c r="DA26" s="13">
        <f t="shared" si="1801"/>
        <v>17.984189723320156</v>
      </c>
      <c r="DB26" s="13">
        <f t="shared" si="1801"/>
        <v>7.312252964426877</v>
      </c>
      <c r="DC26" s="13">
        <f t="shared" si="1801"/>
        <v>7.8063241106719357</v>
      </c>
      <c r="DD26" s="14">
        <f t="shared" si="1053"/>
        <v>1012</v>
      </c>
      <c r="DE26" s="13">
        <f t="shared" si="1054"/>
        <v>23.913043478260871</v>
      </c>
      <c r="DF26" s="13">
        <f t="shared" si="1054"/>
        <v>18.083003952569172</v>
      </c>
      <c r="DG26" s="13">
        <f t="shared" si="1054"/>
        <v>2.8656126482213438</v>
      </c>
      <c r="DH26" s="13">
        <f t="shared" si="1054"/>
        <v>46.837944664031625</v>
      </c>
      <c r="DI26" s="15" t="s">
        <v>2</v>
      </c>
      <c r="DJ26" s="13">
        <f t="shared" si="1055"/>
        <v>8.3003952569169961</v>
      </c>
      <c r="DK26" s="14">
        <f t="shared" si="1056"/>
        <v>1012</v>
      </c>
      <c r="DL26" s="13">
        <f t="shared" si="1057"/>
        <v>31.126482213438734</v>
      </c>
      <c r="DM26" s="13">
        <f t="shared" si="1057"/>
        <v>7.8063241106719357</v>
      </c>
      <c r="DN26" s="13">
        <f t="shared" si="1057"/>
        <v>1.6798418972332017</v>
      </c>
      <c r="DO26" s="13">
        <f t="shared" si="1057"/>
        <v>51.086956521739133</v>
      </c>
      <c r="DP26" s="15" t="s">
        <v>2</v>
      </c>
      <c r="DQ26" s="13">
        <f t="shared" si="1058"/>
        <v>8.3003952569169961</v>
      </c>
      <c r="DR26" s="14">
        <f t="shared" si="1059"/>
        <v>1012</v>
      </c>
      <c r="DS26" s="13">
        <f t="shared" si="1060"/>
        <v>18.57707509881423</v>
      </c>
      <c r="DT26" s="13">
        <f t="shared" si="1060"/>
        <v>36.363636363636367</v>
      </c>
      <c r="DU26" s="13">
        <f t="shared" si="1060"/>
        <v>14.920948616600791</v>
      </c>
      <c r="DV26" s="13">
        <f t="shared" si="1060"/>
        <v>31.027667984189723</v>
      </c>
      <c r="DW26" s="94">
        <f t="shared" si="1060"/>
        <v>8.0039525691699609</v>
      </c>
      <c r="DX26" s="14">
        <f t="shared" si="1061"/>
        <v>1012</v>
      </c>
      <c r="DY26" s="13">
        <f t="shared" si="1802"/>
        <v>31.422924901185773</v>
      </c>
      <c r="DZ26" s="13">
        <f t="shared" si="1802"/>
        <v>64.723320158102766</v>
      </c>
      <c r="EA26" s="13">
        <f t="shared" si="1802"/>
        <v>80.830039525691703</v>
      </c>
      <c r="EB26" s="13">
        <f t="shared" si="1802"/>
        <v>78.754940711462453</v>
      </c>
      <c r="EC26" s="13">
        <f t="shared" si="1802"/>
        <v>29.545454545454547</v>
      </c>
      <c r="ED26" s="13">
        <f t="shared" si="1802"/>
        <v>29.841897233201582</v>
      </c>
      <c r="EE26" s="13">
        <f t="shared" si="1802"/>
        <v>35.968379446640313</v>
      </c>
      <c r="EF26" s="13">
        <f t="shared" si="1802"/>
        <v>0.69169960474308301</v>
      </c>
      <c r="EG26" s="13">
        <f t="shared" si="1802"/>
        <v>9.5849802371541504</v>
      </c>
      <c r="EH26" s="14">
        <f t="shared" si="1063"/>
        <v>1012</v>
      </c>
      <c r="EI26" s="13">
        <f t="shared" si="1803"/>
        <v>4.0513833992094863</v>
      </c>
      <c r="EJ26" s="13">
        <f t="shared" si="1803"/>
        <v>20.8498023715415</v>
      </c>
      <c r="EK26" s="13">
        <f t="shared" si="1803"/>
        <v>23.715415019762844</v>
      </c>
      <c r="EL26" s="13">
        <f t="shared" si="1803"/>
        <v>28.260869565217391</v>
      </c>
      <c r="EM26" s="13">
        <f t="shared" si="1803"/>
        <v>16.798418972332016</v>
      </c>
      <c r="EN26" s="13">
        <f t="shared" si="1803"/>
        <v>6.3241106719367588</v>
      </c>
      <c r="EO26" s="14">
        <f t="shared" si="1065"/>
        <v>1012</v>
      </c>
      <c r="EP26" s="13">
        <f t="shared" si="1804"/>
        <v>11.561264822134387</v>
      </c>
      <c r="EQ26" s="13">
        <f t="shared" si="1804"/>
        <v>25.395256916996047</v>
      </c>
      <c r="ER26" s="13">
        <f t="shared" si="1804"/>
        <v>26.581027667984191</v>
      </c>
      <c r="ES26" s="13">
        <f t="shared" si="1804"/>
        <v>18.873517786561266</v>
      </c>
      <c r="ET26" s="13">
        <f t="shared" si="1804"/>
        <v>10.770750988142293</v>
      </c>
      <c r="EU26" s="94">
        <f t="shared" si="1804"/>
        <v>6.8181818181818175</v>
      </c>
      <c r="EV26" s="14">
        <f t="shared" si="1067"/>
        <v>1012</v>
      </c>
      <c r="EW26" s="13">
        <f t="shared" si="1805"/>
        <v>10.375494071146244</v>
      </c>
      <c r="EX26" s="13">
        <f t="shared" si="1805"/>
        <v>29.446640316205535</v>
      </c>
      <c r="EY26" s="13">
        <f t="shared" si="1805"/>
        <v>24.703557312252965</v>
      </c>
      <c r="EZ26" s="13">
        <f t="shared" si="1805"/>
        <v>17.490118577075098</v>
      </c>
      <c r="FA26" s="13">
        <f t="shared" si="1805"/>
        <v>11.363636363636363</v>
      </c>
      <c r="FB26" s="13">
        <f t="shared" si="1805"/>
        <v>6.6205533596837949</v>
      </c>
      <c r="FC26" s="14">
        <f t="shared" si="1069"/>
        <v>1012</v>
      </c>
      <c r="FD26" s="13">
        <f t="shared" si="1806"/>
        <v>12.549407114624506</v>
      </c>
      <c r="FE26" s="13">
        <f t="shared" si="1806"/>
        <v>26.976284584980238</v>
      </c>
      <c r="FF26" s="13">
        <f t="shared" si="1806"/>
        <v>18.379446640316203</v>
      </c>
      <c r="FG26" s="13">
        <f t="shared" si="1806"/>
        <v>19.960474308300398</v>
      </c>
      <c r="FH26" s="13">
        <f t="shared" si="1806"/>
        <v>15.217391304347828</v>
      </c>
      <c r="FI26" s="94">
        <f t="shared" si="1806"/>
        <v>6.9169960474308301</v>
      </c>
      <c r="FJ26" s="14">
        <f t="shared" si="1071"/>
        <v>1012</v>
      </c>
      <c r="FK26" s="13">
        <f t="shared" si="1807"/>
        <v>5.5335968379446641</v>
      </c>
      <c r="FL26" s="13">
        <f t="shared" si="1807"/>
        <v>19.071146245059289</v>
      </c>
      <c r="FM26" s="13">
        <f t="shared" si="1807"/>
        <v>23.814229249011859</v>
      </c>
      <c r="FN26" s="13">
        <f t="shared" si="1807"/>
        <v>23.715415019762844</v>
      </c>
      <c r="FO26" s="13">
        <f t="shared" si="1807"/>
        <v>21.442687747035574</v>
      </c>
      <c r="FP26" s="13">
        <f t="shared" si="1807"/>
        <v>6.4229249011857714</v>
      </c>
      <c r="FQ26" s="14">
        <f t="shared" si="1073"/>
        <v>1012</v>
      </c>
      <c r="FR26" s="13">
        <f t="shared" si="1808"/>
        <v>16.007905138339922</v>
      </c>
      <c r="FS26" s="13">
        <f t="shared" si="1808"/>
        <v>27.569169960474309</v>
      </c>
      <c r="FT26" s="13">
        <f t="shared" si="1808"/>
        <v>21.739130434782609</v>
      </c>
      <c r="FU26" s="13">
        <f t="shared" si="1808"/>
        <v>17.391304347826086</v>
      </c>
      <c r="FV26" s="13">
        <f t="shared" si="1808"/>
        <v>10.770750988142293</v>
      </c>
      <c r="FW26" s="13">
        <f t="shared" si="1808"/>
        <v>6.5217391304347823</v>
      </c>
      <c r="FX26" s="14">
        <f t="shared" si="1075"/>
        <v>1012</v>
      </c>
      <c r="FY26" s="13">
        <f t="shared" si="1809"/>
        <v>23.913043478260871</v>
      </c>
      <c r="FZ26" s="13">
        <f t="shared" si="1809"/>
        <v>23.814229249011859</v>
      </c>
      <c r="GA26" s="13">
        <f t="shared" si="1809"/>
        <v>20.059288537549406</v>
      </c>
      <c r="GB26" s="13">
        <f t="shared" si="1809"/>
        <v>15.909090909090908</v>
      </c>
      <c r="GC26" s="13">
        <f t="shared" si="1809"/>
        <v>9.6837944664031621</v>
      </c>
      <c r="GD26" s="13">
        <f t="shared" si="1809"/>
        <v>6.6205533596837949</v>
      </c>
      <c r="GE26" s="14">
        <f t="shared" si="1077"/>
        <v>1012</v>
      </c>
      <c r="GF26" s="13">
        <f t="shared" si="1810"/>
        <v>26.976284584980238</v>
      </c>
      <c r="GG26" s="13">
        <f t="shared" si="1810"/>
        <v>24.011857707509883</v>
      </c>
      <c r="GH26" s="13">
        <f t="shared" si="1810"/>
        <v>17.885375494071145</v>
      </c>
      <c r="GI26" s="13">
        <f t="shared" si="1810"/>
        <v>15.217391304347828</v>
      </c>
      <c r="GJ26" s="13">
        <f t="shared" si="1810"/>
        <v>9.1897233201581017</v>
      </c>
      <c r="GK26" s="94">
        <f t="shared" si="1810"/>
        <v>6.7193675889328066</v>
      </c>
      <c r="GL26" s="14">
        <f t="shared" si="1079"/>
        <v>1012</v>
      </c>
      <c r="GM26" s="13">
        <f t="shared" si="1811"/>
        <v>42.984189723320156</v>
      </c>
      <c r="GN26" s="13">
        <f t="shared" si="1811"/>
        <v>18.972332015810274</v>
      </c>
      <c r="GO26" s="13">
        <f t="shared" si="1811"/>
        <v>12.154150197628459</v>
      </c>
      <c r="GP26" s="13">
        <f t="shared" si="1811"/>
        <v>10.276679841897234</v>
      </c>
      <c r="GQ26" s="13">
        <f t="shared" si="1811"/>
        <v>8.5968379446640313</v>
      </c>
      <c r="GR26" s="13">
        <f t="shared" si="1811"/>
        <v>7.0158102766798418</v>
      </c>
      <c r="GS26" s="14">
        <f t="shared" si="1081"/>
        <v>1012</v>
      </c>
      <c r="GT26" s="13">
        <f t="shared" si="1812"/>
        <v>38.735177865612648</v>
      </c>
      <c r="GU26" s="13">
        <f t="shared" si="1812"/>
        <v>22.529644268774703</v>
      </c>
      <c r="GV26" s="13">
        <f t="shared" si="1812"/>
        <v>13.438735177865613</v>
      </c>
      <c r="GW26" s="13">
        <f t="shared" si="1812"/>
        <v>9.6837944664031621</v>
      </c>
      <c r="GX26" s="13">
        <f t="shared" si="1812"/>
        <v>7.2134387351778653</v>
      </c>
      <c r="GY26" s="94">
        <f t="shared" si="1812"/>
        <v>8.3992094861660078</v>
      </c>
      <c r="GZ26" s="14">
        <f t="shared" si="1083"/>
        <v>1012</v>
      </c>
      <c r="HA26" s="13">
        <f t="shared" si="1813"/>
        <v>57.015810276679844</v>
      </c>
      <c r="HB26" s="13">
        <f t="shared" si="1813"/>
        <v>18.972332015810274</v>
      </c>
      <c r="HC26" s="13">
        <f t="shared" si="1813"/>
        <v>9.3873517786561269</v>
      </c>
      <c r="HD26" s="13">
        <f t="shared" si="1813"/>
        <v>4.5454545454545459</v>
      </c>
      <c r="HE26" s="13">
        <f t="shared" si="1813"/>
        <v>2.8656126482213438</v>
      </c>
      <c r="HF26" s="13">
        <f t="shared" si="1813"/>
        <v>7.2134387351778653</v>
      </c>
      <c r="HG26" s="14">
        <f t="shared" si="1085"/>
        <v>1012</v>
      </c>
      <c r="HH26" s="13">
        <f t="shared" si="1814"/>
        <v>52.07509881422925</v>
      </c>
      <c r="HI26" s="13">
        <f t="shared" si="1814"/>
        <v>24.901185770750988</v>
      </c>
      <c r="HJ26" s="13">
        <f t="shared" si="1814"/>
        <v>10.375494071146244</v>
      </c>
      <c r="HK26" s="13">
        <f t="shared" si="1814"/>
        <v>3.5573122529644272</v>
      </c>
      <c r="HL26" s="13">
        <f t="shared" si="1814"/>
        <v>1.7786561264822136</v>
      </c>
      <c r="HM26" s="13">
        <f t="shared" si="1814"/>
        <v>7.312252964426877</v>
      </c>
      <c r="HN26" s="14">
        <f t="shared" si="1087"/>
        <v>1012</v>
      </c>
      <c r="HO26" s="13">
        <f t="shared" si="1815"/>
        <v>68.77470355731225</v>
      </c>
      <c r="HP26" s="13">
        <f t="shared" si="1815"/>
        <v>16.798418972332016</v>
      </c>
      <c r="HQ26" s="13">
        <f t="shared" si="1815"/>
        <v>5.1383399209486171</v>
      </c>
      <c r="HR26" s="13">
        <f t="shared" si="1815"/>
        <v>1.0869565217391304</v>
      </c>
      <c r="HS26" s="13">
        <f t="shared" si="1815"/>
        <v>0.49407114624505932</v>
      </c>
      <c r="HT26" s="13">
        <f t="shared" si="1815"/>
        <v>7.7075098814229248</v>
      </c>
      <c r="HU26" s="14">
        <f t="shared" si="1089"/>
        <v>1012</v>
      </c>
      <c r="HV26" s="13">
        <f t="shared" si="1816"/>
        <v>27.569169960474309</v>
      </c>
      <c r="HW26" s="13">
        <f t="shared" si="1816"/>
        <v>26.778656126482215</v>
      </c>
      <c r="HX26" s="13">
        <f t="shared" si="1816"/>
        <v>17.391304347826086</v>
      </c>
      <c r="HY26" s="13">
        <f t="shared" si="1816"/>
        <v>11.857707509881422</v>
      </c>
      <c r="HZ26" s="13">
        <f t="shared" si="1816"/>
        <v>9.0909090909090917</v>
      </c>
      <c r="IA26" s="94">
        <f t="shared" si="1816"/>
        <v>7.312252964426877</v>
      </c>
      <c r="IB26" s="14">
        <f t="shared" si="1091"/>
        <v>1012</v>
      </c>
      <c r="IC26" s="13">
        <f t="shared" si="1817"/>
        <v>19.861660079051383</v>
      </c>
      <c r="ID26" s="13">
        <f t="shared" si="1817"/>
        <v>33.992094861660078</v>
      </c>
      <c r="IE26" s="13">
        <f t="shared" si="1817"/>
        <v>18.57707509881423</v>
      </c>
      <c r="IF26" s="13">
        <f t="shared" si="1817"/>
        <v>12.648221343873518</v>
      </c>
      <c r="IG26" s="13">
        <f t="shared" si="1817"/>
        <v>8.0039525691699609</v>
      </c>
      <c r="IH26" s="13">
        <f t="shared" si="1817"/>
        <v>6.9169960474308301</v>
      </c>
      <c r="II26" s="14">
        <f t="shared" si="592"/>
        <v>1012</v>
      </c>
      <c r="IJ26" s="13">
        <f t="shared" ref="IJ26:IO26" si="1921">IF($IB26=0,0,IJ61/$IB26*100)</f>
        <v>0.79051383399209485</v>
      </c>
      <c r="IK26" s="13">
        <f t="shared" si="1921"/>
        <v>10.079051383399209</v>
      </c>
      <c r="IL26" s="13">
        <f t="shared" si="1921"/>
        <v>43.18181818181818</v>
      </c>
      <c r="IM26" s="13">
        <f t="shared" si="1921"/>
        <v>25.691699604743086</v>
      </c>
      <c r="IN26" s="13">
        <f t="shared" si="1921"/>
        <v>11.6600790513834</v>
      </c>
      <c r="IO26" s="94">
        <f t="shared" si="1921"/>
        <v>8.5968379446640313</v>
      </c>
      <c r="IP26" s="14">
        <f t="shared" ref="IP26:IP36" si="1922">IP61</f>
        <v>1012</v>
      </c>
      <c r="IQ26" s="13">
        <f t="shared" ref="IQ26:IV26" si="1923">IF($IP26=0,0,IQ61/$IP26*100)</f>
        <v>16.106719367588934</v>
      </c>
      <c r="IR26" s="13">
        <f t="shared" si="1923"/>
        <v>31.126482213438734</v>
      </c>
      <c r="IS26" s="13">
        <f t="shared" si="1923"/>
        <v>23.814229249011859</v>
      </c>
      <c r="IT26" s="13">
        <f t="shared" si="1923"/>
        <v>19.565217391304348</v>
      </c>
      <c r="IU26" s="13">
        <f t="shared" si="1923"/>
        <v>1.1857707509881421</v>
      </c>
      <c r="IV26" s="13">
        <f t="shared" si="1923"/>
        <v>8.2015810276679844</v>
      </c>
      <c r="IW26" s="14">
        <f t="shared" si="595"/>
        <v>1012</v>
      </c>
      <c r="IX26" s="13">
        <f t="shared" ref="IX26:JC26" si="1924">IF($IW26=0,0,IX61/$IW26*100)</f>
        <v>40.217391304347828</v>
      </c>
      <c r="IY26" s="13">
        <f t="shared" si="1924"/>
        <v>37.055335968379453</v>
      </c>
      <c r="IZ26" s="13">
        <f t="shared" si="1924"/>
        <v>10.671936758893279</v>
      </c>
      <c r="JA26" s="13">
        <f t="shared" si="1924"/>
        <v>2.2727272727272729</v>
      </c>
      <c r="JB26" s="13">
        <f t="shared" si="1924"/>
        <v>1.4822134387351777</v>
      </c>
      <c r="JC26" s="13">
        <f t="shared" si="1924"/>
        <v>8.3003952569169961</v>
      </c>
      <c r="JD26" s="14">
        <f t="shared" si="597"/>
        <v>1012</v>
      </c>
      <c r="JE26" s="13">
        <f t="shared" ref="JE26:JJ26" si="1925">IF($JD26=0,0,JE61/$JD26*100)</f>
        <v>25.296442687747035</v>
      </c>
      <c r="JF26" s="13">
        <f t="shared" si="1925"/>
        <v>43.972332015810281</v>
      </c>
      <c r="JG26" s="13">
        <f t="shared" si="1925"/>
        <v>11.857707509881422</v>
      </c>
      <c r="JH26" s="13">
        <f t="shared" si="1925"/>
        <v>4.150197628458498</v>
      </c>
      <c r="JI26" s="13">
        <f t="shared" si="1925"/>
        <v>5.6324110671936758</v>
      </c>
      <c r="JJ26" s="13">
        <f t="shared" si="1925"/>
        <v>9.0909090909090917</v>
      </c>
      <c r="JK26" s="14">
        <f t="shared" si="599"/>
        <v>1012</v>
      </c>
      <c r="JL26" s="13">
        <f t="shared" ref="JL26:JQ26" si="1926">IF($JK26=0,0,JL61/$JK26*100)</f>
        <v>12.549407114624506</v>
      </c>
      <c r="JM26" s="13">
        <f t="shared" si="1926"/>
        <v>16.106719367588934</v>
      </c>
      <c r="JN26" s="13">
        <f t="shared" si="1926"/>
        <v>4.4466403162055332</v>
      </c>
      <c r="JO26" s="13">
        <f t="shared" si="1926"/>
        <v>1.7786561264822136</v>
      </c>
      <c r="JP26" s="13">
        <f t="shared" si="1926"/>
        <v>44.565217391304344</v>
      </c>
      <c r="JQ26" s="94">
        <f t="shared" si="1926"/>
        <v>20.553359683794469</v>
      </c>
      <c r="JR26" s="14">
        <f t="shared" si="601"/>
        <v>1012</v>
      </c>
      <c r="JS26" s="13">
        <f t="shared" ref="JS26:JX26" si="1927">IF($JR26=0,0,JS61/$JR26*100)</f>
        <v>56.225296442687743</v>
      </c>
      <c r="JT26" s="13">
        <f t="shared" si="1927"/>
        <v>31.422924901185773</v>
      </c>
      <c r="JU26" s="13">
        <f t="shared" si="1927"/>
        <v>1.9762845849802373</v>
      </c>
      <c r="JV26" s="13">
        <f t="shared" si="1927"/>
        <v>0.19762845849802371</v>
      </c>
      <c r="JW26" s="13">
        <f t="shared" si="1927"/>
        <v>1.5810276679841897</v>
      </c>
      <c r="JX26" s="13">
        <f t="shared" si="1927"/>
        <v>8.5968379446640313</v>
      </c>
      <c r="JY26" s="14">
        <f t="shared" si="603"/>
        <v>1012</v>
      </c>
      <c r="JZ26" s="13">
        <f t="shared" ref="JZ26:KP26" si="1928">IF($JY26=0,0,JZ61/$JY26*100)</f>
        <v>4.3478260869565215</v>
      </c>
      <c r="KA26" s="13">
        <f t="shared" si="1928"/>
        <v>77.964426877470359</v>
      </c>
      <c r="KB26" s="13">
        <f t="shared" si="1928"/>
        <v>37.845849802371539</v>
      </c>
      <c r="KC26" s="13">
        <f t="shared" si="1928"/>
        <v>18.379446640316203</v>
      </c>
      <c r="KD26" s="13">
        <f t="shared" si="1928"/>
        <v>7.312252964426877</v>
      </c>
      <c r="KE26" s="13">
        <f t="shared" si="1928"/>
        <v>2.075098814229249</v>
      </c>
      <c r="KF26" s="13">
        <f t="shared" si="1928"/>
        <v>5.2371541501976289</v>
      </c>
      <c r="KG26" s="13">
        <f t="shared" si="1928"/>
        <v>10.968379446640316</v>
      </c>
      <c r="KH26" s="13">
        <f t="shared" si="1928"/>
        <v>87.055335968379438</v>
      </c>
      <c r="KI26" s="13">
        <f t="shared" si="1928"/>
        <v>45.158102766798422</v>
      </c>
      <c r="KJ26" s="13">
        <f t="shared" si="1928"/>
        <v>3.1620553359683794</v>
      </c>
      <c r="KK26" s="13">
        <f t="shared" si="1928"/>
        <v>43.083003952569172</v>
      </c>
      <c r="KL26" s="13">
        <f t="shared" si="1928"/>
        <v>0.29644268774703553</v>
      </c>
      <c r="KM26" s="13">
        <f t="shared" si="1928"/>
        <v>3.2608695652173911</v>
      </c>
      <c r="KN26" s="13">
        <f t="shared" si="1928"/>
        <v>1.383399209486166</v>
      </c>
      <c r="KO26" s="13">
        <f t="shared" si="1928"/>
        <v>9.8814229249011856E-2</v>
      </c>
      <c r="KP26" s="13">
        <f t="shared" si="1928"/>
        <v>6.6205533596837949</v>
      </c>
      <c r="KQ26" s="14">
        <f t="shared" si="605"/>
        <v>1012</v>
      </c>
      <c r="KR26" s="13">
        <f t="shared" ref="KR26:KW26" si="1929">IF($KQ26=0,0,KR61/$KQ26*100)</f>
        <v>7.9051383399209492</v>
      </c>
      <c r="KS26" s="13">
        <f t="shared" si="1929"/>
        <v>18.675889328063242</v>
      </c>
      <c r="KT26" s="13">
        <f t="shared" si="1929"/>
        <v>21.442687747035574</v>
      </c>
      <c r="KU26" s="13">
        <f t="shared" si="1929"/>
        <v>16.403162055335969</v>
      </c>
      <c r="KV26" s="13">
        <f t="shared" si="1929"/>
        <v>26.778656126482215</v>
      </c>
      <c r="KW26" s="94">
        <f t="shared" si="1929"/>
        <v>8.7944664031620565</v>
      </c>
      <c r="KX26" s="14">
        <f t="shared" si="607"/>
        <v>1012</v>
      </c>
      <c r="KY26" s="13">
        <f t="shared" si="1826"/>
        <v>3.7549407114624502</v>
      </c>
      <c r="KZ26" s="13">
        <f t="shared" si="1826"/>
        <v>7.2134387351778653</v>
      </c>
      <c r="LA26" s="13">
        <f t="shared" si="1826"/>
        <v>21.047430830039527</v>
      </c>
      <c r="LB26" s="13">
        <f t="shared" si="1826"/>
        <v>60.770750988142296</v>
      </c>
      <c r="LC26" s="13">
        <f t="shared" si="1826"/>
        <v>7.2134387351778653</v>
      </c>
      <c r="LD26" s="14">
        <f t="shared" si="608"/>
        <v>1012</v>
      </c>
      <c r="LE26" s="13">
        <f t="shared" si="1827"/>
        <v>10.474308300395258</v>
      </c>
      <c r="LF26" s="13">
        <f t="shared" si="1827"/>
        <v>11.264822134387352</v>
      </c>
      <c r="LG26" s="13">
        <f t="shared" si="1827"/>
        <v>28.162055335968379</v>
      </c>
      <c r="LH26" s="13">
        <f t="shared" si="1827"/>
        <v>42.588932806324109</v>
      </c>
      <c r="LI26" s="13">
        <f t="shared" si="1827"/>
        <v>7.5098814229249005</v>
      </c>
      <c r="LJ26" s="14">
        <f t="shared" si="609"/>
        <v>1012</v>
      </c>
      <c r="LK26" s="13">
        <f t="shared" si="1828"/>
        <v>7.2134387351778653</v>
      </c>
      <c r="LL26" s="13">
        <f t="shared" si="1828"/>
        <v>19.762845849802371</v>
      </c>
      <c r="LM26" s="13">
        <f t="shared" si="1828"/>
        <v>35.276679841897234</v>
      </c>
      <c r="LN26" s="13">
        <f t="shared" si="1828"/>
        <v>30.237154150197625</v>
      </c>
      <c r="LO26" s="13">
        <f t="shared" si="1828"/>
        <v>7.5098814229249005</v>
      </c>
      <c r="LP26" s="14">
        <f t="shared" si="610"/>
        <v>1012</v>
      </c>
      <c r="LQ26" s="13">
        <f t="shared" si="1829"/>
        <v>28.359683794466399</v>
      </c>
      <c r="LR26" s="13">
        <f t="shared" si="1829"/>
        <v>30.928853754940711</v>
      </c>
      <c r="LS26" s="13">
        <f t="shared" si="1829"/>
        <v>22.628458498023715</v>
      </c>
      <c r="LT26" s="13">
        <f t="shared" si="1829"/>
        <v>10.770750988142293</v>
      </c>
      <c r="LU26" s="94">
        <f t="shared" si="1829"/>
        <v>7.312252964426877</v>
      </c>
      <c r="LV26" s="14">
        <f t="shared" si="611"/>
        <v>1012</v>
      </c>
      <c r="LW26" s="13">
        <f t="shared" si="1830"/>
        <v>37.747035573122531</v>
      </c>
      <c r="LX26" s="13">
        <f t="shared" si="1830"/>
        <v>27.865612648221344</v>
      </c>
      <c r="LY26" s="13">
        <f t="shared" si="1830"/>
        <v>18.083003952569172</v>
      </c>
      <c r="LZ26" s="13">
        <f t="shared" si="1830"/>
        <v>8.695652173913043</v>
      </c>
      <c r="MA26" s="13">
        <f t="shared" si="1830"/>
        <v>7.608695652173914</v>
      </c>
      <c r="MB26" s="14">
        <f t="shared" si="612"/>
        <v>1012</v>
      </c>
      <c r="MC26" s="13">
        <f t="shared" si="1831"/>
        <v>14.229249011857709</v>
      </c>
      <c r="MD26" s="13">
        <f t="shared" si="1831"/>
        <v>17.984189723320156</v>
      </c>
      <c r="ME26" s="13">
        <f t="shared" si="1831"/>
        <v>32.608695652173914</v>
      </c>
      <c r="MF26" s="13">
        <f t="shared" si="1831"/>
        <v>27.964426877470355</v>
      </c>
      <c r="MG26" s="94">
        <f t="shared" si="1831"/>
        <v>7.2134387351778653</v>
      </c>
      <c r="MH26" s="14">
        <f t="shared" si="613"/>
        <v>1012</v>
      </c>
      <c r="MI26" s="13">
        <f t="shared" si="1832"/>
        <v>43.577075098814227</v>
      </c>
      <c r="MJ26" s="13">
        <f t="shared" si="1832"/>
        <v>27.569169960474309</v>
      </c>
      <c r="MK26" s="13">
        <f t="shared" si="1832"/>
        <v>13.438735177865613</v>
      </c>
      <c r="ML26" s="13">
        <f t="shared" si="1832"/>
        <v>7.2134387351778653</v>
      </c>
      <c r="MM26" s="13">
        <f t="shared" si="1832"/>
        <v>8.2015810276679844</v>
      </c>
      <c r="MN26" s="14">
        <f t="shared" si="614"/>
        <v>1012</v>
      </c>
      <c r="MO26" s="13">
        <f t="shared" si="1833"/>
        <v>34.189723320158109</v>
      </c>
      <c r="MP26" s="13">
        <f t="shared" si="1833"/>
        <v>26.383399209486164</v>
      </c>
      <c r="MQ26" s="13">
        <f t="shared" si="1833"/>
        <v>19.861660079051383</v>
      </c>
      <c r="MR26" s="13">
        <f t="shared" si="1833"/>
        <v>11.857707509881422</v>
      </c>
      <c r="MS26" s="13">
        <f t="shared" si="1833"/>
        <v>7.7075098814229248</v>
      </c>
      <c r="MT26" s="14">
        <f t="shared" si="615"/>
        <v>1012</v>
      </c>
      <c r="MU26" s="13">
        <f t="shared" si="1834"/>
        <v>44.565217391304344</v>
      </c>
      <c r="MV26" s="13">
        <f t="shared" si="1834"/>
        <v>21.837944664031621</v>
      </c>
      <c r="MW26" s="13">
        <f t="shared" si="1834"/>
        <v>19.960474308300398</v>
      </c>
      <c r="MX26" s="13">
        <f t="shared" si="1834"/>
        <v>6.1264822134387353</v>
      </c>
      <c r="MY26" s="13">
        <f t="shared" si="1834"/>
        <v>7.5098814229249005</v>
      </c>
      <c r="MZ26" s="14">
        <f t="shared" si="616"/>
        <v>1012</v>
      </c>
      <c r="NA26" s="13">
        <f t="shared" si="1835"/>
        <v>26.976284584980238</v>
      </c>
      <c r="NB26" s="13">
        <f t="shared" si="1835"/>
        <v>24.703557312252965</v>
      </c>
      <c r="NC26" s="13">
        <f t="shared" si="1835"/>
        <v>29.150197628458496</v>
      </c>
      <c r="ND26" s="13">
        <f t="shared" si="1835"/>
        <v>11.067193675889328</v>
      </c>
      <c r="NE26" s="94">
        <f t="shared" si="1835"/>
        <v>8.1027667984189726</v>
      </c>
      <c r="NF26" s="14">
        <f t="shared" si="617"/>
        <v>1012</v>
      </c>
      <c r="NG26" s="13">
        <f t="shared" si="1836"/>
        <v>33.992094861660078</v>
      </c>
      <c r="NH26" s="13">
        <f t="shared" si="1836"/>
        <v>28.063241106719367</v>
      </c>
      <c r="NI26" s="13">
        <f t="shared" si="1836"/>
        <v>24.308300395256918</v>
      </c>
      <c r="NJ26" s="13">
        <f t="shared" si="1836"/>
        <v>6.1264822134387353</v>
      </c>
      <c r="NK26" s="13">
        <f t="shared" si="1836"/>
        <v>7.5098814229249005</v>
      </c>
      <c r="NL26" s="324">
        <f t="shared" si="618"/>
        <v>1012</v>
      </c>
      <c r="NM26" s="13">
        <f t="shared" si="1837"/>
        <v>37.055335968379453</v>
      </c>
      <c r="NN26" s="13">
        <f t="shared" si="1837"/>
        <v>24.802371541501977</v>
      </c>
      <c r="NO26" s="13">
        <f t="shared" si="1837"/>
        <v>18.972332015810274</v>
      </c>
      <c r="NP26" s="13">
        <f t="shared" si="1837"/>
        <v>11.6600790513834</v>
      </c>
      <c r="NQ26" s="94">
        <f t="shared" si="1837"/>
        <v>7.5098814229249005</v>
      </c>
      <c r="NR26" s="14">
        <f t="shared" si="619"/>
        <v>1012</v>
      </c>
      <c r="NS26" s="13">
        <f t="shared" si="1838"/>
        <v>50</v>
      </c>
      <c r="NT26" s="13">
        <f t="shared" si="1838"/>
        <v>23.023715415019762</v>
      </c>
      <c r="NU26" s="13">
        <f t="shared" si="1838"/>
        <v>14.229249011857709</v>
      </c>
      <c r="NV26" s="13">
        <f t="shared" si="1838"/>
        <v>5.5335968379446641</v>
      </c>
      <c r="NW26" s="13">
        <f t="shared" si="1838"/>
        <v>7.2134387351778653</v>
      </c>
      <c r="NX26" s="14">
        <f t="shared" si="620"/>
        <v>1012</v>
      </c>
      <c r="NY26" s="13">
        <f t="shared" ref="NY26:OD26" si="1930">IF($NX26=0,0,NY61/$NX26*100)</f>
        <v>1.5810276679841897</v>
      </c>
      <c r="NZ26" s="13">
        <f t="shared" si="1930"/>
        <v>7.0158102766798418</v>
      </c>
      <c r="OA26" s="13">
        <f t="shared" si="1930"/>
        <v>16.304347826086957</v>
      </c>
      <c r="OB26" s="13">
        <f t="shared" si="1930"/>
        <v>40.909090909090914</v>
      </c>
      <c r="OC26" s="13">
        <f t="shared" si="1930"/>
        <v>25.988142292490117</v>
      </c>
      <c r="OD26" s="13">
        <f t="shared" si="1930"/>
        <v>8.2015810276679844</v>
      </c>
      <c r="OE26" s="14">
        <f t="shared" si="622"/>
        <v>1012</v>
      </c>
      <c r="OF26" s="13">
        <f t="shared" ref="OF26:OK26" si="1931">IF($OE26=0,0,OF61/$OE26*100)</f>
        <v>14.130434782608695</v>
      </c>
      <c r="OG26" s="13">
        <f t="shared" si="1931"/>
        <v>28.359683794466399</v>
      </c>
      <c r="OH26" s="13">
        <f t="shared" si="1931"/>
        <v>24.011857707509883</v>
      </c>
      <c r="OI26" s="13">
        <f t="shared" si="1931"/>
        <v>15.217391304347828</v>
      </c>
      <c r="OJ26" s="13">
        <f t="shared" si="1931"/>
        <v>9.8814229249011856</v>
      </c>
      <c r="OK26" s="13">
        <f t="shared" si="1931"/>
        <v>8.3992094861660078</v>
      </c>
      <c r="OL26" s="14">
        <f t="shared" si="624"/>
        <v>1012</v>
      </c>
      <c r="OM26" s="13">
        <f t="shared" si="1841"/>
        <v>25.395256916996047</v>
      </c>
      <c r="ON26" s="13">
        <f t="shared" si="1841"/>
        <v>55.434782608695656</v>
      </c>
      <c r="OO26" s="13">
        <f t="shared" si="1841"/>
        <v>4.3478260869565215</v>
      </c>
      <c r="OP26" s="13">
        <f t="shared" si="1841"/>
        <v>7.4110671936758896</v>
      </c>
      <c r="OQ26" s="13">
        <f t="shared" si="1841"/>
        <v>7.4110671936758896</v>
      </c>
      <c r="OR26" s="14">
        <f t="shared" si="625"/>
        <v>1012</v>
      </c>
      <c r="OS26" s="13">
        <f t="shared" si="1842"/>
        <v>19.861660079051383</v>
      </c>
      <c r="OT26" s="13">
        <f t="shared" si="1842"/>
        <v>58.695652173913047</v>
      </c>
      <c r="OU26" s="13">
        <f t="shared" si="1842"/>
        <v>6.4229249011857714</v>
      </c>
      <c r="OV26" s="13">
        <f t="shared" si="1842"/>
        <v>5.928853754940711</v>
      </c>
      <c r="OW26" s="94">
        <f t="shared" si="1842"/>
        <v>9.0909090909090917</v>
      </c>
      <c r="OX26" s="14">
        <f t="shared" si="626"/>
        <v>1012</v>
      </c>
      <c r="OY26" s="13">
        <f t="shared" si="1843"/>
        <v>13.339920948616601</v>
      </c>
      <c r="OZ26" s="13">
        <f t="shared" si="1843"/>
        <v>60.276679841897227</v>
      </c>
      <c r="PA26" s="13">
        <f t="shared" si="1843"/>
        <v>10.276679841897234</v>
      </c>
      <c r="PB26" s="13">
        <f t="shared" si="1843"/>
        <v>7.608695652173914</v>
      </c>
      <c r="PC26" s="13">
        <f t="shared" si="1843"/>
        <v>8.4980237154150196</v>
      </c>
      <c r="PD26" s="14">
        <f t="shared" si="627"/>
        <v>1012</v>
      </c>
      <c r="PE26" s="13">
        <f t="shared" si="1844"/>
        <v>17.193675889328063</v>
      </c>
      <c r="PF26" s="13">
        <f t="shared" si="1844"/>
        <v>61.166007905138343</v>
      </c>
      <c r="PG26" s="13">
        <f t="shared" si="1844"/>
        <v>5.4347826086956523</v>
      </c>
      <c r="PH26" s="13">
        <f t="shared" si="1844"/>
        <v>7.8063241106719357</v>
      </c>
      <c r="PI26" s="94">
        <f t="shared" si="1844"/>
        <v>8.3992094861660078</v>
      </c>
      <c r="PJ26" s="14">
        <f t="shared" si="628"/>
        <v>1012</v>
      </c>
      <c r="PK26" s="13">
        <f t="shared" si="1845"/>
        <v>21.343873517786559</v>
      </c>
      <c r="PL26" s="13">
        <f t="shared" si="1845"/>
        <v>60.276679841897227</v>
      </c>
      <c r="PM26" s="13">
        <f t="shared" si="1845"/>
        <v>4.0513833992094863</v>
      </c>
      <c r="PN26" s="13">
        <f t="shared" si="1845"/>
        <v>5.928853754940711</v>
      </c>
      <c r="PO26" s="13">
        <f t="shared" si="1845"/>
        <v>8.3992094861660078</v>
      </c>
      <c r="PP26" s="14">
        <f t="shared" si="629"/>
        <v>1012</v>
      </c>
      <c r="PQ26" s="13">
        <f t="shared" si="1846"/>
        <v>60.96837944664032</v>
      </c>
      <c r="PR26" s="13">
        <f t="shared" si="1846"/>
        <v>28.952569169960473</v>
      </c>
      <c r="PS26" s="13">
        <f t="shared" si="1846"/>
        <v>0.69169960474308301</v>
      </c>
      <c r="PT26" s="13">
        <f t="shared" si="1846"/>
        <v>2.075098814229249</v>
      </c>
      <c r="PU26" s="13">
        <f t="shared" si="1846"/>
        <v>7.312252964426877</v>
      </c>
      <c r="PV26" s="14">
        <f t="shared" si="630"/>
        <v>1012</v>
      </c>
      <c r="PW26" s="13">
        <f t="shared" si="1847"/>
        <v>17.588932806324113</v>
      </c>
      <c r="PX26" s="13">
        <f t="shared" si="1847"/>
        <v>18.774703557312254</v>
      </c>
      <c r="PY26" s="13">
        <f t="shared" si="1847"/>
        <v>13.73517786561265</v>
      </c>
      <c r="PZ26" s="13">
        <f t="shared" si="1847"/>
        <v>38.339920948616601</v>
      </c>
      <c r="QA26" s="94">
        <f t="shared" si="1847"/>
        <v>11.561264822134387</v>
      </c>
      <c r="QB26" s="14">
        <f t="shared" si="631"/>
        <v>1012</v>
      </c>
      <c r="QC26" s="13">
        <f t="shared" si="1848"/>
        <v>8.9920948616600782</v>
      </c>
      <c r="QD26" s="13">
        <f t="shared" si="1848"/>
        <v>14.229249011857709</v>
      </c>
      <c r="QE26" s="13">
        <f t="shared" si="1848"/>
        <v>17.391304347826086</v>
      </c>
      <c r="QF26" s="13">
        <f t="shared" si="1848"/>
        <v>46.442687747035571</v>
      </c>
      <c r="QG26" s="13">
        <f t="shared" si="1848"/>
        <v>12.944664031620553</v>
      </c>
      <c r="QH26" s="14">
        <f t="shared" si="632"/>
        <v>1012</v>
      </c>
      <c r="QI26" s="13">
        <f t="shared" si="1849"/>
        <v>33.201581027667984</v>
      </c>
      <c r="QJ26" s="13">
        <f t="shared" si="1849"/>
        <v>16.304347826086957</v>
      </c>
      <c r="QK26" s="13">
        <f t="shared" si="1849"/>
        <v>11.857707509881422</v>
      </c>
      <c r="QL26" s="13">
        <f t="shared" si="1849"/>
        <v>27.371541501976282</v>
      </c>
      <c r="QM26" s="94">
        <f t="shared" si="1849"/>
        <v>11.264822134387352</v>
      </c>
      <c r="QN26" s="14">
        <f t="shared" si="633"/>
        <v>1012</v>
      </c>
      <c r="QO26" s="13">
        <f t="shared" si="1850"/>
        <v>6.4229249011857714</v>
      </c>
      <c r="QP26" s="13">
        <f t="shared" si="1850"/>
        <v>7.312252964426877</v>
      </c>
      <c r="QQ26" s="13">
        <f t="shared" si="1850"/>
        <v>11.6600790513834</v>
      </c>
      <c r="QR26" s="13">
        <f t="shared" si="1850"/>
        <v>59.881422924901187</v>
      </c>
      <c r="QS26" s="13">
        <f t="shared" si="1850"/>
        <v>14.723320158102768</v>
      </c>
      <c r="QT26" s="14">
        <f t="shared" si="634"/>
        <v>1012</v>
      </c>
      <c r="QU26" s="13">
        <f t="shared" si="848"/>
        <v>19.466403162055336</v>
      </c>
      <c r="QV26" s="13">
        <f t="shared" si="848"/>
        <v>74.110671936758905</v>
      </c>
      <c r="QW26" s="13">
        <f t="shared" si="848"/>
        <v>6.4229249011857714</v>
      </c>
      <c r="QX26" s="14">
        <f t="shared" si="635"/>
        <v>999</v>
      </c>
      <c r="QY26" s="13">
        <f t="shared" ref="QY26:RH26" si="1932">IF($QX26=0,0,QY61/$QX26*100)</f>
        <v>1.4014014014014013</v>
      </c>
      <c r="QZ26" s="13">
        <f t="shared" si="1932"/>
        <v>6.8068068068068071</v>
      </c>
      <c r="RA26" s="13">
        <f t="shared" si="1932"/>
        <v>9.9099099099099099</v>
      </c>
      <c r="RB26" s="13">
        <f t="shared" si="1932"/>
        <v>18.218218218218219</v>
      </c>
      <c r="RC26" s="13">
        <f t="shared" si="1932"/>
        <v>19.219219219219219</v>
      </c>
      <c r="RD26" s="13">
        <f t="shared" si="1932"/>
        <v>11.311311311311311</v>
      </c>
      <c r="RE26" s="13">
        <f t="shared" si="1932"/>
        <v>8.2082082082082071</v>
      </c>
      <c r="RF26" s="13">
        <f t="shared" si="1932"/>
        <v>5.4054054054054053</v>
      </c>
      <c r="RG26" s="13">
        <f t="shared" si="1932"/>
        <v>12.012012012012011</v>
      </c>
      <c r="RH26" s="13">
        <f t="shared" si="1932"/>
        <v>7.5075075075075075</v>
      </c>
      <c r="RI26" s="12">
        <f t="shared" si="850"/>
        <v>63.9</v>
      </c>
      <c r="RJ26" s="14">
        <f t="shared" si="850"/>
        <v>1012</v>
      </c>
      <c r="RK26" s="13">
        <f t="shared" si="1852"/>
        <v>8.1027667984189726</v>
      </c>
      <c r="RL26" s="13">
        <f t="shared" si="1852"/>
        <v>64.624505928853765</v>
      </c>
      <c r="RM26" s="13">
        <f t="shared" si="1852"/>
        <v>15.909090909090908</v>
      </c>
      <c r="RN26" s="13">
        <f t="shared" si="1852"/>
        <v>4.4466403162055332</v>
      </c>
      <c r="RO26" s="94">
        <f t="shared" si="1852"/>
        <v>6.9169960474308301</v>
      </c>
      <c r="RP26" s="14">
        <f t="shared" si="637"/>
        <v>1012</v>
      </c>
      <c r="RQ26" s="13">
        <f t="shared" si="852"/>
        <v>36.56126482213439</v>
      </c>
      <c r="RR26" s="13">
        <f t="shared" si="852"/>
        <v>57.015810276679844</v>
      </c>
      <c r="RS26" s="13">
        <f t="shared" si="852"/>
        <v>6.4229249011857714</v>
      </c>
      <c r="RT26" s="14">
        <f t="shared" si="638"/>
        <v>1012</v>
      </c>
      <c r="RU26" s="13">
        <f t="shared" si="853"/>
        <v>12.154150197628459</v>
      </c>
      <c r="RV26" s="13">
        <f t="shared" si="853"/>
        <v>81.22529644268775</v>
      </c>
      <c r="RW26" s="13">
        <f t="shared" si="853"/>
        <v>6.6205533596837949</v>
      </c>
      <c r="RX26" s="14">
        <f t="shared" si="639"/>
        <v>1012</v>
      </c>
      <c r="RY26" s="13">
        <f t="shared" ref="RY26:SG26" si="1933">IF($RX26=0,0,RY61/$RX26*100)</f>
        <v>7.8063241106719357</v>
      </c>
      <c r="RZ26" s="13">
        <f t="shared" si="1933"/>
        <v>3.3596837944664033</v>
      </c>
      <c r="SA26" s="13">
        <f t="shared" si="1933"/>
        <v>14.328063241106721</v>
      </c>
      <c r="SB26" s="13">
        <f t="shared" si="1933"/>
        <v>0.19762845849802371</v>
      </c>
      <c r="SC26" s="13">
        <f t="shared" si="1933"/>
        <v>8.5968379446640313</v>
      </c>
      <c r="SD26" s="13">
        <f t="shared" si="1933"/>
        <v>2.1739130434782608</v>
      </c>
      <c r="SE26" s="13">
        <f t="shared" si="1933"/>
        <v>1.6798418972332017</v>
      </c>
      <c r="SF26" s="13">
        <f t="shared" si="1933"/>
        <v>54.347826086956516</v>
      </c>
      <c r="SG26" s="94">
        <f t="shared" si="1933"/>
        <v>7.5098814229249005</v>
      </c>
      <c r="SH26" s="14">
        <f t="shared" si="641"/>
        <v>386</v>
      </c>
      <c r="SI26" s="13">
        <f t="shared" ref="SI26:SN26" si="1934">IF($SH26=0,0,SI61/$SH26*100)</f>
        <v>49.740932642487046</v>
      </c>
      <c r="SJ26" s="13">
        <f t="shared" si="1934"/>
        <v>21.243523316062177</v>
      </c>
      <c r="SK26" s="13">
        <f t="shared" si="1934"/>
        <v>15.025906735751295</v>
      </c>
      <c r="SL26" s="13">
        <f t="shared" si="1934"/>
        <v>6.2176165803108807</v>
      </c>
      <c r="SM26" s="13">
        <f t="shared" si="1934"/>
        <v>5.6994818652849739</v>
      </c>
      <c r="SN26" s="13">
        <f t="shared" si="1934"/>
        <v>2.0725388601036272</v>
      </c>
      <c r="SO26" s="14">
        <f t="shared" si="643"/>
        <v>1012</v>
      </c>
      <c r="SP26" s="13">
        <f t="shared" si="1855"/>
        <v>55.632411067193679</v>
      </c>
      <c r="SQ26" s="13">
        <f t="shared" si="1855"/>
        <v>9.4861660079051369</v>
      </c>
      <c r="SR26" s="13">
        <f t="shared" si="1855"/>
        <v>2.4703557312252964</v>
      </c>
      <c r="SS26" s="13">
        <f t="shared" si="1855"/>
        <v>20.25691699604743</v>
      </c>
      <c r="ST26" s="13">
        <f t="shared" si="1855"/>
        <v>12.154150197628459</v>
      </c>
      <c r="SU26" s="14">
        <f t="shared" si="1107"/>
        <v>1012</v>
      </c>
      <c r="SV26" s="13">
        <f t="shared" ref="SV26:TA26" si="1935">IF($SU26=0,0,SV61/$SU26*100)</f>
        <v>34.387351778656125</v>
      </c>
      <c r="SW26" s="13">
        <f t="shared" si="1935"/>
        <v>34.48616600790514</v>
      </c>
      <c r="SX26" s="13">
        <f t="shared" si="1935"/>
        <v>13.83399209486166</v>
      </c>
      <c r="SY26" s="13">
        <f t="shared" si="1935"/>
        <v>4.8418972332015811</v>
      </c>
      <c r="SZ26" s="13">
        <f t="shared" si="1935"/>
        <v>3.7549407114624502</v>
      </c>
      <c r="TA26" s="13">
        <f t="shared" si="1935"/>
        <v>8.695652173913043</v>
      </c>
      <c r="TB26" s="14">
        <f t="shared" si="1109"/>
        <v>1012</v>
      </c>
      <c r="TC26" s="13">
        <f t="shared" ref="TC26:TI26" si="1936">IF($TB26=0,0,TC61/$TB26*100)</f>
        <v>16.205533596837945</v>
      </c>
      <c r="TD26" s="13">
        <f t="shared" si="1936"/>
        <v>45.158102766798422</v>
      </c>
      <c r="TE26" s="13">
        <f t="shared" si="1936"/>
        <v>12.747035573122531</v>
      </c>
      <c r="TF26" s="13">
        <f t="shared" si="1936"/>
        <v>4.8418972332015811</v>
      </c>
      <c r="TG26" s="13">
        <f t="shared" si="1936"/>
        <v>6.7193675889328066</v>
      </c>
      <c r="TH26" s="13">
        <f t="shared" si="1936"/>
        <v>5.0395256916996045</v>
      </c>
      <c r="TI26" s="13">
        <f t="shared" si="1936"/>
        <v>9.2885375494071152</v>
      </c>
      <c r="TJ26" s="14">
        <f t="shared" si="1111"/>
        <v>1012</v>
      </c>
      <c r="TK26" s="13">
        <f t="shared" ref="TK26:TQ26" si="1937">IF($TJ26=0,0,TK61/$TJ26*100)</f>
        <v>16.996047430830039</v>
      </c>
      <c r="TL26" s="13">
        <f t="shared" si="1937"/>
        <v>53.754940711462453</v>
      </c>
      <c r="TM26" s="13">
        <f t="shared" si="1937"/>
        <v>12.252964426877471</v>
      </c>
      <c r="TN26" s="13">
        <f t="shared" si="1937"/>
        <v>4.5454545454545459</v>
      </c>
      <c r="TO26" s="13">
        <f t="shared" si="1937"/>
        <v>2.8656126482213438</v>
      </c>
      <c r="TP26" s="13">
        <f t="shared" si="1937"/>
        <v>0.98814229249011865</v>
      </c>
      <c r="TQ26" s="13">
        <f t="shared" si="1937"/>
        <v>8.5968379446640313</v>
      </c>
      <c r="TR26" s="14">
        <f t="shared" si="1113"/>
        <v>1012</v>
      </c>
      <c r="TS26" s="13">
        <f t="shared" ref="TS26:TY26" si="1938">IF($TR26=0,0,TS61/$TR26*100)</f>
        <v>10.869565217391305</v>
      </c>
      <c r="TT26" s="13">
        <f t="shared" si="1938"/>
        <v>34.090909090909086</v>
      </c>
      <c r="TU26" s="13">
        <f t="shared" si="1938"/>
        <v>23.418972332015812</v>
      </c>
      <c r="TV26" s="13">
        <f t="shared" si="1938"/>
        <v>10.276679841897234</v>
      </c>
      <c r="TW26" s="13">
        <f t="shared" si="1938"/>
        <v>11.462450592885375</v>
      </c>
      <c r="TX26" s="13">
        <f t="shared" si="1938"/>
        <v>0.69169960474308301</v>
      </c>
      <c r="TY26" s="94">
        <f t="shared" si="1938"/>
        <v>9.1897233201581017</v>
      </c>
      <c r="TZ26" s="14">
        <f t="shared" si="1115"/>
        <v>1012</v>
      </c>
      <c r="UA26" s="13">
        <f t="shared" ref="UA26:UK26" si="1939">IF($TZ26=0,0,UA61/$TZ26*100)</f>
        <v>22.529644268774703</v>
      </c>
      <c r="UB26" s="13">
        <f t="shared" si="1939"/>
        <v>8.8932806324110665</v>
      </c>
      <c r="UC26" s="13">
        <f t="shared" si="1939"/>
        <v>2.766798418972332</v>
      </c>
      <c r="UD26" s="13">
        <f t="shared" si="1939"/>
        <v>11.363636363636363</v>
      </c>
      <c r="UE26" s="13">
        <f t="shared" si="1939"/>
        <v>18.181818181818183</v>
      </c>
      <c r="UF26" s="13">
        <f t="shared" si="1939"/>
        <v>48.616600790513836</v>
      </c>
      <c r="UG26" s="13">
        <f t="shared" si="1939"/>
        <v>61.95652173913043</v>
      </c>
      <c r="UH26" s="13">
        <f t="shared" si="1939"/>
        <v>33.300395256917</v>
      </c>
      <c r="UI26" s="13">
        <f t="shared" si="1939"/>
        <v>48.221343873517789</v>
      </c>
      <c r="UJ26" s="13">
        <f t="shared" si="1939"/>
        <v>1.8774703557312251</v>
      </c>
      <c r="UK26" s="13">
        <f t="shared" si="1939"/>
        <v>6.7193675889328066</v>
      </c>
      <c r="UL26" s="14">
        <f t="shared" si="1117"/>
        <v>1012</v>
      </c>
      <c r="UM26" s="13">
        <f t="shared" ref="UM26:UW26" si="1940">IF($UL26=0,0,UM61/$UL26*100)</f>
        <v>27.66798418972332</v>
      </c>
      <c r="UN26" s="13">
        <f t="shared" si="1940"/>
        <v>1.8774703557312251</v>
      </c>
      <c r="UO26" s="13">
        <f t="shared" si="1940"/>
        <v>25.691699604743086</v>
      </c>
      <c r="UP26" s="13">
        <f t="shared" si="1940"/>
        <v>8.9920948616600782</v>
      </c>
      <c r="UQ26" s="13">
        <f t="shared" si="1940"/>
        <v>7.0158102766798418</v>
      </c>
      <c r="UR26" s="13">
        <f t="shared" si="1940"/>
        <v>2.766798418972332</v>
      </c>
      <c r="US26" s="13">
        <f t="shared" si="1940"/>
        <v>0.19762845849802371</v>
      </c>
      <c r="UT26" s="13">
        <f t="shared" si="1940"/>
        <v>0.29644268774703553</v>
      </c>
      <c r="UU26" s="13">
        <f t="shared" si="1940"/>
        <v>5.1383399209486171</v>
      </c>
      <c r="UV26" s="13">
        <f t="shared" si="1940"/>
        <v>34.584980237154149</v>
      </c>
      <c r="UW26" s="13">
        <f t="shared" si="1940"/>
        <v>10.770750988142293</v>
      </c>
      <c r="UX26" s="14">
        <f t="shared" si="1119"/>
        <v>1012</v>
      </c>
      <c r="UY26" s="13">
        <f t="shared" ref="UY26:VG26" si="1941">IF($UX26=0,0,UY61/$UX26*100)</f>
        <v>7.2134387351778653</v>
      </c>
      <c r="UZ26" s="13">
        <f t="shared" si="1941"/>
        <v>7.1146245059288544</v>
      </c>
      <c r="VA26" s="13">
        <f t="shared" si="1941"/>
        <v>13.24110671936759</v>
      </c>
      <c r="VB26" s="13">
        <f t="shared" si="1941"/>
        <v>19.071146245059289</v>
      </c>
      <c r="VC26" s="13">
        <f t="shared" si="1941"/>
        <v>15.810276679841898</v>
      </c>
      <c r="VD26" s="13">
        <f t="shared" si="1941"/>
        <v>13.636363636363635</v>
      </c>
      <c r="VE26" s="13">
        <f t="shared" si="1941"/>
        <v>11.561264822134387</v>
      </c>
      <c r="VF26" s="13">
        <f t="shared" si="1941"/>
        <v>5.6324110671936758</v>
      </c>
      <c r="VG26" s="13">
        <f t="shared" si="1941"/>
        <v>6.7193675889328066</v>
      </c>
      <c r="VH26" s="103">
        <f>VH61</f>
        <v>39.299999999999997</v>
      </c>
      <c r="VI26" s="14">
        <f>VI61</f>
        <v>1012</v>
      </c>
      <c r="VJ26" s="13">
        <f t="shared" ref="VJ26:VR26" si="1942">IF($VI26=0,0,VJ61/$VI26*100)</f>
        <v>15.41501976284585</v>
      </c>
      <c r="VK26" s="13">
        <f t="shared" si="1942"/>
        <v>6.4229249011857714</v>
      </c>
      <c r="VL26" s="13">
        <f t="shared" si="1942"/>
        <v>10.770750988142293</v>
      </c>
      <c r="VM26" s="13">
        <f t="shared" si="1942"/>
        <v>14.822134387351779</v>
      </c>
      <c r="VN26" s="13">
        <f t="shared" si="1942"/>
        <v>12.944664031620553</v>
      </c>
      <c r="VO26" s="13">
        <f t="shared" si="1942"/>
        <v>19.565217391304348</v>
      </c>
      <c r="VP26" s="13">
        <f t="shared" si="1942"/>
        <v>11.16600790513834</v>
      </c>
      <c r="VQ26" s="13">
        <f t="shared" si="1942"/>
        <v>0.98814229249011865</v>
      </c>
      <c r="VR26" s="13">
        <f t="shared" si="1942"/>
        <v>7.9051383399209492</v>
      </c>
      <c r="VS26" s="12">
        <f t="shared" si="1123"/>
        <v>35.700000000000003</v>
      </c>
      <c r="VT26" s="14">
        <f t="shared" si="248"/>
        <v>1012</v>
      </c>
      <c r="VU26" s="13">
        <f t="shared" si="865"/>
        <v>31.126482213438734</v>
      </c>
      <c r="VV26" s="13">
        <f t="shared" si="865"/>
        <v>68.77470355731225</v>
      </c>
      <c r="VW26" s="13">
        <f t="shared" si="865"/>
        <v>9.8814229249011856E-2</v>
      </c>
      <c r="VX26" s="14">
        <f t="shared" si="250"/>
        <v>1012</v>
      </c>
      <c r="VY26" s="13">
        <f t="shared" ref="VY26:WI26" si="1943">IF($C26=0,0,VY61/$C26*100)</f>
        <v>0.19762845849802371</v>
      </c>
      <c r="VZ26" s="13">
        <f t="shared" si="1943"/>
        <v>0.59288537549407105</v>
      </c>
      <c r="WA26" s="13">
        <f t="shared" si="1943"/>
        <v>1.6798418972332017</v>
      </c>
      <c r="WB26" s="13">
        <f t="shared" si="1943"/>
        <v>5.2371541501976289</v>
      </c>
      <c r="WC26" s="13">
        <f t="shared" si="1943"/>
        <v>12.351778656126482</v>
      </c>
      <c r="WD26" s="13">
        <f t="shared" si="1943"/>
        <v>25.889328063241106</v>
      </c>
      <c r="WE26" s="13">
        <f t="shared" si="1943"/>
        <v>28.853754940711461</v>
      </c>
      <c r="WF26" s="13">
        <f t="shared" si="1943"/>
        <v>17.588932806324113</v>
      </c>
      <c r="WG26" s="13">
        <f t="shared" si="1943"/>
        <v>6.4229249011857714</v>
      </c>
      <c r="WH26" s="13">
        <f t="shared" si="1943"/>
        <v>0.59288537549407105</v>
      </c>
      <c r="WI26" s="13">
        <f t="shared" si="1943"/>
        <v>0.59288537549407105</v>
      </c>
      <c r="WJ26" s="165">
        <f>WJ61</f>
        <v>84.7</v>
      </c>
      <c r="WK26" s="14">
        <f t="shared" si="1126"/>
        <v>1012</v>
      </c>
      <c r="WL26" s="13">
        <f t="shared" ref="WL26:WR26" si="1944">IF($C26=0,0,WL61/$C26*100)</f>
        <v>40.612648221343875</v>
      </c>
      <c r="WM26" s="13">
        <f t="shared" si="1944"/>
        <v>34.288537549407117</v>
      </c>
      <c r="WN26" s="13">
        <f t="shared" si="1944"/>
        <v>16.699604743083004</v>
      </c>
      <c r="WO26" s="13">
        <f t="shared" si="1944"/>
        <v>6.4229249011857714</v>
      </c>
      <c r="WP26" s="13">
        <f t="shared" si="1944"/>
        <v>0.98814229249011865</v>
      </c>
      <c r="WQ26" s="13">
        <f t="shared" si="1944"/>
        <v>0</v>
      </c>
      <c r="WR26" s="13">
        <f t="shared" si="1944"/>
        <v>0.98814229249011865</v>
      </c>
      <c r="WS26" s="165">
        <f>WS61</f>
        <v>1.9</v>
      </c>
      <c r="WT26" s="14">
        <f t="shared" si="254"/>
        <v>1012</v>
      </c>
      <c r="WU26" s="13">
        <f t="shared" ref="WU26:XA26" si="1945">IF($C26=0,0,WU61/$C26*100)</f>
        <v>17.588932806324113</v>
      </c>
      <c r="WV26" s="13">
        <f t="shared" si="1945"/>
        <v>23.616600790513832</v>
      </c>
      <c r="WW26" s="13">
        <f t="shared" si="1945"/>
        <v>38.636363636363633</v>
      </c>
      <c r="WX26" s="13">
        <f t="shared" si="1945"/>
        <v>9.8814229249011856</v>
      </c>
      <c r="WY26" s="13">
        <f t="shared" si="1945"/>
        <v>3.0632411067193677</v>
      </c>
      <c r="WZ26" s="13">
        <f t="shared" si="1945"/>
        <v>1.7786561264822136</v>
      </c>
      <c r="XA26" s="13">
        <f t="shared" si="1945"/>
        <v>5.4347826086956523</v>
      </c>
      <c r="XB26" s="14">
        <f t="shared" si="256"/>
        <v>1012</v>
      </c>
      <c r="XC26" s="13">
        <f t="shared" ref="XC26:XJ26" si="1946">IF($C26=0,0,XC61/$C26*100)</f>
        <v>36.95652173913043</v>
      </c>
      <c r="XD26" s="13">
        <f t="shared" si="1946"/>
        <v>73.814229249011859</v>
      </c>
      <c r="XE26" s="13">
        <f t="shared" si="1946"/>
        <v>53.853754940711461</v>
      </c>
      <c r="XF26" s="13">
        <f t="shared" si="1946"/>
        <v>0.19762845849802371</v>
      </c>
      <c r="XG26" s="13">
        <f t="shared" si="1946"/>
        <v>32.114624505928852</v>
      </c>
      <c r="XH26" s="13">
        <f t="shared" si="1946"/>
        <v>0.39525691699604742</v>
      </c>
      <c r="XI26" s="13">
        <f t="shared" si="1946"/>
        <v>1.7786561264822136</v>
      </c>
      <c r="XJ26" s="13">
        <f t="shared" si="1946"/>
        <v>0.69169960474308301</v>
      </c>
      <c r="XK26" s="14">
        <f t="shared" si="258"/>
        <v>1012</v>
      </c>
      <c r="XL26" s="13">
        <f t="shared" si="1868"/>
        <v>30.632411067193676</v>
      </c>
      <c r="XM26" s="13">
        <f t="shared" si="1868"/>
        <v>29.841897233201582</v>
      </c>
      <c r="XN26" s="13">
        <f t="shared" si="1868"/>
        <v>18.181818181818183</v>
      </c>
      <c r="XO26" s="13">
        <f t="shared" si="1868"/>
        <v>20.355731225296442</v>
      </c>
      <c r="XP26" s="13">
        <f t="shared" si="1868"/>
        <v>0.98814229249011865</v>
      </c>
      <c r="XQ26" s="165">
        <f>XQ61</f>
        <v>3.46</v>
      </c>
      <c r="XR26" s="14">
        <f t="shared" si="1131"/>
        <v>1012</v>
      </c>
      <c r="XS26" s="13">
        <f t="shared" ref="XS26:YB26" si="1947">IF($C26=0,0,XS61/$C26*100)</f>
        <v>8.7944664031620565</v>
      </c>
      <c r="XT26" s="13">
        <f t="shared" si="1947"/>
        <v>20.553359683794469</v>
      </c>
      <c r="XU26" s="13">
        <f t="shared" si="1947"/>
        <v>26.48221343873518</v>
      </c>
      <c r="XV26" s="13">
        <f t="shared" si="1947"/>
        <v>11.6600790513834</v>
      </c>
      <c r="XW26" s="13">
        <f t="shared" si="1947"/>
        <v>0.79051383399209485</v>
      </c>
      <c r="XX26" s="13">
        <f t="shared" si="1947"/>
        <v>28.063241106719367</v>
      </c>
      <c r="XY26" s="13">
        <f t="shared" si="1947"/>
        <v>0</v>
      </c>
      <c r="XZ26" s="13">
        <f t="shared" si="1947"/>
        <v>2.075098814229249</v>
      </c>
      <c r="YA26" s="13">
        <f t="shared" si="1947"/>
        <v>0.29644268774703553</v>
      </c>
      <c r="YB26" s="13">
        <f t="shared" si="1947"/>
        <v>1.2845849802371543</v>
      </c>
      <c r="YC26" s="14">
        <f t="shared" si="262"/>
        <v>1012</v>
      </c>
      <c r="YD26" s="13">
        <f t="shared" ref="YD26:YI26" si="1948">IF($C26=0,0,YD61/$C26*100)</f>
        <v>7.1146245059288544</v>
      </c>
      <c r="YE26" s="13">
        <f t="shared" si="1948"/>
        <v>13.73517786561265</v>
      </c>
      <c r="YF26" s="13">
        <f t="shared" si="1948"/>
        <v>12.252964426877471</v>
      </c>
      <c r="YG26" s="13">
        <f t="shared" si="1948"/>
        <v>6.6205533596837949</v>
      </c>
      <c r="YH26" s="13">
        <f t="shared" si="1948"/>
        <v>66.996047430830046</v>
      </c>
      <c r="YI26" s="13">
        <f t="shared" si="1948"/>
        <v>3.2608695652173911</v>
      </c>
      <c r="YJ26" s="14">
        <f t="shared" si="264"/>
        <v>1012</v>
      </c>
      <c r="YK26" s="13">
        <f t="shared" si="873"/>
        <v>26.778656126482215</v>
      </c>
      <c r="YL26" s="13">
        <f t="shared" si="873"/>
        <v>66.106719367588923</v>
      </c>
      <c r="YM26" s="13">
        <f t="shared" si="873"/>
        <v>5.8300395256917001</v>
      </c>
      <c r="YN26" s="13">
        <f t="shared" si="873"/>
        <v>1.2845849802371543</v>
      </c>
      <c r="YO26" s="14">
        <f t="shared" si="266"/>
        <v>1012</v>
      </c>
      <c r="YP26" s="13">
        <f t="shared" ref="YP26:YU26" si="1949">IF($C26=0,0,YP61/$C26*100)</f>
        <v>20.25691699604743</v>
      </c>
      <c r="YQ26" s="13">
        <f t="shared" si="1949"/>
        <v>67.292490118577078</v>
      </c>
      <c r="YR26" s="13">
        <f t="shared" si="1949"/>
        <v>11.264822134387352</v>
      </c>
      <c r="YS26" s="13">
        <f t="shared" si="1949"/>
        <v>0.39525691699604742</v>
      </c>
      <c r="YT26" s="13">
        <f t="shared" si="1949"/>
        <v>9.8814229249011856E-2</v>
      </c>
      <c r="YU26" s="13">
        <f t="shared" si="1949"/>
        <v>0.69169960474308301</v>
      </c>
      <c r="YV26" s="14">
        <f t="shared" si="268"/>
        <v>1012</v>
      </c>
      <c r="YW26" s="13">
        <f t="shared" ref="YW26:ZB26" si="1950">IF($C26=0,0,YW61/$C26*100)</f>
        <v>27.66798418972332</v>
      </c>
      <c r="YX26" s="13">
        <f t="shared" si="1950"/>
        <v>59.189723320158109</v>
      </c>
      <c r="YY26" s="13">
        <f t="shared" si="1950"/>
        <v>11.067193675889328</v>
      </c>
      <c r="YZ26" s="13">
        <f t="shared" si="1950"/>
        <v>1.383399209486166</v>
      </c>
      <c r="ZA26" s="13">
        <f t="shared" si="1950"/>
        <v>0.19762845849802371</v>
      </c>
      <c r="ZB26" s="13">
        <f t="shared" si="1950"/>
        <v>0.49407114624505932</v>
      </c>
      <c r="ZC26" s="14">
        <f t="shared" si="270"/>
        <v>1012</v>
      </c>
      <c r="ZD26" s="13">
        <f t="shared" si="876"/>
        <v>90.118577075098813</v>
      </c>
      <c r="ZE26" s="13">
        <f t="shared" si="876"/>
        <v>8.9920948616600782</v>
      </c>
      <c r="ZF26" s="13">
        <f t="shared" si="876"/>
        <v>0.59288537549407105</v>
      </c>
      <c r="ZG26" s="13">
        <f t="shared" si="876"/>
        <v>0.29644268774703553</v>
      </c>
      <c r="ZH26" s="14">
        <f t="shared" si="272"/>
        <v>1012</v>
      </c>
      <c r="ZI26" s="13">
        <f t="shared" si="877"/>
        <v>58.300395256916993</v>
      </c>
      <c r="ZJ26" s="13">
        <f t="shared" si="877"/>
        <v>35.474308300395258</v>
      </c>
      <c r="ZK26" s="13">
        <f t="shared" si="877"/>
        <v>2.766798418972332</v>
      </c>
      <c r="ZL26" s="13">
        <f t="shared" si="877"/>
        <v>3.458498023715415</v>
      </c>
      <c r="ZM26" s="14">
        <f t="shared" si="274"/>
        <v>590</v>
      </c>
      <c r="ZN26" s="13">
        <f t="shared" ref="ZN26:ZS26" si="1951">IF($C26=0,0,ZN61/$C26*100)</f>
        <v>42.786561264822133</v>
      </c>
      <c r="ZO26" s="13">
        <f t="shared" si="1951"/>
        <v>6.5217391304347823</v>
      </c>
      <c r="ZP26" s="13">
        <f t="shared" si="1951"/>
        <v>0.79051383399209485</v>
      </c>
      <c r="ZQ26" s="13">
        <f t="shared" si="1951"/>
        <v>2.075098814229249</v>
      </c>
      <c r="ZR26" s="13">
        <f t="shared" si="1951"/>
        <v>5.5335968379446641</v>
      </c>
      <c r="ZS26" s="13">
        <f t="shared" si="1951"/>
        <v>1.8774703557312251</v>
      </c>
      <c r="ZT26" s="14">
        <f t="shared" si="276"/>
        <v>1012</v>
      </c>
      <c r="ZU26" s="13">
        <f t="shared" ref="ZU26:AAC26" si="1952">IF($C26=0,0,ZU61/$C26*100)</f>
        <v>6.3241106719367588</v>
      </c>
      <c r="ZV26" s="13">
        <f t="shared" si="1952"/>
        <v>22.628458498023715</v>
      </c>
      <c r="ZW26" s="13">
        <f t="shared" si="1952"/>
        <v>71.047430830039531</v>
      </c>
      <c r="ZX26" s="13">
        <f t="shared" si="1952"/>
        <v>0</v>
      </c>
      <c r="ZY26" s="13">
        <f t="shared" si="1952"/>
        <v>0</v>
      </c>
      <c r="ZZ26" s="13">
        <f t="shared" si="1952"/>
        <v>0</v>
      </c>
      <c r="AAA26" s="13">
        <f t="shared" si="1952"/>
        <v>0</v>
      </c>
      <c r="AAB26" s="13">
        <f t="shared" si="1952"/>
        <v>0</v>
      </c>
      <c r="AAC26" s="13">
        <f t="shared" si="1952"/>
        <v>0</v>
      </c>
      <c r="AAD26" s="14">
        <f t="shared" si="278"/>
        <v>1012</v>
      </c>
      <c r="AAE26" s="13">
        <f t="shared" ref="AAE26:AAK26" si="1953">IF($C26=0,0,AAE61/$C26*100)</f>
        <v>7.5098814229249005</v>
      </c>
      <c r="AAF26" s="13">
        <f t="shared" si="1953"/>
        <v>25.197628458498023</v>
      </c>
      <c r="AAG26" s="13">
        <f t="shared" si="1953"/>
        <v>52.667984189723313</v>
      </c>
      <c r="AAH26" s="13">
        <f t="shared" si="1953"/>
        <v>12.154150197628459</v>
      </c>
      <c r="AAI26" s="13">
        <f t="shared" si="1953"/>
        <v>1.6798418972332017</v>
      </c>
      <c r="AAJ26" s="13">
        <f t="shared" si="1953"/>
        <v>0</v>
      </c>
      <c r="AAK26" s="13">
        <f t="shared" si="1953"/>
        <v>0.79051383399209485</v>
      </c>
      <c r="AAL26" s="14">
        <f t="shared" si="280"/>
        <v>1012</v>
      </c>
      <c r="AAM26" s="13">
        <f t="shared" si="881"/>
        <v>20.553359683794469</v>
      </c>
      <c r="AAN26" s="13">
        <f t="shared" si="881"/>
        <v>76.877470355731219</v>
      </c>
      <c r="AAO26" s="13">
        <f t="shared" si="881"/>
        <v>2.5691699604743086</v>
      </c>
      <c r="AAP26" s="14">
        <f t="shared" si="282"/>
        <v>1012</v>
      </c>
      <c r="AAQ26" s="13">
        <f t="shared" si="1876"/>
        <v>7.9051383399209492</v>
      </c>
      <c r="AAR26" s="13">
        <f t="shared" si="1876"/>
        <v>65.612648221343875</v>
      </c>
      <c r="AAS26" s="13">
        <f t="shared" si="1876"/>
        <v>24.110671936758894</v>
      </c>
      <c r="AAT26" s="13">
        <f t="shared" si="1876"/>
        <v>1.1857707509881421</v>
      </c>
      <c r="AAU26" s="13">
        <f t="shared" si="1876"/>
        <v>1.1857707509881421</v>
      </c>
      <c r="AAV26" s="14">
        <f t="shared" si="284"/>
        <v>1012</v>
      </c>
      <c r="AAW26" s="13">
        <f t="shared" si="1877"/>
        <v>56.324110671936758</v>
      </c>
      <c r="AAX26" s="13">
        <f t="shared" si="1877"/>
        <v>37.351778656126484</v>
      </c>
      <c r="AAY26" s="13">
        <f t="shared" si="1877"/>
        <v>4.7430830039525684</v>
      </c>
      <c r="AAZ26" s="13">
        <f t="shared" si="1877"/>
        <v>0.29644268774703553</v>
      </c>
      <c r="ABA26" s="13">
        <f t="shared" si="1877"/>
        <v>1.2845849802371543</v>
      </c>
      <c r="ABB26" s="14">
        <f t="shared" si="286"/>
        <v>1012</v>
      </c>
      <c r="ABC26" s="13">
        <f t="shared" si="1878"/>
        <v>31.324110671936761</v>
      </c>
      <c r="ABD26" s="13">
        <f t="shared" si="1878"/>
        <v>32.608695652173914</v>
      </c>
      <c r="ABE26" s="13">
        <f t="shared" si="1878"/>
        <v>40.51383399209486</v>
      </c>
      <c r="ABF26" s="13">
        <f t="shared" si="1878"/>
        <v>2.9644268774703555</v>
      </c>
      <c r="ABG26" s="13">
        <f t="shared" si="1878"/>
        <v>4.0513833992094863</v>
      </c>
      <c r="ABH26" s="14">
        <f t="shared" si="288"/>
        <v>531</v>
      </c>
      <c r="ABI26" s="13">
        <f t="shared" si="885"/>
        <v>36.56126482213439</v>
      </c>
      <c r="ABJ26" s="13">
        <f t="shared" si="885"/>
        <v>7.8063241106719357</v>
      </c>
      <c r="ABK26" s="13">
        <f t="shared" si="885"/>
        <v>6.8181818181818175</v>
      </c>
      <c r="ABL26" s="13">
        <f t="shared" si="885"/>
        <v>1.2845849802371543</v>
      </c>
      <c r="ABM26" s="14">
        <f t="shared" si="290"/>
        <v>1012</v>
      </c>
      <c r="ABN26" s="13">
        <f t="shared" ref="ABN26:ABW26" si="1954">IF($C26=0,0,ABN61/$C26*100)</f>
        <v>16.798418972332016</v>
      </c>
      <c r="ABO26" s="13">
        <f t="shared" si="1954"/>
        <v>47.134387351778656</v>
      </c>
      <c r="ABP26" s="13">
        <f t="shared" si="1954"/>
        <v>19.664031620553359</v>
      </c>
      <c r="ABQ26" s="13">
        <f t="shared" si="1954"/>
        <v>14.229249011857709</v>
      </c>
      <c r="ABR26" s="13">
        <f t="shared" si="1954"/>
        <v>5.7312252964426875</v>
      </c>
      <c r="ABS26" s="13">
        <f t="shared" si="1954"/>
        <v>3.458498023715415</v>
      </c>
      <c r="ABT26" s="13">
        <f t="shared" si="1954"/>
        <v>9.4861660079051369</v>
      </c>
      <c r="ABU26" s="13">
        <f t="shared" si="1954"/>
        <v>32.213438735177867</v>
      </c>
      <c r="ABV26" s="13">
        <f t="shared" si="1954"/>
        <v>1.9762845849802373</v>
      </c>
      <c r="ABW26" s="13">
        <f t="shared" si="1954"/>
        <v>10.079051383399209</v>
      </c>
      <c r="ABX26" s="14">
        <f t="shared" si="292"/>
        <v>1012</v>
      </c>
      <c r="ABY26" s="13">
        <f t="shared" ref="ABY26:ACE26" si="1955">IF($C26=0,0,ABY61/$C26*100)</f>
        <v>2.8656126482213438</v>
      </c>
      <c r="ABZ26" s="13">
        <f t="shared" si="1955"/>
        <v>17.193675889328063</v>
      </c>
      <c r="ACA26" s="13">
        <f t="shared" si="1955"/>
        <v>63.537549407114625</v>
      </c>
      <c r="ACB26" s="13">
        <f t="shared" si="1955"/>
        <v>11.067193675889328</v>
      </c>
      <c r="ACC26" s="13">
        <f t="shared" si="1955"/>
        <v>1.4822134387351777</v>
      </c>
      <c r="ACD26" s="13">
        <f t="shared" si="1955"/>
        <v>2.766798418972332</v>
      </c>
      <c r="ACE26" s="13">
        <f t="shared" si="1955"/>
        <v>1.0869565217391304</v>
      </c>
      <c r="ACF26" s="14">
        <f t="shared" si="294"/>
        <v>1012</v>
      </c>
      <c r="ACG26" s="13">
        <f t="shared" si="1881"/>
        <v>43.873517786561266</v>
      </c>
      <c r="ACH26" s="13">
        <f t="shared" si="1881"/>
        <v>38.932806324110672</v>
      </c>
      <c r="ACI26" s="13">
        <f t="shared" si="1881"/>
        <v>8.695652173913043</v>
      </c>
      <c r="ACJ26" s="13">
        <f t="shared" si="1881"/>
        <v>6.5217391304347823</v>
      </c>
      <c r="ACK26" s="13">
        <f t="shared" si="1881"/>
        <v>1.9762845849802373</v>
      </c>
      <c r="ACL26" s="14">
        <f t="shared" si="296"/>
        <v>1012</v>
      </c>
      <c r="ACM26" s="13">
        <f t="shared" si="889"/>
        <v>56.422924901185766</v>
      </c>
      <c r="ACN26" s="13">
        <f t="shared" si="889"/>
        <v>36.660079051383399</v>
      </c>
      <c r="ACO26" s="13">
        <f t="shared" si="889"/>
        <v>2.075098814229249</v>
      </c>
      <c r="ACP26" s="13">
        <f t="shared" si="889"/>
        <v>4.8418972332015811</v>
      </c>
      <c r="ACQ26" s="14">
        <f t="shared" si="298"/>
        <v>571</v>
      </c>
      <c r="ACR26" s="13">
        <f t="shared" si="1882"/>
        <v>42.885375494071148</v>
      </c>
      <c r="ACS26" s="13">
        <f t="shared" si="1882"/>
        <v>9.7826086956521738</v>
      </c>
      <c r="ACT26" s="13">
        <f t="shared" si="1882"/>
        <v>2.1739130434782608</v>
      </c>
      <c r="ACU26" s="13">
        <f t="shared" si="1882"/>
        <v>0.98814229249011865</v>
      </c>
      <c r="ACV26" s="13">
        <f t="shared" si="1882"/>
        <v>0.59288537549407105</v>
      </c>
      <c r="ACW26" s="14">
        <f t="shared" si="300"/>
        <v>1012</v>
      </c>
      <c r="ACX26" s="13">
        <f t="shared" ref="ACX26:ADI26" si="1956">IF($C26=0,0,ACX61/$C26*100)</f>
        <v>4.7430830039525684</v>
      </c>
      <c r="ACY26" s="13">
        <f t="shared" si="1956"/>
        <v>8.2015810276679844</v>
      </c>
      <c r="ACZ26" s="13">
        <f t="shared" si="1956"/>
        <v>7.2134387351778653</v>
      </c>
      <c r="ADA26" s="13">
        <f t="shared" si="1956"/>
        <v>9.3873517786561269</v>
      </c>
      <c r="ADB26" s="13">
        <f t="shared" si="1956"/>
        <v>1.7786561264822136</v>
      </c>
      <c r="ADC26" s="13">
        <f t="shared" si="1956"/>
        <v>4.2490118577075098</v>
      </c>
      <c r="ADD26" s="13">
        <f t="shared" si="1956"/>
        <v>13.537549407114625</v>
      </c>
      <c r="ADE26" s="13">
        <f t="shared" si="1956"/>
        <v>7.608695652173914</v>
      </c>
      <c r="ADF26" s="13">
        <f t="shared" si="1956"/>
        <v>1.383399209486166</v>
      </c>
      <c r="ADG26" s="13">
        <f t="shared" si="1956"/>
        <v>55.632411067193679</v>
      </c>
      <c r="ADH26" s="13">
        <f t="shared" si="1956"/>
        <v>0.39525691699604742</v>
      </c>
      <c r="ADI26" s="13">
        <f t="shared" si="1956"/>
        <v>2.8656126482213438</v>
      </c>
      <c r="ADJ26" s="14">
        <f t="shared" si="302"/>
        <v>1012</v>
      </c>
      <c r="ADK26" s="13">
        <f t="shared" ref="ADK26:ADR26" si="1957">IF($C26=0,0,ADK61/$C26*100)</f>
        <v>47.727272727272727</v>
      </c>
      <c r="ADL26" s="13">
        <f t="shared" si="1957"/>
        <v>16.106719367588934</v>
      </c>
      <c r="ADM26" s="13">
        <f t="shared" si="1957"/>
        <v>8.3003952569169961</v>
      </c>
      <c r="ADN26" s="13">
        <f t="shared" si="1957"/>
        <v>3.3596837944664033</v>
      </c>
      <c r="ADO26" s="13">
        <f t="shared" si="1957"/>
        <v>3.458498023715415</v>
      </c>
      <c r="ADP26" s="13">
        <f t="shared" si="1957"/>
        <v>40.019762845849804</v>
      </c>
      <c r="ADQ26" s="13">
        <f t="shared" si="1957"/>
        <v>0.79051383399209485</v>
      </c>
      <c r="ADR26" s="13">
        <f t="shared" si="1957"/>
        <v>1.8774703557312251</v>
      </c>
      <c r="ADS26" s="14">
        <f t="shared" si="304"/>
        <v>1012</v>
      </c>
      <c r="ADT26" s="13">
        <f t="shared" ref="ADT26:AEC26" si="1958">IF($C26=0,0,ADT61/$C26*100)</f>
        <v>2.075098814229249</v>
      </c>
      <c r="ADU26" s="13">
        <f t="shared" si="1958"/>
        <v>20.158102766798418</v>
      </c>
      <c r="ADV26" s="13">
        <f t="shared" si="1958"/>
        <v>13.932806324110672</v>
      </c>
      <c r="ADW26" s="13">
        <f t="shared" si="1958"/>
        <v>6.6205533596837949</v>
      </c>
      <c r="ADX26" s="13">
        <f t="shared" si="1958"/>
        <v>1.7786561264822136</v>
      </c>
      <c r="ADY26" s="13">
        <f t="shared" si="1958"/>
        <v>4.3478260869565215</v>
      </c>
      <c r="ADZ26" s="13">
        <f t="shared" si="1958"/>
        <v>4.5454545454545459</v>
      </c>
      <c r="AEA26" s="13">
        <f t="shared" si="1958"/>
        <v>51.976284584980235</v>
      </c>
      <c r="AEB26" s="13">
        <f t="shared" si="1958"/>
        <v>3.5573122529644272</v>
      </c>
      <c r="AEC26" s="13">
        <f t="shared" si="1958"/>
        <v>4.2490118577075098</v>
      </c>
      <c r="AED26" s="14">
        <f t="shared" si="306"/>
        <v>1012</v>
      </c>
      <c r="AEE26" s="13">
        <f t="shared" si="894"/>
        <v>6.1264822134387353</v>
      </c>
      <c r="AEF26" s="13">
        <f t="shared" si="894"/>
        <v>88.735177865612641</v>
      </c>
      <c r="AEG26" s="13">
        <f t="shared" si="894"/>
        <v>1.383399209486166</v>
      </c>
      <c r="AEH26" s="13">
        <f t="shared" si="894"/>
        <v>3.7549407114624502</v>
      </c>
      <c r="AEI26" s="14">
        <f t="shared" si="308"/>
        <v>1012</v>
      </c>
      <c r="AEJ26" s="13">
        <f t="shared" si="1886"/>
        <v>3.458498023715415</v>
      </c>
      <c r="AEK26" s="13">
        <f t="shared" si="1886"/>
        <v>15.612648221343871</v>
      </c>
      <c r="AEL26" s="13">
        <f t="shared" si="1886"/>
        <v>30.434782608695656</v>
      </c>
      <c r="AEM26" s="13">
        <f t="shared" si="1886"/>
        <v>49.505928853754938</v>
      </c>
      <c r="AEN26" s="13">
        <f t="shared" si="1886"/>
        <v>0.98814229249011865</v>
      </c>
      <c r="AEO26" s="14">
        <f t="shared" si="310"/>
        <v>1012</v>
      </c>
      <c r="AEP26" s="13">
        <f t="shared" si="1887"/>
        <v>1.9762845849802373</v>
      </c>
      <c r="AEQ26" s="13">
        <f t="shared" si="1887"/>
        <v>11.561264822134387</v>
      </c>
      <c r="AER26" s="13">
        <f t="shared" si="1887"/>
        <v>34.189723320158109</v>
      </c>
      <c r="AES26" s="13">
        <f t="shared" si="1887"/>
        <v>51.48221343873518</v>
      </c>
      <c r="AET26" s="13">
        <f t="shared" si="1887"/>
        <v>0.79051383399209485</v>
      </c>
      <c r="AEU26" s="14">
        <f t="shared" si="312"/>
        <v>1012</v>
      </c>
      <c r="AEV26" s="13">
        <f t="shared" si="1888"/>
        <v>2.3715415019762842</v>
      </c>
      <c r="AEW26" s="13">
        <f t="shared" si="1888"/>
        <v>14.822134387351779</v>
      </c>
      <c r="AEX26" s="13">
        <f t="shared" si="1888"/>
        <v>29.249011857707508</v>
      </c>
      <c r="AEY26" s="13">
        <f t="shared" si="1888"/>
        <v>52.569169960474305</v>
      </c>
      <c r="AEZ26" s="13">
        <f t="shared" si="1888"/>
        <v>0.98814229249011865</v>
      </c>
      <c r="AFA26" s="324">
        <f t="shared" si="314"/>
        <v>1012</v>
      </c>
      <c r="AFB26" s="13">
        <f t="shared" si="1889"/>
        <v>1.6798418972332017</v>
      </c>
      <c r="AFC26" s="13">
        <f t="shared" si="1889"/>
        <v>3.458498023715415</v>
      </c>
      <c r="AFD26" s="13">
        <f t="shared" si="1889"/>
        <v>15.711462450592887</v>
      </c>
      <c r="AFE26" s="13">
        <f t="shared" si="1889"/>
        <v>78.260869565217391</v>
      </c>
      <c r="AFF26" s="13">
        <f t="shared" si="1889"/>
        <v>0.8893280632411068</v>
      </c>
      <c r="AFG26" s="14">
        <f t="shared" si="316"/>
        <v>1012</v>
      </c>
      <c r="AFH26" s="13">
        <f t="shared" si="1890"/>
        <v>9.9802371541501991</v>
      </c>
      <c r="AFI26" s="13">
        <f t="shared" si="1890"/>
        <v>12.252964426877471</v>
      </c>
      <c r="AFJ26" s="13">
        <f t="shared" si="1890"/>
        <v>27.4703557312253</v>
      </c>
      <c r="AFK26" s="13">
        <f t="shared" si="1890"/>
        <v>49.703557312252968</v>
      </c>
      <c r="AFL26" s="13">
        <f t="shared" si="1890"/>
        <v>0.59288537549407105</v>
      </c>
      <c r="AFM26" s="14">
        <f t="shared" si="318"/>
        <v>1012</v>
      </c>
      <c r="AFN26" s="13">
        <f t="shared" si="1891"/>
        <v>4.4466403162055332</v>
      </c>
      <c r="AFO26" s="13">
        <f t="shared" si="1891"/>
        <v>9.8814229249011856</v>
      </c>
      <c r="AFP26" s="13">
        <f t="shared" si="1891"/>
        <v>22.33201581027668</v>
      </c>
      <c r="AFQ26" s="13">
        <f t="shared" si="1891"/>
        <v>62.351778656126477</v>
      </c>
      <c r="AFR26" s="13">
        <f t="shared" si="1891"/>
        <v>0.98814229249011865</v>
      </c>
      <c r="AFS26" s="14">
        <f t="shared" si="320"/>
        <v>1012</v>
      </c>
      <c r="AFT26" s="13">
        <f t="shared" si="1892"/>
        <v>1.9762845849802373</v>
      </c>
      <c r="AFU26" s="13">
        <f t="shared" si="1892"/>
        <v>19.960474308300398</v>
      </c>
      <c r="AFV26" s="13">
        <f t="shared" si="1892"/>
        <v>49.703557312252968</v>
      </c>
      <c r="AFW26" s="13">
        <f t="shared" si="1892"/>
        <v>27.766798418972332</v>
      </c>
      <c r="AFX26" s="13">
        <f t="shared" si="1892"/>
        <v>0.59288537549407105</v>
      </c>
      <c r="AFY26" s="14">
        <f t="shared" si="322"/>
        <v>1012</v>
      </c>
      <c r="AFZ26" s="13">
        <f t="shared" si="1893"/>
        <v>53.260869565217398</v>
      </c>
      <c r="AGA26" s="13">
        <f t="shared" si="1893"/>
        <v>29.446640316205535</v>
      </c>
      <c r="AGB26" s="13">
        <f t="shared" si="1893"/>
        <v>11.363636363636363</v>
      </c>
      <c r="AGC26" s="13">
        <f t="shared" si="1893"/>
        <v>5.5335968379446641</v>
      </c>
      <c r="AGD26" s="13">
        <f t="shared" si="1893"/>
        <v>0.39525691699604742</v>
      </c>
      <c r="AGE26" s="14">
        <f t="shared" si="324"/>
        <v>1012</v>
      </c>
      <c r="AGF26" s="13">
        <f t="shared" si="1894"/>
        <v>20.158102766798418</v>
      </c>
      <c r="AGG26" s="13">
        <f t="shared" si="1894"/>
        <v>34.881422924901187</v>
      </c>
      <c r="AGH26" s="13">
        <f t="shared" si="1894"/>
        <v>28.458498023715418</v>
      </c>
      <c r="AGI26" s="13">
        <f t="shared" si="1894"/>
        <v>16.106719367588934</v>
      </c>
      <c r="AGJ26" s="13">
        <f t="shared" si="1894"/>
        <v>0.39525691699604742</v>
      </c>
      <c r="AGK26" s="324">
        <f t="shared" si="326"/>
        <v>1012</v>
      </c>
      <c r="AGL26" s="13">
        <f t="shared" si="1895"/>
        <v>24.505928853754941</v>
      </c>
      <c r="AGM26" s="13">
        <f t="shared" si="1895"/>
        <v>39.822134387351774</v>
      </c>
      <c r="AGN26" s="13">
        <f t="shared" si="1895"/>
        <v>29.446640316205535</v>
      </c>
      <c r="AGO26" s="13">
        <f t="shared" si="1895"/>
        <v>5.8300395256917001</v>
      </c>
      <c r="AGP26" s="13">
        <f t="shared" si="1895"/>
        <v>0.39525691699604742</v>
      </c>
      <c r="AGQ26" s="14">
        <f t="shared" si="328"/>
        <v>1012</v>
      </c>
      <c r="AGR26" s="13">
        <f t="shared" si="1896"/>
        <v>24.011857707509883</v>
      </c>
      <c r="AGS26" s="13">
        <f t="shared" si="1896"/>
        <v>41.699604743083</v>
      </c>
      <c r="AGT26" s="13">
        <f t="shared" si="1896"/>
        <v>26.976284584980238</v>
      </c>
      <c r="AGU26" s="13">
        <f t="shared" si="1896"/>
        <v>6.8181818181818175</v>
      </c>
      <c r="AGV26" s="13">
        <f t="shared" si="1896"/>
        <v>0.49407114624505932</v>
      </c>
      <c r="AGW26" s="14">
        <f t="shared" si="330"/>
        <v>1012</v>
      </c>
      <c r="AGX26" s="13">
        <f t="shared" si="1897"/>
        <v>45.750988142292492</v>
      </c>
      <c r="AGY26" s="13">
        <f t="shared" si="1897"/>
        <v>25</v>
      </c>
      <c r="AGZ26" s="13">
        <f t="shared" si="1897"/>
        <v>23.122529644268774</v>
      </c>
      <c r="AHA26" s="13">
        <f t="shared" si="1897"/>
        <v>5.8300395256917001</v>
      </c>
      <c r="AHB26" s="13">
        <f t="shared" si="1897"/>
        <v>0.29644268774703553</v>
      </c>
      <c r="AHC26" s="14">
        <f t="shared" si="332"/>
        <v>1012</v>
      </c>
      <c r="AHD26" s="13">
        <f t="shared" si="1898"/>
        <v>12.648221343873518</v>
      </c>
      <c r="AHE26" s="13">
        <f t="shared" si="1898"/>
        <v>24.110671936758894</v>
      </c>
      <c r="AHF26" s="13">
        <f t="shared" si="1898"/>
        <v>49.308300395256914</v>
      </c>
      <c r="AHG26" s="13">
        <f t="shared" si="1898"/>
        <v>13.24110671936759</v>
      </c>
      <c r="AHH26" s="13">
        <f t="shared" si="1898"/>
        <v>0.69169960474308301</v>
      </c>
      <c r="AHI26" s="14">
        <f t="shared" si="334"/>
        <v>1012</v>
      </c>
      <c r="AHJ26" s="13">
        <f t="shared" si="1899"/>
        <v>60.96837944664032</v>
      </c>
      <c r="AHK26" s="13">
        <f t="shared" si="1899"/>
        <v>31.027667984189723</v>
      </c>
      <c r="AHL26" s="13">
        <f t="shared" si="1899"/>
        <v>6.1264822134387353</v>
      </c>
      <c r="AHM26" s="13">
        <f t="shared" si="1899"/>
        <v>1.6798418972332017</v>
      </c>
      <c r="AHN26" s="13">
        <f t="shared" si="1899"/>
        <v>0.19762845849802371</v>
      </c>
      <c r="AHO26" s="14">
        <f t="shared" si="336"/>
        <v>1012</v>
      </c>
      <c r="AHP26" s="13">
        <f t="shared" ref="AHP26:AHV26" si="1959">IF($C26=0,0,AHP61/$C26*100)</f>
        <v>44.960474308300398</v>
      </c>
      <c r="AHQ26" s="13">
        <f t="shared" si="1959"/>
        <v>14.426877470355731</v>
      </c>
      <c r="AHR26" s="13">
        <f t="shared" si="1959"/>
        <v>21.146245059288539</v>
      </c>
      <c r="AHS26" s="13">
        <f t="shared" si="1959"/>
        <v>8.7944664031620565</v>
      </c>
      <c r="AHT26" s="13">
        <f t="shared" si="1959"/>
        <v>4.9407114624505928</v>
      </c>
      <c r="AHU26" s="13">
        <f t="shared" si="1959"/>
        <v>4.4466403162055332</v>
      </c>
      <c r="AHV26" s="13">
        <f t="shared" si="1959"/>
        <v>1.2845849802371543</v>
      </c>
      <c r="AHW26" s="14">
        <f t="shared" si="338"/>
        <v>1012</v>
      </c>
      <c r="AHX26" s="13">
        <f t="shared" ref="AHX26:AID26" si="1960">IF($C26=0,0,AHX61/$C26*100)</f>
        <v>18.972332015810274</v>
      </c>
      <c r="AHY26" s="13">
        <f t="shared" si="1960"/>
        <v>48.51778656126482</v>
      </c>
      <c r="AHZ26" s="13">
        <f t="shared" si="1960"/>
        <v>8.5968379446640313</v>
      </c>
      <c r="AIA26" s="13">
        <f t="shared" si="1960"/>
        <v>3.3596837944664033</v>
      </c>
      <c r="AIB26" s="13">
        <f t="shared" si="1960"/>
        <v>9.2885375494071152</v>
      </c>
      <c r="AIC26" s="13">
        <f t="shared" si="1960"/>
        <v>10.375494071146244</v>
      </c>
      <c r="AID26" s="13">
        <f t="shared" si="1960"/>
        <v>0.8893280632411068</v>
      </c>
      <c r="AIE26" s="14">
        <f t="shared" si="340"/>
        <v>1012</v>
      </c>
      <c r="AIF26" s="13">
        <f t="shared" ref="AIF26:AIL26" si="1961">IF($C26=0,0,AIF61/$C26*100)</f>
        <v>50.494071146245055</v>
      </c>
      <c r="AIG26" s="13">
        <f t="shared" si="1961"/>
        <v>22.233201581027668</v>
      </c>
      <c r="AIH26" s="13">
        <f t="shared" si="1961"/>
        <v>12.055335968379447</v>
      </c>
      <c r="AII26" s="13">
        <f t="shared" si="1961"/>
        <v>5.0395256916996045</v>
      </c>
      <c r="AIJ26" s="13">
        <f t="shared" si="1961"/>
        <v>1.9762845849802373</v>
      </c>
      <c r="AIK26" s="13">
        <f t="shared" si="1961"/>
        <v>7.7075098814229248</v>
      </c>
      <c r="AIL26" s="13">
        <f t="shared" si="1961"/>
        <v>0.49407114624505932</v>
      </c>
      <c r="AIM26" s="14">
        <f t="shared" si="342"/>
        <v>1012</v>
      </c>
      <c r="AIN26" s="13">
        <f t="shared" ref="AIN26:AIT26" si="1962">IF($C26=0,0,AIN61/$C26*100)</f>
        <v>47.92490118577075</v>
      </c>
      <c r="AIO26" s="13">
        <f t="shared" si="1962"/>
        <v>29.446640316205535</v>
      </c>
      <c r="AIP26" s="13">
        <f t="shared" si="1962"/>
        <v>8.3992094861660078</v>
      </c>
      <c r="AIQ26" s="13">
        <f t="shared" si="1962"/>
        <v>3.0632411067193677</v>
      </c>
      <c r="AIR26" s="13">
        <f t="shared" si="1962"/>
        <v>3.2608695652173911</v>
      </c>
      <c r="AIS26" s="13">
        <f t="shared" si="1962"/>
        <v>7.7075098814229248</v>
      </c>
      <c r="AIT26" s="13">
        <f t="shared" si="1962"/>
        <v>0.19762845849802371</v>
      </c>
      <c r="AIU26" s="14">
        <f t="shared" si="344"/>
        <v>1012</v>
      </c>
      <c r="AIV26" s="13">
        <f t="shared" ref="AIV26:AJB26" si="1963">IF($C26=0,0,AIV61/$C26*100)</f>
        <v>28.162055335968379</v>
      </c>
      <c r="AIW26" s="13">
        <f t="shared" si="1963"/>
        <v>31.719367588932805</v>
      </c>
      <c r="AIX26" s="13">
        <f t="shared" si="1963"/>
        <v>20.652173913043477</v>
      </c>
      <c r="AIY26" s="13">
        <f t="shared" si="1963"/>
        <v>9.5849802371541504</v>
      </c>
      <c r="AIZ26" s="13">
        <f t="shared" si="1963"/>
        <v>7.1146245059288544</v>
      </c>
      <c r="AJA26" s="13">
        <f t="shared" si="1963"/>
        <v>2.3715415019762842</v>
      </c>
      <c r="AJB26" s="13">
        <f t="shared" si="1963"/>
        <v>0.39525691699604742</v>
      </c>
      <c r="AJC26" s="14">
        <f t="shared" si="346"/>
        <v>1012</v>
      </c>
      <c r="AJD26" s="13">
        <f t="shared" ref="AJD26:AJQ26" si="1964">IF($C26=0,0,AJD61/$C26*100)</f>
        <v>17.094861660079054</v>
      </c>
      <c r="AJE26" s="13">
        <f t="shared" si="1964"/>
        <v>1.9762845849802373</v>
      </c>
      <c r="AJF26" s="13">
        <f t="shared" si="1964"/>
        <v>7.8063241106719357</v>
      </c>
      <c r="AJG26" s="13">
        <f t="shared" si="1964"/>
        <v>2.9644268774703555</v>
      </c>
      <c r="AJH26" s="13">
        <f t="shared" si="1964"/>
        <v>72.727272727272734</v>
      </c>
      <c r="AJI26" s="13">
        <f t="shared" si="1964"/>
        <v>7.1146245059288544</v>
      </c>
      <c r="AJJ26" s="13">
        <f t="shared" si="1964"/>
        <v>11.264822134387352</v>
      </c>
      <c r="AJK26" s="13">
        <f t="shared" si="1964"/>
        <v>25.197628458498023</v>
      </c>
      <c r="AJL26" s="13">
        <f t="shared" si="1964"/>
        <v>2.075098814229249</v>
      </c>
      <c r="AJM26" s="13">
        <f t="shared" si="1964"/>
        <v>0</v>
      </c>
      <c r="AJN26" s="13">
        <f t="shared" si="1964"/>
        <v>2.2727272727272729</v>
      </c>
      <c r="AJO26" s="13">
        <f t="shared" si="1964"/>
        <v>32.312252964426882</v>
      </c>
      <c r="AJP26" s="13">
        <f t="shared" si="1964"/>
        <v>0.69169960474308301</v>
      </c>
      <c r="AJQ26" s="13">
        <f t="shared" si="1964"/>
        <v>1.2845849802371543</v>
      </c>
      <c r="AJR26" s="14">
        <f t="shared" si="348"/>
        <v>1012</v>
      </c>
      <c r="AJS26" s="13">
        <f t="shared" ref="AJS26:AKC26" si="1965">IF($C26=0,0,AJS61/$C26*100)</f>
        <v>3.5573122529644272</v>
      </c>
      <c r="AJT26" s="13">
        <f t="shared" si="1965"/>
        <v>8.695652173913043</v>
      </c>
      <c r="AJU26" s="13">
        <f t="shared" si="1965"/>
        <v>14.426877470355731</v>
      </c>
      <c r="AJV26" s="13">
        <f t="shared" si="1965"/>
        <v>22.727272727272727</v>
      </c>
      <c r="AJW26" s="13">
        <f t="shared" si="1965"/>
        <v>16.600790513833992</v>
      </c>
      <c r="AJX26" s="13">
        <f t="shared" si="1965"/>
        <v>16.600790513833992</v>
      </c>
      <c r="AJY26" s="13">
        <f t="shared" si="1965"/>
        <v>5.8300395256917001</v>
      </c>
      <c r="AJZ26" s="13">
        <f t="shared" si="1965"/>
        <v>5.0395256916996045</v>
      </c>
      <c r="AKA26" s="13">
        <f t="shared" si="1965"/>
        <v>0.8893280632411068</v>
      </c>
      <c r="AKB26" s="13">
        <f t="shared" si="1965"/>
        <v>0.29644268774703553</v>
      </c>
      <c r="AKC26" s="13">
        <f t="shared" si="1965"/>
        <v>5.3359683794466397</v>
      </c>
      <c r="AKD26" s="182">
        <f>AKD61</f>
        <v>12573</v>
      </c>
      <c r="AKE26" s="14">
        <f t="shared" si="1152"/>
        <v>949</v>
      </c>
      <c r="AKF26" s="13">
        <f t="shared" si="1907"/>
        <v>35.177865612648226</v>
      </c>
      <c r="AKG26" s="13">
        <f t="shared" si="1907"/>
        <v>22.826086956521738</v>
      </c>
      <c r="AKH26" s="13">
        <f t="shared" si="1907"/>
        <v>18.280632411067195</v>
      </c>
      <c r="AKI26" s="13">
        <f t="shared" si="1907"/>
        <v>11.956521739130435</v>
      </c>
      <c r="AKJ26" s="13">
        <f t="shared" si="1907"/>
        <v>5.5335968379446641</v>
      </c>
      <c r="AKK26" s="165">
        <f>AKK61</f>
        <v>60.7</v>
      </c>
      <c r="AKL26" s="14">
        <f t="shared" si="1154"/>
        <v>1012</v>
      </c>
      <c r="AKM26" s="13">
        <f t="shared" ref="AKM26:AKS26" si="1966">IF($C26=0,0,AKM61/$C26*100)</f>
        <v>4.4466403162055332</v>
      </c>
      <c r="AKN26" s="13">
        <f t="shared" si="1966"/>
        <v>3.3596837944664033</v>
      </c>
      <c r="AKO26" s="13">
        <f t="shared" si="1966"/>
        <v>1.9762845849802373</v>
      </c>
      <c r="AKP26" s="13">
        <f t="shared" si="1966"/>
        <v>1.6798418972332017</v>
      </c>
      <c r="AKQ26" s="13">
        <f t="shared" si="1966"/>
        <v>4.3478260869565215</v>
      </c>
      <c r="AKR26" s="13">
        <f t="shared" si="1966"/>
        <v>1.2845849802371543</v>
      </c>
      <c r="AKS26" s="13">
        <f t="shared" si="1966"/>
        <v>82.905138339920953</v>
      </c>
      <c r="AKT26" s="165">
        <f t="shared" si="1156"/>
        <v>13.2</v>
      </c>
      <c r="AKU26" s="14">
        <f t="shared" si="918"/>
        <v>1012</v>
      </c>
      <c r="AKV26" s="13">
        <f t="shared" ref="AKV26:ALI26" si="1967">IF($C26=0,0,AKV61/$C26*100)</f>
        <v>1.4822134387351777</v>
      </c>
      <c r="AKW26" s="13">
        <f t="shared" si="1967"/>
        <v>4.150197628458498</v>
      </c>
      <c r="AKX26" s="13">
        <f t="shared" si="1967"/>
        <v>5.3359683794466397</v>
      </c>
      <c r="AKY26" s="13">
        <f t="shared" si="1967"/>
        <v>3.9525691699604746</v>
      </c>
      <c r="AKZ26" s="13">
        <f t="shared" si="1967"/>
        <v>1.6798418972332017</v>
      </c>
      <c r="ALA26" s="13">
        <f t="shared" si="1967"/>
        <v>2.766798418972332</v>
      </c>
      <c r="ALB26" s="13">
        <f t="shared" si="1967"/>
        <v>5.2371541501976289</v>
      </c>
      <c r="ALC26" s="13">
        <f t="shared" si="1967"/>
        <v>0.79051383399209485</v>
      </c>
      <c r="ALD26" s="13">
        <f t="shared" si="1967"/>
        <v>3.2608695652173911</v>
      </c>
      <c r="ALE26" s="13">
        <f t="shared" si="1967"/>
        <v>1.8774703557312251</v>
      </c>
      <c r="ALF26" s="13">
        <f t="shared" si="1967"/>
        <v>3.0632411067193677</v>
      </c>
      <c r="ALG26" s="13">
        <f t="shared" si="1967"/>
        <v>1.7786561264822136</v>
      </c>
      <c r="ALH26" s="13">
        <f t="shared" si="1967"/>
        <v>1.5810276679841897</v>
      </c>
      <c r="ALI26" s="13">
        <f t="shared" si="1967"/>
        <v>1.2845849802371543</v>
      </c>
      <c r="ALJ26" s="14">
        <f t="shared" si="356"/>
        <v>1012</v>
      </c>
      <c r="ALK26" s="13">
        <f t="shared" ref="ALK26:ALR26" si="1968">IF($C26=0,0,ALK61/$C26*100)</f>
        <v>9.6837944664031621</v>
      </c>
      <c r="ALL26" s="13">
        <f t="shared" si="1968"/>
        <v>18.083003952569172</v>
      </c>
      <c r="ALM26" s="13">
        <f t="shared" si="1968"/>
        <v>23.616600790513832</v>
      </c>
      <c r="ALN26" s="13">
        <f t="shared" si="1968"/>
        <v>14.920948616600791</v>
      </c>
      <c r="ALO26" s="13">
        <f t="shared" si="1968"/>
        <v>17.094861660079054</v>
      </c>
      <c r="ALP26" s="13">
        <f t="shared" si="1968"/>
        <v>0</v>
      </c>
      <c r="ALQ26" s="13">
        <f t="shared" si="1968"/>
        <v>3.1620553359683794</v>
      </c>
      <c r="ALR26" s="13">
        <f t="shared" si="1968"/>
        <v>13.438735177865613</v>
      </c>
      <c r="ALS26" s="165">
        <f t="shared" si="921"/>
        <v>11.42</v>
      </c>
      <c r="ALT26" s="14">
        <f t="shared" si="921"/>
        <v>1012</v>
      </c>
      <c r="ALU26" s="13">
        <f t="shared" ref="ALU26:AMJ26" si="1969">IF($C26=0,0,ALU61/$C26*100)</f>
        <v>75.197628458498016</v>
      </c>
      <c r="ALV26" s="13">
        <f t="shared" si="1969"/>
        <v>18.972332015810274</v>
      </c>
      <c r="ALW26" s="13">
        <f t="shared" si="1969"/>
        <v>26.48221343873518</v>
      </c>
      <c r="ALX26" s="13">
        <f t="shared" si="1969"/>
        <v>12.845849802371543</v>
      </c>
      <c r="ALY26" s="13">
        <f t="shared" si="1969"/>
        <v>31.719367588932805</v>
      </c>
      <c r="ALZ26" s="13">
        <f t="shared" si="1969"/>
        <v>12.944664031620553</v>
      </c>
      <c r="AMA26" s="13">
        <f t="shared" si="1969"/>
        <v>9.0909090909090917</v>
      </c>
      <c r="AMB26" s="13">
        <f t="shared" si="1969"/>
        <v>15.217391304347828</v>
      </c>
      <c r="AMC26" s="13">
        <f t="shared" si="1969"/>
        <v>5.4347826086956523</v>
      </c>
      <c r="AMD26" s="13">
        <f t="shared" si="1969"/>
        <v>20.059288537549406</v>
      </c>
      <c r="AME26" s="13">
        <f t="shared" si="1969"/>
        <v>11.16600790513834</v>
      </c>
      <c r="AMF26" s="13">
        <f t="shared" si="1969"/>
        <v>44.169960474308297</v>
      </c>
      <c r="AMG26" s="13">
        <f t="shared" si="1969"/>
        <v>67.490118577075094</v>
      </c>
      <c r="AMH26" s="13">
        <f t="shared" si="1969"/>
        <v>0</v>
      </c>
      <c r="AMI26" s="13">
        <f t="shared" si="1969"/>
        <v>3.5573122529644272</v>
      </c>
      <c r="AMJ26" s="13">
        <f t="shared" si="1969"/>
        <v>1.0869565217391304</v>
      </c>
      <c r="AMK26" s="14">
        <f t="shared" si="360"/>
        <v>1012</v>
      </c>
      <c r="AML26" s="13">
        <f t="shared" ref="AML26:AMX26" si="1970">IF($C26=0,0,AML61/$C26*100)</f>
        <v>6.8181818181818175</v>
      </c>
      <c r="AMM26" s="13">
        <f t="shared" si="1970"/>
        <v>1.4822134387351777</v>
      </c>
      <c r="AMN26" s="13">
        <f t="shared" si="1970"/>
        <v>2.6679841897233199</v>
      </c>
      <c r="AMO26" s="13">
        <f t="shared" si="1970"/>
        <v>2.8656126482213438</v>
      </c>
      <c r="AMP26" s="13">
        <f t="shared" si="1970"/>
        <v>0.8893280632411068</v>
      </c>
      <c r="AMQ26" s="13">
        <f t="shared" si="1970"/>
        <v>2.9644268774703555</v>
      </c>
      <c r="AMR26" s="13">
        <f t="shared" si="1970"/>
        <v>18.478260869565215</v>
      </c>
      <c r="AMS26" s="13">
        <f t="shared" si="1970"/>
        <v>4.6442687747035576</v>
      </c>
      <c r="AMT26" s="13">
        <f t="shared" si="1970"/>
        <v>3.458498023715415</v>
      </c>
      <c r="AMU26" s="13">
        <f t="shared" si="1970"/>
        <v>0.8893280632411068</v>
      </c>
      <c r="AMV26" s="13">
        <f t="shared" si="1970"/>
        <v>2.9644268774703555</v>
      </c>
      <c r="AMW26" s="13">
        <f t="shared" si="1970"/>
        <v>40.415019762845851</v>
      </c>
      <c r="AMX26" s="13">
        <f t="shared" si="1970"/>
        <v>21.541501976284586</v>
      </c>
      <c r="AMY26" s="14">
        <f t="shared" si="362"/>
        <v>1012</v>
      </c>
      <c r="AMZ26" s="13">
        <f t="shared" ref="AMZ26:ANF26" si="1971">IF($C26=0,0,AMZ61/$C26*100)</f>
        <v>15.316205533596838</v>
      </c>
      <c r="ANA26" s="13">
        <f t="shared" si="1971"/>
        <v>52.667984189723313</v>
      </c>
      <c r="ANB26" s="13">
        <f t="shared" si="1971"/>
        <v>7.0158102766798418</v>
      </c>
      <c r="ANC26" s="13">
        <f t="shared" si="1971"/>
        <v>1.1857707509881421</v>
      </c>
      <c r="AND26" s="13">
        <f t="shared" si="1971"/>
        <v>7.5098814229249005</v>
      </c>
      <c r="ANE26" s="13">
        <f t="shared" si="1971"/>
        <v>10.375494071146244</v>
      </c>
      <c r="ANF26" s="13">
        <f t="shared" si="1971"/>
        <v>5.928853754940711</v>
      </c>
      <c r="ANG26" s="14">
        <f t="shared" si="364"/>
        <v>1012</v>
      </c>
      <c r="ANH26" s="13">
        <f t="shared" ref="ANH26:ANN26" si="1972">IF($C26=0,0,ANH61/$C26*100)</f>
        <v>9.2885375494071152</v>
      </c>
      <c r="ANI26" s="13">
        <f t="shared" si="1972"/>
        <v>44.071146245059289</v>
      </c>
      <c r="ANJ26" s="13">
        <f t="shared" si="1972"/>
        <v>7.608695652173914</v>
      </c>
      <c r="ANK26" s="13">
        <f t="shared" si="1972"/>
        <v>0.8893280632411068</v>
      </c>
      <c r="ANL26" s="13">
        <f t="shared" si="1972"/>
        <v>15.711462450592887</v>
      </c>
      <c r="ANM26" s="13">
        <f t="shared" si="1972"/>
        <v>14.920948616600791</v>
      </c>
      <c r="ANN26" s="13">
        <f t="shared" si="1972"/>
        <v>7.5098814229249005</v>
      </c>
      <c r="ANO26" s="14">
        <f t="shared" si="366"/>
        <v>1012</v>
      </c>
      <c r="ANP26" s="13">
        <f t="shared" ref="ANP26:ANV26" si="1973">IF($C26=0,0,ANP61/$C26*100)</f>
        <v>8.4980237154150196</v>
      </c>
      <c r="ANQ26" s="13">
        <f t="shared" si="1973"/>
        <v>43.083003952569172</v>
      </c>
      <c r="ANR26" s="13">
        <f t="shared" si="1973"/>
        <v>8.5968379446640313</v>
      </c>
      <c r="ANS26" s="13">
        <f t="shared" si="1973"/>
        <v>1.4822134387351777</v>
      </c>
      <c r="ANT26" s="13">
        <f t="shared" si="1973"/>
        <v>16.106719367588934</v>
      </c>
      <c r="ANU26" s="13">
        <f t="shared" si="1973"/>
        <v>14.723320158102768</v>
      </c>
      <c r="ANV26" s="13">
        <f t="shared" si="1973"/>
        <v>7.5098814229249005</v>
      </c>
      <c r="ANW26" s="14">
        <f t="shared" si="368"/>
        <v>1012</v>
      </c>
      <c r="ANX26" s="13">
        <f t="shared" ref="ANX26:AOD26" si="1974">IF($C26=0,0,ANX61/$C26*100)</f>
        <v>20.553359683794469</v>
      </c>
      <c r="ANY26" s="13">
        <f t="shared" si="1974"/>
        <v>58.89328063241107</v>
      </c>
      <c r="ANZ26" s="13">
        <f t="shared" si="1974"/>
        <v>4.8418972332015811</v>
      </c>
      <c r="AOA26" s="13">
        <f t="shared" si="1974"/>
        <v>1.1857707509881421</v>
      </c>
      <c r="AOB26" s="13">
        <f t="shared" si="1974"/>
        <v>3.6561264822134385</v>
      </c>
      <c r="AOC26" s="13">
        <f t="shared" si="1974"/>
        <v>5.1383399209486171</v>
      </c>
      <c r="AOD26" s="13">
        <f t="shared" si="1974"/>
        <v>5.7312252964426875</v>
      </c>
      <c r="AOE26" s="14">
        <f t="shared" si="370"/>
        <v>1012</v>
      </c>
      <c r="AOF26" s="13">
        <f t="shared" ref="AOF26:AOS26" si="1975">IF($C26=0,0,AOF61/$C26*100)</f>
        <v>67.885375494071141</v>
      </c>
      <c r="AOG26" s="13">
        <f t="shared" si="1975"/>
        <v>16.106719367588934</v>
      </c>
      <c r="AOH26" s="13">
        <f t="shared" si="1975"/>
        <v>15.217391304347828</v>
      </c>
      <c r="AOI26" s="13">
        <f t="shared" si="1975"/>
        <v>17.292490118577074</v>
      </c>
      <c r="AOJ26" s="13">
        <f t="shared" si="1975"/>
        <v>14.426877470355731</v>
      </c>
      <c r="AOK26" s="13">
        <f t="shared" si="1975"/>
        <v>9.8814229249011856E-2</v>
      </c>
      <c r="AOL26" s="13">
        <f t="shared" si="1975"/>
        <v>0.29644268774703553</v>
      </c>
      <c r="AOM26" s="13">
        <f t="shared" si="1975"/>
        <v>2.2727272727272729</v>
      </c>
      <c r="AON26" s="13">
        <f t="shared" si="1975"/>
        <v>3.5573122529644272</v>
      </c>
      <c r="AOO26" s="13">
        <f t="shared" si="1975"/>
        <v>0</v>
      </c>
      <c r="AOP26" s="13">
        <f t="shared" si="1975"/>
        <v>0</v>
      </c>
      <c r="AOQ26" s="13">
        <f t="shared" si="1975"/>
        <v>2.3715415019762842</v>
      </c>
      <c r="AOR26" s="13">
        <f t="shared" si="1975"/>
        <v>3.7549407114624502</v>
      </c>
      <c r="AOS26" s="13">
        <f t="shared" si="1975"/>
        <v>1.0869565217391304</v>
      </c>
      <c r="AOT26" s="14">
        <f t="shared" si="372"/>
        <v>1012</v>
      </c>
      <c r="AOU26" s="13">
        <f t="shared" ref="AOU26:AOZ26" si="1976">IF($C26=0,0,AOU61/$C26*100)</f>
        <v>6.6205533596837949</v>
      </c>
      <c r="AOV26" s="13">
        <f t="shared" si="1976"/>
        <v>19.071146245059289</v>
      </c>
      <c r="AOW26" s="13">
        <f t="shared" si="1976"/>
        <v>16.897233201581027</v>
      </c>
      <c r="AOX26" s="13">
        <f t="shared" si="1976"/>
        <v>22.826086956521738</v>
      </c>
      <c r="AOY26" s="13">
        <f t="shared" si="1976"/>
        <v>33.498023715415023</v>
      </c>
      <c r="AOZ26" s="13">
        <f t="shared" si="1976"/>
        <v>1.0869565217391304</v>
      </c>
      <c r="APA26" s="14">
        <f t="shared" si="374"/>
        <v>1012</v>
      </c>
      <c r="APB26" s="13">
        <f t="shared" si="930"/>
        <v>31.422924901185773</v>
      </c>
      <c r="APC26" s="13">
        <f t="shared" si="930"/>
        <v>67.094861660079047</v>
      </c>
      <c r="APD26" s="13">
        <f t="shared" si="930"/>
        <v>1.4822134387351777</v>
      </c>
      <c r="APE26" s="14">
        <f t="shared" si="376"/>
        <v>1012</v>
      </c>
      <c r="APF26" s="13">
        <f t="shared" ref="APF26:APM26" si="1977">IF($C26=0,0,APF61/$C26*100)</f>
        <v>13.24110671936759</v>
      </c>
      <c r="APG26" s="13">
        <f t="shared" si="1977"/>
        <v>13.24110671936759</v>
      </c>
      <c r="APH26" s="13">
        <f t="shared" si="1977"/>
        <v>12.351778656126482</v>
      </c>
      <c r="API26" s="13">
        <f t="shared" si="1977"/>
        <v>26.185770750988141</v>
      </c>
      <c r="APJ26" s="13">
        <f t="shared" si="1977"/>
        <v>26.086956521739129</v>
      </c>
      <c r="APK26" s="13">
        <f t="shared" si="1977"/>
        <v>7.608695652173914</v>
      </c>
      <c r="APL26" s="13">
        <f t="shared" si="1977"/>
        <v>9.8814229249011856E-2</v>
      </c>
      <c r="APM26" s="13">
        <f t="shared" si="1977"/>
        <v>1.1857707509881421</v>
      </c>
      <c r="APN26" s="193">
        <f t="shared" si="932"/>
        <v>31.19</v>
      </c>
      <c r="APO26" s="14">
        <f t="shared" si="933"/>
        <v>1012</v>
      </c>
      <c r="APP26" s="13">
        <f t="shared" ref="APP26:APX26" si="1978">IF($C26=0,0,APP61/$C26*100)</f>
        <v>7.7075098814229248</v>
      </c>
      <c r="APQ26" s="13">
        <f t="shared" si="1978"/>
        <v>24.505928853754941</v>
      </c>
      <c r="APR26" s="13">
        <f t="shared" si="1978"/>
        <v>28.260869565217391</v>
      </c>
      <c r="APS26" s="13">
        <f t="shared" si="1978"/>
        <v>17.588932806324113</v>
      </c>
      <c r="APT26" s="13">
        <f t="shared" si="1978"/>
        <v>10.770750988142293</v>
      </c>
      <c r="APU26" s="13">
        <f t="shared" si="1978"/>
        <v>5.5335968379446641</v>
      </c>
      <c r="APV26" s="13">
        <f t="shared" si="1978"/>
        <v>2.3715415019762842</v>
      </c>
      <c r="APW26" s="13">
        <f t="shared" si="1978"/>
        <v>0.39525691699604742</v>
      </c>
      <c r="APX26" s="13">
        <f t="shared" si="1978"/>
        <v>2.8656126482213438</v>
      </c>
      <c r="APY26" s="193">
        <f t="shared" si="1169"/>
        <v>13.27</v>
      </c>
    </row>
    <row r="27" spans="1:1117" ht="15" customHeight="1">
      <c r="A27" s="138"/>
      <c r="B27" s="102" t="s">
        <v>373</v>
      </c>
      <c r="C27" s="28">
        <f>C20+C21+C22+C23</f>
        <v>1530</v>
      </c>
      <c r="D27" s="5">
        <f t="shared" si="1787"/>
        <v>6.9281045751633989</v>
      </c>
      <c r="E27" s="5">
        <f t="shared" si="1787"/>
        <v>10.980392156862745</v>
      </c>
      <c r="F27" s="5">
        <f t="shared" si="1787"/>
        <v>15.294117647058824</v>
      </c>
      <c r="G27" s="5">
        <f t="shared" si="1787"/>
        <v>15.816993464052286</v>
      </c>
      <c r="H27" s="5">
        <f t="shared" si="1787"/>
        <v>44.052287581699346</v>
      </c>
      <c r="I27" s="5">
        <f t="shared" si="1787"/>
        <v>6.9281045751633989</v>
      </c>
      <c r="J27" s="6">
        <f t="shared" si="1025"/>
        <v>1530</v>
      </c>
      <c r="K27" s="5">
        <f t="shared" si="1788"/>
        <v>10.392156862745098</v>
      </c>
      <c r="L27" s="5">
        <f t="shared" si="1788"/>
        <v>17.647058823529413</v>
      </c>
      <c r="M27" s="5">
        <f t="shared" si="1788"/>
        <v>26.339869281045754</v>
      </c>
      <c r="N27" s="5">
        <f t="shared" si="1788"/>
        <v>13.921568627450981</v>
      </c>
      <c r="O27" s="5">
        <f t="shared" si="1788"/>
        <v>21.241830065359476</v>
      </c>
      <c r="P27" s="5">
        <f t="shared" si="1788"/>
        <v>10.457516339869281</v>
      </c>
      <c r="Q27" s="6">
        <f t="shared" si="1027"/>
        <v>1530</v>
      </c>
      <c r="R27" s="5">
        <f t="shared" si="1789"/>
        <v>4.6405228758169939</v>
      </c>
      <c r="S27" s="5">
        <f t="shared" si="1789"/>
        <v>9.8039215686274517</v>
      </c>
      <c r="T27" s="5">
        <f t="shared" si="1789"/>
        <v>14.183006535947712</v>
      </c>
      <c r="U27" s="5">
        <f t="shared" si="1789"/>
        <v>14.575163398692812</v>
      </c>
      <c r="V27" s="5">
        <f t="shared" si="1789"/>
        <v>45.294117647058826</v>
      </c>
      <c r="W27" s="5">
        <f t="shared" si="1789"/>
        <v>11.503267973856209</v>
      </c>
      <c r="X27" s="6">
        <f t="shared" si="1029"/>
        <v>1530</v>
      </c>
      <c r="Y27" s="5">
        <f t="shared" si="1790"/>
        <v>4.7712418300653594</v>
      </c>
      <c r="Z27" s="5">
        <f t="shared" si="1790"/>
        <v>46.862745098039213</v>
      </c>
      <c r="AA27" s="5">
        <f t="shared" si="1790"/>
        <v>5.9477124183006529</v>
      </c>
      <c r="AB27" s="5">
        <f t="shared" si="1790"/>
        <v>0.78431372549019607</v>
      </c>
      <c r="AC27" s="5">
        <f t="shared" si="1790"/>
        <v>32.483660130718953</v>
      </c>
      <c r="AD27" s="5">
        <f t="shared" si="1790"/>
        <v>9.1503267973856204</v>
      </c>
      <c r="AE27" s="6">
        <f t="shared" si="1031"/>
        <v>1530</v>
      </c>
      <c r="AF27" s="5">
        <f t="shared" si="1791"/>
        <v>5.8823529411764701</v>
      </c>
      <c r="AG27" s="5">
        <f t="shared" si="1791"/>
        <v>44.509803921568626</v>
      </c>
      <c r="AH27" s="5">
        <f t="shared" si="1791"/>
        <v>9.1503267973856204</v>
      </c>
      <c r="AI27" s="5">
        <f t="shared" si="1791"/>
        <v>0.39215686274509803</v>
      </c>
      <c r="AJ27" s="5">
        <f t="shared" si="1791"/>
        <v>31.045751633986928</v>
      </c>
      <c r="AK27" s="5">
        <f t="shared" si="1791"/>
        <v>9.0196078431372548</v>
      </c>
      <c r="AL27" s="6">
        <f t="shared" si="1033"/>
        <v>1530</v>
      </c>
      <c r="AM27" s="5">
        <f t="shared" si="1792"/>
        <v>5.4901960784313726</v>
      </c>
      <c r="AN27" s="5">
        <f t="shared" si="1792"/>
        <v>57.908496732026151</v>
      </c>
      <c r="AO27" s="5">
        <f t="shared" si="1792"/>
        <v>6.4052287581699341</v>
      </c>
      <c r="AP27" s="5">
        <f t="shared" si="1792"/>
        <v>0.78431372549019607</v>
      </c>
      <c r="AQ27" s="5">
        <f t="shared" si="1792"/>
        <v>20.915032679738562</v>
      </c>
      <c r="AR27" s="5">
        <f t="shared" si="1792"/>
        <v>8.4967320261437909</v>
      </c>
      <c r="AS27" s="6">
        <f t="shared" si="1035"/>
        <v>1530</v>
      </c>
      <c r="AT27" s="5">
        <f t="shared" si="1793"/>
        <v>2.0261437908496731</v>
      </c>
      <c r="AU27" s="5">
        <f t="shared" si="1793"/>
        <v>56.209150326797385</v>
      </c>
      <c r="AV27" s="5">
        <f t="shared" si="1793"/>
        <v>7.3856209150326801</v>
      </c>
      <c r="AW27" s="5">
        <f t="shared" si="1793"/>
        <v>0.45751633986928109</v>
      </c>
      <c r="AX27" s="5">
        <f t="shared" si="1793"/>
        <v>26.535947712418302</v>
      </c>
      <c r="AY27" s="93">
        <f t="shared" si="1793"/>
        <v>7.3856209150326801</v>
      </c>
      <c r="AZ27" s="6">
        <f t="shared" si="1037"/>
        <v>1530</v>
      </c>
      <c r="BA27" s="5">
        <f t="shared" si="1794"/>
        <v>5.3594771241830061</v>
      </c>
      <c r="BB27" s="5">
        <f t="shared" si="1794"/>
        <v>43.66013071895425</v>
      </c>
      <c r="BC27" s="5">
        <f t="shared" si="1794"/>
        <v>1.8300653594771243</v>
      </c>
      <c r="BD27" s="5">
        <f t="shared" si="1794"/>
        <v>2.7450980392156863</v>
      </c>
      <c r="BE27" s="5">
        <f t="shared" si="1794"/>
        <v>38.169934640522875</v>
      </c>
      <c r="BF27" s="5">
        <f t="shared" si="1794"/>
        <v>8.235294117647058</v>
      </c>
      <c r="BG27" s="6">
        <f t="shared" si="1039"/>
        <v>1530</v>
      </c>
      <c r="BH27" s="5">
        <f t="shared" si="1795"/>
        <v>3.0718954248366011</v>
      </c>
      <c r="BI27" s="5">
        <f t="shared" si="1795"/>
        <v>55.882352941176471</v>
      </c>
      <c r="BJ27" s="5">
        <f t="shared" si="1795"/>
        <v>6.0130718954248366</v>
      </c>
      <c r="BK27" s="5">
        <f t="shared" si="1795"/>
        <v>1.4379084967320261</v>
      </c>
      <c r="BL27" s="5">
        <f t="shared" si="1795"/>
        <v>24.967320261437909</v>
      </c>
      <c r="BM27" s="5">
        <f t="shared" si="1795"/>
        <v>8.6274509803921564</v>
      </c>
      <c r="BN27" s="6">
        <f t="shared" si="1041"/>
        <v>1530</v>
      </c>
      <c r="BO27" s="5">
        <f t="shared" si="1796"/>
        <v>11.307189542483661</v>
      </c>
      <c r="BP27" s="5">
        <f t="shared" si="1796"/>
        <v>66.078431372549019</v>
      </c>
      <c r="BQ27" s="5">
        <f t="shared" si="1796"/>
        <v>5.1633986928104569</v>
      </c>
      <c r="BR27" s="5">
        <f t="shared" si="1796"/>
        <v>1.4379084967320261</v>
      </c>
      <c r="BS27" s="5">
        <f t="shared" si="1796"/>
        <v>8.6274509803921564</v>
      </c>
      <c r="BT27" s="5">
        <f t="shared" si="1796"/>
        <v>7.3856209150326801</v>
      </c>
      <c r="BU27" s="6">
        <f t="shared" si="1043"/>
        <v>1530</v>
      </c>
      <c r="BV27" s="5">
        <f t="shared" si="1797"/>
        <v>29.215686274509807</v>
      </c>
      <c r="BW27" s="5">
        <f t="shared" si="1797"/>
        <v>32.222222222222221</v>
      </c>
      <c r="BX27" s="5">
        <f t="shared" si="1797"/>
        <v>3.6601307189542487</v>
      </c>
      <c r="BY27" s="5">
        <f t="shared" si="1797"/>
        <v>22.222222222222221</v>
      </c>
      <c r="BZ27" s="5">
        <f t="shared" si="1797"/>
        <v>4.5098039215686274</v>
      </c>
      <c r="CA27" s="93">
        <f t="shared" si="1797"/>
        <v>8.1699346405228752</v>
      </c>
      <c r="CB27" s="6">
        <f t="shared" si="1045"/>
        <v>1530</v>
      </c>
      <c r="CC27" s="5">
        <f t="shared" si="1798"/>
        <v>18.562091503267975</v>
      </c>
      <c r="CD27" s="5">
        <f t="shared" si="1798"/>
        <v>46.862745098039213</v>
      </c>
      <c r="CE27" s="5">
        <f t="shared" si="1798"/>
        <v>12.483660130718954</v>
      </c>
      <c r="CF27" s="5">
        <f t="shared" si="1798"/>
        <v>6.4705882352941186</v>
      </c>
      <c r="CG27" s="5">
        <f t="shared" si="1798"/>
        <v>7.3856209150326801</v>
      </c>
      <c r="CH27" s="5">
        <f t="shared" si="1798"/>
        <v>8.235294117647058</v>
      </c>
      <c r="CI27" s="6">
        <f t="shared" si="1047"/>
        <v>1530</v>
      </c>
      <c r="CJ27" s="5">
        <f t="shared" si="1799"/>
        <v>22.091503267973856</v>
      </c>
      <c r="CK27" s="5">
        <f t="shared" si="1799"/>
        <v>52.02614379084968</v>
      </c>
      <c r="CL27" s="5">
        <f t="shared" si="1799"/>
        <v>5.5555555555555554</v>
      </c>
      <c r="CM27" s="5">
        <f t="shared" si="1799"/>
        <v>10.065359477124183</v>
      </c>
      <c r="CN27" s="5">
        <f t="shared" si="1799"/>
        <v>2.2875816993464051</v>
      </c>
      <c r="CO27" s="93">
        <f t="shared" si="1799"/>
        <v>7.973856209150326</v>
      </c>
      <c r="CP27" s="6">
        <f t="shared" si="1049"/>
        <v>1530</v>
      </c>
      <c r="CQ27" s="5">
        <f t="shared" si="1800"/>
        <v>22.745098039215687</v>
      </c>
      <c r="CR27" s="5">
        <f t="shared" si="1800"/>
        <v>51.568627450980401</v>
      </c>
      <c r="CS27" s="5">
        <f t="shared" si="1800"/>
        <v>6.0784313725490193</v>
      </c>
      <c r="CT27" s="5">
        <f t="shared" si="1800"/>
        <v>9.2810457516339877</v>
      </c>
      <c r="CU27" s="5">
        <f t="shared" si="1800"/>
        <v>2.6143790849673203</v>
      </c>
      <c r="CV27" s="5">
        <f t="shared" si="1800"/>
        <v>7.7124183006535949</v>
      </c>
      <c r="CW27" s="6">
        <f t="shared" si="1051"/>
        <v>1530</v>
      </c>
      <c r="CX27" s="5">
        <f t="shared" si="1801"/>
        <v>8.1045751633986924</v>
      </c>
      <c r="CY27" s="5">
        <f t="shared" si="1801"/>
        <v>22.156862745098039</v>
      </c>
      <c r="CZ27" s="5">
        <f t="shared" si="1801"/>
        <v>46.013071895424837</v>
      </c>
      <c r="DA27" s="5">
        <f t="shared" si="1801"/>
        <v>5.2941176470588234</v>
      </c>
      <c r="DB27" s="5">
        <f t="shared" si="1801"/>
        <v>10.457516339869281</v>
      </c>
      <c r="DC27" s="5">
        <f t="shared" si="1801"/>
        <v>7.973856209150326</v>
      </c>
      <c r="DD27" s="6">
        <f t="shared" si="1053"/>
        <v>1530</v>
      </c>
      <c r="DE27" s="5">
        <f t="shared" si="1054"/>
        <v>20.915032679738562</v>
      </c>
      <c r="DF27" s="5">
        <f t="shared" si="1054"/>
        <v>40.849673202614376</v>
      </c>
      <c r="DG27" s="5">
        <f t="shared" si="1054"/>
        <v>4.9019607843137258</v>
      </c>
      <c r="DH27" s="5">
        <f t="shared" si="1054"/>
        <v>22.875816993464053</v>
      </c>
      <c r="DI27" s="7" t="s">
        <v>2</v>
      </c>
      <c r="DJ27" s="5">
        <f t="shared" si="1055"/>
        <v>10.457516339869281</v>
      </c>
      <c r="DK27" s="6">
        <f t="shared" si="1056"/>
        <v>1530</v>
      </c>
      <c r="DL27" s="5">
        <f t="shared" si="1057"/>
        <v>36.274509803921568</v>
      </c>
      <c r="DM27" s="5">
        <f t="shared" si="1057"/>
        <v>24.117647058823529</v>
      </c>
      <c r="DN27" s="5">
        <f t="shared" si="1057"/>
        <v>2.8104575163398695</v>
      </c>
      <c r="DO27" s="5">
        <f t="shared" si="1057"/>
        <v>27.973856209150327</v>
      </c>
      <c r="DP27" s="7" t="s">
        <v>2</v>
      </c>
      <c r="DQ27" s="5">
        <f t="shared" si="1058"/>
        <v>8.8235294117647065</v>
      </c>
      <c r="DR27" s="6">
        <f t="shared" si="1059"/>
        <v>1530</v>
      </c>
      <c r="DS27" s="5">
        <f t="shared" si="1060"/>
        <v>21.633986928104576</v>
      </c>
      <c r="DT27" s="5">
        <f t="shared" si="1060"/>
        <v>35.359477124183009</v>
      </c>
      <c r="DU27" s="5">
        <f t="shared" si="1060"/>
        <v>19.281045751633989</v>
      </c>
      <c r="DV27" s="5">
        <f t="shared" si="1060"/>
        <v>29.803921568627452</v>
      </c>
      <c r="DW27" s="93">
        <f t="shared" si="1060"/>
        <v>7.5816993464052285</v>
      </c>
      <c r="DX27" s="6">
        <f t="shared" si="1061"/>
        <v>1530</v>
      </c>
      <c r="DY27" s="5">
        <f t="shared" si="1802"/>
        <v>53.856209150326798</v>
      </c>
      <c r="DZ27" s="5">
        <f t="shared" si="1802"/>
        <v>71.960784313725483</v>
      </c>
      <c r="EA27" s="5">
        <f t="shared" si="1802"/>
        <v>80.653594771241828</v>
      </c>
      <c r="EB27" s="5">
        <f t="shared" si="1802"/>
        <v>82.35294117647058</v>
      </c>
      <c r="EC27" s="5">
        <f t="shared" si="1802"/>
        <v>37.973856209150327</v>
      </c>
      <c r="ED27" s="5">
        <f t="shared" si="1802"/>
        <v>43.20261437908497</v>
      </c>
      <c r="EE27" s="5">
        <f t="shared" si="1802"/>
        <v>43.20261437908497</v>
      </c>
      <c r="EF27" s="5">
        <f t="shared" si="1802"/>
        <v>0.26143790849673199</v>
      </c>
      <c r="EG27" s="5">
        <f t="shared" si="1802"/>
        <v>8.6274509803921564</v>
      </c>
      <c r="EH27" s="6">
        <f t="shared" si="1063"/>
        <v>1530</v>
      </c>
      <c r="EI27" s="5">
        <f t="shared" si="1803"/>
        <v>4.1830065359477118</v>
      </c>
      <c r="EJ27" s="5">
        <f t="shared" si="1803"/>
        <v>15.882352941176469</v>
      </c>
      <c r="EK27" s="5">
        <f t="shared" si="1803"/>
        <v>21.176470588235293</v>
      </c>
      <c r="EL27" s="5">
        <f t="shared" si="1803"/>
        <v>26.274509803921571</v>
      </c>
      <c r="EM27" s="5">
        <f t="shared" si="1803"/>
        <v>26.01307189542484</v>
      </c>
      <c r="EN27" s="5">
        <f t="shared" si="1803"/>
        <v>6.4705882352941186</v>
      </c>
      <c r="EO27" s="6">
        <f t="shared" si="1065"/>
        <v>1530</v>
      </c>
      <c r="EP27" s="5">
        <f t="shared" si="1804"/>
        <v>7.3202614379084974</v>
      </c>
      <c r="EQ27" s="5">
        <f t="shared" si="1804"/>
        <v>21.568627450980394</v>
      </c>
      <c r="ER27" s="5">
        <f t="shared" si="1804"/>
        <v>25.163398692810457</v>
      </c>
      <c r="ES27" s="5">
        <f t="shared" si="1804"/>
        <v>20</v>
      </c>
      <c r="ET27" s="5">
        <f t="shared" si="1804"/>
        <v>19.411764705882355</v>
      </c>
      <c r="EU27" s="93">
        <f t="shared" si="1804"/>
        <v>6.5359477124183014</v>
      </c>
      <c r="EV27" s="6">
        <f t="shared" si="1067"/>
        <v>1530</v>
      </c>
      <c r="EW27" s="5">
        <f t="shared" si="1805"/>
        <v>13.071895424836603</v>
      </c>
      <c r="EX27" s="5">
        <f t="shared" si="1805"/>
        <v>25.620915032679736</v>
      </c>
      <c r="EY27" s="5">
        <f t="shared" si="1805"/>
        <v>24.967320261437909</v>
      </c>
      <c r="EZ27" s="5">
        <f t="shared" si="1805"/>
        <v>17.124183006535947</v>
      </c>
      <c r="FA27" s="5">
        <f t="shared" si="1805"/>
        <v>13.137254901960786</v>
      </c>
      <c r="FB27" s="5">
        <f t="shared" si="1805"/>
        <v>6.0784313725490193</v>
      </c>
      <c r="FC27" s="6">
        <f t="shared" si="1069"/>
        <v>1530</v>
      </c>
      <c r="FD27" s="5">
        <f t="shared" si="1806"/>
        <v>12.091503267973856</v>
      </c>
      <c r="FE27" s="5">
        <f t="shared" si="1806"/>
        <v>22.483660130718956</v>
      </c>
      <c r="FF27" s="5">
        <f t="shared" si="1806"/>
        <v>21.241830065359476</v>
      </c>
      <c r="FG27" s="5">
        <f t="shared" si="1806"/>
        <v>18.758169934640524</v>
      </c>
      <c r="FH27" s="5">
        <f t="shared" si="1806"/>
        <v>19.019607843137255</v>
      </c>
      <c r="FI27" s="93">
        <f t="shared" si="1806"/>
        <v>6.4052287581699341</v>
      </c>
      <c r="FJ27" s="6">
        <f t="shared" si="1071"/>
        <v>1530</v>
      </c>
      <c r="FK27" s="5">
        <f t="shared" si="1807"/>
        <v>6.1437908496732021</v>
      </c>
      <c r="FL27" s="5">
        <f t="shared" si="1807"/>
        <v>16.732026143790847</v>
      </c>
      <c r="FM27" s="5">
        <f t="shared" si="1807"/>
        <v>19.607843137254903</v>
      </c>
      <c r="FN27" s="5">
        <f t="shared" si="1807"/>
        <v>23.856209150326798</v>
      </c>
      <c r="FO27" s="5">
        <f t="shared" si="1807"/>
        <v>27.450980392156865</v>
      </c>
      <c r="FP27" s="5">
        <f t="shared" si="1807"/>
        <v>6.2091503267973858</v>
      </c>
      <c r="FQ27" s="6">
        <f t="shared" si="1073"/>
        <v>1530</v>
      </c>
      <c r="FR27" s="5">
        <f t="shared" si="1808"/>
        <v>14.836601307189543</v>
      </c>
      <c r="FS27" s="5">
        <f t="shared" si="1808"/>
        <v>21.176470588235293</v>
      </c>
      <c r="FT27" s="5">
        <f t="shared" si="1808"/>
        <v>23.333333333333332</v>
      </c>
      <c r="FU27" s="5">
        <f t="shared" si="1808"/>
        <v>17.777777777777779</v>
      </c>
      <c r="FV27" s="5">
        <f t="shared" si="1808"/>
        <v>16.601307189542482</v>
      </c>
      <c r="FW27" s="5">
        <f t="shared" si="1808"/>
        <v>6.2745098039215685</v>
      </c>
      <c r="FX27" s="6">
        <f t="shared" si="1075"/>
        <v>1530</v>
      </c>
      <c r="FY27" s="5">
        <f t="shared" si="1809"/>
        <v>16.405228758169933</v>
      </c>
      <c r="FZ27" s="5">
        <f t="shared" si="1809"/>
        <v>22.549019607843139</v>
      </c>
      <c r="GA27" s="5">
        <f t="shared" si="1809"/>
        <v>24.509803921568626</v>
      </c>
      <c r="GB27" s="5">
        <f t="shared" si="1809"/>
        <v>15.751633986928104</v>
      </c>
      <c r="GC27" s="5">
        <f t="shared" si="1809"/>
        <v>14.444444444444443</v>
      </c>
      <c r="GD27" s="5">
        <f t="shared" si="1809"/>
        <v>6.3398692810457513</v>
      </c>
      <c r="GE27" s="6">
        <f t="shared" si="1077"/>
        <v>1530</v>
      </c>
      <c r="GF27" s="5">
        <f t="shared" si="1810"/>
        <v>16.209150326797385</v>
      </c>
      <c r="GG27" s="5">
        <f t="shared" si="1810"/>
        <v>23.986928104575163</v>
      </c>
      <c r="GH27" s="5">
        <f t="shared" si="1810"/>
        <v>21.437908496732025</v>
      </c>
      <c r="GI27" s="5">
        <f t="shared" si="1810"/>
        <v>17.18954248366013</v>
      </c>
      <c r="GJ27" s="5">
        <f t="shared" si="1810"/>
        <v>14.967320261437909</v>
      </c>
      <c r="GK27" s="93">
        <f t="shared" si="1810"/>
        <v>6.2091503267973858</v>
      </c>
      <c r="GL27" s="6">
        <f t="shared" si="1079"/>
        <v>1530</v>
      </c>
      <c r="GM27" s="5">
        <f t="shared" si="1811"/>
        <v>36.405228758169933</v>
      </c>
      <c r="GN27" s="5">
        <f t="shared" si="1811"/>
        <v>18.366013071895427</v>
      </c>
      <c r="GO27" s="5">
        <f t="shared" si="1811"/>
        <v>15.294117647058824</v>
      </c>
      <c r="GP27" s="5">
        <f t="shared" si="1811"/>
        <v>11.568627450980392</v>
      </c>
      <c r="GQ27" s="5">
        <f t="shared" si="1811"/>
        <v>11.895424836601306</v>
      </c>
      <c r="GR27" s="5">
        <f t="shared" si="1811"/>
        <v>6.4705882352941186</v>
      </c>
      <c r="GS27" s="6">
        <f t="shared" si="1081"/>
        <v>1530</v>
      </c>
      <c r="GT27" s="5">
        <f t="shared" si="1812"/>
        <v>27.712418300653596</v>
      </c>
      <c r="GU27" s="5">
        <f t="shared" si="1812"/>
        <v>20.718954248366014</v>
      </c>
      <c r="GV27" s="5">
        <f t="shared" si="1812"/>
        <v>16.078431372549019</v>
      </c>
      <c r="GW27" s="5">
        <f t="shared" si="1812"/>
        <v>14.509803921568629</v>
      </c>
      <c r="GX27" s="5">
        <f t="shared" si="1812"/>
        <v>13.267973856209151</v>
      </c>
      <c r="GY27" s="93">
        <f t="shared" si="1812"/>
        <v>7.7124183006535949</v>
      </c>
      <c r="GZ27" s="6">
        <f t="shared" si="1083"/>
        <v>1530</v>
      </c>
      <c r="HA27" s="5">
        <f t="shared" si="1813"/>
        <v>51.895424836601315</v>
      </c>
      <c r="HB27" s="5">
        <f t="shared" si="1813"/>
        <v>19.215686274509807</v>
      </c>
      <c r="HC27" s="5">
        <f t="shared" si="1813"/>
        <v>12.156862745098039</v>
      </c>
      <c r="HD27" s="5">
        <f t="shared" si="1813"/>
        <v>5.0980392156862742</v>
      </c>
      <c r="HE27" s="5">
        <f t="shared" si="1813"/>
        <v>4.2483660130718954</v>
      </c>
      <c r="HF27" s="5">
        <f t="shared" si="1813"/>
        <v>7.3856209150326801</v>
      </c>
      <c r="HG27" s="6">
        <f t="shared" si="1085"/>
        <v>1530</v>
      </c>
      <c r="HH27" s="5">
        <f t="shared" si="1814"/>
        <v>52.222222222222229</v>
      </c>
      <c r="HI27" s="5">
        <f t="shared" si="1814"/>
        <v>22.483660130718956</v>
      </c>
      <c r="HJ27" s="5">
        <f t="shared" si="1814"/>
        <v>11.568627450980392</v>
      </c>
      <c r="HK27" s="5">
        <f t="shared" si="1814"/>
        <v>5.4901960784313726</v>
      </c>
      <c r="HL27" s="5">
        <f t="shared" si="1814"/>
        <v>1.7647058823529411</v>
      </c>
      <c r="HM27" s="5">
        <f t="shared" si="1814"/>
        <v>6.4705882352941186</v>
      </c>
      <c r="HN27" s="6">
        <f t="shared" si="1087"/>
        <v>1530</v>
      </c>
      <c r="HO27" s="5">
        <f t="shared" si="1815"/>
        <v>63.333333333333329</v>
      </c>
      <c r="HP27" s="5">
        <f t="shared" si="1815"/>
        <v>20.196078431372548</v>
      </c>
      <c r="HQ27" s="5">
        <f t="shared" si="1815"/>
        <v>6.6013071895424842</v>
      </c>
      <c r="HR27" s="5">
        <f t="shared" si="1815"/>
        <v>1.4379084967320261</v>
      </c>
      <c r="HS27" s="5">
        <f t="shared" si="1815"/>
        <v>0.78431372549019607</v>
      </c>
      <c r="HT27" s="5">
        <f t="shared" si="1815"/>
        <v>7.6470588235294121</v>
      </c>
      <c r="HU27" s="6">
        <f t="shared" si="1089"/>
        <v>1530</v>
      </c>
      <c r="HV27" s="5">
        <f t="shared" si="1816"/>
        <v>23.006535947712418</v>
      </c>
      <c r="HW27" s="5">
        <f t="shared" si="1816"/>
        <v>26.993464052287582</v>
      </c>
      <c r="HX27" s="5">
        <f t="shared" si="1816"/>
        <v>20.196078431372548</v>
      </c>
      <c r="HY27" s="5">
        <f t="shared" si="1816"/>
        <v>11.633986928104575</v>
      </c>
      <c r="HZ27" s="5">
        <f t="shared" si="1816"/>
        <v>11.830065359477123</v>
      </c>
      <c r="IA27" s="93">
        <f t="shared" si="1816"/>
        <v>6.3398692810457513</v>
      </c>
      <c r="IB27" s="6">
        <f t="shared" si="1091"/>
        <v>1530</v>
      </c>
      <c r="IC27" s="5">
        <f t="shared" si="1817"/>
        <v>16.274509803921568</v>
      </c>
      <c r="ID27" s="5">
        <f t="shared" si="1817"/>
        <v>30.326797385620914</v>
      </c>
      <c r="IE27" s="5">
        <f t="shared" si="1817"/>
        <v>20.84967320261438</v>
      </c>
      <c r="IF27" s="5">
        <f t="shared" si="1817"/>
        <v>14.640522875816995</v>
      </c>
      <c r="IG27" s="5">
        <f t="shared" si="1817"/>
        <v>11.307189542483661</v>
      </c>
      <c r="IH27" s="5">
        <f t="shared" si="1817"/>
        <v>6.6013071895424842</v>
      </c>
      <c r="II27" s="6">
        <f t="shared" si="592"/>
        <v>1530</v>
      </c>
      <c r="IJ27" s="5">
        <f t="shared" ref="IJ27:IO27" si="1979">IF($IB27=0,0,IJ62/$IB27*100)</f>
        <v>0.91503267973856217</v>
      </c>
      <c r="IK27" s="5">
        <f t="shared" si="1979"/>
        <v>6.0784313725490193</v>
      </c>
      <c r="IL27" s="5">
        <f t="shared" si="1979"/>
        <v>33.790849673202615</v>
      </c>
      <c r="IM27" s="5">
        <f t="shared" si="1979"/>
        <v>31.241830065359476</v>
      </c>
      <c r="IN27" s="5">
        <f t="shared" si="1979"/>
        <v>19.607843137254903</v>
      </c>
      <c r="IO27" s="93">
        <f t="shared" si="1979"/>
        <v>8.3660130718954235</v>
      </c>
      <c r="IP27" s="6">
        <f t="shared" si="1922"/>
        <v>1530</v>
      </c>
      <c r="IQ27" s="5">
        <f t="shared" ref="IQ27:IV27" si="1980">IF($IP27=0,0,IQ62/$IP27*100)</f>
        <v>12.418300653594772</v>
      </c>
      <c r="IR27" s="5">
        <f t="shared" si="1980"/>
        <v>22.941176470588236</v>
      </c>
      <c r="IS27" s="5">
        <f t="shared" si="1980"/>
        <v>22.352941176470591</v>
      </c>
      <c r="IT27" s="5">
        <f t="shared" si="1980"/>
        <v>28.954248366013076</v>
      </c>
      <c r="IU27" s="5">
        <f t="shared" si="1980"/>
        <v>5.9477124183006529</v>
      </c>
      <c r="IV27" s="5">
        <f t="shared" si="1980"/>
        <v>7.3856209150326801</v>
      </c>
      <c r="IW27" s="6">
        <f t="shared" si="595"/>
        <v>1530</v>
      </c>
      <c r="IX27" s="5">
        <f t="shared" ref="IX27:JC27" si="1981">IF($IW27=0,0,IX62/$IW27*100)</f>
        <v>45.032679738562095</v>
      </c>
      <c r="IY27" s="5">
        <f t="shared" si="1981"/>
        <v>34.444444444444443</v>
      </c>
      <c r="IZ27" s="5">
        <f t="shared" si="1981"/>
        <v>8.3006535947712408</v>
      </c>
      <c r="JA27" s="5">
        <f t="shared" si="1981"/>
        <v>3.6601307189542487</v>
      </c>
      <c r="JB27" s="5">
        <f t="shared" si="1981"/>
        <v>1.1111111111111112</v>
      </c>
      <c r="JC27" s="5">
        <f t="shared" si="1981"/>
        <v>7.4509803921568629</v>
      </c>
      <c r="JD27" s="6">
        <f t="shared" si="597"/>
        <v>1530</v>
      </c>
      <c r="JE27" s="5">
        <f t="shared" ref="JE27:JJ27" si="1982">IF($JD27=0,0,JE62/$JD27*100)</f>
        <v>28.169934640522875</v>
      </c>
      <c r="JF27" s="5">
        <f t="shared" si="1982"/>
        <v>43.398692810457518</v>
      </c>
      <c r="JG27" s="5">
        <f t="shared" si="1982"/>
        <v>10.457516339869281</v>
      </c>
      <c r="JH27" s="5">
        <f t="shared" si="1982"/>
        <v>5.0326797385620914</v>
      </c>
      <c r="JI27" s="5">
        <f t="shared" si="1982"/>
        <v>4.379084967320261</v>
      </c>
      <c r="JJ27" s="5">
        <f t="shared" si="1982"/>
        <v>8.5620915032679736</v>
      </c>
      <c r="JK27" s="6">
        <f t="shared" si="599"/>
        <v>1530</v>
      </c>
      <c r="JL27" s="5">
        <f t="shared" ref="JL27:JQ27" si="1983">IF($JK27=0,0,JL62/$JK27*100)</f>
        <v>13.529411764705882</v>
      </c>
      <c r="JM27" s="5">
        <f t="shared" si="1983"/>
        <v>14.575163398692812</v>
      </c>
      <c r="JN27" s="5">
        <f t="shared" si="1983"/>
        <v>3.7908496732026142</v>
      </c>
      <c r="JO27" s="5">
        <f t="shared" si="1983"/>
        <v>2.4183006535947715</v>
      </c>
      <c r="JP27" s="5">
        <f t="shared" si="1983"/>
        <v>46.535947712418299</v>
      </c>
      <c r="JQ27" s="93">
        <f t="shared" si="1983"/>
        <v>19.150326797385624</v>
      </c>
      <c r="JR27" s="6">
        <f t="shared" si="601"/>
        <v>1530</v>
      </c>
      <c r="JS27" s="5">
        <f t="shared" ref="JS27:JX27" si="1984">IF($JR27=0,0,JS62/$JR27*100)</f>
        <v>58.82352941176471</v>
      </c>
      <c r="JT27" s="5">
        <f t="shared" si="1984"/>
        <v>30.065359477124183</v>
      </c>
      <c r="JU27" s="5">
        <f t="shared" si="1984"/>
        <v>1.4379084967320261</v>
      </c>
      <c r="JV27" s="5">
        <f t="shared" si="1984"/>
        <v>0.32679738562091504</v>
      </c>
      <c r="JW27" s="5">
        <f t="shared" si="1984"/>
        <v>1.4379084967320261</v>
      </c>
      <c r="JX27" s="5">
        <f t="shared" si="1984"/>
        <v>7.9084967320261432</v>
      </c>
      <c r="JY27" s="6">
        <f t="shared" si="603"/>
        <v>1530</v>
      </c>
      <c r="JZ27" s="5">
        <f t="shared" ref="JZ27:KP27" si="1985">IF($JY27=0,0,JZ62/$JY27*100)</f>
        <v>2.2875816993464051</v>
      </c>
      <c r="KA27" s="5">
        <f t="shared" si="1985"/>
        <v>75.751633986928098</v>
      </c>
      <c r="KB27" s="5">
        <f t="shared" si="1985"/>
        <v>36.601307189542482</v>
      </c>
      <c r="KC27" s="5">
        <f t="shared" si="1985"/>
        <v>17.973856209150327</v>
      </c>
      <c r="KD27" s="5">
        <f t="shared" si="1985"/>
        <v>6.0784313725490193</v>
      </c>
      <c r="KE27" s="5">
        <f t="shared" si="1985"/>
        <v>2.3529411764705883</v>
      </c>
      <c r="KF27" s="5">
        <f t="shared" si="1985"/>
        <v>4.9673202614379086</v>
      </c>
      <c r="KG27" s="5">
        <f t="shared" si="1985"/>
        <v>11.111111111111111</v>
      </c>
      <c r="KH27" s="5">
        <f t="shared" si="1985"/>
        <v>88.75816993464052</v>
      </c>
      <c r="KI27" s="5">
        <f t="shared" si="1985"/>
        <v>52.48366013071896</v>
      </c>
      <c r="KJ27" s="5">
        <f t="shared" si="1985"/>
        <v>3.202614379084967</v>
      </c>
      <c r="KK27" s="5">
        <f t="shared" si="1985"/>
        <v>51.633986928104584</v>
      </c>
      <c r="KL27" s="5">
        <f t="shared" si="1985"/>
        <v>0.19607843137254902</v>
      </c>
      <c r="KM27" s="5">
        <f t="shared" si="1985"/>
        <v>5.6862745098039218</v>
      </c>
      <c r="KN27" s="5">
        <f t="shared" si="1985"/>
        <v>1.2418300653594772</v>
      </c>
      <c r="KO27" s="5">
        <f t="shared" si="1985"/>
        <v>0.26143790849673199</v>
      </c>
      <c r="KP27" s="5">
        <f t="shared" si="1985"/>
        <v>6.2091503267973858</v>
      </c>
      <c r="KQ27" s="6">
        <f t="shared" si="605"/>
        <v>1530</v>
      </c>
      <c r="KR27" s="5">
        <f t="shared" ref="KR27:KW27" si="1986">IF($KQ27=0,0,KR62/$KQ27*100)</f>
        <v>4.4444444444444446</v>
      </c>
      <c r="KS27" s="5">
        <f t="shared" si="1986"/>
        <v>9.6078431372549034</v>
      </c>
      <c r="KT27" s="5">
        <f t="shared" si="1986"/>
        <v>16.013071895424837</v>
      </c>
      <c r="KU27" s="5">
        <f t="shared" si="1986"/>
        <v>14.509803921568629</v>
      </c>
      <c r="KV27" s="5">
        <f t="shared" si="1986"/>
        <v>47.51633986928104</v>
      </c>
      <c r="KW27" s="93">
        <f t="shared" si="1986"/>
        <v>7.9084967320261432</v>
      </c>
      <c r="KX27" s="6">
        <f t="shared" si="607"/>
        <v>1530</v>
      </c>
      <c r="KY27" s="5">
        <f t="shared" si="1826"/>
        <v>11.503267973856209</v>
      </c>
      <c r="KZ27" s="5">
        <f t="shared" si="1826"/>
        <v>7.7777777777777777</v>
      </c>
      <c r="LA27" s="5">
        <f t="shared" si="1826"/>
        <v>14.444444444444443</v>
      </c>
      <c r="LB27" s="5">
        <f t="shared" si="1826"/>
        <v>57.843137254901968</v>
      </c>
      <c r="LC27" s="5">
        <f t="shared" si="1826"/>
        <v>8.4313725490196081</v>
      </c>
      <c r="LD27" s="6">
        <f t="shared" si="608"/>
        <v>1530</v>
      </c>
      <c r="LE27" s="5">
        <f t="shared" si="1827"/>
        <v>21.176470588235293</v>
      </c>
      <c r="LF27" s="5">
        <f t="shared" si="1827"/>
        <v>11.76470588235294</v>
      </c>
      <c r="LG27" s="5">
        <f t="shared" si="1827"/>
        <v>17.516339869281044</v>
      </c>
      <c r="LH27" s="5">
        <f t="shared" si="1827"/>
        <v>40.261437908496731</v>
      </c>
      <c r="LI27" s="5">
        <f t="shared" si="1827"/>
        <v>9.2810457516339877</v>
      </c>
      <c r="LJ27" s="6">
        <f t="shared" si="609"/>
        <v>1530</v>
      </c>
      <c r="LK27" s="5">
        <f t="shared" si="1828"/>
        <v>8.8235294117647065</v>
      </c>
      <c r="LL27" s="5">
        <f t="shared" si="1828"/>
        <v>11.633986928104575</v>
      </c>
      <c r="LM27" s="5">
        <f t="shared" si="1828"/>
        <v>26.862745098039216</v>
      </c>
      <c r="LN27" s="5">
        <f t="shared" si="1828"/>
        <v>44.705882352941181</v>
      </c>
      <c r="LO27" s="5">
        <f t="shared" si="1828"/>
        <v>7.973856209150326</v>
      </c>
      <c r="LP27" s="6">
        <f t="shared" si="610"/>
        <v>1530</v>
      </c>
      <c r="LQ27" s="5">
        <f t="shared" si="1829"/>
        <v>22.745098039215687</v>
      </c>
      <c r="LR27" s="5">
        <f t="shared" si="1829"/>
        <v>20.784313725490197</v>
      </c>
      <c r="LS27" s="5">
        <f t="shared" si="1829"/>
        <v>26.339869281045754</v>
      </c>
      <c r="LT27" s="5">
        <f t="shared" si="1829"/>
        <v>22.222222222222221</v>
      </c>
      <c r="LU27" s="93">
        <f t="shared" si="1829"/>
        <v>7.9084967320261432</v>
      </c>
      <c r="LV27" s="6">
        <f t="shared" si="611"/>
        <v>1530</v>
      </c>
      <c r="LW27" s="5">
        <f t="shared" si="1830"/>
        <v>38.496732026143796</v>
      </c>
      <c r="LX27" s="5">
        <f t="shared" si="1830"/>
        <v>22.418300653594773</v>
      </c>
      <c r="LY27" s="5">
        <f t="shared" si="1830"/>
        <v>19.411764705882355</v>
      </c>
      <c r="LZ27" s="5">
        <f t="shared" si="1830"/>
        <v>11.176470588235295</v>
      </c>
      <c r="MA27" s="5">
        <f t="shared" si="1830"/>
        <v>8.4967320261437909</v>
      </c>
      <c r="MB27" s="6">
        <f t="shared" si="612"/>
        <v>1530</v>
      </c>
      <c r="MC27" s="5">
        <f t="shared" si="1831"/>
        <v>14.313725490196077</v>
      </c>
      <c r="MD27" s="5">
        <f t="shared" si="1831"/>
        <v>15.751633986928104</v>
      </c>
      <c r="ME27" s="5">
        <f t="shared" si="1831"/>
        <v>29.411764705882355</v>
      </c>
      <c r="MF27" s="5">
        <f t="shared" si="1831"/>
        <v>33.267973856209146</v>
      </c>
      <c r="MG27" s="93">
        <f t="shared" si="1831"/>
        <v>7.2549019607843146</v>
      </c>
      <c r="MH27" s="6">
        <f t="shared" si="613"/>
        <v>1530</v>
      </c>
      <c r="MI27" s="5">
        <f t="shared" si="1832"/>
        <v>37.058823529411768</v>
      </c>
      <c r="MJ27" s="5">
        <f t="shared" si="1832"/>
        <v>21.633986928104576</v>
      </c>
      <c r="MK27" s="5">
        <f t="shared" si="1832"/>
        <v>17.777777777777779</v>
      </c>
      <c r="ML27" s="5">
        <f t="shared" si="1832"/>
        <v>15.032679738562091</v>
      </c>
      <c r="MM27" s="5">
        <f t="shared" si="1832"/>
        <v>8.4967320261437909</v>
      </c>
      <c r="MN27" s="6">
        <f t="shared" si="614"/>
        <v>1530</v>
      </c>
      <c r="MO27" s="5">
        <f t="shared" si="1833"/>
        <v>26.993464052287582</v>
      </c>
      <c r="MP27" s="5">
        <f t="shared" si="1833"/>
        <v>23.660130718954246</v>
      </c>
      <c r="MQ27" s="5">
        <f t="shared" si="1833"/>
        <v>20.915032679738562</v>
      </c>
      <c r="MR27" s="5">
        <f t="shared" si="1833"/>
        <v>19.738562091503269</v>
      </c>
      <c r="MS27" s="5">
        <f t="shared" si="1833"/>
        <v>8.6928104575163392</v>
      </c>
      <c r="MT27" s="6">
        <f t="shared" si="615"/>
        <v>1530</v>
      </c>
      <c r="MU27" s="5">
        <f t="shared" si="1834"/>
        <v>42.222222222222221</v>
      </c>
      <c r="MV27" s="5">
        <f t="shared" si="1834"/>
        <v>19.803921568627452</v>
      </c>
      <c r="MW27" s="5">
        <f t="shared" si="1834"/>
        <v>20.980392156862745</v>
      </c>
      <c r="MX27" s="5">
        <f t="shared" si="1834"/>
        <v>8.8235294117647065</v>
      </c>
      <c r="MY27" s="5">
        <f t="shared" si="1834"/>
        <v>8.1699346405228752</v>
      </c>
      <c r="MZ27" s="6">
        <f t="shared" si="616"/>
        <v>1530</v>
      </c>
      <c r="NA27" s="5">
        <f t="shared" si="1835"/>
        <v>32.026143790849673</v>
      </c>
      <c r="NB27" s="5">
        <f t="shared" si="1835"/>
        <v>18.954248366013072</v>
      </c>
      <c r="NC27" s="5">
        <f t="shared" si="1835"/>
        <v>20</v>
      </c>
      <c r="ND27" s="5">
        <f t="shared" si="1835"/>
        <v>18.43137254901961</v>
      </c>
      <c r="NE27" s="93">
        <f t="shared" si="1835"/>
        <v>10.588235294117647</v>
      </c>
      <c r="NF27" s="6">
        <f t="shared" si="617"/>
        <v>1530</v>
      </c>
      <c r="NG27" s="5">
        <f t="shared" si="1836"/>
        <v>31.372549019607842</v>
      </c>
      <c r="NH27" s="5">
        <f t="shared" si="1836"/>
        <v>23.137254901960784</v>
      </c>
      <c r="NI27" s="5">
        <f t="shared" si="1836"/>
        <v>28.888888888888886</v>
      </c>
      <c r="NJ27" s="5">
        <f t="shared" si="1836"/>
        <v>9.2156862745098049</v>
      </c>
      <c r="NK27" s="5">
        <f t="shared" si="1836"/>
        <v>7.3856209150326801</v>
      </c>
      <c r="NL27" s="327">
        <f t="shared" si="618"/>
        <v>1530</v>
      </c>
      <c r="NM27" s="5">
        <f t="shared" si="1837"/>
        <v>43.006535947712422</v>
      </c>
      <c r="NN27" s="5">
        <f t="shared" si="1837"/>
        <v>21.895424836601308</v>
      </c>
      <c r="NO27" s="5">
        <f t="shared" si="1837"/>
        <v>14.836601307189543</v>
      </c>
      <c r="NP27" s="5">
        <f t="shared" si="1837"/>
        <v>11.372549019607844</v>
      </c>
      <c r="NQ27" s="93">
        <f t="shared" si="1837"/>
        <v>8.8888888888888893</v>
      </c>
      <c r="NR27" s="6">
        <f t="shared" si="619"/>
        <v>1530</v>
      </c>
      <c r="NS27" s="5">
        <f t="shared" si="1838"/>
        <v>50.326797385620914</v>
      </c>
      <c r="NT27" s="5">
        <f t="shared" si="1838"/>
        <v>20.065359477124183</v>
      </c>
      <c r="NU27" s="5">
        <f t="shared" si="1838"/>
        <v>13.790849673202615</v>
      </c>
      <c r="NV27" s="5">
        <f t="shared" si="1838"/>
        <v>6.9281045751633989</v>
      </c>
      <c r="NW27" s="5">
        <f t="shared" si="1838"/>
        <v>8.8888888888888893</v>
      </c>
      <c r="NX27" s="6">
        <f t="shared" si="620"/>
        <v>1530</v>
      </c>
      <c r="NY27" s="5">
        <f t="shared" ref="NY27:OD27" si="1987">IF($NX27=0,0,NY62/$NX27*100)</f>
        <v>1.5686274509803921</v>
      </c>
      <c r="NZ27" s="5">
        <f t="shared" si="1987"/>
        <v>4.4444444444444446</v>
      </c>
      <c r="OA27" s="5">
        <f t="shared" si="1987"/>
        <v>13.267973856209151</v>
      </c>
      <c r="OB27" s="5">
        <f t="shared" si="1987"/>
        <v>28.627450980392155</v>
      </c>
      <c r="OC27" s="5">
        <f t="shared" si="1987"/>
        <v>45.228758169934643</v>
      </c>
      <c r="OD27" s="5">
        <f t="shared" si="1987"/>
        <v>6.8627450980392162</v>
      </c>
      <c r="OE27" s="6">
        <f t="shared" si="622"/>
        <v>1530</v>
      </c>
      <c r="OF27" s="5">
        <f t="shared" ref="OF27:OK27" si="1988">IF($OE27=0,0,OF62/$OE27*100)</f>
        <v>18.169934640522875</v>
      </c>
      <c r="OG27" s="5">
        <f t="shared" si="1988"/>
        <v>30.522875816993466</v>
      </c>
      <c r="OH27" s="5">
        <f t="shared" si="1988"/>
        <v>24.77124183006536</v>
      </c>
      <c r="OI27" s="5">
        <f t="shared" si="1988"/>
        <v>13.921568627450981</v>
      </c>
      <c r="OJ27" s="5">
        <f t="shared" si="1988"/>
        <v>5.9477124183006529</v>
      </c>
      <c r="OK27" s="5">
        <f t="shared" si="1988"/>
        <v>6.666666666666667</v>
      </c>
      <c r="OL27" s="6">
        <f t="shared" si="624"/>
        <v>1530</v>
      </c>
      <c r="OM27" s="5">
        <f t="shared" si="1841"/>
        <v>29.346405228758172</v>
      </c>
      <c r="ON27" s="5">
        <f t="shared" si="1841"/>
        <v>55.359477124183009</v>
      </c>
      <c r="OO27" s="5">
        <f t="shared" si="1841"/>
        <v>2.6797385620915031</v>
      </c>
      <c r="OP27" s="5">
        <f t="shared" si="1841"/>
        <v>5.2287581699346406</v>
      </c>
      <c r="OQ27" s="5">
        <f t="shared" si="1841"/>
        <v>7.3856209150326801</v>
      </c>
      <c r="OR27" s="6">
        <f t="shared" si="625"/>
        <v>1530</v>
      </c>
      <c r="OS27" s="5">
        <f t="shared" si="1842"/>
        <v>25.359477124183005</v>
      </c>
      <c r="OT27" s="5">
        <f t="shared" si="1842"/>
        <v>57.124183006535944</v>
      </c>
      <c r="OU27" s="5">
        <f t="shared" si="1842"/>
        <v>4.5751633986928102</v>
      </c>
      <c r="OV27" s="5">
        <f t="shared" si="1842"/>
        <v>4.5751633986928102</v>
      </c>
      <c r="OW27" s="93">
        <f t="shared" si="1842"/>
        <v>8.3660130718954235</v>
      </c>
      <c r="OX27" s="6">
        <f t="shared" si="626"/>
        <v>1530</v>
      </c>
      <c r="OY27" s="5">
        <f t="shared" si="1843"/>
        <v>17.58169934640523</v>
      </c>
      <c r="OZ27" s="5">
        <f t="shared" si="1843"/>
        <v>58.496732026143796</v>
      </c>
      <c r="PA27" s="5">
        <f t="shared" si="1843"/>
        <v>9.5424836601307188</v>
      </c>
      <c r="PB27" s="5">
        <f t="shared" si="1843"/>
        <v>5.7516339869281046</v>
      </c>
      <c r="PC27" s="5">
        <f t="shared" si="1843"/>
        <v>8.6274509803921564</v>
      </c>
      <c r="PD27" s="6">
        <f t="shared" si="627"/>
        <v>1530</v>
      </c>
      <c r="PE27" s="5">
        <f t="shared" si="1844"/>
        <v>21.176470588235293</v>
      </c>
      <c r="PF27" s="5">
        <f t="shared" si="1844"/>
        <v>58.431372549019613</v>
      </c>
      <c r="PG27" s="5">
        <f t="shared" si="1844"/>
        <v>6.4705882352941186</v>
      </c>
      <c r="PH27" s="5">
        <f t="shared" si="1844"/>
        <v>5.0326797385620914</v>
      </c>
      <c r="PI27" s="93">
        <f t="shared" si="1844"/>
        <v>8.8888888888888893</v>
      </c>
      <c r="PJ27" s="6">
        <f t="shared" si="628"/>
        <v>1530</v>
      </c>
      <c r="PK27" s="5">
        <f t="shared" si="1845"/>
        <v>24.836601307189543</v>
      </c>
      <c r="PL27" s="5">
        <f t="shared" si="1845"/>
        <v>57.712418300653589</v>
      </c>
      <c r="PM27" s="5">
        <f t="shared" si="1845"/>
        <v>5.0326797385620914</v>
      </c>
      <c r="PN27" s="5">
        <f t="shared" si="1845"/>
        <v>3.8562091503267975</v>
      </c>
      <c r="PO27" s="5">
        <f t="shared" si="1845"/>
        <v>8.5620915032679736</v>
      </c>
      <c r="PP27" s="6">
        <f t="shared" si="629"/>
        <v>1530</v>
      </c>
      <c r="PQ27" s="5">
        <f t="shared" si="1846"/>
        <v>64.575163398692808</v>
      </c>
      <c r="PR27" s="5">
        <f t="shared" si="1846"/>
        <v>25.359477124183005</v>
      </c>
      <c r="PS27" s="5">
        <f t="shared" si="1846"/>
        <v>1.2418300653594772</v>
      </c>
      <c r="PT27" s="5">
        <f t="shared" si="1846"/>
        <v>1.5032679738562091</v>
      </c>
      <c r="PU27" s="5">
        <f t="shared" si="1846"/>
        <v>7.3202614379084974</v>
      </c>
      <c r="PV27" s="6">
        <f t="shared" si="630"/>
        <v>1530</v>
      </c>
      <c r="PW27" s="5">
        <f t="shared" si="1847"/>
        <v>16.797385620915033</v>
      </c>
      <c r="PX27" s="5">
        <f t="shared" si="1847"/>
        <v>19.542483660130721</v>
      </c>
      <c r="PY27" s="5">
        <f t="shared" si="1847"/>
        <v>15.163398692810457</v>
      </c>
      <c r="PZ27" s="5">
        <f t="shared" si="1847"/>
        <v>36.732026143790854</v>
      </c>
      <c r="QA27" s="93">
        <f t="shared" si="1847"/>
        <v>11.76470588235294</v>
      </c>
      <c r="QB27" s="6">
        <f t="shared" si="631"/>
        <v>1530</v>
      </c>
      <c r="QC27" s="5">
        <f t="shared" si="1848"/>
        <v>9.2810457516339877</v>
      </c>
      <c r="QD27" s="5">
        <f t="shared" si="1848"/>
        <v>15.22875816993464</v>
      </c>
      <c r="QE27" s="5">
        <f t="shared" si="1848"/>
        <v>21.176470588235293</v>
      </c>
      <c r="QF27" s="5">
        <f t="shared" si="1848"/>
        <v>41.96078431372549</v>
      </c>
      <c r="QG27" s="5">
        <f t="shared" si="1848"/>
        <v>12.352941176470589</v>
      </c>
      <c r="QH27" s="6">
        <f t="shared" si="632"/>
        <v>1530</v>
      </c>
      <c r="QI27" s="5">
        <f t="shared" si="1849"/>
        <v>41.830065359477125</v>
      </c>
      <c r="QJ27" s="5">
        <f t="shared" si="1849"/>
        <v>17.908496732026144</v>
      </c>
      <c r="QK27" s="5">
        <f t="shared" si="1849"/>
        <v>10.588235294117647</v>
      </c>
      <c r="QL27" s="5">
        <f t="shared" si="1849"/>
        <v>20.196078431372548</v>
      </c>
      <c r="QM27" s="93">
        <f t="shared" si="1849"/>
        <v>9.477124183006536</v>
      </c>
      <c r="QN27" s="6">
        <f t="shared" si="633"/>
        <v>1530</v>
      </c>
      <c r="QO27" s="5">
        <f t="shared" si="1850"/>
        <v>5.1633986928104569</v>
      </c>
      <c r="QP27" s="5">
        <f t="shared" si="1850"/>
        <v>5.620915032679739</v>
      </c>
      <c r="QQ27" s="5">
        <f t="shared" si="1850"/>
        <v>15.098039215686274</v>
      </c>
      <c r="QR27" s="5">
        <f t="shared" si="1850"/>
        <v>58.758169934640527</v>
      </c>
      <c r="QS27" s="5">
        <f t="shared" si="1850"/>
        <v>15.359477124183007</v>
      </c>
      <c r="QT27" s="6">
        <f t="shared" si="634"/>
        <v>1530</v>
      </c>
      <c r="QU27" s="5">
        <f t="shared" si="848"/>
        <v>23.006535947712418</v>
      </c>
      <c r="QV27" s="5">
        <f t="shared" si="848"/>
        <v>71.372549019607845</v>
      </c>
      <c r="QW27" s="5">
        <f t="shared" si="848"/>
        <v>5.620915032679739</v>
      </c>
      <c r="QX27" s="6">
        <f t="shared" si="635"/>
        <v>1513</v>
      </c>
      <c r="QY27" s="5">
        <f t="shared" ref="QY27:RH27" si="1989">IF($QX27=0,0,QY62/$QX27*100)</f>
        <v>0.52875082617316582</v>
      </c>
      <c r="QZ27" s="5">
        <f t="shared" si="1989"/>
        <v>5.9484467944481167</v>
      </c>
      <c r="RA27" s="5">
        <f t="shared" si="1989"/>
        <v>8.7904824851288819</v>
      </c>
      <c r="RB27" s="5">
        <f t="shared" si="1989"/>
        <v>15.069398545935227</v>
      </c>
      <c r="RC27" s="5">
        <f t="shared" si="1989"/>
        <v>20.423000660938534</v>
      </c>
      <c r="RD27" s="5">
        <f t="shared" si="1989"/>
        <v>12.690019828155982</v>
      </c>
      <c r="RE27" s="5">
        <f t="shared" si="1989"/>
        <v>10.112359550561797</v>
      </c>
      <c r="RF27" s="5">
        <f t="shared" si="1989"/>
        <v>6.5432914738929275</v>
      </c>
      <c r="RG27" s="5">
        <f t="shared" si="1989"/>
        <v>12.491738268341045</v>
      </c>
      <c r="RH27" s="5">
        <f t="shared" si="1989"/>
        <v>7.4025115664243231</v>
      </c>
      <c r="RI27" s="4">
        <f t="shared" si="850"/>
        <v>64.8</v>
      </c>
      <c r="RJ27" s="6">
        <f t="shared" si="850"/>
        <v>1530</v>
      </c>
      <c r="RK27" s="5">
        <f t="shared" si="1852"/>
        <v>6.1437908496732021</v>
      </c>
      <c r="RL27" s="5">
        <f t="shared" si="1852"/>
        <v>63.13725490196078</v>
      </c>
      <c r="RM27" s="5">
        <f t="shared" si="1852"/>
        <v>21.241830065359476</v>
      </c>
      <c r="RN27" s="5">
        <f t="shared" si="1852"/>
        <v>3.3333333333333335</v>
      </c>
      <c r="RO27" s="93">
        <f t="shared" si="1852"/>
        <v>6.1437908496732021</v>
      </c>
      <c r="RP27" s="6">
        <f t="shared" si="637"/>
        <v>1530</v>
      </c>
      <c r="RQ27" s="5">
        <f t="shared" si="852"/>
        <v>35.490196078431374</v>
      </c>
      <c r="RR27" s="5">
        <f t="shared" si="852"/>
        <v>58.496732026143796</v>
      </c>
      <c r="RS27" s="5">
        <f t="shared" si="852"/>
        <v>6.0130718954248366</v>
      </c>
      <c r="RT27" s="6">
        <f t="shared" si="638"/>
        <v>1530</v>
      </c>
      <c r="RU27" s="5">
        <f t="shared" si="853"/>
        <v>10.392156862745098</v>
      </c>
      <c r="RV27" s="5">
        <f t="shared" si="853"/>
        <v>83.267973856209153</v>
      </c>
      <c r="RW27" s="5">
        <f t="shared" si="853"/>
        <v>6.3398692810457513</v>
      </c>
      <c r="RX27" s="6">
        <f t="shared" si="639"/>
        <v>1530</v>
      </c>
      <c r="RY27" s="5">
        <f t="shared" ref="RY27:SG27" si="1990">IF($RX27=0,0,RY62/$RX27*100)</f>
        <v>6.7973856209150325</v>
      </c>
      <c r="RZ27" s="5">
        <f t="shared" si="1990"/>
        <v>3.1372549019607843</v>
      </c>
      <c r="SA27" s="5">
        <f t="shared" si="1990"/>
        <v>13.137254901960786</v>
      </c>
      <c r="SB27" s="5">
        <f t="shared" si="1990"/>
        <v>0.32679738562091504</v>
      </c>
      <c r="SC27" s="5">
        <f t="shared" si="1990"/>
        <v>9.0849673202614376</v>
      </c>
      <c r="SD27" s="5">
        <f t="shared" si="1990"/>
        <v>1.8954248366013071</v>
      </c>
      <c r="SE27" s="5">
        <f t="shared" si="1990"/>
        <v>1.1764705882352942</v>
      </c>
      <c r="SF27" s="5">
        <f t="shared" si="1990"/>
        <v>57.712418300653589</v>
      </c>
      <c r="SG27" s="93">
        <f t="shared" si="1990"/>
        <v>6.7320261437908497</v>
      </c>
      <c r="SH27" s="6">
        <f t="shared" si="641"/>
        <v>544</v>
      </c>
      <c r="SI27" s="5">
        <f t="shared" ref="SI27:SN27" si="1991">IF($SH27=0,0,SI62/$SH27*100)</f>
        <v>48.897058823529413</v>
      </c>
      <c r="SJ27" s="5">
        <f t="shared" si="1991"/>
        <v>25</v>
      </c>
      <c r="SK27" s="5">
        <f t="shared" si="1991"/>
        <v>13.786764705882353</v>
      </c>
      <c r="SL27" s="5">
        <f t="shared" si="1991"/>
        <v>5.5147058823529411</v>
      </c>
      <c r="SM27" s="5">
        <f t="shared" si="1991"/>
        <v>4.2279411764705888</v>
      </c>
      <c r="SN27" s="5">
        <f t="shared" si="1991"/>
        <v>2.5735294117647056</v>
      </c>
      <c r="SO27" s="6">
        <f t="shared" si="643"/>
        <v>1530</v>
      </c>
      <c r="SP27" s="5">
        <f t="shared" si="1855"/>
        <v>52.941176470588239</v>
      </c>
      <c r="SQ27" s="5">
        <f t="shared" si="1855"/>
        <v>11.045751633986928</v>
      </c>
      <c r="SR27" s="5">
        <f t="shared" si="1855"/>
        <v>3.0718954248366011</v>
      </c>
      <c r="SS27" s="5">
        <f t="shared" si="1855"/>
        <v>21.176470588235293</v>
      </c>
      <c r="ST27" s="5">
        <f t="shared" si="1855"/>
        <v>11.76470588235294</v>
      </c>
      <c r="SU27" s="6">
        <f t="shared" si="1107"/>
        <v>1530</v>
      </c>
      <c r="SV27" s="5">
        <f t="shared" ref="SV27:TA27" si="1992">IF($SU27=0,0,SV62/$SU27*100)</f>
        <v>41.437908496732028</v>
      </c>
      <c r="SW27" s="5">
        <f t="shared" si="1992"/>
        <v>30.653594771241831</v>
      </c>
      <c r="SX27" s="5">
        <f t="shared" si="1992"/>
        <v>13.986928104575163</v>
      </c>
      <c r="SY27" s="5">
        <f t="shared" si="1992"/>
        <v>3.7254901960784315</v>
      </c>
      <c r="SZ27" s="5">
        <f t="shared" si="1992"/>
        <v>2.4183006535947715</v>
      </c>
      <c r="TA27" s="5">
        <f t="shared" si="1992"/>
        <v>7.7777777777777777</v>
      </c>
      <c r="TB27" s="6">
        <f t="shared" si="1109"/>
        <v>1530</v>
      </c>
      <c r="TC27" s="5">
        <f t="shared" ref="TC27:TI27" si="1993">IF($TB27=0,0,TC62/$TB27*100)</f>
        <v>19.477124183006538</v>
      </c>
      <c r="TD27" s="5">
        <f t="shared" si="1993"/>
        <v>44.640522875816998</v>
      </c>
      <c r="TE27" s="5">
        <f t="shared" si="1993"/>
        <v>11.307189542483661</v>
      </c>
      <c r="TF27" s="5">
        <f t="shared" si="1993"/>
        <v>5.0980392156862742</v>
      </c>
      <c r="TG27" s="5">
        <f t="shared" si="1993"/>
        <v>7.4509803921568629</v>
      </c>
      <c r="TH27" s="5">
        <f t="shared" si="1993"/>
        <v>4.0522875816993462</v>
      </c>
      <c r="TI27" s="5">
        <f t="shared" si="1993"/>
        <v>7.973856209150326</v>
      </c>
      <c r="TJ27" s="6">
        <f t="shared" si="1111"/>
        <v>1530</v>
      </c>
      <c r="TK27" s="5">
        <f t="shared" ref="TK27:TQ27" si="1994">IF($TJ27=0,0,TK62/$TJ27*100)</f>
        <v>21.568627450980394</v>
      </c>
      <c r="TL27" s="5">
        <f t="shared" si="1994"/>
        <v>50.522875816993462</v>
      </c>
      <c r="TM27" s="5">
        <f t="shared" si="1994"/>
        <v>11.372549019607844</v>
      </c>
      <c r="TN27" s="5">
        <f t="shared" si="1994"/>
        <v>3.9215686274509802</v>
      </c>
      <c r="TO27" s="5">
        <f t="shared" si="1994"/>
        <v>2.8758169934640523</v>
      </c>
      <c r="TP27" s="5">
        <f t="shared" si="1994"/>
        <v>1.8954248366013071</v>
      </c>
      <c r="TQ27" s="5">
        <f t="shared" si="1994"/>
        <v>7.8431372549019605</v>
      </c>
      <c r="TR27" s="6">
        <f t="shared" si="1113"/>
        <v>1530</v>
      </c>
      <c r="TS27" s="5">
        <f t="shared" ref="TS27:TY27" si="1995">IF($TR27=0,0,TS62/$TR27*100)</f>
        <v>12.549019607843137</v>
      </c>
      <c r="TT27" s="5">
        <f t="shared" si="1995"/>
        <v>36.209150326797385</v>
      </c>
      <c r="TU27" s="5">
        <f t="shared" si="1995"/>
        <v>20.196078431372548</v>
      </c>
      <c r="TV27" s="5">
        <f t="shared" si="1995"/>
        <v>10.065359477124183</v>
      </c>
      <c r="TW27" s="5">
        <f t="shared" si="1995"/>
        <v>12.026143790849673</v>
      </c>
      <c r="TX27" s="5">
        <f t="shared" si="1995"/>
        <v>0.32679738562091504</v>
      </c>
      <c r="TY27" s="93">
        <f t="shared" si="1995"/>
        <v>8.6274509803921564</v>
      </c>
      <c r="TZ27" s="6">
        <f t="shared" si="1115"/>
        <v>1530</v>
      </c>
      <c r="UA27" s="5">
        <f t="shared" ref="UA27:UK27" si="1996">IF($TZ27=0,0,UA62/$TZ27*100)</f>
        <v>19.346405228758172</v>
      </c>
      <c r="UB27" s="5">
        <f t="shared" si="1996"/>
        <v>6.7973856209150325</v>
      </c>
      <c r="UC27" s="5">
        <f t="shared" si="1996"/>
        <v>2.2222222222222223</v>
      </c>
      <c r="UD27" s="5">
        <f t="shared" si="1996"/>
        <v>10.392156862745098</v>
      </c>
      <c r="UE27" s="5">
        <f t="shared" si="1996"/>
        <v>15.816993464052286</v>
      </c>
      <c r="UF27" s="5">
        <f t="shared" si="1996"/>
        <v>45.816993464052288</v>
      </c>
      <c r="UG27" s="5">
        <f t="shared" si="1996"/>
        <v>63.790849673202608</v>
      </c>
      <c r="UH27" s="5">
        <f t="shared" si="1996"/>
        <v>34.117647058823529</v>
      </c>
      <c r="UI27" s="5">
        <f t="shared" si="1996"/>
        <v>51.699346405228766</v>
      </c>
      <c r="UJ27" s="5">
        <f t="shared" si="1996"/>
        <v>2.0915032679738559</v>
      </c>
      <c r="UK27" s="5">
        <f t="shared" si="1996"/>
        <v>6.0130718954248366</v>
      </c>
      <c r="UL27" s="6">
        <f t="shared" si="1117"/>
        <v>1530</v>
      </c>
      <c r="UM27" s="5">
        <f t="shared" ref="UM27:UW27" si="1997">IF($UL27=0,0,UM62/$UL27*100)</f>
        <v>24.509803921568626</v>
      </c>
      <c r="UN27" s="5">
        <f t="shared" si="1997"/>
        <v>1.6993464052287581</v>
      </c>
      <c r="UO27" s="5">
        <f t="shared" si="1997"/>
        <v>23.333333333333332</v>
      </c>
      <c r="UP27" s="5">
        <f t="shared" si="1997"/>
        <v>7.8431372549019605</v>
      </c>
      <c r="UQ27" s="5">
        <f t="shared" si="1997"/>
        <v>6.4705882352941186</v>
      </c>
      <c r="UR27" s="5">
        <f t="shared" si="1997"/>
        <v>2.2875816993464051</v>
      </c>
      <c r="US27" s="5">
        <f t="shared" si="1997"/>
        <v>0.26143790849673199</v>
      </c>
      <c r="UT27" s="5">
        <f t="shared" si="1997"/>
        <v>0.32679738562091504</v>
      </c>
      <c r="UU27" s="5">
        <f t="shared" si="1997"/>
        <v>5.0326797385620914</v>
      </c>
      <c r="UV27" s="5">
        <f t="shared" si="1997"/>
        <v>41.307189542483655</v>
      </c>
      <c r="UW27" s="5">
        <f t="shared" si="1997"/>
        <v>9.1503267973856204</v>
      </c>
      <c r="UX27" s="6">
        <f t="shared" si="1119"/>
        <v>1530</v>
      </c>
      <c r="UY27" s="5">
        <f t="shared" ref="UY27:VG27" si="1998">IF($UX27=0,0,UY62/$UX27*100)</f>
        <v>5.3594771241830061</v>
      </c>
      <c r="UZ27" s="5">
        <f t="shared" si="1998"/>
        <v>8.6274509803921564</v>
      </c>
      <c r="VA27" s="5">
        <f t="shared" si="1998"/>
        <v>10.65359477124183</v>
      </c>
      <c r="VB27" s="5">
        <f t="shared" si="1998"/>
        <v>17.254901960784313</v>
      </c>
      <c r="VC27" s="5">
        <f t="shared" si="1998"/>
        <v>15.947712418300652</v>
      </c>
      <c r="VD27" s="5">
        <f t="shared" si="1998"/>
        <v>16.535947712418299</v>
      </c>
      <c r="VE27" s="5">
        <f t="shared" si="1998"/>
        <v>12.287581699346404</v>
      </c>
      <c r="VF27" s="5">
        <f t="shared" si="1998"/>
        <v>6.7320261437908497</v>
      </c>
      <c r="VG27" s="5">
        <f t="shared" si="1998"/>
        <v>6.6013071895424842</v>
      </c>
      <c r="VH27" s="104">
        <f>VH62</f>
        <v>41</v>
      </c>
      <c r="VI27" s="6">
        <f>VI62</f>
        <v>1530</v>
      </c>
      <c r="VJ27" s="5">
        <f t="shared" ref="VJ27:VR27" si="1999">IF($VI27=0,0,VJ62/$VI27*100)</f>
        <v>13.00653594771242</v>
      </c>
      <c r="VK27" s="5">
        <f t="shared" si="1999"/>
        <v>6.4052287581699341</v>
      </c>
      <c r="VL27" s="5">
        <f t="shared" si="1999"/>
        <v>8.1699346405228752</v>
      </c>
      <c r="VM27" s="5">
        <f t="shared" si="1999"/>
        <v>13.464052287581699</v>
      </c>
      <c r="VN27" s="5">
        <f t="shared" si="1999"/>
        <v>15.490196078431373</v>
      </c>
      <c r="VO27" s="5">
        <f t="shared" si="1999"/>
        <v>21.830065359477125</v>
      </c>
      <c r="VP27" s="5">
        <f t="shared" si="1999"/>
        <v>13.00653594771242</v>
      </c>
      <c r="VQ27" s="5">
        <f t="shared" si="1999"/>
        <v>1.4379084967320261</v>
      </c>
      <c r="VR27" s="5">
        <f t="shared" si="1999"/>
        <v>7.18954248366013</v>
      </c>
      <c r="VS27" s="4">
        <f t="shared" si="1123"/>
        <v>38.1</v>
      </c>
      <c r="VT27" s="6">
        <f t="shared" si="248"/>
        <v>1530</v>
      </c>
      <c r="VU27" s="5">
        <f t="shared" si="865"/>
        <v>30.261437908496731</v>
      </c>
      <c r="VV27" s="5">
        <f t="shared" si="865"/>
        <v>69.673202614379079</v>
      </c>
      <c r="VW27" s="5">
        <f t="shared" si="865"/>
        <v>6.5359477124182996E-2</v>
      </c>
      <c r="VX27" s="6">
        <f t="shared" si="250"/>
        <v>1530</v>
      </c>
      <c r="VY27" s="5">
        <f t="shared" ref="VY27:WI27" si="2000">IF($C27=0,0,VY62/$C27*100)</f>
        <v>0.91503267973856217</v>
      </c>
      <c r="VZ27" s="5">
        <f t="shared" si="2000"/>
        <v>0.52287581699346397</v>
      </c>
      <c r="WA27" s="5">
        <f t="shared" si="2000"/>
        <v>2.2222222222222223</v>
      </c>
      <c r="WB27" s="5">
        <f t="shared" si="2000"/>
        <v>6.2091503267973858</v>
      </c>
      <c r="WC27" s="5">
        <f t="shared" si="2000"/>
        <v>12.418300653594772</v>
      </c>
      <c r="WD27" s="5">
        <f t="shared" si="2000"/>
        <v>22.026143790849673</v>
      </c>
      <c r="WE27" s="5">
        <f t="shared" si="2000"/>
        <v>27.058823529411764</v>
      </c>
      <c r="WF27" s="5">
        <f t="shared" si="2000"/>
        <v>19.150326797385624</v>
      </c>
      <c r="WG27" s="5">
        <f t="shared" si="2000"/>
        <v>6.8627450980392162</v>
      </c>
      <c r="WH27" s="5">
        <f t="shared" si="2000"/>
        <v>0.98039215686274506</v>
      </c>
      <c r="WI27" s="5">
        <f t="shared" si="2000"/>
        <v>1.6339869281045754</v>
      </c>
      <c r="WJ27" s="164">
        <f>WJ62</f>
        <v>84.6</v>
      </c>
      <c r="WK27" s="6">
        <f t="shared" si="1126"/>
        <v>1530</v>
      </c>
      <c r="WL27" s="5">
        <f t="shared" ref="WL27:WR27" si="2001">IF($C27=0,0,WL62/$C27*100)</f>
        <v>11.895424836601306</v>
      </c>
      <c r="WM27" s="5">
        <f t="shared" si="2001"/>
        <v>21.764705882352942</v>
      </c>
      <c r="WN27" s="5">
        <f t="shared" si="2001"/>
        <v>31.045751633986928</v>
      </c>
      <c r="WO27" s="5">
        <f t="shared" si="2001"/>
        <v>19.150326797385624</v>
      </c>
      <c r="WP27" s="5">
        <f t="shared" si="2001"/>
        <v>15.620915032679738</v>
      </c>
      <c r="WQ27" s="5">
        <f t="shared" si="2001"/>
        <v>6.5359477124182996E-2</v>
      </c>
      <c r="WR27" s="5">
        <f t="shared" si="2001"/>
        <v>0.45751633986928109</v>
      </c>
      <c r="WS27" s="164">
        <f>WS62</f>
        <v>3</v>
      </c>
      <c r="WT27" s="6">
        <f t="shared" si="254"/>
        <v>1530</v>
      </c>
      <c r="WU27" s="5">
        <f t="shared" ref="WU27:XA27" si="2002">IF($C27=0,0,WU62/$C27*100)</f>
        <v>11.372549019607844</v>
      </c>
      <c r="WV27" s="5">
        <f t="shared" si="2002"/>
        <v>16.601307189542482</v>
      </c>
      <c r="WW27" s="5">
        <f t="shared" si="2002"/>
        <v>38.366013071895431</v>
      </c>
      <c r="WX27" s="5">
        <f t="shared" si="2002"/>
        <v>17.777777777777779</v>
      </c>
      <c r="WY27" s="5">
        <f t="shared" si="2002"/>
        <v>6.2745098039215685</v>
      </c>
      <c r="WZ27" s="5">
        <f t="shared" si="2002"/>
        <v>2.5490196078431371</v>
      </c>
      <c r="XA27" s="5">
        <f t="shared" si="2002"/>
        <v>7.0588235294117645</v>
      </c>
      <c r="XB27" s="6">
        <f t="shared" si="256"/>
        <v>1530</v>
      </c>
      <c r="XC27" s="5">
        <f t="shared" ref="XC27:XJ27" si="2003">IF($C27=0,0,XC62/$C27*100)</f>
        <v>41.045751633986924</v>
      </c>
      <c r="XD27" s="5">
        <f t="shared" si="2003"/>
        <v>73.464052287581708</v>
      </c>
      <c r="XE27" s="5">
        <f t="shared" si="2003"/>
        <v>50.130718954248366</v>
      </c>
      <c r="XF27" s="5">
        <f t="shared" si="2003"/>
        <v>0.52287581699346397</v>
      </c>
      <c r="XG27" s="5">
        <f t="shared" si="2003"/>
        <v>30.196078431372548</v>
      </c>
      <c r="XH27" s="5">
        <f t="shared" si="2003"/>
        <v>0.32679738562091504</v>
      </c>
      <c r="XI27" s="5">
        <f t="shared" si="2003"/>
        <v>1.8954248366013071</v>
      </c>
      <c r="XJ27" s="5">
        <f t="shared" si="2003"/>
        <v>1.1764705882352942</v>
      </c>
      <c r="XK27" s="6">
        <f t="shared" si="258"/>
        <v>1530</v>
      </c>
      <c r="XL27" s="5">
        <f t="shared" si="1868"/>
        <v>30.522875816993466</v>
      </c>
      <c r="XM27" s="5">
        <f t="shared" si="1868"/>
        <v>29.673202614379086</v>
      </c>
      <c r="XN27" s="5">
        <f t="shared" si="1868"/>
        <v>17.973856209150327</v>
      </c>
      <c r="XO27" s="5">
        <f t="shared" si="1868"/>
        <v>20.392156862745097</v>
      </c>
      <c r="XP27" s="5">
        <f t="shared" si="1868"/>
        <v>1.4379084967320261</v>
      </c>
      <c r="XQ27" s="164">
        <f>XQ62</f>
        <v>3.43</v>
      </c>
      <c r="XR27" s="6">
        <f t="shared" si="1131"/>
        <v>1530</v>
      </c>
      <c r="XS27" s="5">
        <f t="shared" ref="XS27:YB27" si="2004">IF($C27=0,0,XS62/$C27*100)</f>
        <v>11.503267973856209</v>
      </c>
      <c r="XT27" s="5">
        <f t="shared" si="2004"/>
        <v>21.568627450980394</v>
      </c>
      <c r="XU27" s="5">
        <f t="shared" si="2004"/>
        <v>27.516339869281047</v>
      </c>
      <c r="XV27" s="5">
        <f t="shared" si="2004"/>
        <v>10.392156862745098</v>
      </c>
      <c r="XW27" s="5">
        <f t="shared" si="2004"/>
        <v>0.19607843137254902</v>
      </c>
      <c r="XX27" s="5">
        <f t="shared" si="2004"/>
        <v>25.359477124183005</v>
      </c>
      <c r="XY27" s="5">
        <f t="shared" si="2004"/>
        <v>6.5359477124182996E-2</v>
      </c>
      <c r="XZ27" s="5">
        <f t="shared" si="2004"/>
        <v>2.0261437908496731</v>
      </c>
      <c r="YA27" s="5">
        <f t="shared" si="2004"/>
        <v>0.26143790849673199</v>
      </c>
      <c r="YB27" s="5">
        <f t="shared" si="2004"/>
        <v>1.1111111111111112</v>
      </c>
      <c r="YC27" s="6">
        <f t="shared" si="262"/>
        <v>1530</v>
      </c>
      <c r="YD27" s="5">
        <f t="shared" ref="YD27:YI27" si="2005">IF($C27=0,0,YD62/$C27*100)</f>
        <v>13.202614379084968</v>
      </c>
      <c r="YE27" s="5">
        <f t="shared" si="2005"/>
        <v>21.764705882352942</v>
      </c>
      <c r="YF27" s="5">
        <f t="shared" si="2005"/>
        <v>23.333333333333332</v>
      </c>
      <c r="YG27" s="5">
        <f t="shared" si="2005"/>
        <v>9.6732026143790861</v>
      </c>
      <c r="YH27" s="5">
        <f t="shared" si="2005"/>
        <v>51.699346405228766</v>
      </c>
      <c r="YI27" s="5">
        <f t="shared" si="2005"/>
        <v>3.2679738562091507</v>
      </c>
      <c r="YJ27" s="6">
        <f t="shared" si="264"/>
        <v>1530</v>
      </c>
      <c r="YK27" s="5">
        <f t="shared" si="873"/>
        <v>56.993464052287578</v>
      </c>
      <c r="YL27" s="5">
        <f t="shared" si="873"/>
        <v>36.078431372549019</v>
      </c>
      <c r="YM27" s="5">
        <f t="shared" si="873"/>
        <v>6.0130718954248366</v>
      </c>
      <c r="YN27" s="5">
        <f t="shared" si="873"/>
        <v>0.91503267973856217</v>
      </c>
      <c r="YO27" s="6">
        <f t="shared" si="266"/>
        <v>1530</v>
      </c>
      <c r="YP27" s="5">
        <f t="shared" ref="YP27:YU27" si="2006">IF($C27=0,0,YP62/$C27*100)</f>
        <v>50.588235294117645</v>
      </c>
      <c r="YQ27" s="5">
        <f t="shared" si="2006"/>
        <v>44.771241830065364</v>
      </c>
      <c r="YR27" s="5">
        <f t="shared" si="2006"/>
        <v>3.7254901960784315</v>
      </c>
      <c r="YS27" s="5">
        <f t="shared" si="2006"/>
        <v>0.13071895424836599</v>
      </c>
      <c r="YT27" s="5">
        <f t="shared" si="2006"/>
        <v>6.5359477124182996E-2</v>
      </c>
      <c r="YU27" s="5">
        <f t="shared" si="2006"/>
        <v>0.71895424836601307</v>
      </c>
      <c r="YV27" s="6">
        <f t="shared" si="268"/>
        <v>1530</v>
      </c>
      <c r="YW27" s="5">
        <f t="shared" ref="YW27:ZB27" si="2007">IF($C27=0,0,YW62/$C27*100)</f>
        <v>33.071895424836597</v>
      </c>
      <c r="YX27" s="5">
        <f t="shared" si="2007"/>
        <v>52.48366013071896</v>
      </c>
      <c r="YY27" s="5">
        <f t="shared" si="2007"/>
        <v>11.633986928104575</v>
      </c>
      <c r="YZ27" s="5">
        <f t="shared" si="2007"/>
        <v>1.8954248366013071</v>
      </c>
      <c r="ZA27" s="5">
        <f t="shared" si="2007"/>
        <v>0.39215686274509803</v>
      </c>
      <c r="ZB27" s="5">
        <f t="shared" si="2007"/>
        <v>0.52287581699346397</v>
      </c>
      <c r="ZC27" s="6">
        <f t="shared" si="270"/>
        <v>1530</v>
      </c>
      <c r="ZD27" s="5">
        <f t="shared" si="876"/>
        <v>87.385620915032675</v>
      </c>
      <c r="ZE27" s="5">
        <f t="shared" si="876"/>
        <v>11.568627450980392</v>
      </c>
      <c r="ZF27" s="5">
        <f t="shared" si="876"/>
        <v>0.58823529411764708</v>
      </c>
      <c r="ZG27" s="5">
        <f t="shared" si="876"/>
        <v>0.45751633986928109</v>
      </c>
      <c r="ZH27" s="6">
        <f t="shared" si="272"/>
        <v>1530</v>
      </c>
      <c r="ZI27" s="5">
        <f t="shared" si="877"/>
        <v>68.366013071895424</v>
      </c>
      <c r="ZJ27" s="5">
        <f t="shared" si="877"/>
        <v>24.836601307189543</v>
      </c>
      <c r="ZK27" s="5">
        <f t="shared" si="877"/>
        <v>3.1372549019607843</v>
      </c>
      <c r="ZL27" s="5">
        <f t="shared" si="877"/>
        <v>3.6601307189542487</v>
      </c>
      <c r="ZM27" s="6">
        <f t="shared" si="274"/>
        <v>1046</v>
      </c>
      <c r="ZN27" s="5">
        <f t="shared" ref="ZN27:ZS27" si="2008">IF($C27=0,0,ZN62/$C27*100)</f>
        <v>50.849673202614376</v>
      </c>
      <c r="ZO27" s="5">
        <f t="shared" si="2008"/>
        <v>6.9281045751633989</v>
      </c>
      <c r="ZP27" s="5">
        <f t="shared" si="2008"/>
        <v>1.3071895424836601</v>
      </c>
      <c r="ZQ27" s="5">
        <f t="shared" si="2008"/>
        <v>3.986928104575163</v>
      </c>
      <c r="ZR27" s="5">
        <f t="shared" si="2008"/>
        <v>6.0784313725490193</v>
      </c>
      <c r="ZS27" s="5">
        <f t="shared" si="2008"/>
        <v>1.4379084967320261</v>
      </c>
      <c r="ZT27" s="6">
        <f t="shared" si="276"/>
        <v>1530</v>
      </c>
      <c r="ZU27" s="5">
        <f t="shared" ref="ZU27:AAC27" si="2009">IF($C27=0,0,ZU62/$C27*100)</f>
        <v>0</v>
      </c>
      <c r="ZV27" s="5">
        <f t="shared" si="2009"/>
        <v>0</v>
      </c>
      <c r="ZW27" s="5">
        <f t="shared" si="2009"/>
        <v>0</v>
      </c>
      <c r="ZX27" s="5">
        <f t="shared" si="2009"/>
        <v>54.509803921568626</v>
      </c>
      <c r="ZY27" s="5">
        <f t="shared" si="2009"/>
        <v>22.418300653594773</v>
      </c>
      <c r="ZZ27" s="5">
        <f t="shared" si="2009"/>
        <v>19.411764705882355</v>
      </c>
      <c r="AAA27" s="5">
        <f t="shared" si="2009"/>
        <v>3.6601307189542487</v>
      </c>
      <c r="AAB27" s="5">
        <f t="shared" si="2009"/>
        <v>0</v>
      </c>
      <c r="AAC27" s="5">
        <f t="shared" si="2009"/>
        <v>0</v>
      </c>
      <c r="AAD27" s="6">
        <f t="shared" si="278"/>
        <v>1530</v>
      </c>
      <c r="AAE27" s="5">
        <f t="shared" ref="AAE27:AAK27" si="2010">IF($C27=0,0,AAE62/$C27*100)</f>
        <v>4.1830065359477118</v>
      </c>
      <c r="AAF27" s="5">
        <f t="shared" si="2010"/>
        <v>15.032679738562091</v>
      </c>
      <c r="AAG27" s="5">
        <f t="shared" si="2010"/>
        <v>44.248366013071895</v>
      </c>
      <c r="AAH27" s="5">
        <f t="shared" si="2010"/>
        <v>23.856209150326798</v>
      </c>
      <c r="AAI27" s="5">
        <f t="shared" si="2010"/>
        <v>11.699346405228757</v>
      </c>
      <c r="AAJ27" s="5">
        <f t="shared" si="2010"/>
        <v>0</v>
      </c>
      <c r="AAK27" s="5">
        <f t="shared" si="2010"/>
        <v>0.98039215686274506</v>
      </c>
      <c r="AAL27" s="6">
        <f t="shared" si="280"/>
        <v>1530</v>
      </c>
      <c r="AAM27" s="5">
        <f t="shared" si="881"/>
        <v>5.8823529411764701</v>
      </c>
      <c r="AAN27" s="5">
        <f t="shared" si="881"/>
        <v>92.352941176470594</v>
      </c>
      <c r="AAO27" s="5">
        <f t="shared" si="881"/>
        <v>1.7647058823529411</v>
      </c>
      <c r="AAP27" s="6">
        <f t="shared" si="282"/>
        <v>1530</v>
      </c>
      <c r="AAQ27" s="5">
        <f t="shared" si="1876"/>
        <v>2.0915032679738559</v>
      </c>
      <c r="AAR27" s="5">
        <f t="shared" si="1876"/>
        <v>27.647058823529413</v>
      </c>
      <c r="AAS27" s="5">
        <f t="shared" si="1876"/>
        <v>48.496732026143789</v>
      </c>
      <c r="AAT27" s="5">
        <f t="shared" si="1876"/>
        <v>20.718954248366014</v>
      </c>
      <c r="AAU27" s="5">
        <f t="shared" si="1876"/>
        <v>1.0457516339869279</v>
      </c>
      <c r="AAV27" s="6">
        <f t="shared" si="284"/>
        <v>1530</v>
      </c>
      <c r="AAW27" s="5">
        <f t="shared" si="1877"/>
        <v>22.745098039215687</v>
      </c>
      <c r="AAX27" s="5">
        <f t="shared" si="1877"/>
        <v>46.535947712418299</v>
      </c>
      <c r="AAY27" s="5">
        <f t="shared" si="1877"/>
        <v>20</v>
      </c>
      <c r="AAZ27" s="5">
        <f t="shared" si="1877"/>
        <v>9.477124183006536</v>
      </c>
      <c r="ABA27" s="5">
        <f t="shared" si="1877"/>
        <v>1.2418300653594772</v>
      </c>
      <c r="ABB27" s="6">
        <f t="shared" si="286"/>
        <v>1530</v>
      </c>
      <c r="ABC27" s="5">
        <f t="shared" si="1878"/>
        <v>56.209150326797385</v>
      </c>
      <c r="ABD27" s="5">
        <f t="shared" si="1878"/>
        <v>41.241830065359473</v>
      </c>
      <c r="ABE27" s="5">
        <f t="shared" si="1878"/>
        <v>23.006535947712418</v>
      </c>
      <c r="ABF27" s="5">
        <f t="shared" si="1878"/>
        <v>2.3529411764705883</v>
      </c>
      <c r="ABG27" s="5">
        <f t="shared" si="1878"/>
        <v>4.9673202614379086</v>
      </c>
      <c r="ABH27" s="6">
        <f t="shared" si="288"/>
        <v>1066</v>
      </c>
      <c r="ABI27" s="5">
        <f t="shared" si="885"/>
        <v>53.006535947712422</v>
      </c>
      <c r="ABJ27" s="5">
        <f t="shared" si="885"/>
        <v>9.7385620915032689</v>
      </c>
      <c r="ABK27" s="5">
        <f t="shared" si="885"/>
        <v>5.4901960784313726</v>
      </c>
      <c r="ABL27" s="5">
        <f t="shared" si="885"/>
        <v>1.4379084967320261</v>
      </c>
      <c r="ABM27" s="6">
        <f t="shared" si="290"/>
        <v>1530</v>
      </c>
      <c r="ABN27" s="5">
        <f t="shared" ref="ABN27:ABW27" si="2011">IF($C27=0,0,ABN62/$C27*100)</f>
        <v>19.019607843137255</v>
      </c>
      <c r="ABO27" s="5">
        <f t="shared" si="2011"/>
        <v>40.718954248366011</v>
      </c>
      <c r="ABP27" s="5">
        <f t="shared" si="2011"/>
        <v>16.470588235294116</v>
      </c>
      <c r="ABQ27" s="5">
        <f t="shared" si="2011"/>
        <v>14.509803921568629</v>
      </c>
      <c r="ABR27" s="5">
        <f t="shared" si="2011"/>
        <v>6.1437908496732021</v>
      </c>
      <c r="ABS27" s="5">
        <f t="shared" si="2011"/>
        <v>5.3594771241830061</v>
      </c>
      <c r="ABT27" s="5">
        <f t="shared" si="2011"/>
        <v>10.196078431372548</v>
      </c>
      <c r="ABU27" s="5">
        <f t="shared" si="2011"/>
        <v>30.784313725490197</v>
      </c>
      <c r="ABV27" s="5">
        <f t="shared" si="2011"/>
        <v>2.8758169934640523</v>
      </c>
      <c r="ABW27" s="5">
        <f t="shared" si="2011"/>
        <v>12.026143790849673</v>
      </c>
      <c r="ABX27" s="6">
        <f t="shared" si="292"/>
        <v>1530</v>
      </c>
      <c r="ABY27" s="5">
        <f t="shared" ref="ABY27:ACE27" si="2012">IF($C27=0,0,ABY62/$C27*100)</f>
        <v>2.6797385620915031</v>
      </c>
      <c r="ABZ27" s="5">
        <f t="shared" si="2012"/>
        <v>17.843137254901961</v>
      </c>
      <c r="ACA27" s="5">
        <f t="shared" si="2012"/>
        <v>59.019607843137258</v>
      </c>
      <c r="ACB27" s="5">
        <f t="shared" si="2012"/>
        <v>10.915032679738562</v>
      </c>
      <c r="ACC27" s="5">
        <f t="shared" si="2012"/>
        <v>1.6993464052287581</v>
      </c>
      <c r="ACD27" s="5">
        <f t="shared" si="2012"/>
        <v>5.4248366013071898</v>
      </c>
      <c r="ACE27" s="5">
        <f t="shared" si="2012"/>
        <v>2.4183006535947715</v>
      </c>
      <c r="ACF27" s="6">
        <f t="shared" si="294"/>
        <v>1530</v>
      </c>
      <c r="ACG27" s="5">
        <f t="shared" si="1881"/>
        <v>44.183006535947712</v>
      </c>
      <c r="ACH27" s="5">
        <f t="shared" si="1881"/>
        <v>39.869281045751634</v>
      </c>
      <c r="ACI27" s="5">
        <f t="shared" si="1881"/>
        <v>9.1503267973856204</v>
      </c>
      <c r="ACJ27" s="5">
        <f t="shared" si="1881"/>
        <v>4.5751633986928102</v>
      </c>
      <c r="ACK27" s="5">
        <f t="shared" si="1881"/>
        <v>2.2222222222222223</v>
      </c>
      <c r="ACL27" s="6">
        <f t="shared" si="296"/>
        <v>1530</v>
      </c>
      <c r="ACM27" s="5">
        <f t="shared" si="889"/>
        <v>61.372549019607845</v>
      </c>
      <c r="ACN27" s="5">
        <f t="shared" si="889"/>
        <v>32.091503267973856</v>
      </c>
      <c r="ACO27" s="5">
        <f t="shared" si="889"/>
        <v>2.4836601307189543</v>
      </c>
      <c r="ACP27" s="5">
        <f t="shared" si="889"/>
        <v>4.0522875816993462</v>
      </c>
      <c r="ACQ27" s="6">
        <f t="shared" si="298"/>
        <v>939</v>
      </c>
      <c r="ACR27" s="5">
        <f t="shared" si="1882"/>
        <v>49.607843137254903</v>
      </c>
      <c r="ACS27" s="5">
        <f t="shared" si="1882"/>
        <v>7.8431372549019605</v>
      </c>
      <c r="ACT27" s="5">
        <f t="shared" si="1882"/>
        <v>2.4836601307189543</v>
      </c>
      <c r="ACU27" s="5">
        <f t="shared" si="1882"/>
        <v>0.65359477124183007</v>
      </c>
      <c r="ACV27" s="5">
        <f t="shared" si="1882"/>
        <v>0.78431372549019607</v>
      </c>
      <c r="ACW27" s="6">
        <f t="shared" si="300"/>
        <v>1530</v>
      </c>
      <c r="ACX27" s="5">
        <f t="shared" ref="ACX27:ADI27" si="2013">IF($C27=0,0,ACX62/$C27*100)</f>
        <v>6.4705882352941186</v>
      </c>
      <c r="ACY27" s="5">
        <f t="shared" si="2013"/>
        <v>7.5816993464052285</v>
      </c>
      <c r="ACZ27" s="5">
        <f t="shared" si="2013"/>
        <v>8.6928104575163392</v>
      </c>
      <c r="ADA27" s="5">
        <f t="shared" si="2013"/>
        <v>13.986928104575163</v>
      </c>
      <c r="ADB27" s="5">
        <f t="shared" si="2013"/>
        <v>4.7058823529411766</v>
      </c>
      <c r="ADC27" s="5">
        <f t="shared" si="2013"/>
        <v>11.241830065359478</v>
      </c>
      <c r="ADD27" s="5">
        <f t="shared" si="2013"/>
        <v>15.751633986928104</v>
      </c>
      <c r="ADE27" s="5">
        <f t="shared" si="2013"/>
        <v>13.660130718954248</v>
      </c>
      <c r="ADF27" s="5">
        <f t="shared" si="2013"/>
        <v>3.7254901960784315</v>
      </c>
      <c r="ADG27" s="5">
        <f t="shared" si="2013"/>
        <v>40</v>
      </c>
      <c r="ADH27" s="5">
        <f t="shared" si="2013"/>
        <v>0.32679738562091504</v>
      </c>
      <c r="ADI27" s="5">
        <f t="shared" si="2013"/>
        <v>3.4640522875816995</v>
      </c>
      <c r="ADJ27" s="6">
        <f t="shared" si="302"/>
        <v>1530</v>
      </c>
      <c r="ADK27" s="5">
        <f t="shared" ref="ADK27:ADR27" si="2014">IF($C27=0,0,ADK62/$C27*100)</f>
        <v>67.320261437908499</v>
      </c>
      <c r="ADL27" s="5">
        <f t="shared" si="2014"/>
        <v>39.215686274509807</v>
      </c>
      <c r="ADM27" s="5">
        <f t="shared" si="2014"/>
        <v>14.705882352941178</v>
      </c>
      <c r="ADN27" s="5">
        <f t="shared" si="2014"/>
        <v>2.9411764705882351</v>
      </c>
      <c r="ADO27" s="5">
        <f t="shared" si="2014"/>
        <v>5.4248366013071898</v>
      </c>
      <c r="ADP27" s="5">
        <f t="shared" si="2014"/>
        <v>19.738562091503269</v>
      </c>
      <c r="ADQ27" s="5">
        <f t="shared" si="2014"/>
        <v>0.45751633986928109</v>
      </c>
      <c r="ADR27" s="5">
        <f t="shared" si="2014"/>
        <v>1.8300653594771243</v>
      </c>
      <c r="ADS27" s="6">
        <f t="shared" si="304"/>
        <v>1530</v>
      </c>
      <c r="ADT27" s="5">
        <f t="shared" ref="ADT27:AEC27" si="2015">IF($C27=0,0,ADT62/$C27*100)</f>
        <v>5.4901960784313726</v>
      </c>
      <c r="ADU27" s="5">
        <f t="shared" si="2015"/>
        <v>28.300653594771241</v>
      </c>
      <c r="ADV27" s="5">
        <f t="shared" si="2015"/>
        <v>22.287581699346408</v>
      </c>
      <c r="ADW27" s="5">
        <f t="shared" si="2015"/>
        <v>7.5816993464052285</v>
      </c>
      <c r="ADX27" s="5">
        <f t="shared" si="2015"/>
        <v>6.7973856209150325</v>
      </c>
      <c r="ADY27" s="5">
        <f t="shared" si="2015"/>
        <v>10.718954248366012</v>
      </c>
      <c r="ADZ27" s="5">
        <f t="shared" si="2015"/>
        <v>6.7320261437908497</v>
      </c>
      <c r="AEA27" s="5">
        <f t="shared" si="2015"/>
        <v>34.509803921568626</v>
      </c>
      <c r="AEB27" s="5">
        <f t="shared" si="2015"/>
        <v>3.2679738562091507</v>
      </c>
      <c r="AEC27" s="5">
        <f t="shared" si="2015"/>
        <v>3.986928104575163</v>
      </c>
      <c r="AED27" s="6">
        <f t="shared" si="306"/>
        <v>1530</v>
      </c>
      <c r="AEE27" s="5">
        <f t="shared" si="894"/>
        <v>9.9346405228758172</v>
      </c>
      <c r="AEF27" s="5">
        <f t="shared" si="894"/>
        <v>83.725490196078439</v>
      </c>
      <c r="AEG27" s="5">
        <f t="shared" si="894"/>
        <v>1.8954248366013071</v>
      </c>
      <c r="AEH27" s="5">
        <f t="shared" si="894"/>
        <v>4.4444444444444446</v>
      </c>
      <c r="AEI27" s="6">
        <f t="shared" si="308"/>
        <v>1530</v>
      </c>
      <c r="AEJ27" s="5">
        <f t="shared" si="1886"/>
        <v>0.71895424836601307</v>
      </c>
      <c r="AEK27" s="5">
        <f t="shared" si="1886"/>
        <v>5.4901960784313726</v>
      </c>
      <c r="AEL27" s="5">
        <f t="shared" si="1886"/>
        <v>14.052287581699346</v>
      </c>
      <c r="AEM27" s="5">
        <f t="shared" si="1886"/>
        <v>78.888888888888886</v>
      </c>
      <c r="AEN27" s="5">
        <f t="shared" si="1886"/>
        <v>0.84967320261437906</v>
      </c>
      <c r="AEO27" s="6">
        <f t="shared" si="310"/>
        <v>1530</v>
      </c>
      <c r="AEP27" s="5">
        <f t="shared" si="1887"/>
        <v>0.19607843137254902</v>
      </c>
      <c r="AEQ27" s="5">
        <f t="shared" si="1887"/>
        <v>4.9673202614379086</v>
      </c>
      <c r="AER27" s="5">
        <f t="shared" si="1887"/>
        <v>19.019607843137255</v>
      </c>
      <c r="AES27" s="5">
        <f t="shared" si="1887"/>
        <v>74.83660130718954</v>
      </c>
      <c r="AET27" s="5">
        <f t="shared" si="1887"/>
        <v>0.98039215686274506</v>
      </c>
      <c r="AEU27" s="6">
        <f t="shared" si="312"/>
        <v>1530</v>
      </c>
      <c r="AEV27" s="5">
        <f t="shared" si="1888"/>
        <v>0.65359477124183007</v>
      </c>
      <c r="AEW27" s="5">
        <f t="shared" si="1888"/>
        <v>5.620915032679739</v>
      </c>
      <c r="AEX27" s="5">
        <f t="shared" si="1888"/>
        <v>17.385620915032678</v>
      </c>
      <c r="AEY27" s="5">
        <f t="shared" si="1888"/>
        <v>75.424836601307192</v>
      </c>
      <c r="AEZ27" s="5">
        <f t="shared" si="1888"/>
        <v>0.91503267973856217</v>
      </c>
      <c r="AFA27" s="327">
        <f t="shared" si="314"/>
        <v>1530</v>
      </c>
      <c r="AFB27" s="5">
        <f t="shared" si="1889"/>
        <v>0.13071895424836599</v>
      </c>
      <c r="AFC27" s="5">
        <f t="shared" si="1889"/>
        <v>0.58823529411764708</v>
      </c>
      <c r="AFD27" s="5">
        <f t="shared" si="1889"/>
        <v>4.6405228758169939</v>
      </c>
      <c r="AFE27" s="5">
        <f t="shared" si="1889"/>
        <v>93.856209150326791</v>
      </c>
      <c r="AFF27" s="5">
        <f t="shared" si="1889"/>
        <v>0.78431372549019607</v>
      </c>
      <c r="AFG27" s="6">
        <f t="shared" si="316"/>
        <v>1530</v>
      </c>
      <c r="AFH27" s="5">
        <f t="shared" si="1890"/>
        <v>2.1568627450980391</v>
      </c>
      <c r="AFI27" s="5">
        <f t="shared" si="1890"/>
        <v>3.3986928104575163</v>
      </c>
      <c r="AFJ27" s="5">
        <f t="shared" si="1890"/>
        <v>12.483660130718954</v>
      </c>
      <c r="AFK27" s="5">
        <f t="shared" si="1890"/>
        <v>80.980392156862749</v>
      </c>
      <c r="AFL27" s="5">
        <f t="shared" si="1890"/>
        <v>0.98039215686274506</v>
      </c>
      <c r="AFM27" s="6">
        <f t="shared" si="318"/>
        <v>1530</v>
      </c>
      <c r="AFN27" s="5">
        <f t="shared" si="1891"/>
        <v>0.71895424836601307</v>
      </c>
      <c r="AFO27" s="5">
        <f t="shared" si="1891"/>
        <v>3.202614379084967</v>
      </c>
      <c r="AFP27" s="5">
        <f t="shared" si="1891"/>
        <v>12.745098039215685</v>
      </c>
      <c r="AFQ27" s="5">
        <f t="shared" si="1891"/>
        <v>82.483660130718945</v>
      </c>
      <c r="AFR27" s="5">
        <f t="shared" si="1891"/>
        <v>0.84967320261437906</v>
      </c>
      <c r="AFS27" s="6">
        <f t="shared" si="320"/>
        <v>1530</v>
      </c>
      <c r="AFT27" s="5">
        <f t="shared" si="1892"/>
        <v>0.13071895424836599</v>
      </c>
      <c r="AFU27" s="5">
        <f t="shared" si="1892"/>
        <v>5.4248366013071898</v>
      </c>
      <c r="AFV27" s="5">
        <f t="shared" si="1892"/>
        <v>29.803921568627452</v>
      </c>
      <c r="AFW27" s="5">
        <f t="shared" si="1892"/>
        <v>63.333333333333329</v>
      </c>
      <c r="AFX27" s="5">
        <f t="shared" si="1892"/>
        <v>1.3071895424836601</v>
      </c>
      <c r="AFY27" s="6">
        <f t="shared" si="322"/>
        <v>1530</v>
      </c>
      <c r="AFZ27" s="5">
        <f t="shared" si="1893"/>
        <v>28.104575163398692</v>
      </c>
      <c r="AGA27" s="5">
        <f t="shared" si="1893"/>
        <v>28.954248366013076</v>
      </c>
      <c r="AGB27" s="5">
        <f t="shared" si="1893"/>
        <v>18.627450980392158</v>
      </c>
      <c r="AGC27" s="5">
        <f t="shared" si="1893"/>
        <v>23.790849673202612</v>
      </c>
      <c r="AGD27" s="5">
        <f t="shared" si="1893"/>
        <v>0.52287581699346397</v>
      </c>
      <c r="AGE27" s="6">
        <f t="shared" si="324"/>
        <v>1530</v>
      </c>
      <c r="AGF27" s="5">
        <f t="shared" si="1894"/>
        <v>9.3464052287581705</v>
      </c>
      <c r="AGG27" s="5">
        <f t="shared" si="1894"/>
        <v>24.575163398692808</v>
      </c>
      <c r="AGH27" s="5">
        <f t="shared" si="1894"/>
        <v>29.019607843137258</v>
      </c>
      <c r="AGI27" s="5">
        <f t="shared" si="1894"/>
        <v>36.535947712418299</v>
      </c>
      <c r="AGJ27" s="5">
        <f t="shared" si="1894"/>
        <v>0.52287581699346397</v>
      </c>
      <c r="AGK27" s="327">
        <f t="shared" si="326"/>
        <v>1530</v>
      </c>
      <c r="AGL27" s="5">
        <f t="shared" si="1895"/>
        <v>6.9934640522875817</v>
      </c>
      <c r="AGM27" s="5">
        <f t="shared" si="1895"/>
        <v>22.156862745098039</v>
      </c>
      <c r="AGN27" s="5">
        <f t="shared" si="1895"/>
        <v>40.261437908496731</v>
      </c>
      <c r="AGO27" s="5">
        <f t="shared" si="1895"/>
        <v>30.065359477124183</v>
      </c>
      <c r="AGP27" s="5">
        <f t="shared" si="1895"/>
        <v>0.52287581699346397</v>
      </c>
      <c r="AGQ27" s="6">
        <f t="shared" si="328"/>
        <v>1530</v>
      </c>
      <c r="AGR27" s="5">
        <f t="shared" si="1896"/>
        <v>5.9477124183006529</v>
      </c>
      <c r="AGS27" s="5">
        <f t="shared" si="1896"/>
        <v>24.117647058823529</v>
      </c>
      <c r="AGT27" s="5">
        <f t="shared" si="1896"/>
        <v>35.294117647058826</v>
      </c>
      <c r="AGU27" s="5">
        <f t="shared" si="1896"/>
        <v>34.052287581699346</v>
      </c>
      <c r="AGV27" s="5">
        <f t="shared" si="1896"/>
        <v>0.58823529411764708</v>
      </c>
      <c r="AGW27" s="6">
        <f t="shared" si="330"/>
        <v>1530</v>
      </c>
      <c r="AGX27" s="5">
        <f t="shared" si="1897"/>
        <v>17.254901960784313</v>
      </c>
      <c r="AGY27" s="5">
        <f t="shared" si="1897"/>
        <v>19.411764705882355</v>
      </c>
      <c r="AGZ27" s="5">
        <f t="shared" si="1897"/>
        <v>33.921568627450981</v>
      </c>
      <c r="AHA27" s="5">
        <f t="shared" si="1897"/>
        <v>28.692810457516337</v>
      </c>
      <c r="AHB27" s="5">
        <f t="shared" si="1897"/>
        <v>0.71895424836601307</v>
      </c>
      <c r="AHC27" s="6">
        <f t="shared" si="332"/>
        <v>1530</v>
      </c>
      <c r="AHD27" s="5">
        <f t="shared" si="1898"/>
        <v>2.8104575163398695</v>
      </c>
      <c r="AHE27" s="5">
        <f t="shared" si="1898"/>
        <v>12.026143790849673</v>
      </c>
      <c r="AHF27" s="5">
        <f t="shared" si="1898"/>
        <v>42.745098039215684</v>
      </c>
      <c r="AHG27" s="5">
        <f t="shared" si="1898"/>
        <v>42.026143790849673</v>
      </c>
      <c r="AHH27" s="5">
        <f t="shared" si="1898"/>
        <v>0.39215686274509803</v>
      </c>
      <c r="AHI27" s="6">
        <f t="shared" si="334"/>
        <v>1530</v>
      </c>
      <c r="AHJ27" s="5">
        <f t="shared" si="1899"/>
        <v>29.673202614379086</v>
      </c>
      <c r="AHK27" s="5">
        <f t="shared" si="1899"/>
        <v>37.254901960784316</v>
      </c>
      <c r="AHL27" s="5">
        <f t="shared" si="1899"/>
        <v>19.411764705882355</v>
      </c>
      <c r="AHM27" s="5">
        <f t="shared" si="1899"/>
        <v>13.137254901960786</v>
      </c>
      <c r="AHN27" s="5">
        <f t="shared" si="1899"/>
        <v>0.52287581699346397</v>
      </c>
      <c r="AHO27" s="6">
        <f t="shared" si="336"/>
        <v>1530</v>
      </c>
      <c r="AHP27" s="5">
        <f t="shared" ref="AHP27:AHV27" si="2016">IF($C27=0,0,AHP62/$C27*100)</f>
        <v>54.052287581699346</v>
      </c>
      <c r="AHQ27" s="5">
        <f t="shared" si="2016"/>
        <v>9.6732026143790861</v>
      </c>
      <c r="AHR27" s="5">
        <f t="shared" si="2016"/>
        <v>14.640522875816995</v>
      </c>
      <c r="AHS27" s="5">
        <f t="shared" si="2016"/>
        <v>9.2156862745098049</v>
      </c>
      <c r="AHT27" s="5">
        <f t="shared" si="2016"/>
        <v>6.1437908496732021</v>
      </c>
      <c r="AHU27" s="5">
        <f t="shared" si="2016"/>
        <v>5.0326797385620914</v>
      </c>
      <c r="AHV27" s="5">
        <f t="shared" si="2016"/>
        <v>1.2418300653594772</v>
      </c>
      <c r="AHW27" s="6">
        <f t="shared" si="338"/>
        <v>1530</v>
      </c>
      <c r="AHX27" s="5">
        <f t="shared" ref="AHX27:AID27" si="2017">IF($C27=0,0,AHX62/$C27*100)</f>
        <v>24.183006535947712</v>
      </c>
      <c r="AHY27" s="5">
        <f t="shared" si="2017"/>
        <v>41.764705882352942</v>
      </c>
      <c r="AHZ27" s="5">
        <f t="shared" si="2017"/>
        <v>6.9281045751633989</v>
      </c>
      <c r="AIA27" s="5">
        <f t="shared" si="2017"/>
        <v>2.9411764705882351</v>
      </c>
      <c r="AIB27" s="5">
        <f t="shared" si="2017"/>
        <v>11.176470588235295</v>
      </c>
      <c r="AIC27" s="5">
        <f t="shared" si="2017"/>
        <v>12.026143790849673</v>
      </c>
      <c r="AID27" s="5">
        <f t="shared" si="2017"/>
        <v>0.98039215686274506</v>
      </c>
      <c r="AIE27" s="6">
        <f t="shared" si="340"/>
        <v>1530</v>
      </c>
      <c r="AIF27" s="5">
        <f t="shared" ref="AIF27:AIL27" si="2018">IF($C27=0,0,AIF62/$C27*100)</f>
        <v>63.267973856209146</v>
      </c>
      <c r="AIG27" s="5">
        <f t="shared" si="2018"/>
        <v>12.745098039215685</v>
      </c>
      <c r="AIH27" s="5">
        <f t="shared" si="2018"/>
        <v>6.7973856209150325</v>
      </c>
      <c r="AII27" s="5">
        <f t="shared" si="2018"/>
        <v>4.6405228758169939</v>
      </c>
      <c r="AIJ27" s="5">
        <f t="shared" si="2018"/>
        <v>1.9607843137254901</v>
      </c>
      <c r="AIK27" s="5">
        <f t="shared" si="2018"/>
        <v>9.8039215686274517</v>
      </c>
      <c r="AIL27" s="5">
        <f t="shared" si="2018"/>
        <v>0.78431372549019607</v>
      </c>
      <c r="AIM27" s="6">
        <f t="shared" si="342"/>
        <v>1530</v>
      </c>
      <c r="AIN27" s="5">
        <f t="shared" ref="AIN27:AIT27" si="2019">IF($C27=0,0,AIN62/$C27*100)</f>
        <v>62.875816993464049</v>
      </c>
      <c r="AIO27" s="5">
        <f t="shared" si="2019"/>
        <v>19.869281045751634</v>
      </c>
      <c r="AIP27" s="5">
        <f t="shared" si="2019"/>
        <v>4.8366013071895431</v>
      </c>
      <c r="AIQ27" s="5">
        <f t="shared" si="2019"/>
        <v>1.9607843137254901</v>
      </c>
      <c r="AIR27" s="5">
        <f t="shared" si="2019"/>
        <v>1.3725490196078431</v>
      </c>
      <c r="AIS27" s="5">
        <f t="shared" si="2019"/>
        <v>8.4313725490196081</v>
      </c>
      <c r="AIT27" s="5">
        <f t="shared" si="2019"/>
        <v>0.65359477124183007</v>
      </c>
      <c r="AIU27" s="6">
        <f t="shared" si="344"/>
        <v>1530</v>
      </c>
      <c r="AIV27" s="5">
        <f t="shared" ref="AIV27:AJB27" si="2020">IF($C27=0,0,AIV62/$C27*100)</f>
        <v>39.738562091503269</v>
      </c>
      <c r="AIW27" s="5">
        <f t="shared" si="2020"/>
        <v>23.52941176470588</v>
      </c>
      <c r="AIX27" s="5">
        <f t="shared" si="2020"/>
        <v>11.895424836601306</v>
      </c>
      <c r="AIY27" s="5">
        <f t="shared" si="2020"/>
        <v>13.398692810457517</v>
      </c>
      <c r="AIZ27" s="5">
        <f t="shared" si="2020"/>
        <v>8.1045751633986924</v>
      </c>
      <c r="AJA27" s="5">
        <f t="shared" si="2020"/>
        <v>2.8758169934640523</v>
      </c>
      <c r="AJB27" s="5">
        <f t="shared" si="2020"/>
        <v>0.45751633986928109</v>
      </c>
      <c r="AJC27" s="6">
        <f t="shared" si="346"/>
        <v>1530</v>
      </c>
      <c r="AJD27" s="5">
        <f t="shared" ref="AJD27:AJQ27" si="2021">IF($C27=0,0,AJD62/$C27*100)</f>
        <v>19.019607843137255</v>
      </c>
      <c r="AJE27" s="5">
        <f t="shared" si="2021"/>
        <v>4.0522875816993462</v>
      </c>
      <c r="AJF27" s="5">
        <f t="shared" si="2021"/>
        <v>13.00653594771242</v>
      </c>
      <c r="AJG27" s="5">
        <f t="shared" si="2021"/>
        <v>3.3333333333333335</v>
      </c>
      <c r="AJH27" s="5">
        <f t="shared" si="2021"/>
        <v>71.699346405228752</v>
      </c>
      <c r="AJI27" s="5">
        <f t="shared" si="2021"/>
        <v>12.549019607843137</v>
      </c>
      <c r="AJJ27" s="5">
        <f t="shared" si="2021"/>
        <v>9.477124183006536</v>
      </c>
      <c r="AJK27" s="5">
        <f t="shared" si="2021"/>
        <v>43.267973856209153</v>
      </c>
      <c r="AJL27" s="5">
        <f t="shared" si="2021"/>
        <v>2.8758169934640523</v>
      </c>
      <c r="AJM27" s="5">
        <f t="shared" si="2021"/>
        <v>0</v>
      </c>
      <c r="AJN27" s="5">
        <f t="shared" si="2021"/>
        <v>4.7712418300653594</v>
      </c>
      <c r="AJO27" s="5">
        <f t="shared" si="2021"/>
        <v>42.614379084967318</v>
      </c>
      <c r="AJP27" s="5">
        <f t="shared" si="2021"/>
        <v>1.4379084967320261</v>
      </c>
      <c r="AJQ27" s="5">
        <f t="shared" si="2021"/>
        <v>1.1111111111111112</v>
      </c>
      <c r="AJR27" s="6">
        <f t="shared" si="348"/>
        <v>1530</v>
      </c>
      <c r="AJS27" s="5">
        <f t="shared" ref="AJS27:AKC27" si="2022">IF($C27=0,0,AJS62/$C27*100)</f>
        <v>1.1764705882352942</v>
      </c>
      <c r="AJT27" s="5">
        <f t="shared" si="2022"/>
        <v>3.7908496732026142</v>
      </c>
      <c r="AJU27" s="5">
        <f t="shared" si="2022"/>
        <v>5.3594771241830061</v>
      </c>
      <c r="AJV27" s="5">
        <f t="shared" si="2022"/>
        <v>9.8039215686274517</v>
      </c>
      <c r="AJW27" s="5">
        <f t="shared" si="2022"/>
        <v>14.967320261437909</v>
      </c>
      <c r="AJX27" s="5">
        <f t="shared" si="2022"/>
        <v>16.993464052287582</v>
      </c>
      <c r="AJY27" s="5">
        <f t="shared" si="2022"/>
        <v>14.967320261437909</v>
      </c>
      <c r="AJZ27" s="5">
        <f t="shared" si="2022"/>
        <v>15.359477124183007</v>
      </c>
      <c r="AKA27" s="5">
        <f t="shared" si="2022"/>
        <v>8.235294117647058</v>
      </c>
      <c r="AKB27" s="5">
        <f t="shared" si="2022"/>
        <v>3.7908496732026142</v>
      </c>
      <c r="AKC27" s="5">
        <f t="shared" si="2022"/>
        <v>5.5555555555555554</v>
      </c>
      <c r="AKD27" s="181">
        <f>AKD62</f>
        <v>19359</v>
      </c>
      <c r="AKE27" s="6">
        <f t="shared" si="1152"/>
        <v>1440</v>
      </c>
      <c r="AKF27" s="5">
        <f t="shared" si="1907"/>
        <v>18.888888888888889</v>
      </c>
      <c r="AKG27" s="5">
        <f t="shared" si="1907"/>
        <v>18.562091503267975</v>
      </c>
      <c r="AKH27" s="5">
        <f t="shared" si="1907"/>
        <v>25.294117647058822</v>
      </c>
      <c r="AKI27" s="5">
        <f t="shared" si="1907"/>
        <v>20.065359477124183</v>
      </c>
      <c r="AKJ27" s="5">
        <f t="shared" si="1907"/>
        <v>11.307189542483661</v>
      </c>
      <c r="AKK27" s="164">
        <f>AKK62</f>
        <v>65.52</v>
      </c>
      <c r="AKL27" s="6">
        <f t="shared" si="1154"/>
        <v>1530</v>
      </c>
      <c r="AKM27" s="5">
        <f t="shared" ref="AKM27:AKS27" si="2023">IF($C27=0,0,AKM62/$C27*100)</f>
        <v>4.379084967320261</v>
      </c>
      <c r="AKN27" s="5">
        <f t="shared" si="2023"/>
        <v>2.6143790849673203</v>
      </c>
      <c r="AKO27" s="5">
        <f t="shared" si="2023"/>
        <v>2.3529411764705883</v>
      </c>
      <c r="AKP27" s="5">
        <f t="shared" si="2023"/>
        <v>1.1111111111111112</v>
      </c>
      <c r="AKQ27" s="5">
        <f t="shared" si="2023"/>
        <v>7.3856209150326801</v>
      </c>
      <c r="AKR27" s="5">
        <f t="shared" si="2023"/>
        <v>1.1764705882352942</v>
      </c>
      <c r="AKS27" s="5">
        <f t="shared" si="2023"/>
        <v>80.980392156862749</v>
      </c>
      <c r="AKT27" s="164">
        <f t="shared" si="1156"/>
        <v>17.3</v>
      </c>
      <c r="AKU27" s="6">
        <f t="shared" si="918"/>
        <v>1530</v>
      </c>
      <c r="AKV27" s="5">
        <f t="shared" ref="AKV27:ALI27" si="2024">IF($C27=0,0,AKV62/$C27*100)</f>
        <v>1.8954248366013071</v>
      </c>
      <c r="AKW27" s="5">
        <f t="shared" si="2024"/>
        <v>4.8366013071895431</v>
      </c>
      <c r="AKX27" s="5">
        <f t="shared" si="2024"/>
        <v>4.4444444444444446</v>
      </c>
      <c r="AKY27" s="5">
        <f t="shared" si="2024"/>
        <v>5.2287581699346406</v>
      </c>
      <c r="AKZ27" s="5">
        <f t="shared" si="2024"/>
        <v>3.7908496732026142</v>
      </c>
      <c r="ALA27" s="5">
        <f t="shared" si="2024"/>
        <v>2.1568627450980391</v>
      </c>
      <c r="ALB27" s="5">
        <f t="shared" si="2024"/>
        <v>9.7385620915032689</v>
      </c>
      <c r="ALC27" s="5">
        <f t="shared" si="2024"/>
        <v>2.6143790849673203</v>
      </c>
      <c r="ALD27" s="5">
        <f t="shared" si="2024"/>
        <v>4.379084967320261</v>
      </c>
      <c r="ALE27" s="5">
        <f t="shared" si="2024"/>
        <v>1.7647058823529411</v>
      </c>
      <c r="ALF27" s="5">
        <f t="shared" si="2024"/>
        <v>3.5294117647058822</v>
      </c>
      <c r="ALG27" s="5">
        <f t="shared" si="2024"/>
        <v>2.7450980392156863</v>
      </c>
      <c r="ALH27" s="5">
        <f t="shared" si="2024"/>
        <v>2.2222222222222223</v>
      </c>
      <c r="ALI27" s="5">
        <f t="shared" si="2024"/>
        <v>1.5032679738562091</v>
      </c>
      <c r="ALJ27" s="6">
        <f t="shared" si="356"/>
        <v>1530</v>
      </c>
      <c r="ALK27" s="5">
        <f t="shared" ref="ALK27:ALR27" si="2025">IF($C27=0,0,ALK62/$C27*100)</f>
        <v>5.8823529411764701</v>
      </c>
      <c r="ALL27" s="5">
        <f t="shared" si="2025"/>
        <v>14.248366013071895</v>
      </c>
      <c r="ALM27" s="5">
        <f t="shared" si="2025"/>
        <v>21.96078431372549</v>
      </c>
      <c r="ALN27" s="5">
        <f t="shared" si="2025"/>
        <v>14.967320261437909</v>
      </c>
      <c r="ALO27" s="5">
        <f t="shared" si="2025"/>
        <v>26.601307189542485</v>
      </c>
      <c r="ALP27" s="5">
        <f t="shared" si="2025"/>
        <v>0.13071895424836599</v>
      </c>
      <c r="ALQ27" s="5">
        <f t="shared" si="2025"/>
        <v>3.3986928104575163</v>
      </c>
      <c r="ALR27" s="5">
        <f t="shared" si="2025"/>
        <v>12.810457516339868</v>
      </c>
      <c r="ALS27" s="164">
        <f t="shared" si="921"/>
        <v>13.01</v>
      </c>
      <c r="ALT27" s="6">
        <f t="shared" si="921"/>
        <v>1530</v>
      </c>
      <c r="ALU27" s="5">
        <f t="shared" ref="ALU27:AMJ27" si="2026">IF($C27=0,0,ALU62/$C27*100)</f>
        <v>70.915032679738559</v>
      </c>
      <c r="ALV27" s="5">
        <f t="shared" si="2026"/>
        <v>17.385620915032678</v>
      </c>
      <c r="ALW27" s="5">
        <f t="shared" si="2026"/>
        <v>17.450980392156861</v>
      </c>
      <c r="ALX27" s="5">
        <f t="shared" si="2026"/>
        <v>9.1503267973856204</v>
      </c>
      <c r="ALY27" s="5">
        <f t="shared" si="2026"/>
        <v>27.450980392156865</v>
      </c>
      <c r="ALZ27" s="5">
        <f t="shared" si="2026"/>
        <v>14.836601307189543</v>
      </c>
      <c r="AMA27" s="5">
        <f t="shared" si="2026"/>
        <v>14.183006535947712</v>
      </c>
      <c r="AMB27" s="5">
        <f t="shared" si="2026"/>
        <v>17.58169934640523</v>
      </c>
      <c r="AMC27" s="5">
        <f t="shared" si="2026"/>
        <v>5.2287581699346406</v>
      </c>
      <c r="AMD27" s="5">
        <f t="shared" si="2026"/>
        <v>14.052287581699346</v>
      </c>
      <c r="AME27" s="5">
        <f t="shared" si="2026"/>
        <v>10.457516339869281</v>
      </c>
      <c r="AMF27" s="5">
        <f t="shared" si="2026"/>
        <v>35.686274509803923</v>
      </c>
      <c r="AMG27" s="5">
        <f t="shared" si="2026"/>
        <v>67.712418300653596</v>
      </c>
      <c r="AMH27" s="5">
        <f t="shared" si="2026"/>
        <v>0.19607843137254902</v>
      </c>
      <c r="AMI27" s="5">
        <f t="shared" si="2026"/>
        <v>4.7712418300653594</v>
      </c>
      <c r="AMJ27" s="5">
        <f t="shared" si="2026"/>
        <v>2.2222222222222223</v>
      </c>
      <c r="AMK27" s="6">
        <f t="shared" si="360"/>
        <v>1530</v>
      </c>
      <c r="AML27" s="5">
        <f t="shared" ref="AML27:AMX27" si="2027">IF($C27=0,0,AML62/$C27*100)</f>
        <v>5.0326797385620914</v>
      </c>
      <c r="AMM27" s="5">
        <f t="shared" si="2027"/>
        <v>2.3529411764705883</v>
      </c>
      <c r="AMN27" s="5">
        <f t="shared" si="2027"/>
        <v>6.2745098039215685</v>
      </c>
      <c r="AMO27" s="5">
        <f t="shared" si="2027"/>
        <v>4.379084967320261</v>
      </c>
      <c r="AMP27" s="5">
        <f t="shared" si="2027"/>
        <v>0.71895424836601307</v>
      </c>
      <c r="AMQ27" s="5">
        <f t="shared" si="2027"/>
        <v>4.8366013071895431</v>
      </c>
      <c r="AMR27" s="5">
        <f t="shared" si="2027"/>
        <v>33.006535947712415</v>
      </c>
      <c r="AMS27" s="5">
        <f t="shared" si="2027"/>
        <v>7.4509803921568629</v>
      </c>
      <c r="AMT27" s="5">
        <f t="shared" si="2027"/>
        <v>3.0065359477124183</v>
      </c>
      <c r="AMU27" s="5">
        <f t="shared" si="2027"/>
        <v>0.71895424836601307</v>
      </c>
      <c r="AMV27" s="5">
        <f t="shared" si="2027"/>
        <v>2.6143790849673203</v>
      </c>
      <c r="AMW27" s="5">
        <f t="shared" si="2027"/>
        <v>30.457516339869279</v>
      </c>
      <c r="AMX27" s="5">
        <f t="shared" si="2027"/>
        <v>19.281045751633989</v>
      </c>
      <c r="AMY27" s="6">
        <f t="shared" si="362"/>
        <v>1530</v>
      </c>
      <c r="AMZ27" s="5">
        <f t="shared" ref="AMZ27:ANF27" si="2028">IF($C27=0,0,AMZ62/$C27*100)</f>
        <v>18.562091503267975</v>
      </c>
      <c r="ANA27" s="5">
        <f t="shared" si="2028"/>
        <v>53.594771241830067</v>
      </c>
      <c r="ANB27" s="5">
        <f t="shared" si="2028"/>
        <v>7.18954248366013</v>
      </c>
      <c r="ANC27" s="5">
        <f t="shared" si="2028"/>
        <v>1.0457516339869279</v>
      </c>
      <c r="AND27" s="5">
        <f t="shared" si="2028"/>
        <v>5.7516339869281046</v>
      </c>
      <c r="ANE27" s="5">
        <f t="shared" si="2028"/>
        <v>7.7777777777777777</v>
      </c>
      <c r="ANF27" s="5">
        <f t="shared" si="2028"/>
        <v>6.0784313725490193</v>
      </c>
      <c r="ANG27" s="6">
        <f t="shared" si="364"/>
        <v>1530</v>
      </c>
      <c r="ANH27" s="5">
        <f t="shared" ref="ANH27:ANN27" si="2029">IF($C27=0,0,ANH62/$C27*100)</f>
        <v>13.202614379084968</v>
      </c>
      <c r="ANI27" s="5">
        <f t="shared" si="2029"/>
        <v>48.954248366013069</v>
      </c>
      <c r="ANJ27" s="5">
        <f t="shared" si="2029"/>
        <v>8.1699346405228752</v>
      </c>
      <c r="ANK27" s="5">
        <f t="shared" si="2029"/>
        <v>1.2418300653594772</v>
      </c>
      <c r="ANL27" s="5">
        <f t="shared" si="2029"/>
        <v>9.9346405228758172</v>
      </c>
      <c r="ANM27" s="5">
        <f t="shared" si="2029"/>
        <v>10.84967320261438</v>
      </c>
      <c r="ANN27" s="5">
        <f t="shared" si="2029"/>
        <v>7.6470588235294121</v>
      </c>
      <c r="ANO27" s="6">
        <f t="shared" si="366"/>
        <v>1530</v>
      </c>
      <c r="ANP27" s="5">
        <f t="shared" ref="ANP27:ANV27" si="2030">IF($C27=0,0,ANP62/$C27*100)</f>
        <v>12.745098039215685</v>
      </c>
      <c r="ANQ27" s="5">
        <f t="shared" si="2030"/>
        <v>46.33986928104575</v>
      </c>
      <c r="ANR27" s="5">
        <f t="shared" si="2030"/>
        <v>10.130718954248366</v>
      </c>
      <c r="ANS27" s="5">
        <f t="shared" si="2030"/>
        <v>1.5032679738562091</v>
      </c>
      <c r="ANT27" s="5">
        <f t="shared" si="2030"/>
        <v>10.65359477124183</v>
      </c>
      <c r="ANU27" s="5">
        <f t="shared" si="2030"/>
        <v>10.915032679738562</v>
      </c>
      <c r="ANV27" s="5">
        <f t="shared" si="2030"/>
        <v>7.7124183006535949</v>
      </c>
      <c r="ANW27" s="6">
        <f t="shared" si="368"/>
        <v>1530</v>
      </c>
      <c r="ANX27" s="5">
        <f t="shared" ref="ANX27:AOD27" si="2031">IF($C27=0,0,ANX62/$C27*100)</f>
        <v>24.640522875816995</v>
      </c>
      <c r="ANY27" s="5">
        <f t="shared" si="2031"/>
        <v>55.098039215686278</v>
      </c>
      <c r="ANZ27" s="5">
        <f t="shared" si="2031"/>
        <v>5.3594771241830061</v>
      </c>
      <c r="AOA27" s="5">
        <f t="shared" si="2031"/>
        <v>0.58823529411764708</v>
      </c>
      <c r="AOB27" s="5">
        <f t="shared" si="2031"/>
        <v>2.2875816993464051</v>
      </c>
      <c r="AOC27" s="5">
        <f t="shared" si="2031"/>
        <v>5.1633986928104569</v>
      </c>
      <c r="AOD27" s="5">
        <f t="shared" si="2031"/>
        <v>6.8627450980392162</v>
      </c>
      <c r="AOE27" s="6">
        <f t="shared" si="370"/>
        <v>1530</v>
      </c>
      <c r="AOF27" s="5">
        <f t="shared" ref="AOF27:AOS27" si="2032">IF($C27=0,0,AOF62/$C27*100)</f>
        <v>68.562091503267979</v>
      </c>
      <c r="AOG27" s="5">
        <f t="shared" si="2032"/>
        <v>13.137254901960786</v>
      </c>
      <c r="AOH27" s="5">
        <f t="shared" si="2032"/>
        <v>15.751633986928104</v>
      </c>
      <c r="AOI27" s="5">
        <f t="shared" si="2032"/>
        <v>15.555555555555555</v>
      </c>
      <c r="AOJ27" s="5">
        <f t="shared" si="2032"/>
        <v>14.509803921568629</v>
      </c>
      <c r="AOK27" s="5">
        <f t="shared" si="2032"/>
        <v>0.45751633986928109</v>
      </c>
      <c r="AOL27" s="5">
        <f t="shared" si="2032"/>
        <v>0.39215686274509803</v>
      </c>
      <c r="AOM27" s="5">
        <f t="shared" si="2032"/>
        <v>1.6993464052287581</v>
      </c>
      <c r="AON27" s="5">
        <f t="shared" si="2032"/>
        <v>4.5098039215686274</v>
      </c>
      <c r="AOO27" s="5">
        <f t="shared" si="2032"/>
        <v>0</v>
      </c>
      <c r="AOP27" s="5">
        <f t="shared" si="2032"/>
        <v>0</v>
      </c>
      <c r="AOQ27" s="5">
        <f t="shared" si="2032"/>
        <v>2.0915032679738559</v>
      </c>
      <c r="AOR27" s="5">
        <f t="shared" si="2032"/>
        <v>3.6601307189542487</v>
      </c>
      <c r="AOS27" s="5">
        <f t="shared" si="2032"/>
        <v>0.98039215686274506</v>
      </c>
      <c r="AOT27" s="6">
        <f t="shared" si="372"/>
        <v>1530</v>
      </c>
      <c r="AOU27" s="5">
        <f t="shared" ref="AOU27:AOZ27" si="2033">IF($C27=0,0,AOU62/$C27*100)</f>
        <v>5.2287581699346406</v>
      </c>
      <c r="AOV27" s="5">
        <f t="shared" si="2033"/>
        <v>17.647058823529413</v>
      </c>
      <c r="AOW27" s="5">
        <f t="shared" si="2033"/>
        <v>16.405228758169933</v>
      </c>
      <c r="AOX27" s="5">
        <f t="shared" si="2033"/>
        <v>25.359477124183005</v>
      </c>
      <c r="AOY27" s="5">
        <f t="shared" si="2033"/>
        <v>34.37908496732026</v>
      </c>
      <c r="AOZ27" s="5">
        <f t="shared" si="2033"/>
        <v>0.98039215686274506</v>
      </c>
      <c r="APA27" s="6">
        <f t="shared" si="374"/>
        <v>1530</v>
      </c>
      <c r="APB27" s="5">
        <f t="shared" si="930"/>
        <v>34.705882352941174</v>
      </c>
      <c r="APC27" s="5">
        <f t="shared" si="930"/>
        <v>63.13725490196078</v>
      </c>
      <c r="APD27" s="5">
        <f t="shared" si="930"/>
        <v>2.1568627450980391</v>
      </c>
      <c r="APE27" s="6">
        <f t="shared" si="376"/>
        <v>1530</v>
      </c>
      <c r="APF27" s="5">
        <f t="shared" ref="APF27:APM27" si="2034">IF($C27=0,0,APF62/$C27*100)</f>
        <v>12.222222222222221</v>
      </c>
      <c r="APG27" s="5">
        <f t="shared" si="2034"/>
        <v>7.9084967320261432</v>
      </c>
      <c r="APH27" s="5">
        <f t="shared" si="2034"/>
        <v>13.071895424836603</v>
      </c>
      <c r="API27" s="5">
        <f t="shared" si="2034"/>
        <v>26.666666666666668</v>
      </c>
      <c r="APJ27" s="5">
        <f t="shared" si="2034"/>
        <v>29.803921568627452</v>
      </c>
      <c r="APK27" s="5">
        <f t="shared" si="2034"/>
        <v>8.4313725490196081</v>
      </c>
      <c r="APL27" s="5">
        <f t="shared" si="2034"/>
        <v>0</v>
      </c>
      <c r="APM27" s="5">
        <f t="shared" si="2034"/>
        <v>1.8954248366013071</v>
      </c>
      <c r="APN27" s="192">
        <f t="shared" si="932"/>
        <v>31.89</v>
      </c>
      <c r="APO27" s="6">
        <f t="shared" si="933"/>
        <v>1530</v>
      </c>
      <c r="APP27" s="5">
        <f t="shared" ref="APP27:APX27" si="2035">IF($C27=0,0,APP62/$C27*100)</f>
        <v>7.1241830065359473</v>
      </c>
      <c r="APQ27" s="5">
        <f t="shared" si="2035"/>
        <v>26.339869281045754</v>
      </c>
      <c r="APR27" s="5">
        <f t="shared" si="2035"/>
        <v>28.104575163398692</v>
      </c>
      <c r="APS27" s="5">
        <f t="shared" si="2035"/>
        <v>16.209150326797385</v>
      </c>
      <c r="APT27" s="5">
        <f t="shared" si="2035"/>
        <v>11.241830065359478</v>
      </c>
      <c r="APU27" s="5">
        <f t="shared" si="2035"/>
        <v>5.2287581699346406</v>
      </c>
      <c r="APV27" s="5">
        <f t="shared" si="2035"/>
        <v>1.4379084967320261</v>
      </c>
      <c r="APW27" s="5">
        <f t="shared" si="2035"/>
        <v>6.5359477124182996E-2</v>
      </c>
      <c r="APX27" s="5">
        <f t="shared" si="2035"/>
        <v>4.2483660130718954</v>
      </c>
      <c r="APY27" s="192">
        <f t="shared" si="1169"/>
        <v>12.86</v>
      </c>
    </row>
    <row r="28" spans="1:1117" ht="15" customHeight="1">
      <c r="A28" s="135" t="s">
        <v>360</v>
      </c>
      <c r="B28" s="169" t="s">
        <v>241</v>
      </c>
      <c r="C28" s="10">
        <f t="shared" ref="C28:C34" si="2036">C63</f>
        <v>143</v>
      </c>
      <c r="D28" s="9">
        <f t="shared" ref="D28:I28" si="2037">IF($C28=0,0,D63/$C28*100)</f>
        <v>11.888111888111888</v>
      </c>
      <c r="E28" s="9">
        <f t="shared" si="2037"/>
        <v>16.083916083916083</v>
      </c>
      <c r="F28" s="9">
        <f t="shared" si="2037"/>
        <v>19.58041958041958</v>
      </c>
      <c r="G28" s="9">
        <f t="shared" si="2037"/>
        <v>13.286713286713287</v>
      </c>
      <c r="H28" s="9">
        <f t="shared" si="2037"/>
        <v>28.671328671328673</v>
      </c>
      <c r="I28" s="9">
        <f t="shared" si="2037"/>
        <v>10.48951048951049</v>
      </c>
      <c r="J28" s="10">
        <f t="shared" ref="J28:J36" si="2038">J63</f>
        <v>143</v>
      </c>
      <c r="K28" s="9">
        <f t="shared" ref="K28:P28" si="2039">IF($J28=0,0,K63/$J28*100)</f>
        <v>20.27972027972028</v>
      </c>
      <c r="L28" s="9">
        <f t="shared" si="2039"/>
        <v>23.776223776223777</v>
      </c>
      <c r="M28" s="9">
        <f t="shared" si="2039"/>
        <v>22.377622377622377</v>
      </c>
      <c r="N28" s="9">
        <f t="shared" si="2039"/>
        <v>6.2937062937062942</v>
      </c>
      <c r="O28" s="9">
        <f t="shared" si="2039"/>
        <v>9.79020979020979</v>
      </c>
      <c r="P28" s="9">
        <f t="shared" si="2039"/>
        <v>17.482517482517483</v>
      </c>
      <c r="Q28" s="10">
        <f t="shared" ref="Q28:Q36" si="2040">Q63</f>
        <v>143</v>
      </c>
      <c r="R28" s="9">
        <f t="shared" ref="R28:W28" si="2041">IF($Q28=0,0,R63/$Q28*100)</f>
        <v>4.895104895104895</v>
      </c>
      <c r="S28" s="9">
        <f t="shared" si="2041"/>
        <v>12.587412587412588</v>
      </c>
      <c r="T28" s="9">
        <f t="shared" si="2041"/>
        <v>15.384615384615385</v>
      </c>
      <c r="U28" s="9">
        <f t="shared" si="2041"/>
        <v>16.783216783216783</v>
      </c>
      <c r="V28" s="9">
        <f t="shared" si="2041"/>
        <v>32.867132867132867</v>
      </c>
      <c r="W28" s="9">
        <f t="shared" si="2041"/>
        <v>17.482517482517483</v>
      </c>
      <c r="X28" s="10">
        <f t="shared" ref="X28:X36" si="2042">X63</f>
        <v>143</v>
      </c>
      <c r="Y28" s="9">
        <f t="shared" ref="Y28:AD28" si="2043">IF($X28=0,0,Y63/$X28*100)</f>
        <v>21.678321678321677</v>
      </c>
      <c r="Z28" s="9">
        <f t="shared" si="2043"/>
        <v>41.95804195804196</v>
      </c>
      <c r="AA28" s="9">
        <f t="shared" si="2043"/>
        <v>2.7972027972027971</v>
      </c>
      <c r="AB28" s="9">
        <f t="shared" si="2043"/>
        <v>2.0979020979020979</v>
      </c>
      <c r="AC28" s="9">
        <f t="shared" si="2043"/>
        <v>20.27972027972028</v>
      </c>
      <c r="AD28" s="9">
        <f t="shared" si="2043"/>
        <v>11.188811188811188</v>
      </c>
      <c r="AE28" s="10">
        <f t="shared" ref="AE28:AE36" si="2044">AE63</f>
        <v>143</v>
      </c>
      <c r="AF28" s="9">
        <f t="shared" ref="AF28:AK28" si="2045">IF($AE28=0,0,AF63/$AE28*100)</f>
        <v>17.482517482517483</v>
      </c>
      <c r="AG28" s="9">
        <f t="shared" si="2045"/>
        <v>38.461538461538467</v>
      </c>
      <c r="AH28" s="9">
        <f t="shared" si="2045"/>
        <v>6.9930069930069934</v>
      </c>
      <c r="AI28" s="9">
        <f t="shared" si="2045"/>
        <v>2.7972027972027971</v>
      </c>
      <c r="AJ28" s="9">
        <f t="shared" si="2045"/>
        <v>23.776223776223777</v>
      </c>
      <c r="AK28" s="9">
        <f t="shared" si="2045"/>
        <v>10.48951048951049</v>
      </c>
      <c r="AL28" s="10">
        <f t="shared" ref="AL28:AL36" si="2046">AL63</f>
        <v>143</v>
      </c>
      <c r="AM28" s="9">
        <f t="shared" ref="AM28:AR28" si="2047">IF($AL28=0,0,AM63/$AL28*100)</f>
        <v>16.083916083916083</v>
      </c>
      <c r="AN28" s="9">
        <f t="shared" si="2047"/>
        <v>45.454545454545453</v>
      </c>
      <c r="AO28" s="9">
        <f t="shared" si="2047"/>
        <v>6.9930069930069934</v>
      </c>
      <c r="AP28" s="9">
        <f t="shared" si="2047"/>
        <v>1.3986013986013985</v>
      </c>
      <c r="AQ28" s="9">
        <f t="shared" si="2047"/>
        <v>18.181818181818183</v>
      </c>
      <c r="AR28" s="9">
        <f t="shared" si="2047"/>
        <v>11.888111888111888</v>
      </c>
      <c r="AS28" s="10">
        <f t="shared" ref="AS28:AS36" si="2048">AS63</f>
        <v>143</v>
      </c>
      <c r="AT28" s="9">
        <f t="shared" ref="AT28:AY28" si="2049">IF($AS28=0,0,AT63/$AS28*100)</f>
        <v>4.1958041958041958</v>
      </c>
      <c r="AU28" s="9">
        <f t="shared" si="2049"/>
        <v>53.846153846153847</v>
      </c>
      <c r="AV28" s="9">
        <f t="shared" si="2049"/>
        <v>5.5944055944055942</v>
      </c>
      <c r="AW28" s="9">
        <f t="shared" si="2049"/>
        <v>4.1958041958041958</v>
      </c>
      <c r="AX28" s="9">
        <f t="shared" si="2049"/>
        <v>23.076923076923077</v>
      </c>
      <c r="AY28" s="95">
        <f t="shared" si="2049"/>
        <v>9.0909090909090917</v>
      </c>
      <c r="AZ28" s="10">
        <f t="shared" ref="AZ28:AZ36" si="2050">AZ63</f>
        <v>143</v>
      </c>
      <c r="BA28" s="9">
        <f t="shared" ref="BA28:BF28" si="2051">IF($AZ28=0,0,BA63/$AZ28*100)</f>
        <v>16.083916083916083</v>
      </c>
      <c r="BB28" s="9">
        <f t="shared" si="2051"/>
        <v>36.363636363636367</v>
      </c>
      <c r="BC28" s="9">
        <f t="shared" si="2051"/>
        <v>2.0979020979020979</v>
      </c>
      <c r="BD28" s="9">
        <f t="shared" si="2051"/>
        <v>9.79020979020979</v>
      </c>
      <c r="BE28" s="9">
        <f t="shared" si="2051"/>
        <v>25.874125874125873</v>
      </c>
      <c r="BF28" s="9">
        <f t="shared" si="2051"/>
        <v>9.79020979020979</v>
      </c>
      <c r="BG28" s="10">
        <f t="shared" ref="BG28:BG36" si="2052">BG63</f>
        <v>143</v>
      </c>
      <c r="BH28" s="9">
        <f t="shared" ref="BH28:BM28" si="2053">IF($BG28=0,0,BH63/$BG28*100)</f>
        <v>9.79020979020979</v>
      </c>
      <c r="BI28" s="9">
        <f t="shared" si="2053"/>
        <v>44.05594405594406</v>
      </c>
      <c r="BJ28" s="9">
        <f t="shared" si="2053"/>
        <v>5.5944055944055942</v>
      </c>
      <c r="BK28" s="9">
        <f t="shared" si="2053"/>
        <v>9.0909090909090917</v>
      </c>
      <c r="BL28" s="9">
        <f t="shared" si="2053"/>
        <v>21.678321678321677</v>
      </c>
      <c r="BM28" s="9">
        <f t="shared" si="2053"/>
        <v>9.79020979020979</v>
      </c>
      <c r="BN28" s="10">
        <f t="shared" ref="BN28:BN36" si="2054">BN63</f>
        <v>143</v>
      </c>
      <c r="BO28" s="9">
        <f t="shared" ref="BO28:BT28" si="2055">IF($BN28=0,0,BO63/$BN28*100)</f>
        <v>23.076923076923077</v>
      </c>
      <c r="BP28" s="9">
        <f t="shared" si="2055"/>
        <v>48.951048951048953</v>
      </c>
      <c r="BQ28" s="9">
        <f t="shared" si="2055"/>
        <v>4.895104895104895</v>
      </c>
      <c r="BR28" s="9">
        <f t="shared" si="2055"/>
        <v>3.4965034965034967</v>
      </c>
      <c r="BS28" s="9">
        <f t="shared" si="2055"/>
        <v>8.3916083916083917</v>
      </c>
      <c r="BT28" s="9">
        <f t="shared" si="2055"/>
        <v>11.188811188811188</v>
      </c>
      <c r="BU28" s="10">
        <f t="shared" ref="BU28:BU36" si="2056">BU63</f>
        <v>143</v>
      </c>
      <c r="BV28" s="9">
        <f t="shared" ref="BV28:CA28" si="2057">IF($BU28=0,0,BV63/$BU28*100)</f>
        <v>25.874125874125873</v>
      </c>
      <c r="BW28" s="9">
        <f t="shared" si="2057"/>
        <v>6.9930069930069934</v>
      </c>
      <c r="BX28" s="9">
        <f t="shared" si="2057"/>
        <v>0.69930069930069927</v>
      </c>
      <c r="BY28" s="9">
        <f t="shared" si="2057"/>
        <v>50.349650349650354</v>
      </c>
      <c r="BZ28" s="9">
        <f t="shared" si="2057"/>
        <v>4.895104895104895</v>
      </c>
      <c r="CA28" s="95">
        <f t="shared" si="2057"/>
        <v>11.188811188811188</v>
      </c>
      <c r="CB28" s="10">
        <f t="shared" ref="CB28:CB36" si="2058">CB63</f>
        <v>143</v>
      </c>
      <c r="CC28" s="9">
        <f t="shared" ref="CC28:CH28" si="2059">IF($CB28=0,0,CC63/$CB28*100)</f>
        <v>34.265734265734267</v>
      </c>
      <c r="CD28" s="9">
        <f t="shared" si="2059"/>
        <v>23.776223776223777</v>
      </c>
      <c r="CE28" s="9">
        <f t="shared" si="2059"/>
        <v>4.1958041958041958</v>
      </c>
      <c r="CF28" s="9">
        <f t="shared" si="2059"/>
        <v>21.678321678321677</v>
      </c>
      <c r="CG28" s="9">
        <f t="shared" si="2059"/>
        <v>4.895104895104895</v>
      </c>
      <c r="CH28" s="9">
        <f t="shared" si="2059"/>
        <v>11.188811188811188</v>
      </c>
      <c r="CI28" s="10">
        <f t="shared" ref="CI28:CI36" si="2060">CI63</f>
        <v>143</v>
      </c>
      <c r="CJ28" s="9">
        <f t="shared" ref="CJ28:CO28" si="2061">IF($CI28=0,0,CJ63/$CI28*100)</f>
        <v>42.657342657342653</v>
      </c>
      <c r="CK28" s="9">
        <f t="shared" si="2061"/>
        <v>9.79020979020979</v>
      </c>
      <c r="CL28" s="9">
        <f t="shared" si="2061"/>
        <v>3.4965034965034967</v>
      </c>
      <c r="CM28" s="9">
        <f t="shared" si="2061"/>
        <v>30.76923076923077</v>
      </c>
      <c r="CN28" s="9">
        <f t="shared" si="2061"/>
        <v>3.4965034965034967</v>
      </c>
      <c r="CO28" s="95">
        <f t="shared" si="2061"/>
        <v>9.79020979020979</v>
      </c>
      <c r="CP28" s="10">
        <f t="shared" ref="CP28:CP36" si="2062">CP63</f>
        <v>143</v>
      </c>
      <c r="CQ28" s="9">
        <f t="shared" ref="CQ28:CV28" si="2063">IF($CP28=0,0,CQ63/$CP28*100)</f>
        <v>41.95804195804196</v>
      </c>
      <c r="CR28" s="9">
        <f t="shared" si="2063"/>
        <v>16.783216783216783</v>
      </c>
      <c r="CS28" s="9">
        <f t="shared" si="2063"/>
        <v>1.3986013986013985</v>
      </c>
      <c r="CT28" s="9">
        <f t="shared" si="2063"/>
        <v>26.573426573426573</v>
      </c>
      <c r="CU28" s="9">
        <f t="shared" si="2063"/>
        <v>3.4965034965034967</v>
      </c>
      <c r="CV28" s="9">
        <f t="shared" si="2063"/>
        <v>9.79020979020979</v>
      </c>
      <c r="CW28" s="10">
        <f t="shared" ref="CW28:CW36" si="2064">CW63</f>
        <v>143</v>
      </c>
      <c r="CX28" s="9">
        <f t="shared" ref="CX28:DC28" si="2065">IF($CW28=0,0,CX63/$CW28*100)</f>
        <v>17.482517482517483</v>
      </c>
      <c r="CY28" s="9">
        <f t="shared" si="2065"/>
        <v>16.083916083916083</v>
      </c>
      <c r="CZ28" s="9">
        <f t="shared" si="2065"/>
        <v>20.27972027972028</v>
      </c>
      <c r="DA28" s="9">
        <f t="shared" si="2065"/>
        <v>28.671328671328673</v>
      </c>
      <c r="DB28" s="9">
        <f t="shared" si="2065"/>
        <v>5.5944055944055942</v>
      </c>
      <c r="DC28" s="9">
        <f t="shared" si="2065"/>
        <v>11.888111888111888</v>
      </c>
      <c r="DD28" s="10">
        <f t="shared" ref="DD28:DD36" si="2066">DD63</f>
        <v>143</v>
      </c>
      <c r="DE28" s="9">
        <f t="shared" ref="DE28:DH36" si="2067">IF($DD28=0,0,DE63/$DD28*100)</f>
        <v>25.174825174825177</v>
      </c>
      <c r="DF28" s="9">
        <f t="shared" si="2067"/>
        <v>4.895104895104895</v>
      </c>
      <c r="DG28" s="9">
        <f t="shared" si="2067"/>
        <v>1.3986013986013985</v>
      </c>
      <c r="DH28" s="9">
        <f t="shared" si="2067"/>
        <v>56.643356643356647</v>
      </c>
      <c r="DI28" s="11" t="s">
        <v>2</v>
      </c>
      <c r="DJ28" s="9">
        <f t="shared" ref="DJ28:DJ36" si="2068">IF($DD28=0,0,DJ63/$DD28*100)</f>
        <v>11.888111888111888</v>
      </c>
      <c r="DK28" s="10">
        <f t="shared" ref="DK28:DK36" si="2069">DK63</f>
        <v>143</v>
      </c>
      <c r="DL28" s="9">
        <f t="shared" ref="DL28:DO36" si="2070">IF($DK28=0,0,DL63/$DK28*100)</f>
        <v>25.174825174825177</v>
      </c>
      <c r="DM28" s="9">
        <f t="shared" si="2070"/>
        <v>3.4965034965034967</v>
      </c>
      <c r="DN28" s="9">
        <f t="shared" si="2070"/>
        <v>1.3986013986013985</v>
      </c>
      <c r="DO28" s="9">
        <f t="shared" si="2070"/>
        <v>57.342657342657347</v>
      </c>
      <c r="DP28" s="11" t="s">
        <v>2</v>
      </c>
      <c r="DQ28" s="9">
        <f t="shared" ref="DQ28:DQ36" si="2071">IF($DK28=0,0,DQ63/$DK28*100)</f>
        <v>12.587412587412588</v>
      </c>
      <c r="DR28" s="10">
        <f t="shared" ref="DR28:DR36" si="2072">DR63</f>
        <v>143</v>
      </c>
      <c r="DS28" s="9">
        <f t="shared" ref="DS28:DW36" si="2073">IF($DR28=0,0,DS63/$DR28*100)</f>
        <v>12.587412587412588</v>
      </c>
      <c r="DT28" s="9">
        <f t="shared" si="2073"/>
        <v>39.86013986013986</v>
      </c>
      <c r="DU28" s="9">
        <f t="shared" si="2073"/>
        <v>10.48951048951049</v>
      </c>
      <c r="DV28" s="9">
        <f t="shared" si="2073"/>
        <v>31.46853146853147</v>
      </c>
      <c r="DW28" s="95">
        <f t="shared" si="2073"/>
        <v>11.188811188811188</v>
      </c>
      <c r="DX28" s="10">
        <f t="shared" ref="DX28:DX36" si="2074">DX63</f>
        <v>143</v>
      </c>
      <c r="DY28" s="9">
        <f t="shared" ref="DY28:EG28" si="2075">IF($DX28=0,0,DY63/$DX28*100)</f>
        <v>23.076923076923077</v>
      </c>
      <c r="DZ28" s="9">
        <f t="shared" si="2075"/>
        <v>59.44055944055944</v>
      </c>
      <c r="EA28" s="9">
        <f t="shared" si="2075"/>
        <v>76.223776223776213</v>
      </c>
      <c r="EB28" s="9">
        <f t="shared" si="2075"/>
        <v>72.027972027972027</v>
      </c>
      <c r="EC28" s="9">
        <f t="shared" si="2075"/>
        <v>30.76923076923077</v>
      </c>
      <c r="ED28" s="9">
        <f t="shared" si="2075"/>
        <v>21.678321678321677</v>
      </c>
      <c r="EE28" s="9">
        <f t="shared" si="2075"/>
        <v>35.664335664335667</v>
      </c>
      <c r="EF28" s="9">
        <f t="shared" si="2075"/>
        <v>2.0979020979020979</v>
      </c>
      <c r="EG28" s="9">
        <f t="shared" si="2075"/>
        <v>13.286713286713287</v>
      </c>
      <c r="EH28" s="10">
        <f t="shared" ref="EH28:EH36" si="2076">EH63</f>
        <v>143</v>
      </c>
      <c r="EI28" s="9">
        <f t="shared" ref="EI28:EN28" si="2077">IF($EH28=0,0,EI63/$EH28*100)</f>
        <v>2.0979020979020979</v>
      </c>
      <c r="EJ28" s="9">
        <f t="shared" si="2077"/>
        <v>14.685314685314685</v>
      </c>
      <c r="EK28" s="9">
        <f t="shared" si="2077"/>
        <v>20.27972027972028</v>
      </c>
      <c r="EL28" s="9">
        <f t="shared" si="2077"/>
        <v>26.573426573426573</v>
      </c>
      <c r="EM28" s="9">
        <f t="shared" si="2077"/>
        <v>27.27272727272727</v>
      </c>
      <c r="EN28" s="9">
        <f t="shared" si="2077"/>
        <v>9.0909090909090917</v>
      </c>
      <c r="EO28" s="10">
        <f t="shared" ref="EO28:EO36" si="2078">EO63</f>
        <v>143</v>
      </c>
      <c r="EP28" s="9">
        <f t="shared" ref="EP28:EU28" si="2079">IF($EO28=0,0,EP63/$EO28*100)</f>
        <v>6.2937062937062942</v>
      </c>
      <c r="EQ28" s="9">
        <f t="shared" si="2079"/>
        <v>23.076923076923077</v>
      </c>
      <c r="ER28" s="9">
        <f t="shared" si="2079"/>
        <v>23.076923076923077</v>
      </c>
      <c r="ES28" s="9">
        <f t="shared" si="2079"/>
        <v>21.678321678321677</v>
      </c>
      <c r="ET28" s="9">
        <f t="shared" si="2079"/>
        <v>16.083916083916083</v>
      </c>
      <c r="EU28" s="95">
        <f t="shared" si="2079"/>
        <v>9.79020979020979</v>
      </c>
      <c r="EV28" s="10">
        <f t="shared" ref="EV28:EV36" si="2080">EV63</f>
        <v>143</v>
      </c>
      <c r="EW28" s="9">
        <f t="shared" ref="EW28:FB28" si="2081">IF($EV28=0,0,EW63/$EV28*100)</f>
        <v>9.0909090909090917</v>
      </c>
      <c r="EX28" s="9">
        <f t="shared" si="2081"/>
        <v>22.377622377622377</v>
      </c>
      <c r="EY28" s="9">
        <f t="shared" si="2081"/>
        <v>23.776223776223777</v>
      </c>
      <c r="EZ28" s="9">
        <f t="shared" si="2081"/>
        <v>18.181818181818183</v>
      </c>
      <c r="FA28" s="9">
        <f t="shared" si="2081"/>
        <v>17.482517482517483</v>
      </c>
      <c r="FB28" s="9">
        <f t="shared" si="2081"/>
        <v>9.0909090909090917</v>
      </c>
      <c r="FC28" s="10">
        <f t="shared" ref="FC28:FC36" si="2082">FC63</f>
        <v>143</v>
      </c>
      <c r="FD28" s="9">
        <f t="shared" ref="FD28:FI28" si="2083">IF($FC28=0,0,FD63/$FC28*100)</f>
        <v>11.888111888111888</v>
      </c>
      <c r="FE28" s="9">
        <f t="shared" si="2083"/>
        <v>18.88111888111888</v>
      </c>
      <c r="FF28" s="9">
        <f t="shared" si="2083"/>
        <v>15.384615384615385</v>
      </c>
      <c r="FG28" s="9">
        <f t="shared" si="2083"/>
        <v>23.776223776223777</v>
      </c>
      <c r="FH28" s="9">
        <f t="shared" si="2083"/>
        <v>19.58041958041958</v>
      </c>
      <c r="FI28" s="95">
        <f t="shared" si="2083"/>
        <v>10.48951048951049</v>
      </c>
      <c r="FJ28" s="10">
        <f t="shared" ref="FJ28:FJ36" si="2084">FJ63</f>
        <v>143</v>
      </c>
      <c r="FK28" s="9">
        <f t="shared" ref="FK28:FP28" si="2085">IF($FJ28=0,0,FK63/$FJ28*100)</f>
        <v>4.1958041958041958</v>
      </c>
      <c r="FL28" s="9">
        <f t="shared" si="2085"/>
        <v>15.384615384615385</v>
      </c>
      <c r="FM28" s="9">
        <f t="shared" si="2085"/>
        <v>19.58041958041958</v>
      </c>
      <c r="FN28" s="9">
        <f t="shared" si="2085"/>
        <v>25.174825174825177</v>
      </c>
      <c r="FO28" s="9">
        <f t="shared" si="2085"/>
        <v>26.573426573426573</v>
      </c>
      <c r="FP28" s="9">
        <f t="shared" si="2085"/>
        <v>9.0909090909090917</v>
      </c>
      <c r="FQ28" s="10">
        <f t="shared" ref="FQ28:FQ36" si="2086">FQ63</f>
        <v>143</v>
      </c>
      <c r="FR28" s="9">
        <f t="shared" ref="FR28:FW28" si="2087">IF($FQ28=0,0,FR63/$FQ28*100)</f>
        <v>10.48951048951049</v>
      </c>
      <c r="FS28" s="9">
        <f t="shared" si="2087"/>
        <v>23.776223776223777</v>
      </c>
      <c r="FT28" s="9">
        <f t="shared" si="2087"/>
        <v>25.174825174825177</v>
      </c>
      <c r="FU28" s="9">
        <f t="shared" si="2087"/>
        <v>17.482517482517483</v>
      </c>
      <c r="FV28" s="9">
        <f t="shared" si="2087"/>
        <v>14.685314685314685</v>
      </c>
      <c r="FW28" s="9">
        <f t="shared" si="2087"/>
        <v>8.3916083916083917</v>
      </c>
      <c r="FX28" s="10">
        <f t="shared" ref="FX28:FX36" si="2088">FX63</f>
        <v>143</v>
      </c>
      <c r="FY28" s="9">
        <f t="shared" ref="FY28:GD28" si="2089">IF($FX28=0,0,FY63/$FX28*100)</f>
        <v>22.377622377622377</v>
      </c>
      <c r="FZ28" s="9">
        <f t="shared" si="2089"/>
        <v>18.181818181818183</v>
      </c>
      <c r="GA28" s="9">
        <f t="shared" si="2089"/>
        <v>25.874125874125873</v>
      </c>
      <c r="GB28" s="9">
        <f t="shared" si="2089"/>
        <v>11.888111888111888</v>
      </c>
      <c r="GC28" s="9">
        <f t="shared" si="2089"/>
        <v>12.587412587412588</v>
      </c>
      <c r="GD28" s="9">
        <f t="shared" si="2089"/>
        <v>9.0909090909090917</v>
      </c>
      <c r="GE28" s="10">
        <f t="shared" ref="GE28:GE36" si="2090">GE63</f>
        <v>143</v>
      </c>
      <c r="GF28" s="9">
        <f t="shared" ref="GF28:GK28" si="2091">IF($GE28=0,0,GF63/$GE28*100)</f>
        <v>27.972027972027973</v>
      </c>
      <c r="GG28" s="9">
        <f t="shared" si="2091"/>
        <v>23.076923076923077</v>
      </c>
      <c r="GH28" s="9">
        <f t="shared" si="2091"/>
        <v>18.181818181818183</v>
      </c>
      <c r="GI28" s="9">
        <f t="shared" si="2091"/>
        <v>13.286713286713287</v>
      </c>
      <c r="GJ28" s="9">
        <f t="shared" si="2091"/>
        <v>8.3916083916083917</v>
      </c>
      <c r="GK28" s="95">
        <f t="shared" si="2091"/>
        <v>9.0909090909090917</v>
      </c>
      <c r="GL28" s="10">
        <f t="shared" ref="GL28:GL36" si="2092">GL63</f>
        <v>143</v>
      </c>
      <c r="GM28" s="9">
        <f t="shared" ref="GM28:GR28" si="2093">IF($GL28=0,0,GM63/$GL28*100)</f>
        <v>37.76223776223776</v>
      </c>
      <c r="GN28" s="9">
        <f t="shared" si="2093"/>
        <v>20.27972027972028</v>
      </c>
      <c r="GO28" s="9">
        <f t="shared" si="2093"/>
        <v>15.384615384615385</v>
      </c>
      <c r="GP28" s="9">
        <f t="shared" si="2093"/>
        <v>6.9930069930069934</v>
      </c>
      <c r="GQ28" s="9">
        <f t="shared" si="2093"/>
        <v>10.48951048951049</v>
      </c>
      <c r="GR28" s="9">
        <f t="shared" si="2093"/>
        <v>9.0909090909090917</v>
      </c>
      <c r="GS28" s="10">
        <f t="shared" ref="GS28:GS36" si="2094">GS63</f>
        <v>143</v>
      </c>
      <c r="GT28" s="9">
        <f t="shared" ref="GT28:GY28" si="2095">IF($GS28=0,0,GT63/$GS28*100)</f>
        <v>34.965034965034967</v>
      </c>
      <c r="GU28" s="9">
        <f t="shared" si="2095"/>
        <v>25.174825174825177</v>
      </c>
      <c r="GV28" s="9">
        <f t="shared" si="2095"/>
        <v>11.188811188811188</v>
      </c>
      <c r="GW28" s="9">
        <f t="shared" si="2095"/>
        <v>11.888111888111888</v>
      </c>
      <c r="GX28" s="9">
        <f t="shared" si="2095"/>
        <v>6.9930069930069934</v>
      </c>
      <c r="GY28" s="95">
        <f t="shared" si="2095"/>
        <v>9.79020979020979</v>
      </c>
      <c r="GZ28" s="10">
        <f t="shared" ref="GZ28:GZ36" si="2096">GZ63</f>
        <v>143</v>
      </c>
      <c r="HA28" s="9">
        <f t="shared" ref="HA28:HF28" si="2097">IF($GZ28=0,0,HA63/$GZ28*100)</f>
        <v>55.24475524475524</v>
      </c>
      <c r="HB28" s="9">
        <f t="shared" si="2097"/>
        <v>16.083916083916083</v>
      </c>
      <c r="HC28" s="9">
        <f t="shared" si="2097"/>
        <v>13.286713286713287</v>
      </c>
      <c r="HD28" s="9">
        <f t="shared" si="2097"/>
        <v>4.1958041958041958</v>
      </c>
      <c r="HE28" s="9">
        <f t="shared" si="2097"/>
        <v>2.7972027972027971</v>
      </c>
      <c r="HF28" s="9">
        <f t="shared" si="2097"/>
        <v>8.3916083916083917</v>
      </c>
      <c r="HG28" s="10">
        <f t="shared" ref="HG28:HG36" si="2098">HG63</f>
        <v>143</v>
      </c>
      <c r="HH28" s="9">
        <f t="shared" ref="HH28:HM28" si="2099">IF($HG28=0,0,HH63/$HG28*100)</f>
        <v>48.251748251748253</v>
      </c>
      <c r="HI28" s="9">
        <f t="shared" si="2099"/>
        <v>27.972027972027973</v>
      </c>
      <c r="HJ28" s="9">
        <f t="shared" si="2099"/>
        <v>10.48951048951049</v>
      </c>
      <c r="HK28" s="9">
        <f t="shared" si="2099"/>
        <v>2.0979020979020979</v>
      </c>
      <c r="HL28" s="9">
        <f t="shared" si="2099"/>
        <v>1.3986013986013985</v>
      </c>
      <c r="HM28" s="9">
        <f t="shared" si="2099"/>
        <v>9.79020979020979</v>
      </c>
      <c r="HN28" s="10">
        <f t="shared" ref="HN28:HN36" si="2100">HN63</f>
        <v>143</v>
      </c>
      <c r="HO28" s="9">
        <f t="shared" ref="HO28:HT28" si="2101">IF($HN28=0,0,HO63/$HN28*100)</f>
        <v>58.74125874125874</v>
      </c>
      <c r="HP28" s="9">
        <f t="shared" si="2101"/>
        <v>20.27972027972028</v>
      </c>
      <c r="HQ28" s="9">
        <f t="shared" si="2101"/>
        <v>11.188811188811188</v>
      </c>
      <c r="HR28" s="9">
        <f t="shared" si="2101"/>
        <v>0</v>
      </c>
      <c r="HS28" s="9">
        <f t="shared" si="2101"/>
        <v>0</v>
      </c>
      <c r="HT28" s="9">
        <f t="shared" si="2101"/>
        <v>9.79020979020979</v>
      </c>
      <c r="HU28" s="10">
        <f t="shared" ref="HU28:HU36" si="2102">HU63</f>
        <v>143</v>
      </c>
      <c r="HV28" s="9">
        <f t="shared" ref="HV28:IA28" si="2103">IF($HU28=0,0,HV63/$HU28*100)</f>
        <v>22.377622377622377</v>
      </c>
      <c r="HW28" s="9">
        <f t="shared" si="2103"/>
        <v>23.076923076923077</v>
      </c>
      <c r="HX28" s="9">
        <f t="shared" si="2103"/>
        <v>16.083916083916083</v>
      </c>
      <c r="HY28" s="9">
        <f t="shared" si="2103"/>
        <v>13.986013986013987</v>
      </c>
      <c r="HZ28" s="9">
        <f t="shared" si="2103"/>
        <v>14.685314685314685</v>
      </c>
      <c r="IA28" s="95">
        <f t="shared" si="2103"/>
        <v>9.79020979020979</v>
      </c>
      <c r="IB28" s="10">
        <f t="shared" ref="IB28:IB36" si="2104">IB63</f>
        <v>143</v>
      </c>
      <c r="IC28" s="9">
        <f t="shared" ref="IC28:IH28" si="2105">IF($IB28=0,0,IC63/$IB28*100)</f>
        <v>12.587412587412588</v>
      </c>
      <c r="ID28" s="9">
        <f t="shared" si="2105"/>
        <v>27.972027972027973</v>
      </c>
      <c r="IE28" s="9">
        <f t="shared" si="2105"/>
        <v>20.97902097902098</v>
      </c>
      <c r="IF28" s="9">
        <f t="shared" si="2105"/>
        <v>17.482517482517483</v>
      </c>
      <c r="IG28" s="9">
        <f t="shared" si="2105"/>
        <v>11.888111888111888</v>
      </c>
      <c r="IH28" s="9">
        <f t="shared" si="2105"/>
        <v>9.0909090909090917</v>
      </c>
      <c r="II28" s="10">
        <f t="shared" si="592"/>
        <v>143</v>
      </c>
      <c r="IJ28" s="9">
        <f t="shared" ref="IJ28:IO28" si="2106">IF($IB28=0,0,IJ63/$IB28*100)</f>
        <v>1.3986013986013985</v>
      </c>
      <c r="IK28" s="9">
        <f t="shared" si="2106"/>
        <v>6.2937062937062942</v>
      </c>
      <c r="IL28" s="9">
        <f t="shared" si="2106"/>
        <v>41.25874125874126</v>
      </c>
      <c r="IM28" s="9">
        <f t="shared" si="2106"/>
        <v>26.573426573426573</v>
      </c>
      <c r="IN28" s="9">
        <f t="shared" si="2106"/>
        <v>14.685314685314685</v>
      </c>
      <c r="IO28" s="95">
        <f t="shared" si="2106"/>
        <v>9.79020979020979</v>
      </c>
      <c r="IP28" s="10">
        <f t="shared" si="1922"/>
        <v>143</v>
      </c>
      <c r="IQ28" s="9">
        <f t="shared" ref="IQ28:IV28" si="2107">IF($IP28=0,0,IQ63/$IP28*100)</f>
        <v>9.0909090909090917</v>
      </c>
      <c r="IR28" s="9">
        <f t="shared" si="2107"/>
        <v>20.97902097902098</v>
      </c>
      <c r="IS28" s="9">
        <f t="shared" si="2107"/>
        <v>25.174825174825177</v>
      </c>
      <c r="IT28" s="9">
        <f t="shared" si="2107"/>
        <v>30.069930069930066</v>
      </c>
      <c r="IU28" s="9">
        <f t="shared" si="2107"/>
        <v>3.4965034965034967</v>
      </c>
      <c r="IV28" s="9">
        <f t="shared" si="2107"/>
        <v>11.188811188811188</v>
      </c>
      <c r="IW28" s="10">
        <f t="shared" si="595"/>
        <v>143</v>
      </c>
      <c r="IX28" s="9">
        <f t="shared" ref="IX28:JC28" si="2108">IF($IW28=0,0,IX63/$IW28*100)</f>
        <v>34.265734265734267</v>
      </c>
      <c r="IY28" s="9">
        <f t="shared" si="2108"/>
        <v>44.05594405594406</v>
      </c>
      <c r="IZ28" s="9">
        <f t="shared" si="2108"/>
        <v>9.79020979020979</v>
      </c>
      <c r="JA28" s="9">
        <f t="shared" si="2108"/>
        <v>1.3986013986013985</v>
      </c>
      <c r="JB28" s="9">
        <f t="shared" si="2108"/>
        <v>1.3986013986013985</v>
      </c>
      <c r="JC28" s="9">
        <f t="shared" si="2108"/>
        <v>9.0909090909090917</v>
      </c>
      <c r="JD28" s="10">
        <f t="shared" si="597"/>
        <v>143</v>
      </c>
      <c r="JE28" s="9">
        <f t="shared" ref="JE28:JJ28" si="2109">IF($JD28=0,0,JE63/$JD28*100)</f>
        <v>19.58041958041958</v>
      </c>
      <c r="JF28" s="9">
        <f t="shared" si="2109"/>
        <v>45.454545454545453</v>
      </c>
      <c r="JG28" s="9">
        <f t="shared" si="2109"/>
        <v>11.188811188811188</v>
      </c>
      <c r="JH28" s="9">
        <f t="shared" si="2109"/>
        <v>5.5944055944055942</v>
      </c>
      <c r="JI28" s="9">
        <f t="shared" si="2109"/>
        <v>7.6923076923076925</v>
      </c>
      <c r="JJ28" s="9">
        <f t="shared" si="2109"/>
        <v>10.48951048951049</v>
      </c>
      <c r="JK28" s="10">
        <f t="shared" si="599"/>
        <v>143</v>
      </c>
      <c r="JL28" s="9">
        <f t="shared" ref="JL28:JQ28" si="2110">IF($JK28=0,0,JL63/$JK28*100)</f>
        <v>10.48951048951049</v>
      </c>
      <c r="JM28" s="9">
        <f t="shared" si="2110"/>
        <v>16.783216783216783</v>
      </c>
      <c r="JN28" s="9">
        <f t="shared" si="2110"/>
        <v>2.7972027972027971</v>
      </c>
      <c r="JO28" s="9">
        <f t="shared" si="2110"/>
        <v>2.7972027972027971</v>
      </c>
      <c r="JP28" s="9">
        <f t="shared" si="2110"/>
        <v>44.05594405594406</v>
      </c>
      <c r="JQ28" s="95">
        <f t="shared" si="2110"/>
        <v>23.076923076923077</v>
      </c>
      <c r="JR28" s="10">
        <f t="shared" si="601"/>
        <v>143</v>
      </c>
      <c r="JS28" s="9">
        <f t="shared" ref="JS28:JX28" si="2111">IF($JR28=0,0,JS63/$JR28*100)</f>
        <v>48.951048951048953</v>
      </c>
      <c r="JT28" s="9">
        <f t="shared" si="2111"/>
        <v>35.664335664335667</v>
      </c>
      <c r="JU28" s="9">
        <f t="shared" si="2111"/>
        <v>0.69930069930069927</v>
      </c>
      <c r="JV28" s="9">
        <f t="shared" si="2111"/>
        <v>0</v>
      </c>
      <c r="JW28" s="9">
        <f t="shared" si="2111"/>
        <v>2.0979020979020979</v>
      </c>
      <c r="JX28" s="9">
        <f t="shared" si="2111"/>
        <v>12.587412587412588</v>
      </c>
      <c r="JY28" s="10">
        <f t="shared" si="603"/>
        <v>143</v>
      </c>
      <c r="JZ28" s="9">
        <f t="shared" ref="JZ28:KP28" si="2112">IF($JY28=0,0,JZ63/$JY28*100)</f>
        <v>2.0979020979020979</v>
      </c>
      <c r="KA28" s="9">
        <f t="shared" si="2112"/>
        <v>73.426573426573427</v>
      </c>
      <c r="KB28" s="9">
        <f t="shared" si="2112"/>
        <v>32.867132867132867</v>
      </c>
      <c r="KC28" s="9">
        <f t="shared" si="2112"/>
        <v>16.083916083916083</v>
      </c>
      <c r="KD28" s="9">
        <f t="shared" si="2112"/>
        <v>7.6923076923076925</v>
      </c>
      <c r="KE28" s="9">
        <f t="shared" si="2112"/>
        <v>4.1958041958041958</v>
      </c>
      <c r="KF28" s="9">
        <f t="shared" si="2112"/>
        <v>2.7972027972027971</v>
      </c>
      <c r="KG28" s="9">
        <f t="shared" si="2112"/>
        <v>12.587412587412588</v>
      </c>
      <c r="KH28" s="9">
        <f t="shared" si="2112"/>
        <v>84.615384615384613</v>
      </c>
      <c r="KI28" s="9">
        <f t="shared" si="2112"/>
        <v>44.755244755244753</v>
      </c>
      <c r="KJ28" s="9">
        <f t="shared" si="2112"/>
        <v>1.3986013986013985</v>
      </c>
      <c r="KK28" s="9">
        <f t="shared" si="2112"/>
        <v>41.25874125874126</v>
      </c>
      <c r="KL28" s="9">
        <f t="shared" si="2112"/>
        <v>1.3986013986013985</v>
      </c>
      <c r="KM28" s="9">
        <f t="shared" si="2112"/>
        <v>6.9930069930069934</v>
      </c>
      <c r="KN28" s="9">
        <f t="shared" si="2112"/>
        <v>0</v>
      </c>
      <c r="KO28" s="9">
        <f t="shared" si="2112"/>
        <v>0</v>
      </c>
      <c r="KP28" s="9">
        <f t="shared" si="2112"/>
        <v>8.3916083916083917</v>
      </c>
      <c r="KQ28" s="10">
        <f t="shared" si="605"/>
        <v>0</v>
      </c>
      <c r="KR28" s="9">
        <f t="shared" ref="KR28:KW28" si="2113">IF($KQ28=0,0,KR63/$KQ28*100)</f>
        <v>0</v>
      </c>
      <c r="KS28" s="9">
        <f t="shared" si="2113"/>
        <v>0</v>
      </c>
      <c r="KT28" s="9">
        <f t="shared" si="2113"/>
        <v>0</v>
      </c>
      <c r="KU28" s="9">
        <f t="shared" si="2113"/>
        <v>0</v>
      </c>
      <c r="KV28" s="9">
        <f t="shared" si="2113"/>
        <v>0</v>
      </c>
      <c r="KW28" s="95">
        <f t="shared" si="2113"/>
        <v>0</v>
      </c>
      <c r="KX28" s="10">
        <f t="shared" si="607"/>
        <v>143</v>
      </c>
      <c r="KY28" s="9">
        <f t="shared" si="1826"/>
        <v>3.4965034965034967</v>
      </c>
      <c r="KZ28" s="9">
        <f t="shared" si="1826"/>
        <v>6.9930069930069934</v>
      </c>
      <c r="LA28" s="9">
        <f t="shared" si="1826"/>
        <v>10.48951048951049</v>
      </c>
      <c r="LB28" s="9">
        <f t="shared" si="1826"/>
        <v>70.629370629370626</v>
      </c>
      <c r="LC28" s="9">
        <f t="shared" si="1826"/>
        <v>8.3916083916083917</v>
      </c>
      <c r="LD28" s="10">
        <f t="shared" si="608"/>
        <v>143</v>
      </c>
      <c r="LE28" s="9">
        <f t="shared" si="1827"/>
        <v>3.4965034965034967</v>
      </c>
      <c r="LF28" s="9">
        <f t="shared" si="1827"/>
        <v>9.0909090909090917</v>
      </c>
      <c r="LG28" s="9">
        <f t="shared" si="1827"/>
        <v>20.97902097902098</v>
      </c>
      <c r="LH28" s="9">
        <f t="shared" si="1827"/>
        <v>58.04195804195804</v>
      </c>
      <c r="LI28" s="9">
        <f t="shared" si="1827"/>
        <v>8.3916083916083917</v>
      </c>
      <c r="LJ28" s="10">
        <f t="shared" si="609"/>
        <v>143</v>
      </c>
      <c r="LK28" s="9">
        <f t="shared" si="1828"/>
        <v>2.7972027972027971</v>
      </c>
      <c r="LL28" s="9">
        <f t="shared" si="1828"/>
        <v>19.58041958041958</v>
      </c>
      <c r="LM28" s="9">
        <f t="shared" si="1828"/>
        <v>37.06293706293706</v>
      </c>
      <c r="LN28" s="9">
        <f t="shared" si="1828"/>
        <v>32.167832167832167</v>
      </c>
      <c r="LO28" s="9">
        <f t="shared" si="1828"/>
        <v>8.3916083916083917</v>
      </c>
      <c r="LP28" s="10">
        <f t="shared" si="610"/>
        <v>143</v>
      </c>
      <c r="LQ28" s="9">
        <f t="shared" si="1829"/>
        <v>21.678321678321677</v>
      </c>
      <c r="LR28" s="9">
        <f t="shared" si="1829"/>
        <v>28.671328671328673</v>
      </c>
      <c r="LS28" s="9">
        <f t="shared" si="1829"/>
        <v>22.377622377622377</v>
      </c>
      <c r="LT28" s="9">
        <f t="shared" si="1829"/>
        <v>18.181818181818183</v>
      </c>
      <c r="LU28" s="95">
        <f t="shared" si="1829"/>
        <v>9.0909090909090917</v>
      </c>
      <c r="LV28" s="10">
        <f t="shared" si="611"/>
        <v>143</v>
      </c>
      <c r="LW28" s="9">
        <f t="shared" si="1830"/>
        <v>28.671328671328673</v>
      </c>
      <c r="LX28" s="9">
        <f t="shared" si="1830"/>
        <v>26.573426573426573</v>
      </c>
      <c r="LY28" s="9">
        <f t="shared" si="1830"/>
        <v>23.776223776223777</v>
      </c>
      <c r="LZ28" s="9">
        <f t="shared" si="1830"/>
        <v>12.587412587412588</v>
      </c>
      <c r="MA28" s="9">
        <f t="shared" si="1830"/>
        <v>8.3916083916083917</v>
      </c>
      <c r="MB28" s="10">
        <f t="shared" si="612"/>
        <v>143</v>
      </c>
      <c r="MC28" s="9">
        <f t="shared" si="1831"/>
        <v>24.475524475524477</v>
      </c>
      <c r="MD28" s="9">
        <f t="shared" si="1831"/>
        <v>22.377622377622377</v>
      </c>
      <c r="ME28" s="9">
        <f t="shared" si="1831"/>
        <v>24.475524475524477</v>
      </c>
      <c r="MF28" s="9">
        <f t="shared" si="1831"/>
        <v>19.58041958041958</v>
      </c>
      <c r="MG28" s="95">
        <f t="shared" si="1831"/>
        <v>9.0909090909090917</v>
      </c>
      <c r="MH28" s="10">
        <f t="shared" si="613"/>
        <v>143</v>
      </c>
      <c r="MI28" s="9">
        <f t="shared" si="1832"/>
        <v>27.27272727272727</v>
      </c>
      <c r="MJ28" s="9">
        <f t="shared" si="1832"/>
        <v>23.776223776223777</v>
      </c>
      <c r="MK28" s="9">
        <f t="shared" si="1832"/>
        <v>18.88111888111888</v>
      </c>
      <c r="ML28" s="9">
        <f t="shared" si="1832"/>
        <v>21.678321678321677</v>
      </c>
      <c r="MM28" s="9">
        <f t="shared" si="1832"/>
        <v>8.3916083916083917</v>
      </c>
      <c r="MN28" s="10">
        <f t="shared" si="614"/>
        <v>143</v>
      </c>
      <c r="MO28" s="9">
        <f t="shared" si="1833"/>
        <v>20.97902097902098</v>
      </c>
      <c r="MP28" s="9">
        <f t="shared" si="1833"/>
        <v>24.475524475524477</v>
      </c>
      <c r="MQ28" s="9">
        <f t="shared" si="1833"/>
        <v>19.58041958041958</v>
      </c>
      <c r="MR28" s="9">
        <f t="shared" si="1833"/>
        <v>25.874125874125873</v>
      </c>
      <c r="MS28" s="9">
        <f t="shared" si="1833"/>
        <v>9.0909090909090917</v>
      </c>
      <c r="MT28" s="10">
        <f t="shared" si="615"/>
        <v>143</v>
      </c>
      <c r="MU28" s="9">
        <f t="shared" si="1834"/>
        <v>36.363636363636367</v>
      </c>
      <c r="MV28" s="9">
        <f t="shared" si="1834"/>
        <v>19.58041958041958</v>
      </c>
      <c r="MW28" s="9">
        <f t="shared" si="1834"/>
        <v>25.174825174825177</v>
      </c>
      <c r="MX28" s="9">
        <f t="shared" si="1834"/>
        <v>10.48951048951049</v>
      </c>
      <c r="MY28" s="9">
        <f t="shared" si="1834"/>
        <v>8.3916083916083917</v>
      </c>
      <c r="MZ28" s="10">
        <f t="shared" si="616"/>
        <v>143</v>
      </c>
      <c r="NA28" s="9">
        <f t="shared" si="1835"/>
        <v>18.181818181818183</v>
      </c>
      <c r="NB28" s="9">
        <f t="shared" si="1835"/>
        <v>25.174825174825177</v>
      </c>
      <c r="NC28" s="9">
        <f t="shared" si="1835"/>
        <v>27.972027972027973</v>
      </c>
      <c r="ND28" s="9">
        <f t="shared" si="1835"/>
        <v>19.58041958041958</v>
      </c>
      <c r="NE28" s="95">
        <f t="shared" si="1835"/>
        <v>9.0909090909090917</v>
      </c>
      <c r="NF28" s="10">
        <f t="shared" si="617"/>
        <v>143</v>
      </c>
      <c r="NG28" s="9">
        <f t="shared" si="1836"/>
        <v>24.475524475524477</v>
      </c>
      <c r="NH28" s="9">
        <f t="shared" si="1836"/>
        <v>29.37062937062937</v>
      </c>
      <c r="NI28" s="9">
        <f t="shared" si="1836"/>
        <v>27.27272727272727</v>
      </c>
      <c r="NJ28" s="9">
        <f t="shared" si="1836"/>
        <v>9.79020979020979</v>
      </c>
      <c r="NK28" s="9">
        <f t="shared" si="1836"/>
        <v>9.0909090909090917</v>
      </c>
      <c r="NL28" s="326">
        <f t="shared" si="618"/>
        <v>143</v>
      </c>
      <c r="NM28" s="9">
        <f t="shared" si="1837"/>
        <v>21.678321678321677</v>
      </c>
      <c r="NN28" s="9">
        <f t="shared" si="1837"/>
        <v>19.58041958041958</v>
      </c>
      <c r="NO28" s="9">
        <f t="shared" si="1837"/>
        <v>25.174825174825177</v>
      </c>
      <c r="NP28" s="9">
        <f t="shared" si="1837"/>
        <v>24.475524475524477</v>
      </c>
      <c r="NQ28" s="95">
        <f t="shared" si="1837"/>
        <v>9.0909090909090917</v>
      </c>
      <c r="NR28" s="10">
        <f t="shared" si="619"/>
        <v>143</v>
      </c>
      <c r="NS28" s="9">
        <f t="shared" si="1838"/>
        <v>37.76223776223776</v>
      </c>
      <c r="NT28" s="9">
        <f t="shared" si="1838"/>
        <v>27.972027972027973</v>
      </c>
      <c r="NU28" s="9">
        <f t="shared" si="1838"/>
        <v>13.286713286713287</v>
      </c>
      <c r="NV28" s="9">
        <f t="shared" si="1838"/>
        <v>12.587412587412588</v>
      </c>
      <c r="NW28" s="9">
        <f t="shared" si="1838"/>
        <v>8.3916083916083917</v>
      </c>
      <c r="NX28" s="10">
        <f t="shared" si="620"/>
        <v>143</v>
      </c>
      <c r="NY28" s="9">
        <f t="shared" ref="NY28:OD28" si="2114">IF($NX28=0,0,NY63/$NX28*100)</f>
        <v>2.7972027972027971</v>
      </c>
      <c r="NZ28" s="9">
        <f t="shared" si="2114"/>
        <v>6.9930069930069934</v>
      </c>
      <c r="OA28" s="9">
        <f t="shared" si="2114"/>
        <v>5.5944055944055942</v>
      </c>
      <c r="OB28" s="9">
        <f t="shared" si="2114"/>
        <v>38.461538461538467</v>
      </c>
      <c r="OC28" s="9">
        <f t="shared" si="2114"/>
        <v>35.664335664335667</v>
      </c>
      <c r="OD28" s="9">
        <f t="shared" si="2114"/>
        <v>10.48951048951049</v>
      </c>
      <c r="OE28" s="10">
        <f t="shared" si="622"/>
        <v>143</v>
      </c>
      <c r="OF28" s="9">
        <f t="shared" ref="OF28:OK28" si="2115">IF($OE28=0,0,OF63/$OE28*100)</f>
        <v>22.377622377622377</v>
      </c>
      <c r="OG28" s="9">
        <f t="shared" si="2115"/>
        <v>31.46853146853147</v>
      </c>
      <c r="OH28" s="9">
        <f t="shared" si="2115"/>
        <v>13.286713286713287</v>
      </c>
      <c r="OI28" s="9">
        <f t="shared" si="2115"/>
        <v>12.587412587412588</v>
      </c>
      <c r="OJ28" s="9">
        <f t="shared" si="2115"/>
        <v>10.48951048951049</v>
      </c>
      <c r="OK28" s="9">
        <f t="shared" si="2115"/>
        <v>9.79020979020979</v>
      </c>
      <c r="OL28" s="10">
        <f t="shared" si="624"/>
        <v>143</v>
      </c>
      <c r="OM28" s="9">
        <f t="shared" si="1841"/>
        <v>30.76923076923077</v>
      </c>
      <c r="ON28" s="9">
        <f t="shared" si="1841"/>
        <v>52.447552447552447</v>
      </c>
      <c r="OO28" s="9">
        <f t="shared" si="1841"/>
        <v>3.4965034965034967</v>
      </c>
      <c r="OP28" s="9">
        <f t="shared" si="1841"/>
        <v>4.1958041958041958</v>
      </c>
      <c r="OQ28" s="9">
        <f t="shared" si="1841"/>
        <v>9.0909090909090917</v>
      </c>
      <c r="OR28" s="10">
        <f t="shared" si="625"/>
        <v>143</v>
      </c>
      <c r="OS28" s="9">
        <f t="shared" si="1842"/>
        <v>24.475524475524477</v>
      </c>
      <c r="OT28" s="9">
        <f t="shared" si="1842"/>
        <v>58.04195804195804</v>
      </c>
      <c r="OU28" s="9">
        <f t="shared" si="1842"/>
        <v>4.895104895104895</v>
      </c>
      <c r="OV28" s="9">
        <f t="shared" si="1842"/>
        <v>3.4965034965034967</v>
      </c>
      <c r="OW28" s="95">
        <f t="shared" si="1842"/>
        <v>9.0909090909090917</v>
      </c>
      <c r="OX28" s="10">
        <f t="shared" si="626"/>
        <v>143</v>
      </c>
      <c r="OY28" s="9">
        <f t="shared" si="1843"/>
        <v>16.083916083916083</v>
      </c>
      <c r="OZ28" s="9">
        <f t="shared" si="1843"/>
        <v>58.74125874125874</v>
      </c>
      <c r="PA28" s="9">
        <f t="shared" si="1843"/>
        <v>10.48951048951049</v>
      </c>
      <c r="PB28" s="9">
        <f t="shared" si="1843"/>
        <v>3.4965034965034967</v>
      </c>
      <c r="PC28" s="9">
        <f t="shared" si="1843"/>
        <v>11.188811188811188</v>
      </c>
      <c r="PD28" s="10">
        <f t="shared" si="627"/>
        <v>143</v>
      </c>
      <c r="PE28" s="9">
        <f t="shared" si="1844"/>
        <v>18.88111888111888</v>
      </c>
      <c r="PF28" s="9">
        <f t="shared" si="1844"/>
        <v>57.342657342657347</v>
      </c>
      <c r="PG28" s="9">
        <f t="shared" si="1844"/>
        <v>9.79020979020979</v>
      </c>
      <c r="PH28" s="9">
        <f t="shared" si="1844"/>
        <v>4.1958041958041958</v>
      </c>
      <c r="PI28" s="95">
        <f t="shared" si="1844"/>
        <v>9.79020979020979</v>
      </c>
      <c r="PJ28" s="10">
        <f t="shared" si="628"/>
        <v>143</v>
      </c>
      <c r="PK28" s="9">
        <f t="shared" si="1845"/>
        <v>18.88111888111888</v>
      </c>
      <c r="PL28" s="9">
        <f t="shared" si="1845"/>
        <v>60.139860139860133</v>
      </c>
      <c r="PM28" s="9">
        <f t="shared" si="1845"/>
        <v>7.6923076923076925</v>
      </c>
      <c r="PN28" s="9">
        <f t="shared" si="1845"/>
        <v>3.4965034965034967</v>
      </c>
      <c r="PO28" s="9">
        <f t="shared" si="1845"/>
        <v>9.79020979020979</v>
      </c>
      <c r="PP28" s="10">
        <f t="shared" si="629"/>
        <v>143</v>
      </c>
      <c r="PQ28" s="9">
        <f t="shared" si="1846"/>
        <v>55.24475524475524</v>
      </c>
      <c r="PR28" s="9">
        <f t="shared" si="1846"/>
        <v>30.069930069930066</v>
      </c>
      <c r="PS28" s="9">
        <f t="shared" si="1846"/>
        <v>2.7972027972027971</v>
      </c>
      <c r="PT28" s="9">
        <f t="shared" si="1846"/>
        <v>0.69930069930069927</v>
      </c>
      <c r="PU28" s="9">
        <f t="shared" si="1846"/>
        <v>11.188811188811188</v>
      </c>
      <c r="PV28" s="10">
        <f t="shared" si="630"/>
        <v>143</v>
      </c>
      <c r="PW28" s="9">
        <f t="shared" si="1847"/>
        <v>16.783216783216783</v>
      </c>
      <c r="PX28" s="9">
        <f t="shared" si="1847"/>
        <v>21.678321678321677</v>
      </c>
      <c r="PY28" s="9">
        <f t="shared" si="1847"/>
        <v>11.188811188811188</v>
      </c>
      <c r="PZ28" s="9">
        <f t="shared" si="1847"/>
        <v>35.664335664335667</v>
      </c>
      <c r="QA28" s="95">
        <f t="shared" si="1847"/>
        <v>14.685314685314685</v>
      </c>
      <c r="QB28" s="10">
        <f t="shared" si="631"/>
        <v>143</v>
      </c>
      <c r="QC28" s="9">
        <f t="shared" si="1848"/>
        <v>8.3916083916083917</v>
      </c>
      <c r="QD28" s="9">
        <f t="shared" si="1848"/>
        <v>19.58041958041958</v>
      </c>
      <c r="QE28" s="9">
        <f t="shared" si="1848"/>
        <v>15.384615384615385</v>
      </c>
      <c r="QF28" s="9">
        <f t="shared" si="1848"/>
        <v>41.95804195804196</v>
      </c>
      <c r="QG28" s="9">
        <f t="shared" si="1848"/>
        <v>14.685314685314685</v>
      </c>
      <c r="QH28" s="10">
        <f t="shared" si="632"/>
        <v>143</v>
      </c>
      <c r="QI28" s="9">
        <f t="shared" si="1849"/>
        <v>22.377622377622377</v>
      </c>
      <c r="QJ28" s="9">
        <f t="shared" si="1849"/>
        <v>13.986013986013987</v>
      </c>
      <c r="QK28" s="9">
        <f t="shared" si="1849"/>
        <v>15.384615384615385</v>
      </c>
      <c r="QL28" s="9">
        <f t="shared" si="1849"/>
        <v>34.265734265734267</v>
      </c>
      <c r="QM28" s="95">
        <f t="shared" si="1849"/>
        <v>13.986013986013987</v>
      </c>
      <c r="QN28" s="10">
        <f t="shared" si="633"/>
        <v>143</v>
      </c>
      <c r="QO28" s="9">
        <f t="shared" si="1850"/>
        <v>7.6923076923076925</v>
      </c>
      <c r="QP28" s="9">
        <f t="shared" si="1850"/>
        <v>7.6923076923076925</v>
      </c>
      <c r="QQ28" s="9">
        <f t="shared" si="1850"/>
        <v>9.0909090909090917</v>
      </c>
      <c r="QR28" s="9">
        <f t="shared" si="1850"/>
        <v>59.44055944055944</v>
      </c>
      <c r="QS28" s="9">
        <f t="shared" si="1850"/>
        <v>16.083916083916083</v>
      </c>
      <c r="QT28" s="10">
        <f t="shared" si="634"/>
        <v>143</v>
      </c>
      <c r="QU28" s="9">
        <f t="shared" si="848"/>
        <v>19.58041958041958</v>
      </c>
      <c r="QV28" s="9">
        <f t="shared" si="848"/>
        <v>72.027972027972027</v>
      </c>
      <c r="QW28" s="9">
        <f t="shared" si="848"/>
        <v>8.3916083916083917</v>
      </c>
      <c r="QX28" s="10">
        <f t="shared" si="635"/>
        <v>143</v>
      </c>
      <c r="QY28" s="9">
        <f t="shared" ref="QY28:RH28" si="2116">IF($QX28=0,0,QY63/$QX28*100)</f>
        <v>0.69930069930069927</v>
      </c>
      <c r="QZ28" s="9">
        <f t="shared" si="2116"/>
        <v>12.587412587412588</v>
      </c>
      <c r="RA28" s="9">
        <f t="shared" si="2116"/>
        <v>9.79020979020979</v>
      </c>
      <c r="RB28" s="9">
        <f t="shared" si="2116"/>
        <v>13.286713286713287</v>
      </c>
      <c r="RC28" s="9">
        <f t="shared" si="2116"/>
        <v>18.181818181818183</v>
      </c>
      <c r="RD28" s="9">
        <f t="shared" si="2116"/>
        <v>8.3916083916083917</v>
      </c>
      <c r="RE28" s="9">
        <f t="shared" si="2116"/>
        <v>7.6923076923076925</v>
      </c>
      <c r="RF28" s="9">
        <f t="shared" si="2116"/>
        <v>5.5944055944055942</v>
      </c>
      <c r="RG28" s="9">
        <f t="shared" si="2116"/>
        <v>12.587412587412588</v>
      </c>
      <c r="RH28" s="9">
        <f t="shared" si="2116"/>
        <v>11.188811188811188</v>
      </c>
      <c r="RI28" s="8">
        <f t="shared" si="850"/>
        <v>62.8</v>
      </c>
      <c r="RJ28" s="10">
        <f t="shared" si="850"/>
        <v>143</v>
      </c>
      <c r="RK28" s="9">
        <f t="shared" si="1852"/>
        <v>6.2937062937062942</v>
      </c>
      <c r="RL28" s="9">
        <f t="shared" si="1852"/>
        <v>69.230769230769226</v>
      </c>
      <c r="RM28" s="9">
        <f t="shared" si="1852"/>
        <v>13.286713286713287</v>
      </c>
      <c r="RN28" s="9">
        <f t="shared" si="1852"/>
        <v>2.7972027972027971</v>
      </c>
      <c r="RO28" s="95">
        <f t="shared" si="1852"/>
        <v>8.3916083916083917</v>
      </c>
      <c r="RP28" s="10">
        <f t="shared" si="637"/>
        <v>143</v>
      </c>
      <c r="RQ28" s="9">
        <f t="shared" si="852"/>
        <v>27.972027972027973</v>
      </c>
      <c r="RR28" s="9">
        <f t="shared" si="852"/>
        <v>63.636363636363633</v>
      </c>
      <c r="RS28" s="9">
        <f t="shared" si="852"/>
        <v>8.3916083916083917</v>
      </c>
      <c r="RT28" s="10">
        <f t="shared" si="638"/>
        <v>143</v>
      </c>
      <c r="RU28" s="9">
        <f t="shared" si="853"/>
        <v>12.587412587412588</v>
      </c>
      <c r="RV28" s="9">
        <f t="shared" si="853"/>
        <v>79.020979020979027</v>
      </c>
      <c r="RW28" s="9">
        <f t="shared" si="853"/>
        <v>8.3916083916083917</v>
      </c>
      <c r="RX28" s="10">
        <f t="shared" si="639"/>
        <v>143</v>
      </c>
      <c r="RY28" s="9">
        <f t="shared" ref="RY28:SG28" si="2117">IF($RX28=0,0,RY63/$RX28*100)</f>
        <v>6.2937062937062942</v>
      </c>
      <c r="RZ28" s="9">
        <f t="shared" si="2117"/>
        <v>1.3986013986013985</v>
      </c>
      <c r="SA28" s="9">
        <f t="shared" si="2117"/>
        <v>19.58041958041958</v>
      </c>
      <c r="SB28" s="9">
        <f t="shared" si="2117"/>
        <v>0</v>
      </c>
      <c r="SC28" s="9">
        <f t="shared" si="2117"/>
        <v>10.48951048951049</v>
      </c>
      <c r="SD28" s="9">
        <f t="shared" si="2117"/>
        <v>1.3986013986013985</v>
      </c>
      <c r="SE28" s="9">
        <f t="shared" si="2117"/>
        <v>2.7972027972027971</v>
      </c>
      <c r="SF28" s="9">
        <f t="shared" si="2117"/>
        <v>48.951048951048953</v>
      </c>
      <c r="SG28" s="95">
        <f t="shared" si="2117"/>
        <v>9.0909090909090917</v>
      </c>
      <c r="SH28" s="10">
        <f t="shared" si="641"/>
        <v>60</v>
      </c>
      <c r="SI28" s="9">
        <f t="shared" ref="SI28:SN28" si="2118">IF($SH28=0,0,SI63/$SH28*100)</f>
        <v>55.000000000000007</v>
      </c>
      <c r="SJ28" s="9">
        <f t="shared" si="2118"/>
        <v>11.666666666666666</v>
      </c>
      <c r="SK28" s="9">
        <f t="shared" si="2118"/>
        <v>15</v>
      </c>
      <c r="SL28" s="9">
        <f t="shared" si="2118"/>
        <v>5</v>
      </c>
      <c r="SM28" s="9">
        <f t="shared" si="2118"/>
        <v>8.3333333333333321</v>
      </c>
      <c r="SN28" s="9">
        <f t="shared" si="2118"/>
        <v>5</v>
      </c>
      <c r="SO28" s="10">
        <f t="shared" si="643"/>
        <v>143</v>
      </c>
      <c r="SP28" s="9">
        <f t="shared" si="1855"/>
        <v>52.447552447552447</v>
      </c>
      <c r="SQ28" s="9">
        <f t="shared" si="1855"/>
        <v>9.0909090909090917</v>
      </c>
      <c r="SR28" s="9">
        <f t="shared" si="1855"/>
        <v>2.7972027972027971</v>
      </c>
      <c r="SS28" s="9">
        <f t="shared" si="1855"/>
        <v>20.97902097902098</v>
      </c>
      <c r="ST28" s="9">
        <f t="shared" si="1855"/>
        <v>14.685314685314685</v>
      </c>
      <c r="SU28" s="10">
        <f t="shared" ref="SU28:SU36" si="2119">SU63</f>
        <v>126</v>
      </c>
      <c r="SV28" s="9">
        <f t="shared" ref="SV28:TA28" si="2120">IF($SU28=0,0,SV63/$SU28*100)</f>
        <v>23.809523809523807</v>
      </c>
      <c r="SW28" s="9">
        <f t="shared" si="2120"/>
        <v>53.174603174603178</v>
      </c>
      <c r="SX28" s="9">
        <f t="shared" si="2120"/>
        <v>12.698412698412698</v>
      </c>
      <c r="SY28" s="9">
        <f t="shared" si="2120"/>
        <v>6.3492063492063489</v>
      </c>
      <c r="SZ28" s="9">
        <f t="shared" si="2120"/>
        <v>2.3809523809523809</v>
      </c>
      <c r="TA28" s="9">
        <f t="shared" si="2120"/>
        <v>1.5873015873015872</v>
      </c>
      <c r="TB28" s="10">
        <f t="shared" ref="TB28:TB36" si="2121">TB63</f>
        <v>17</v>
      </c>
      <c r="TC28" s="9">
        <f t="shared" ref="TC28:TI28" si="2122">IF($TB28=0,0,TC63/$TB28*100)</f>
        <v>194.11764705882354</v>
      </c>
      <c r="TD28" s="9">
        <f t="shared" si="2122"/>
        <v>311.76470588235293</v>
      </c>
      <c r="TE28" s="9">
        <f t="shared" si="2122"/>
        <v>117.64705882352942</v>
      </c>
      <c r="TF28" s="9">
        <f t="shared" si="2122"/>
        <v>23.52941176470588</v>
      </c>
      <c r="TG28" s="9">
        <f t="shared" si="2122"/>
        <v>64.705882352941174</v>
      </c>
      <c r="TH28" s="9">
        <f t="shared" si="2122"/>
        <v>35.294117647058826</v>
      </c>
      <c r="TI28" s="9">
        <f t="shared" si="2122"/>
        <v>94.117647058823522</v>
      </c>
      <c r="TJ28" s="10">
        <f t="shared" ref="TJ28:TJ36" si="2123">TJ63</f>
        <v>143</v>
      </c>
      <c r="TK28" s="9">
        <f t="shared" ref="TK28:TQ28" si="2124">IF($TJ28=0,0,TK63/$TJ28*100)</f>
        <v>20.97902097902098</v>
      </c>
      <c r="TL28" s="9">
        <f t="shared" si="2124"/>
        <v>46.853146853146853</v>
      </c>
      <c r="TM28" s="9">
        <f t="shared" si="2124"/>
        <v>11.188811188811188</v>
      </c>
      <c r="TN28" s="9">
        <f t="shared" si="2124"/>
        <v>5.5944055944055942</v>
      </c>
      <c r="TO28" s="9">
        <f t="shared" si="2124"/>
        <v>2.0979020979020979</v>
      </c>
      <c r="TP28" s="9">
        <f t="shared" si="2124"/>
        <v>1.3986013986013985</v>
      </c>
      <c r="TQ28" s="9">
        <f t="shared" si="2124"/>
        <v>11.888111888111888</v>
      </c>
      <c r="TR28" s="10">
        <f t="shared" ref="TR28:TR36" si="2125">TR63</f>
        <v>143</v>
      </c>
      <c r="TS28" s="9">
        <f t="shared" ref="TS28:TY28" si="2126">IF($TR28=0,0,TS63/$TR28*100)</f>
        <v>16.083916083916083</v>
      </c>
      <c r="TT28" s="9">
        <f t="shared" si="2126"/>
        <v>34.265734265734267</v>
      </c>
      <c r="TU28" s="9">
        <f t="shared" si="2126"/>
        <v>17.482517482517483</v>
      </c>
      <c r="TV28" s="9">
        <f t="shared" si="2126"/>
        <v>6.9930069930069934</v>
      </c>
      <c r="TW28" s="9">
        <f t="shared" si="2126"/>
        <v>10.48951048951049</v>
      </c>
      <c r="TX28" s="9">
        <f t="shared" si="2126"/>
        <v>0.69930069930069927</v>
      </c>
      <c r="TY28" s="95">
        <f t="shared" si="2126"/>
        <v>13.986013986013987</v>
      </c>
      <c r="TZ28" s="10">
        <f t="shared" ref="TZ28:TZ36" si="2127">TZ63</f>
        <v>143</v>
      </c>
      <c r="UA28" s="9">
        <f t="shared" ref="UA28:UK28" si="2128">IF($TZ28=0,0,UA63/$TZ28*100)</f>
        <v>20.97902097902098</v>
      </c>
      <c r="UB28" s="9">
        <f t="shared" si="2128"/>
        <v>3.4965034965034967</v>
      </c>
      <c r="UC28" s="9">
        <f t="shared" si="2128"/>
        <v>1.3986013986013985</v>
      </c>
      <c r="UD28" s="9">
        <f t="shared" si="2128"/>
        <v>11.188811188811188</v>
      </c>
      <c r="UE28" s="9">
        <f t="shared" si="2128"/>
        <v>15.384615384615385</v>
      </c>
      <c r="UF28" s="9">
        <f t="shared" si="2128"/>
        <v>39.86013986013986</v>
      </c>
      <c r="UG28" s="9">
        <f t="shared" si="2128"/>
        <v>54.54545454545454</v>
      </c>
      <c r="UH28" s="9">
        <f t="shared" si="2128"/>
        <v>33.566433566433567</v>
      </c>
      <c r="UI28" s="9">
        <f t="shared" si="2128"/>
        <v>49.650349650349654</v>
      </c>
      <c r="UJ28" s="9">
        <f t="shared" si="2128"/>
        <v>2.7972027972027971</v>
      </c>
      <c r="UK28" s="9">
        <f t="shared" si="2128"/>
        <v>9.0909090909090917</v>
      </c>
      <c r="UL28" s="10">
        <f t="shared" ref="UL28:UL36" si="2129">UL63</f>
        <v>143</v>
      </c>
      <c r="UM28" s="9">
        <f t="shared" ref="UM28:UW28" si="2130">IF($UL28=0,0,UM63/$UL28*100)</f>
        <v>27.27272727272727</v>
      </c>
      <c r="UN28" s="9">
        <f t="shared" si="2130"/>
        <v>1.3986013986013985</v>
      </c>
      <c r="UO28" s="9">
        <f t="shared" si="2130"/>
        <v>22.377622377622377</v>
      </c>
      <c r="UP28" s="9">
        <f t="shared" si="2130"/>
        <v>9.0909090909090917</v>
      </c>
      <c r="UQ28" s="9">
        <f t="shared" si="2130"/>
        <v>5.5944055944055942</v>
      </c>
      <c r="UR28" s="9">
        <f t="shared" si="2130"/>
        <v>2.0979020979020979</v>
      </c>
      <c r="US28" s="9">
        <f t="shared" si="2130"/>
        <v>0</v>
      </c>
      <c r="UT28" s="9">
        <f t="shared" si="2130"/>
        <v>0</v>
      </c>
      <c r="UU28" s="9">
        <f t="shared" si="2130"/>
        <v>4.895104895104895</v>
      </c>
      <c r="UV28" s="9">
        <f t="shared" si="2130"/>
        <v>37.76223776223776</v>
      </c>
      <c r="UW28" s="9">
        <f t="shared" si="2130"/>
        <v>10.48951048951049</v>
      </c>
      <c r="UX28" s="10">
        <f t="shared" ref="UX28:UX36" si="2131">UX63</f>
        <v>143</v>
      </c>
      <c r="UY28" s="9">
        <f t="shared" ref="UY28:VG28" si="2132">IF($UX28=0,0,UY63/$UX28*100)</f>
        <v>9.79020979020979</v>
      </c>
      <c r="UZ28" s="9">
        <f t="shared" si="2132"/>
        <v>11.888111888111888</v>
      </c>
      <c r="VA28" s="9">
        <f t="shared" si="2132"/>
        <v>12.587412587412588</v>
      </c>
      <c r="VB28" s="9">
        <f t="shared" si="2132"/>
        <v>18.88111888111888</v>
      </c>
      <c r="VC28" s="9">
        <f t="shared" ref="VC28:VC33" si="2133">IF($UX28=0,0,VC63/$UX28*100)</f>
        <v>13.986013986013987</v>
      </c>
      <c r="VD28" s="9">
        <f t="shared" si="2132"/>
        <v>12.587412587412588</v>
      </c>
      <c r="VE28" s="9">
        <f t="shared" si="2132"/>
        <v>7.6923076923076925</v>
      </c>
      <c r="VF28" s="9">
        <f t="shared" si="2132"/>
        <v>4.1958041958041958</v>
      </c>
      <c r="VG28" s="9">
        <f t="shared" si="2132"/>
        <v>8.3916083916083917</v>
      </c>
      <c r="VH28" s="105">
        <f t="shared" ref="VH28:VI34" si="2134">VH63</f>
        <v>35.1</v>
      </c>
      <c r="VI28" s="10">
        <f t="shared" si="2134"/>
        <v>143</v>
      </c>
      <c r="VJ28" s="9">
        <f t="shared" ref="VJ28:VR28" si="2135">IF($VI28=0,0,VJ63/$VI28*100)</f>
        <v>15.384615384615385</v>
      </c>
      <c r="VK28" s="9">
        <f t="shared" si="2135"/>
        <v>7.6923076923076925</v>
      </c>
      <c r="VL28" s="9">
        <f t="shared" si="2135"/>
        <v>10.48951048951049</v>
      </c>
      <c r="VM28" s="9">
        <f t="shared" si="2135"/>
        <v>12.587412587412588</v>
      </c>
      <c r="VN28" s="9">
        <f t="shared" si="2135"/>
        <v>13.286713286713287</v>
      </c>
      <c r="VO28" s="9">
        <f t="shared" si="2135"/>
        <v>20.27972027972028</v>
      </c>
      <c r="VP28" s="9">
        <f t="shared" si="2135"/>
        <v>9.79020979020979</v>
      </c>
      <c r="VQ28" s="9">
        <f t="shared" si="2135"/>
        <v>0</v>
      </c>
      <c r="VR28" s="9">
        <f t="shared" si="2135"/>
        <v>10.48951048951049</v>
      </c>
      <c r="VS28" s="8">
        <f t="shared" ref="VS28:VS36" si="2136">VS63</f>
        <v>34.200000000000003</v>
      </c>
      <c r="VT28" s="10">
        <f t="shared" si="248"/>
        <v>143</v>
      </c>
      <c r="VU28" s="9">
        <f t="shared" si="865"/>
        <v>32.867132867132867</v>
      </c>
      <c r="VV28" s="9">
        <f t="shared" si="865"/>
        <v>67.132867132867133</v>
      </c>
      <c r="VW28" s="9">
        <f t="shared" si="865"/>
        <v>0</v>
      </c>
      <c r="VX28" s="10">
        <f t="shared" si="250"/>
        <v>143</v>
      </c>
      <c r="VY28" s="9">
        <f t="shared" ref="VY28:WI28" si="2137">IF($C28=0,0,VY63/$C28*100)</f>
        <v>2.0979020979020979</v>
      </c>
      <c r="VZ28" s="9">
        <f t="shared" si="2137"/>
        <v>0.69930069930069927</v>
      </c>
      <c r="WA28" s="9">
        <f t="shared" si="2137"/>
        <v>3.4965034965034967</v>
      </c>
      <c r="WB28" s="9">
        <f t="shared" si="2137"/>
        <v>8.3916083916083917</v>
      </c>
      <c r="WC28" s="9">
        <f t="shared" si="2137"/>
        <v>16.083916083916083</v>
      </c>
      <c r="WD28" s="9">
        <f t="shared" si="2137"/>
        <v>35.664335664335667</v>
      </c>
      <c r="WE28" s="9">
        <f t="shared" si="2137"/>
        <v>23.076923076923077</v>
      </c>
      <c r="WF28" s="9">
        <f t="shared" si="2137"/>
        <v>9.0909090909090917</v>
      </c>
      <c r="WG28" s="9">
        <f t="shared" si="2137"/>
        <v>0</v>
      </c>
      <c r="WH28" s="9">
        <f t="shared" si="2137"/>
        <v>0</v>
      </c>
      <c r="WI28" s="9">
        <f t="shared" si="2137"/>
        <v>1.3986013986013985</v>
      </c>
      <c r="WJ28" s="163">
        <f t="shared" ref="WJ28:WJ34" si="2138">WJ63</f>
        <v>81.354609929078009</v>
      </c>
      <c r="WK28" s="10">
        <f t="shared" si="1126"/>
        <v>149</v>
      </c>
      <c r="WL28" s="9">
        <f t="shared" ref="WL28:WR28" si="2139">IF($C28=0,0,WL63/$C28*100)</f>
        <v>44.05594405594406</v>
      </c>
      <c r="WM28" s="9">
        <f t="shared" si="2139"/>
        <v>32.867132867132867</v>
      </c>
      <c r="WN28" s="9">
        <f t="shared" si="2139"/>
        <v>20.27972027972028</v>
      </c>
      <c r="WO28" s="9">
        <f t="shared" si="2139"/>
        <v>2.0979020979020979</v>
      </c>
      <c r="WP28" s="9">
        <f t="shared" si="2139"/>
        <v>0</v>
      </c>
      <c r="WQ28" s="9">
        <f t="shared" si="2139"/>
        <v>0</v>
      </c>
      <c r="WR28" s="9">
        <f t="shared" si="2139"/>
        <v>4.895104895104895</v>
      </c>
      <c r="WS28" s="11">
        <f>SUM(WL63*1,WM63*2,WN63*3,WO63*4,WP63*5)/SUM(WL63:WP63)</f>
        <v>1.8028169014084507</v>
      </c>
      <c r="WT28" s="10">
        <f t="shared" si="254"/>
        <v>143</v>
      </c>
      <c r="WU28" s="9">
        <f t="shared" ref="WU28:XA28" si="2140">IF($C28=0,0,WU63/$C28*100)</f>
        <v>23.076923076923077</v>
      </c>
      <c r="WV28" s="9">
        <f t="shared" si="2140"/>
        <v>22.377622377622377</v>
      </c>
      <c r="WW28" s="9">
        <f t="shared" si="2140"/>
        <v>34.965034965034967</v>
      </c>
      <c r="WX28" s="9">
        <f t="shared" si="2140"/>
        <v>8.3916083916083917</v>
      </c>
      <c r="WY28" s="9">
        <f t="shared" si="2140"/>
        <v>1.3986013986013985</v>
      </c>
      <c r="WZ28" s="9">
        <f t="shared" si="2140"/>
        <v>0.69930069930069927</v>
      </c>
      <c r="XA28" s="9">
        <f t="shared" si="2140"/>
        <v>9.0909090909090917</v>
      </c>
      <c r="XB28" s="10">
        <f t="shared" si="256"/>
        <v>143</v>
      </c>
      <c r="XC28" s="9">
        <f t="shared" ref="XC28:XJ28" si="2141">IF($C28=0,0,XC63/$C28*100)</f>
        <v>46.853146853146853</v>
      </c>
      <c r="XD28" s="9">
        <f t="shared" si="2141"/>
        <v>65.034965034965026</v>
      </c>
      <c r="XE28" s="9">
        <f t="shared" si="2141"/>
        <v>46.153846153846153</v>
      </c>
      <c r="XF28" s="9">
        <f t="shared" si="2141"/>
        <v>1.3986013986013985</v>
      </c>
      <c r="XG28" s="9">
        <f t="shared" si="2141"/>
        <v>30.069930069930066</v>
      </c>
      <c r="XH28" s="9">
        <f t="shared" si="2141"/>
        <v>0.69930069930069927</v>
      </c>
      <c r="XI28" s="9">
        <f t="shared" si="2141"/>
        <v>3.4965034965034967</v>
      </c>
      <c r="XJ28" s="9">
        <f t="shared" si="2141"/>
        <v>1.3986013986013985</v>
      </c>
      <c r="XK28" s="10">
        <f t="shared" si="258"/>
        <v>143</v>
      </c>
      <c r="XL28" s="9">
        <f t="shared" si="1868"/>
        <v>36.363636363636367</v>
      </c>
      <c r="XM28" s="9">
        <f t="shared" si="1868"/>
        <v>17.482517482517483</v>
      </c>
      <c r="XN28" s="9">
        <f t="shared" si="1868"/>
        <v>23.076923076923077</v>
      </c>
      <c r="XO28" s="9">
        <f t="shared" si="1868"/>
        <v>20.27972027972028</v>
      </c>
      <c r="XP28" s="9">
        <f t="shared" si="1868"/>
        <v>2.7972027972027971</v>
      </c>
      <c r="XQ28" s="11">
        <f t="shared" ref="XQ28:XQ34" si="2142">XQ63</f>
        <v>3.45</v>
      </c>
      <c r="XR28" s="10">
        <f t="shared" si="1131"/>
        <v>143</v>
      </c>
      <c r="XS28" s="9">
        <f t="shared" ref="XS28:YB28" si="2143">IF($C28=0,0,XS63/$C28*100)</f>
        <v>14.685314685314685</v>
      </c>
      <c r="XT28" s="9">
        <f t="shared" si="2143"/>
        <v>23.076923076923077</v>
      </c>
      <c r="XU28" s="9">
        <f t="shared" si="2143"/>
        <v>30.76923076923077</v>
      </c>
      <c r="XV28" s="9">
        <f t="shared" si="2143"/>
        <v>6.2937062937062942</v>
      </c>
      <c r="XW28" s="9">
        <f t="shared" si="2143"/>
        <v>0</v>
      </c>
      <c r="XX28" s="9">
        <f t="shared" si="2143"/>
        <v>21.678321678321677</v>
      </c>
      <c r="XY28" s="9">
        <f t="shared" si="2143"/>
        <v>0</v>
      </c>
      <c r="XZ28" s="9">
        <f t="shared" si="2143"/>
        <v>1.3986013986013985</v>
      </c>
      <c r="YA28" s="9">
        <f t="shared" si="2143"/>
        <v>0.69930069930069927</v>
      </c>
      <c r="YB28" s="9">
        <f t="shared" si="2143"/>
        <v>1.3986013986013985</v>
      </c>
      <c r="YC28" s="10">
        <f t="shared" si="262"/>
        <v>143</v>
      </c>
      <c r="YD28" s="9">
        <f t="shared" ref="YD28:YI28" si="2144">IF($C28=0,0,YD63/$C28*100)</f>
        <v>9.79020979020979</v>
      </c>
      <c r="YE28" s="9">
        <f t="shared" si="2144"/>
        <v>21.678321678321677</v>
      </c>
      <c r="YF28" s="9">
        <f t="shared" si="2144"/>
        <v>19.58041958041958</v>
      </c>
      <c r="YG28" s="9">
        <f t="shared" si="2144"/>
        <v>10.48951048951049</v>
      </c>
      <c r="YH28" s="9">
        <f t="shared" si="2144"/>
        <v>53.146853146853147</v>
      </c>
      <c r="YI28" s="9">
        <f t="shared" si="2144"/>
        <v>2.7972027972027971</v>
      </c>
      <c r="YJ28" s="10">
        <f t="shared" si="264"/>
        <v>143</v>
      </c>
      <c r="YK28" s="9">
        <f t="shared" si="873"/>
        <v>26.573426573426573</v>
      </c>
      <c r="YL28" s="9">
        <f t="shared" si="873"/>
        <v>65.734265734265733</v>
      </c>
      <c r="YM28" s="9">
        <f t="shared" si="873"/>
        <v>5.5944055944055942</v>
      </c>
      <c r="YN28" s="9">
        <f t="shared" si="873"/>
        <v>2.0979020979020979</v>
      </c>
      <c r="YO28" s="10">
        <f t="shared" si="266"/>
        <v>143</v>
      </c>
      <c r="YP28" s="9">
        <f t="shared" ref="YP28:YU28" si="2145">IF($C28=0,0,YP63/$C28*100)</f>
        <v>30.76923076923077</v>
      </c>
      <c r="YQ28" s="9">
        <f t="shared" si="2145"/>
        <v>58.74125874125874</v>
      </c>
      <c r="YR28" s="9">
        <f t="shared" si="2145"/>
        <v>8.3916083916083917</v>
      </c>
      <c r="YS28" s="9">
        <f t="shared" si="2145"/>
        <v>2.0979020979020979</v>
      </c>
      <c r="YT28" s="9">
        <f t="shared" si="2145"/>
        <v>0</v>
      </c>
      <c r="YU28" s="9">
        <f t="shared" si="2145"/>
        <v>0</v>
      </c>
      <c r="YV28" s="10">
        <f t="shared" si="268"/>
        <v>143</v>
      </c>
      <c r="YW28" s="9">
        <f t="shared" ref="YW28:ZB28" si="2146">IF($C28=0,0,YW63/$C28*100)</f>
        <v>25.874125874125873</v>
      </c>
      <c r="YX28" s="9">
        <f t="shared" si="2146"/>
        <v>53.846153846153847</v>
      </c>
      <c r="YY28" s="9">
        <f t="shared" si="2146"/>
        <v>13.986013986013987</v>
      </c>
      <c r="YZ28" s="9">
        <f t="shared" si="2146"/>
        <v>5.5944055944055942</v>
      </c>
      <c r="ZA28" s="9">
        <f t="shared" si="2146"/>
        <v>0.69930069930069927</v>
      </c>
      <c r="ZB28" s="9">
        <f t="shared" si="2146"/>
        <v>0</v>
      </c>
      <c r="ZC28" s="10">
        <f t="shared" si="270"/>
        <v>143</v>
      </c>
      <c r="ZD28" s="9">
        <f t="shared" si="876"/>
        <v>84.615384615384613</v>
      </c>
      <c r="ZE28" s="9">
        <f t="shared" si="876"/>
        <v>13.286713286713287</v>
      </c>
      <c r="ZF28" s="9">
        <f t="shared" si="876"/>
        <v>0.69930069930069927</v>
      </c>
      <c r="ZG28" s="9">
        <f t="shared" si="876"/>
        <v>1.3986013986013985</v>
      </c>
      <c r="ZH28" s="10">
        <f t="shared" si="272"/>
        <v>143</v>
      </c>
      <c r="ZI28" s="9">
        <f t="shared" si="877"/>
        <v>80.419580419580413</v>
      </c>
      <c r="ZJ28" s="9">
        <f t="shared" si="877"/>
        <v>13.286713286713287</v>
      </c>
      <c r="ZK28" s="9">
        <f t="shared" si="877"/>
        <v>2.0979020979020979</v>
      </c>
      <c r="ZL28" s="9">
        <f t="shared" si="877"/>
        <v>4.1958041958041958</v>
      </c>
      <c r="ZM28" s="10">
        <f t="shared" si="274"/>
        <v>115</v>
      </c>
      <c r="ZN28" s="9">
        <f t="shared" ref="ZN28:ZS28" si="2147">IF($C28=0,0,ZN63/$C28*100)</f>
        <v>66.43356643356644</v>
      </c>
      <c r="ZO28" s="9">
        <f t="shared" si="2147"/>
        <v>2.7972027972027971</v>
      </c>
      <c r="ZP28" s="9">
        <f t="shared" si="2147"/>
        <v>0</v>
      </c>
      <c r="ZQ28" s="9">
        <f t="shared" si="2147"/>
        <v>3.4965034965034967</v>
      </c>
      <c r="ZR28" s="9">
        <f t="shared" si="2147"/>
        <v>4.895104895104895</v>
      </c>
      <c r="ZS28" s="9">
        <f t="shared" si="2147"/>
        <v>3.4965034965034967</v>
      </c>
      <c r="ZT28" s="10">
        <f t="shared" si="276"/>
        <v>143</v>
      </c>
      <c r="ZU28" s="9">
        <f t="shared" ref="ZU28:AAC28" si="2148">IF($C28=0,0,ZU63/$C28*100)</f>
        <v>2.0979020979020979</v>
      </c>
      <c r="ZV28" s="9">
        <f t="shared" si="2148"/>
        <v>16.783216783216783</v>
      </c>
      <c r="ZW28" s="9">
        <f t="shared" si="2148"/>
        <v>34.265734265734267</v>
      </c>
      <c r="ZX28" s="9">
        <f t="shared" si="2148"/>
        <v>30.76923076923077</v>
      </c>
      <c r="ZY28" s="9">
        <f t="shared" si="2148"/>
        <v>11.188811188811188</v>
      </c>
      <c r="ZZ28" s="9">
        <f t="shared" si="2148"/>
        <v>2.0979020979020979</v>
      </c>
      <c r="AAA28" s="9">
        <f t="shared" si="2148"/>
        <v>0.69930069930069927</v>
      </c>
      <c r="AAB28" s="9">
        <f t="shared" si="2148"/>
        <v>0</v>
      </c>
      <c r="AAC28" s="9">
        <f t="shared" si="2148"/>
        <v>2.0979020979020979</v>
      </c>
      <c r="AAD28" s="10">
        <f t="shared" si="278"/>
        <v>143</v>
      </c>
      <c r="AAE28" s="9">
        <f t="shared" ref="AAE28:AAK28" si="2149">IF($C28=0,0,AAE63/$C28*100)</f>
        <v>100</v>
      </c>
      <c r="AAF28" s="9">
        <f t="shared" si="2149"/>
        <v>0</v>
      </c>
      <c r="AAG28" s="9">
        <f t="shared" si="2149"/>
        <v>0</v>
      </c>
      <c r="AAH28" s="9">
        <f t="shared" si="2149"/>
        <v>0</v>
      </c>
      <c r="AAI28" s="9">
        <f t="shared" si="2149"/>
        <v>0</v>
      </c>
      <c r="AAJ28" s="9">
        <f t="shared" si="2149"/>
        <v>0</v>
      </c>
      <c r="AAK28" s="9">
        <f t="shared" si="2149"/>
        <v>0</v>
      </c>
      <c r="AAL28" s="10">
        <f t="shared" si="280"/>
        <v>143</v>
      </c>
      <c r="AAM28" s="9">
        <f t="shared" si="881"/>
        <v>15.384615384615385</v>
      </c>
      <c r="AAN28" s="9">
        <f t="shared" si="881"/>
        <v>82.51748251748252</v>
      </c>
      <c r="AAO28" s="9">
        <f t="shared" si="881"/>
        <v>2.0979020979020979</v>
      </c>
      <c r="AAP28" s="10">
        <f t="shared" si="282"/>
        <v>143</v>
      </c>
      <c r="AAQ28" s="9">
        <f t="shared" si="1876"/>
        <v>9.79020979020979</v>
      </c>
      <c r="AAR28" s="9">
        <f t="shared" si="1876"/>
        <v>53.146853146853147</v>
      </c>
      <c r="AAS28" s="9">
        <f t="shared" si="1876"/>
        <v>27.972027972027973</v>
      </c>
      <c r="AAT28" s="9">
        <f t="shared" si="1876"/>
        <v>7.6923076923076925</v>
      </c>
      <c r="AAU28" s="9">
        <f t="shared" si="1876"/>
        <v>1.3986013986013985</v>
      </c>
      <c r="AAV28" s="10">
        <f t="shared" si="284"/>
        <v>143</v>
      </c>
      <c r="AAW28" s="9">
        <f t="shared" si="1877"/>
        <v>56.643356643356647</v>
      </c>
      <c r="AAX28" s="9">
        <f t="shared" si="1877"/>
        <v>27.27272727272727</v>
      </c>
      <c r="AAY28" s="9">
        <f t="shared" si="1877"/>
        <v>11.888111888111888</v>
      </c>
      <c r="AAZ28" s="9">
        <f t="shared" si="1877"/>
        <v>2.0979020979020979</v>
      </c>
      <c r="ABA28" s="9">
        <f t="shared" si="1877"/>
        <v>2.0979020979020979</v>
      </c>
      <c r="ABB28" s="10">
        <f t="shared" si="286"/>
        <v>143</v>
      </c>
      <c r="ABC28" s="9">
        <f t="shared" si="1878"/>
        <v>48.251748251748253</v>
      </c>
      <c r="ABD28" s="9">
        <f t="shared" si="1878"/>
        <v>44.05594405594406</v>
      </c>
      <c r="ABE28" s="9">
        <f t="shared" si="1878"/>
        <v>25.174825174825177</v>
      </c>
      <c r="ABF28" s="9">
        <f t="shared" si="1878"/>
        <v>1.3986013986013985</v>
      </c>
      <c r="ABG28" s="9">
        <f t="shared" si="1878"/>
        <v>3.4965034965034967</v>
      </c>
      <c r="ABH28" s="10">
        <f t="shared" si="288"/>
        <v>100</v>
      </c>
      <c r="ABI28" s="9">
        <f t="shared" si="885"/>
        <v>47.552447552447553</v>
      </c>
      <c r="ABJ28" s="9">
        <f t="shared" si="885"/>
        <v>11.888111888111888</v>
      </c>
      <c r="ABK28" s="9">
        <f t="shared" si="885"/>
        <v>6.2937062937062942</v>
      </c>
      <c r="ABL28" s="9">
        <f t="shared" si="885"/>
        <v>4.1958041958041958</v>
      </c>
      <c r="ABM28" s="10">
        <f t="shared" si="290"/>
        <v>143</v>
      </c>
      <c r="ABN28" s="9">
        <f t="shared" ref="ABN28:ABW28" si="2150">IF($C28=0,0,ABN63/$C28*100)</f>
        <v>9.79020979020979</v>
      </c>
      <c r="ABO28" s="9">
        <f t="shared" si="2150"/>
        <v>39.16083916083916</v>
      </c>
      <c r="ABP28" s="9">
        <f t="shared" si="2150"/>
        <v>7.6923076923076925</v>
      </c>
      <c r="ABQ28" s="9">
        <f t="shared" si="2150"/>
        <v>6.9930069930069934</v>
      </c>
      <c r="ABR28" s="9">
        <f t="shared" si="2150"/>
        <v>6.2937062937062942</v>
      </c>
      <c r="ABS28" s="9">
        <f t="shared" si="2150"/>
        <v>2.7972027972027971</v>
      </c>
      <c r="ABT28" s="9">
        <f t="shared" si="2150"/>
        <v>6.2937062937062942</v>
      </c>
      <c r="ABU28" s="9">
        <f t="shared" si="2150"/>
        <v>17.482517482517483</v>
      </c>
      <c r="ABV28" s="9">
        <f t="shared" si="2150"/>
        <v>6.2937062937062942</v>
      </c>
      <c r="ABW28" s="9">
        <f t="shared" si="2150"/>
        <v>24.475524475524477</v>
      </c>
      <c r="ABX28" s="10">
        <f t="shared" si="292"/>
        <v>143</v>
      </c>
      <c r="ABY28" s="9">
        <f t="shared" ref="ABY28:ACE28" si="2151">IF($C28=0,0,ABY63/$C28*100)</f>
        <v>1.3986013986013985</v>
      </c>
      <c r="ABZ28" s="9">
        <f t="shared" si="2151"/>
        <v>16.083916083916083</v>
      </c>
      <c r="ACA28" s="9">
        <f t="shared" si="2151"/>
        <v>62.93706293706294</v>
      </c>
      <c r="ACB28" s="9">
        <f t="shared" si="2151"/>
        <v>12.587412587412588</v>
      </c>
      <c r="ACC28" s="9">
        <f t="shared" si="2151"/>
        <v>3.4965034965034967</v>
      </c>
      <c r="ACD28" s="9">
        <f t="shared" si="2151"/>
        <v>3.4965034965034967</v>
      </c>
      <c r="ACE28" s="9">
        <f t="shared" si="2151"/>
        <v>0</v>
      </c>
      <c r="ACF28" s="10">
        <f t="shared" si="294"/>
        <v>143</v>
      </c>
      <c r="ACG28" s="9">
        <f t="shared" si="1881"/>
        <v>43.356643356643353</v>
      </c>
      <c r="ACH28" s="9">
        <f t="shared" si="1881"/>
        <v>39.86013986013986</v>
      </c>
      <c r="ACI28" s="9">
        <f t="shared" si="1881"/>
        <v>11.188811188811188</v>
      </c>
      <c r="ACJ28" s="9">
        <f t="shared" si="1881"/>
        <v>3.4965034965034967</v>
      </c>
      <c r="ACK28" s="9">
        <f t="shared" si="1881"/>
        <v>2.0979020979020979</v>
      </c>
      <c r="ACL28" s="10">
        <f t="shared" si="296"/>
        <v>143</v>
      </c>
      <c r="ACM28" s="9">
        <f t="shared" si="889"/>
        <v>79.020979020979027</v>
      </c>
      <c r="ACN28" s="9">
        <f t="shared" si="889"/>
        <v>14.685314685314685</v>
      </c>
      <c r="ACO28" s="9">
        <f t="shared" si="889"/>
        <v>1.3986013986013985</v>
      </c>
      <c r="ACP28" s="9">
        <f t="shared" si="889"/>
        <v>4.895104895104895</v>
      </c>
      <c r="ACQ28" s="10">
        <f t="shared" si="298"/>
        <v>113</v>
      </c>
      <c r="ACR28" s="9">
        <f t="shared" si="1882"/>
        <v>61.53846153846154</v>
      </c>
      <c r="ACS28" s="9">
        <f t="shared" si="1882"/>
        <v>12.587412587412588</v>
      </c>
      <c r="ACT28" s="9">
        <f t="shared" si="1882"/>
        <v>2.7972027972027971</v>
      </c>
      <c r="ACU28" s="9">
        <f t="shared" si="1882"/>
        <v>1.3986013986013985</v>
      </c>
      <c r="ACV28" s="9">
        <f t="shared" si="1882"/>
        <v>0.69930069930069927</v>
      </c>
      <c r="ACW28" s="10">
        <f t="shared" si="300"/>
        <v>143</v>
      </c>
      <c r="ACX28" s="9">
        <f t="shared" ref="ACX28:ADI28" si="2152">IF($C28=0,0,ACX63/$C28*100)</f>
        <v>5.5944055944055942</v>
      </c>
      <c r="ACY28" s="9">
        <f t="shared" si="2152"/>
        <v>2.7972027972027971</v>
      </c>
      <c r="ACZ28" s="9">
        <f t="shared" si="2152"/>
        <v>0.69930069930069927</v>
      </c>
      <c r="ADA28" s="9">
        <f t="shared" si="2152"/>
        <v>5.5944055944055942</v>
      </c>
      <c r="ADB28" s="9">
        <f t="shared" si="2152"/>
        <v>1.3986013986013985</v>
      </c>
      <c r="ADC28" s="9">
        <f t="shared" si="2152"/>
        <v>2.0979020979020979</v>
      </c>
      <c r="ADD28" s="9">
        <f t="shared" si="2152"/>
        <v>16.783216783216783</v>
      </c>
      <c r="ADE28" s="9">
        <f t="shared" si="2152"/>
        <v>6.9930069930069934</v>
      </c>
      <c r="ADF28" s="9">
        <f t="shared" si="2152"/>
        <v>0.69930069930069927</v>
      </c>
      <c r="ADG28" s="9">
        <f t="shared" si="2152"/>
        <v>63.636363636363633</v>
      </c>
      <c r="ADH28" s="9">
        <f t="shared" si="2152"/>
        <v>0</v>
      </c>
      <c r="ADI28" s="9">
        <f t="shared" si="2152"/>
        <v>2.0979020979020979</v>
      </c>
      <c r="ADJ28" s="10">
        <f t="shared" si="302"/>
        <v>143</v>
      </c>
      <c r="ADK28" s="9">
        <f t="shared" ref="ADK28:ADR28" si="2153">IF($C28=0,0,ADK63/$C28*100)</f>
        <v>30.069930069930066</v>
      </c>
      <c r="ADL28" s="9">
        <f t="shared" si="2153"/>
        <v>13.286713286713287</v>
      </c>
      <c r="ADM28" s="9">
        <f t="shared" si="2153"/>
        <v>4.1958041958041958</v>
      </c>
      <c r="ADN28" s="9">
        <f t="shared" si="2153"/>
        <v>1.3986013986013985</v>
      </c>
      <c r="ADO28" s="9">
        <f t="shared" si="2153"/>
        <v>2.0979020979020979</v>
      </c>
      <c r="ADP28" s="9">
        <f t="shared" si="2153"/>
        <v>54.54545454545454</v>
      </c>
      <c r="ADQ28" s="9">
        <f t="shared" si="2153"/>
        <v>2.0979020979020979</v>
      </c>
      <c r="ADR28" s="9">
        <f t="shared" si="2153"/>
        <v>4.1958041958041958</v>
      </c>
      <c r="ADS28" s="10">
        <f t="shared" si="304"/>
        <v>143</v>
      </c>
      <c r="ADT28" s="9">
        <f t="shared" ref="ADT28:AEC28" si="2154">IF($C28=0,0,ADT63/$C28*100)</f>
        <v>3.4965034965034967</v>
      </c>
      <c r="ADU28" s="9">
        <f t="shared" si="2154"/>
        <v>13.986013986013987</v>
      </c>
      <c r="ADV28" s="9">
        <f t="shared" si="2154"/>
        <v>15.384615384615385</v>
      </c>
      <c r="ADW28" s="9">
        <f t="shared" si="2154"/>
        <v>7.6923076923076925</v>
      </c>
      <c r="ADX28" s="9">
        <f t="shared" si="2154"/>
        <v>0</v>
      </c>
      <c r="ADY28" s="9">
        <f t="shared" si="2154"/>
        <v>7.6923076923076925</v>
      </c>
      <c r="ADZ28" s="9">
        <f t="shared" si="2154"/>
        <v>7.6923076923076925</v>
      </c>
      <c r="AEA28" s="9">
        <f t="shared" si="2154"/>
        <v>48.251748251748253</v>
      </c>
      <c r="AEB28" s="9">
        <f t="shared" si="2154"/>
        <v>4.1958041958041958</v>
      </c>
      <c r="AEC28" s="9">
        <f t="shared" si="2154"/>
        <v>4.1958041958041958</v>
      </c>
      <c r="AED28" s="10">
        <f t="shared" si="306"/>
        <v>143</v>
      </c>
      <c r="AEE28" s="9">
        <f t="shared" si="894"/>
        <v>4.895104895104895</v>
      </c>
      <c r="AEF28" s="9">
        <f t="shared" si="894"/>
        <v>88.111888111888121</v>
      </c>
      <c r="AEG28" s="9">
        <f t="shared" si="894"/>
        <v>2.0979020979020979</v>
      </c>
      <c r="AEH28" s="9">
        <f t="shared" si="894"/>
        <v>4.895104895104895</v>
      </c>
      <c r="AEI28" s="10">
        <f t="shared" si="308"/>
        <v>143</v>
      </c>
      <c r="AEJ28" s="9">
        <f t="shared" si="1886"/>
        <v>6.9930069930069934</v>
      </c>
      <c r="AEK28" s="9">
        <f t="shared" si="1886"/>
        <v>23.776223776223777</v>
      </c>
      <c r="AEL28" s="9">
        <f t="shared" si="1886"/>
        <v>34.265734265734267</v>
      </c>
      <c r="AEM28" s="9">
        <f t="shared" si="1886"/>
        <v>34.265734265734267</v>
      </c>
      <c r="AEN28" s="9">
        <f t="shared" si="1886"/>
        <v>0.69930069930069927</v>
      </c>
      <c r="AEO28" s="10">
        <f t="shared" si="310"/>
        <v>143</v>
      </c>
      <c r="AEP28" s="9">
        <f t="shared" si="1887"/>
        <v>5.5944055944055942</v>
      </c>
      <c r="AEQ28" s="9">
        <f t="shared" si="1887"/>
        <v>23.776223776223777</v>
      </c>
      <c r="AER28" s="9">
        <f t="shared" si="1887"/>
        <v>33.566433566433567</v>
      </c>
      <c r="AES28" s="9">
        <f t="shared" si="1887"/>
        <v>37.06293706293706</v>
      </c>
      <c r="AET28" s="9">
        <f t="shared" si="1887"/>
        <v>0</v>
      </c>
      <c r="AEU28" s="10">
        <f t="shared" si="312"/>
        <v>143</v>
      </c>
      <c r="AEV28" s="9">
        <f t="shared" si="1888"/>
        <v>4.895104895104895</v>
      </c>
      <c r="AEW28" s="9">
        <f t="shared" si="1888"/>
        <v>28.671328671328673</v>
      </c>
      <c r="AEX28" s="9">
        <f t="shared" si="1888"/>
        <v>32.867132867132867</v>
      </c>
      <c r="AEY28" s="9">
        <f t="shared" si="1888"/>
        <v>33.566433566433567</v>
      </c>
      <c r="AEZ28" s="9">
        <f t="shared" si="1888"/>
        <v>0</v>
      </c>
      <c r="AFA28" s="326">
        <f t="shared" si="314"/>
        <v>143</v>
      </c>
      <c r="AFB28" s="9">
        <f t="shared" si="1889"/>
        <v>2.0979020979020979</v>
      </c>
      <c r="AFC28" s="9">
        <f t="shared" si="1889"/>
        <v>6.2937062937062942</v>
      </c>
      <c r="AFD28" s="9">
        <f t="shared" si="1889"/>
        <v>18.88111888111888</v>
      </c>
      <c r="AFE28" s="9">
        <f t="shared" si="1889"/>
        <v>72.027972027972027</v>
      </c>
      <c r="AFF28" s="9">
        <f t="shared" si="1889"/>
        <v>0.69930069930069927</v>
      </c>
      <c r="AFG28" s="10">
        <f t="shared" si="316"/>
        <v>143</v>
      </c>
      <c r="AFH28" s="9">
        <f t="shared" si="1890"/>
        <v>14.685314685314685</v>
      </c>
      <c r="AFI28" s="9">
        <f t="shared" si="1890"/>
        <v>9.79020979020979</v>
      </c>
      <c r="AFJ28" s="9">
        <f t="shared" si="1890"/>
        <v>31.46853146853147</v>
      </c>
      <c r="AFK28" s="9">
        <f t="shared" si="1890"/>
        <v>43.356643356643353</v>
      </c>
      <c r="AFL28" s="9">
        <f t="shared" si="1890"/>
        <v>0.69930069930069927</v>
      </c>
      <c r="AFM28" s="10">
        <f t="shared" si="318"/>
        <v>143</v>
      </c>
      <c r="AFN28" s="9">
        <f t="shared" si="1891"/>
        <v>9.79020979020979</v>
      </c>
      <c r="AFO28" s="9">
        <f t="shared" si="1891"/>
        <v>15.384615384615385</v>
      </c>
      <c r="AFP28" s="9">
        <f t="shared" si="1891"/>
        <v>29.37062937062937</v>
      </c>
      <c r="AFQ28" s="9">
        <f t="shared" si="1891"/>
        <v>44.755244755244753</v>
      </c>
      <c r="AFR28" s="9">
        <f t="shared" si="1891"/>
        <v>0.69930069930069927</v>
      </c>
      <c r="AFS28" s="10">
        <f t="shared" si="320"/>
        <v>143</v>
      </c>
      <c r="AFT28" s="9">
        <f t="shared" si="1892"/>
        <v>4.1958041958041958</v>
      </c>
      <c r="AFU28" s="9">
        <f t="shared" si="1892"/>
        <v>20.97902097902098</v>
      </c>
      <c r="AFV28" s="9">
        <f t="shared" si="1892"/>
        <v>41.95804195804196</v>
      </c>
      <c r="AFW28" s="9">
        <f t="shared" si="1892"/>
        <v>32.867132867132867</v>
      </c>
      <c r="AFX28" s="9">
        <f t="shared" si="1892"/>
        <v>0</v>
      </c>
      <c r="AFY28" s="10">
        <f t="shared" si="322"/>
        <v>143</v>
      </c>
      <c r="AFZ28" s="9">
        <f t="shared" si="1893"/>
        <v>77.622377622377627</v>
      </c>
      <c r="AGA28" s="9">
        <f t="shared" si="1893"/>
        <v>15.384615384615385</v>
      </c>
      <c r="AGB28" s="9">
        <f t="shared" si="1893"/>
        <v>3.4965034965034967</v>
      </c>
      <c r="AGC28" s="9">
        <f t="shared" si="1893"/>
        <v>3.4965034965034967</v>
      </c>
      <c r="AGD28" s="9">
        <f t="shared" si="1893"/>
        <v>0</v>
      </c>
      <c r="AGE28" s="10">
        <f t="shared" si="324"/>
        <v>143</v>
      </c>
      <c r="AGF28" s="9">
        <f t="shared" si="1894"/>
        <v>46.853146853146853</v>
      </c>
      <c r="AGG28" s="9">
        <f t="shared" si="1894"/>
        <v>35.664335664335667</v>
      </c>
      <c r="AGH28" s="9">
        <f t="shared" si="1894"/>
        <v>10.48951048951049</v>
      </c>
      <c r="AGI28" s="9">
        <f t="shared" si="1894"/>
        <v>6.9930069930069934</v>
      </c>
      <c r="AGJ28" s="9">
        <f t="shared" si="1894"/>
        <v>0</v>
      </c>
      <c r="AGK28" s="326">
        <f t="shared" si="326"/>
        <v>143</v>
      </c>
      <c r="AGL28" s="9">
        <f t="shared" si="1895"/>
        <v>29.37062937062937</v>
      </c>
      <c r="AGM28" s="9">
        <f t="shared" si="1895"/>
        <v>41.95804195804196</v>
      </c>
      <c r="AGN28" s="9">
        <f t="shared" si="1895"/>
        <v>24.475524475524477</v>
      </c>
      <c r="AGO28" s="9">
        <f t="shared" si="1895"/>
        <v>4.1958041958041958</v>
      </c>
      <c r="AGP28" s="9">
        <f t="shared" si="1895"/>
        <v>0</v>
      </c>
      <c r="AGQ28" s="10">
        <f t="shared" si="328"/>
        <v>143</v>
      </c>
      <c r="AGR28" s="9">
        <f t="shared" si="1896"/>
        <v>28.671328671328673</v>
      </c>
      <c r="AGS28" s="9">
        <f t="shared" si="1896"/>
        <v>44.05594405594406</v>
      </c>
      <c r="AGT28" s="9">
        <f t="shared" si="1896"/>
        <v>20.27972027972028</v>
      </c>
      <c r="AGU28" s="9">
        <f t="shared" si="1896"/>
        <v>6.2937062937062942</v>
      </c>
      <c r="AGV28" s="9">
        <f t="shared" si="1896"/>
        <v>0.69930069930069927</v>
      </c>
      <c r="AGW28" s="10">
        <f t="shared" si="330"/>
        <v>143</v>
      </c>
      <c r="AGX28" s="9">
        <f t="shared" si="1897"/>
        <v>63.636363636363633</v>
      </c>
      <c r="AGY28" s="9">
        <f t="shared" si="1897"/>
        <v>22.377622377622377</v>
      </c>
      <c r="AGZ28" s="9">
        <f t="shared" si="1897"/>
        <v>11.188811188811188</v>
      </c>
      <c r="AHA28" s="9">
        <f t="shared" si="1897"/>
        <v>2.7972027972027971</v>
      </c>
      <c r="AHB28" s="9">
        <f t="shared" si="1897"/>
        <v>0</v>
      </c>
      <c r="AHC28" s="10">
        <f t="shared" si="332"/>
        <v>143</v>
      </c>
      <c r="AHD28" s="9">
        <f t="shared" si="1898"/>
        <v>29.37062937062937</v>
      </c>
      <c r="AHE28" s="9">
        <f t="shared" si="1898"/>
        <v>32.167832167832167</v>
      </c>
      <c r="AHF28" s="9">
        <f t="shared" si="1898"/>
        <v>30.069930069930066</v>
      </c>
      <c r="AHG28" s="9">
        <f t="shared" si="1898"/>
        <v>8.3916083916083917</v>
      </c>
      <c r="AHH28" s="9">
        <f t="shared" si="1898"/>
        <v>0</v>
      </c>
      <c r="AHI28" s="10">
        <f t="shared" si="334"/>
        <v>143</v>
      </c>
      <c r="AHJ28" s="9">
        <f t="shared" si="1899"/>
        <v>70.629370629370626</v>
      </c>
      <c r="AHK28" s="9">
        <f t="shared" si="1899"/>
        <v>22.377622377622377</v>
      </c>
      <c r="AHL28" s="9">
        <f t="shared" si="1899"/>
        <v>4.895104895104895</v>
      </c>
      <c r="AHM28" s="9">
        <f t="shared" si="1899"/>
        <v>1.3986013986013985</v>
      </c>
      <c r="AHN28" s="9">
        <f t="shared" si="1899"/>
        <v>0.69930069930069927</v>
      </c>
      <c r="AHO28" s="10">
        <f t="shared" si="336"/>
        <v>143</v>
      </c>
      <c r="AHP28" s="9">
        <f t="shared" ref="AHP28:AHV28" si="2155">IF($C28=0,0,AHP63/$C28*100)</f>
        <v>39.86013986013986</v>
      </c>
      <c r="AHQ28" s="9">
        <f t="shared" si="2155"/>
        <v>15.384615384615385</v>
      </c>
      <c r="AHR28" s="9">
        <f t="shared" si="2155"/>
        <v>21.678321678321677</v>
      </c>
      <c r="AHS28" s="9">
        <f t="shared" si="2155"/>
        <v>8.3916083916083917</v>
      </c>
      <c r="AHT28" s="9">
        <f t="shared" si="2155"/>
        <v>9.0909090909090917</v>
      </c>
      <c r="AHU28" s="9">
        <f t="shared" si="2155"/>
        <v>4.895104895104895</v>
      </c>
      <c r="AHV28" s="9">
        <f t="shared" si="2155"/>
        <v>0.69930069930069927</v>
      </c>
      <c r="AHW28" s="10">
        <f t="shared" si="338"/>
        <v>143</v>
      </c>
      <c r="AHX28" s="9">
        <f t="shared" ref="AHX28:AID28" si="2156">IF($C28=0,0,AHX63/$C28*100)</f>
        <v>23.776223776223777</v>
      </c>
      <c r="AHY28" s="9">
        <f t="shared" si="2156"/>
        <v>44.05594405594406</v>
      </c>
      <c r="AHZ28" s="9">
        <f t="shared" si="2156"/>
        <v>7.6923076923076925</v>
      </c>
      <c r="AIA28" s="9">
        <f t="shared" si="2156"/>
        <v>2.7972027972027971</v>
      </c>
      <c r="AIB28" s="9">
        <f t="shared" si="2156"/>
        <v>9.0909090909090917</v>
      </c>
      <c r="AIC28" s="9">
        <f t="shared" si="2156"/>
        <v>11.188811188811188</v>
      </c>
      <c r="AID28" s="9">
        <f t="shared" si="2156"/>
        <v>1.3986013986013985</v>
      </c>
      <c r="AIE28" s="10">
        <f t="shared" si="340"/>
        <v>143</v>
      </c>
      <c r="AIF28" s="9">
        <f t="shared" ref="AIF28:AIL28" si="2157">IF($C28=0,0,AIF63/$C28*100)</f>
        <v>55.944055944055947</v>
      </c>
      <c r="AIG28" s="9">
        <f t="shared" si="2157"/>
        <v>17.482517482517483</v>
      </c>
      <c r="AIH28" s="9">
        <f t="shared" si="2157"/>
        <v>8.3916083916083917</v>
      </c>
      <c r="AII28" s="9">
        <f t="shared" si="2157"/>
        <v>6.9930069930069934</v>
      </c>
      <c r="AIJ28" s="9">
        <f t="shared" si="2157"/>
        <v>2.0979020979020979</v>
      </c>
      <c r="AIK28" s="9">
        <f t="shared" si="2157"/>
        <v>9.0909090909090917</v>
      </c>
      <c r="AIL28" s="9">
        <f t="shared" si="2157"/>
        <v>0</v>
      </c>
      <c r="AIM28" s="10">
        <f t="shared" si="342"/>
        <v>143</v>
      </c>
      <c r="AIN28" s="9">
        <f t="shared" ref="AIN28:AIT28" si="2158">IF($C28=0,0,AIN63/$C28*100)</f>
        <v>46.853146853146853</v>
      </c>
      <c r="AIO28" s="9">
        <f t="shared" si="2158"/>
        <v>26.573426573426573</v>
      </c>
      <c r="AIP28" s="9">
        <f t="shared" si="2158"/>
        <v>11.888111888111888</v>
      </c>
      <c r="AIQ28" s="9">
        <f t="shared" si="2158"/>
        <v>4.1958041958041958</v>
      </c>
      <c r="AIR28" s="9">
        <f t="shared" si="2158"/>
        <v>4.1958041958041958</v>
      </c>
      <c r="AIS28" s="9">
        <f t="shared" si="2158"/>
        <v>6.2937062937062942</v>
      </c>
      <c r="AIT28" s="9">
        <f t="shared" si="2158"/>
        <v>0</v>
      </c>
      <c r="AIU28" s="10">
        <f t="shared" si="344"/>
        <v>143</v>
      </c>
      <c r="AIV28" s="9">
        <f t="shared" ref="AIV28:AJB28" si="2159">IF($C28=0,0,AIV63/$C28*100)</f>
        <v>16.783216783216783</v>
      </c>
      <c r="AIW28" s="9">
        <f t="shared" si="2159"/>
        <v>24.475524475524477</v>
      </c>
      <c r="AIX28" s="9">
        <f t="shared" si="2159"/>
        <v>18.88111888111888</v>
      </c>
      <c r="AIY28" s="9">
        <f t="shared" si="2159"/>
        <v>11.188811188811188</v>
      </c>
      <c r="AIZ28" s="9">
        <f t="shared" si="2159"/>
        <v>25.174825174825177</v>
      </c>
      <c r="AJA28" s="9">
        <f t="shared" si="2159"/>
        <v>3.4965034965034967</v>
      </c>
      <c r="AJB28" s="9">
        <f t="shared" si="2159"/>
        <v>0</v>
      </c>
      <c r="AJC28" s="10">
        <f t="shared" si="346"/>
        <v>143</v>
      </c>
      <c r="AJD28" s="9">
        <f t="shared" ref="AJD28:AJQ28" si="2160">IF($C28=0,0,AJD63/$C28*100)</f>
        <v>9.0909090909090917</v>
      </c>
      <c r="AJE28" s="9">
        <f t="shared" si="2160"/>
        <v>32.167832167832167</v>
      </c>
      <c r="AJF28" s="9">
        <f t="shared" si="2160"/>
        <v>3.4965034965034967</v>
      </c>
      <c r="AJG28" s="9">
        <f t="shared" si="2160"/>
        <v>21.678321678321677</v>
      </c>
      <c r="AJH28" s="9">
        <f t="shared" si="2160"/>
        <v>76.923076923076934</v>
      </c>
      <c r="AJI28" s="9">
        <f t="shared" si="2160"/>
        <v>11.888111888111888</v>
      </c>
      <c r="AJJ28" s="9">
        <f t="shared" si="2160"/>
        <v>4.895104895104895</v>
      </c>
      <c r="AJK28" s="9">
        <f t="shared" si="2160"/>
        <v>13.986013986013987</v>
      </c>
      <c r="AJL28" s="9">
        <f t="shared" si="2160"/>
        <v>2.7972027972027971</v>
      </c>
      <c r="AJM28" s="9">
        <f t="shared" si="2160"/>
        <v>0</v>
      </c>
      <c r="AJN28" s="9">
        <f t="shared" si="2160"/>
        <v>35.664335664335667</v>
      </c>
      <c r="AJO28" s="9">
        <f t="shared" si="2160"/>
        <v>6.9930069930069934</v>
      </c>
      <c r="AJP28" s="9">
        <f t="shared" si="2160"/>
        <v>2.7972027972027971</v>
      </c>
      <c r="AJQ28" s="9">
        <f t="shared" si="2160"/>
        <v>0.69930069930069927</v>
      </c>
      <c r="AJR28" s="10">
        <f t="shared" si="348"/>
        <v>143</v>
      </c>
      <c r="AJS28" s="9">
        <f t="shared" ref="AJS28:AKC28" si="2161">IF($C28=0,0,AJS63/$C28*100)</f>
        <v>1.3986013986013985</v>
      </c>
      <c r="AJT28" s="9">
        <f t="shared" si="2161"/>
        <v>8.3916083916083917</v>
      </c>
      <c r="AJU28" s="9">
        <f t="shared" si="2161"/>
        <v>13.986013986013987</v>
      </c>
      <c r="AJV28" s="9">
        <f t="shared" si="2161"/>
        <v>23.076923076923077</v>
      </c>
      <c r="AJW28" s="9">
        <f t="shared" si="2161"/>
        <v>13.986013986013987</v>
      </c>
      <c r="AJX28" s="9">
        <f t="shared" si="2161"/>
        <v>18.181818181818183</v>
      </c>
      <c r="AJY28" s="9">
        <f t="shared" si="2161"/>
        <v>6.9930069930069934</v>
      </c>
      <c r="AJZ28" s="9">
        <f t="shared" si="2161"/>
        <v>6.2937062937062942</v>
      </c>
      <c r="AKA28" s="9">
        <f t="shared" si="2161"/>
        <v>0</v>
      </c>
      <c r="AKB28" s="9">
        <f t="shared" si="2161"/>
        <v>0.69930069930069927</v>
      </c>
      <c r="AKC28" s="9">
        <f t="shared" si="2161"/>
        <v>6.9930069930069934</v>
      </c>
      <c r="AKD28" s="180">
        <f t="shared" ref="AKD28:AKD34" si="2162">AKD63</f>
        <v>13203</v>
      </c>
      <c r="AKE28" s="10">
        <f t="shared" si="1152"/>
        <v>132</v>
      </c>
      <c r="AKF28" s="9">
        <f t="shared" si="1907"/>
        <v>30.76923076923077</v>
      </c>
      <c r="AKG28" s="9">
        <f t="shared" si="1907"/>
        <v>18.88111888111888</v>
      </c>
      <c r="AKH28" s="9">
        <f t="shared" si="1907"/>
        <v>16.783216783216783</v>
      </c>
      <c r="AKI28" s="9">
        <f t="shared" si="1907"/>
        <v>17.482517482517483</v>
      </c>
      <c r="AKJ28" s="9">
        <f t="shared" si="1907"/>
        <v>8.3916083916083917</v>
      </c>
      <c r="AKK28" s="163">
        <f t="shared" ref="AKK28:AKK34" si="2163">AKK63</f>
        <v>62.22</v>
      </c>
      <c r="AKL28" s="10">
        <f t="shared" si="1154"/>
        <v>143</v>
      </c>
      <c r="AKM28" s="9">
        <f t="shared" ref="AKM28:AKS28" si="2164">IF($C28=0,0,AKM63/$C28*100)</f>
        <v>0.69930069930069927</v>
      </c>
      <c r="AKN28" s="9">
        <f t="shared" si="2164"/>
        <v>1.3986013986013985</v>
      </c>
      <c r="AKO28" s="9">
        <f t="shared" si="2164"/>
        <v>1.3986013986013985</v>
      </c>
      <c r="AKP28" s="9">
        <f t="shared" si="2164"/>
        <v>2.7972027972027971</v>
      </c>
      <c r="AKQ28" s="9">
        <f t="shared" si="2164"/>
        <v>2.0979020979020979</v>
      </c>
      <c r="AKR28" s="9">
        <f t="shared" si="2164"/>
        <v>0.69930069930069927</v>
      </c>
      <c r="AKS28" s="9">
        <f t="shared" si="2164"/>
        <v>90.909090909090907</v>
      </c>
      <c r="AKT28" s="8">
        <f t="shared" ref="AKT28:AKT36" si="2165">AKT63</f>
        <v>12.2</v>
      </c>
      <c r="AKU28" s="10">
        <f t="shared" si="918"/>
        <v>143</v>
      </c>
      <c r="AKV28" s="9">
        <f t="shared" ref="AKV28:ALI28" si="2166">IF($C28=0,0,AKV63/$C28*100)</f>
        <v>3.4965034965034967</v>
      </c>
      <c r="AKW28" s="9">
        <f t="shared" si="2166"/>
        <v>4.1958041958041958</v>
      </c>
      <c r="AKX28" s="9">
        <f t="shared" si="2166"/>
        <v>3.4965034965034967</v>
      </c>
      <c r="AKY28" s="9">
        <f t="shared" si="2166"/>
        <v>0.69930069930069927</v>
      </c>
      <c r="AKZ28" s="9">
        <f t="shared" si="2166"/>
        <v>0</v>
      </c>
      <c r="ALA28" s="9">
        <f t="shared" si="2166"/>
        <v>2.0979020979020979</v>
      </c>
      <c r="ALB28" s="9">
        <f t="shared" si="2166"/>
        <v>0.69930069930069927</v>
      </c>
      <c r="ALC28" s="9">
        <f t="shared" si="2166"/>
        <v>0</v>
      </c>
      <c r="ALD28" s="9">
        <f t="shared" si="2166"/>
        <v>0.69930069930069927</v>
      </c>
      <c r="ALE28" s="9">
        <f t="shared" si="2166"/>
        <v>1.3986013986013985</v>
      </c>
      <c r="ALF28" s="9">
        <f t="shared" si="2166"/>
        <v>3.4965034965034967</v>
      </c>
      <c r="ALG28" s="9">
        <f t="shared" si="2166"/>
        <v>2.0979020979020979</v>
      </c>
      <c r="ALH28" s="9">
        <f t="shared" si="2166"/>
        <v>0.69930069930069927</v>
      </c>
      <c r="ALI28" s="9">
        <f t="shared" si="2166"/>
        <v>1.3986013986013985</v>
      </c>
      <c r="ALJ28" s="10">
        <f t="shared" si="356"/>
        <v>143</v>
      </c>
      <c r="ALK28" s="9">
        <f t="shared" ref="ALK28:ALR28" si="2167">IF($C28=0,0,ALK63/$C28*100)</f>
        <v>9.0909090909090917</v>
      </c>
      <c r="ALL28" s="9">
        <f t="shared" si="2167"/>
        <v>17.482517482517483</v>
      </c>
      <c r="ALM28" s="9">
        <f t="shared" si="2167"/>
        <v>20.27972027972028</v>
      </c>
      <c r="ALN28" s="9">
        <f t="shared" si="2167"/>
        <v>13.286713286713287</v>
      </c>
      <c r="ALO28" s="9">
        <f t="shared" si="2167"/>
        <v>28.671328671328673</v>
      </c>
      <c r="ALP28" s="9">
        <f t="shared" si="2167"/>
        <v>0</v>
      </c>
      <c r="ALQ28" s="9">
        <f t="shared" si="2167"/>
        <v>2.0979020979020979</v>
      </c>
      <c r="ALR28" s="9">
        <f t="shared" si="2167"/>
        <v>9.0909090909090917</v>
      </c>
      <c r="ALS28" s="163">
        <f t="shared" si="921"/>
        <v>12.65</v>
      </c>
      <c r="ALT28" s="10">
        <f t="shared" si="921"/>
        <v>143</v>
      </c>
      <c r="ALU28" s="9">
        <f t="shared" ref="ALU28:AMJ28" si="2168">IF($C28=0,0,ALU63/$C28*100)</f>
        <v>74.825174825174827</v>
      </c>
      <c r="ALV28" s="9">
        <f t="shared" si="2168"/>
        <v>15.384615384615385</v>
      </c>
      <c r="ALW28" s="9">
        <f t="shared" si="2168"/>
        <v>18.181818181818183</v>
      </c>
      <c r="ALX28" s="9">
        <f t="shared" si="2168"/>
        <v>11.888111888111888</v>
      </c>
      <c r="ALY28" s="9">
        <f t="shared" si="2168"/>
        <v>16.083916083916083</v>
      </c>
      <c r="ALZ28" s="9">
        <f t="shared" si="2168"/>
        <v>4.1958041958041958</v>
      </c>
      <c r="AMA28" s="9">
        <f t="shared" si="2168"/>
        <v>5.5944055944055942</v>
      </c>
      <c r="AMB28" s="9">
        <f t="shared" si="2168"/>
        <v>9.79020979020979</v>
      </c>
      <c r="AMC28" s="9">
        <f t="shared" si="2168"/>
        <v>13.286713286713287</v>
      </c>
      <c r="AMD28" s="9">
        <f t="shared" si="2168"/>
        <v>31.46853146853147</v>
      </c>
      <c r="AME28" s="9">
        <f t="shared" si="2168"/>
        <v>12.587412587412588</v>
      </c>
      <c r="AMF28" s="9">
        <f t="shared" si="2168"/>
        <v>48.251748251748253</v>
      </c>
      <c r="AMG28" s="9">
        <f t="shared" si="2168"/>
        <v>73.426573426573427</v>
      </c>
      <c r="AMH28" s="9">
        <f t="shared" si="2168"/>
        <v>0</v>
      </c>
      <c r="AMI28" s="9">
        <f t="shared" si="2168"/>
        <v>6.9930069930069934</v>
      </c>
      <c r="AMJ28" s="9">
        <f t="shared" si="2168"/>
        <v>0</v>
      </c>
      <c r="AMK28" s="10">
        <f t="shared" si="360"/>
        <v>143</v>
      </c>
      <c r="AML28" s="9">
        <f t="shared" ref="AML28:AMX28" si="2169">IF($C28=0,0,AML63/$C28*100)</f>
        <v>4.895104895104895</v>
      </c>
      <c r="AMM28" s="9">
        <f t="shared" si="2169"/>
        <v>2.0979020979020979</v>
      </c>
      <c r="AMN28" s="9">
        <f t="shared" si="2169"/>
        <v>3.4965034965034967</v>
      </c>
      <c r="AMO28" s="9">
        <f t="shared" si="2169"/>
        <v>2.0979020979020979</v>
      </c>
      <c r="AMP28" s="9">
        <f t="shared" si="2169"/>
        <v>0</v>
      </c>
      <c r="AMQ28" s="9">
        <f t="shared" si="2169"/>
        <v>1.3986013986013985</v>
      </c>
      <c r="AMR28" s="9">
        <f t="shared" si="2169"/>
        <v>9.79020979020979</v>
      </c>
      <c r="AMS28" s="9">
        <f t="shared" si="2169"/>
        <v>7.6923076923076925</v>
      </c>
      <c r="AMT28" s="9">
        <f t="shared" si="2169"/>
        <v>2.7972027972027971</v>
      </c>
      <c r="AMU28" s="9">
        <f t="shared" si="2169"/>
        <v>2.0979020979020979</v>
      </c>
      <c r="AMV28" s="9">
        <f t="shared" si="2169"/>
        <v>4.1958041958041958</v>
      </c>
      <c r="AMW28" s="9">
        <f t="shared" si="2169"/>
        <v>41.25874125874126</v>
      </c>
      <c r="AMX28" s="9">
        <f t="shared" si="2169"/>
        <v>25.174825174825177</v>
      </c>
      <c r="AMY28" s="10">
        <f t="shared" si="362"/>
        <v>143</v>
      </c>
      <c r="AMZ28" s="9">
        <f t="shared" ref="AMZ28:ANF28" si="2170">IF($C28=0,0,AMZ63/$C28*100)</f>
        <v>16.083916083916083</v>
      </c>
      <c r="ANA28" s="9">
        <f t="shared" si="2170"/>
        <v>56.643356643356647</v>
      </c>
      <c r="ANB28" s="9">
        <f t="shared" si="2170"/>
        <v>9.0909090909090917</v>
      </c>
      <c r="ANC28" s="9">
        <f t="shared" si="2170"/>
        <v>0.69930069930069927</v>
      </c>
      <c r="AND28" s="9">
        <f t="shared" si="2170"/>
        <v>4.1958041958041958</v>
      </c>
      <c r="ANE28" s="9">
        <f t="shared" si="2170"/>
        <v>6.9930069930069934</v>
      </c>
      <c r="ANF28" s="9">
        <f t="shared" si="2170"/>
        <v>6.2937062937062942</v>
      </c>
      <c r="ANG28" s="10">
        <f t="shared" si="364"/>
        <v>143</v>
      </c>
      <c r="ANH28" s="9">
        <f t="shared" ref="ANH28:ANN28" si="2171">IF($C28=0,0,ANH63/$C28*100)</f>
        <v>16.783216783216783</v>
      </c>
      <c r="ANI28" s="9">
        <f t="shared" si="2171"/>
        <v>50.349650349650354</v>
      </c>
      <c r="ANJ28" s="9">
        <f t="shared" si="2171"/>
        <v>8.3916083916083917</v>
      </c>
      <c r="ANK28" s="9">
        <f t="shared" si="2171"/>
        <v>0.69930069930069927</v>
      </c>
      <c r="ANL28" s="9">
        <f t="shared" si="2171"/>
        <v>9.0909090909090917</v>
      </c>
      <c r="ANM28" s="9">
        <f t="shared" si="2171"/>
        <v>9.79020979020979</v>
      </c>
      <c r="ANN28" s="9">
        <f t="shared" si="2171"/>
        <v>4.895104895104895</v>
      </c>
      <c r="ANO28" s="10">
        <f t="shared" si="366"/>
        <v>143</v>
      </c>
      <c r="ANP28" s="9">
        <f t="shared" ref="ANP28:ANV28" si="2172">IF($C28=0,0,ANP63/$C28*100)</f>
        <v>14.685314685314685</v>
      </c>
      <c r="ANQ28" s="9">
        <f t="shared" si="2172"/>
        <v>48.951048951048953</v>
      </c>
      <c r="ANR28" s="9">
        <f t="shared" si="2172"/>
        <v>11.188811188811188</v>
      </c>
      <c r="ANS28" s="9">
        <f t="shared" si="2172"/>
        <v>1.3986013986013985</v>
      </c>
      <c r="ANT28" s="9">
        <f t="shared" si="2172"/>
        <v>9.0909090909090917</v>
      </c>
      <c r="ANU28" s="9">
        <f t="shared" si="2172"/>
        <v>9.79020979020979</v>
      </c>
      <c r="ANV28" s="9">
        <f t="shared" si="2172"/>
        <v>4.895104895104895</v>
      </c>
      <c r="ANW28" s="10">
        <f t="shared" si="368"/>
        <v>143</v>
      </c>
      <c r="ANX28" s="9">
        <f t="shared" ref="ANX28:AOD28" si="2173">IF($C28=0,0,ANX63/$C28*100)</f>
        <v>26.573426573426573</v>
      </c>
      <c r="ANY28" s="9">
        <f t="shared" si="2173"/>
        <v>55.944055944055947</v>
      </c>
      <c r="ANZ28" s="9">
        <f t="shared" si="2173"/>
        <v>7.6923076923076925</v>
      </c>
      <c r="AOA28" s="9">
        <f t="shared" si="2173"/>
        <v>0.69930069930069927</v>
      </c>
      <c r="AOB28" s="9">
        <f t="shared" si="2173"/>
        <v>1.3986013986013985</v>
      </c>
      <c r="AOC28" s="9">
        <f t="shared" si="2173"/>
        <v>4.1958041958041958</v>
      </c>
      <c r="AOD28" s="9">
        <f t="shared" si="2173"/>
        <v>3.4965034965034967</v>
      </c>
      <c r="AOE28" s="10">
        <f t="shared" si="370"/>
        <v>143</v>
      </c>
      <c r="AOF28" s="9">
        <f t="shared" ref="AOF28:AOS28" si="2174">IF($C28=0,0,AOF63/$C28*100)</f>
        <v>74.825174825174827</v>
      </c>
      <c r="AOG28" s="9">
        <f t="shared" si="2174"/>
        <v>11.188811188811188</v>
      </c>
      <c r="AOH28" s="9">
        <f t="shared" si="2174"/>
        <v>11.888111888111888</v>
      </c>
      <c r="AOI28" s="9">
        <f t="shared" si="2174"/>
        <v>10.48951048951049</v>
      </c>
      <c r="AOJ28" s="9">
        <f t="shared" si="2174"/>
        <v>11.188811188811188</v>
      </c>
      <c r="AOK28" s="9">
        <f t="shared" si="2174"/>
        <v>0</v>
      </c>
      <c r="AOL28" s="9">
        <f t="shared" si="2174"/>
        <v>0.69930069930069927</v>
      </c>
      <c r="AOM28" s="9">
        <f t="shared" si="2174"/>
        <v>1.3986013986013985</v>
      </c>
      <c r="AON28" s="9">
        <f t="shared" si="2174"/>
        <v>4.895104895104895</v>
      </c>
      <c r="AOO28" s="9">
        <f t="shared" si="2174"/>
        <v>0</v>
      </c>
      <c r="AOP28" s="9">
        <f t="shared" si="2174"/>
        <v>0</v>
      </c>
      <c r="AOQ28" s="9">
        <f t="shared" si="2174"/>
        <v>2.7972027972027971</v>
      </c>
      <c r="AOR28" s="9">
        <f t="shared" si="2174"/>
        <v>2.7972027972027971</v>
      </c>
      <c r="AOS28" s="9">
        <f t="shared" si="2174"/>
        <v>1.3986013986013985</v>
      </c>
      <c r="AOT28" s="10">
        <f t="shared" si="372"/>
        <v>143</v>
      </c>
      <c r="AOU28" s="9">
        <f t="shared" ref="AOU28:AOZ28" si="2175">IF($C28=0,0,AOU63/$C28*100)</f>
        <v>6.9930069930069934</v>
      </c>
      <c r="AOV28" s="9">
        <f t="shared" si="2175"/>
        <v>19.58041958041958</v>
      </c>
      <c r="AOW28" s="9">
        <f t="shared" si="2175"/>
        <v>21.678321678321677</v>
      </c>
      <c r="AOX28" s="9">
        <f t="shared" si="2175"/>
        <v>21.678321678321677</v>
      </c>
      <c r="AOY28" s="9">
        <f t="shared" si="2175"/>
        <v>29.37062937062937</v>
      </c>
      <c r="AOZ28" s="9">
        <f t="shared" si="2175"/>
        <v>0.69930069930069927</v>
      </c>
      <c r="APA28" s="10">
        <f t="shared" si="374"/>
        <v>143</v>
      </c>
      <c r="APB28" s="9">
        <f t="shared" si="930"/>
        <v>32.167832167832167</v>
      </c>
      <c r="APC28" s="9">
        <f t="shared" si="930"/>
        <v>66.43356643356644</v>
      </c>
      <c r="APD28" s="9">
        <f t="shared" si="930"/>
        <v>1.3986013986013985</v>
      </c>
      <c r="APE28" s="10">
        <f t="shared" si="376"/>
        <v>143</v>
      </c>
      <c r="APF28" s="9">
        <f t="shared" ref="APF28:APM28" si="2176">IF($C28=0,0,APF63/$C28*100)</f>
        <v>9.79020979020979</v>
      </c>
      <c r="APG28" s="9">
        <f t="shared" si="2176"/>
        <v>11.888111888111888</v>
      </c>
      <c r="APH28" s="9">
        <f t="shared" si="2176"/>
        <v>13.286713286713287</v>
      </c>
      <c r="API28" s="9">
        <f t="shared" si="2176"/>
        <v>24.475524475524477</v>
      </c>
      <c r="APJ28" s="9">
        <f t="shared" si="2176"/>
        <v>30.069930069930066</v>
      </c>
      <c r="APK28" s="9">
        <f t="shared" si="2176"/>
        <v>9.79020979020979</v>
      </c>
      <c r="APL28" s="9">
        <f t="shared" si="2176"/>
        <v>0</v>
      </c>
      <c r="APM28" s="9">
        <f t="shared" si="2176"/>
        <v>0.69930069930069927</v>
      </c>
      <c r="APN28" s="191">
        <f t="shared" ref="APN28:APN36" si="2177">APN63</f>
        <v>31.94</v>
      </c>
      <c r="APO28" s="10">
        <f t="shared" si="933"/>
        <v>143</v>
      </c>
      <c r="APP28" s="9">
        <f t="shared" ref="APP28:APX28" si="2178">IF($C28=0,0,APP63/$C28*100)</f>
        <v>6.2937062937062942</v>
      </c>
      <c r="APQ28" s="9">
        <f t="shared" si="2178"/>
        <v>32.167832167832167</v>
      </c>
      <c r="APR28" s="9">
        <f t="shared" si="2178"/>
        <v>21.678321678321677</v>
      </c>
      <c r="APS28" s="9">
        <f t="shared" si="2178"/>
        <v>22.377622377622377</v>
      </c>
      <c r="APT28" s="9">
        <f t="shared" si="2178"/>
        <v>6.2937062937062942</v>
      </c>
      <c r="APU28" s="9">
        <f t="shared" si="2178"/>
        <v>6.2937062937062942</v>
      </c>
      <c r="APV28" s="9">
        <f t="shared" si="2178"/>
        <v>0.69930069930069927</v>
      </c>
      <c r="APW28" s="9">
        <f t="shared" si="2178"/>
        <v>0</v>
      </c>
      <c r="APX28" s="9">
        <f t="shared" si="2178"/>
        <v>4.1958041958041958</v>
      </c>
      <c r="APY28" s="11">
        <f t="shared" ref="APY28:APY36" si="2179">APY63</f>
        <v>12.5</v>
      </c>
    </row>
    <row r="29" spans="1:1117" ht="15" customHeight="1">
      <c r="A29" s="136" t="s">
        <v>358</v>
      </c>
      <c r="B29" s="169" t="s">
        <v>242</v>
      </c>
      <c r="C29" s="10">
        <f t="shared" si="2036"/>
        <v>489</v>
      </c>
      <c r="D29" s="9">
        <f t="shared" ref="D29:I29" si="2180">IF($C29=0,0,D64/$C29*100)</f>
        <v>9.8159509202453989</v>
      </c>
      <c r="E29" s="9">
        <f t="shared" si="2180"/>
        <v>20.040899795501023</v>
      </c>
      <c r="F29" s="9">
        <f t="shared" si="2180"/>
        <v>19.222903885480573</v>
      </c>
      <c r="G29" s="9">
        <f t="shared" si="2180"/>
        <v>15.132924335378323</v>
      </c>
      <c r="H29" s="9">
        <f t="shared" si="2180"/>
        <v>26.380368098159508</v>
      </c>
      <c r="I29" s="9">
        <f t="shared" si="2180"/>
        <v>9.406952965235174</v>
      </c>
      <c r="J29" s="10">
        <f t="shared" si="2038"/>
        <v>489</v>
      </c>
      <c r="K29" s="9">
        <f t="shared" ref="K29:P29" si="2181">IF($J29=0,0,K64/$J29*100)</f>
        <v>28.425357873210633</v>
      </c>
      <c r="L29" s="9">
        <f t="shared" si="2181"/>
        <v>21.881390593047033</v>
      </c>
      <c r="M29" s="9">
        <f t="shared" si="2181"/>
        <v>16.768916155419223</v>
      </c>
      <c r="N29" s="9">
        <f t="shared" si="2181"/>
        <v>6.3394683026584868</v>
      </c>
      <c r="O29" s="9">
        <f t="shared" si="2181"/>
        <v>12.678936605316974</v>
      </c>
      <c r="P29" s="9">
        <f t="shared" si="2181"/>
        <v>13.905930470347649</v>
      </c>
      <c r="Q29" s="10">
        <f t="shared" si="2040"/>
        <v>489</v>
      </c>
      <c r="R29" s="9">
        <f t="shared" ref="R29:W29" si="2182">IF($Q29=0,0,R64/$Q29*100)</f>
        <v>10.633946830265849</v>
      </c>
      <c r="S29" s="9">
        <f t="shared" si="2182"/>
        <v>13.0879345603272</v>
      </c>
      <c r="T29" s="9">
        <f t="shared" si="2182"/>
        <v>17.995910020449898</v>
      </c>
      <c r="U29" s="9">
        <f t="shared" si="2182"/>
        <v>11.656441717791409</v>
      </c>
      <c r="V29" s="9">
        <f t="shared" si="2182"/>
        <v>35.378323108384457</v>
      </c>
      <c r="W29" s="9">
        <f t="shared" si="2182"/>
        <v>11.247443762781186</v>
      </c>
      <c r="X29" s="10">
        <f t="shared" si="2042"/>
        <v>489</v>
      </c>
      <c r="Y29" s="9">
        <f t="shared" ref="Y29:AD29" si="2183">IF($X29=0,0,Y64/$X29*100)</f>
        <v>13.496932515337424</v>
      </c>
      <c r="Z29" s="9">
        <f t="shared" si="2183"/>
        <v>42.535787321063395</v>
      </c>
      <c r="AA29" s="9">
        <f t="shared" si="2183"/>
        <v>5.3169734151329244</v>
      </c>
      <c r="AB29" s="9">
        <f t="shared" si="2183"/>
        <v>4.294478527607362</v>
      </c>
      <c r="AC29" s="9">
        <f t="shared" si="2183"/>
        <v>24.130879345603272</v>
      </c>
      <c r="AD29" s="9">
        <f t="shared" si="2183"/>
        <v>10.224948875255624</v>
      </c>
      <c r="AE29" s="10">
        <f t="shared" si="2044"/>
        <v>489</v>
      </c>
      <c r="AF29" s="9">
        <f t="shared" ref="AF29:AK29" si="2184">IF($AE29=0,0,AF64/$AE29*100)</f>
        <v>16.564417177914109</v>
      </c>
      <c r="AG29" s="9">
        <f t="shared" si="2184"/>
        <v>38.650306748466257</v>
      </c>
      <c r="AH29" s="9">
        <f t="shared" si="2184"/>
        <v>8.7934560327198366</v>
      </c>
      <c r="AI29" s="9">
        <f t="shared" si="2184"/>
        <v>3.4764826175869121</v>
      </c>
      <c r="AJ29" s="9">
        <f t="shared" si="2184"/>
        <v>22.290388548057262</v>
      </c>
      <c r="AK29" s="9">
        <f t="shared" si="2184"/>
        <v>10.224948875255624</v>
      </c>
      <c r="AL29" s="10">
        <f t="shared" si="2046"/>
        <v>489</v>
      </c>
      <c r="AM29" s="9">
        <f t="shared" ref="AM29:AR29" si="2185">IF($AL29=0,0,AM64/$AL29*100)</f>
        <v>11.451942740286299</v>
      </c>
      <c r="AN29" s="9">
        <f t="shared" si="2185"/>
        <v>52.556237218813905</v>
      </c>
      <c r="AO29" s="9">
        <f t="shared" si="2185"/>
        <v>7.1574642126789367</v>
      </c>
      <c r="AP29" s="9">
        <f t="shared" si="2185"/>
        <v>2.4539877300613497</v>
      </c>
      <c r="AQ29" s="9">
        <f t="shared" si="2185"/>
        <v>17.177914110429448</v>
      </c>
      <c r="AR29" s="9">
        <f t="shared" si="2185"/>
        <v>9.2024539877300615</v>
      </c>
      <c r="AS29" s="10">
        <f t="shared" si="2048"/>
        <v>489</v>
      </c>
      <c r="AT29" s="9">
        <f t="shared" ref="AT29:AY29" si="2186">IF($AS29=0,0,AT64/$AS29*100)</f>
        <v>6.3394683026584868</v>
      </c>
      <c r="AU29" s="9">
        <f t="shared" si="2186"/>
        <v>51.329243353783227</v>
      </c>
      <c r="AV29" s="9">
        <f t="shared" si="2186"/>
        <v>8.1799591002044991</v>
      </c>
      <c r="AW29" s="9">
        <f t="shared" si="2186"/>
        <v>3.2719836400818001</v>
      </c>
      <c r="AX29" s="9">
        <f t="shared" si="2186"/>
        <v>22.494887525562373</v>
      </c>
      <c r="AY29" s="95">
        <f t="shared" si="2186"/>
        <v>8.3844580777096116</v>
      </c>
      <c r="AZ29" s="10">
        <f t="shared" si="2050"/>
        <v>489</v>
      </c>
      <c r="BA29" s="9">
        <f t="shared" ref="BA29:BF29" si="2187">IF($AZ29=0,0,BA64/$AZ29*100)</f>
        <v>15.337423312883436</v>
      </c>
      <c r="BB29" s="9">
        <f t="shared" si="2187"/>
        <v>34.560327198364007</v>
      </c>
      <c r="BC29" s="9">
        <f t="shared" si="2187"/>
        <v>2.2494887525562373</v>
      </c>
      <c r="BD29" s="9">
        <f t="shared" si="2187"/>
        <v>13.0879345603272</v>
      </c>
      <c r="BE29" s="9">
        <f t="shared" si="2187"/>
        <v>25.766871165644172</v>
      </c>
      <c r="BF29" s="9">
        <f t="shared" si="2187"/>
        <v>8.997955010224949</v>
      </c>
      <c r="BG29" s="10">
        <f t="shared" si="2052"/>
        <v>489</v>
      </c>
      <c r="BH29" s="9">
        <f t="shared" ref="BH29:BM29" si="2188">IF($BG29=0,0,BH64/$BG29*100)</f>
        <v>7.9754601226993866</v>
      </c>
      <c r="BI29" s="9">
        <f t="shared" si="2188"/>
        <v>49.079754601226995</v>
      </c>
      <c r="BJ29" s="9">
        <f t="shared" si="2188"/>
        <v>6.7484662576687118</v>
      </c>
      <c r="BK29" s="9">
        <f t="shared" si="2188"/>
        <v>5.5214723926380369</v>
      </c>
      <c r="BL29" s="9">
        <f t="shared" si="2188"/>
        <v>19.222903885480573</v>
      </c>
      <c r="BM29" s="9">
        <f t="shared" si="2188"/>
        <v>11.451942740286299</v>
      </c>
      <c r="BN29" s="10">
        <f t="shared" si="2054"/>
        <v>489</v>
      </c>
      <c r="BO29" s="9">
        <f t="shared" ref="BO29:BT29" si="2189">IF($BN29=0,0,BO64/$BN29*100)</f>
        <v>23.312883435582819</v>
      </c>
      <c r="BP29" s="9">
        <f t="shared" si="2189"/>
        <v>50.920245398772998</v>
      </c>
      <c r="BQ29" s="9">
        <f t="shared" si="2189"/>
        <v>5.7259713701431494</v>
      </c>
      <c r="BR29" s="9">
        <f t="shared" si="2189"/>
        <v>4.703476482617587</v>
      </c>
      <c r="BS29" s="9">
        <f t="shared" si="2189"/>
        <v>6.7484662576687118</v>
      </c>
      <c r="BT29" s="9">
        <f t="shared" si="2189"/>
        <v>8.5889570552147241</v>
      </c>
      <c r="BU29" s="10">
        <f t="shared" si="2056"/>
        <v>489</v>
      </c>
      <c r="BV29" s="9">
        <f t="shared" ref="BV29:CA29" si="2190">IF($BU29=0,0,BV64/$BU29*100)</f>
        <v>32.515337423312886</v>
      </c>
      <c r="BW29" s="9">
        <f t="shared" si="2190"/>
        <v>8.997955010224949</v>
      </c>
      <c r="BX29" s="9">
        <f t="shared" si="2190"/>
        <v>1.0224948875255624</v>
      </c>
      <c r="BY29" s="9">
        <f t="shared" si="2190"/>
        <v>43.762781186094067</v>
      </c>
      <c r="BZ29" s="9">
        <f t="shared" si="2190"/>
        <v>4.4989775051124745</v>
      </c>
      <c r="CA29" s="95">
        <f t="shared" si="2190"/>
        <v>9.2024539877300615</v>
      </c>
      <c r="CB29" s="10">
        <f t="shared" si="2058"/>
        <v>489</v>
      </c>
      <c r="CC29" s="9">
        <f t="shared" ref="CC29:CH29" si="2191">IF($CB29=0,0,CC64/$CB29*100)</f>
        <v>31.083844580777097</v>
      </c>
      <c r="CD29" s="9">
        <f t="shared" si="2191"/>
        <v>27.402862985685072</v>
      </c>
      <c r="CE29" s="9">
        <f t="shared" si="2191"/>
        <v>5.7259713701431494</v>
      </c>
      <c r="CF29" s="9">
        <f t="shared" si="2191"/>
        <v>21.472392638036812</v>
      </c>
      <c r="CG29" s="9">
        <f t="shared" si="2191"/>
        <v>4.703476482617587</v>
      </c>
      <c r="CH29" s="9">
        <f t="shared" si="2191"/>
        <v>9.6114519427402865</v>
      </c>
      <c r="CI29" s="10">
        <f t="shared" si="2060"/>
        <v>489</v>
      </c>
      <c r="CJ29" s="9">
        <f t="shared" ref="CJ29:CO29" si="2192">IF($CI29=0,0,CJ64/$CI29*100)</f>
        <v>35.173824130879346</v>
      </c>
      <c r="CK29" s="9">
        <f t="shared" si="2192"/>
        <v>22.290388548057262</v>
      </c>
      <c r="CL29" s="9">
        <f t="shared" si="2192"/>
        <v>2.4539877300613497</v>
      </c>
      <c r="CM29" s="9">
        <f t="shared" si="2192"/>
        <v>29.652351738241311</v>
      </c>
      <c r="CN29" s="9">
        <f t="shared" si="2192"/>
        <v>2.2494887525562373</v>
      </c>
      <c r="CO29" s="95">
        <f t="shared" si="2192"/>
        <v>8.1799591002044991</v>
      </c>
      <c r="CP29" s="10">
        <f t="shared" si="2062"/>
        <v>489</v>
      </c>
      <c r="CQ29" s="9">
        <f t="shared" ref="CQ29:CV29" si="2193">IF($CP29=0,0,CQ64/$CP29*100)</f>
        <v>37.423312883435585</v>
      </c>
      <c r="CR29" s="9">
        <f t="shared" si="2193"/>
        <v>24.335378323108383</v>
      </c>
      <c r="CS29" s="9">
        <f t="shared" si="2193"/>
        <v>3.6809815950920246</v>
      </c>
      <c r="CT29" s="9">
        <f t="shared" si="2193"/>
        <v>24.948875255623722</v>
      </c>
      <c r="CU29" s="9">
        <f t="shared" si="2193"/>
        <v>1.4314928425357873</v>
      </c>
      <c r="CV29" s="9">
        <f t="shared" si="2193"/>
        <v>8.1799591002044991</v>
      </c>
      <c r="CW29" s="10">
        <f t="shared" si="2064"/>
        <v>489</v>
      </c>
      <c r="CX29" s="9">
        <f t="shared" ref="CX29:DC29" si="2194">IF($CW29=0,0,CX64/$CW29*100)</f>
        <v>18.200408997955012</v>
      </c>
      <c r="CY29" s="9">
        <f t="shared" si="2194"/>
        <v>17.995910020449898</v>
      </c>
      <c r="CZ29" s="9">
        <f t="shared" si="2194"/>
        <v>26.584867075664619</v>
      </c>
      <c r="DA29" s="9">
        <f t="shared" si="2194"/>
        <v>21.472392638036812</v>
      </c>
      <c r="DB29" s="9">
        <f t="shared" si="2194"/>
        <v>7.1574642126789367</v>
      </c>
      <c r="DC29" s="9">
        <f t="shared" si="2194"/>
        <v>8.5889570552147241</v>
      </c>
      <c r="DD29" s="10">
        <f t="shared" si="2066"/>
        <v>489</v>
      </c>
      <c r="DE29" s="9">
        <f t="shared" si="2067"/>
        <v>24.744376278118612</v>
      </c>
      <c r="DF29" s="9">
        <f t="shared" si="2067"/>
        <v>14.314928425357873</v>
      </c>
      <c r="DG29" s="9">
        <f t="shared" si="2067"/>
        <v>2.4539877300613497</v>
      </c>
      <c r="DH29" s="9">
        <f t="shared" si="2067"/>
        <v>48.875255623721884</v>
      </c>
      <c r="DI29" s="11" t="s">
        <v>2</v>
      </c>
      <c r="DJ29" s="9">
        <f t="shared" si="2068"/>
        <v>9.6114519427402865</v>
      </c>
      <c r="DK29" s="10">
        <f t="shared" si="2069"/>
        <v>489</v>
      </c>
      <c r="DL29" s="9">
        <f t="shared" si="2070"/>
        <v>33.537832310838446</v>
      </c>
      <c r="DM29" s="9">
        <f t="shared" si="2070"/>
        <v>5.7259713701431494</v>
      </c>
      <c r="DN29" s="9">
        <f t="shared" si="2070"/>
        <v>1.0224948875255624</v>
      </c>
      <c r="DO29" s="9">
        <f t="shared" si="2070"/>
        <v>50.920245398772998</v>
      </c>
      <c r="DP29" s="11" t="s">
        <v>2</v>
      </c>
      <c r="DQ29" s="9">
        <f t="shared" si="2071"/>
        <v>8.7934560327198366</v>
      </c>
      <c r="DR29" s="10">
        <f t="shared" si="2072"/>
        <v>489</v>
      </c>
      <c r="DS29" s="9">
        <f t="shared" si="2073"/>
        <v>19.018404907975462</v>
      </c>
      <c r="DT29" s="9">
        <f t="shared" si="2073"/>
        <v>38.650306748466257</v>
      </c>
      <c r="DU29" s="9">
        <f t="shared" si="2073"/>
        <v>13.0879345603272</v>
      </c>
      <c r="DV29" s="9">
        <f t="shared" si="2073"/>
        <v>29.038854805725972</v>
      </c>
      <c r="DW29" s="95">
        <f t="shared" si="2073"/>
        <v>9.2024539877300615</v>
      </c>
      <c r="DX29" s="10">
        <f t="shared" si="2074"/>
        <v>489</v>
      </c>
      <c r="DY29" s="9">
        <f t="shared" ref="DY29:EG29" si="2195">IF($DX29=0,0,DY64/$DX29*100)</f>
        <v>30.061349693251532</v>
      </c>
      <c r="DZ29" s="9">
        <f t="shared" si="2195"/>
        <v>66.257668711656436</v>
      </c>
      <c r="EA29" s="9">
        <f t="shared" si="2195"/>
        <v>79.141104294478524</v>
      </c>
      <c r="EB29" s="9">
        <f t="shared" si="2195"/>
        <v>76.687116564417181</v>
      </c>
      <c r="EC29" s="9">
        <f t="shared" si="2195"/>
        <v>29.856850715746418</v>
      </c>
      <c r="ED29" s="9">
        <f t="shared" si="2195"/>
        <v>30.061349693251532</v>
      </c>
      <c r="EE29" s="9">
        <f t="shared" si="2195"/>
        <v>35.378323108384457</v>
      </c>
      <c r="EF29" s="9">
        <f t="shared" si="2195"/>
        <v>0.40899795501022501</v>
      </c>
      <c r="EG29" s="9">
        <f t="shared" si="2195"/>
        <v>10.838445807770961</v>
      </c>
      <c r="EH29" s="10">
        <f t="shared" si="2076"/>
        <v>489</v>
      </c>
      <c r="EI29" s="9">
        <f t="shared" ref="EI29:EN29" si="2196">IF($EH29=0,0,EI64/$EH29*100)</f>
        <v>2.8629856850715747</v>
      </c>
      <c r="EJ29" s="9">
        <f t="shared" si="2196"/>
        <v>17.382413087934559</v>
      </c>
      <c r="EK29" s="9">
        <f t="shared" si="2196"/>
        <v>19.836400817995912</v>
      </c>
      <c r="EL29" s="9">
        <f t="shared" si="2196"/>
        <v>32.106339468302657</v>
      </c>
      <c r="EM29" s="9">
        <f t="shared" si="2196"/>
        <v>20.449897750511248</v>
      </c>
      <c r="EN29" s="9">
        <f t="shared" si="2196"/>
        <v>7.3619631901840492</v>
      </c>
      <c r="EO29" s="10">
        <f t="shared" si="2078"/>
        <v>489</v>
      </c>
      <c r="EP29" s="9">
        <f t="shared" ref="EP29:EU29" si="2197">IF($EO29=0,0,EP64/$EO29*100)</f>
        <v>9.6114519427402865</v>
      </c>
      <c r="EQ29" s="9">
        <f t="shared" si="2197"/>
        <v>24.539877300613497</v>
      </c>
      <c r="ER29" s="9">
        <f t="shared" si="2197"/>
        <v>25.971370143149286</v>
      </c>
      <c r="ES29" s="9">
        <f t="shared" si="2197"/>
        <v>16.564417177914109</v>
      </c>
      <c r="ET29" s="9">
        <f t="shared" si="2197"/>
        <v>15.541922290388548</v>
      </c>
      <c r="EU29" s="95">
        <f t="shared" si="2197"/>
        <v>7.7709611451942742</v>
      </c>
      <c r="EV29" s="10">
        <f t="shared" si="2080"/>
        <v>489</v>
      </c>
      <c r="EW29" s="9">
        <f t="shared" ref="EW29:FB29" si="2198">IF($EV29=0,0,EW64/$EV29*100)</f>
        <v>11.042944785276074</v>
      </c>
      <c r="EX29" s="9">
        <f t="shared" si="2198"/>
        <v>23.517382413087933</v>
      </c>
      <c r="EY29" s="9">
        <f t="shared" si="2198"/>
        <v>23.517382413087933</v>
      </c>
      <c r="EZ29" s="9">
        <f t="shared" si="2198"/>
        <v>20.654396728016362</v>
      </c>
      <c r="FA29" s="9">
        <f t="shared" si="2198"/>
        <v>14.110429447852759</v>
      </c>
      <c r="FB29" s="9">
        <f t="shared" si="2198"/>
        <v>7.1574642126789367</v>
      </c>
      <c r="FC29" s="10">
        <f t="shared" si="2082"/>
        <v>489</v>
      </c>
      <c r="FD29" s="9">
        <f t="shared" ref="FD29:FI29" si="2199">IF($FC29=0,0,FD64/$FC29*100)</f>
        <v>12.065439672801636</v>
      </c>
      <c r="FE29" s="9">
        <f t="shared" si="2199"/>
        <v>22.085889570552148</v>
      </c>
      <c r="FF29" s="9">
        <f t="shared" si="2199"/>
        <v>19.836400817995912</v>
      </c>
      <c r="FG29" s="9">
        <f t="shared" si="2199"/>
        <v>21.267893660531698</v>
      </c>
      <c r="FH29" s="9">
        <f t="shared" si="2199"/>
        <v>16.768916155419223</v>
      </c>
      <c r="FI29" s="95">
        <f t="shared" si="2199"/>
        <v>7.9754601226993866</v>
      </c>
      <c r="FJ29" s="10">
        <f t="shared" si="2084"/>
        <v>489</v>
      </c>
      <c r="FK29" s="9">
        <f t="shared" ref="FK29:FP29" si="2200">IF($FJ29=0,0,FK64/$FJ29*100)</f>
        <v>5.112474437627812</v>
      </c>
      <c r="FL29" s="9">
        <f t="shared" si="2200"/>
        <v>17.995910020449898</v>
      </c>
      <c r="FM29" s="9">
        <f t="shared" si="2200"/>
        <v>20.040899795501023</v>
      </c>
      <c r="FN29" s="9">
        <f t="shared" si="2200"/>
        <v>24.744376278118612</v>
      </c>
      <c r="FO29" s="9">
        <f t="shared" si="2200"/>
        <v>24.744376278118612</v>
      </c>
      <c r="FP29" s="9">
        <f t="shared" si="2200"/>
        <v>7.3619631901840492</v>
      </c>
      <c r="FQ29" s="10">
        <f t="shared" si="2086"/>
        <v>489</v>
      </c>
      <c r="FR29" s="9">
        <f t="shared" ref="FR29:FW29" si="2201">IF($FQ29=0,0,FR64/$FQ29*100)</f>
        <v>14.928425357873209</v>
      </c>
      <c r="FS29" s="9">
        <f t="shared" si="2201"/>
        <v>23.517382413087933</v>
      </c>
      <c r="FT29" s="9">
        <f t="shared" si="2201"/>
        <v>20.245398773006134</v>
      </c>
      <c r="FU29" s="9">
        <f t="shared" si="2201"/>
        <v>19.836400817995912</v>
      </c>
      <c r="FV29" s="9">
        <f t="shared" si="2201"/>
        <v>14.314928425357873</v>
      </c>
      <c r="FW29" s="9">
        <f t="shared" si="2201"/>
        <v>7.1574642126789367</v>
      </c>
      <c r="FX29" s="10">
        <f t="shared" si="2088"/>
        <v>489</v>
      </c>
      <c r="FY29" s="9">
        <f t="shared" ref="FY29:GD29" si="2202">IF($FX29=0,0,FY64/$FX29*100)</f>
        <v>21.881390593047033</v>
      </c>
      <c r="FZ29" s="9">
        <f t="shared" si="2202"/>
        <v>24.130879345603272</v>
      </c>
      <c r="GA29" s="9">
        <f t="shared" si="2202"/>
        <v>21.267893660531698</v>
      </c>
      <c r="GB29" s="9">
        <f t="shared" si="2202"/>
        <v>14.723926380368098</v>
      </c>
      <c r="GC29" s="9">
        <f t="shared" si="2202"/>
        <v>10.429447852760736</v>
      </c>
      <c r="GD29" s="9">
        <f t="shared" si="2202"/>
        <v>7.5664621676891617</v>
      </c>
      <c r="GE29" s="10">
        <f t="shared" si="2090"/>
        <v>489</v>
      </c>
      <c r="GF29" s="9">
        <f t="shared" ref="GF29:GK29" si="2203">IF($GE29=0,0,GF64/$GE29*100)</f>
        <v>25.357873210633947</v>
      </c>
      <c r="GG29" s="9">
        <f t="shared" si="2203"/>
        <v>24.539877300613497</v>
      </c>
      <c r="GH29" s="9">
        <f t="shared" si="2203"/>
        <v>18.200408997955012</v>
      </c>
      <c r="GI29" s="9">
        <f t="shared" si="2203"/>
        <v>14.110429447852759</v>
      </c>
      <c r="GJ29" s="9">
        <f t="shared" si="2203"/>
        <v>10.429447852760736</v>
      </c>
      <c r="GK29" s="95">
        <f t="shared" si="2203"/>
        <v>7.3619631901840492</v>
      </c>
      <c r="GL29" s="10">
        <f t="shared" si="2092"/>
        <v>489</v>
      </c>
      <c r="GM29" s="9">
        <f t="shared" ref="GM29:GR29" si="2204">IF($GL29=0,0,GM64/$GL29*100)</f>
        <v>40.490797546012267</v>
      </c>
      <c r="GN29" s="9">
        <f t="shared" si="2204"/>
        <v>16.768916155419223</v>
      </c>
      <c r="GO29" s="9">
        <f t="shared" si="2204"/>
        <v>14.928425357873209</v>
      </c>
      <c r="GP29" s="9">
        <f t="shared" si="2204"/>
        <v>10.838445807770961</v>
      </c>
      <c r="GQ29" s="9">
        <f t="shared" si="2204"/>
        <v>9.2024539877300615</v>
      </c>
      <c r="GR29" s="9">
        <f t="shared" si="2204"/>
        <v>7.7709611451942742</v>
      </c>
      <c r="GS29" s="10">
        <f t="shared" si="2094"/>
        <v>489</v>
      </c>
      <c r="GT29" s="9">
        <f t="shared" ref="GT29:GY29" si="2205">IF($GS29=0,0,GT64/$GS29*100)</f>
        <v>35.991820040899796</v>
      </c>
      <c r="GU29" s="9">
        <f t="shared" si="2205"/>
        <v>22.290388548057262</v>
      </c>
      <c r="GV29" s="9">
        <f t="shared" si="2205"/>
        <v>14.110429447852759</v>
      </c>
      <c r="GW29" s="9">
        <f t="shared" si="2205"/>
        <v>10.224948875255624</v>
      </c>
      <c r="GX29" s="9">
        <f t="shared" si="2205"/>
        <v>7.9754601226993866</v>
      </c>
      <c r="GY29" s="95">
        <f t="shared" si="2205"/>
        <v>9.406952965235174</v>
      </c>
      <c r="GZ29" s="10">
        <f t="shared" si="2096"/>
        <v>489</v>
      </c>
      <c r="HA29" s="9">
        <f t="shared" ref="HA29:HF29" si="2206">IF($GZ29=0,0,HA64/$GZ29*100)</f>
        <v>56.646216768916155</v>
      </c>
      <c r="HB29" s="9">
        <f t="shared" si="2206"/>
        <v>17.791411042944784</v>
      </c>
      <c r="HC29" s="9">
        <f t="shared" si="2206"/>
        <v>11.042944785276074</v>
      </c>
      <c r="HD29" s="9">
        <f t="shared" si="2206"/>
        <v>4.0899795501022496</v>
      </c>
      <c r="HE29" s="9">
        <f t="shared" si="2206"/>
        <v>2.2494887525562373</v>
      </c>
      <c r="HF29" s="9">
        <f t="shared" si="2206"/>
        <v>8.1799591002044991</v>
      </c>
      <c r="HG29" s="10">
        <f t="shared" si="2098"/>
        <v>489</v>
      </c>
      <c r="HH29" s="9">
        <f t="shared" ref="HH29:HM29" si="2207">IF($HG29=0,0,HH64/$HG29*100)</f>
        <v>52.965235173824134</v>
      </c>
      <c r="HI29" s="9">
        <f t="shared" si="2207"/>
        <v>21.676891615541923</v>
      </c>
      <c r="HJ29" s="9">
        <f t="shared" si="2207"/>
        <v>10.633946830265849</v>
      </c>
      <c r="HK29" s="9">
        <f t="shared" si="2207"/>
        <v>5.112474437627812</v>
      </c>
      <c r="HL29" s="9">
        <f t="shared" si="2207"/>
        <v>1.2269938650306749</v>
      </c>
      <c r="HM29" s="9">
        <f t="shared" si="2207"/>
        <v>8.3844580777096116</v>
      </c>
      <c r="HN29" s="10">
        <f t="shared" si="2100"/>
        <v>489</v>
      </c>
      <c r="HO29" s="9">
        <f t="shared" ref="HO29:HT29" si="2208">IF($HN29=0,0,HO64/$HN29*100)</f>
        <v>69.120654396728014</v>
      </c>
      <c r="HP29" s="9">
        <f t="shared" si="2208"/>
        <v>16.564417177914109</v>
      </c>
      <c r="HQ29" s="9">
        <f t="shared" si="2208"/>
        <v>4.703476482617587</v>
      </c>
      <c r="HR29" s="9">
        <f t="shared" si="2208"/>
        <v>0.81799591002045002</v>
      </c>
      <c r="HS29" s="9">
        <f t="shared" si="2208"/>
        <v>0.20449897750511251</v>
      </c>
      <c r="HT29" s="9">
        <f t="shared" si="2208"/>
        <v>8.5889570552147241</v>
      </c>
      <c r="HU29" s="10">
        <f t="shared" si="2102"/>
        <v>489</v>
      </c>
      <c r="HV29" s="9">
        <f t="shared" ref="HV29:IA29" si="2209">IF($HU29=0,0,HV64/$HU29*100)</f>
        <v>25.562372188139058</v>
      </c>
      <c r="HW29" s="9">
        <f t="shared" si="2209"/>
        <v>27.198364008179958</v>
      </c>
      <c r="HX29" s="9">
        <f t="shared" si="2209"/>
        <v>17.177914110429448</v>
      </c>
      <c r="HY29" s="9">
        <f t="shared" si="2209"/>
        <v>11.656441717791409</v>
      </c>
      <c r="HZ29" s="9">
        <f t="shared" si="2209"/>
        <v>10.224948875255624</v>
      </c>
      <c r="IA29" s="95">
        <f t="shared" si="2209"/>
        <v>8.1799591002044991</v>
      </c>
      <c r="IB29" s="10">
        <f t="shared" si="2104"/>
        <v>489</v>
      </c>
      <c r="IC29" s="9">
        <f t="shared" ref="IC29:IH29" si="2210">IF($IB29=0,0,IC64/$IB29*100)</f>
        <v>18.813905930470348</v>
      </c>
      <c r="ID29" s="9">
        <f t="shared" si="2210"/>
        <v>30.470347648261757</v>
      </c>
      <c r="IE29" s="9">
        <f t="shared" si="2210"/>
        <v>18.813905930470348</v>
      </c>
      <c r="IF29" s="9">
        <f t="shared" si="2210"/>
        <v>15.337423312883436</v>
      </c>
      <c r="IG29" s="9">
        <f t="shared" si="2210"/>
        <v>8.7934560327198366</v>
      </c>
      <c r="IH29" s="9">
        <f t="shared" si="2210"/>
        <v>7.7709611451942742</v>
      </c>
      <c r="II29" s="10">
        <f t="shared" si="592"/>
        <v>489</v>
      </c>
      <c r="IJ29" s="9">
        <f t="shared" ref="IJ29:IO29" si="2211">IF($IB29=0,0,IJ64/$IB29*100)</f>
        <v>0.61349693251533743</v>
      </c>
      <c r="IK29" s="9">
        <f t="shared" si="2211"/>
        <v>7.9754601226993866</v>
      </c>
      <c r="IL29" s="9">
        <f t="shared" si="2211"/>
        <v>38.445807770961146</v>
      </c>
      <c r="IM29" s="9">
        <f t="shared" si="2211"/>
        <v>28.220858895705518</v>
      </c>
      <c r="IN29" s="9">
        <f t="shared" si="2211"/>
        <v>15.541922290388548</v>
      </c>
      <c r="IO29" s="95">
        <f t="shared" si="2211"/>
        <v>9.2024539877300615</v>
      </c>
      <c r="IP29" s="10">
        <f t="shared" si="1922"/>
        <v>489</v>
      </c>
      <c r="IQ29" s="9">
        <f t="shared" ref="IQ29:IV29" si="2212">IF($IP29=0,0,IQ64/$IP29*100)</f>
        <v>13.0879345603272</v>
      </c>
      <c r="IR29" s="9">
        <f t="shared" si="2212"/>
        <v>24.539877300613497</v>
      </c>
      <c r="IS29" s="9">
        <f t="shared" si="2212"/>
        <v>24.539877300613497</v>
      </c>
      <c r="IT29" s="9">
        <f t="shared" si="2212"/>
        <v>26.175869120654401</v>
      </c>
      <c r="IU29" s="9">
        <f t="shared" si="2212"/>
        <v>3.0674846625766872</v>
      </c>
      <c r="IV29" s="9">
        <f t="shared" si="2212"/>
        <v>8.5889570552147241</v>
      </c>
      <c r="IW29" s="10">
        <f t="shared" si="595"/>
        <v>489</v>
      </c>
      <c r="IX29" s="9">
        <f t="shared" ref="IX29:JC29" si="2213">IF($IW29=0,0,IX64/$IW29*100)</f>
        <v>41.922290388548056</v>
      </c>
      <c r="IY29" s="9">
        <f t="shared" si="2213"/>
        <v>36.809815950920246</v>
      </c>
      <c r="IZ29" s="9">
        <f t="shared" si="2213"/>
        <v>9.2024539877300615</v>
      </c>
      <c r="JA29" s="9">
        <f t="shared" si="2213"/>
        <v>2.6584867075664622</v>
      </c>
      <c r="JB29" s="9">
        <f t="shared" si="2213"/>
        <v>0.81799591002045002</v>
      </c>
      <c r="JC29" s="9">
        <f t="shared" si="2213"/>
        <v>8.5889570552147241</v>
      </c>
      <c r="JD29" s="10">
        <f t="shared" si="597"/>
        <v>489</v>
      </c>
      <c r="JE29" s="9">
        <f t="shared" ref="JE29:JJ29" si="2214">IF($JD29=0,0,JE64/$JD29*100)</f>
        <v>26.584867075664619</v>
      </c>
      <c r="JF29" s="9">
        <f t="shared" si="2214"/>
        <v>39.877300613496928</v>
      </c>
      <c r="JG29" s="9">
        <f t="shared" si="2214"/>
        <v>11.247443762781186</v>
      </c>
      <c r="JH29" s="9">
        <f t="shared" si="2214"/>
        <v>6.7484662576687118</v>
      </c>
      <c r="JI29" s="9">
        <f t="shared" si="2214"/>
        <v>5.5214723926380369</v>
      </c>
      <c r="JJ29" s="9">
        <f t="shared" si="2214"/>
        <v>10.020449897750511</v>
      </c>
      <c r="JK29" s="10">
        <f t="shared" si="599"/>
        <v>489</v>
      </c>
      <c r="JL29" s="9">
        <f t="shared" ref="JL29:JQ29" si="2215">IF($JK29=0,0,JL64/$JK29*100)</f>
        <v>13.701431492842536</v>
      </c>
      <c r="JM29" s="9">
        <f t="shared" si="2215"/>
        <v>15.950920245398773</v>
      </c>
      <c r="JN29" s="9">
        <f t="shared" si="2215"/>
        <v>4.703476482617587</v>
      </c>
      <c r="JO29" s="9">
        <f t="shared" si="2215"/>
        <v>2.6584867075664622</v>
      </c>
      <c r="JP29" s="9">
        <f t="shared" si="2215"/>
        <v>43.558282208588956</v>
      </c>
      <c r="JQ29" s="95">
        <f t="shared" si="2215"/>
        <v>19.427402862985684</v>
      </c>
      <c r="JR29" s="10">
        <f t="shared" si="601"/>
        <v>489</v>
      </c>
      <c r="JS29" s="9">
        <f t="shared" ref="JS29:JX29" si="2216">IF($JR29=0,0,JS64/$JR29*100)</f>
        <v>58.282208588957054</v>
      </c>
      <c r="JT29" s="9">
        <f t="shared" si="2216"/>
        <v>28.629856850715747</v>
      </c>
      <c r="JU29" s="9">
        <f t="shared" si="2216"/>
        <v>2.6584867075664622</v>
      </c>
      <c r="JV29" s="9">
        <f t="shared" si="2216"/>
        <v>0.20449897750511251</v>
      </c>
      <c r="JW29" s="9">
        <f t="shared" si="2216"/>
        <v>1.6359918200409</v>
      </c>
      <c r="JX29" s="9">
        <f t="shared" si="2216"/>
        <v>8.5889570552147241</v>
      </c>
      <c r="JY29" s="10">
        <f t="shared" si="603"/>
        <v>489</v>
      </c>
      <c r="JZ29" s="9">
        <f t="shared" ref="JZ29:KP29" si="2217">IF($JY29=0,0,JZ64/$JY29*100)</f>
        <v>5.112474437627812</v>
      </c>
      <c r="KA29" s="9">
        <f t="shared" si="2217"/>
        <v>76.687116564417181</v>
      </c>
      <c r="KB29" s="9">
        <f t="shared" si="2217"/>
        <v>39.672801635991824</v>
      </c>
      <c r="KC29" s="9">
        <f t="shared" si="2217"/>
        <v>15.541922290388548</v>
      </c>
      <c r="KD29" s="9">
        <f t="shared" si="2217"/>
        <v>6.3394683026584868</v>
      </c>
      <c r="KE29" s="9">
        <f t="shared" si="2217"/>
        <v>3.0674846625766872</v>
      </c>
      <c r="KF29" s="9">
        <f t="shared" si="2217"/>
        <v>4.0899795501022496</v>
      </c>
      <c r="KG29" s="9">
        <f t="shared" si="2217"/>
        <v>11.656441717791409</v>
      </c>
      <c r="KH29" s="9">
        <f t="shared" si="2217"/>
        <v>85.480572597137012</v>
      </c>
      <c r="KI29" s="9">
        <f t="shared" si="2217"/>
        <v>45.194274028629856</v>
      </c>
      <c r="KJ29" s="9">
        <f t="shared" si="2217"/>
        <v>2.6584867075664622</v>
      </c>
      <c r="KK29" s="9">
        <f t="shared" si="2217"/>
        <v>44.580777096114524</v>
      </c>
      <c r="KL29" s="9">
        <f t="shared" si="2217"/>
        <v>0.20449897750511251</v>
      </c>
      <c r="KM29" s="9">
        <f t="shared" si="2217"/>
        <v>3.8854805725971371</v>
      </c>
      <c r="KN29" s="9">
        <f t="shared" si="2217"/>
        <v>1.2269938650306749</v>
      </c>
      <c r="KO29" s="9">
        <f t="shared" si="2217"/>
        <v>0.20449897750511251</v>
      </c>
      <c r="KP29" s="9">
        <f t="shared" si="2217"/>
        <v>7.3619631901840492</v>
      </c>
      <c r="KQ29" s="10">
        <f t="shared" si="605"/>
        <v>0</v>
      </c>
      <c r="KR29" s="9">
        <f t="shared" ref="KR29:KW29" si="2218">IF($KQ29=0,0,KR64/$KQ29*100)</f>
        <v>0</v>
      </c>
      <c r="KS29" s="9">
        <f t="shared" si="2218"/>
        <v>0</v>
      </c>
      <c r="KT29" s="9">
        <f t="shared" si="2218"/>
        <v>0</v>
      </c>
      <c r="KU29" s="9">
        <f t="shared" si="2218"/>
        <v>0</v>
      </c>
      <c r="KV29" s="9">
        <f t="shared" si="2218"/>
        <v>0</v>
      </c>
      <c r="KW29" s="95">
        <f t="shared" si="2218"/>
        <v>0</v>
      </c>
      <c r="KX29" s="10">
        <f t="shared" si="607"/>
        <v>489</v>
      </c>
      <c r="KY29" s="9">
        <f t="shared" si="1826"/>
        <v>3.0674846625766872</v>
      </c>
      <c r="KZ29" s="9">
        <f t="shared" si="1826"/>
        <v>6.1349693251533743</v>
      </c>
      <c r="LA29" s="9">
        <f t="shared" si="1826"/>
        <v>16.359918200408998</v>
      </c>
      <c r="LB29" s="9">
        <f t="shared" si="1826"/>
        <v>66.053169734151325</v>
      </c>
      <c r="LC29" s="9">
        <f t="shared" si="1826"/>
        <v>8.3844580777096116</v>
      </c>
      <c r="LD29" s="10">
        <f t="shared" si="608"/>
        <v>489</v>
      </c>
      <c r="LE29" s="9">
        <f t="shared" si="1827"/>
        <v>7.9754601226993866</v>
      </c>
      <c r="LF29" s="9">
        <f t="shared" si="1827"/>
        <v>5.9304703476482619</v>
      </c>
      <c r="LG29" s="9">
        <f t="shared" si="1827"/>
        <v>24.948875255623722</v>
      </c>
      <c r="LH29" s="9">
        <f t="shared" si="1827"/>
        <v>52.760736196319016</v>
      </c>
      <c r="LI29" s="9">
        <f t="shared" si="1827"/>
        <v>8.3844580777096116</v>
      </c>
      <c r="LJ29" s="10">
        <f t="shared" si="609"/>
        <v>489</v>
      </c>
      <c r="LK29" s="9">
        <f t="shared" si="1828"/>
        <v>6.5439672801636002</v>
      </c>
      <c r="LL29" s="9">
        <f t="shared" si="1828"/>
        <v>17.382413087934559</v>
      </c>
      <c r="LM29" s="9">
        <f t="shared" si="1828"/>
        <v>31.288343558282211</v>
      </c>
      <c r="LN29" s="9">
        <f t="shared" si="1828"/>
        <v>37.218813905930467</v>
      </c>
      <c r="LO29" s="9">
        <f t="shared" si="1828"/>
        <v>7.5664621676891617</v>
      </c>
      <c r="LP29" s="10">
        <f t="shared" si="610"/>
        <v>489</v>
      </c>
      <c r="LQ29" s="9">
        <f t="shared" si="1829"/>
        <v>27.198364008179958</v>
      </c>
      <c r="LR29" s="9">
        <f t="shared" si="1829"/>
        <v>24.948875255623722</v>
      </c>
      <c r="LS29" s="9">
        <f t="shared" si="1829"/>
        <v>25.153374233128833</v>
      </c>
      <c r="LT29" s="9">
        <f t="shared" si="1829"/>
        <v>14.314928425357873</v>
      </c>
      <c r="LU29" s="95">
        <f t="shared" si="1829"/>
        <v>8.3844580777096116</v>
      </c>
      <c r="LV29" s="10">
        <f t="shared" si="611"/>
        <v>489</v>
      </c>
      <c r="LW29" s="9">
        <f t="shared" si="1830"/>
        <v>34.764826175869118</v>
      </c>
      <c r="LX29" s="9">
        <f t="shared" si="1830"/>
        <v>25.766871165644172</v>
      </c>
      <c r="LY29" s="9">
        <f t="shared" si="1830"/>
        <v>22.290388548057262</v>
      </c>
      <c r="LZ29" s="9">
        <f t="shared" si="1830"/>
        <v>9.2024539877300615</v>
      </c>
      <c r="MA29" s="9">
        <f t="shared" si="1830"/>
        <v>7.9754601226993866</v>
      </c>
      <c r="MB29" s="10">
        <f t="shared" si="612"/>
        <v>489</v>
      </c>
      <c r="MC29" s="9">
        <f t="shared" si="1831"/>
        <v>18.813905930470348</v>
      </c>
      <c r="MD29" s="9">
        <f t="shared" si="1831"/>
        <v>18.813905930470348</v>
      </c>
      <c r="ME29" s="9">
        <f t="shared" si="1831"/>
        <v>32.719836400817996</v>
      </c>
      <c r="MF29" s="9">
        <f t="shared" si="1831"/>
        <v>21.881390593047033</v>
      </c>
      <c r="MG29" s="95">
        <f t="shared" si="1831"/>
        <v>7.7709611451942742</v>
      </c>
      <c r="MH29" s="10">
        <f t="shared" si="613"/>
        <v>489</v>
      </c>
      <c r="MI29" s="9">
        <f t="shared" si="1832"/>
        <v>29.038854805725972</v>
      </c>
      <c r="MJ29" s="9">
        <f t="shared" si="1832"/>
        <v>26.175869120654401</v>
      </c>
      <c r="MK29" s="9">
        <f t="shared" si="1832"/>
        <v>18.404907975460123</v>
      </c>
      <c r="ML29" s="9">
        <f t="shared" si="1832"/>
        <v>17.995910020449898</v>
      </c>
      <c r="MM29" s="9">
        <f t="shared" si="1832"/>
        <v>8.3844580777096116</v>
      </c>
      <c r="MN29" s="10">
        <f t="shared" si="614"/>
        <v>489</v>
      </c>
      <c r="MO29" s="9">
        <f t="shared" si="1833"/>
        <v>26.789366053169733</v>
      </c>
      <c r="MP29" s="9">
        <f t="shared" si="1833"/>
        <v>22.494887525562373</v>
      </c>
      <c r="MQ29" s="9">
        <f t="shared" si="1833"/>
        <v>24.539877300613497</v>
      </c>
      <c r="MR29" s="9">
        <f t="shared" si="1833"/>
        <v>17.995910020449898</v>
      </c>
      <c r="MS29" s="9">
        <f t="shared" si="1833"/>
        <v>8.1799591002044991</v>
      </c>
      <c r="MT29" s="10">
        <f t="shared" si="615"/>
        <v>489</v>
      </c>
      <c r="MU29" s="9">
        <f t="shared" si="1834"/>
        <v>39.672801635991824</v>
      </c>
      <c r="MV29" s="9">
        <f t="shared" si="1834"/>
        <v>18.404907975460123</v>
      </c>
      <c r="MW29" s="9">
        <f t="shared" si="1834"/>
        <v>23.721881390593047</v>
      </c>
      <c r="MX29" s="9">
        <f t="shared" si="1834"/>
        <v>10.020449897750511</v>
      </c>
      <c r="MY29" s="9">
        <f t="shared" si="1834"/>
        <v>8.1799591002044991</v>
      </c>
      <c r="MZ29" s="10">
        <f t="shared" si="616"/>
        <v>489</v>
      </c>
      <c r="NA29" s="9">
        <f t="shared" si="1835"/>
        <v>20.858895705521473</v>
      </c>
      <c r="NB29" s="9">
        <f t="shared" si="1835"/>
        <v>21.676891615541923</v>
      </c>
      <c r="NC29" s="9">
        <f t="shared" si="1835"/>
        <v>29.652351738241311</v>
      </c>
      <c r="ND29" s="9">
        <f t="shared" si="1835"/>
        <v>18.609406952965234</v>
      </c>
      <c r="NE29" s="95">
        <f t="shared" si="1835"/>
        <v>9.2024539877300615</v>
      </c>
      <c r="NF29" s="10">
        <f t="shared" si="617"/>
        <v>489</v>
      </c>
      <c r="NG29" s="9">
        <f t="shared" si="1836"/>
        <v>29.856850715746418</v>
      </c>
      <c r="NH29" s="9">
        <f t="shared" si="1836"/>
        <v>24.744376278118612</v>
      </c>
      <c r="NI29" s="9">
        <f t="shared" si="1836"/>
        <v>30.674846625766872</v>
      </c>
      <c r="NJ29" s="9">
        <f t="shared" si="1836"/>
        <v>6.9529652351738243</v>
      </c>
      <c r="NK29" s="9">
        <f t="shared" si="1836"/>
        <v>7.7709611451942742</v>
      </c>
      <c r="NL29" s="326">
        <f t="shared" si="618"/>
        <v>489</v>
      </c>
      <c r="NM29" s="9">
        <f t="shared" si="1837"/>
        <v>33.537832310838446</v>
      </c>
      <c r="NN29" s="9">
        <f t="shared" si="1837"/>
        <v>22.903885480572598</v>
      </c>
      <c r="NO29" s="9">
        <f t="shared" si="1837"/>
        <v>20.858895705521473</v>
      </c>
      <c r="NP29" s="9">
        <f t="shared" si="1837"/>
        <v>14.928425357873209</v>
      </c>
      <c r="NQ29" s="95">
        <f t="shared" si="1837"/>
        <v>7.7709611451942742</v>
      </c>
      <c r="NR29" s="10">
        <f t="shared" si="619"/>
        <v>489</v>
      </c>
      <c r="NS29" s="9">
        <f t="shared" si="1838"/>
        <v>47.648261758691206</v>
      </c>
      <c r="NT29" s="9">
        <f t="shared" si="1838"/>
        <v>20.654396728016362</v>
      </c>
      <c r="NU29" s="9">
        <f t="shared" si="1838"/>
        <v>16.564417177914109</v>
      </c>
      <c r="NV29" s="9">
        <f t="shared" si="1838"/>
        <v>6.9529652351738243</v>
      </c>
      <c r="NW29" s="9">
        <f t="shared" si="1838"/>
        <v>8.1799591002044991</v>
      </c>
      <c r="NX29" s="10">
        <f t="shared" si="620"/>
        <v>489</v>
      </c>
      <c r="NY29" s="9">
        <f t="shared" ref="NY29:OD29" si="2219">IF($NX29=0,0,NY64/$NX29*100)</f>
        <v>2.0449897750511248</v>
      </c>
      <c r="NZ29" s="9">
        <f t="shared" si="2219"/>
        <v>4.0899795501022496</v>
      </c>
      <c r="OA29" s="9">
        <f t="shared" si="2219"/>
        <v>14.110429447852759</v>
      </c>
      <c r="OB29" s="9">
        <f t="shared" si="2219"/>
        <v>39.263803680981596</v>
      </c>
      <c r="OC29" s="9">
        <f t="shared" si="2219"/>
        <v>32.106339468302657</v>
      </c>
      <c r="OD29" s="9">
        <f t="shared" si="2219"/>
        <v>8.3844580777096116</v>
      </c>
      <c r="OE29" s="10">
        <f t="shared" si="622"/>
        <v>489</v>
      </c>
      <c r="OF29" s="9">
        <f t="shared" ref="OF29:OK29" si="2220">IF($OE29=0,0,OF64/$OE29*100)</f>
        <v>14.928425357873209</v>
      </c>
      <c r="OG29" s="9">
        <f t="shared" si="2220"/>
        <v>28.220858895705518</v>
      </c>
      <c r="OH29" s="9">
        <f t="shared" si="2220"/>
        <v>23.312883435582819</v>
      </c>
      <c r="OI29" s="9">
        <f t="shared" si="2220"/>
        <v>14.314928425357873</v>
      </c>
      <c r="OJ29" s="9">
        <f t="shared" si="2220"/>
        <v>10.633946830265849</v>
      </c>
      <c r="OK29" s="9">
        <f t="shared" si="2220"/>
        <v>8.5889570552147241</v>
      </c>
      <c r="OL29" s="10">
        <f t="shared" si="624"/>
        <v>489</v>
      </c>
      <c r="OM29" s="9">
        <f t="shared" si="1841"/>
        <v>24.744376278118612</v>
      </c>
      <c r="ON29" s="9">
        <f t="shared" si="1841"/>
        <v>58.486707566462172</v>
      </c>
      <c r="OO29" s="9">
        <f t="shared" si="1841"/>
        <v>4.4989775051124745</v>
      </c>
      <c r="OP29" s="9">
        <f t="shared" si="1841"/>
        <v>4.0899795501022496</v>
      </c>
      <c r="OQ29" s="9">
        <f t="shared" si="1841"/>
        <v>8.1799591002044991</v>
      </c>
      <c r="OR29" s="10">
        <f t="shared" si="625"/>
        <v>489</v>
      </c>
      <c r="OS29" s="9">
        <f t="shared" si="1842"/>
        <v>20.245398773006134</v>
      </c>
      <c r="OT29" s="9">
        <f t="shared" si="1842"/>
        <v>61.758691206543972</v>
      </c>
      <c r="OU29" s="9">
        <f t="shared" si="1842"/>
        <v>5.3169734151329244</v>
      </c>
      <c r="OV29" s="9">
        <f t="shared" si="1842"/>
        <v>4.0899795501022496</v>
      </c>
      <c r="OW29" s="95">
        <f t="shared" si="1842"/>
        <v>8.5889570552147241</v>
      </c>
      <c r="OX29" s="10">
        <f t="shared" si="626"/>
        <v>489</v>
      </c>
      <c r="OY29" s="9">
        <f t="shared" si="1843"/>
        <v>14.723926380368098</v>
      </c>
      <c r="OZ29" s="9">
        <f t="shared" si="1843"/>
        <v>62.167689161554193</v>
      </c>
      <c r="PA29" s="9">
        <f t="shared" si="1843"/>
        <v>8.5889570552147241</v>
      </c>
      <c r="PB29" s="9">
        <f t="shared" si="1843"/>
        <v>5.9304703476482619</v>
      </c>
      <c r="PC29" s="9">
        <f t="shared" si="1843"/>
        <v>8.5889570552147241</v>
      </c>
      <c r="PD29" s="10">
        <f t="shared" si="627"/>
        <v>489</v>
      </c>
      <c r="PE29" s="9">
        <f t="shared" si="1844"/>
        <v>16.155419222903884</v>
      </c>
      <c r="PF29" s="9">
        <f t="shared" si="1844"/>
        <v>62.372188139059304</v>
      </c>
      <c r="PG29" s="9">
        <f t="shared" si="1844"/>
        <v>5.5214723926380369</v>
      </c>
      <c r="PH29" s="9">
        <f t="shared" si="1844"/>
        <v>6.7484662576687118</v>
      </c>
      <c r="PI29" s="95">
        <f t="shared" si="1844"/>
        <v>9.2024539877300615</v>
      </c>
      <c r="PJ29" s="10">
        <f t="shared" si="628"/>
        <v>489</v>
      </c>
      <c r="PK29" s="9">
        <f t="shared" si="1845"/>
        <v>19.427402862985684</v>
      </c>
      <c r="PL29" s="9">
        <f t="shared" si="1845"/>
        <v>62.576687116564422</v>
      </c>
      <c r="PM29" s="9">
        <f t="shared" si="1845"/>
        <v>4.703476482617587</v>
      </c>
      <c r="PN29" s="9">
        <f t="shared" si="1845"/>
        <v>3.8854805725971371</v>
      </c>
      <c r="PO29" s="9">
        <f t="shared" si="1845"/>
        <v>9.406952965235174</v>
      </c>
      <c r="PP29" s="10">
        <f t="shared" si="629"/>
        <v>489</v>
      </c>
      <c r="PQ29" s="9">
        <f t="shared" si="1846"/>
        <v>59.918200408997954</v>
      </c>
      <c r="PR29" s="9">
        <f t="shared" si="1846"/>
        <v>27.607361963190186</v>
      </c>
      <c r="PS29" s="9">
        <f t="shared" si="1846"/>
        <v>1.4314928425357873</v>
      </c>
      <c r="PT29" s="9">
        <f t="shared" si="1846"/>
        <v>2.2494887525562373</v>
      </c>
      <c r="PU29" s="9">
        <f t="shared" si="1846"/>
        <v>8.7934560327198366</v>
      </c>
      <c r="PV29" s="10">
        <f t="shared" si="630"/>
        <v>489</v>
      </c>
      <c r="PW29" s="9">
        <f t="shared" si="1847"/>
        <v>12.883435582822086</v>
      </c>
      <c r="PX29" s="9">
        <f t="shared" si="1847"/>
        <v>18.200408997955012</v>
      </c>
      <c r="PY29" s="9">
        <f t="shared" si="1847"/>
        <v>14.723926380368098</v>
      </c>
      <c r="PZ29" s="9">
        <f t="shared" si="1847"/>
        <v>40.899795501022496</v>
      </c>
      <c r="QA29" s="95">
        <f t="shared" si="1847"/>
        <v>13.292433537832309</v>
      </c>
      <c r="QB29" s="10">
        <f t="shared" si="631"/>
        <v>489</v>
      </c>
      <c r="QC29" s="9">
        <f t="shared" si="1848"/>
        <v>8.3844580777096116</v>
      </c>
      <c r="QD29" s="9">
        <f t="shared" si="1848"/>
        <v>14.723926380368098</v>
      </c>
      <c r="QE29" s="9">
        <f t="shared" si="1848"/>
        <v>15.950920245398773</v>
      </c>
      <c r="QF29" s="9">
        <f t="shared" si="1848"/>
        <v>47.648261758691206</v>
      </c>
      <c r="QG29" s="9">
        <f t="shared" si="1848"/>
        <v>13.292433537832309</v>
      </c>
      <c r="QH29" s="10">
        <f t="shared" si="632"/>
        <v>489</v>
      </c>
      <c r="QI29" s="9">
        <f t="shared" si="1849"/>
        <v>27.607361963190186</v>
      </c>
      <c r="QJ29" s="9">
        <f t="shared" si="1849"/>
        <v>14.928425357873209</v>
      </c>
      <c r="QK29" s="9">
        <f t="shared" si="1849"/>
        <v>12.269938650306749</v>
      </c>
      <c r="QL29" s="9">
        <f t="shared" si="1849"/>
        <v>32.515337423312886</v>
      </c>
      <c r="QM29" s="95">
        <f t="shared" si="1849"/>
        <v>12.678936605316974</v>
      </c>
      <c r="QN29" s="10">
        <f t="shared" si="633"/>
        <v>489</v>
      </c>
      <c r="QO29" s="9">
        <f t="shared" si="1850"/>
        <v>4.294478527607362</v>
      </c>
      <c r="QP29" s="9">
        <f t="shared" si="1850"/>
        <v>7.5664621676891617</v>
      </c>
      <c r="QQ29" s="9">
        <f t="shared" si="1850"/>
        <v>11.656441717791409</v>
      </c>
      <c r="QR29" s="9">
        <f t="shared" si="1850"/>
        <v>61.349693251533743</v>
      </c>
      <c r="QS29" s="9">
        <f t="shared" si="1850"/>
        <v>15.132924335378323</v>
      </c>
      <c r="QT29" s="10">
        <f t="shared" si="634"/>
        <v>489</v>
      </c>
      <c r="QU29" s="9">
        <f t="shared" si="848"/>
        <v>17.995910020449898</v>
      </c>
      <c r="QV29" s="9">
        <f t="shared" si="848"/>
        <v>74.846625766871171</v>
      </c>
      <c r="QW29" s="9">
        <f t="shared" si="848"/>
        <v>7.1574642126789367</v>
      </c>
      <c r="QX29" s="10">
        <f t="shared" si="635"/>
        <v>489</v>
      </c>
      <c r="QY29" s="9">
        <f t="shared" ref="QY29:RH29" si="2221">IF($QX29=0,0,QY64/$QX29*100)</f>
        <v>1.2269938650306749</v>
      </c>
      <c r="QZ29" s="9">
        <f t="shared" si="2221"/>
        <v>6.1349693251533743</v>
      </c>
      <c r="RA29" s="9">
        <f t="shared" si="2221"/>
        <v>11.451942740286299</v>
      </c>
      <c r="RB29" s="9">
        <f t="shared" si="2221"/>
        <v>16.155419222903884</v>
      </c>
      <c r="RC29" s="9">
        <f t="shared" si="2221"/>
        <v>19.018404907975462</v>
      </c>
      <c r="RD29" s="9">
        <f t="shared" si="2221"/>
        <v>7.7709611451942742</v>
      </c>
      <c r="RE29" s="9">
        <f t="shared" si="2221"/>
        <v>8.997955010224949</v>
      </c>
      <c r="RF29" s="9">
        <f t="shared" si="2221"/>
        <v>7.5664621676891617</v>
      </c>
      <c r="RG29" s="9">
        <f t="shared" si="2221"/>
        <v>12.678936605316974</v>
      </c>
      <c r="RH29" s="9">
        <f t="shared" si="2221"/>
        <v>8.997955010224949</v>
      </c>
      <c r="RI29" s="8">
        <f t="shared" si="850"/>
        <v>63.8</v>
      </c>
      <c r="RJ29" s="10">
        <f t="shared" si="850"/>
        <v>489</v>
      </c>
      <c r="RK29" s="9">
        <f t="shared" si="1852"/>
        <v>7.3619631901840492</v>
      </c>
      <c r="RL29" s="9">
        <f t="shared" si="1852"/>
        <v>62.781186094069533</v>
      </c>
      <c r="RM29" s="9">
        <f t="shared" si="1852"/>
        <v>17.177914110429448</v>
      </c>
      <c r="RN29" s="9">
        <f t="shared" si="1852"/>
        <v>4.9079754601226995</v>
      </c>
      <c r="RO29" s="95">
        <f t="shared" si="1852"/>
        <v>7.7709611451942742</v>
      </c>
      <c r="RP29" s="10">
        <f t="shared" si="637"/>
        <v>489</v>
      </c>
      <c r="RQ29" s="9">
        <f t="shared" si="852"/>
        <v>37.218813905930467</v>
      </c>
      <c r="RR29" s="9">
        <f t="shared" si="852"/>
        <v>55.623721881390594</v>
      </c>
      <c r="RS29" s="9">
        <f t="shared" si="852"/>
        <v>7.1574642126789367</v>
      </c>
      <c r="RT29" s="10">
        <f t="shared" si="638"/>
        <v>489</v>
      </c>
      <c r="RU29" s="9">
        <f t="shared" si="853"/>
        <v>10.838445807770961</v>
      </c>
      <c r="RV29" s="9">
        <f t="shared" si="853"/>
        <v>81.39059304703477</v>
      </c>
      <c r="RW29" s="9">
        <f t="shared" si="853"/>
        <v>7.7709611451942742</v>
      </c>
      <c r="RX29" s="10">
        <f t="shared" si="639"/>
        <v>489</v>
      </c>
      <c r="RY29" s="9">
        <f t="shared" ref="RY29:SG29" si="2222">IF($RX29=0,0,RY64/$RX29*100)</f>
        <v>6.9529652351738243</v>
      </c>
      <c r="RZ29" s="9">
        <f t="shared" si="2222"/>
        <v>4.294478527607362</v>
      </c>
      <c r="SA29" s="9">
        <f t="shared" si="2222"/>
        <v>15.541922290388548</v>
      </c>
      <c r="SB29" s="9">
        <f t="shared" si="2222"/>
        <v>0.40899795501022501</v>
      </c>
      <c r="SC29" s="9">
        <f t="shared" si="2222"/>
        <v>9.406952965235174</v>
      </c>
      <c r="SD29" s="9">
        <f t="shared" si="2222"/>
        <v>1.6359918200409</v>
      </c>
      <c r="SE29" s="9">
        <f t="shared" si="2222"/>
        <v>1.4314928425357873</v>
      </c>
      <c r="SF29" s="9">
        <f t="shared" si="2222"/>
        <v>52.351738241308801</v>
      </c>
      <c r="SG29" s="95">
        <f t="shared" si="2222"/>
        <v>7.9754601226993866</v>
      </c>
      <c r="SH29" s="10">
        <f t="shared" si="641"/>
        <v>194</v>
      </c>
      <c r="SI29" s="9">
        <f t="shared" ref="SI29:SN29" si="2223">IF($SH29=0,0,SI64/$SH29*100)</f>
        <v>43.814432989690722</v>
      </c>
      <c r="SJ29" s="9">
        <f t="shared" si="2223"/>
        <v>28.350515463917525</v>
      </c>
      <c r="SK29" s="9">
        <f t="shared" si="2223"/>
        <v>14.432989690721648</v>
      </c>
      <c r="SL29" s="9">
        <f t="shared" si="2223"/>
        <v>6.1855670103092786</v>
      </c>
      <c r="SM29" s="9">
        <f t="shared" si="2223"/>
        <v>4.6391752577319592</v>
      </c>
      <c r="SN29" s="9">
        <f t="shared" si="2223"/>
        <v>2.5773195876288657</v>
      </c>
      <c r="SO29" s="10">
        <f t="shared" si="643"/>
        <v>489</v>
      </c>
      <c r="SP29" s="9">
        <f t="shared" si="1855"/>
        <v>58.077709611451944</v>
      </c>
      <c r="SQ29" s="9">
        <f t="shared" si="1855"/>
        <v>9.406952965235174</v>
      </c>
      <c r="SR29" s="9">
        <f t="shared" si="1855"/>
        <v>3.6809815950920246</v>
      </c>
      <c r="SS29" s="9">
        <f t="shared" si="1855"/>
        <v>17.382413087934559</v>
      </c>
      <c r="ST29" s="9">
        <f t="shared" si="1855"/>
        <v>11.451942740286299</v>
      </c>
      <c r="SU29" s="10">
        <f t="shared" si="2119"/>
        <v>445</v>
      </c>
      <c r="SV29" s="9">
        <f t="shared" ref="SV29:TA29" si="2224">IF($SU29=0,0,SV64/$SU29*100)</f>
        <v>19.775280898876403</v>
      </c>
      <c r="SW29" s="9">
        <f t="shared" si="2224"/>
        <v>58.202247191011239</v>
      </c>
      <c r="SX29" s="9">
        <f t="shared" si="2224"/>
        <v>14.606741573033707</v>
      </c>
      <c r="SY29" s="9">
        <f t="shared" si="2224"/>
        <v>4.2696629213483144</v>
      </c>
      <c r="SZ29" s="9">
        <f t="shared" si="2224"/>
        <v>2.2471910112359552</v>
      </c>
      <c r="TA29" s="9">
        <f t="shared" si="2224"/>
        <v>0.89887640449438211</v>
      </c>
      <c r="TB29" s="10">
        <f t="shared" si="2121"/>
        <v>44</v>
      </c>
      <c r="TC29" s="9">
        <f t="shared" ref="TC29:TI29" si="2225">IF($TB29=0,0,TC64/$TB29*100)</f>
        <v>172.72727272727272</v>
      </c>
      <c r="TD29" s="9">
        <f t="shared" si="2225"/>
        <v>477.27272727272725</v>
      </c>
      <c r="TE29" s="9">
        <f t="shared" si="2225"/>
        <v>152.27272727272728</v>
      </c>
      <c r="TF29" s="9">
        <f t="shared" si="2225"/>
        <v>56.81818181818182</v>
      </c>
      <c r="TG29" s="9">
        <f t="shared" si="2225"/>
        <v>77.272727272727266</v>
      </c>
      <c r="TH29" s="9">
        <f t="shared" si="2225"/>
        <v>52.272727272727273</v>
      </c>
      <c r="TI29" s="9">
        <f t="shared" si="2225"/>
        <v>122.72727272727273</v>
      </c>
      <c r="TJ29" s="10">
        <f t="shared" si="2123"/>
        <v>489</v>
      </c>
      <c r="TK29" s="9">
        <f t="shared" ref="TK29:TQ29" si="2226">IF($TJ29=0,0,TK64/$TJ29*100)</f>
        <v>17.995910020449898</v>
      </c>
      <c r="TL29" s="9">
        <f t="shared" si="2226"/>
        <v>52.965235173824134</v>
      </c>
      <c r="TM29" s="9">
        <f t="shared" si="2226"/>
        <v>13.292433537832309</v>
      </c>
      <c r="TN29" s="9">
        <f t="shared" si="2226"/>
        <v>3.8854805725971371</v>
      </c>
      <c r="TO29" s="9">
        <f t="shared" si="2226"/>
        <v>2.0449897750511248</v>
      </c>
      <c r="TP29" s="9">
        <f t="shared" si="2226"/>
        <v>0.81799591002045002</v>
      </c>
      <c r="TQ29" s="9">
        <f t="shared" si="2226"/>
        <v>8.997955010224949</v>
      </c>
      <c r="TR29" s="10">
        <f t="shared" si="2125"/>
        <v>489</v>
      </c>
      <c r="TS29" s="9">
        <f t="shared" ref="TS29:TY29" si="2227">IF($TR29=0,0,TS64/$TR29*100)</f>
        <v>10.224948875255624</v>
      </c>
      <c r="TT29" s="9">
        <f t="shared" si="2227"/>
        <v>31.492842535787318</v>
      </c>
      <c r="TU29" s="9">
        <f t="shared" si="2227"/>
        <v>23.926380368098162</v>
      </c>
      <c r="TV29" s="9">
        <f t="shared" si="2227"/>
        <v>10.429447852760736</v>
      </c>
      <c r="TW29" s="9">
        <f t="shared" si="2227"/>
        <v>12.269938650306749</v>
      </c>
      <c r="TX29" s="9">
        <f t="shared" si="2227"/>
        <v>0.61349693251533743</v>
      </c>
      <c r="TY29" s="95">
        <f t="shared" si="2227"/>
        <v>11.042944785276074</v>
      </c>
      <c r="TZ29" s="10">
        <f t="shared" si="2127"/>
        <v>489</v>
      </c>
      <c r="UA29" s="9">
        <f t="shared" ref="UA29:UK29" si="2228">IF($TZ29=0,0,UA64/$TZ29*100)</f>
        <v>22.085889570552148</v>
      </c>
      <c r="UB29" s="9">
        <f t="shared" si="2228"/>
        <v>7.3619631901840492</v>
      </c>
      <c r="UC29" s="9">
        <f t="shared" si="2228"/>
        <v>2.2494887525562373</v>
      </c>
      <c r="UD29" s="9">
        <f t="shared" si="2228"/>
        <v>13.0879345603272</v>
      </c>
      <c r="UE29" s="9">
        <f t="shared" si="2228"/>
        <v>19.018404907975462</v>
      </c>
      <c r="UF29" s="9">
        <f t="shared" si="2228"/>
        <v>45.398773006134967</v>
      </c>
      <c r="UG29" s="9">
        <f t="shared" si="2228"/>
        <v>60.122699386503065</v>
      </c>
      <c r="UH29" s="9">
        <f t="shared" si="2228"/>
        <v>31.697341513292432</v>
      </c>
      <c r="UI29" s="9">
        <f t="shared" si="2228"/>
        <v>46.830265848670756</v>
      </c>
      <c r="UJ29" s="9">
        <f t="shared" si="2228"/>
        <v>1.8404907975460123</v>
      </c>
      <c r="UK29" s="9">
        <f t="shared" si="2228"/>
        <v>7.7709611451942742</v>
      </c>
      <c r="UL29" s="10">
        <f t="shared" si="2129"/>
        <v>489</v>
      </c>
      <c r="UM29" s="9">
        <f t="shared" ref="UM29:UW29" si="2229">IF($UL29=0,0,UM64/$UL29*100)</f>
        <v>29.856850715746418</v>
      </c>
      <c r="UN29" s="9">
        <f t="shared" si="2229"/>
        <v>3.0674846625766872</v>
      </c>
      <c r="UO29" s="9">
        <f t="shared" si="2229"/>
        <v>24.744376278118612</v>
      </c>
      <c r="UP29" s="9">
        <f t="shared" si="2229"/>
        <v>9.406952965235174</v>
      </c>
      <c r="UQ29" s="9">
        <f t="shared" si="2229"/>
        <v>7.1574642126789367</v>
      </c>
      <c r="UR29" s="9">
        <f t="shared" si="2229"/>
        <v>1.0224948875255624</v>
      </c>
      <c r="US29" s="9">
        <f t="shared" si="2229"/>
        <v>0.20449897750511251</v>
      </c>
      <c r="UT29" s="9">
        <f t="shared" si="2229"/>
        <v>0.61349693251533743</v>
      </c>
      <c r="UU29" s="9">
        <f t="shared" si="2229"/>
        <v>4.0899795501022496</v>
      </c>
      <c r="UV29" s="9">
        <f t="shared" si="2229"/>
        <v>31.492842535787318</v>
      </c>
      <c r="UW29" s="9">
        <f t="shared" si="2229"/>
        <v>10.429447852760736</v>
      </c>
      <c r="UX29" s="10">
        <f t="shared" si="2131"/>
        <v>489</v>
      </c>
      <c r="UY29" s="9">
        <f t="shared" ref="UY29:VG29" si="2230">IF($UX29=0,0,UY64/$UX29*100)</f>
        <v>5.3169734151329244</v>
      </c>
      <c r="UZ29" s="9">
        <f t="shared" si="2230"/>
        <v>8.997955010224949</v>
      </c>
      <c r="VA29" s="9">
        <f t="shared" si="2230"/>
        <v>11.656441717791409</v>
      </c>
      <c r="VB29" s="9">
        <f t="shared" si="2230"/>
        <v>16.973415132924334</v>
      </c>
      <c r="VC29" s="9">
        <f t="shared" si="2133"/>
        <v>15.541922290388548</v>
      </c>
      <c r="VD29" s="9">
        <f t="shared" si="2230"/>
        <v>15.337423312883436</v>
      </c>
      <c r="VE29" s="9">
        <f t="shared" si="2230"/>
        <v>10.838445807770961</v>
      </c>
      <c r="VF29" s="9">
        <f t="shared" si="2230"/>
        <v>6.9529652351738243</v>
      </c>
      <c r="VG29" s="9">
        <f t="shared" si="2230"/>
        <v>8.3844580777096116</v>
      </c>
      <c r="VH29" s="105">
        <f t="shared" si="2134"/>
        <v>40.299999999999997</v>
      </c>
      <c r="VI29" s="10">
        <f t="shared" si="2134"/>
        <v>489</v>
      </c>
      <c r="VJ29" s="9">
        <f t="shared" ref="VJ29:VR29" si="2231">IF($VI29=0,0,VJ64/$VI29*100)</f>
        <v>10.838445807770961</v>
      </c>
      <c r="VK29" s="9">
        <f t="shared" si="2231"/>
        <v>5.7259713701431494</v>
      </c>
      <c r="VL29" s="9">
        <f t="shared" si="2231"/>
        <v>9.8159509202453989</v>
      </c>
      <c r="VM29" s="9">
        <f t="shared" si="2231"/>
        <v>14.519427402862986</v>
      </c>
      <c r="VN29" s="9">
        <f t="shared" si="2231"/>
        <v>14.519427402862986</v>
      </c>
      <c r="VO29" s="9">
        <f t="shared" si="2231"/>
        <v>23.312883435582819</v>
      </c>
      <c r="VP29" s="9">
        <f t="shared" si="2231"/>
        <v>11.042944785276074</v>
      </c>
      <c r="VQ29" s="9">
        <f t="shared" si="2231"/>
        <v>1.0224948875255624</v>
      </c>
      <c r="VR29" s="9">
        <f t="shared" si="2231"/>
        <v>9.2024539877300615</v>
      </c>
      <c r="VS29" s="8">
        <f t="shared" si="2136"/>
        <v>38.200000000000003</v>
      </c>
      <c r="VT29" s="10">
        <f t="shared" si="248"/>
        <v>489</v>
      </c>
      <c r="VU29" s="9">
        <f t="shared" si="865"/>
        <v>36.809815950920246</v>
      </c>
      <c r="VV29" s="9">
        <f t="shared" si="865"/>
        <v>63.190184049079754</v>
      </c>
      <c r="VW29" s="9">
        <f t="shared" si="865"/>
        <v>0</v>
      </c>
      <c r="VX29" s="10">
        <f t="shared" si="250"/>
        <v>489</v>
      </c>
      <c r="VY29" s="9">
        <f t="shared" ref="VY29:WI29" si="2232">IF($C29=0,0,VY64/$C29*100)</f>
        <v>0</v>
      </c>
      <c r="VZ29" s="9">
        <f t="shared" si="2232"/>
        <v>0.81799591002045002</v>
      </c>
      <c r="WA29" s="9">
        <f t="shared" si="2232"/>
        <v>2.2494887525562373</v>
      </c>
      <c r="WB29" s="9">
        <f t="shared" si="2232"/>
        <v>8.5889570552147241</v>
      </c>
      <c r="WC29" s="9">
        <f t="shared" si="2232"/>
        <v>15.541922290388548</v>
      </c>
      <c r="WD29" s="9">
        <f t="shared" si="2232"/>
        <v>28.425357873210633</v>
      </c>
      <c r="WE29" s="9">
        <f t="shared" si="2232"/>
        <v>28.016359918200408</v>
      </c>
      <c r="WF29" s="9">
        <f t="shared" si="2232"/>
        <v>11.042944785276074</v>
      </c>
      <c r="WG29" s="9">
        <f t="shared" si="2232"/>
        <v>3.2719836400818001</v>
      </c>
      <c r="WH29" s="9">
        <f t="shared" si="2232"/>
        <v>0.40899795501022501</v>
      </c>
      <c r="WI29" s="9">
        <f t="shared" si="2232"/>
        <v>1.6359918200409</v>
      </c>
      <c r="WJ29" s="163">
        <f t="shared" si="2138"/>
        <v>82.956340956340952</v>
      </c>
      <c r="WK29" s="10">
        <f t="shared" si="1126"/>
        <v>489</v>
      </c>
      <c r="WL29" s="9">
        <f t="shared" ref="WL29:WR29" si="2233">IF($C29=0,0,WL64/$C29*100)</f>
        <v>40.899795501022496</v>
      </c>
      <c r="WM29" s="9">
        <f t="shared" si="2233"/>
        <v>34.560327198364007</v>
      </c>
      <c r="WN29" s="9">
        <f t="shared" si="2233"/>
        <v>17.177914110429448</v>
      </c>
      <c r="WO29" s="9">
        <f t="shared" si="2233"/>
        <v>5.9304703476482619</v>
      </c>
      <c r="WP29" s="9">
        <f t="shared" si="2233"/>
        <v>1.0224948875255624</v>
      </c>
      <c r="WQ29" s="9">
        <f t="shared" si="2233"/>
        <v>0.20449897750511251</v>
      </c>
      <c r="WR29" s="9">
        <f t="shared" si="2233"/>
        <v>0.20449897750511251</v>
      </c>
      <c r="WS29" s="11">
        <f>SUM(WL64*1,WM64*2,WN64*3,WO64*4,WP64*5)/SUM(WL64:WP64)</f>
        <v>1.9117043121149897</v>
      </c>
      <c r="WT29" s="10">
        <f t="shared" si="254"/>
        <v>489</v>
      </c>
      <c r="WU29" s="9">
        <f t="shared" ref="WU29:XA29" si="2234">IF($C29=0,0,WU64/$C29*100)</f>
        <v>23.108384458077712</v>
      </c>
      <c r="WV29" s="9">
        <f t="shared" si="2234"/>
        <v>24.744376278118612</v>
      </c>
      <c r="WW29" s="9">
        <f t="shared" si="2234"/>
        <v>38.241308793456028</v>
      </c>
      <c r="WX29" s="9">
        <f t="shared" si="2234"/>
        <v>5.5214723926380369</v>
      </c>
      <c r="WY29" s="9">
        <f t="shared" si="2234"/>
        <v>1.8404907975460123</v>
      </c>
      <c r="WZ29" s="9">
        <f t="shared" si="2234"/>
        <v>0.61349693251533743</v>
      </c>
      <c r="XA29" s="9">
        <f t="shared" si="2234"/>
        <v>5.9304703476482619</v>
      </c>
      <c r="XB29" s="10">
        <f t="shared" si="256"/>
        <v>489</v>
      </c>
      <c r="XC29" s="9">
        <f t="shared" ref="XC29:XJ29" si="2235">IF($C29=0,0,XC64/$C29*100)</f>
        <v>44.785276073619634</v>
      </c>
      <c r="XD29" s="9">
        <f t="shared" si="2235"/>
        <v>68.302658486707571</v>
      </c>
      <c r="XE29" s="9">
        <f t="shared" si="2235"/>
        <v>50.306748466257666</v>
      </c>
      <c r="XF29" s="9">
        <f t="shared" si="2235"/>
        <v>0.81799591002045002</v>
      </c>
      <c r="XG29" s="9">
        <f t="shared" si="2235"/>
        <v>33.333333333333329</v>
      </c>
      <c r="XH29" s="9">
        <f t="shared" si="2235"/>
        <v>0.20449897750511251</v>
      </c>
      <c r="XI29" s="9">
        <f t="shared" si="2235"/>
        <v>2.0449897750511248</v>
      </c>
      <c r="XJ29" s="9">
        <f t="shared" si="2235"/>
        <v>1.2269938650306749</v>
      </c>
      <c r="XK29" s="10">
        <f t="shared" si="258"/>
        <v>549</v>
      </c>
      <c r="XL29" s="9">
        <f t="shared" si="1868"/>
        <v>32.719836400817996</v>
      </c>
      <c r="XM29" s="9">
        <f t="shared" si="1868"/>
        <v>25.562372188139058</v>
      </c>
      <c r="XN29" s="9">
        <f t="shared" si="1868"/>
        <v>16.768916155419223</v>
      </c>
      <c r="XO29" s="9">
        <f t="shared" si="1868"/>
        <v>35.378323108384457</v>
      </c>
      <c r="XP29" s="9">
        <f t="shared" si="1868"/>
        <v>1.8404907975460123</v>
      </c>
      <c r="XQ29" s="11">
        <f t="shared" si="2142"/>
        <v>3.51</v>
      </c>
      <c r="XR29" s="10">
        <f t="shared" si="1131"/>
        <v>489</v>
      </c>
      <c r="XS29" s="9">
        <f t="shared" ref="XS29:YB29" si="2236">IF($C29=0,0,XS64/$C29*100)</f>
        <v>9.406952965235174</v>
      </c>
      <c r="XT29" s="9">
        <f t="shared" si="2236"/>
        <v>25.562372188139058</v>
      </c>
      <c r="XU29" s="9">
        <f t="shared" si="2236"/>
        <v>25.357873210633947</v>
      </c>
      <c r="XV29" s="9">
        <f t="shared" si="2236"/>
        <v>9.6114519427402865</v>
      </c>
      <c r="XW29" s="9">
        <f t="shared" si="2236"/>
        <v>0</v>
      </c>
      <c r="XX29" s="9">
        <f t="shared" si="2236"/>
        <v>26.175869120654401</v>
      </c>
      <c r="XY29" s="9">
        <f t="shared" si="2236"/>
        <v>0.20449897750511251</v>
      </c>
      <c r="XZ29" s="9">
        <f t="shared" si="2236"/>
        <v>2.2494887525562373</v>
      </c>
      <c r="YA29" s="9">
        <f t="shared" si="2236"/>
        <v>0.81799591002045002</v>
      </c>
      <c r="YB29" s="9">
        <f t="shared" si="2236"/>
        <v>0.61349693251533743</v>
      </c>
      <c r="YC29" s="10">
        <f t="shared" si="262"/>
        <v>489</v>
      </c>
      <c r="YD29" s="9">
        <f t="shared" ref="YD29:YI29" si="2237">IF($C29=0,0,YD64/$C29*100)</f>
        <v>12.269938650306749</v>
      </c>
      <c r="YE29" s="9">
        <f t="shared" si="2237"/>
        <v>21.267893660531698</v>
      </c>
      <c r="YF29" s="9">
        <f t="shared" si="2237"/>
        <v>16.359918200408998</v>
      </c>
      <c r="YG29" s="9">
        <f t="shared" si="2237"/>
        <v>7.7709611451942742</v>
      </c>
      <c r="YH29" s="9">
        <f t="shared" si="2237"/>
        <v>58.691206543967276</v>
      </c>
      <c r="YI29" s="9">
        <f t="shared" si="2237"/>
        <v>2.2494887525562373</v>
      </c>
      <c r="YJ29" s="10">
        <f t="shared" si="264"/>
        <v>489</v>
      </c>
      <c r="YK29" s="9">
        <f t="shared" si="873"/>
        <v>30.265848670756647</v>
      </c>
      <c r="YL29" s="9">
        <f t="shared" si="873"/>
        <v>61.349693251533743</v>
      </c>
      <c r="YM29" s="9">
        <f t="shared" si="873"/>
        <v>7.7709611451942742</v>
      </c>
      <c r="YN29" s="9">
        <f t="shared" si="873"/>
        <v>0.61349693251533743</v>
      </c>
      <c r="YO29" s="10">
        <f t="shared" si="266"/>
        <v>489</v>
      </c>
      <c r="YP29" s="9">
        <f t="shared" ref="YP29:YU29" si="2238">IF($C29=0,0,YP64/$C29*100)</f>
        <v>31.288343558282211</v>
      </c>
      <c r="YQ29" s="9">
        <f t="shared" si="2238"/>
        <v>60.327198364008183</v>
      </c>
      <c r="YR29" s="9">
        <f t="shared" si="2238"/>
        <v>6.9529652351738243</v>
      </c>
      <c r="YS29" s="9">
        <f t="shared" si="2238"/>
        <v>0.40899795501022501</v>
      </c>
      <c r="YT29" s="9">
        <f t="shared" si="2238"/>
        <v>0</v>
      </c>
      <c r="YU29" s="9">
        <f t="shared" si="2238"/>
        <v>1.0224948875255624</v>
      </c>
      <c r="YV29" s="10">
        <f t="shared" si="268"/>
        <v>489</v>
      </c>
      <c r="YW29" s="9">
        <f t="shared" ref="YW29:ZB29" si="2239">IF($C29=0,0,YW64/$C29*100)</f>
        <v>26.175869120654401</v>
      </c>
      <c r="YX29" s="9">
        <f t="shared" si="2239"/>
        <v>57.259713701431494</v>
      </c>
      <c r="YY29" s="9">
        <f t="shared" si="2239"/>
        <v>14.314928425357873</v>
      </c>
      <c r="YZ29" s="9">
        <f t="shared" si="2239"/>
        <v>1.0224948875255624</v>
      </c>
      <c r="ZA29" s="9">
        <f t="shared" si="2239"/>
        <v>0.61349693251533743</v>
      </c>
      <c r="ZB29" s="9">
        <f t="shared" si="2239"/>
        <v>0.61349693251533743</v>
      </c>
      <c r="ZC29" s="10">
        <f t="shared" si="270"/>
        <v>489</v>
      </c>
      <c r="ZD29" s="9">
        <f t="shared" si="876"/>
        <v>86.912065439672801</v>
      </c>
      <c r="ZE29" s="9">
        <f t="shared" si="876"/>
        <v>11.451942740286299</v>
      </c>
      <c r="ZF29" s="9">
        <f t="shared" si="876"/>
        <v>1.2269938650306749</v>
      </c>
      <c r="ZG29" s="9">
        <f t="shared" si="876"/>
        <v>0.40899795501022501</v>
      </c>
      <c r="ZH29" s="10">
        <f t="shared" si="272"/>
        <v>489</v>
      </c>
      <c r="ZI29" s="9">
        <f t="shared" si="877"/>
        <v>73.619631901840492</v>
      </c>
      <c r="ZJ29" s="9">
        <f t="shared" si="877"/>
        <v>22.085889570552148</v>
      </c>
      <c r="ZK29" s="9">
        <f t="shared" si="877"/>
        <v>3.2719836400818001</v>
      </c>
      <c r="ZL29" s="9">
        <f t="shared" si="877"/>
        <v>1.0224948875255624</v>
      </c>
      <c r="ZM29" s="10">
        <f t="shared" si="274"/>
        <v>360</v>
      </c>
      <c r="ZN29" s="9">
        <f t="shared" ref="ZN29:ZS29" si="2240">IF($C29=0,0,ZN64/$C29*100)</f>
        <v>59.100204498977504</v>
      </c>
      <c r="ZO29" s="9">
        <f t="shared" si="2240"/>
        <v>4.9079754601226995</v>
      </c>
      <c r="ZP29" s="9">
        <f t="shared" si="2240"/>
        <v>1.8404907975460123</v>
      </c>
      <c r="ZQ29" s="9">
        <f t="shared" si="2240"/>
        <v>2.6584867075664622</v>
      </c>
      <c r="ZR29" s="9">
        <f t="shared" si="2240"/>
        <v>4.4989775051124745</v>
      </c>
      <c r="ZS29" s="9">
        <f t="shared" si="2240"/>
        <v>2.4539877300613497</v>
      </c>
      <c r="ZT29" s="10">
        <f t="shared" si="276"/>
        <v>489</v>
      </c>
      <c r="ZU29" s="9">
        <f t="shared" ref="ZU29:AAC29" si="2241">IF($C29=0,0,ZU64/$C29*100)</f>
        <v>4.0899795501022496</v>
      </c>
      <c r="ZV29" s="9">
        <f t="shared" si="2241"/>
        <v>12.883435582822086</v>
      </c>
      <c r="ZW29" s="9">
        <f t="shared" si="2241"/>
        <v>35.173824130879346</v>
      </c>
      <c r="ZX29" s="9">
        <f t="shared" si="2241"/>
        <v>32.106339468302657</v>
      </c>
      <c r="ZY29" s="9">
        <f t="shared" si="2241"/>
        <v>8.1799591002044991</v>
      </c>
      <c r="ZZ29" s="9">
        <f t="shared" si="2241"/>
        <v>6.1349693251533743</v>
      </c>
      <c r="AAA29" s="9">
        <f t="shared" si="2241"/>
        <v>0.61349693251533743</v>
      </c>
      <c r="AAB29" s="9">
        <f t="shared" si="2241"/>
        <v>0</v>
      </c>
      <c r="AAC29" s="9">
        <f t="shared" si="2241"/>
        <v>0.81799591002045002</v>
      </c>
      <c r="AAD29" s="10">
        <f t="shared" si="278"/>
        <v>489</v>
      </c>
      <c r="AAE29" s="9">
        <f t="shared" ref="AAE29:AAK29" si="2242">IF($C29=0,0,AAE64/$C29*100)</f>
        <v>0</v>
      </c>
      <c r="AAF29" s="9">
        <f t="shared" si="2242"/>
        <v>100</v>
      </c>
      <c r="AAG29" s="9">
        <f t="shared" si="2242"/>
        <v>0</v>
      </c>
      <c r="AAH29" s="9">
        <f t="shared" si="2242"/>
        <v>0</v>
      </c>
      <c r="AAI29" s="9">
        <f t="shared" si="2242"/>
        <v>0</v>
      </c>
      <c r="AAJ29" s="9">
        <f t="shared" si="2242"/>
        <v>0</v>
      </c>
      <c r="AAK29" s="9">
        <f t="shared" si="2242"/>
        <v>0</v>
      </c>
      <c r="AAL29" s="10">
        <f t="shared" si="280"/>
        <v>489</v>
      </c>
      <c r="AAM29" s="9">
        <f t="shared" si="881"/>
        <v>14.110429447852759</v>
      </c>
      <c r="AAN29" s="9">
        <f t="shared" si="881"/>
        <v>83.640081799591002</v>
      </c>
      <c r="AAO29" s="9">
        <f t="shared" si="881"/>
        <v>2.2494887525562373</v>
      </c>
      <c r="AAP29" s="10">
        <f t="shared" si="282"/>
        <v>489</v>
      </c>
      <c r="AAQ29" s="9">
        <f t="shared" si="1876"/>
        <v>5.7259713701431494</v>
      </c>
      <c r="AAR29" s="9">
        <f t="shared" si="1876"/>
        <v>54.396728016359916</v>
      </c>
      <c r="AAS29" s="9">
        <f t="shared" si="1876"/>
        <v>33.537832310838446</v>
      </c>
      <c r="AAT29" s="9">
        <f t="shared" si="1876"/>
        <v>4.4989775051124745</v>
      </c>
      <c r="AAU29" s="9">
        <f t="shared" si="1876"/>
        <v>1.8404907975460123</v>
      </c>
      <c r="AAV29" s="10">
        <f t="shared" si="284"/>
        <v>489</v>
      </c>
      <c r="AAW29" s="9">
        <f t="shared" si="1877"/>
        <v>49.079754601226995</v>
      </c>
      <c r="AAX29" s="9">
        <f t="shared" si="1877"/>
        <v>37.423312883435585</v>
      </c>
      <c r="AAY29" s="9">
        <f t="shared" si="1877"/>
        <v>9.406952965235174</v>
      </c>
      <c r="AAZ29" s="9">
        <f t="shared" si="1877"/>
        <v>1.8404907975460123</v>
      </c>
      <c r="ABA29" s="9">
        <f t="shared" si="1877"/>
        <v>2.2494887525562373</v>
      </c>
      <c r="ABB29" s="10">
        <f t="shared" si="286"/>
        <v>489</v>
      </c>
      <c r="ABC29" s="9">
        <f t="shared" si="1878"/>
        <v>47.648261758691206</v>
      </c>
      <c r="ABD29" s="9">
        <f t="shared" si="1878"/>
        <v>36.400817995910025</v>
      </c>
      <c r="ABE29" s="9">
        <f t="shared" si="1878"/>
        <v>28.629856850715747</v>
      </c>
      <c r="ABF29" s="9">
        <f t="shared" si="1878"/>
        <v>2.2494887525562373</v>
      </c>
      <c r="ABG29" s="9">
        <f t="shared" si="1878"/>
        <v>4.4989775051124745</v>
      </c>
      <c r="ABH29" s="10">
        <f t="shared" si="288"/>
        <v>316</v>
      </c>
      <c r="ABI29" s="9">
        <f t="shared" si="885"/>
        <v>46.012269938650306</v>
      </c>
      <c r="ABJ29" s="9">
        <f t="shared" si="885"/>
        <v>9.406952965235174</v>
      </c>
      <c r="ABK29" s="9">
        <f t="shared" si="885"/>
        <v>7.5664621676891617</v>
      </c>
      <c r="ABL29" s="9">
        <f t="shared" si="885"/>
        <v>1.6359918200409</v>
      </c>
      <c r="ABM29" s="10">
        <f t="shared" si="290"/>
        <v>489</v>
      </c>
      <c r="ABN29" s="9">
        <f t="shared" ref="ABN29:ABW29" si="2243">IF($C29=0,0,ABN64/$C29*100)</f>
        <v>10.838445807770961</v>
      </c>
      <c r="ABO29" s="9">
        <f t="shared" si="2243"/>
        <v>41.513292433537835</v>
      </c>
      <c r="ABP29" s="9">
        <f t="shared" si="2243"/>
        <v>16.768916155419223</v>
      </c>
      <c r="ABQ29" s="9">
        <f t="shared" si="2243"/>
        <v>12.883435582822086</v>
      </c>
      <c r="ABR29" s="9">
        <f t="shared" si="2243"/>
        <v>5.9304703476482619</v>
      </c>
      <c r="ABS29" s="9">
        <f t="shared" si="2243"/>
        <v>4.4989775051124745</v>
      </c>
      <c r="ABT29" s="9">
        <f t="shared" si="2243"/>
        <v>7.9754601226993866</v>
      </c>
      <c r="ABU29" s="9">
        <f t="shared" si="2243"/>
        <v>29.652351738241311</v>
      </c>
      <c r="ABV29" s="9">
        <f t="shared" si="2243"/>
        <v>3.2719836400818001</v>
      </c>
      <c r="ABW29" s="9">
        <f t="shared" si="2243"/>
        <v>13.701431492842536</v>
      </c>
      <c r="ABX29" s="10">
        <f t="shared" si="292"/>
        <v>489</v>
      </c>
      <c r="ABY29" s="9">
        <f t="shared" ref="ABY29:ACE29" si="2244">IF($C29=0,0,ABY64/$C29*100)</f>
        <v>2.4539877300613497</v>
      </c>
      <c r="ABZ29" s="9">
        <f t="shared" si="2244"/>
        <v>19.222903885480573</v>
      </c>
      <c r="ACA29" s="9">
        <f t="shared" si="2244"/>
        <v>61.145194274028626</v>
      </c>
      <c r="ACB29" s="9">
        <f t="shared" si="2244"/>
        <v>11.247443762781186</v>
      </c>
      <c r="ACC29" s="9">
        <f t="shared" si="2244"/>
        <v>0.81799591002045002</v>
      </c>
      <c r="ACD29" s="9">
        <f t="shared" si="2244"/>
        <v>3.6809815950920246</v>
      </c>
      <c r="ACE29" s="9">
        <f t="shared" si="2244"/>
        <v>1.4314928425357873</v>
      </c>
      <c r="ACF29" s="10">
        <f t="shared" si="294"/>
        <v>489</v>
      </c>
      <c r="ACG29" s="9">
        <f t="shared" si="1881"/>
        <v>50.102249488752562</v>
      </c>
      <c r="ACH29" s="9">
        <f t="shared" si="1881"/>
        <v>35.378323108384457</v>
      </c>
      <c r="ACI29" s="9">
        <f t="shared" si="1881"/>
        <v>10.429447852760736</v>
      </c>
      <c r="ACJ29" s="9">
        <f t="shared" si="1881"/>
        <v>2.4539877300613497</v>
      </c>
      <c r="ACK29" s="9">
        <f t="shared" si="1881"/>
        <v>1.6359918200409</v>
      </c>
      <c r="ACL29" s="10">
        <f t="shared" si="296"/>
        <v>489</v>
      </c>
      <c r="ACM29" s="9">
        <f t="shared" si="889"/>
        <v>72.597137014314924</v>
      </c>
      <c r="ACN29" s="9">
        <f t="shared" si="889"/>
        <v>21.881390593047033</v>
      </c>
      <c r="ACO29" s="9">
        <f t="shared" si="889"/>
        <v>1.6359918200409</v>
      </c>
      <c r="ACP29" s="9">
        <f t="shared" si="889"/>
        <v>3.8854805725971371</v>
      </c>
      <c r="ACQ29" s="10">
        <f t="shared" si="298"/>
        <v>355</v>
      </c>
      <c r="ACR29" s="9">
        <f t="shared" si="1882"/>
        <v>52.965235173824134</v>
      </c>
      <c r="ACS29" s="9">
        <f t="shared" si="1882"/>
        <v>12.269938650306749</v>
      </c>
      <c r="ACT29" s="9">
        <f t="shared" si="1882"/>
        <v>4.4989775051124745</v>
      </c>
      <c r="ACU29" s="9">
        <f t="shared" si="1882"/>
        <v>1.4314928425357873</v>
      </c>
      <c r="ACV29" s="9">
        <f t="shared" si="1882"/>
        <v>1.4314928425357873</v>
      </c>
      <c r="ACW29" s="10">
        <f t="shared" si="300"/>
        <v>489</v>
      </c>
      <c r="ACX29" s="9">
        <f t="shared" ref="ACX29:ADI29" si="2245">IF($C29=0,0,ACX64/$C29*100)</f>
        <v>2.8629856850715747</v>
      </c>
      <c r="ACY29" s="9">
        <f t="shared" si="2245"/>
        <v>6.3394683026584868</v>
      </c>
      <c r="ACZ29" s="9">
        <f t="shared" si="2245"/>
        <v>4.9079754601226995</v>
      </c>
      <c r="ADA29" s="9">
        <f t="shared" si="2245"/>
        <v>9.2024539877300615</v>
      </c>
      <c r="ADB29" s="9">
        <f t="shared" si="2245"/>
        <v>1.8404907975460123</v>
      </c>
      <c r="ADC29" s="9">
        <f t="shared" si="2245"/>
        <v>2.0449897750511248</v>
      </c>
      <c r="ADD29" s="9">
        <f t="shared" si="2245"/>
        <v>16.768916155419223</v>
      </c>
      <c r="ADE29" s="9">
        <f t="shared" si="2245"/>
        <v>7.3619631901840492</v>
      </c>
      <c r="ADF29" s="9">
        <f t="shared" si="2245"/>
        <v>2.2494887525562373</v>
      </c>
      <c r="ADG29" s="9">
        <f t="shared" si="2245"/>
        <v>56.850715746421265</v>
      </c>
      <c r="ADH29" s="9">
        <f t="shared" si="2245"/>
        <v>0.20449897750511251</v>
      </c>
      <c r="ADI29" s="9">
        <f t="shared" si="2245"/>
        <v>2.8629856850715747</v>
      </c>
      <c r="ADJ29" s="10">
        <f t="shared" si="302"/>
        <v>489</v>
      </c>
      <c r="ADK29" s="9">
        <f t="shared" ref="ADK29:ADR29" si="2246">IF($C29=0,0,ADK64/$C29*100)</f>
        <v>44.171779141104295</v>
      </c>
      <c r="ADL29" s="9">
        <f t="shared" si="2246"/>
        <v>19.631901840490798</v>
      </c>
      <c r="ADM29" s="9">
        <f t="shared" si="2246"/>
        <v>6.9529652351738243</v>
      </c>
      <c r="ADN29" s="9">
        <f t="shared" si="2246"/>
        <v>1.8404907975460123</v>
      </c>
      <c r="ADO29" s="9">
        <f t="shared" si="2246"/>
        <v>4.703476482617587</v>
      </c>
      <c r="ADP29" s="9">
        <f t="shared" si="2246"/>
        <v>43.762781186094067</v>
      </c>
      <c r="ADQ29" s="9">
        <f t="shared" si="2246"/>
        <v>0.61349693251533743</v>
      </c>
      <c r="ADR29" s="9">
        <f t="shared" si="2246"/>
        <v>1.8404907975460123</v>
      </c>
      <c r="ADS29" s="10">
        <f t="shared" si="304"/>
        <v>489</v>
      </c>
      <c r="ADT29" s="9">
        <f t="shared" ref="ADT29:AEC29" si="2247">IF($C29=0,0,ADT64/$C29*100)</f>
        <v>2.8629856850715747</v>
      </c>
      <c r="ADU29" s="9">
        <f t="shared" si="2247"/>
        <v>17.791411042944784</v>
      </c>
      <c r="ADV29" s="9">
        <f t="shared" si="2247"/>
        <v>13.701431492842536</v>
      </c>
      <c r="ADW29" s="9">
        <f t="shared" si="2247"/>
        <v>8.5889570552147241</v>
      </c>
      <c r="ADX29" s="9">
        <f t="shared" si="2247"/>
        <v>1.6359918200409</v>
      </c>
      <c r="ADY29" s="9">
        <f t="shared" si="2247"/>
        <v>7.9754601226993866</v>
      </c>
      <c r="ADZ29" s="9">
        <f t="shared" si="2247"/>
        <v>5.5214723926380369</v>
      </c>
      <c r="AEA29" s="9">
        <f t="shared" si="2247"/>
        <v>48.261758691206545</v>
      </c>
      <c r="AEB29" s="9">
        <f t="shared" si="2247"/>
        <v>4.703476482617587</v>
      </c>
      <c r="AEC29" s="9">
        <f t="shared" si="2247"/>
        <v>3.6809815950920246</v>
      </c>
      <c r="AED29" s="10">
        <f t="shared" si="306"/>
        <v>489</v>
      </c>
      <c r="AEE29" s="9">
        <f t="shared" si="894"/>
        <v>5.9304703476482619</v>
      </c>
      <c r="AEF29" s="9">
        <f t="shared" si="894"/>
        <v>89.77505112474438</v>
      </c>
      <c r="AEG29" s="9">
        <f t="shared" si="894"/>
        <v>0.81799591002045002</v>
      </c>
      <c r="AEH29" s="9">
        <f t="shared" si="894"/>
        <v>3.4764826175869121</v>
      </c>
      <c r="AEI29" s="10">
        <f t="shared" si="308"/>
        <v>489</v>
      </c>
      <c r="AEJ29" s="9">
        <f t="shared" si="1886"/>
        <v>4.294478527607362</v>
      </c>
      <c r="AEK29" s="9">
        <f t="shared" si="1886"/>
        <v>22.494887525562373</v>
      </c>
      <c r="AEL29" s="9">
        <f t="shared" si="1886"/>
        <v>29.447852760736197</v>
      </c>
      <c r="AEM29" s="9">
        <f t="shared" si="1886"/>
        <v>42.740286298568506</v>
      </c>
      <c r="AEN29" s="9">
        <f t="shared" si="1886"/>
        <v>1.0224948875255624</v>
      </c>
      <c r="AEO29" s="10">
        <f t="shared" si="310"/>
        <v>489</v>
      </c>
      <c r="AEP29" s="9">
        <f t="shared" si="1887"/>
        <v>2.6584867075664622</v>
      </c>
      <c r="AEQ29" s="9">
        <f t="shared" si="1887"/>
        <v>16.768916155419223</v>
      </c>
      <c r="AER29" s="9">
        <f t="shared" si="1887"/>
        <v>39.059304703476485</v>
      </c>
      <c r="AES29" s="9">
        <f t="shared" si="1887"/>
        <v>40.695296523517385</v>
      </c>
      <c r="AET29" s="9">
        <f t="shared" si="1887"/>
        <v>0.81799591002045002</v>
      </c>
      <c r="AEU29" s="10">
        <f t="shared" si="312"/>
        <v>489</v>
      </c>
      <c r="AEV29" s="9">
        <f t="shared" si="1888"/>
        <v>3.0674846625766872</v>
      </c>
      <c r="AEW29" s="9">
        <f t="shared" si="1888"/>
        <v>18.609406952965234</v>
      </c>
      <c r="AEX29" s="9">
        <f t="shared" si="1888"/>
        <v>32.924335378323107</v>
      </c>
      <c r="AEY29" s="9">
        <f t="shared" si="1888"/>
        <v>44.376278118609406</v>
      </c>
      <c r="AEZ29" s="9">
        <f t="shared" si="1888"/>
        <v>1.0224948875255624</v>
      </c>
      <c r="AFA29" s="326">
        <f t="shared" si="314"/>
        <v>489</v>
      </c>
      <c r="AFB29" s="9">
        <f t="shared" si="1889"/>
        <v>2.2494887525562373</v>
      </c>
      <c r="AFC29" s="9">
        <f t="shared" si="1889"/>
        <v>3.2719836400818001</v>
      </c>
      <c r="AFD29" s="9">
        <f t="shared" si="1889"/>
        <v>19.222903885480573</v>
      </c>
      <c r="AFE29" s="9">
        <f t="shared" si="1889"/>
        <v>74.233128834355838</v>
      </c>
      <c r="AFF29" s="9">
        <f t="shared" si="1889"/>
        <v>1.0224948875255624</v>
      </c>
      <c r="AFG29" s="10">
        <f t="shared" si="316"/>
        <v>489</v>
      </c>
      <c r="AFH29" s="9">
        <f t="shared" si="1890"/>
        <v>9.406952965235174</v>
      </c>
      <c r="AFI29" s="9">
        <f t="shared" si="1890"/>
        <v>15.950920245398773</v>
      </c>
      <c r="AFJ29" s="9">
        <f t="shared" si="1890"/>
        <v>24.130879345603272</v>
      </c>
      <c r="AFK29" s="9">
        <f t="shared" si="1890"/>
        <v>49.693251533742334</v>
      </c>
      <c r="AFL29" s="9">
        <f t="shared" si="1890"/>
        <v>0.81799591002045002</v>
      </c>
      <c r="AFM29" s="10">
        <f t="shared" si="318"/>
        <v>489</v>
      </c>
      <c r="AFN29" s="9">
        <f t="shared" si="1891"/>
        <v>3.4764826175869121</v>
      </c>
      <c r="AFO29" s="9">
        <f t="shared" si="1891"/>
        <v>13.701431492842536</v>
      </c>
      <c r="AFP29" s="9">
        <f t="shared" si="1891"/>
        <v>26.380368098159508</v>
      </c>
      <c r="AFQ29" s="9">
        <f t="shared" si="1891"/>
        <v>55.419222903885476</v>
      </c>
      <c r="AFR29" s="9">
        <f t="shared" si="1891"/>
        <v>1.0224948875255624</v>
      </c>
      <c r="AFS29" s="10">
        <f t="shared" si="320"/>
        <v>489</v>
      </c>
      <c r="AFT29" s="9">
        <f t="shared" si="1892"/>
        <v>1.6359918200409</v>
      </c>
      <c r="AFU29" s="9">
        <f t="shared" si="1892"/>
        <v>19.018404907975462</v>
      </c>
      <c r="AFV29" s="9">
        <f t="shared" si="1892"/>
        <v>45.194274028629856</v>
      </c>
      <c r="AFW29" s="9">
        <f t="shared" si="1892"/>
        <v>32.924335378323107</v>
      </c>
      <c r="AFX29" s="9">
        <f t="shared" si="1892"/>
        <v>1.2269938650306749</v>
      </c>
      <c r="AFY29" s="10">
        <f t="shared" si="322"/>
        <v>489</v>
      </c>
      <c r="AFZ29" s="9">
        <f t="shared" si="1893"/>
        <v>64.621676891615536</v>
      </c>
      <c r="AGA29" s="9">
        <f t="shared" si="1893"/>
        <v>27.402862985685072</v>
      </c>
      <c r="AGB29" s="9">
        <f t="shared" si="1893"/>
        <v>5.112474437627812</v>
      </c>
      <c r="AGC29" s="9">
        <f t="shared" si="1893"/>
        <v>2.0449897750511248</v>
      </c>
      <c r="AGD29" s="9">
        <f t="shared" si="1893"/>
        <v>0.81799591002045002</v>
      </c>
      <c r="AGE29" s="10">
        <f t="shared" si="324"/>
        <v>489</v>
      </c>
      <c r="AGF29" s="9">
        <f t="shared" si="1894"/>
        <v>29.856850715746418</v>
      </c>
      <c r="AGG29" s="9">
        <f t="shared" si="1894"/>
        <v>46.830265848670756</v>
      </c>
      <c r="AGH29" s="9">
        <f t="shared" si="1894"/>
        <v>17.791411042944784</v>
      </c>
      <c r="AGI29" s="9">
        <f t="shared" si="1894"/>
        <v>5.112474437627812</v>
      </c>
      <c r="AGJ29" s="9">
        <f t="shared" si="1894"/>
        <v>0.40899795501022501</v>
      </c>
      <c r="AGK29" s="326">
        <f t="shared" si="326"/>
        <v>489</v>
      </c>
      <c r="AGL29" s="9">
        <f t="shared" si="1895"/>
        <v>26.380368098159508</v>
      </c>
      <c r="AGM29" s="9">
        <f t="shared" si="1895"/>
        <v>42.740286298568506</v>
      </c>
      <c r="AGN29" s="9">
        <f t="shared" si="1895"/>
        <v>26.584867075664619</v>
      </c>
      <c r="AGO29" s="9">
        <f t="shared" si="1895"/>
        <v>3.6809815950920246</v>
      </c>
      <c r="AGP29" s="9">
        <f t="shared" si="1895"/>
        <v>0.61349693251533743</v>
      </c>
      <c r="AGQ29" s="10">
        <f t="shared" si="328"/>
        <v>489</v>
      </c>
      <c r="AGR29" s="9">
        <f t="shared" si="1896"/>
        <v>24.130879345603272</v>
      </c>
      <c r="AGS29" s="9">
        <f t="shared" si="1896"/>
        <v>46.421267893660534</v>
      </c>
      <c r="AGT29" s="9">
        <f t="shared" si="1896"/>
        <v>22.699386503067483</v>
      </c>
      <c r="AGU29" s="9">
        <f t="shared" si="1896"/>
        <v>6.1349693251533743</v>
      </c>
      <c r="AGV29" s="9">
        <f t="shared" si="1896"/>
        <v>0.61349693251533743</v>
      </c>
      <c r="AGW29" s="10">
        <f t="shared" si="330"/>
        <v>489</v>
      </c>
      <c r="AGX29" s="9">
        <f t="shared" si="1897"/>
        <v>50.511247443762784</v>
      </c>
      <c r="AGY29" s="9">
        <f t="shared" si="1897"/>
        <v>24.130879345603272</v>
      </c>
      <c r="AGZ29" s="9">
        <f t="shared" si="1897"/>
        <v>21.676891615541923</v>
      </c>
      <c r="AHA29" s="9">
        <f t="shared" si="1897"/>
        <v>3.2719836400818001</v>
      </c>
      <c r="AHB29" s="9">
        <f t="shared" si="1897"/>
        <v>0.40899795501022501</v>
      </c>
      <c r="AHC29" s="10">
        <f t="shared" si="332"/>
        <v>489</v>
      </c>
      <c r="AHD29" s="9">
        <f t="shared" si="1898"/>
        <v>15.132924335378323</v>
      </c>
      <c r="AHE29" s="9">
        <f t="shared" si="1898"/>
        <v>30.470347648261757</v>
      </c>
      <c r="AHF29" s="9">
        <f t="shared" si="1898"/>
        <v>46.216768916155424</v>
      </c>
      <c r="AHG29" s="9">
        <f t="shared" si="1898"/>
        <v>7.1574642126789367</v>
      </c>
      <c r="AHH29" s="9">
        <f t="shared" si="1898"/>
        <v>1.0224948875255624</v>
      </c>
      <c r="AHI29" s="10">
        <f t="shared" si="334"/>
        <v>489</v>
      </c>
      <c r="AHJ29" s="9">
        <f t="shared" si="1899"/>
        <v>63.190184049079754</v>
      </c>
      <c r="AHK29" s="9">
        <f t="shared" si="1899"/>
        <v>31.288343558282211</v>
      </c>
      <c r="AHL29" s="9">
        <f t="shared" si="1899"/>
        <v>3.6809815950920246</v>
      </c>
      <c r="AHM29" s="9">
        <f t="shared" si="1899"/>
        <v>1.2269938650306749</v>
      </c>
      <c r="AHN29" s="9">
        <f t="shared" si="1899"/>
        <v>0.61349693251533743</v>
      </c>
      <c r="AHO29" s="10">
        <f t="shared" si="336"/>
        <v>489</v>
      </c>
      <c r="AHP29" s="9">
        <f t="shared" ref="AHP29:AHV29" si="2248">IF($C29=0,0,AHP64/$C29*100)</f>
        <v>44.580777096114524</v>
      </c>
      <c r="AHQ29" s="9">
        <f t="shared" si="2248"/>
        <v>15.541922290388548</v>
      </c>
      <c r="AHR29" s="9">
        <f t="shared" si="2248"/>
        <v>20.654396728016362</v>
      </c>
      <c r="AHS29" s="9">
        <f t="shared" si="2248"/>
        <v>8.3844580777096116</v>
      </c>
      <c r="AHT29" s="9">
        <f t="shared" si="2248"/>
        <v>7.3619631901840492</v>
      </c>
      <c r="AHU29" s="9">
        <f t="shared" si="2248"/>
        <v>2.8629856850715747</v>
      </c>
      <c r="AHV29" s="9">
        <f t="shared" si="2248"/>
        <v>0.61349693251533743</v>
      </c>
      <c r="AHW29" s="10">
        <f t="shared" si="338"/>
        <v>489</v>
      </c>
      <c r="AHX29" s="9">
        <f t="shared" ref="AHX29:AID29" si="2249">IF($C29=0,0,AHX64/$C29*100)</f>
        <v>18.404907975460123</v>
      </c>
      <c r="AHY29" s="9">
        <f t="shared" si="2249"/>
        <v>46.216768916155424</v>
      </c>
      <c r="AHZ29" s="9">
        <f t="shared" si="2249"/>
        <v>8.997955010224949</v>
      </c>
      <c r="AIA29" s="9">
        <f t="shared" si="2249"/>
        <v>3.4764826175869121</v>
      </c>
      <c r="AIB29" s="9">
        <f t="shared" si="2249"/>
        <v>9.6114519427402865</v>
      </c>
      <c r="AIC29" s="9">
        <f t="shared" si="2249"/>
        <v>12.678936605316974</v>
      </c>
      <c r="AID29" s="9">
        <f t="shared" si="2249"/>
        <v>0.61349693251533743</v>
      </c>
      <c r="AIE29" s="10">
        <f t="shared" si="340"/>
        <v>489</v>
      </c>
      <c r="AIF29" s="9">
        <f t="shared" ref="AIF29:AIL29" si="2250">IF($C29=0,0,AIF64/$C29*100)</f>
        <v>49.488752556237223</v>
      </c>
      <c r="AIG29" s="9">
        <f t="shared" si="2250"/>
        <v>23.312883435582819</v>
      </c>
      <c r="AIH29" s="9">
        <f t="shared" si="2250"/>
        <v>11.042944785276074</v>
      </c>
      <c r="AII29" s="9">
        <f t="shared" si="2250"/>
        <v>4.4989775051124745</v>
      </c>
      <c r="AIJ29" s="9">
        <f t="shared" si="2250"/>
        <v>2.4539877300613497</v>
      </c>
      <c r="AIK29" s="9">
        <f t="shared" si="2250"/>
        <v>7.9754601226993866</v>
      </c>
      <c r="AIL29" s="9">
        <f t="shared" si="2250"/>
        <v>1.2269938650306749</v>
      </c>
      <c r="AIM29" s="10">
        <f t="shared" si="342"/>
        <v>489</v>
      </c>
      <c r="AIN29" s="9">
        <f t="shared" ref="AIN29:AIT29" si="2251">IF($C29=0,0,AIN64/$C29*100)</f>
        <v>39.672801635991824</v>
      </c>
      <c r="AIO29" s="9">
        <f t="shared" si="2251"/>
        <v>31.901840490797547</v>
      </c>
      <c r="AIP29" s="9">
        <f t="shared" si="2251"/>
        <v>10.838445807770961</v>
      </c>
      <c r="AIQ29" s="9">
        <f t="shared" si="2251"/>
        <v>4.703476482617587</v>
      </c>
      <c r="AIR29" s="9">
        <f t="shared" si="2251"/>
        <v>3.8854805725971371</v>
      </c>
      <c r="AIS29" s="9">
        <f t="shared" si="2251"/>
        <v>8.3844580777096116</v>
      </c>
      <c r="AIT29" s="9">
        <f t="shared" si="2251"/>
        <v>0.61349693251533743</v>
      </c>
      <c r="AIU29" s="10">
        <f t="shared" si="344"/>
        <v>489</v>
      </c>
      <c r="AIV29" s="9">
        <f t="shared" ref="AIV29:AJB29" si="2252">IF($C29=0,0,AIV64/$C29*100)</f>
        <v>16.768916155419223</v>
      </c>
      <c r="AIW29" s="9">
        <f t="shared" si="2252"/>
        <v>33.128834355828218</v>
      </c>
      <c r="AIX29" s="9">
        <f t="shared" si="2252"/>
        <v>19.836400817995912</v>
      </c>
      <c r="AIY29" s="9">
        <f t="shared" si="2252"/>
        <v>13.496932515337424</v>
      </c>
      <c r="AIZ29" s="9">
        <f t="shared" si="2252"/>
        <v>12.883435582822086</v>
      </c>
      <c r="AJA29" s="9">
        <f t="shared" si="2252"/>
        <v>2.6584867075664622</v>
      </c>
      <c r="AJB29" s="9">
        <f t="shared" si="2252"/>
        <v>1.2269938650306749</v>
      </c>
      <c r="AJC29" s="10">
        <f t="shared" si="346"/>
        <v>489</v>
      </c>
      <c r="AJD29" s="9">
        <f t="shared" ref="AJD29:AJQ29" si="2253">IF($C29=0,0,AJD64/$C29*100)</f>
        <v>13.496932515337424</v>
      </c>
      <c r="AJE29" s="9">
        <f t="shared" si="2253"/>
        <v>6.5439672801636002</v>
      </c>
      <c r="AJF29" s="9">
        <f t="shared" si="2253"/>
        <v>4.9079754601226995</v>
      </c>
      <c r="AJG29" s="9">
        <f t="shared" si="2253"/>
        <v>1.2269938650306749</v>
      </c>
      <c r="AJH29" s="9">
        <f t="shared" si="2253"/>
        <v>73.824130879345603</v>
      </c>
      <c r="AJI29" s="9">
        <f t="shared" si="2253"/>
        <v>11.247443762781186</v>
      </c>
      <c r="AJJ29" s="9">
        <f t="shared" si="2253"/>
        <v>8.1799591002044991</v>
      </c>
      <c r="AJK29" s="9">
        <f t="shared" si="2253"/>
        <v>25.971370143149286</v>
      </c>
      <c r="AJL29" s="9">
        <f t="shared" si="2253"/>
        <v>1.4314928425357873</v>
      </c>
      <c r="AJM29" s="9">
        <f t="shared" si="2253"/>
        <v>0</v>
      </c>
      <c r="AJN29" s="9">
        <f t="shared" si="2253"/>
        <v>1.2269938650306749</v>
      </c>
      <c r="AJO29" s="9">
        <f t="shared" si="2253"/>
        <v>15.541922290388548</v>
      </c>
      <c r="AJP29" s="9">
        <f t="shared" si="2253"/>
        <v>0.40899795501022501</v>
      </c>
      <c r="AJQ29" s="9">
        <f t="shared" si="2253"/>
        <v>1.2269938650306749</v>
      </c>
      <c r="AJR29" s="10">
        <f t="shared" si="348"/>
        <v>489</v>
      </c>
      <c r="AJS29" s="9">
        <f t="shared" ref="AJS29:AKC29" si="2254">IF($C29=0,0,AJS64/$C29*100)</f>
        <v>3.4764826175869121</v>
      </c>
      <c r="AJT29" s="9">
        <f t="shared" si="2254"/>
        <v>8.3844580777096116</v>
      </c>
      <c r="AJU29" s="9">
        <f t="shared" si="2254"/>
        <v>14.314928425357873</v>
      </c>
      <c r="AJV29" s="9">
        <f t="shared" si="2254"/>
        <v>20.449897750511248</v>
      </c>
      <c r="AJW29" s="9">
        <f t="shared" si="2254"/>
        <v>16.768916155419223</v>
      </c>
      <c r="AJX29" s="9">
        <f t="shared" si="2254"/>
        <v>16.155419222903884</v>
      </c>
      <c r="AJY29" s="9">
        <f t="shared" si="2254"/>
        <v>6.3394683026584868</v>
      </c>
      <c r="AJZ29" s="9">
        <f t="shared" si="2254"/>
        <v>5.3169734151329244</v>
      </c>
      <c r="AKA29" s="9">
        <f t="shared" si="2254"/>
        <v>0.81799591002045002</v>
      </c>
      <c r="AKB29" s="9">
        <f t="shared" si="2254"/>
        <v>0.40899795501022501</v>
      </c>
      <c r="AKC29" s="9">
        <f t="shared" si="2254"/>
        <v>7.5664621676891617</v>
      </c>
      <c r="AKD29" s="180">
        <f t="shared" si="2162"/>
        <v>12938</v>
      </c>
      <c r="AKE29" s="10">
        <f t="shared" si="1152"/>
        <v>451</v>
      </c>
      <c r="AKF29" s="9">
        <f t="shared" si="1907"/>
        <v>33.946830265848668</v>
      </c>
      <c r="AKG29" s="9">
        <f t="shared" si="1907"/>
        <v>20.040899795501023</v>
      </c>
      <c r="AKH29" s="9">
        <f t="shared" si="1907"/>
        <v>18.404907975460123</v>
      </c>
      <c r="AKI29" s="9">
        <f t="shared" si="1907"/>
        <v>14.110429447852759</v>
      </c>
      <c r="AKJ29" s="9">
        <f t="shared" si="1907"/>
        <v>5.7259713701431494</v>
      </c>
      <c r="AKK29" s="163">
        <f t="shared" si="2163"/>
        <v>68.760000000000005</v>
      </c>
      <c r="AKL29" s="10">
        <f t="shared" si="1154"/>
        <v>489</v>
      </c>
      <c r="AKM29" s="9">
        <f t="shared" ref="AKM29:AKS29" si="2255">IF($C29=0,0,AKM64/$C29*100)</f>
        <v>4.4989775051124745</v>
      </c>
      <c r="AKN29" s="9">
        <f t="shared" si="2255"/>
        <v>2.6584867075664622</v>
      </c>
      <c r="AKO29" s="9">
        <f t="shared" si="2255"/>
        <v>1.8404907975460123</v>
      </c>
      <c r="AKP29" s="9">
        <f t="shared" si="2255"/>
        <v>1.0224948875255624</v>
      </c>
      <c r="AKQ29" s="9">
        <f t="shared" si="2255"/>
        <v>3.0674846625766872</v>
      </c>
      <c r="AKR29" s="9">
        <f t="shared" si="2255"/>
        <v>0.40899795501022501</v>
      </c>
      <c r="AKS29" s="9">
        <f t="shared" si="2255"/>
        <v>86.50306748466258</v>
      </c>
      <c r="AKT29" s="8">
        <f t="shared" si="2165"/>
        <v>10.96</v>
      </c>
      <c r="AKU29" s="10">
        <f t="shared" si="918"/>
        <v>489</v>
      </c>
      <c r="AKV29" s="9">
        <f t="shared" ref="AKV29:ALI29" si="2256">IF($C29=0,0,AKV64/$C29*100)</f>
        <v>2.8629856850715747</v>
      </c>
      <c r="AKW29" s="9">
        <f t="shared" si="2256"/>
        <v>4.0899795501022496</v>
      </c>
      <c r="AKX29" s="9">
        <f t="shared" si="2256"/>
        <v>6.3394683026584868</v>
      </c>
      <c r="AKY29" s="9">
        <f t="shared" si="2256"/>
        <v>2.2494887525562373</v>
      </c>
      <c r="AKZ29" s="9">
        <f t="shared" si="2256"/>
        <v>0.40899795501022501</v>
      </c>
      <c r="ALA29" s="9">
        <f t="shared" si="2256"/>
        <v>2.2494887525562373</v>
      </c>
      <c r="ALB29" s="9">
        <f t="shared" si="2256"/>
        <v>1.6359918200409</v>
      </c>
      <c r="ALC29" s="9">
        <f t="shared" si="2256"/>
        <v>0</v>
      </c>
      <c r="ALD29" s="9">
        <f t="shared" si="2256"/>
        <v>1.0224948875255624</v>
      </c>
      <c r="ALE29" s="9">
        <f t="shared" si="2256"/>
        <v>1.0224948875255624</v>
      </c>
      <c r="ALF29" s="9">
        <f t="shared" si="2256"/>
        <v>2.4539877300613497</v>
      </c>
      <c r="ALG29" s="9">
        <f t="shared" si="2256"/>
        <v>1.4314928425357873</v>
      </c>
      <c r="ALH29" s="9">
        <f t="shared" si="2256"/>
        <v>1.4314928425357873</v>
      </c>
      <c r="ALI29" s="9">
        <f t="shared" si="2256"/>
        <v>1.0224948875255624</v>
      </c>
      <c r="ALJ29" s="10">
        <f t="shared" si="356"/>
        <v>489</v>
      </c>
      <c r="ALK29" s="9">
        <f t="shared" ref="ALK29:ALR29" si="2257">IF($C29=0,0,ALK64/$C29*100)</f>
        <v>9.6114519427402865</v>
      </c>
      <c r="ALL29" s="9">
        <f t="shared" si="2257"/>
        <v>14.314928425357873</v>
      </c>
      <c r="ALM29" s="9">
        <f t="shared" si="2257"/>
        <v>22.085889570552148</v>
      </c>
      <c r="ALN29" s="9">
        <f t="shared" si="2257"/>
        <v>14.723926380368098</v>
      </c>
      <c r="ALO29" s="9">
        <f t="shared" si="2257"/>
        <v>24.130879345603272</v>
      </c>
      <c r="ALP29" s="9">
        <f t="shared" si="2257"/>
        <v>0</v>
      </c>
      <c r="ALQ29" s="9">
        <f t="shared" si="2257"/>
        <v>4.703476482617587</v>
      </c>
      <c r="ALR29" s="9">
        <f t="shared" si="2257"/>
        <v>10.429447852760736</v>
      </c>
      <c r="ALS29" s="163">
        <f t="shared" si="921"/>
        <v>12.31</v>
      </c>
      <c r="ALT29" s="10">
        <f t="shared" si="921"/>
        <v>489</v>
      </c>
      <c r="ALU29" s="9">
        <f t="shared" ref="ALU29:AMJ29" si="2258">IF($C29=0,0,ALU64/$C29*100)</f>
        <v>77.096114519427402</v>
      </c>
      <c r="ALV29" s="9">
        <f t="shared" si="2258"/>
        <v>13.292433537832309</v>
      </c>
      <c r="ALW29" s="9">
        <f t="shared" si="2258"/>
        <v>21.881390593047033</v>
      </c>
      <c r="ALX29" s="9">
        <f t="shared" si="2258"/>
        <v>11.247443762781186</v>
      </c>
      <c r="ALY29" s="9">
        <f t="shared" si="2258"/>
        <v>25.357873210633947</v>
      </c>
      <c r="ALZ29" s="9">
        <f t="shared" si="2258"/>
        <v>7.7709611451942742</v>
      </c>
      <c r="AMA29" s="9">
        <f t="shared" si="2258"/>
        <v>6.1349693251533743</v>
      </c>
      <c r="AMB29" s="9">
        <f t="shared" si="2258"/>
        <v>16.768916155419223</v>
      </c>
      <c r="AMC29" s="9">
        <f t="shared" si="2258"/>
        <v>7.3619631901840492</v>
      </c>
      <c r="AMD29" s="9">
        <f t="shared" si="2258"/>
        <v>20.654396728016362</v>
      </c>
      <c r="AME29" s="9">
        <f t="shared" si="2258"/>
        <v>13.292433537832309</v>
      </c>
      <c r="AMF29" s="9">
        <f t="shared" si="2258"/>
        <v>49.284253578732105</v>
      </c>
      <c r="AMG29" s="9">
        <f t="shared" si="2258"/>
        <v>71.983640081799592</v>
      </c>
      <c r="AMH29" s="9">
        <f t="shared" si="2258"/>
        <v>0</v>
      </c>
      <c r="AMI29" s="9">
        <f t="shared" si="2258"/>
        <v>3.6809815950920246</v>
      </c>
      <c r="AMJ29" s="9">
        <f t="shared" si="2258"/>
        <v>1.2269938650306749</v>
      </c>
      <c r="AMK29" s="10">
        <f t="shared" si="360"/>
        <v>489</v>
      </c>
      <c r="AML29" s="9">
        <f t="shared" ref="AML29:AMX29" si="2259">IF($C29=0,0,AML64/$C29*100)</f>
        <v>4.9079754601226995</v>
      </c>
      <c r="AMM29" s="9">
        <f t="shared" si="2259"/>
        <v>1.6359918200409</v>
      </c>
      <c r="AMN29" s="9">
        <f t="shared" si="2259"/>
        <v>2.2494887525562373</v>
      </c>
      <c r="AMO29" s="9">
        <f t="shared" si="2259"/>
        <v>2.2494887525562373</v>
      </c>
      <c r="AMP29" s="9">
        <f t="shared" si="2259"/>
        <v>1.4314928425357873</v>
      </c>
      <c r="AMQ29" s="9">
        <f t="shared" si="2259"/>
        <v>2.8629856850715747</v>
      </c>
      <c r="AMR29" s="9">
        <f t="shared" si="2259"/>
        <v>13.701431492842536</v>
      </c>
      <c r="AMS29" s="9">
        <f t="shared" si="2259"/>
        <v>8.7934560327198366</v>
      </c>
      <c r="AMT29" s="9">
        <f t="shared" si="2259"/>
        <v>5.112474437627812</v>
      </c>
      <c r="AMU29" s="9">
        <f t="shared" si="2259"/>
        <v>1.0224948875255624</v>
      </c>
      <c r="AMV29" s="9">
        <f t="shared" si="2259"/>
        <v>1.6359918200409</v>
      </c>
      <c r="AMW29" s="9">
        <f t="shared" si="2259"/>
        <v>40.695296523517385</v>
      </c>
      <c r="AMX29" s="9">
        <f t="shared" si="2259"/>
        <v>22.699386503067483</v>
      </c>
      <c r="AMY29" s="10">
        <f t="shared" si="362"/>
        <v>489</v>
      </c>
      <c r="AMZ29" s="9">
        <f t="shared" ref="AMZ29:ANF29" si="2260">IF($C29=0,0,AMZ64/$C29*100)</f>
        <v>16.564417177914109</v>
      </c>
      <c r="ANA29" s="9">
        <f t="shared" si="2260"/>
        <v>53.169734151329237</v>
      </c>
      <c r="ANB29" s="9">
        <f t="shared" si="2260"/>
        <v>9.6114519427402865</v>
      </c>
      <c r="ANC29" s="9">
        <f t="shared" si="2260"/>
        <v>1.2269938650306749</v>
      </c>
      <c r="AND29" s="9">
        <f t="shared" si="2260"/>
        <v>4.703476482617587</v>
      </c>
      <c r="ANE29" s="9">
        <f t="shared" si="2260"/>
        <v>9.406952965235174</v>
      </c>
      <c r="ANF29" s="9">
        <f t="shared" si="2260"/>
        <v>5.3169734151329244</v>
      </c>
      <c r="ANG29" s="10">
        <f t="shared" si="364"/>
        <v>489</v>
      </c>
      <c r="ANH29" s="9">
        <f t="shared" ref="ANH29:ANN29" si="2261">IF($C29=0,0,ANH64/$C29*100)</f>
        <v>11.860940695296524</v>
      </c>
      <c r="ANI29" s="9">
        <f t="shared" si="2261"/>
        <v>49.488752556237223</v>
      </c>
      <c r="ANJ29" s="9">
        <f t="shared" si="2261"/>
        <v>10.224948875255624</v>
      </c>
      <c r="ANK29" s="9">
        <f t="shared" si="2261"/>
        <v>1.0224948875255624</v>
      </c>
      <c r="ANL29" s="9">
        <f t="shared" si="2261"/>
        <v>8.997955010224949</v>
      </c>
      <c r="ANM29" s="9">
        <f t="shared" si="2261"/>
        <v>11.656441717791409</v>
      </c>
      <c r="ANN29" s="9">
        <f t="shared" si="2261"/>
        <v>6.7484662576687118</v>
      </c>
      <c r="ANO29" s="10">
        <f t="shared" si="366"/>
        <v>489</v>
      </c>
      <c r="ANP29" s="9">
        <f t="shared" ref="ANP29:ANV29" si="2262">IF($C29=0,0,ANP64/$C29*100)</f>
        <v>11.042944785276074</v>
      </c>
      <c r="ANQ29" s="9">
        <f t="shared" si="2262"/>
        <v>48.057259713701434</v>
      </c>
      <c r="ANR29" s="9">
        <f t="shared" si="2262"/>
        <v>11.247443762781186</v>
      </c>
      <c r="ANS29" s="9">
        <f t="shared" si="2262"/>
        <v>1.4314928425357873</v>
      </c>
      <c r="ANT29" s="9">
        <f t="shared" si="2262"/>
        <v>9.8159509202453989</v>
      </c>
      <c r="ANU29" s="9">
        <f t="shared" si="2262"/>
        <v>11.656441717791409</v>
      </c>
      <c r="ANV29" s="9">
        <f t="shared" si="2262"/>
        <v>6.7484662576687118</v>
      </c>
      <c r="ANW29" s="10">
        <f t="shared" si="368"/>
        <v>489</v>
      </c>
      <c r="ANX29" s="9">
        <f t="shared" ref="ANX29:AOD29" si="2263">IF($C29=0,0,ANX64/$C29*100)</f>
        <v>22.699386503067483</v>
      </c>
      <c r="ANY29" s="9">
        <f t="shared" si="2263"/>
        <v>55.419222903885476</v>
      </c>
      <c r="ANZ29" s="9">
        <f t="shared" si="2263"/>
        <v>7.1574642126789367</v>
      </c>
      <c r="AOA29" s="9">
        <f t="shared" si="2263"/>
        <v>1.0224948875255624</v>
      </c>
      <c r="AOB29" s="9">
        <f t="shared" si="2263"/>
        <v>2.4539877300613497</v>
      </c>
      <c r="AOC29" s="9">
        <f t="shared" si="2263"/>
        <v>5.3169734151329244</v>
      </c>
      <c r="AOD29" s="9">
        <f t="shared" si="2263"/>
        <v>5.9304703476482619</v>
      </c>
      <c r="AOE29" s="10">
        <f t="shared" si="370"/>
        <v>489</v>
      </c>
      <c r="AOF29" s="9">
        <f t="shared" ref="AOF29:AOS29" si="2264">IF($C29=0,0,AOF64/$C29*100)</f>
        <v>67.280163599182004</v>
      </c>
      <c r="AOG29" s="9">
        <f t="shared" si="2264"/>
        <v>14.928425357873209</v>
      </c>
      <c r="AOH29" s="9">
        <f t="shared" si="2264"/>
        <v>14.723926380368098</v>
      </c>
      <c r="AOI29" s="9">
        <f t="shared" si="2264"/>
        <v>15.541922290388548</v>
      </c>
      <c r="AOJ29" s="9">
        <f t="shared" si="2264"/>
        <v>16.155419222903884</v>
      </c>
      <c r="AOK29" s="9">
        <f t="shared" si="2264"/>
        <v>0.61349693251533743</v>
      </c>
      <c r="AOL29" s="9">
        <f t="shared" si="2264"/>
        <v>0.40899795501022501</v>
      </c>
      <c r="AOM29" s="9">
        <f t="shared" si="2264"/>
        <v>1.8404907975460123</v>
      </c>
      <c r="AON29" s="9">
        <f t="shared" si="2264"/>
        <v>4.0899795501022496</v>
      </c>
      <c r="AOO29" s="9">
        <f t="shared" si="2264"/>
        <v>0</v>
      </c>
      <c r="AOP29" s="9">
        <f t="shared" si="2264"/>
        <v>0</v>
      </c>
      <c r="AOQ29" s="9">
        <f t="shared" si="2264"/>
        <v>2.6584867075664622</v>
      </c>
      <c r="AOR29" s="9">
        <f t="shared" si="2264"/>
        <v>4.9079754601226995</v>
      </c>
      <c r="AOS29" s="9">
        <f t="shared" si="2264"/>
        <v>1.2269938650306749</v>
      </c>
      <c r="AOT29" s="10">
        <f t="shared" si="372"/>
        <v>489</v>
      </c>
      <c r="AOU29" s="9">
        <f t="shared" ref="AOU29:AOZ29" si="2265">IF($C29=0,0,AOU64/$C29*100)</f>
        <v>5.7259713701431494</v>
      </c>
      <c r="AOV29" s="9">
        <f t="shared" si="2265"/>
        <v>17.177914110429448</v>
      </c>
      <c r="AOW29" s="9">
        <f t="shared" si="2265"/>
        <v>18.813905930470348</v>
      </c>
      <c r="AOX29" s="9">
        <f t="shared" si="2265"/>
        <v>23.108384458077712</v>
      </c>
      <c r="AOY29" s="9">
        <f t="shared" si="2265"/>
        <v>33.537832310838446</v>
      </c>
      <c r="AOZ29" s="9">
        <f t="shared" si="2265"/>
        <v>1.6359918200409</v>
      </c>
      <c r="APA29" s="10">
        <f t="shared" si="374"/>
        <v>489</v>
      </c>
      <c r="APB29" s="9">
        <f t="shared" si="930"/>
        <v>34.560327198364007</v>
      </c>
      <c r="APC29" s="9">
        <f t="shared" si="930"/>
        <v>63.599182004089982</v>
      </c>
      <c r="APD29" s="9">
        <f t="shared" si="930"/>
        <v>1.8404907975460123</v>
      </c>
      <c r="APE29" s="10">
        <f t="shared" si="376"/>
        <v>489</v>
      </c>
      <c r="APF29" s="9">
        <f t="shared" ref="APF29:APM29" si="2266">IF($C29=0,0,APF64/$C29*100)</f>
        <v>14.110429447852759</v>
      </c>
      <c r="APG29" s="9">
        <f t="shared" si="2266"/>
        <v>9.6114519427402865</v>
      </c>
      <c r="APH29" s="9">
        <f t="shared" si="2266"/>
        <v>12.065439672801636</v>
      </c>
      <c r="API29" s="9">
        <f t="shared" si="2266"/>
        <v>27.402862985685072</v>
      </c>
      <c r="APJ29" s="9">
        <f t="shared" si="2266"/>
        <v>30.061349693251532</v>
      </c>
      <c r="APK29" s="9">
        <f t="shared" si="2266"/>
        <v>5.3169734151329244</v>
      </c>
      <c r="APL29" s="9">
        <f t="shared" si="2266"/>
        <v>0</v>
      </c>
      <c r="APM29" s="9">
        <f t="shared" si="2266"/>
        <v>1.4314928425357873</v>
      </c>
      <c r="APN29" s="191">
        <f t="shared" si="2177"/>
        <v>31.51</v>
      </c>
      <c r="APO29" s="10">
        <f t="shared" si="933"/>
        <v>489</v>
      </c>
      <c r="APP29" s="9">
        <f t="shared" ref="APP29:APX29" si="2267">IF($C29=0,0,APP64/$C29*100)</f>
        <v>7.9754601226993866</v>
      </c>
      <c r="APQ29" s="9">
        <f t="shared" si="2267"/>
        <v>24.948875255623722</v>
      </c>
      <c r="APR29" s="9">
        <f t="shared" si="2267"/>
        <v>32.106339468302657</v>
      </c>
      <c r="APS29" s="9">
        <f t="shared" si="2267"/>
        <v>14.519427402862986</v>
      </c>
      <c r="APT29" s="9">
        <f t="shared" si="2267"/>
        <v>9.8159509202453989</v>
      </c>
      <c r="APU29" s="9">
        <f t="shared" si="2267"/>
        <v>5.112474437627812</v>
      </c>
      <c r="APV29" s="9">
        <f t="shared" si="2267"/>
        <v>1.2269938650306749</v>
      </c>
      <c r="APW29" s="9">
        <f t="shared" si="2267"/>
        <v>0.61349693251533743</v>
      </c>
      <c r="APX29" s="9">
        <f t="shared" si="2267"/>
        <v>3.6809815950920246</v>
      </c>
      <c r="APY29" s="11">
        <f t="shared" si="2179"/>
        <v>12.69</v>
      </c>
    </row>
    <row r="30" spans="1:1117" ht="15" customHeight="1">
      <c r="A30" s="136" t="s">
        <v>359</v>
      </c>
      <c r="B30" s="169" t="s">
        <v>243</v>
      </c>
      <c r="C30" s="10">
        <f t="shared" si="2036"/>
        <v>1216</v>
      </c>
      <c r="D30" s="9">
        <f t="shared" ref="D30:I30" si="2268">IF($C30=0,0,D65/$C30*100)</f>
        <v>7.7302631578947372</v>
      </c>
      <c r="E30" s="9">
        <f t="shared" si="2268"/>
        <v>14.555921052631579</v>
      </c>
      <c r="F30" s="9">
        <f t="shared" si="2268"/>
        <v>18.009868421052634</v>
      </c>
      <c r="G30" s="9">
        <f t="shared" si="2268"/>
        <v>15.789473684210526</v>
      </c>
      <c r="H30" s="9">
        <f t="shared" si="2268"/>
        <v>37.006578947368425</v>
      </c>
      <c r="I30" s="9">
        <f t="shared" si="2268"/>
        <v>6.9078947368421062</v>
      </c>
      <c r="J30" s="10">
        <f t="shared" si="2038"/>
        <v>1216</v>
      </c>
      <c r="K30" s="9">
        <f t="shared" ref="K30:P30" si="2269">IF($J30=0,0,K65/$J30*100)</f>
        <v>15.460526315789474</v>
      </c>
      <c r="L30" s="9">
        <f t="shared" si="2269"/>
        <v>22.615131578947366</v>
      </c>
      <c r="M30" s="9">
        <f t="shared" si="2269"/>
        <v>25.986842105263158</v>
      </c>
      <c r="N30" s="9">
        <f t="shared" si="2269"/>
        <v>10.279605263157894</v>
      </c>
      <c r="O30" s="9">
        <f t="shared" si="2269"/>
        <v>13.980263157894738</v>
      </c>
      <c r="P30" s="9">
        <f t="shared" si="2269"/>
        <v>11.677631578947368</v>
      </c>
      <c r="Q30" s="10">
        <f t="shared" si="2040"/>
        <v>1216</v>
      </c>
      <c r="R30" s="9">
        <f t="shared" ref="R30:W30" si="2270">IF($Q30=0,0,R65/$Q30*100)</f>
        <v>6.5789473684210522</v>
      </c>
      <c r="S30" s="9">
        <f t="shared" si="2270"/>
        <v>13.898026315789474</v>
      </c>
      <c r="T30" s="9">
        <f t="shared" si="2270"/>
        <v>17.105263157894736</v>
      </c>
      <c r="U30" s="9">
        <f t="shared" si="2270"/>
        <v>14.309210526315788</v>
      </c>
      <c r="V30" s="9">
        <f t="shared" si="2270"/>
        <v>37.417763157894733</v>
      </c>
      <c r="W30" s="9">
        <f t="shared" si="2270"/>
        <v>10.690789473684211</v>
      </c>
      <c r="X30" s="10">
        <f t="shared" si="2042"/>
        <v>1216</v>
      </c>
      <c r="Y30" s="9">
        <f t="shared" ref="Y30:AD30" si="2271">IF($X30=0,0,Y65/$X30*100)</f>
        <v>6.4967105263157894</v>
      </c>
      <c r="Z30" s="9">
        <f t="shared" si="2271"/>
        <v>47.286184210526315</v>
      </c>
      <c r="AA30" s="9">
        <f t="shared" si="2271"/>
        <v>7.1546052631578938</v>
      </c>
      <c r="AB30" s="9">
        <f t="shared" si="2271"/>
        <v>0.49342105263157893</v>
      </c>
      <c r="AC30" s="9">
        <f t="shared" si="2271"/>
        <v>30.427631578947366</v>
      </c>
      <c r="AD30" s="9">
        <f t="shared" si="2271"/>
        <v>8.1414473684210531</v>
      </c>
      <c r="AE30" s="10">
        <f t="shared" si="2044"/>
        <v>1216</v>
      </c>
      <c r="AF30" s="9">
        <f t="shared" ref="AF30:AK30" si="2272">IF($AE30=0,0,AF65/$AE30*100)</f>
        <v>7.8125</v>
      </c>
      <c r="AG30" s="9">
        <f t="shared" si="2272"/>
        <v>48.4375</v>
      </c>
      <c r="AH30" s="9">
        <f t="shared" si="2272"/>
        <v>9.7039473684210531</v>
      </c>
      <c r="AI30" s="9">
        <f t="shared" si="2272"/>
        <v>8.223684210526315E-2</v>
      </c>
      <c r="AJ30" s="9">
        <f t="shared" si="2272"/>
        <v>25.493421052631575</v>
      </c>
      <c r="AK30" s="9">
        <f t="shared" si="2272"/>
        <v>8.4703947368421062</v>
      </c>
      <c r="AL30" s="10">
        <f t="shared" si="2046"/>
        <v>1216</v>
      </c>
      <c r="AM30" s="9">
        <f t="shared" ref="AM30:AR30" si="2273">IF($AL30=0,0,AM65/$AL30*100)</f>
        <v>7.4835526315789478</v>
      </c>
      <c r="AN30" s="9">
        <f t="shared" si="2273"/>
        <v>55.42763157894737</v>
      </c>
      <c r="AO30" s="9">
        <f t="shared" si="2273"/>
        <v>7.4013157894736832</v>
      </c>
      <c r="AP30" s="9">
        <f t="shared" si="2273"/>
        <v>1.3157894736842104</v>
      </c>
      <c r="AQ30" s="9">
        <f t="shared" si="2273"/>
        <v>20.230263157894736</v>
      </c>
      <c r="AR30" s="9">
        <f t="shared" si="2273"/>
        <v>8.1414473684210531</v>
      </c>
      <c r="AS30" s="10">
        <f t="shared" si="2048"/>
        <v>1216</v>
      </c>
      <c r="AT30" s="9">
        <f t="shared" ref="AT30:AY30" si="2274">IF($AS30=0,0,AT65/$AS30*100)</f>
        <v>2.7960526315789473</v>
      </c>
      <c r="AU30" s="9">
        <f t="shared" si="2274"/>
        <v>53.70065789473685</v>
      </c>
      <c r="AV30" s="9">
        <f t="shared" si="2274"/>
        <v>9.2105263157894726</v>
      </c>
      <c r="AW30" s="9">
        <f t="shared" si="2274"/>
        <v>0.98684210526315785</v>
      </c>
      <c r="AX30" s="9">
        <f t="shared" si="2274"/>
        <v>25.740131578947366</v>
      </c>
      <c r="AY30" s="95">
        <f t="shared" si="2274"/>
        <v>7.5657894736842106</v>
      </c>
      <c r="AZ30" s="10">
        <f t="shared" si="2050"/>
        <v>1216</v>
      </c>
      <c r="BA30" s="9">
        <f t="shared" ref="BA30:BF30" si="2275">IF($AZ30=0,0,BA65/$AZ30*100)</f>
        <v>7.8947368421052628</v>
      </c>
      <c r="BB30" s="9">
        <f t="shared" si="2275"/>
        <v>42.598684210526315</v>
      </c>
      <c r="BC30" s="9">
        <f t="shared" si="2275"/>
        <v>1.4802631578947367</v>
      </c>
      <c r="BD30" s="9">
        <f t="shared" si="2275"/>
        <v>5.7565789473684212</v>
      </c>
      <c r="BE30" s="9">
        <f t="shared" si="2275"/>
        <v>33.963815789473685</v>
      </c>
      <c r="BF30" s="9">
        <f t="shared" si="2275"/>
        <v>8.3059210526315788</v>
      </c>
      <c r="BG30" s="10">
        <f t="shared" si="2052"/>
        <v>1216</v>
      </c>
      <c r="BH30" s="9">
        <f t="shared" ref="BH30:BM30" si="2276">IF($BG30=0,0,BH65/$BG30*100)</f>
        <v>5.3453947368421053</v>
      </c>
      <c r="BI30" s="9">
        <f t="shared" si="2276"/>
        <v>53.94736842105263</v>
      </c>
      <c r="BJ30" s="9">
        <f t="shared" si="2276"/>
        <v>6.0032894736842106</v>
      </c>
      <c r="BK30" s="9">
        <f t="shared" si="2276"/>
        <v>2.4671052631578947</v>
      </c>
      <c r="BL30" s="9">
        <f t="shared" si="2276"/>
        <v>24.259868421052634</v>
      </c>
      <c r="BM30" s="9">
        <f t="shared" si="2276"/>
        <v>7.9769736842105265</v>
      </c>
      <c r="BN30" s="10">
        <f t="shared" si="2054"/>
        <v>1216</v>
      </c>
      <c r="BO30" s="9">
        <f t="shared" ref="BO30:BT30" si="2277">IF($BN30=0,0,BO65/$BN30*100)</f>
        <v>17.023026315789476</v>
      </c>
      <c r="BP30" s="9">
        <f t="shared" si="2277"/>
        <v>60.11513157894737</v>
      </c>
      <c r="BQ30" s="9">
        <f t="shared" si="2277"/>
        <v>5.5921052631578947</v>
      </c>
      <c r="BR30" s="9">
        <f t="shared" si="2277"/>
        <v>2.4671052631578947</v>
      </c>
      <c r="BS30" s="9">
        <f t="shared" si="2277"/>
        <v>7.8947368421052628</v>
      </c>
      <c r="BT30" s="9">
        <f t="shared" si="2277"/>
        <v>6.9078947368421062</v>
      </c>
      <c r="BU30" s="10">
        <f t="shared" si="2056"/>
        <v>1216</v>
      </c>
      <c r="BV30" s="9">
        <f t="shared" ref="BV30:CA30" si="2278">IF($BU30=0,0,BV65/$BU30*100)</f>
        <v>36.430921052631575</v>
      </c>
      <c r="BW30" s="9">
        <f t="shared" si="2278"/>
        <v>18.503289473684212</v>
      </c>
      <c r="BX30" s="9">
        <f t="shared" si="2278"/>
        <v>2.4671052631578947</v>
      </c>
      <c r="BY30" s="9">
        <f t="shared" si="2278"/>
        <v>32.8125</v>
      </c>
      <c r="BZ30" s="9">
        <f t="shared" si="2278"/>
        <v>1.9736842105263157</v>
      </c>
      <c r="CA30" s="95">
        <f t="shared" si="2278"/>
        <v>7.8125</v>
      </c>
      <c r="CB30" s="10">
        <f t="shared" si="2058"/>
        <v>1216</v>
      </c>
      <c r="CC30" s="9">
        <f t="shared" ref="CC30:CH30" si="2279">IF($CB30=0,0,CC65/$CB30*100)</f>
        <v>24.342105263157894</v>
      </c>
      <c r="CD30" s="9">
        <f t="shared" si="2279"/>
        <v>41.776315789473685</v>
      </c>
      <c r="CE30" s="9">
        <f t="shared" si="2279"/>
        <v>11.595394736842106</v>
      </c>
      <c r="CF30" s="9">
        <f t="shared" si="2279"/>
        <v>8.2236842105263168</v>
      </c>
      <c r="CG30" s="9">
        <f t="shared" si="2279"/>
        <v>6.25</v>
      </c>
      <c r="CH30" s="9">
        <f t="shared" si="2279"/>
        <v>7.8125</v>
      </c>
      <c r="CI30" s="10">
        <f t="shared" si="2060"/>
        <v>1216</v>
      </c>
      <c r="CJ30" s="9">
        <f t="shared" ref="CJ30:CO30" si="2280">IF($CI30=0,0,CJ65/$CI30*100)</f>
        <v>29.605263157894733</v>
      </c>
      <c r="CK30" s="9">
        <f t="shared" si="2280"/>
        <v>38.486842105263158</v>
      </c>
      <c r="CL30" s="9">
        <f t="shared" si="2280"/>
        <v>4.4407894736842106</v>
      </c>
      <c r="CM30" s="9">
        <f t="shared" si="2280"/>
        <v>18.338815789473685</v>
      </c>
      <c r="CN30" s="9">
        <f t="shared" si="2280"/>
        <v>1.4802631578947367</v>
      </c>
      <c r="CO30" s="95">
        <f t="shared" si="2280"/>
        <v>7.6480263157894735</v>
      </c>
      <c r="CP30" s="10">
        <f t="shared" si="2062"/>
        <v>1216</v>
      </c>
      <c r="CQ30" s="9">
        <f t="shared" ref="CQ30:CV30" si="2281">IF($CP30=0,0,CQ65/$CP30*100)</f>
        <v>31.25</v>
      </c>
      <c r="CR30" s="9">
        <f t="shared" si="2281"/>
        <v>38.075657894736842</v>
      </c>
      <c r="CS30" s="9">
        <f t="shared" si="2281"/>
        <v>4.6052631578947363</v>
      </c>
      <c r="CT30" s="9">
        <f t="shared" si="2281"/>
        <v>15.625</v>
      </c>
      <c r="CU30" s="9">
        <f t="shared" si="2281"/>
        <v>2.0559210526315792</v>
      </c>
      <c r="CV30" s="9">
        <f t="shared" si="2281"/>
        <v>8.3881578947368425</v>
      </c>
      <c r="CW30" s="10">
        <f t="shared" si="2064"/>
        <v>1216</v>
      </c>
      <c r="CX30" s="9">
        <f t="shared" ref="CX30:DC30" si="2282">IF($CW30=0,0,CX65/$CW30*100)</f>
        <v>12.335526315789473</v>
      </c>
      <c r="CY30" s="9">
        <f t="shared" si="2282"/>
        <v>21.134868421052634</v>
      </c>
      <c r="CZ30" s="9">
        <f t="shared" si="2282"/>
        <v>42.269736842105267</v>
      </c>
      <c r="DA30" s="9">
        <f t="shared" si="2282"/>
        <v>8.6348684210526319</v>
      </c>
      <c r="DB30" s="9">
        <f t="shared" si="2282"/>
        <v>7.7302631578947372</v>
      </c>
      <c r="DC30" s="9">
        <f t="shared" si="2282"/>
        <v>7.8947368421052628</v>
      </c>
      <c r="DD30" s="10">
        <f t="shared" si="2066"/>
        <v>1216</v>
      </c>
      <c r="DE30" s="9">
        <f t="shared" si="2067"/>
        <v>27.384868421052634</v>
      </c>
      <c r="DF30" s="9">
        <f t="shared" si="2067"/>
        <v>25.246710526315791</v>
      </c>
      <c r="DG30" s="9">
        <f t="shared" si="2067"/>
        <v>2.8782894736842106</v>
      </c>
      <c r="DH30" s="9">
        <f t="shared" si="2067"/>
        <v>36.019736842105267</v>
      </c>
      <c r="DI30" s="11" t="s">
        <v>2</v>
      </c>
      <c r="DJ30" s="9">
        <f t="shared" si="2068"/>
        <v>8.4703947368421062</v>
      </c>
      <c r="DK30" s="10">
        <f t="shared" si="2069"/>
        <v>1216</v>
      </c>
      <c r="DL30" s="9">
        <f t="shared" si="2070"/>
        <v>37.5</v>
      </c>
      <c r="DM30" s="9">
        <f t="shared" si="2070"/>
        <v>11.595394736842106</v>
      </c>
      <c r="DN30" s="9">
        <f t="shared" si="2070"/>
        <v>2.2203947368421053</v>
      </c>
      <c r="DO30" s="9">
        <f t="shared" si="2070"/>
        <v>41.200657894736842</v>
      </c>
      <c r="DP30" s="11" t="s">
        <v>2</v>
      </c>
      <c r="DQ30" s="9">
        <f t="shared" si="2071"/>
        <v>7.4835526315789478</v>
      </c>
      <c r="DR30" s="10">
        <f t="shared" si="2072"/>
        <v>1216</v>
      </c>
      <c r="DS30" s="9">
        <f t="shared" si="2073"/>
        <v>21.134868421052634</v>
      </c>
      <c r="DT30" s="9">
        <f t="shared" si="2073"/>
        <v>35.773026315789473</v>
      </c>
      <c r="DU30" s="9">
        <f t="shared" si="2073"/>
        <v>15.542763157894738</v>
      </c>
      <c r="DV30" s="9">
        <f t="shared" si="2073"/>
        <v>30.838815789473685</v>
      </c>
      <c r="DW30" s="95">
        <f t="shared" si="2073"/>
        <v>7.6480263157894735</v>
      </c>
      <c r="DX30" s="10">
        <f t="shared" si="2074"/>
        <v>1216</v>
      </c>
      <c r="DY30" s="9">
        <f t="shared" ref="DY30:EG30" si="2283">IF($DX30=0,0,DY65/$DX30*100)</f>
        <v>41.036184210526315</v>
      </c>
      <c r="DZ30" s="9">
        <f t="shared" si="2283"/>
        <v>68.83223684210526</v>
      </c>
      <c r="EA30" s="9">
        <f t="shared" si="2283"/>
        <v>83.38815789473685</v>
      </c>
      <c r="EB30" s="9">
        <f t="shared" si="2283"/>
        <v>82.8125</v>
      </c>
      <c r="EC30" s="9">
        <f t="shared" si="2283"/>
        <v>33.71710526315789</v>
      </c>
      <c r="ED30" s="9">
        <f t="shared" si="2283"/>
        <v>36.84210526315789</v>
      </c>
      <c r="EE30" s="9">
        <f t="shared" si="2283"/>
        <v>40.131578947368425</v>
      </c>
      <c r="EF30" s="9">
        <f t="shared" si="2283"/>
        <v>0.41118421052631576</v>
      </c>
      <c r="EG30" s="9">
        <f t="shared" si="2283"/>
        <v>8.7171052631578938</v>
      </c>
      <c r="EH30" s="10">
        <f t="shared" si="2076"/>
        <v>1216</v>
      </c>
      <c r="EI30" s="9">
        <f t="shared" ref="EI30:EN30" si="2284">IF($EH30=0,0,EI65/$EH30*100)</f>
        <v>2.549342105263158</v>
      </c>
      <c r="EJ30" s="9">
        <f t="shared" si="2284"/>
        <v>16.694078947368421</v>
      </c>
      <c r="EK30" s="9">
        <f t="shared" si="2284"/>
        <v>23.355263157894736</v>
      </c>
      <c r="EL30" s="9">
        <f t="shared" si="2284"/>
        <v>27.467105263157894</v>
      </c>
      <c r="EM30" s="9">
        <f t="shared" si="2284"/>
        <v>23.684210526315788</v>
      </c>
      <c r="EN30" s="9">
        <f t="shared" si="2284"/>
        <v>6.25</v>
      </c>
      <c r="EO30" s="10">
        <f t="shared" si="2078"/>
        <v>1216</v>
      </c>
      <c r="EP30" s="9">
        <f t="shared" ref="EP30:EU30" si="2285">IF($EO30=0,0,EP65/$EO30*100)</f>
        <v>7.7302631578947372</v>
      </c>
      <c r="EQ30" s="9">
        <f t="shared" si="2285"/>
        <v>21.792763157894736</v>
      </c>
      <c r="ER30" s="9">
        <f t="shared" si="2285"/>
        <v>26.891447368421051</v>
      </c>
      <c r="ES30" s="9">
        <f t="shared" si="2285"/>
        <v>21.052631578947366</v>
      </c>
      <c r="ET30" s="9">
        <f t="shared" si="2285"/>
        <v>16.036184210526315</v>
      </c>
      <c r="EU30" s="95">
        <f t="shared" si="2285"/>
        <v>6.4967105263157894</v>
      </c>
      <c r="EV30" s="10">
        <f t="shared" si="2080"/>
        <v>1216</v>
      </c>
      <c r="EW30" s="9">
        <f t="shared" ref="EW30:FB30" si="2286">IF($EV30=0,0,EW65/$EV30*100)</f>
        <v>9.2927631578947381</v>
      </c>
      <c r="EX30" s="9">
        <f t="shared" si="2286"/>
        <v>27.467105263157894</v>
      </c>
      <c r="EY30" s="9">
        <f t="shared" si="2286"/>
        <v>25.657894736842106</v>
      </c>
      <c r="EZ30" s="9">
        <f t="shared" si="2286"/>
        <v>18.585526315789476</v>
      </c>
      <c r="FA30" s="9">
        <f t="shared" si="2286"/>
        <v>12.911184210526317</v>
      </c>
      <c r="FB30" s="9">
        <f t="shared" si="2286"/>
        <v>6.0855263157894735</v>
      </c>
      <c r="FC30" s="10">
        <f t="shared" si="2082"/>
        <v>1216</v>
      </c>
      <c r="FD30" s="9">
        <f t="shared" ref="FD30:FI30" si="2287">IF($FC30=0,0,FD65/$FC30*100)</f>
        <v>9.375</v>
      </c>
      <c r="FE30" s="9">
        <f t="shared" si="2287"/>
        <v>25.493421052631575</v>
      </c>
      <c r="FF30" s="9">
        <f t="shared" si="2287"/>
        <v>20.3125</v>
      </c>
      <c r="FG30" s="9">
        <f t="shared" si="2287"/>
        <v>19.407894736842106</v>
      </c>
      <c r="FH30" s="9">
        <f t="shared" si="2287"/>
        <v>18.914473684210524</v>
      </c>
      <c r="FI30" s="95">
        <f t="shared" si="2287"/>
        <v>6.4967105263157894</v>
      </c>
      <c r="FJ30" s="10">
        <f t="shared" si="2084"/>
        <v>1216</v>
      </c>
      <c r="FK30" s="9">
        <f t="shared" ref="FK30:FP30" si="2288">IF($FJ30=0,0,FK65/$FJ30*100)</f>
        <v>4.1118421052631584</v>
      </c>
      <c r="FL30" s="9">
        <f t="shared" si="2288"/>
        <v>16.282894736842106</v>
      </c>
      <c r="FM30" s="9">
        <f t="shared" si="2288"/>
        <v>21.792763157894736</v>
      </c>
      <c r="FN30" s="9">
        <f t="shared" si="2288"/>
        <v>24.753289473684212</v>
      </c>
      <c r="FO30" s="9">
        <f t="shared" si="2288"/>
        <v>26.809210526315791</v>
      </c>
      <c r="FP30" s="9">
        <f t="shared" si="2288"/>
        <v>6.25</v>
      </c>
      <c r="FQ30" s="10">
        <f t="shared" si="2086"/>
        <v>1216</v>
      </c>
      <c r="FR30" s="9">
        <f t="shared" ref="FR30:FW30" si="2289">IF($FQ30=0,0,FR65/$FQ30*100)</f>
        <v>12.417763157894738</v>
      </c>
      <c r="FS30" s="9">
        <f t="shared" si="2289"/>
        <v>23.026315789473685</v>
      </c>
      <c r="FT30" s="9">
        <f t="shared" si="2289"/>
        <v>24.671052631578945</v>
      </c>
      <c r="FU30" s="9">
        <f t="shared" si="2289"/>
        <v>18.667763157894736</v>
      </c>
      <c r="FV30" s="9">
        <f t="shared" si="2289"/>
        <v>14.720394736842104</v>
      </c>
      <c r="FW30" s="9">
        <f t="shared" si="2289"/>
        <v>6.4967105263157894</v>
      </c>
      <c r="FX30" s="10">
        <f t="shared" si="2088"/>
        <v>1216</v>
      </c>
      <c r="FY30" s="9">
        <f t="shared" ref="FY30:GD30" si="2290">IF($FX30=0,0,FY65/$FX30*100)</f>
        <v>17.927631578947366</v>
      </c>
      <c r="FZ30" s="9">
        <f t="shared" si="2290"/>
        <v>22.697368421052634</v>
      </c>
      <c r="GA30" s="9">
        <f t="shared" si="2290"/>
        <v>22.779605263157894</v>
      </c>
      <c r="GB30" s="9">
        <f t="shared" si="2290"/>
        <v>17.269736842105264</v>
      </c>
      <c r="GC30" s="9">
        <f t="shared" si="2290"/>
        <v>12.746710526315788</v>
      </c>
      <c r="GD30" s="9">
        <f t="shared" si="2290"/>
        <v>6.5789473684210522</v>
      </c>
      <c r="GE30" s="10">
        <f t="shared" si="2090"/>
        <v>1216</v>
      </c>
      <c r="GF30" s="9">
        <f t="shared" ref="GF30:GK30" si="2291">IF($GE30=0,0,GF65/$GE30*100)</f>
        <v>18.585526315789476</v>
      </c>
      <c r="GG30" s="9">
        <f t="shared" si="2291"/>
        <v>24.753289473684212</v>
      </c>
      <c r="GH30" s="9">
        <f t="shared" si="2291"/>
        <v>20.230263157894736</v>
      </c>
      <c r="GI30" s="9">
        <f t="shared" si="2291"/>
        <v>17.105263157894736</v>
      </c>
      <c r="GJ30" s="9">
        <f t="shared" si="2291"/>
        <v>12.911184210526317</v>
      </c>
      <c r="GK30" s="95">
        <f t="shared" si="2291"/>
        <v>6.4144736842105265</v>
      </c>
      <c r="GL30" s="10">
        <f t="shared" si="2092"/>
        <v>1216</v>
      </c>
      <c r="GM30" s="9">
        <f t="shared" ref="GM30:GR30" si="2292">IF($GL30=0,0,GM65/$GL30*100)</f>
        <v>37.911184210526315</v>
      </c>
      <c r="GN30" s="9">
        <f t="shared" si="2292"/>
        <v>18.914473684210524</v>
      </c>
      <c r="GO30" s="9">
        <f t="shared" si="2292"/>
        <v>12.993421052631579</v>
      </c>
      <c r="GP30" s="9">
        <f t="shared" si="2292"/>
        <v>11.924342105263158</v>
      </c>
      <c r="GQ30" s="9">
        <f t="shared" si="2292"/>
        <v>11.513157894736842</v>
      </c>
      <c r="GR30" s="9">
        <f t="shared" si="2292"/>
        <v>6.7434210526315788</v>
      </c>
      <c r="GS30" s="10">
        <f t="shared" si="2094"/>
        <v>1216</v>
      </c>
      <c r="GT30" s="9">
        <f t="shared" ref="GT30:GY30" si="2293">IF($GS30=0,0,GT65/$GS30*100)</f>
        <v>31.661184210526315</v>
      </c>
      <c r="GU30" s="9">
        <f t="shared" si="2293"/>
        <v>20.888157894736842</v>
      </c>
      <c r="GV30" s="9">
        <f t="shared" si="2293"/>
        <v>15.707236842105262</v>
      </c>
      <c r="GW30" s="9">
        <f t="shared" si="2293"/>
        <v>12.582236842105262</v>
      </c>
      <c r="GX30" s="9">
        <f t="shared" si="2293"/>
        <v>11.595394736842106</v>
      </c>
      <c r="GY30" s="95">
        <f t="shared" si="2293"/>
        <v>7.5657894736842106</v>
      </c>
      <c r="GZ30" s="10">
        <f t="shared" si="2096"/>
        <v>1216</v>
      </c>
      <c r="HA30" s="9">
        <f t="shared" ref="HA30:HF30" si="2294">IF($GZ30=0,0,HA65/$GZ30*100)</f>
        <v>53.042763157894733</v>
      </c>
      <c r="HB30" s="9">
        <f t="shared" si="2294"/>
        <v>20.3125</v>
      </c>
      <c r="HC30" s="9">
        <f t="shared" si="2294"/>
        <v>10.773026315789473</v>
      </c>
      <c r="HD30" s="9">
        <f t="shared" si="2294"/>
        <v>5.3453947368421053</v>
      </c>
      <c r="HE30" s="9">
        <f t="shared" si="2294"/>
        <v>3.3717105263157894</v>
      </c>
      <c r="HF30" s="9">
        <f t="shared" si="2294"/>
        <v>7.1546052631578938</v>
      </c>
      <c r="HG30" s="10">
        <f t="shared" si="2098"/>
        <v>1216</v>
      </c>
      <c r="HH30" s="9">
        <f t="shared" ref="HH30:HM30" si="2295">IF($HG30=0,0,HH65/$HG30*100)</f>
        <v>50.082236842105267</v>
      </c>
      <c r="HI30" s="9">
        <f t="shared" si="2295"/>
        <v>24.259868421052634</v>
      </c>
      <c r="HJ30" s="9">
        <f t="shared" si="2295"/>
        <v>12.088815789473683</v>
      </c>
      <c r="HK30" s="9">
        <f t="shared" si="2295"/>
        <v>5.0164473684210531</v>
      </c>
      <c r="HL30" s="9">
        <f t="shared" si="2295"/>
        <v>1.9736842105263157</v>
      </c>
      <c r="HM30" s="9">
        <f t="shared" si="2295"/>
        <v>6.5789473684210522</v>
      </c>
      <c r="HN30" s="10">
        <f t="shared" si="2100"/>
        <v>1216</v>
      </c>
      <c r="HO30" s="9">
        <f t="shared" ref="HO30:HT30" si="2296">IF($HN30=0,0,HO65/$HN30*100)</f>
        <v>65.460526315789465</v>
      </c>
      <c r="HP30" s="9">
        <f t="shared" si="2296"/>
        <v>18.585526315789476</v>
      </c>
      <c r="HQ30" s="9">
        <f t="shared" si="2296"/>
        <v>5.7565789473684212</v>
      </c>
      <c r="HR30" s="9">
        <f t="shared" si="2296"/>
        <v>1.3980263157894737</v>
      </c>
      <c r="HS30" s="9">
        <f t="shared" si="2296"/>
        <v>0.9046052631578948</v>
      </c>
      <c r="HT30" s="9">
        <f t="shared" si="2296"/>
        <v>7.8947368421052628</v>
      </c>
      <c r="HU30" s="10">
        <f t="shared" si="2102"/>
        <v>1216</v>
      </c>
      <c r="HV30" s="9">
        <f t="shared" ref="HV30:IA30" si="2297">IF($HU30=0,0,HV65/$HU30*100)</f>
        <v>24.095394736842106</v>
      </c>
      <c r="HW30" s="9">
        <f t="shared" si="2297"/>
        <v>25.986842105263158</v>
      </c>
      <c r="HX30" s="9">
        <f t="shared" si="2297"/>
        <v>20.394736842105264</v>
      </c>
      <c r="HY30" s="9">
        <f t="shared" si="2297"/>
        <v>12.171052631578947</v>
      </c>
      <c r="HZ30" s="9">
        <f t="shared" si="2297"/>
        <v>10.773026315789473</v>
      </c>
      <c r="IA30" s="95">
        <f t="shared" si="2297"/>
        <v>6.5789473684210522</v>
      </c>
      <c r="IB30" s="10">
        <f t="shared" si="2104"/>
        <v>1216</v>
      </c>
      <c r="IC30" s="9">
        <f t="shared" ref="IC30:IH30" si="2298">IF($IB30=0,0,IC65/$IB30*100)</f>
        <v>14.884868421052634</v>
      </c>
      <c r="ID30" s="9">
        <f t="shared" si="2298"/>
        <v>32.648026315789473</v>
      </c>
      <c r="IE30" s="9">
        <f t="shared" si="2298"/>
        <v>21.381578947368421</v>
      </c>
      <c r="IF30" s="9">
        <f t="shared" si="2298"/>
        <v>13.980263157894738</v>
      </c>
      <c r="IG30" s="9">
        <f t="shared" si="2298"/>
        <v>10.444078947368421</v>
      </c>
      <c r="IH30" s="9">
        <f t="shared" si="2298"/>
        <v>6.6611842105263168</v>
      </c>
      <c r="II30" s="10">
        <f t="shared" si="592"/>
        <v>1216</v>
      </c>
      <c r="IJ30" s="9">
        <f t="shared" ref="IJ30:IO30" si="2299">IF($IB30=0,0,IJ65/$IB30*100)</f>
        <v>0.41118421052631576</v>
      </c>
      <c r="IK30" s="9">
        <f t="shared" si="2299"/>
        <v>7.7302631578947372</v>
      </c>
      <c r="IL30" s="9">
        <f t="shared" si="2299"/>
        <v>35.773026315789473</v>
      </c>
      <c r="IM30" s="9">
        <f t="shared" si="2299"/>
        <v>31.743421052631575</v>
      </c>
      <c r="IN30" s="9">
        <f t="shared" si="2299"/>
        <v>15.542763157894738</v>
      </c>
      <c r="IO30" s="95">
        <f t="shared" si="2299"/>
        <v>8.7993421052631575</v>
      </c>
      <c r="IP30" s="10">
        <f t="shared" si="1922"/>
        <v>1216</v>
      </c>
      <c r="IQ30" s="9">
        <f t="shared" ref="IQ30:IV30" si="2300">IF($IP30=0,0,IQ65/$IP30*100)</f>
        <v>13.075657894736842</v>
      </c>
      <c r="IR30" s="9">
        <f t="shared" si="2300"/>
        <v>27.549342105263158</v>
      </c>
      <c r="IS30" s="9">
        <f t="shared" si="2300"/>
        <v>22.861842105263158</v>
      </c>
      <c r="IT30" s="9">
        <f t="shared" si="2300"/>
        <v>25.493421052631575</v>
      </c>
      <c r="IU30" s="9">
        <f t="shared" si="2300"/>
        <v>3.4539473684210531</v>
      </c>
      <c r="IV30" s="9">
        <f t="shared" si="2300"/>
        <v>7.5657894736842106</v>
      </c>
      <c r="IW30" s="10">
        <f t="shared" si="595"/>
        <v>1216</v>
      </c>
      <c r="IX30" s="9">
        <f t="shared" ref="IX30:JC30" si="2301">IF($IW30=0,0,IX65/$IW30*100)</f>
        <v>40.871710526315788</v>
      </c>
      <c r="IY30" s="9">
        <f t="shared" si="2301"/>
        <v>36.430921052631575</v>
      </c>
      <c r="IZ30" s="9">
        <f t="shared" si="2301"/>
        <v>10.115131578947368</v>
      </c>
      <c r="JA30" s="9">
        <f t="shared" si="2301"/>
        <v>3.0427631578947367</v>
      </c>
      <c r="JB30" s="9">
        <f t="shared" si="2301"/>
        <v>1.5625</v>
      </c>
      <c r="JC30" s="9">
        <f t="shared" si="2301"/>
        <v>7.9769736842105265</v>
      </c>
      <c r="JD30" s="10">
        <f t="shared" si="597"/>
        <v>1216</v>
      </c>
      <c r="JE30" s="9">
        <f t="shared" ref="JE30:JJ30" si="2302">IF($JD30=0,0,JE65/$JD30*100)</f>
        <v>25.493421052631575</v>
      </c>
      <c r="JF30" s="9">
        <f t="shared" si="2302"/>
        <v>46.21710526315789</v>
      </c>
      <c r="JG30" s="9">
        <f t="shared" si="2302"/>
        <v>11.677631578947368</v>
      </c>
      <c r="JH30" s="9">
        <f t="shared" si="2302"/>
        <v>3.3717105263157894</v>
      </c>
      <c r="JI30" s="9">
        <f t="shared" si="2302"/>
        <v>4.2763157894736841</v>
      </c>
      <c r="JJ30" s="9">
        <f t="shared" si="2302"/>
        <v>8.9638157894736832</v>
      </c>
      <c r="JK30" s="10">
        <f t="shared" si="599"/>
        <v>1216</v>
      </c>
      <c r="JL30" s="9">
        <f t="shared" ref="JL30:JQ30" si="2303">IF($JK30=0,0,JL65/$JK30*100)</f>
        <v>12.417763157894738</v>
      </c>
      <c r="JM30" s="9">
        <f t="shared" si="2303"/>
        <v>15.871710526315788</v>
      </c>
      <c r="JN30" s="9">
        <f t="shared" si="2303"/>
        <v>4.1118421052631584</v>
      </c>
      <c r="JO30" s="9">
        <f t="shared" si="2303"/>
        <v>1.8914473684210527</v>
      </c>
      <c r="JP30" s="9">
        <f t="shared" si="2303"/>
        <v>46.21710526315789</v>
      </c>
      <c r="JQ30" s="95">
        <f t="shared" si="2303"/>
        <v>19.490131578947366</v>
      </c>
      <c r="JR30" s="10">
        <f t="shared" si="601"/>
        <v>1216</v>
      </c>
      <c r="JS30" s="9">
        <f t="shared" ref="JS30:JX30" si="2304">IF($JR30=0,0,JS65/$JR30*100)</f>
        <v>56.414473684210535</v>
      </c>
      <c r="JT30" s="9">
        <f t="shared" si="2304"/>
        <v>31.825657894736842</v>
      </c>
      <c r="JU30" s="9">
        <f t="shared" si="2304"/>
        <v>1.7269736842105265</v>
      </c>
      <c r="JV30" s="9">
        <f t="shared" si="2304"/>
        <v>0.24671052631578946</v>
      </c>
      <c r="JW30" s="9">
        <f t="shared" si="2304"/>
        <v>1.5625</v>
      </c>
      <c r="JX30" s="9">
        <f t="shared" si="2304"/>
        <v>8.2236842105263168</v>
      </c>
      <c r="JY30" s="10">
        <f t="shared" si="603"/>
        <v>1216</v>
      </c>
      <c r="JZ30" s="9">
        <f t="shared" ref="JZ30:KP30" si="2305">IF($JY30=0,0,JZ65/$JY30*100)</f>
        <v>2.7138157894736845</v>
      </c>
      <c r="KA30" s="9">
        <f t="shared" si="2305"/>
        <v>77.30263157894737</v>
      </c>
      <c r="KB30" s="9">
        <f t="shared" si="2305"/>
        <v>37.582236842105267</v>
      </c>
      <c r="KC30" s="9">
        <f t="shared" si="2305"/>
        <v>18.996710526315788</v>
      </c>
      <c r="KD30" s="9">
        <f t="shared" si="2305"/>
        <v>5.8388157894736841</v>
      </c>
      <c r="KE30" s="9">
        <f t="shared" si="2305"/>
        <v>1.7269736842105265</v>
      </c>
      <c r="KF30" s="9">
        <f t="shared" si="2305"/>
        <v>4.7697368421052637</v>
      </c>
      <c r="KG30" s="9">
        <f t="shared" si="2305"/>
        <v>11.595394736842106</v>
      </c>
      <c r="KH30" s="9">
        <f t="shared" si="2305"/>
        <v>87.58223684210526</v>
      </c>
      <c r="KI30" s="9">
        <f t="shared" si="2305"/>
        <v>49.17763157894737</v>
      </c>
      <c r="KJ30" s="9">
        <f t="shared" si="2305"/>
        <v>3.0427631578947367</v>
      </c>
      <c r="KK30" s="9">
        <f t="shared" si="2305"/>
        <v>46.546052631578952</v>
      </c>
      <c r="KL30" s="9">
        <f t="shared" si="2305"/>
        <v>0.1644736842105263</v>
      </c>
      <c r="KM30" s="9">
        <f t="shared" si="2305"/>
        <v>5.3453947368421053</v>
      </c>
      <c r="KN30" s="9">
        <f t="shared" si="2305"/>
        <v>0.74013157894736836</v>
      </c>
      <c r="KO30" s="9">
        <f t="shared" si="2305"/>
        <v>0.1644736842105263</v>
      </c>
      <c r="KP30" s="9">
        <f t="shared" si="2305"/>
        <v>6.5789473684210522</v>
      </c>
      <c r="KQ30" s="10">
        <f t="shared" si="605"/>
        <v>0</v>
      </c>
      <c r="KR30" s="9">
        <f t="shared" ref="KR30:KW30" si="2306">IF($KQ30=0,0,KR65/$KQ30*100)</f>
        <v>0</v>
      </c>
      <c r="KS30" s="9">
        <f t="shared" si="2306"/>
        <v>0</v>
      </c>
      <c r="KT30" s="9">
        <f t="shared" si="2306"/>
        <v>0</v>
      </c>
      <c r="KU30" s="9">
        <f t="shared" si="2306"/>
        <v>0</v>
      </c>
      <c r="KV30" s="9">
        <f t="shared" si="2306"/>
        <v>0</v>
      </c>
      <c r="KW30" s="95">
        <f t="shared" si="2306"/>
        <v>0</v>
      </c>
      <c r="KX30" s="10">
        <f t="shared" si="607"/>
        <v>1216</v>
      </c>
      <c r="KY30" s="9">
        <f t="shared" si="1826"/>
        <v>5.1809210526315788</v>
      </c>
      <c r="KZ30" s="9">
        <f t="shared" si="1826"/>
        <v>7.5657894736842106</v>
      </c>
      <c r="LA30" s="9">
        <f t="shared" si="1826"/>
        <v>16.200657894736842</v>
      </c>
      <c r="LB30" s="9">
        <f t="shared" si="1826"/>
        <v>63.651315789473685</v>
      </c>
      <c r="LC30" s="9">
        <f t="shared" si="1826"/>
        <v>7.4013157894736832</v>
      </c>
      <c r="LD30" s="10">
        <f t="shared" si="608"/>
        <v>1216</v>
      </c>
      <c r="LE30" s="9">
        <f t="shared" si="1827"/>
        <v>11.266447368421053</v>
      </c>
      <c r="LF30" s="9">
        <f t="shared" si="1827"/>
        <v>12.006578947368421</v>
      </c>
      <c r="LG30" s="9">
        <f t="shared" si="1827"/>
        <v>23.108552631578945</v>
      </c>
      <c r="LH30" s="9">
        <f t="shared" si="1827"/>
        <v>46.05263157894737</v>
      </c>
      <c r="LI30" s="9">
        <f t="shared" si="1827"/>
        <v>7.5657894736842106</v>
      </c>
      <c r="LJ30" s="10">
        <f t="shared" si="609"/>
        <v>1216</v>
      </c>
      <c r="LK30" s="9">
        <f t="shared" si="1828"/>
        <v>6.4967105263157894</v>
      </c>
      <c r="LL30" s="9">
        <f t="shared" si="1828"/>
        <v>14.720394736842104</v>
      </c>
      <c r="LM30" s="9">
        <f t="shared" si="1828"/>
        <v>32.976973684210527</v>
      </c>
      <c r="LN30" s="9">
        <f t="shared" si="1828"/>
        <v>38.24013157894737</v>
      </c>
      <c r="LO30" s="9">
        <f t="shared" si="1828"/>
        <v>7.5657894736842106</v>
      </c>
      <c r="LP30" s="10">
        <f t="shared" si="610"/>
        <v>1216</v>
      </c>
      <c r="LQ30" s="9">
        <f t="shared" si="1829"/>
        <v>23.355263157894736</v>
      </c>
      <c r="LR30" s="9">
        <f t="shared" si="1829"/>
        <v>27.302631578947366</v>
      </c>
      <c r="LS30" s="9">
        <f t="shared" si="1829"/>
        <v>25.246710526315791</v>
      </c>
      <c r="LT30" s="9">
        <f t="shared" si="1829"/>
        <v>16.858552631578945</v>
      </c>
      <c r="LU30" s="95">
        <f t="shared" si="1829"/>
        <v>7.2368421052631584</v>
      </c>
      <c r="LV30" s="10">
        <f t="shared" si="611"/>
        <v>1216</v>
      </c>
      <c r="LW30" s="9">
        <f t="shared" si="1830"/>
        <v>36.75986842105263</v>
      </c>
      <c r="LX30" s="9">
        <f t="shared" si="1830"/>
        <v>25.740131578947366</v>
      </c>
      <c r="LY30" s="9">
        <f t="shared" si="1830"/>
        <v>18.256578947368421</v>
      </c>
      <c r="LZ30" s="9">
        <f t="shared" si="1830"/>
        <v>11.348684210526317</v>
      </c>
      <c r="MA30" s="9">
        <f t="shared" si="1830"/>
        <v>7.8947368421052628</v>
      </c>
      <c r="MB30" s="10">
        <f t="shared" si="612"/>
        <v>1216</v>
      </c>
      <c r="MC30" s="9">
        <f t="shared" si="1831"/>
        <v>12.582236842105262</v>
      </c>
      <c r="MD30" s="9">
        <f t="shared" si="1831"/>
        <v>17.351973684210524</v>
      </c>
      <c r="ME30" s="9">
        <f t="shared" si="1831"/>
        <v>31.825657894736842</v>
      </c>
      <c r="MF30" s="9">
        <f t="shared" si="1831"/>
        <v>31.332236842105267</v>
      </c>
      <c r="MG30" s="95">
        <f t="shared" si="1831"/>
        <v>6.9078947368421062</v>
      </c>
      <c r="MH30" s="10">
        <f t="shared" si="613"/>
        <v>1216</v>
      </c>
      <c r="MI30" s="9">
        <f t="shared" si="1832"/>
        <v>35.11513157894737</v>
      </c>
      <c r="MJ30" s="9">
        <f t="shared" si="1832"/>
        <v>27.384868421052634</v>
      </c>
      <c r="MK30" s="9">
        <f t="shared" si="1832"/>
        <v>18.009868421052634</v>
      </c>
      <c r="ML30" s="9">
        <f t="shared" si="1832"/>
        <v>11.759868421052632</v>
      </c>
      <c r="MM30" s="9">
        <f t="shared" si="1832"/>
        <v>7.7302631578947372</v>
      </c>
      <c r="MN30" s="10">
        <f t="shared" si="614"/>
        <v>1216</v>
      </c>
      <c r="MO30" s="9">
        <f t="shared" si="1833"/>
        <v>27.796052631578949</v>
      </c>
      <c r="MP30" s="9">
        <f t="shared" si="1833"/>
        <v>27.384868421052634</v>
      </c>
      <c r="MQ30" s="9">
        <f t="shared" si="1833"/>
        <v>20.394736842105264</v>
      </c>
      <c r="MR30" s="9">
        <f t="shared" si="1833"/>
        <v>16.776315789473685</v>
      </c>
      <c r="MS30" s="9">
        <f t="shared" si="1833"/>
        <v>7.6480263157894735</v>
      </c>
      <c r="MT30" s="10">
        <f t="shared" si="615"/>
        <v>1216</v>
      </c>
      <c r="MU30" s="9">
        <f t="shared" si="1834"/>
        <v>41.200657894736842</v>
      </c>
      <c r="MV30" s="9">
        <f t="shared" si="1834"/>
        <v>22.368421052631579</v>
      </c>
      <c r="MW30" s="9">
        <f t="shared" si="1834"/>
        <v>21.463815789473685</v>
      </c>
      <c r="MX30" s="9">
        <f t="shared" si="1834"/>
        <v>7.4013157894736832</v>
      </c>
      <c r="MY30" s="9">
        <f t="shared" si="1834"/>
        <v>7.5657894736842106</v>
      </c>
      <c r="MZ30" s="10">
        <f t="shared" si="616"/>
        <v>1216</v>
      </c>
      <c r="NA30" s="9">
        <f t="shared" si="1835"/>
        <v>21.875</v>
      </c>
      <c r="NB30" s="9">
        <f t="shared" si="1835"/>
        <v>23.108552631578945</v>
      </c>
      <c r="NC30" s="9">
        <f t="shared" si="1835"/>
        <v>28.371710526315791</v>
      </c>
      <c r="ND30" s="9">
        <f t="shared" si="1835"/>
        <v>18.009868421052634</v>
      </c>
      <c r="NE30" s="95">
        <f t="shared" si="1835"/>
        <v>8.6348684210526319</v>
      </c>
      <c r="NF30" s="10">
        <f t="shared" si="617"/>
        <v>1216</v>
      </c>
      <c r="NG30" s="9">
        <f t="shared" si="1836"/>
        <v>29.276315789473685</v>
      </c>
      <c r="NH30" s="9">
        <f t="shared" si="1836"/>
        <v>26.644736842105267</v>
      </c>
      <c r="NI30" s="9">
        <f t="shared" si="1836"/>
        <v>28.618421052631575</v>
      </c>
      <c r="NJ30" s="9">
        <f t="shared" si="1836"/>
        <v>8.3881578947368425</v>
      </c>
      <c r="NK30" s="9">
        <f t="shared" si="1836"/>
        <v>7.072368421052631</v>
      </c>
      <c r="NL30" s="326">
        <f t="shared" si="618"/>
        <v>1216</v>
      </c>
      <c r="NM30" s="9">
        <f t="shared" si="1837"/>
        <v>35.11513157894737</v>
      </c>
      <c r="NN30" s="9">
        <f t="shared" si="1837"/>
        <v>26.5625</v>
      </c>
      <c r="NO30" s="9">
        <f t="shared" si="1837"/>
        <v>18.256578947368421</v>
      </c>
      <c r="NP30" s="9">
        <f t="shared" si="1837"/>
        <v>12.335526315789473</v>
      </c>
      <c r="NQ30" s="95">
        <f t="shared" si="1837"/>
        <v>7.7302631578947372</v>
      </c>
      <c r="NR30" s="10">
        <f t="shared" si="619"/>
        <v>1216</v>
      </c>
      <c r="NS30" s="9">
        <f t="shared" si="1838"/>
        <v>44.57236842105263</v>
      </c>
      <c r="NT30" s="9">
        <f t="shared" si="1838"/>
        <v>25</v>
      </c>
      <c r="NU30" s="9">
        <f t="shared" si="1838"/>
        <v>16.365131578947366</v>
      </c>
      <c r="NV30" s="9">
        <f t="shared" si="1838"/>
        <v>6.8256578947368416</v>
      </c>
      <c r="NW30" s="9">
        <f t="shared" si="1838"/>
        <v>7.2368421052631584</v>
      </c>
      <c r="NX30" s="10">
        <f t="shared" si="620"/>
        <v>1216</v>
      </c>
      <c r="NY30" s="9">
        <f t="shared" ref="NY30:OD30" si="2307">IF($NX30=0,0,NY65/$NX30*100)</f>
        <v>1.3980263157894737</v>
      </c>
      <c r="NZ30" s="9">
        <f t="shared" si="2307"/>
        <v>6.25</v>
      </c>
      <c r="OA30" s="9">
        <f t="shared" si="2307"/>
        <v>16.365131578947366</v>
      </c>
      <c r="OB30" s="9">
        <f t="shared" si="2307"/>
        <v>32.976973684210527</v>
      </c>
      <c r="OC30" s="9">
        <f t="shared" si="2307"/>
        <v>35.361842105263158</v>
      </c>
      <c r="OD30" s="9">
        <f t="shared" si="2307"/>
        <v>7.6480263157894735</v>
      </c>
      <c r="OE30" s="10">
        <f t="shared" si="622"/>
        <v>1216</v>
      </c>
      <c r="OF30" s="9">
        <f t="shared" ref="OF30:OK30" si="2308">IF($OE30=0,0,OF65/$OE30*100)</f>
        <v>16.200657894736842</v>
      </c>
      <c r="OG30" s="9">
        <f t="shared" si="2308"/>
        <v>32.401315789473685</v>
      </c>
      <c r="OH30" s="9">
        <f t="shared" si="2308"/>
        <v>24.588815789473685</v>
      </c>
      <c r="OI30" s="9">
        <f t="shared" si="2308"/>
        <v>12.335526315789473</v>
      </c>
      <c r="OJ30" s="9">
        <f t="shared" si="2308"/>
        <v>7.1546052631578938</v>
      </c>
      <c r="OK30" s="9">
        <f t="shared" si="2308"/>
        <v>7.3190789473684212</v>
      </c>
      <c r="OL30" s="10">
        <f t="shared" si="624"/>
        <v>1216</v>
      </c>
      <c r="OM30" s="9">
        <f t="shared" si="1841"/>
        <v>26.644736842105267</v>
      </c>
      <c r="ON30" s="9">
        <f t="shared" si="1841"/>
        <v>56.907894736842103</v>
      </c>
      <c r="OO30" s="9">
        <f t="shared" si="1841"/>
        <v>3.2072368421052633</v>
      </c>
      <c r="OP30" s="9">
        <f t="shared" si="1841"/>
        <v>5.9210526315789469</v>
      </c>
      <c r="OQ30" s="9">
        <f t="shared" si="1841"/>
        <v>7.3190789473684212</v>
      </c>
      <c r="OR30" s="10">
        <f t="shared" si="625"/>
        <v>1216</v>
      </c>
      <c r="OS30" s="9">
        <f t="shared" si="1842"/>
        <v>22.861842105263158</v>
      </c>
      <c r="OT30" s="9">
        <f t="shared" si="1842"/>
        <v>58.305921052631582</v>
      </c>
      <c r="OU30" s="9">
        <f t="shared" si="1842"/>
        <v>5.8388157894736841</v>
      </c>
      <c r="OV30" s="9">
        <f t="shared" si="1842"/>
        <v>4.5230263157894735</v>
      </c>
      <c r="OW30" s="95">
        <f t="shared" si="1842"/>
        <v>8.4703947368421062</v>
      </c>
      <c r="OX30" s="10">
        <f t="shared" si="626"/>
        <v>1216</v>
      </c>
      <c r="OY30" s="9">
        <f t="shared" si="1843"/>
        <v>14.0625</v>
      </c>
      <c r="OZ30" s="9">
        <f t="shared" si="1843"/>
        <v>60.855263157894733</v>
      </c>
      <c r="PA30" s="9">
        <f t="shared" si="1843"/>
        <v>10.608552631578947</v>
      </c>
      <c r="PB30" s="9">
        <f t="shared" si="1843"/>
        <v>6.0855263157894735</v>
      </c>
      <c r="PC30" s="9">
        <f t="shared" si="1843"/>
        <v>8.3881578947368425</v>
      </c>
      <c r="PD30" s="10">
        <f t="shared" si="627"/>
        <v>1216</v>
      </c>
      <c r="PE30" s="9">
        <f t="shared" si="1844"/>
        <v>17.680921052631579</v>
      </c>
      <c r="PF30" s="9">
        <f t="shared" si="1844"/>
        <v>61.75986842105263</v>
      </c>
      <c r="PG30" s="9">
        <f t="shared" si="1844"/>
        <v>6.25</v>
      </c>
      <c r="PH30" s="9">
        <f t="shared" si="1844"/>
        <v>5.8388157894736841</v>
      </c>
      <c r="PI30" s="95">
        <f t="shared" si="1844"/>
        <v>8.4703947368421062</v>
      </c>
      <c r="PJ30" s="10">
        <f t="shared" si="628"/>
        <v>1216</v>
      </c>
      <c r="PK30" s="9">
        <f t="shared" si="1845"/>
        <v>21.710526315789476</v>
      </c>
      <c r="PL30" s="9">
        <f t="shared" si="1845"/>
        <v>61.101973684210535</v>
      </c>
      <c r="PM30" s="9">
        <f t="shared" si="1845"/>
        <v>4.5230263157894735</v>
      </c>
      <c r="PN30" s="9">
        <f t="shared" si="1845"/>
        <v>4.3585526315789469</v>
      </c>
      <c r="PO30" s="9">
        <f t="shared" si="1845"/>
        <v>8.3059210526315788</v>
      </c>
      <c r="PP30" s="10">
        <f t="shared" si="629"/>
        <v>1216</v>
      </c>
      <c r="PQ30" s="9">
        <f t="shared" si="1846"/>
        <v>63.48684210526315</v>
      </c>
      <c r="PR30" s="9">
        <f t="shared" si="1846"/>
        <v>27.384868421052634</v>
      </c>
      <c r="PS30" s="9">
        <f t="shared" si="1846"/>
        <v>0.57565789473684204</v>
      </c>
      <c r="PT30" s="9">
        <f t="shared" si="1846"/>
        <v>1.6447368421052631</v>
      </c>
      <c r="PU30" s="9">
        <f t="shared" si="1846"/>
        <v>6.9078947368421062</v>
      </c>
      <c r="PV30" s="10">
        <f t="shared" si="630"/>
        <v>1216</v>
      </c>
      <c r="PW30" s="9">
        <f t="shared" si="1847"/>
        <v>17.1875</v>
      </c>
      <c r="PX30" s="9">
        <f t="shared" si="1847"/>
        <v>19.736842105263158</v>
      </c>
      <c r="PY30" s="9">
        <f t="shared" si="1847"/>
        <v>14.391447368421053</v>
      </c>
      <c r="PZ30" s="9">
        <f t="shared" si="1847"/>
        <v>38.24013157894737</v>
      </c>
      <c r="QA30" s="95">
        <f t="shared" si="1847"/>
        <v>10.444078947368421</v>
      </c>
      <c r="QB30" s="10">
        <f t="shared" si="631"/>
        <v>1216</v>
      </c>
      <c r="QC30" s="9">
        <f t="shared" si="1848"/>
        <v>10.115131578947368</v>
      </c>
      <c r="QD30" s="9">
        <f t="shared" si="1848"/>
        <v>14.720394736842104</v>
      </c>
      <c r="QE30" s="9">
        <f t="shared" si="1848"/>
        <v>18.914473684210524</v>
      </c>
      <c r="QF30" s="9">
        <f t="shared" si="1848"/>
        <v>44.65460526315789</v>
      </c>
      <c r="QG30" s="9">
        <f t="shared" si="1848"/>
        <v>11.595394736842106</v>
      </c>
      <c r="QH30" s="10">
        <f t="shared" si="632"/>
        <v>1216</v>
      </c>
      <c r="QI30" s="9">
        <f t="shared" si="1849"/>
        <v>36.348684210526315</v>
      </c>
      <c r="QJ30" s="9">
        <f t="shared" si="1849"/>
        <v>18.585526315789476</v>
      </c>
      <c r="QK30" s="9">
        <f t="shared" si="1849"/>
        <v>10.855263157894738</v>
      </c>
      <c r="QL30" s="9">
        <f t="shared" si="1849"/>
        <v>24.342105263157894</v>
      </c>
      <c r="QM30" s="95">
        <f t="shared" si="1849"/>
        <v>9.8684210526315788</v>
      </c>
      <c r="QN30" s="10">
        <f t="shared" si="633"/>
        <v>1216</v>
      </c>
      <c r="QO30" s="9">
        <f t="shared" si="1850"/>
        <v>5.8388157894736841</v>
      </c>
      <c r="QP30" s="9">
        <f t="shared" si="1850"/>
        <v>6.8256578947368416</v>
      </c>
      <c r="QQ30" s="9">
        <f t="shared" si="1850"/>
        <v>12.664473684210526</v>
      </c>
      <c r="QR30" s="9">
        <f t="shared" si="1850"/>
        <v>59.786184210526315</v>
      </c>
      <c r="QS30" s="9">
        <f t="shared" si="1850"/>
        <v>14.884868421052634</v>
      </c>
      <c r="QT30" s="10">
        <f t="shared" si="634"/>
        <v>1216</v>
      </c>
      <c r="QU30" s="9">
        <f t="shared" si="848"/>
        <v>21.628289473684212</v>
      </c>
      <c r="QV30" s="9">
        <f t="shared" si="848"/>
        <v>72.45065789473685</v>
      </c>
      <c r="QW30" s="9">
        <f t="shared" si="848"/>
        <v>5.9210526315789469</v>
      </c>
      <c r="QX30" s="10">
        <f t="shared" si="635"/>
        <v>1216</v>
      </c>
      <c r="QY30" s="9">
        <f t="shared" ref="QY30:RH30" si="2309">IF($QX30=0,0,QY65/$QX30*100)</f>
        <v>0.98684210526315785</v>
      </c>
      <c r="QZ30" s="9">
        <f t="shared" si="2309"/>
        <v>5.5921052631578947</v>
      </c>
      <c r="RA30" s="9">
        <f t="shared" si="2309"/>
        <v>10.032894736842106</v>
      </c>
      <c r="RB30" s="9">
        <f t="shared" si="2309"/>
        <v>16.694078947368421</v>
      </c>
      <c r="RC30" s="9">
        <f t="shared" si="2309"/>
        <v>19.490131578947366</v>
      </c>
      <c r="RD30" s="9">
        <f t="shared" si="2309"/>
        <v>11.842105263157894</v>
      </c>
      <c r="RE30" s="9">
        <f t="shared" si="2309"/>
        <v>8.6348684210526319</v>
      </c>
      <c r="RF30" s="9">
        <f t="shared" si="2309"/>
        <v>7.3190789473684212</v>
      </c>
      <c r="RG30" s="9">
        <f t="shared" si="2309"/>
        <v>12.5</v>
      </c>
      <c r="RH30" s="9">
        <f t="shared" si="2309"/>
        <v>6.9078947368421062</v>
      </c>
      <c r="RI30" s="8">
        <f t="shared" si="850"/>
        <v>64.400000000000006</v>
      </c>
      <c r="RJ30" s="10">
        <f t="shared" si="850"/>
        <v>1216</v>
      </c>
      <c r="RK30" s="9">
        <f t="shared" si="1852"/>
        <v>6.7434210526315788</v>
      </c>
      <c r="RL30" s="9">
        <f t="shared" si="1852"/>
        <v>63.569078947368418</v>
      </c>
      <c r="RM30" s="9">
        <f t="shared" si="1852"/>
        <v>19.572368421052634</v>
      </c>
      <c r="RN30" s="9">
        <f t="shared" si="1852"/>
        <v>3.7828947368421053</v>
      </c>
      <c r="RO30" s="95">
        <f t="shared" si="1852"/>
        <v>6.3322368421052628</v>
      </c>
      <c r="RP30" s="10">
        <f t="shared" si="637"/>
        <v>1216</v>
      </c>
      <c r="RQ30" s="9">
        <f t="shared" si="852"/>
        <v>35.526315789473685</v>
      </c>
      <c r="RR30" s="9">
        <f t="shared" si="852"/>
        <v>58.38815789473685</v>
      </c>
      <c r="RS30" s="9">
        <f t="shared" si="852"/>
        <v>6.0855263157894735</v>
      </c>
      <c r="RT30" s="10">
        <f t="shared" si="638"/>
        <v>1216</v>
      </c>
      <c r="RU30" s="9">
        <f t="shared" si="853"/>
        <v>10.526315789473683</v>
      </c>
      <c r="RV30" s="9">
        <f t="shared" si="853"/>
        <v>83.223684210526315</v>
      </c>
      <c r="RW30" s="9">
        <f t="shared" si="853"/>
        <v>6.25</v>
      </c>
      <c r="RX30" s="10">
        <f t="shared" si="639"/>
        <v>1216</v>
      </c>
      <c r="RY30" s="9">
        <f t="shared" ref="RY30:SG30" si="2310">IF($RX30=0,0,RY65/$RX30*100)</f>
        <v>7.5657894736842106</v>
      </c>
      <c r="RZ30" s="9">
        <f t="shared" si="2310"/>
        <v>2.8782894736842106</v>
      </c>
      <c r="SA30" s="9">
        <f t="shared" si="2310"/>
        <v>12.993421052631579</v>
      </c>
      <c r="SB30" s="9">
        <f t="shared" si="2310"/>
        <v>0.24671052631578946</v>
      </c>
      <c r="SC30" s="9">
        <f t="shared" si="2310"/>
        <v>8.3881578947368425</v>
      </c>
      <c r="SD30" s="9">
        <f t="shared" si="2310"/>
        <v>2.3848684210526319</v>
      </c>
      <c r="SE30" s="9">
        <f t="shared" si="2310"/>
        <v>1.2335526315789473</v>
      </c>
      <c r="SF30" s="9">
        <f t="shared" si="2310"/>
        <v>57.483552631578952</v>
      </c>
      <c r="SG30" s="95">
        <f t="shared" si="2310"/>
        <v>6.8256578947368416</v>
      </c>
      <c r="SH30" s="10">
        <f t="shared" si="641"/>
        <v>434</v>
      </c>
      <c r="SI30" s="9">
        <f t="shared" ref="SI30:SN30" si="2311">IF($SH30=0,0,SI65/$SH30*100)</f>
        <v>51.843317972350235</v>
      </c>
      <c r="SJ30" s="9">
        <f t="shared" si="2311"/>
        <v>22.119815668202765</v>
      </c>
      <c r="SK30" s="9">
        <f t="shared" si="2311"/>
        <v>13.82488479262673</v>
      </c>
      <c r="SL30" s="9">
        <f t="shared" si="2311"/>
        <v>6.4516129032258061</v>
      </c>
      <c r="SM30" s="9">
        <f t="shared" si="2311"/>
        <v>3.9170506912442393</v>
      </c>
      <c r="SN30" s="9">
        <f t="shared" si="2311"/>
        <v>1.8433179723502304</v>
      </c>
      <c r="SO30" s="10">
        <f t="shared" si="643"/>
        <v>1216</v>
      </c>
      <c r="SP30" s="9">
        <f t="shared" si="1855"/>
        <v>53.371710526315788</v>
      </c>
      <c r="SQ30" s="9">
        <f t="shared" si="1855"/>
        <v>10.279605263157894</v>
      </c>
      <c r="SR30" s="9">
        <f t="shared" si="1855"/>
        <v>2.4671052631578947</v>
      </c>
      <c r="SS30" s="9">
        <f t="shared" si="1855"/>
        <v>21.299342105263158</v>
      </c>
      <c r="ST30" s="9">
        <f t="shared" si="1855"/>
        <v>12.582236842105262</v>
      </c>
      <c r="SU30" s="10">
        <f t="shared" si="2119"/>
        <v>1117</v>
      </c>
      <c r="SV30" s="9">
        <f t="shared" ref="SV30:TA30" si="2312">IF($SU30=0,0,SV65/$SU30*100)</f>
        <v>21.307072515666963</v>
      </c>
      <c r="SW30" s="9">
        <f t="shared" si="2312"/>
        <v>56.132497761862133</v>
      </c>
      <c r="SX30" s="9">
        <f t="shared" si="2312"/>
        <v>12.085944494180842</v>
      </c>
      <c r="SY30" s="9">
        <f t="shared" si="2312"/>
        <v>4.5658012533572068</v>
      </c>
      <c r="SZ30" s="9">
        <f t="shared" si="2312"/>
        <v>4.0286481647269472</v>
      </c>
      <c r="TA30" s="9">
        <f t="shared" si="2312"/>
        <v>1.8800358102059087</v>
      </c>
      <c r="TB30" s="10">
        <f t="shared" si="2121"/>
        <v>99</v>
      </c>
      <c r="TC30" s="9">
        <f t="shared" ref="TC30:TI30" si="2313">IF($TB30=0,0,TC65/$TB30*100)</f>
        <v>232.3232323232323</v>
      </c>
      <c r="TD30" s="9">
        <f t="shared" si="2313"/>
        <v>555.55555555555554</v>
      </c>
      <c r="TE30" s="9">
        <f t="shared" si="2313"/>
        <v>133.33333333333331</v>
      </c>
      <c r="TF30" s="9">
        <f t="shared" si="2313"/>
        <v>68.686868686868678</v>
      </c>
      <c r="TG30" s="9">
        <f t="shared" si="2313"/>
        <v>78.787878787878782</v>
      </c>
      <c r="TH30" s="9">
        <f t="shared" si="2313"/>
        <v>61.616161616161612</v>
      </c>
      <c r="TI30" s="9">
        <f t="shared" si="2313"/>
        <v>97.979797979797979</v>
      </c>
      <c r="TJ30" s="10">
        <f t="shared" si="2123"/>
        <v>1216</v>
      </c>
      <c r="TK30" s="9">
        <f t="shared" ref="TK30:TQ30" si="2314">IF($TJ30=0,0,TK65/$TJ30*100)</f>
        <v>19.572368421052634</v>
      </c>
      <c r="TL30" s="9">
        <f t="shared" si="2314"/>
        <v>51.5625</v>
      </c>
      <c r="TM30" s="9">
        <f t="shared" si="2314"/>
        <v>11.101973684210527</v>
      </c>
      <c r="TN30" s="9">
        <f t="shared" si="2314"/>
        <v>4.1940789473684212</v>
      </c>
      <c r="TO30" s="9">
        <f t="shared" si="2314"/>
        <v>3.7006578947368416</v>
      </c>
      <c r="TP30" s="9">
        <f t="shared" si="2314"/>
        <v>1.7269736842105265</v>
      </c>
      <c r="TQ30" s="9">
        <f t="shared" si="2314"/>
        <v>8.1414473684210531</v>
      </c>
      <c r="TR30" s="10">
        <f t="shared" si="2125"/>
        <v>1216</v>
      </c>
      <c r="TS30" s="9">
        <f t="shared" ref="TS30:TY30" si="2315">IF($TR30=0,0,TS65/$TR30*100)</f>
        <v>12.006578947368421</v>
      </c>
      <c r="TT30" s="9">
        <f t="shared" si="2315"/>
        <v>37.088815789473685</v>
      </c>
      <c r="TU30" s="9">
        <f t="shared" si="2315"/>
        <v>20.476973684210524</v>
      </c>
      <c r="TV30" s="9">
        <f t="shared" si="2315"/>
        <v>10.361842105263158</v>
      </c>
      <c r="TW30" s="9">
        <f t="shared" si="2315"/>
        <v>11.184210526315789</v>
      </c>
      <c r="TX30" s="9">
        <f t="shared" si="2315"/>
        <v>0.41118421052631576</v>
      </c>
      <c r="TY30" s="95">
        <f t="shared" si="2315"/>
        <v>8.4703947368421062</v>
      </c>
      <c r="TZ30" s="10">
        <f t="shared" si="2127"/>
        <v>1216</v>
      </c>
      <c r="UA30" s="9">
        <f t="shared" ref="UA30:UK30" si="2316">IF($TZ30=0,0,UA65/$TZ30*100)</f>
        <v>20.148026315789476</v>
      </c>
      <c r="UB30" s="9">
        <f t="shared" si="2316"/>
        <v>8.0592105263157894</v>
      </c>
      <c r="UC30" s="9">
        <f t="shared" si="2316"/>
        <v>2.7960526315789473</v>
      </c>
      <c r="UD30" s="9">
        <f t="shared" si="2316"/>
        <v>10.9375</v>
      </c>
      <c r="UE30" s="9">
        <f t="shared" si="2316"/>
        <v>16.036184210526315</v>
      </c>
      <c r="UF30" s="9">
        <f t="shared" si="2316"/>
        <v>47.368421052631575</v>
      </c>
      <c r="UG30" s="9">
        <f t="shared" si="2316"/>
        <v>64.226973684210535</v>
      </c>
      <c r="UH30" s="9">
        <f t="shared" si="2316"/>
        <v>34.457236842105267</v>
      </c>
      <c r="UI30" s="9">
        <f t="shared" si="2316"/>
        <v>51.644736842105267</v>
      </c>
      <c r="UJ30" s="9">
        <f t="shared" si="2316"/>
        <v>1.7269736842105265</v>
      </c>
      <c r="UK30" s="9">
        <f t="shared" si="2316"/>
        <v>6.1677631578947363</v>
      </c>
      <c r="UL30" s="10">
        <f t="shared" si="2129"/>
        <v>1216</v>
      </c>
      <c r="UM30" s="9">
        <f t="shared" ref="UM30:UW30" si="2317">IF($UL30=0,0,UM65/$UL30*100)</f>
        <v>25.575657894736842</v>
      </c>
      <c r="UN30" s="9">
        <f t="shared" si="2317"/>
        <v>1.5625</v>
      </c>
      <c r="UO30" s="9">
        <f t="shared" si="2317"/>
        <v>23.766447368421055</v>
      </c>
      <c r="UP30" s="9">
        <f t="shared" si="2317"/>
        <v>8.7993421052631575</v>
      </c>
      <c r="UQ30" s="9">
        <f t="shared" si="2317"/>
        <v>6.5789473684210522</v>
      </c>
      <c r="UR30" s="9">
        <f t="shared" si="2317"/>
        <v>2.9605263157894735</v>
      </c>
      <c r="US30" s="9">
        <f t="shared" si="2317"/>
        <v>0.1644736842105263</v>
      </c>
      <c r="UT30" s="9">
        <f t="shared" si="2317"/>
        <v>0.24671052631578946</v>
      </c>
      <c r="UU30" s="9">
        <f t="shared" si="2317"/>
        <v>5.1809210526315788</v>
      </c>
      <c r="UV30" s="9">
        <f t="shared" si="2317"/>
        <v>39.80263157894737</v>
      </c>
      <c r="UW30" s="9">
        <f t="shared" si="2317"/>
        <v>9.8684210526315788</v>
      </c>
      <c r="UX30" s="10">
        <f t="shared" si="2131"/>
        <v>1216</v>
      </c>
      <c r="UY30" s="9">
        <f t="shared" ref="UY30:VG30" si="2318">IF($UX30=0,0,UY65/$UX30*100)</f>
        <v>6.5789473684210522</v>
      </c>
      <c r="UZ30" s="9">
        <f t="shared" si="2318"/>
        <v>6.8256578947368416</v>
      </c>
      <c r="VA30" s="9">
        <f t="shared" si="2318"/>
        <v>11.759868421052632</v>
      </c>
      <c r="VB30" s="9">
        <f t="shared" si="2318"/>
        <v>19.490131578947366</v>
      </c>
      <c r="VC30" s="9">
        <f t="shared" si="2133"/>
        <v>15.460526315789474</v>
      </c>
      <c r="VD30" s="9">
        <f t="shared" si="2318"/>
        <v>17.105263157894736</v>
      </c>
      <c r="VE30" s="9">
        <f t="shared" si="2318"/>
        <v>11.019736842105262</v>
      </c>
      <c r="VF30" s="9">
        <f t="shared" si="2318"/>
        <v>5.427631578947369</v>
      </c>
      <c r="VG30" s="9">
        <f t="shared" si="2318"/>
        <v>6.3322368421052628</v>
      </c>
      <c r="VH30" s="105">
        <f t="shared" si="2134"/>
        <v>40</v>
      </c>
      <c r="VI30" s="10">
        <f t="shared" si="2134"/>
        <v>1216</v>
      </c>
      <c r="VJ30" s="9">
        <f t="shared" ref="VJ30:VR30" si="2319">IF($VI30=0,0,VJ65/$VI30*100)</f>
        <v>16.036184210526315</v>
      </c>
      <c r="VK30" s="9">
        <f t="shared" si="2319"/>
        <v>5.8388157894736841</v>
      </c>
      <c r="VL30" s="9">
        <f t="shared" si="2319"/>
        <v>9.1282894736842106</v>
      </c>
      <c r="VM30" s="9">
        <f t="shared" si="2319"/>
        <v>14.226973684210526</v>
      </c>
      <c r="VN30" s="9">
        <f t="shared" si="2319"/>
        <v>14.0625</v>
      </c>
      <c r="VO30" s="9">
        <f t="shared" si="2319"/>
        <v>20.559210526315788</v>
      </c>
      <c r="VP30" s="9">
        <f t="shared" si="2319"/>
        <v>11.924342105263158</v>
      </c>
      <c r="VQ30" s="9">
        <f t="shared" si="2319"/>
        <v>1.069078947368421</v>
      </c>
      <c r="VR30" s="9">
        <f t="shared" si="2319"/>
        <v>7.1546052631578938</v>
      </c>
      <c r="VS30" s="8">
        <f t="shared" si="2136"/>
        <v>36.4</v>
      </c>
      <c r="VT30" s="10">
        <f t="shared" si="248"/>
        <v>1216</v>
      </c>
      <c r="VU30" s="9">
        <f t="shared" si="865"/>
        <v>28.865131578947366</v>
      </c>
      <c r="VV30" s="9">
        <f t="shared" si="865"/>
        <v>71.05263157894737</v>
      </c>
      <c r="VW30" s="9">
        <f t="shared" si="865"/>
        <v>8.223684210526315E-2</v>
      </c>
      <c r="VX30" s="10">
        <f t="shared" si="250"/>
        <v>1216</v>
      </c>
      <c r="VY30" s="9">
        <f t="shared" ref="VY30:WI30" si="2320">IF($C30=0,0,VY65/$C30*100)</f>
        <v>0.49342105263157893</v>
      </c>
      <c r="VZ30" s="9">
        <f t="shared" si="2320"/>
        <v>0.41118421052631576</v>
      </c>
      <c r="WA30" s="9">
        <f t="shared" si="2320"/>
        <v>1.8092105263157896</v>
      </c>
      <c r="WB30" s="9">
        <f t="shared" si="2320"/>
        <v>4.1118421052631584</v>
      </c>
      <c r="WC30" s="9">
        <f t="shared" si="2320"/>
        <v>11.759868421052632</v>
      </c>
      <c r="WD30" s="9">
        <f t="shared" si="2320"/>
        <v>23.108552631578945</v>
      </c>
      <c r="WE30" s="9">
        <f t="shared" si="2320"/>
        <v>30.180921052631575</v>
      </c>
      <c r="WF30" s="9">
        <f t="shared" si="2320"/>
        <v>20.065789473684212</v>
      </c>
      <c r="WG30" s="9">
        <f t="shared" si="2320"/>
        <v>6.4967105263157894</v>
      </c>
      <c r="WH30" s="9">
        <f t="shared" si="2320"/>
        <v>0.49342105263157893</v>
      </c>
      <c r="WI30" s="9">
        <f t="shared" si="2320"/>
        <v>1.069078947368421</v>
      </c>
      <c r="WJ30" s="163">
        <f t="shared" si="2138"/>
        <v>85.131338320864501</v>
      </c>
      <c r="WK30" s="10">
        <f t="shared" si="1126"/>
        <v>1216</v>
      </c>
      <c r="WL30" s="9">
        <f t="shared" ref="WL30:WR30" si="2321">IF($C30=0,0,WL65/$C30*100)</f>
        <v>25.082236842105267</v>
      </c>
      <c r="WM30" s="9">
        <f t="shared" si="2321"/>
        <v>32.8125</v>
      </c>
      <c r="WN30" s="9">
        <f t="shared" si="2321"/>
        <v>28.371710526315791</v>
      </c>
      <c r="WO30" s="9">
        <f t="shared" si="2321"/>
        <v>9.7039473684210531</v>
      </c>
      <c r="WP30" s="9">
        <f t="shared" si="2321"/>
        <v>3.0427631578947367</v>
      </c>
      <c r="WQ30" s="9">
        <f t="shared" si="2321"/>
        <v>0</v>
      </c>
      <c r="WR30" s="9">
        <f t="shared" si="2321"/>
        <v>0.98684210526315785</v>
      </c>
      <c r="WS30" s="11">
        <f>SUM(WL65*1,WM65*2,WN65*3,WO65*4,WP65*5)/SUM(WL65:WP65)</f>
        <v>2.3214285714285716</v>
      </c>
      <c r="WT30" s="10">
        <f t="shared" si="254"/>
        <v>1216</v>
      </c>
      <c r="WU30" s="9">
        <f t="shared" ref="WU30:XA30" si="2322">IF($C30=0,0,WU65/$C30*100)</f>
        <v>12.746710526315788</v>
      </c>
      <c r="WV30" s="9">
        <f t="shared" si="2322"/>
        <v>20.476973684210524</v>
      </c>
      <c r="WW30" s="9">
        <f t="shared" si="2322"/>
        <v>40.296052631578952</v>
      </c>
      <c r="WX30" s="9">
        <f t="shared" si="2322"/>
        <v>15.049342105263158</v>
      </c>
      <c r="WY30" s="9">
        <f t="shared" si="2322"/>
        <v>3.9473684210526314</v>
      </c>
      <c r="WZ30" s="9">
        <f t="shared" si="2322"/>
        <v>1.6447368421052631</v>
      </c>
      <c r="XA30" s="9">
        <f t="shared" si="2322"/>
        <v>5.8388157894736841</v>
      </c>
      <c r="XB30" s="10">
        <f t="shared" si="256"/>
        <v>1216</v>
      </c>
      <c r="XC30" s="9">
        <f t="shared" ref="XC30:XJ30" si="2323">IF($C30=0,0,XC65/$C30*100)</f>
        <v>37.582236842105267</v>
      </c>
      <c r="XD30" s="9">
        <f t="shared" si="2323"/>
        <v>75.411184210526315</v>
      </c>
      <c r="XE30" s="9">
        <f t="shared" si="2323"/>
        <v>53.207236842105267</v>
      </c>
      <c r="XF30" s="9">
        <f t="shared" si="2323"/>
        <v>8.223684210526315E-2</v>
      </c>
      <c r="XG30" s="9">
        <f t="shared" si="2323"/>
        <v>30.098684210526315</v>
      </c>
      <c r="XH30" s="9">
        <f t="shared" si="2323"/>
        <v>0.41118421052631576</v>
      </c>
      <c r="XI30" s="9">
        <f t="shared" si="2323"/>
        <v>1.4802631578947367</v>
      </c>
      <c r="XJ30" s="9">
        <f t="shared" si="2323"/>
        <v>0.74013157894736836</v>
      </c>
      <c r="XK30" s="10">
        <f t="shared" si="258"/>
        <v>1216</v>
      </c>
      <c r="XL30" s="9">
        <f t="shared" si="1868"/>
        <v>29.276315789473685</v>
      </c>
      <c r="XM30" s="9">
        <f t="shared" si="1868"/>
        <v>32.894736842105267</v>
      </c>
      <c r="XN30" s="9">
        <f t="shared" si="1868"/>
        <v>18.009868421052634</v>
      </c>
      <c r="XO30" s="9">
        <f t="shared" si="1868"/>
        <v>18.914473684210524</v>
      </c>
      <c r="XP30" s="9">
        <f t="shared" si="1868"/>
        <v>0.9046052631578948</v>
      </c>
      <c r="XQ30" s="11">
        <f t="shared" si="2142"/>
        <v>3.4</v>
      </c>
      <c r="XR30" s="10">
        <f t="shared" si="1131"/>
        <v>1216</v>
      </c>
      <c r="XS30" s="9">
        <f t="shared" ref="XS30:YB30" si="2324">IF($C30=0,0,XS65/$C30*100)</f>
        <v>10.361842105263158</v>
      </c>
      <c r="XT30" s="9">
        <f t="shared" si="2324"/>
        <v>20.148026315789476</v>
      </c>
      <c r="XU30" s="9">
        <f t="shared" si="2324"/>
        <v>26.480263157894733</v>
      </c>
      <c r="XV30" s="9">
        <f t="shared" si="2324"/>
        <v>11.019736842105262</v>
      </c>
      <c r="XW30" s="9">
        <f t="shared" si="2324"/>
        <v>0.74013157894736836</v>
      </c>
      <c r="XX30" s="9">
        <f t="shared" si="2324"/>
        <v>27.796052631578949</v>
      </c>
      <c r="XY30" s="9">
        <f t="shared" si="2324"/>
        <v>0</v>
      </c>
      <c r="XZ30" s="9">
        <f t="shared" si="2324"/>
        <v>2.2203947368421053</v>
      </c>
      <c r="YA30" s="9">
        <f t="shared" si="2324"/>
        <v>8.223684210526315E-2</v>
      </c>
      <c r="YB30" s="9">
        <f t="shared" si="2324"/>
        <v>1.1513157894736841</v>
      </c>
      <c r="YC30" s="10">
        <f t="shared" si="262"/>
        <v>1216</v>
      </c>
      <c r="YD30" s="9">
        <f t="shared" ref="YD30:YI30" si="2325">IF($C30=0,0,YD65/$C30*100)</f>
        <v>10.361842105263158</v>
      </c>
      <c r="YE30" s="9">
        <f t="shared" si="2325"/>
        <v>18.832236842105264</v>
      </c>
      <c r="YF30" s="9">
        <f t="shared" si="2325"/>
        <v>17.434210526315788</v>
      </c>
      <c r="YG30" s="9">
        <f t="shared" si="2325"/>
        <v>7.9769736842105265</v>
      </c>
      <c r="YH30" s="9">
        <f t="shared" si="2325"/>
        <v>58.881578947368418</v>
      </c>
      <c r="YI30" s="9">
        <f t="shared" si="2325"/>
        <v>3.2894736842105261</v>
      </c>
      <c r="YJ30" s="10">
        <f t="shared" si="264"/>
        <v>1216</v>
      </c>
      <c r="YK30" s="9">
        <f t="shared" si="873"/>
        <v>41.44736842105263</v>
      </c>
      <c r="YL30" s="9">
        <f t="shared" si="873"/>
        <v>51.398026315789465</v>
      </c>
      <c r="YM30" s="9">
        <f t="shared" si="873"/>
        <v>5.7565789473684212</v>
      </c>
      <c r="YN30" s="9">
        <f t="shared" si="873"/>
        <v>1.3980263157894737</v>
      </c>
      <c r="YO30" s="10">
        <f t="shared" si="266"/>
        <v>1216</v>
      </c>
      <c r="YP30" s="9">
        <f t="shared" ref="YP30:YU30" si="2326">IF($C30=0,0,YP65/$C30*100)</f>
        <v>33.55263157894737</v>
      </c>
      <c r="YQ30" s="9">
        <f t="shared" si="2326"/>
        <v>58.305921052631582</v>
      </c>
      <c r="YR30" s="9">
        <f t="shared" si="2326"/>
        <v>7.3190789473684212</v>
      </c>
      <c r="YS30" s="9">
        <f t="shared" si="2326"/>
        <v>0</v>
      </c>
      <c r="YT30" s="9">
        <f t="shared" si="2326"/>
        <v>8.223684210526315E-2</v>
      </c>
      <c r="YU30" s="9">
        <f t="shared" si="2326"/>
        <v>0.74013157894736836</v>
      </c>
      <c r="YV30" s="10">
        <f t="shared" si="268"/>
        <v>1216</v>
      </c>
      <c r="YW30" s="9">
        <f t="shared" ref="YW30:ZB30" si="2327">IF($C30=0,0,YW65/$C30*100)</f>
        <v>30.509868421052634</v>
      </c>
      <c r="YX30" s="9">
        <f t="shared" si="2327"/>
        <v>55.838815789473685</v>
      </c>
      <c r="YY30" s="9">
        <f t="shared" si="2327"/>
        <v>11.184210526315789</v>
      </c>
      <c r="YZ30" s="9">
        <f t="shared" si="2327"/>
        <v>1.7269736842105265</v>
      </c>
      <c r="ZA30" s="9">
        <f t="shared" si="2327"/>
        <v>0.1644736842105263</v>
      </c>
      <c r="ZB30" s="9">
        <f t="shared" si="2327"/>
        <v>0.57565789473684204</v>
      </c>
      <c r="ZC30" s="10">
        <f t="shared" si="270"/>
        <v>1216</v>
      </c>
      <c r="ZD30" s="9">
        <f t="shared" si="876"/>
        <v>88.898026315789465</v>
      </c>
      <c r="ZE30" s="9">
        <f t="shared" si="876"/>
        <v>10.032894736842106</v>
      </c>
      <c r="ZF30" s="9">
        <f t="shared" si="876"/>
        <v>0.6578947368421052</v>
      </c>
      <c r="ZG30" s="9">
        <f t="shared" si="876"/>
        <v>0.41118421052631576</v>
      </c>
      <c r="ZH30" s="10">
        <f t="shared" si="272"/>
        <v>1216</v>
      </c>
      <c r="ZI30" s="9">
        <f t="shared" si="877"/>
        <v>64.63815789473685</v>
      </c>
      <c r="ZJ30" s="9">
        <f t="shared" si="877"/>
        <v>29.523026315789476</v>
      </c>
      <c r="ZK30" s="9">
        <f t="shared" si="877"/>
        <v>2.0559210526315792</v>
      </c>
      <c r="ZL30" s="9">
        <f t="shared" si="877"/>
        <v>3.7828947368421053</v>
      </c>
      <c r="ZM30" s="10">
        <f t="shared" si="274"/>
        <v>786</v>
      </c>
      <c r="ZN30" s="9">
        <f t="shared" ref="ZN30:ZS30" si="2328">IF($C30=0,0,ZN65/$C30*100)</f>
        <v>48.273026315789473</v>
      </c>
      <c r="ZO30" s="9">
        <f t="shared" si="2328"/>
        <v>6.3322368421052628</v>
      </c>
      <c r="ZP30" s="9">
        <f t="shared" si="2328"/>
        <v>1.1513157894736841</v>
      </c>
      <c r="ZQ30" s="9">
        <f t="shared" si="2328"/>
        <v>2.8782894736842106</v>
      </c>
      <c r="ZR30" s="9">
        <f t="shared" si="2328"/>
        <v>6.4967105263157894</v>
      </c>
      <c r="ZS30" s="9">
        <f t="shared" si="2328"/>
        <v>1.4802631578947367</v>
      </c>
      <c r="ZT30" s="10">
        <f t="shared" si="276"/>
        <v>1216</v>
      </c>
      <c r="ZU30" s="9">
        <f t="shared" ref="ZU30:AAC30" si="2329">IF($C30=0,0,ZU65/$C30*100)</f>
        <v>1.8914473684210527</v>
      </c>
      <c r="ZV30" s="9">
        <f t="shared" si="2329"/>
        <v>9.375</v>
      </c>
      <c r="ZW30" s="9">
        <f t="shared" si="2329"/>
        <v>32.565789473684212</v>
      </c>
      <c r="ZX30" s="9">
        <f t="shared" si="2329"/>
        <v>33.963815789473685</v>
      </c>
      <c r="ZY30" s="9">
        <f t="shared" si="2329"/>
        <v>12.253289473684211</v>
      </c>
      <c r="ZZ30" s="9">
        <f t="shared" si="2329"/>
        <v>8.6348684210526319</v>
      </c>
      <c r="AAA30" s="9">
        <f t="shared" si="2329"/>
        <v>0.82236842105263153</v>
      </c>
      <c r="AAB30" s="9">
        <f t="shared" si="2329"/>
        <v>8.223684210526315E-2</v>
      </c>
      <c r="AAC30" s="9">
        <f t="shared" si="2329"/>
        <v>0.41118421052631576</v>
      </c>
      <c r="AAD30" s="10">
        <f t="shared" si="278"/>
        <v>1216</v>
      </c>
      <c r="AAE30" s="9">
        <f t="shared" ref="AAE30:AAK30" si="2330">IF($C30=0,0,AAE65/$C30*100)</f>
        <v>0</v>
      </c>
      <c r="AAF30" s="9">
        <f t="shared" si="2330"/>
        <v>0</v>
      </c>
      <c r="AAG30" s="9">
        <f t="shared" si="2330"/>
        <v>100</v>
      </c>
      <c r="AAH30" s="9">
        <f t="shared" si="2330"/>
        <v>0</v>
      </c>
      <c r="AAI30" s="9">
        <f t="shared" si="2330"/>
        <v>0</v>
      </c>
      <c r="AAJ30" s="9">
        <f t="shared" si="2330"/>
        <v>0</v>
      </c>
      <c r="AAK30" s="9">
        <f t="shared" si="2330"/>
        <v>0</v>
      </c>
      <c r="AAL30" s="10">
        <f t="shared" si="280"/>
        <v>1216</v>
      </c>
      <c r="AAM30" s="9">
        <f t="shared" si="881"/>
        <v>10.526315789473683</v>
      </c>
      <c r="AAN30" s="9">
        <f t="shared" si="881"/>
        <v>87.41776315789474</v>
      </c>
      <c r="AAO30" s="9">
        <f t="shared" si="881"/>
        <v>2.0559210526315792</v>
      </c>
      <c r="AAP30" s="10">
        <f t="shared" si="282"/>
        <v>1216</v>
      </c>
      <c r="AAQ30" s="9">
        <f t="shared" si="1876"/>
        <v>4.1118421052631584</v>
      </c>
      <c r="AAR30" s="9">
        <f t="shared" si="1876"/>
        <v>46.628289473684212</v>
      </c>
      <c r="AAS30" s="9">
        <f t="shared" si="1876"/>
        <v>39.391447368421048</v>
      </c>
      <c r="AAT30" s="9">
        <f t="shared" si="1876"/>
        <v>8.6348684210526319</v>
      </c>
      <c r="AAU30" s="9">
        <f t="shared" si="1876"/>
        <v>1.2335526315789473</v>
      </c>
      <c r="AAV30" s="10">
        <f t="shared" si="284"/>
        <v>1216</v>
      </c>
      <c r="AAW30" s="9">
        <f t="shared" si="1877"/>
        <v>38.651315789473685</v>
      </c>
      <c r="AAX30" s="9">
        <f t="shared" si="1877"/>
        <v>45.805921052631575</v>
      </c>
      <c r="AAY30" s="9">
        <f t="shared" si="1877"/>
        <v>11.266447368421053</v>
      </c>
      <c r="AAZ30" s="9">
        <f t="shared" si="1877"/>
        <v>3.125</v>
      </c>
      <c r="ABA30" s="9">
        <f t="shared" si="1877"/>
        <v>1.1513157894736841</v>
      </c>
      <c r="ABB30" s="10">
        <f t="shared" si="286"/>
        <v>1216</v>
      </c>
      <c r="ABC30" s="9">
        <f t="shared" si="1878"/>
        <v>47.203947368421048</v>
      </c>
      <c r="ABD30" s="9">
        <f t="shared" si="1878"/>
        <v>37.828947368421048</v>
      </c>
      <c r="ABE30" s="9">
        <f t="shared" si="1878"/>
        <v>29.440789473684209</v>
      </c>
      <c r="ABF30" s="9">
        <f t="shared" si="1878"/>
        <v>2.0559210526315792</v>
      </c>
      <c r="ABG30" s="9">
        <f t="shared" si="1878"/>
        <v>4.6875</v>
      </c>
      <c r="ABH30" s="10">
        <f t="shared" si="288"/>
        <v>776</v>
      </c>
      <c r="ABI30" s="9">
        <f t="shared" si="885"/>
        <v>48.026315789473685</v>
      </c>
      <c r="ABJ30" s="9">
        <f t="shared" si="885"/>
        <v>9.0460526315789469</v>
      </c>
      <c r="ABK30" s="9">
        <f t="shared" si="885"/>
        <v>5.509868421052631</v>
      </c>
      <c r="ABL30" s="9">
        <f t="shared" si="885"/>
        <v>1.2335526315789473</v>
      </c>
      <c r="ABM30" s="10">
        <f t="shared" si="290"/>
        <v>1216</v>
      </c>
      <c r="ABN30" s="9">
        <f t="shared" ref="ABN30:ABW30" si="2331">IF($C30=0,0,ABN65/$C30*100)</f>
        <v>15.378289473684212</v>
      </c>
      <c r="ABO30" s="9">
        <f t="shared" si="2331"/>
        <v>46.792763157894733</v>
      </c>
      <c r="ABP30" s="9">
        <f t="shared" si="2331"/>
        <v>18.914473684210524</v>
      </c>
      <c r="ABQ30" s="9">
        <f t="shared" si="2331"/>
        <v>14.884868421052634</v>
      </c>
      <c r="ABR30" s="9">
        <f t="shared" si="2331"/>
        <v>6.3322368421052628</v>
      </c>
      <c r="ABS30" s="9">
        <f t="shared" si="2331"/>
        <v>3.7828947368421053</v>
      </c>
      <c r="ABT30" s="9">
        <f t="shared" si="2331"/>
        <v>9.9506578947368425</v>
      </c>
      <c r="ABU30" s="9">
        <f t="shared" si="2331"/>
        <v>32.236842105263158</v>
      </c>
      <c r="ABV30" s="9">
        <f t="shared" si="2331"/>
        <v>2.2203947368421053</v>
      </c>
      <c r="ABW30" s="9">
        <f t="shared" si="2331"/>
        <v>10.690789473684211</v>
      </c>
      <c r="ABX30" s="10">
        <f t="shared" si="292"/>
        <v>1216</v>
      </c>
      <c r="ABY30" s="9">
        <f t="shared" ref="ABY30:ACE30" si="2332">IF($C30=0,0,ABY65/$C30*100)</f>
        <v>2.3026315789473681</v>
      </c>
      <c r="ABZ30" s="9">
        <f t="shared" si="2332"/>
        <v>14.884868421052634</v>
      </c>
      <c r="ACA30" s="9">
        <f t="shared" si="2332"/>
        <v>66.858552631578945</v>
      </c>
      <c r="ACB30" s="9">
        <f t="shared" si="2332"/>
        <v>10.032894736842106</v>
      </c>
      <c r="ACC30" s="9">
        <f t="shared" si="2332"/>
        <v>1.3157894736842104</v>
      </c>
      <c r="ACD30" s="9">
        <f t="shared" si="2332"/>
        <v>2.7138157894736845</v>
      </c>
      <c r="ACE30" s="9">
        <f t="shared" si="2332"/>
        <v>1.8914473684210527</v>
      </c>
      <c r="ACF30" s="10">
        <f t="shared" si="294"/>
        <v>1216</v>
      </c>
      <c r="ACG30" s="9">
        <f t="shared" si="1881"/>
        <v>44.736842105263158</v>
      </c>
      <c r="ACH30" s="9">
        <f t="shared" si="1881"/>
        <v>40.049342105263158</v>
      </c>
      <c r="ACI30" s="9">
        <f t="shared" si="1881"/>
        <v>8.0592105263157894</v>
      </c>
      <c r="ACJ30" s="9">
        <f t="shared" si="1881"/>
        <v>5.0164473684210531</v>
      </c>
      <c r="ACK30" s="9">
        <f t="shared" si="1881"/>
        <v>2.138157894736842</v>
      </c>
      <c r="ACL30" s="10">
        <f t="shared" si="296"/>
        <v>1216</v>
      </c>
      <c r="ACM30" s="9">
        <f t="shared" si="889"/>
        <v>60.9375</v>
      </c>
      <c r="ACN30" s="9">
        <f t="shared" si="889"/>
        <v>32.976973684210527</v>
      </c>
      <c r="ACO30" s="9">
        <f t="shared" si="889"/>
        <v>1.9736842105263157</v>
      </c>
      <c r="ACP30" s="9">
        <f t="shared" si="889"/>
        <v>4.1118421052631584</v>
      </c>
      <c r="ACQ30" s="10">
        <f t="shared" si="298"/>
        <v>741</v>
      </c>
      <c r="ACR30" s="9">
        <f t="shared" si="1882"/>
        <v>47.77960526315789</v>
      </c>
      <c r="ACS30" s="9">
        <f t="shared" si="1882"/>
        <v>9.5394736842105274</v>
      </c>
      <c r="ACT30" s="9">
        <f t="shared" si="1882"/>
        <v>2.6315789473684208</v>
      </c>
      <c r="ACU30" s="9">
        <f t="shared" si="1882"/>
        <v>0.57565789473684204</v>
      </c>
      <c r="ACV30" s="9">
        <f t="shared" si="1882"/>
        <v>0.41118421052631576</v>
      </c>
      <c r="ACW30" s="10">
        <f t="shared" si="300"/>
        <v>1216</v>
      </c>
      <c r="ACX30" s="9">
        <f t="shared" ref="ACX30:ADI30" si="2333">IF($C30=0,0,ACX65/$C30*100)</f>
        <v>4.7697368421052637</v>
      </c>
      <c r="ACY30" s="9">
        <f t="shared" si="2333"/>
        <v>8.6348684210526319</v>
      </c>
      <c r="ACZ30" s="9">
        <f t="shared" si="2333"/>
        <v>6.990131578947369</v>
      </c>
      <c r="ADA30" s="9">
        <f t="shared" si="2333"/>
        <v>12.253289473684211</v>
      </c>
      <c r="ADB30" s="9">
        <f t="shared" si="2333"/>
        <v>1.8914473684210527</v>
      </c>
      <c r="ADC30" s="9">
        <f t="shared" si="2333"/>
        <v>3.9473684210526314</v>
      </c>
      <c r="ADD30" s="9">
        <f t="shared" si="2333"/>
        <v>16.611842105263158</v>
      </c>
      <c r="ADE30" s="9">
        <f t="shared" si="2333"/>
        <v>9.7861842105263168</v>
      </c>
      <c r="ADF30" s="9">
        <f t="shared" si="2333"/>
        <v>3.2894736842105261</v>
      </c>
      <c r="ADG30" s="9">
        <f t="shared" si="2333"/>
        <v>48.190789473684212</v>
      </c>
      <c r="ADH30" s="9">
        <f t="shared" si="2333"/>
        <v>0.57565789473684204</v>
      </c>
      <c r="ADI30" s="9">
        <f t="shared" si="2333"/>
        <v>3.2894736842105261</v>
      </c>
      <c r="ADJ30" s="10">
        <f t="shared" si="302"/>
        <v>1216</v>
      </c>
      <c r="ADK30" s="9">
        <f t="shared" ref="ADK30:ADR30" si="2334">IF($C30=0,0,ADK65/$C30*100)</f>
        <v>59.292763157894733</v>
      </c>
      <c r="ADL30" s="9">
        <f t="shared" si="2334"/>
        <v>24.342105263157894</v>
      </c>
      <c r="ADM30" s="9">
        <f t="shared" si="2334"/>
        <v>10.279605263157894</v>
      </c>
      <c r="ADN30" s="9">
        <f t="shared" si="2334"/>
        <v>2.9605263157894735</v>
      </c>
      <c r="ADO30" s="9">
        <f t="shared" si="2334"/>
        <v>4.6052631578947363</v>
      </c>
      <c r="ADP30" s="9">
        <f t="shared" si="2334"/>
        <v>28.536184210526315</v>
      </c>
      <c r="ADQ30" s="9">
        <f t="shared" si="2334"/>
        <v>0.49342105263157893</v>
      </c>
      <c r="ADR30" s="9">
        <f t="shared" si="2334"/>
        <v>1.7269736842105265</v>
      </c>
      <c r="ADS30" s="10">
        <f t="shared" si="304"/>
        <v>1216</v>
      </c>
      <c r="ADT30" s="9">
        <f t="shared" ref="ADT30:AEC30" si="2335">IF($C30=0,0,ADT65/$C30*100)</f>
        <v>3.0427631578947367</v>
      </c>
      <c r="ADU30" s="9">
        <f t="shared" si="2335"/>
        <v>25</v>
      </c>
      <c r="ADV30" s="9">
        <f t="shared" si="2335"/>
        <v>18.174342105263158</v>
      </c>
      <c r="ADW30" s="9">
        <f t="shared" si="2335"/>
        <v>6.4144736842105265</v>
      </c>
      <c r="ADX30" s="9">
        <f t="shared" si="2335"/>
        <v>2.3026315789473681</v>
      </c>
      <c r="ADY30" s="9">
        <f t="shared" si="2335"/>
        <v>9.1282894736842106</v>
      </c>
      <c r="ADZ30" s="9">
        <f t="shared" si="2335"/>
        <v>5.509868421052631</v>
      </c>
      <c r="AEA30" s="9">
        <f t="shared" si="2335"/>
        <v>43.00986842105263</v>
      </c>
      <c r="AEB30" s="9">
        <f t="shared" si="2335"/>
        <v>3.3717105263157894</v>
      </c>
      <c r="AEC30" s="9">
        <f t="shared" si="2335"/>
        <v>4.2763157894736841</v>
      </c>
      <c r="AED30" s="10">
        <f t="shared" si="306"/>
        <v>1216</v>
      </c>
      <c r="AEE30" s="9">
        <f t="shared" si="894"/>
        <v>5.5921052631578947</v>
      </c>
      <c r="AEF30" s="9">
        <f t="shared" si="894"/>
        <v>88.07565789473685</v>
      </c>
      <c r="AEG30" s="9">
        <f t="shared" si="894"/>
        <v>1.9736842105263157</v>
      </c>
      <c r="AEH30" s="9">
        <f t="shared" si="894"/>
        <v>4.3585526315789469</v>
      </c>
      <c r="AEI30" s="10">
        <f t="shared" si="308"/>
        <v>1216</v>
      </c>
      <c r="AEJ30" s="9">
        <f t="shared" si="1886"/>
        <v>1.1513157894736841</v>
      </c>
      <c r="AEK30" s="9">
        <f t="shared" si="1886"/>
        <v>7.3190789473684212</v>
      </c>
      <c r="AEL30" s="9">
        <f t="shared" si="1886"/>
        <v>23.519736842105264</v>
      </c>
      <c r="AEM30" s="9">
        <f t="shared" si="1886"/>
        <v>67.023026315789465</v>
      </c>
      <c r="AEN30" s="9">
        <f t="shared" si="1886"/>
        <v>0.98684210526315785</v>
      </c>
      <c r="AEO30" s="10">
        <f t="shared" si="310"/>
        <v>1216</v>
      </c>
      <c r="AEP30" s="9">
        <f t="shared" si="1887"/>
        <v>8.223684210526315E-2</v>
      </c>
      <c r="AEQ30" s="9">
        <f t="shared" si="1887"/>
        <v>6.0855263157894735</v>
      </c>
      <c r="AER30" s="9">
        <f t="shared" si="1887"/>
        <v>28.618421052631575</v>
      </c>
      <c r="AES30" s="9">
        <f t="shared" si="1887"/>
        <v>64.30921052631578</v>
      </c>
      <c r="AET30" s="9">
        <f t="shared" si="1887"/>
        <v>0.9046052631578948</v>
      </c>
      <c r="AEU30" s="10">
        <f t="shared" si="312"/>
        <v>1216</v>
      </c>
      <c r="AEV30" s="9">
        <f t="shared" si="1888"/>
        <v>0.98684210526315785</v>
      </c>
      <c r="AEW30" s="9">
        <f t="shared" si="1888"/>
        <v>7.7302631578947372</v>
      </c>
      <c r="AEX30" s="9">
        <f t="shared" si="1888"/>
        <v>26.315789473684209</v>
      </c>
      <c r="AEY30" s="9">
        <f t="shared" si="1888"/>
        <v>63.815789473684212</v>
      </c>
      <c r="AEZ30" s="9">
        <f t="shared" si="1888"/>
        <v>1.1513157894736841</v>
      </c>
      <c r="AFA30" s="326">
        <f t="shared" si="314"/>
        <v>1216</v>
      </c>
      <c r="AFB30" s="9">
        <f t="shared" si="1889"/>
        <v>0.3289473684210526</v>
      </c>
      <c r="AFC30" s="9">
        <f t="shared" si="1889"/>
        <v>1.3980263157894737</v>
      </c>
      <c r="AFD30" s="9">
        <f t="shared" si="1889"/>
        <v>7.9769736842105265</v>
      </c>
      <c r="AFE30" s="9">
        <f t="shared" si="1889"/>
        <v>89.473684210526315</v>
      </c>
      <c r="AFF30" s="9">
        <f t="shared" si="1889"/>
        <v>0.82236842105263153</v>
      </c>
      <c r="AFG30" s="10">
        <f t="shared" si="316"/>
        <v>1216</v>
      </c>
      <c r="AFH30" s="9">
        <f t="shared" si="1890"/>
        <v>4.5230263157894735</v>
      </c>
      <c r="AFI30" s="9">
        <f t="shared" si="1890"/>
        <v>6.1677631578947363</v>
      </c>
      <c r="AFJ30" s="9">
        <f t="shared" si="1890"/>
        <v>20.3125</v>
      </c>
      <c r="AFK30" s="9">
        <f t="shared" si="1890"/>
        <v>68.17434210526315</v>
      </c>
      <c r="AFL30" s="9">
        <f t="shared" si="1890"/>
        <v>0.82236842105263153</v>
      </c>
      <c r="AFM30" s="10">
        <f t="shared" si="318"/>
        <v>1216</v>
      </c>
      <c r="AFN30" s="9">
        <f t="shared" si="1891"/>
        <v>1.9736842105263157</v>
      </c>
      <c r="AFO30" s="9">
        <f t="shared" si="1891"/>
        <v>4.6052631578947363</v>
      </c>
      <c r="AFP30" s="9">
        <f t="shared" si="1891"/>
        <v>18.174342105263158</v>
      </c>
      <c r="AFQ30" s="9">
        <f t="shared" si="1891"/>
        <v>74.25986842105263</v>
      </c>
      <c r="AFR30" s="9">
        <f t="shared" si="1891"/>
        <v>0.98684210526315785</v>
      </c>
      <c r="AFS30" s="10">
        <f t="shared" si="320"/>
        <v>1216</v>
      </c>
      <c r="AFT30" s="9">
        <f t="shared" si="1892"/>
        <v>0.57565789473684204</v>
      </c>
      <c r="AFU30" s="9">
        <f t="shared" si="1892"/>
        <v>10.9375</v>
      </c>
      <c r="AFV30" s="9">
        <f t="shared" si="1892"/>
        <v>43.832236842105267</v>
      </c>
      <c r="AFW30" s="9">
        <f t="shared" si="1892"/>
        <v>43.503289473684212</v>
      </c>
      <c r="AFX30" s="9">
        <f t="shared" si="1892"/>
        <v>1.1513157894736841</v>
      </c>
      <c r="AFY30" s="10">
        <f t="shared" si="322"/>
        <v>1216</v>
      </c>
      <c r="AFZ30" s="9">
        <f t="shared" si="1893"/>
        <v>40.049342105263158</v>
      </c>
      <c r="AGA30" s="9">
        <f t="shared" si="1893"/>
        <v>38.898026315789473</v>
      </c>
      <c r="AGB30" s="9">
        <f t="shared" si="1893"/>
        <v>16.447368421052634</v>
      </c>
      <c r="AGC30" s="9">
        <f t="shared" si="1893"/>
        <v>4.2763157894736841</v>
      </c>
      <c r="AGD30" s="9">
        <f t="shared" si="1893"/>
        <v>0.3289473684210526</v>
      </c>
      <c r="AGE30" s="10">
        <f t="shared" si="324"/>
        <v>1216</v>
      </c>
      <c r="AGF30" s="9">
        <f t="shared" si="1894"/>
        <v>10.115131578947368</v>
      </c>
      <c r="AGG30" s="9">
        <f t="shared" si="1894"/>
        <v>33.881578947368425</v>
      </c>
      <c r="AGH30" s="9">
        <f t="shared" si="1894"/>
        <v>39.72039473684211</v>
      </c>
      <c r="AGI30" s="9">
        <f t="shared" si="1894"/>
        <v>15.871710526315788</v>
      </c>
      <c r="AGJ30" s="9">
        <f t="shared" si="1894"/>
        <v>0.41118421052631576</v>
      </c>
      <c r="AGK30" s="326">
        <f t="shared" si="326"/>
        <v>1216</v>
      </c>
      <c r="AGL30" s="9">
        <f t="shared" si="1895"/>
        <v>13.815789473684212</v>
      </c>
      <c r="AGM30" s="9">
        <f t="shared" si="1895"/>
        <v>34.457236842105267</v>
      </c>
      <c r="AGN30" s="9">
        <f t="shared" si="1895"/>
        <v>41.200657894736842</v>
      </c>
      <c r="AGO30" s="9">
        <f t="shared" si="1895"/>
        <v>10.279605263157894</v>
      </c>
      <c r="AGP30" s="9">
        <f t="shared" si="1895"/>
        <v>0.24671052631578946</v>
      </c>
      <c r="AGQ30" s="10">
        <f t="shared" si="328"/>
        <v>1216</v>
      </c>
      <c r="AGR30" s="9">
        <f t="shared" si="1896"/>
        <v>12.993421052631579</v>
      </c>
      <c r="AGS30" s="9">
        <f t="shared" si="1896"/>
        <v>36.019736842105267</v>
      </c>
      <c r="AGT30" s="9">
        <f t="shared" si="1896"/>
        <v>37.993421052631575</v>
      </c>
      <c r="AGU30" s="9">
        <f t="shared" si="1896"/>
        <v>12.746710526315788</v>
      </c>
      <c r="AGV30" s="9">
        <f t="shared" si="1896"/>
        <v>0.24671052631578946</v>
      </c>
      <c r="AGW30" s="10">
        <f t="shared" si="330"/>
        <v>1216</v>
      </c>
      <c r="AGX30" s="9">
        <f t="shared" si="1897"/>
        <v>28.947368421052634</v>
      </c>
      <c r="AGY30" s="9">
        <f t="shared" si="1897"/>
        <v>28.207236842105267</v>
      </c>
      <c r="AGZ30" s="9">
        <f t="shared" si="1897"/>
        <v>33.55263157894737</v>
      </c>
      <c r="AHA30" s="9">
        <f t="shared" si="1897"/>
        <v>8.7171052631578938</v>
      </c>
      <c r="AHB30" s="9">
        <f t="shared" si="1897"/>
        <v>0.57565789473684204</v>
      </c>
      <c r="AHC30" s="10">
        <f t="shared" si="332"/>
        <v>1216</v>
      </c>
      <c r="AHD30" s="9">
        <f t="shared" si="1898"/>
        <v>4.1118421052631584</v>
      </c>
      <c r="AHE30" s="9">
        <f t="shared" si="1898"/>
        <v>17.516447368421055</v>
      </c>
      <c r="AHF30" s="9">
        <f t="shared" si="1898"/>
        <v>58.881578947368418</v>
      </c>
      <c r="AHG30" s="9">
        <f t="shared" si="1898"/>
        <v>19.161184210526315</v>
      </c>
      <c r="AHH30" s="9">
        <f t="shared" si="1898"/>
        <v>0.3289473684210526</v>
      </c>
      <c r="AHI30" s="10">
        <f t="shared" si="334"/>
        <v>1216</v>
      </c>
      <c r="AHJ30" s="9">
        <f t="shared" si="1899"/>
        <v>45.888157894736842</v>
      </c>
      <c r="AHK30" s="9">
        <f t="shared" si="1899"/>
        <v>39.144736842105267</v>
      </c>
      <c r="AHL30" s="9">
        <f t="shared" si="1899"/>
        <v>12.417763157894738</v>
      </c>
      <c r="AHM30" s="9">
        <f t="shared" si="1899"/>
        <v>2.3026315789473681</v>
      </c>
      <c r="AHN30" s="9">
        <f t="shared" si="1899"/>
        <v>0.24671052631578946</v>
      </c>
      <c r="AHO30" s="10">
        <f t="shared" si="336"/>
        <v>1216</v>
      </c>
      <c r="AHP30" s="9">
        <f t="shared" ref="AHP30:AHV30" si="2336">IF($C30=0,0,AHP65/$C30*100)</f>
        <v>48.848684210526315</v>
      </c>
      <c r="AHQ30" s="9">
        <f t="shared" si="2336"/>
        <v>11.595394736842106</v>
      </c>
      <c r="AHR30" s="9">
        <f t="shared" si="2336"/>
        <v>17.434210526315788</v>
      </c>
      <c r="AHS30" s="9">
        <f t="shared" si="2336"/>
        <v>9.7039473684210531</v>
      </c>
      <c r="AHT30" s="9">
        <f t="shared" si="2336"/>
        <v>5.1809210526315788</v>
      </c>
      <c r="AHU30" s="9">
        <f t="shared" si="2336"/>
        <v>5.427631578947369</v>
      </c>
      <c r="AHV30" s="9">
        <f t="shared" si="2336"/>
        <v>1.8092105263157896</v>
      </c>
      <c r="AHW30" s="10">
        <f t="shared" si="338"/>
        <v>1216</v>
      </c>
      <c r="AHX30" s="9">
        <f t="shared" ref="AHX30:AID30" si="2337">IF($C30=0,0,AHX65/$C30*100)</f>
        <v>21.792763157894736</v>
      </c>
      <c r="AHY30" s="9">
        <f t="shared" si="2337"/>
        <v>43.996710526315788</v>
      </c>
      <c r="AHZ30" s="9">
        <f t="shared" si="2337"/>
        <v>7.9769736842105265</v>
      </c>
      <c r="AIA30" s="9">
        <f t="shared" si="2337"/>
        <v>3.0427631578947367</v>
      </c>
      <c r="AIB30" s="9">
        <f t="shared" si="2337"/>
        <v>10.526315789473683</v>
      </c>
      <c r="AIC30" s="9">
        <f t="shared" si="2337"/>
        <v>11.348684210526317</v>
      </c>
      <c r="AID30" s="9">
        <f t="shared" si="2337"/>
        <v>1.3157894736842104</v>
      </c>
      <c r="AIE30" s="10">
        <f t="shared" si="340"/>
        <v>1216</v>
      </c>
      <c r="AIF30" s="9">
        <f t="shared" ref="AIF30:AIL30" si="2338">IF($C30=0,0,AIF65/$C30*100)</f>
        <v>56.167763157894733</v>
      </c>
      <c r="AIG30" s="9">
        <f t="shared" si="2338"/>
        <v>15.789473684210526</v>
      </c>
      <c r="AIH30" s="9">
        <f t="shared" si="2338"/>
        <v>10.361842105263158</v>
      </c>
      <c r="AII30" s="9">
        <f t="shared" si="2338"/>
        <v>5.3453947368421053</v>
      </c>
      <c r="AIJ30" s="9">
        <f t="shared" si="2338"/>
        <v>1.9736842105263157</v>
      </c>
      <c r="AIK30" s="9">
        <f t="shared" si="2338"/>
        <v>9.4572368421052619</v>
      </c>
      <c r="AIL30" s="9">
        <f t="shared" si="2338"/>
        <v>0.9046052631578948</v>
      </c>
      <c r="AIM30" s="10">
        <f t="shared" si="342"/>
        <v>1216</v>
      </c>
      <c r="AIN30" s="9">
        <f t="shared" ref="AIN30:AIT30" si="2339">IF($C30=0,0,AIN65/$C30*100)</f>
        <v>55.345394736842103</v>
      </c>
      <c r="AIO30" s="9">
        <f t="shared" si="2339"/>
        <v>25.246710526315791</v>
      </c>
      <c r="AIP30" s="9">
        <f t="shared" si="2339"/>
        <v>5.6743421052631584</v>
      </c>
      <c r="AIQ30" s="9">
        <f t="shared" si="2339"/>
        <v>2.3026315789473681</v>
      </c>
      <c r="AIR30" s="9">
        <f t="shared" si="2339"/>
        <v>1.8092105263157896</v>
      </c>
      <c r="AIS30" s="9">
        <f t="shared" si="2339"/>
        <v>8.8815789473684212</v>
      </c>
      <c r="AIT30" s="9">
        <f t="shared" si="2339"/>
        <v>0.74013157894736836</v>
      </c>
      <c r="AIU30" s="10">
        <f t="shared" si="344"/>
        <v>1216</v>
      </c>
      <c r="AIV30" s="9">
        <f t="shared" ref="AIV30:AJB30" si="2340">IF($C30=0,0,AIV65/$C30*100)</f>
        <v>33.47039473684211</v>
      </c>
      <c r="AIW30" s="9">
        <f t="shared" si="2340"/>
        <v>30.756578947368425</v>
      </c>
      <c r="AIX30" s="9">
        <f t="shared" si="2340"/>
        <v>15.789473684210526</v>
      </c>
      <c r="AIY30" s="9">
        <f t="shared" si="2340"/>
        <v>12.088815789473683</v>
      </c>
      <c r="AIZ30" s="9">
        <f t="shared" si="2340"/>
        <v>4.8519736842105265</v>
      </c>
      <c r="AJA30" s="9">
        <f t="shared" si="2340"/>
        <v>2.7138157894736845</v>
      </c>
      <c r="AJB30" s="9">
        <f t="shared" si="2340"/>
        <v>0.3289473684210526</v>
      </c>
      <c r="AJC30" s="10">
        <f t="shared" si="346"/>
        <v>1216</v>
      </c>
      <c r="AJD30" s="9">
        <f t="shared" ref="AJD30:AJQ30" si="2341">IF($C30=0,0,AJD65/$C30*100)</f>
        <v>15.460526315789474</v>
      </c>
      <c r="AJE30" s="9">
        <f t="shared" si="2341"/>
        <v>1.069078947368421</v>
      </c>
      <c r="AJF30" s="9">
        <f t="shared" si="2341"/>
        <v>7.4835526315789478</v>
      </c>
      <c r="AJG30" s="9">
        <f t="shared" si="2341"/>
        <v>1.8914473684210527</v>
      </c>
      <c r="AJH30" s="9">
        <f t="shared" si="2341"/>
        <v>74.42434210526315</v>
      </c>
      <c r="AJI30" s="9">
        <f t="shared" si="2341"/>
        <v>11.513157894736842</v>
      </c>
      <c r="AJJ30" s="9">
        <f t="shared" si="2341"/>
        <v>9.8684210526315788</v>
      </c>
      <c r="AJK30" s="9">
        <f t="shared" si="2341"/>
        <v>36.266447368421048</v>
      </c>
      <c r="AJL30" s="9">
        <f t="shared" si="2341"/>
        <v>2.7138157894736845</v>
      </c>
      <c r="AJM30" s="9">
        <f t="shared" si="2341"/>
        <v>0</v>
      </c>
      <c r="AJN30" s="9">
        <f t="shared" si="2341"/>
        <v>1.2335526315789473</v>
      </c>
      <c r="AJO30" s="9">
        <f t="shared" si="2341"/>
        <v>33.63486842105263</v>
      </c>
      <c r="AJP30" s="9">
        <f t="shared" si="2341"/>
        <v>0.74013157894736836</v>
      </c>
      <c r="AJQ30" s="9">
        <f t="shared" si="2341"/>
        <v>1.5625</v>
      </c>
      <c r="AJR30" s="10">
        <f t="shared" si="348"/>
        <v>1216</v>
      </c>
      <c r="AJS30" s="9">
        <f t="shared" ref="AJS30:AKC30" si="2342">IF($C30=0,0,AJS65/$C30*100)</f>
        <v>1.7269736842105265</v>
      </c>
      <c r="AJT30" s="9">
        <f t="shared" si="2342"/>
        <v>5.6743421052631584</v>
      </c>
      <c r="AJU30" s="9">
        <f t="shared" si="2342"/>
        <v>8.7993421052631575</v>
      </c>
      <c r="AJV30" s="9">
        <f t="shared" si="2342"/>
        <v>16.447368421052634</v>
      </c>
      <c r="AJW30" s="9">
        <f t="shared" si="2342"/>
        <v>18.256578947368421</v>
      </c>
      <c r="AJX30" s="9">
        <f t="shared" si="2342"/>
        <v>18.585526315789476</v>
      </c>
      <c r="AJY30" s="9">
        <f t="shared" si="2342"/>
        <v>11.348684210526317</v>
      </c>
      <c r="AJZ30" s="9">
        <f t="shared" si="2342"/>
        <v>10.279605263157894</v>
      </c>
      <c r="AKA30" s="9">
        <f t="shared" si="2342"/>
        <v>2.8782894736842106</v>
      </c>
      <c r="AKB30" s="9">
        <f t="shared" si="2342"/>
        <v>0.57565789473684204</v>
      </c>
      <c r="AKC30" s="9">
        <f t="shared" si="2342"/>
        <v>5.427631578947369</v>
      </c>
      <c r="AKD30" s="180">
        <f t="shared" si="2162"/>
        <v>15619</v>
      </c>
      <c r="AKE30" s="10">
        <f t="shared" si="1152"/>
        <v>1140</v>
      </c>
      <c r="AKF30" s="9">
        <f t="shared" si="1907"/>
        <v>23.766447368421055</v>
      </c>
      <c r="AKG30" s="9">
        <f t="shared" si="1907"/>
        <v>21.957236842105264</v>
      </c>
      <c r="AKH30" s="9">
        <f t="shared" si="1907"/>
        <v>23.026315789473685</v>
      </c>
      <c r="AKI30" s="9">
        <f t="shared" si="1907"/>
        <v>16.200657894736842</v>
      </c>
      <c r="AKJ30" s="9">
        <f t="shared" si="1907"/>
        <v>8.7993421052631575</v>
      </c>
      <c r="AKK30" s="163">
        <f t="shared" si="2163"/>
        <v>73.540000000000006</v>
      </c>
      <c r="AKL30" s="10">
        <f t="shared" si="1154"/>
        <v>1216</v>
      </c>
      <c r="AKM30" s="9">
        <f t="shared" ref="AKM30:AKS30" si="2343">IF($C30=0,0,AKM65/$C30*100)</f>
        <v>4.0296052631578947</v>
      </c>
      <c r="AKN30" s="9">
        <f t="shared" si="2343"/>
        <v>2.8782894736842106</v>
      </c>
      <c r="AKO30" s="9">
        <f t="shared" si="2343"/>
        <v>2.138157894736842</v>
      </c>
      <c r="AKP30" s="9">
        <f t="shared" si="2343"/>
        <v>1.1513157894736841</v>
      </c>
      <c r="AKQ30" s="9">
        <f t="shared" si="2343"/>
        <v>4.0296052631578947</v>
      </c>
      <c r="AKR30" s="9">
        <f t="shared" si="2343"/>
        <v>1.2335526315789473</v>
      </c>
      <c r="AKS30" s="9">
        <f t="shared" si="2343"/>
        <v>84.539473684210535</v>
      </c>
      <c r="AKT30" s="8">
        <f t="shared" si="2165"/>
        <v>13.7</v>
      </c>
      <c r="AKU30" s="10">
        <f t="shared" si="918"/>
        <v>1216</v>
      </c>
      <c r="AKV30" s="9">
        <f t="shared" ref="AKV30:ALI30" si="2344">IF($C30=0,0,AKV65/$C30*100)</f>
        <v>1.3157894736842104</v>
      </c>
      <c r="AKW30" s="9">
        <f t="shared" si="2344"/>
        <v>4.4407894736842106</v>
      </c>
      <c r="AKX30" s="9">
        <f t="shared" si="2344"/>
        <v>4.8519736842105265</v>
      </c>
      <c r="AKY30" s="9">
        <f t="shared" si="2344"/>
        <v>4.0296052631578947</v>
      </c>
      <c r="AKZ30" s="9">
        <f t="shared" si="2344"/>
        <v>1.2335526315789473</v>
      </c>
      <c r="ALA30" s="9">
        <f t="shared" si="2344"/>
        <v>2.138157894736842</v>
      </c>
      <c r="ALB30" s="9">
        <f t="shared" si="2344"/>
        <v>5.5921052631578947</v>
      </c>
      <c r="ALC30" s="9">
        <f t="shared" si="2344"/>
        <v>8.223684210526315E-2</v>
      </c>
      <c r="ALD30" s="9">
        <f t="shared" si="2344"/>
        <v>2.3026315789473681</v>
      </c>
      <c r="ALE30" s="9">
        <f t="shared" si="2344"/>
        <v>1.3157894736842104</v>
      </c>
      <c r="ALF30" s="9">
        <f t="shared" si="2344"/>
        <v>3.0427631578947367</v>
      </c>
      <c r="ALG30" s="9">
        <f t="shared" si="2344"/>
        <v>2.138157894736842</v>
      </c>
      <c r="ALH30" s="9">
        <f t="shared" si="2344"/>
        <v>1.9736842105263157</v>
      </c>
      <c r="ALI30" s="9">
        <f t="shared" si="2344"/>
        <v>1.2335526315789473</v>
      </c>
      <c r="ALJ30" s="10">
        <f t="shared" si="356"/>
        <v>1216</v>
      </c>
      <c r="ALK30" s="9">
        <f t="shared" ref="ALK30:ALR30" si="2345">IF($C30=0,0,ALK65/$C30*100)</f>
        <v>6.1677631578947363</v>
      </c>
      <c r="ALL30" s="9">
        <f t="shared" si="2345"/>
        <v>15.625</v>
      </c>
      <c r="ALM30" s="9">
        <f t="shared" si="2345"/>
        <v>24.753289473684212</v>
      </c>
      <c r="ALN30" s="9">
        <f t="shared" si="2345"/>
        <v>16.036184210526315</v>
      </c>
      <c r="ALO30" s="9">
        <f t="shared" si="2345"/>
        <v>23.848684210526315</v>
      </c>
      <c r="ALP30" s="9">
        <f t="shared" si="2345"/>
        <v>0</v>
      </c>
      <c r="ALQ30" s="9">
        <f t="shared" si="2345"/>
        <v>3.2072368421052633</v>
      </c>
      <c r="ALR30" s="9">
        <f t="shared" si="2345"/>
        <v>10.361842105263158</v>
      </c>
      <c r="ALS30" s="163">
        <f t="shared" si="921"/>
        <v>12.58</v>
      </c>
      <c r="ALT30" s="10">
        <f t="shared" si="921"/>
        <v>1216</v>
      </c>
      <c r="ALU30" s="9">
        <f t="shared" ref="ALU30:AMJ30" si="2346">IF($C30=0,0,ALU65/$C30*100)</f>
        <v>79.60526315789474</v>
      </c>
      <c r="ALV30" s="9">
        <f t="shared" si="2346"/>
        <v>18.092105263157894</v>
      </c>
      <c r="ALW30" s="9">
        <f t="shared" si="2346"/>
        <v>23.4375</v>
      </c>
      <c r="ALX30" s="9">
        <f t="shared" si="2346"/>
        <v>11.842105263157894</v>
      </c>
      <c r="ALY30" s="9">
        <f t="shared" si="2346"/>
        <v>33.55263157894737</v>
      </c>
      <c r="ALZ30" s="9">
        <f t="shared" si="2346"/>
        <v>13.569078947368421</v>
      </c>
      <c r="AMA30" s="9">
        <f t="shared" si="2346"/>
        <v>11.759868421052632</v>
      </c>
      <c r="AMB30" s="9">
        <f t="shared" si="2346"/>
        <v>17.763157894736842</v>
      </c>
      <c r="AMC30" s="9">
        <f t="shared" si="2346"/>
        <v>5.5921052631578947</v>
      </c>
      <c r="AMD30" s="9">
        <f t="shared" si="2346"/>
        <v>18.503289473684212</v>
      </c>
      <c r="AME30" s="9">
        <f t="shared" si="2346"/>
        <v>11.759868421052632</v>
      </c>
      <c r="AMF30" s="9">
        <f t="shared" si="2346"/>
        <v>42.516447368421048</v>
      </c>
      <c r="AMG30" s="9">
        <f t="shared" si="2346"/>
        <v>71.62828947368422</v>
      </c>
      <c r="AMH30" s="9">
        <f t="shared" si="2346"/>
        <v>0</v>
      </c>
      <c r="AMI30" s="9">
        <f t="shared" si="2346"/>
        <v>3.9473684210526314</v>
      </c>
      <c r="AMJ30" s="9">
        <f t="shared" si="2346"/>
        <v>1.6447368421052631</v>
      </c>
      <c r="AMK30" s="10">
        <f t="shared" si="360"/>
        <v>1216</v>
      </c>
      <c r="AML30" s="9">
        <f t="shared" ref="AML30:AMX30" si="2347">IF($C30=0,0,AML65/$C30*100)</f>
        <v>6.4144736842105265</v>
      </c>
      <c r="AMM30" s="9">
        <f t="shared" si="2347"/>
        <v>1.8092105263157896</v>
      </c>
      <c r="AMN30" s="9">
        <f t="shared" si="2347"/>
        <v>3.6184210526315792</v>
      </c>
      <c r="AMO30" s="9">
        <f t="shared" si="2347"/>
        <v>2.3026315789473681</v>
      </c>
      <c r="AMP30" s="9">
        <f t="shared" si="2347"/>
        <v>0.82236842105263153</v>
      </c>
      <c r="AMQ30" s="9">
        <f t="shared" si="2347"/>
        <v>4.1940789473684212</v>
      </c>
      <c r="AMR30" s="9">
        <f t="shared" si="2347"/>
        <v>24.342105263157894</v>
      </c>
      <c r="AMS30" s="9">
        <f t="shared" si="2347"/>
        <v>6.0032894736842106</v>
      </c>
      <c r="AMT30" s="9">
        <f t="shared" si="2347"/>
        <v>3.125</v>
      </c>
      <c r="AMU30" s="9">
        <f t="shared" si="2347"/>
        <v>0.82236842105263153</v>
      </c>
      <c r="AMV30" s="9">
        <f t="shared" si="2347"/>
        <v>2.6315789473684208</v>
      </c>
      <c r="AMW30" s="9">
        <f t="shared" si="2347"/>
        <v>37.993421052631575</v>
      </c>
      <c r="AMX30" s="9">
        <f t="shared" si="2347"/>
        <v>20.641447368421055</v>
      </c>
      <c r="AMY30" s="10">
        <f t="shared" si="362"/>
        <v>1216</v>
      </c>
      <c r="AMZ30" s="9">
        <f t="shared" ref="AMZ30:ANF30" si="2348">IF($C30=0,0,AMZ65/$C30*100)</f>
        <v>15.542763157894738</v>
      </c>
      <c r="ANA30" s="9">
        <f t="shared" si="2348"/>
        <v>54.605263157894733</v>
      </c>
      <c r="ANB30" s="9">
        <f t="shared" si="2348"/>
        <v>5.5921052631578947</v>
      </c>
      <c r="ANC30" s="9">
        <f t="shared" si="2348"/>
        <v>1.1513157894736841</v>
      </c>
      <c r="AND30" s="9">
        <f t="shared" si="2348"/>
        <v>7.7302631578947372</v>
      </c>
      <c r="ANE30" s="9">
        <f t="shared" si="2348"/>
        <v>9.0460526315789469</v>
      </c>
      <c r="ANF30" s="9">
        <f t="shared" si="2348"/>
        <v>6.3322368421052628</v>
      </c>
      <c r="ANG30" s="10">
        <f t="shared" si="364"/>
        <v>1216</v>
      </c>
      <c r="ANH30" s="9">
        <f t="shared" ref="ANH30:ANN30" si="2349">IF($C30=0,0,ANH65/$C30*100)</f>
        <v>9.7861842105263168</v>
      </c>
      <c r="ANI30" s="9">
        <f t="shared" si="2349"/>
        <v>47.121710526315788</v>
      </c>
      <c r="ANJ30" s="9">
        <f t="shared" si="2349"/>
        <v>6.8256578947368416</v>
      </c>
      <c r="ANK30" s="9">
        <f t="shared" si="2349"/>
        <v>1.2335526315789473</v>
      </c>
      <c r="ANL30" s="9">
        <f t="shared" si="2349"/>
        <v>14.144736842105262</v>
      </c>
      <c r="ANM30" s="9">
        <f t="shared" si="2349"/>
        <v>12.746710526315788</v>
      </c>
      <c r="ANN30" s="9">
        <f t="shared" si="2349"/>
        <v>8.1414473684210531</v>
      </c>
      <c r="ANO30" s="10">
        <f t="shared" si="366"/>
        <v>1216</v>
      </c>
      <c r="ANP30" s="9">
        <f t="shared" ref="ANP30:ANV30" si="2350">IF($C30=0,0,ANP65/$C30*100)</f>
        <v>10.032894736842106</v>
      </c>
      <c r="ANQ30" s="9">
        <f t="shared" si="2350"/>
        <v>44.40789473684211</v>
      </c>
      <c r="ANR30" s="9">
        <f t="shared" si="2350"/>
        <v>8.4703947368421062</v>
      </c>
      <c r="ANS30" s="9">
        <f t="shared" si="2350"/>
        <v>1.3980263157894737</v>
      </c>
      <c r="ANT30" s="9">
        <f t="shared" si="2350"/>
        <v>14.720394736842104</v>
      </c>
      <c r="ANU30" s="9">
        <f t="shared" si="2350"/>
        <v>12.746710526315788</v>
      </c>
      <c r="ANV30" s="9">
        <f t="shared" si="2350"/>
        <v>8.2236842105263168</v>
      </c>
      <c r="ANW30" s="10">
        <f t="shared" si="368"/>
        <v>1216</v>
      </c>
      <c r="ANX30" s="9">
        <f t="shared" ref="ANX30:AOD30" si="2351">IF($C30=0,0,ANX65/$C30*100)</f>
        <v>20.394736842105264</v>
      </c>
      <c r="ANY30" s="9">
        <f t="shared" si="2351"/>
        <v>58.63486842105263</v>
      </c>
      <c r="ANZ30" s="9">
        <f t="shared" si="2351"/>
        <v>4.6052631578947363</v>
      </c>
      <c r="AOA30" s="9">
        <f t="shared" si="2351"/>
        <v>0.74013157894736836</v>
      </c>
      <c r="AOB30" s="9">
        <f t="shared" si="2351"/>
        <v>3.3717105263157894</v>
      </c>
      <c r="AOC30" s="9">
        <f t="shared" si="2351"/>
        <v>5.427631578947369</v>
      </c>
      <c r="AOD30" s="9">
        <f t="shared" si="2351"/>
        <v>6.8256578947368416</v>
      </c>
      <c r="AOE30" s="10">
        <f t="shared" si="370"/>
        <v>1216</v>
      </c>
      <c r="AOF30" s="9">
        <f t="shared" ref="AOF30:AOS30" si="2352">IF($C30=0,0,AOF65/$C30*100)</f>
        <v>67.845394736842096</v>
      </c>
      <c r="AOG30" s="9">
        <f t="shared" si="2352"/>
        <v>15.131578947368421</v>
      </c>
      <c r="AOH30" s="9">
        <f t="shared" si="2352"/>
        <v>14.638157894736842</v>
      </c>
      <c r="AOI30" s="9">
        <f t="shared" si="2352"/>
        <v>16.694078947368421</v>
      </c>
      <c r="AOJ30" s="9">
        <f t="shared" si="2352"/>
        <v>14.0625</v>
      </c>
      <c r="AOK30" s="9">
        <f t="shared" si="2352"/>
        <v>0.3289473684210526</v>
      </c>
      <c r="AOL30" s="9">
        <f t="shared" si="2352"/>
        <v>0.41118421052631576</v>
      </c>
      <c r="AOM30" s="9">
        <f t="shared" si="2352"/>
        <v>2.4671052631578947</v>
      </c>
      <c r="AON30" s="9">
        <f t="shared" si="2352"/>
        <v>4.1940789473684212</v>
      </c>
      <c r="AOO30" s="9">
        <f t="shared" si="2352"/>
        <v>0</v>
      </c>
      <c r="AOP30" s="9">
        <f t="shared" si="2352"/>
        <v>0</v>
      </c>
      <c r="AOQ30" s="9">
        <f t="shared" si="2352"/>
        <v>2.2203947368421053</v>
      </c>
      <c r="AOR30" s="9">
        <f t="shared" si="2352"/>
        <v>3.2072368421052633</v>
      </c>
      <c r="AOS30" s="9">
        <f t="shared" si="2352"/>
        <v>0.98684210526315785</v>
      </c>
      <c r="AOT30" s="10">
        <f t="shared" si="372"/>
        <v>1216</v>
      </c>
      <c r="AOU30" s="9">
        <f t="shared" ref="AOU30:AOZ30" si="2353">IF($C30=0,0,AOU65/$C30*100)</f>
        <v>6.4144736842105265</v>
      </c>
      <c r="AOV30" s="9">
        <f t="shared" si="2353"/>
        <v>18.503289473684212</v>
      </c>
      <c r="AOW30" s="9">
        <f t="shared" si="2353"/>
        <v>15.542763157894738</v>
      </c>
      <c r="AOX30" s="9">
        <f t="shared" si="2353"/>
        <v>23.026315789473685</v>
      </c>
      <c r="AOY30" s="9">
        <f t="shared" si="2353"/>
        <v>35.526315789473685</v>
      </c>
      <c r="AOZ30" s="9">
        <f t="shared" si="2353"/>
        <v>0.98684210526315785</v>
      </c>
      <c r="APA30" s="10">
        <f t="shared" si="374"/>
        <v>1216</v>
      </c>
      <c r="APB30" s="9">
        <f t="shared" si="930"/>
        <v>31.003289473684209</v>
      </c>
      <c r="APC30" s="9">
        <f t="shared" si="930"/>
        <v>67.023026315789465</v>
      </c>
      <c r="APD30" s="9">
        <f t="shared" si="930"/>
        <v>1.9736842105263157</v>
      </c>
      <c r="APE30" s="10">
        <f t="shared" si="376"/>
        <v>1216</v>
      </c>
      <c r="APF30" s="9">
        <f t="shared" ref="APF30:APM30" si="2354">IF($C30=0,0,APF65/$C30*100)</f>
        <v>12.088815789473683</v>
      </c>
      <c r="APG30" s="9">
        <f t="shared" si="2354"/>
        <v>11.101973684210527</v>
      </c>
      <c r="APH30" s="9">
        <f t="shared" si="2354"/>
        <v>12.5</v>
      </c>
      <c r="API30" s="9">
        <f t="shared" si="2354"/>
        <v>26.480263157894733</v>
      </c>
      <c r="APJ30" s="9">
        <f t="shared" si="2354"/>
        <v>28.125</v>
      </c>
      <c r="APK30" s="9">
        <f t="shared" si="2354"/>
        <v>8.1414473684210531</v>
      </c>
      <c r="APL30" s="9">
        <f t="shared" si="2354"/>
        <v>8.223684210526315E-2</v>
      </c>
      <c r="APM30" s="9">
        <f t="shared" si="2354"/>
        <v>1.4802631578947367</v>
      </c>
      <c r="APN30" s="191">
        <f t="shared" si="2177"/>
        <v>31.65</v>
      </c>
      <c r="APO30" s="10">
        <f t="shared" si="933"/>
        <v>1216</v>
      </c>
      <c r="APP30" s="9">
        <f t="shared" ref="APP30:APX30" si="2355">IF($C30=0,0,APP65/$C30*100)</f>
        <v>7.3190789473684212</v>
      </c>
      <c r="APQ30" s="9">
        <f t="shared" si="2355"/>
        <v>23.930921052631579</v>
      </c>
      <c r="APR30" s="9">
        <f t="shared" si="2355"/>
        <v>28.125</v>
      </c>
      <c r="APS30" s="9">
        <f t="shared" si="2355"/>
        <v>18.256578947368421</v>
      </c>
      <c r="APT30" s="9">
        <f t="shared" si="2355"/>
        <v>12.171052631578947</v>
      </c>
      <c r="APU30" s="9">
        <f t="shared" si="2355"/>
        <v>5.3453947368421053</v>
      </c>
      <c r="APV30" s="9">
        <f t="shared" si="2355"/>
        <v>1.6447368421052631</v>
      </c>
      <c r="APW30" s="9">
        <f t="shared" si="2355"/>
        <v>8.223684210526315E-2</v>
      </c>
      <c r="APX30" s="9">
        <f t="shared" si="2355"/>
        <v>3.125</v>
      </c>
      <c r="APY30" s="11">
        <f t="shared" si="2179"/>
        <v>13.26</v>
      </c>
    </row>
    <row r="31" spans="1:1117" ht="15" customHeight="1">
      <c r="A31" s="137"/>
      <c r="B31" s="169" t="s">
        <v>244</v>
      </c>
      <c r="C31" s="10">
        <f t="shared" si="2036"/>
        <v>488</v>
      </c>
      <c r="D31" s="9">
        <f t="shared" ref="D31:I31" si="2356">IF($C31=0,0,D66/$C31*100)</f>
        <v>6.1475409836065573</v>
      </c>
      <c r="E31" s="9">
        <f t="shared" si="2356"/>
        <v>9.8360655737704921</v>
      </c>
      <c r="F31" s="9">
        <f t="shared" si="2356"/>
        <v>14.754098360655737</v>
      </c>
      <c r="G31" s="9">
        <f t="shared" si="2356"/>
        <v>15.368852459016393</v>
      </c>
      <c r="H31" s="9">
        <f t="shared" si="2356"/>
        <v>48.155737704918032</v>
      </c>
      <c r="I31" s="9">
        <f t="shared" si="2356"/>
        <v>5.7377049180327866</v>
      </c>
      <c r="J31" s="10">
        <f t="shared" si="2038"/>
        <v>488</v>
      </c>
      <c r="K31" s="9">
        <f t="shared" ref="K31:P31" si="2357">IF($J31=0,0,K66/$J31*100)</f>
        <v>6.3524590163934427</v>
      </c>
      <c r="L31" s="9">
        <f t="shared" si="2357"/>
        <v>15.983606557377051</v>
      </c>
      <c r="M31" s="9">
        <f t="shared" si="2357"/>
        <v>30.532786885245898</v>
      </c>
      <c r="N31" s="9">
        <f t="shared" si="2357"/>
        <v>15.163934426229508</v>
      </c>
      <c r="O31" s="9">
        <f t="shared" si="2357"/>
        <v>24.590163934426229</v>
      </c>
      <c r="P31" s="9">
        <f t="shared" si="2357"/>
        <v>7.3770491803278686</v>
      </c>
      <c r="Q31" s="10">
        <f t="shared" si="2040"/>
        <v>488</v>
      </c>
      <c r="R31" s="9">
        <f t="shared" ref="R31:W31" si="2358">IF($Q31=0,0,R66/$Q31*100)</f>
        <v>6.557377049180328</v>
      </c>
      <c r="S31" s="9">
        <f t="shared" si="2358"/>
        <v>10.040983606557377</v>
      </c>
      <c r="T31" s="9">
        <f t="shared" si="2358"/>
        <v>12.5</v>
      </c>
      <c r="U31" s="9">
        <f t="shared" si="2358"/>
        <v>13.934426229508196</v>
      </c>
      <c r="V31" s="9">
        <f t="shared" si="2358"/>
        <v>46.516393442622949</v>
      </c>
      <c r="W31" s="9">
        <f t="shared" si="2358"/>
        <v>10.450819672131148</v>
      </c>
      <c r="X31" s="10">
        <f t="shared" si="2042"/>
        <v>488</v>
      </c>
      <c r="Y31" s="9">
        <f t="shared" ref="Y31:AD31" si="2359">IF($X31=0,0,Y66/$X31*100)</f>
        <v>2.0491803278688523</v>
      </c>
      <c r="Z31" s="9">
        <f t="shared" si="2359"/>
        <v>48.565573770491802</v>
      </c>
      <c r="AA31" s="9">
        <f t="shared" si="2359"/>
        <v>5.5327868852459012</v>
      </c>
      <c r="AB31" s="9">
        <f t="shared" si="2359"/>
        <v>0</v>
      </c>
      <c r="AC31" s="9">
        <f t="shared" si="2359"/>
        <v>35.450819672131146</v>
      </c>
      <c r="AD31" s="9">
        <f t="shared" si="2359"/>
        <v>8.4016393442622945</v>
      </c>
      <c r="AE31" s="10">
        <f t="shared" si="2044"/>
        <v>488</v>
      </c>
      <c r="AF31" s="9">
        <f t="shared" ref="AF31:AK31" si="2360">IF($AE31=0,0,AF66/$AE31*100)</f>
        <v>1.2295081967213115</v>
      </c>
      <c r="AG31" s="9">
        <f t="shared" si="2360"/>
        <v>46.516393442622949</v>
      </c>
      <c r="AH31" s="9">
        <f t="shared" si="2360"/>
        <v>10.860655737704917</v>
      </c>
      <c r="AI31" s="9">
        <f t="shared" si="2360"/>
        <v>0</v>
      </c>
      <c r="AJ31" s="9">
        <f t="shared" si="2360"/>
        <v>33.401639344262293</v>
      </c>
      <c r="AK31" s="9">
        <f t="shared" si="2360"/>
        <v>7.9918032786885256</v>
      </c>
      <c r="AL31" s="10">
        <f t="shared" si="2046"/>
        <v>488</v>
      </c>
      <c r="AM31" s="9">
        <f t="shared" ref="AM31:AR31" si="2361">IF($AL31=0,0,AM66/$AL31*100)</f>
        <v>2.8688524590163933</v>
      </c>
      <c r="AN31" s="9">
        <f t="shared" si="2361"/>
        <v>63.319672131147541</v>
      </c>
      <c r="AO31" s="9">
        <f t="shared" si="2361"/>
        <v>5.1229508196721314</v>
      </c>
      <c r="AP31" s="9">
        <f t="shared" si="2361"/>
        <v>0</v>
      </c>
      <c r="AQ31" s="9">
        <f t="shared" si="2361"/>
        <v>21.721311475409834</v>
      </c>
      <c r="AR31" s="9">
        <f t="shared" si="2361"/>
        <v>6.9672131147540979</v>
      </c>
      <c r="AS31" s="10">
        <f t="shared" si="2048"/>
        <v>488</v>
      </c>
      <c r="AT31" s="9">
        <f t="shared" ref="AT31:AY31" si="2362">IF($AS31=0,0,AT66/$AS31*100)</f>
        <v>1.2295081967213115</v>
      </c>
      <c r="AU31" s="9">
        <f t="shared" si="2362"/>
        <v>58.196721311475407</v>
      </c>
      <c r="AV31" s="9">
        <f t="shared" si="2362"/>
        <v>8.1967213114754092</v>
      </c>
      <c r="AW31" s="9">
        <f t="shared" si="2362"/>
        <v>0.20491803278688525</v>
      </c>
      <c r="AX31" s="9">
        <f t="shared" si="2362"/>
        <v>26.639344262295083</v>
      </c>
      <c r="AY31" s="95">
        <f t="shared" si="2362"/>
        <v>5.5327868852459012</v>
      </c>
      <c r="AZ31" s="10">
        <f t="shared" si="2050"/>
        <v>488</v>
      </c>
      <c r="BA31" s="9">
        <f t="shared" ref="BA31:BF31" si="2363">IF($AZ31=0,0,BA66/$AZ31*100)</f>
        <v>2.2540983606557377</v>
      </c>
      <c r="BB31" s="9">
        <f t="shared" si="2363"/>
        <v>47.33606557377049</v>
      </c>
      <c r="BC31" s="9">
        <f t="shared" si="2363"/>
        <v>2.2540983606557377</v>
      </c>
      <c r="BD31" s="9">
        <f t="shared" si="2363"/>
        <v>2.459016393442623</v>
      </c>
      <c r="BE31" s="9">
        <f t="shared" si="2363"/>
        <v>38.729508196721312</v>
      </c>
      <c r="BF31" s="9">
        <f t="shared" si="2363"/>
        <v>6.9672131147540979</v>
      </c>
      <c r="BG31" s="10">
        <f t="shared" si="2052"/>
        <v>488</v>
      </c>
      <c r="BH31" s="9">
        <f t="shared" ref="BH31:BM31" si="2364">IF($BG31=0,0,BH66/$BG31*100)</f>
        <v>1.4344262295081966</v>
      </c>
      <c r="BI31" s="9">
        <f t="shared" si="2364"/>
        <v>59.83606557377049</v>
      </c>
      <c r="BJ31" s="9">
        <f t="shared" si="2364"/>
        <v>6.1475409836065573</v>
      </c>
      <c r="BK31" s="9">
        <f t="shared" si="2364"/>
        <v>0.4098360655737705</v>
      </c>
      <c r="BL31" s="9">
        <f t="shared" si="2364"/>
        <v>25.409836065573771</v>
      </c>
      <c r="BM31" s="9">
        <f t="shared" si="2364"/>
        <v>6.7622950819672134</v>
      </c>
      <c r="BN31" s="10">
        <f t="shared" si="2054"/>
        <v>488</v>
      </c>
      <c r="BO31" s="9">
        <f t="shared" ref="BO31:BT31" si="2365">IF($BN31=0,0,BO66/$BN31*100)</f>
        <v>7.3770491803278686</v>
      </c>
      <c r="BP31" s="9">
        <f t="shared" si="2365"/>
        <v>71.106557377049185</v>
      </c>
      <c r="BQ31" s="9">
        <f t="shared" si="2365"/>
        <v>5.942622950819672</v>
      </c>
      <c r="BR31" s="9">
        <f t="shared" si="2365"/>
        <v>1.2295081967213115</v>
      </c>
      <c r="BS31" s="9">
        <f t="shared" si="2365"/>
        <v>7.1721311475409832</v>
      </c>
      <c r="BT31" s="9">
        <f t="shared" si="2365"/>
        <v>7.1721311475409832</v>
      </c>
      <c r="BU31" s="10">
        <f t="shared" si="2056"/>
        <v>488</v>
      </c>
      <c r="BV31" s="9">
        <f t="shared" ref="BV31:CA31" si="2366">IF($BU31=0,0,BV66/$BU31*100)</f>
        <v>20.28688524590164</v>
      </c>
      <c r="BW31" s="9">
        <f t="shared" si="2366"/>
        <v>51.229508196721305</v>
      </c>
      <c r="BX31" s="9">
        <f t="shared" si="2366"/>
        <v>5.3278688524590159</v>
      </c>
      <c r="BY31" s="9">
        <f t="shared" si="2366"/>
        <v>12.5</v>
      </c>
      <c r="BZ31" s="9">
        <f t="shared" si="2366"/>
        <v>3.278688524590164</v>
      </c>
      <c r="CA31" s="95">
        <f t="shared" si="2366"/>
        <v>7.3770491803278686</v>
      </c>
      <c r="CB31" s="10">
        <f t="shared" si="2058"/>
        <v>488</v>
      </c>
      <c r="CC31" s="9">
        <f t="shared" ref="CC31:CH31" si="2367">IF($CB31=0,0,CC66/$CB31*100)</f>
        <v>7.7868852459016393</v>
      </c>
      <c r="CD31" s="9">
        <f t="shared" si="2367"/>
        <v>63.114754098360656</v>
      </c>
      <c r="CE31" s="9">
        <f t="shared" si="2367"/>
        <v>14.344262295081966</v>
      </c>
      <c r="CF31" s="9">
        <f t="shared" si="2367"/>
        <v>1.8442622950819672</v>
      </c>
      <c r="CG31" s="9">
        <f t="shared" si="2367"/>
        <v>5.942622950819672</v>
      </c>
      <c r="CH31" s="9">
        <f t="shared" si="2367"/>
        <v>6.9672131147540979</v>
      </c>
      <c r="CI31" s="10">
        <f t="shared" si="2060"/>
        <v>488</v>
      </c>
      <c r="CJ31" s="9">
        <f t="shared" ref="CJ31:CO31" si="2368">IF($CI31=0,0,CJ66/$CI31*100)</f>
        <v>12.5</v>
      </c>
      <c r="CK31" s="9">
        <f t="shared" si="2368"/>
        <v>66.803278688524586</v>
      </c>
      <c r="CL31" s="9">
        <f t="shared" si="2368"/>
        <v>6.557377049180328</v>
      </c>
      <c r="CM31" s="9">
        <f t="shared" si="2368"/>
        <v>4.918032786885246</v>
      </c>
      <c r="CN31" s="9">
        <f t="shared" si="2368"/>
        <v>2.459016393442623</v>
      </c>
      <c r="CO31" s="95">
        <f t="shared" si="2368"/>
        <v>6.7622950819672134</v>
      </c>
      <c r="CP31" s="10">
        <f t="shared" si="2062"/>
        <v>488</v>
      </c>
      <c r="CQ31" s="9">
        <f t="shared" ref="CQ31:CV31" si="2369">IF($CP31=0,0,CQ66/$CP31*100)</f>
        <v>13.114754098360656</v>
      </c>
      <c r="CR31" s="9">
        <f t="shared" si="2369"/>
        <v>65.163934426229503</v>
      </c>
      <c r="CS31" s="9">
        <f t="shared" si="2369"/>
        <v>7.1721311475409832</v>
      </c>
      <c r="CT31" s="9">
        <f t="shared" si="2369"/>
        <v>5.7377049180327866</v>
      </c>
      <c r="CU31" s="9">
        <f t="shared" si="2369"/>
        <v>3.0737704918032787</v>
      </c>
      <c r="CV31" s="9">
        <f t="shared" si="2369"/>
        <v>5.7377049180327866</v>
      </c>
      <c r="CW31" s="10">
        <f t="shared" si="2064"/>
        <v>488</v>
      </c>
      <c r="CX31" s="9">
        <f t="shared" ref="CX31:DC31" si="2370">IF($CW31=0,0,CX66/$CW31*100)</f>
        <v>1.8442622950819672</v>
      </c>
      <c r="CY31" s="9">
        <f t="shared" si="2370"/>
        <v>20.491803278688526</v>
      </c>
      <c r="CZ31" s="9">
        <f t="shared" si="2370"/>
        <v>57.991803278688522</v>
      </c>
      <c r="DA31" s="9">
        <f t="shared" si="2370"/>
        <v>1.4344262295081966</v>
      </c>
      <c r="DB31" s="9">
        <f t="shared" si="2370"/>
        <v>12.090163934426229</v>
      </c>
      <c r="DC31" s="9">
        <f t="shared" si="2370"/>
        <v>6.1475409836065573</v>
      </c>
      <c r="DD31" s="10">
        <f t="shared" si="2066"/>
        <v>488</v>
      </c>
      <c r="DE31" s="9">
        <f t="shared" si="2067"/>
        <v>13.114754098360656</v>
      </c>
      <c r="DF31" s="9">
        <f t="shared" si="2067"/>
        <v>60.040983606557376</v>
      </c>
      <c r="DG31" s="9">
        <f t="shared" si="2067"/>
        <v>5.7377049180327866</v>
      </c>
      <c r="DH31" s="9">
        <f t="shared" si="2067"/>
        <v>12.5</v>
      </c>
      <c r="DI31" s="11" t="s">
        <v>2</v>
      </c>
      <c r="DJ31" s="9">
        <f t="shared" si="2068"/>
        <v>8.6065573770491799</v>
      </c>
      <c r="DK31" s="10">
        <f t="shared" si="2069"/>
        <v>488</v>
      </c>
      <c r="DL31" s="9">
        <f t="shared" si="2070"/>
        <v>38.524590163934427</v>
      </c>
      <c r="DM31" s="9">
        <f t="shared" si="2070"/>
        <v>31.147540983606557</v>
      </c>
      <c r="DN31" s="9">
        <f t="shared" si="2070"/>
        <v>2.6639344262295079</v>
      </c>
      <c r="DO31" s="9">
        <f t="shared" si="2070"/>
        <v>20.28688524590164</v>
      </c>
      <c r="DP31" s="11" t="s">
        <v>2</v>
      </c>
      <c r="DQ31" s="9">
        <f t="shared" si="2071"/>
        <v>7.3770491803278686</v>
      </c>
      <c r="DR31" s="10">
        <f t="shared" si="2072"/>
        <v>488</v>
      </c>
      <c r="DS31" s="9">
        <f t="shared" si="2073"/>
        <v>22.131147540983605</v>
      </c>
      <c r="DT31" s="9">
        <f t="shared" si="2073"/>
        <v>32.172131147540981</v>
      </c>
      <c r="DU31" s="9">
        <f t="shared" si="2073"/>
        <v>22.745901639344261</v>
      </c>
      <c r="DV31" s="9">
        <f t="shared" si="2073"/>
        <v>30.737704918032787</v>
      </c>
      <c r="DW31" s="95">
        <f t="shared" si="2073"/>
        <v>6.557377049180328</v>
      </c>
      <c r="DX31" s="10">
        <f t="shared" si="2074"/>
        <v>488</v>
      </c>
      <c r="DY31" s="9">
        <f t="shared" ref="DY31:EG31" si="2371">IF($DX31=0,0,DY66/$DX31*100)</f>
        <v>64.344262295081961</v>
      </c>
      <c r="DZ31" s="9">
        <f t="shared" si="2371"/>
        <v>75.614754098360663</v>
      </c>
      <c r="EA31" s="9">
        <f t="shared" si="2371"/>
        <v>82.377049180327873</v>
      </c>
      <c r="EB31" s="9">
        <f t="shared" si="2371"/>
        <v>81.967213114754102</v>
      </c>
      <c r="EC31" s="9">
        <f t="shared" si="2371"/>
        <v>39.549180327868854</v>
      </c>
      <c r="ED31" s="9">
        <f t="shared" si="2371"/>
        <v>47.950819672131146</v>
      </c>
      <c r="EE31" s="9">
        <f t="shared" si="2371"/>
        <v>46.106557377049178</v>
      </c>
      <c r="EF31" s="9">
        <f t="shared" si="2371"/>
        <v>0</v>
      </c>
      <c r="EG31" s="9">
        <f t="shared" si="2371"/>
        <v>7.9918032786885256</v>
      </c>
      <c r="EH31" s="10">
        <f t="shared" si="2076"/>
        <v>488</v>
      </c>
      <c r="EI31" s="9">
        <f t="shared" ref="EI31:EN31" si="2372">IF($EH31=0,0,EI66/$EH31*100)</f>
        <v>4.7131147540983607</v>
      </c>
      <c r="EJ31" s="9">
        <f t="shared" si="2372"/>
        <v>19.672131147540984</v>
      </c>
      <c r="EK31" s="9">
        <f t="shared" si="2372"/>
        <v>22.745901639344261</v>
      </c>
      <c r="EL31" s="9">
        <f t="shared" si="2372"/>
        <v>25.819672131147541</v>
      </c>
      <c r="EM31" s="9">
        <f t="shared" si="2372"/>
        <v>21.721311475409834</v>
      </c>
      <c r="EN31" s="9">
        <f t="shared" si="2372"/>
        <v>5.3278688524590159</v>
      </c>
      <c r="EO31" s="10">
        <f t="shared" si="2078"/>
        <v>488</v>
      </c>
      <c r="EP31" s="9">
        <f t="shared" ref="EP31:EU31" si="2373">IF($EO31=0,0,EP66/$EO31*100)</f>
        <v>9.8360655737704921</v>
      </c>
      <c r="EQ31" s="9">
        <f t="shared" si="2373"/>
        <v>23.565573770491806</v>
      </c>
      <c r="ER31" s="9">
        <f t="shared" si="2373"/>
        <v>25.204918032786882</v>
      </c>
      <c r="ES31" s="9">
        <f t="shared" si="2373"/>
        <v>19.262295081967213</v>
      </c>
      <c r="ET31" s="9">
        <f t="shared" si="2373"/>
        <v>16.393442622950818</v>
      </c>
      <c r="EU31" s="95">
        <f t="shared" si="2373"/>
        <v>5.7377049180327866</v>
      </c>
      <c r="EV31" s="10">
        <f t="shared" si="2080"/>
        <v>488</v>
      </c>
      <c r="EW31" s="9">
        <f t="shared" ref="EW31:FB31" si="2374">IF($EV31=0,0,EW66/$EV31*100)</f>
        <v>14.139344262295081</v>
      </c>
      <c r="EX31" s="9">
        <f t="shared" si="2374"/>
        <v>29.918032786885245</v>
      </c>
      <c r="EY31" s="9">
        <f t="shared" si="2374"/>
        <v>27.868852459016392</v>
      </c>
      <c r="EZ31" s="9">
        <f t="shared" si="2374"/>
        <v>12.5</v>
      </c>
      <c r="FA31" s="9">
        <f t="shared" si="2374"/>
        <v>9.8360655737704921</v>
      </c>
      <c r="FB31" s="9">
        <f t="shared" si="2374"/>
        <v>5.7377049180327866</v>
      </c>
      <c r="FC31" s="10">
        <f t="shared" si="2082"/>
        <v>488</v>
      </c>
      <c r="FD31" s="9">
        <f t="shared" ref="FD31:FI31" si="2375">IF($FC31=0,0,FD66/$FC31*100)</f>
        <v>14.754098360655737</v>
      </c>
      <c r="FE31" s="9">
        <f t="shared" si="2375"/>
        <v>22.131147540983605</v>
      </c>
      <c r="FF31" s="9">
        <f t="shared" si="2375"/>
        <v>22.745901639344261</v>
      </c>
      <c r="FG31" s="9">
        <f t="shared" si="2375"/>
        <v>19.262295081967213</v>
      </c>
      <c r="FH31" s="9">
        <f t="shared" si="2375"/>
        <v>15.573770491803279</v>
      </c>
      <c r="FI31" s="95">
        <f t="shared" si="2375"/>
        <v>5.5327868852459012</v>
      </c>
      <c r="FJ31" s="10">
        <f t="shared" si="2084"/>
        <v>488</v>
      </c>
      <c r="FK31" s="9">
        <f t="shared" ref="FK31:FP31" si="2376">IF($FJ31=0,0,FK66/$FJ31*100)</f>
        <v>7.7868852459016393</v>
      </c>
      <c r="FL31" s="9">
        <f t="shared" si="2376"/>
        <v>19.467213114754099</v>
      </c>
      <c r="FM31" s="9">
        <f t="shared" si="2376"/>
        <v>21.106557377049182</v>
      </c>
      <c r="FN31" s="9">
        <f t="shared" si="2376"/>
        <v>23.565573770491806</v>
      </c>
      <c r="FO31" s="9">
        <f t="shared" si="2376"/>
        <v>22.745901639344261</v>
      </c>
      <c r="FP31" s="9">
        <f t="shared" si="2376"/>
        <v>5.3278688524590159</v>
      </c>
      <c r="FQ31" s="10">
        <f t="shared" si="2086"/>
        <v>488</v>
      </c>
      <c r="FR31" s="9">
        <f t="shared" ref="FR31:FW31" si="2377">IF($FQ31=0,0,FR66/$FQ31*100)</f>
        <v>18.032786885245901</v>
      </c>
      <c r="FS31" s="9">
        <f t="shared" si="2377"/>
        <v>25.409836065573771</v>
      </c>
      <c r="FT31" s="9">
        <f t="shared" si="2377"/>
        <v>20.696721311475411</v>
      </c>
      <c r="FU31" s="9">
        <f t="shared" si="2377"/>
        <v>15.778688524590164</v>
      </c>
      <c r="FV31" s="9">
        <f t="shared" si="2377"/>
        <v>14.549180327868852</v>
      </c>
      <c r="FW31" s="9">
        <f t="shared" si="2377"/>
        <v>5.5327868852459012</v>
      </c>
      <c r="FX31" s="10">
        <f t="shared" si="2088"/>
        <v>488</v>
      </c>
      <c r="FY31" s="9">
        <f t="shared" ref="FY31:GD31" si="2378">IF($FX31=0,0,FY66/$FX31*100)</f>
        <v>18.647540983606557</v>
      </c>
      <c r="FZ31" s="9">
        <f t="shared" si="2378"/>
        <v>23.770491803278688</v>
      </c>
      <c r="GA31" s="9">
        <f t="shared" si="2378"/>
        <v>25</v>
      </c>
      <c r="GB31" s="9">
        <f t="shared" si="2378"/>
        <v>14.344262295081966</v>
      </c>
      <c r="GC31" s="9">
        <f t="shared" si="2378"/>
        <v>12.909836065573771</v>
      </c>
      <c r="GD31" s="9">
        <f t="shared" si="2378"/>
        <v>5.3278688524590159</v>
      </c>
      <c r="GE31" s="10">
        <f t="shared" si="2090"/>
        <v>488</v>
      </c>
      <c r="GF31" s="9">
        <f t="shared" ref="GF31:GK31" si="2379">IF($GE31=0,0,GF66/$GE31*100)</f>
        <v>18.237704918032787</v>
      </c>
      <c r="GG31" s="9">
        <f t="shared" si="2379"/>
        <v>22.33606557377049</v>
      </c>
      <c r="GH31" s="9">
        <f t="shared" si="2379"/>
        <v>23.565573770491806</v>
      </c>
      <c r="GI31" s="9">
        <f t="shared" si="2379"/>
        <v>16.393442622950818</v>
      </c>
      <c r="GJ31" s="9">
        <f t="shared" si="2379"/>
        <v>13.729508196721312</v>
      </c>
      <c r="GK31" s="95">
        <f t="shared" si="2379"/>
        <v>5.7377049180327866</v>
      </c>
      <c r="GL31" s="10">
        <f t="shared" si="2092"/>
        <v>488</v>
      </c>
      <c r="GM31" s="9">
        <f t="shared" ref="GM31:GR31" si="2380">IF($GL31=0,0,GM66/$GL31*100)</f>
        <v>38.729508196721312</v>
      </c>
      <c r="GN31" s="9">
        <f t="shared" si="2380"/>
        <v>18.852459016393443</v>
      </c>
      <c r="GO31" s="9">
        <f t="shared" si="2380"/>
        <v>15.368852459016393</v>
      </c>
      <c r="GP31" s="9">
        <f t="shared" si="2380"/>
        <v>10.860655737704917</v>
      </c>
      <c r="GQ31" s="9">
        <f t="shared" si="2380"/>
        <v>10.245901639344263</v>
      </c>
      <c r="GR31" s="9">
        <f t="shared" si="2380"/>
        <v>5.942622950819672</v>
      </c>
      <c r="GS31" s="10">
        <f t="shared" si="2094"/>
        <v>488</v>
      </c>
      <c r="GT31" s="9">
        <f t="shared" ref="GT31:GY31" si="2381">IF($GS31=0,0,GT66/$GS31*100)</f>
        <v>27.049180327868854</v>
      </c>
      <c r="GU31" s="9">
        <f t="shared" si="2381"/>
        <v>22.745901639344261</v>
      </c>
      <c r="GV31" s="9">
        <f t="shared" si="2381"/>
        <v>15.778688524590164</v>
      </c>
      <c r="GW31" s="9">
        <f t="shared" si="2381"/>
        <v>15.163934426229508</v>
      </c>
      <c r="GX31" s="9">
        <f t="shared" si="2381"/>
        <v>12.090163934426229</v>
      </c>
      <c r="GY31" s="95">
        <f t="shared" si="2381"/>
        <v>7.1721311475409832</v>
      </c>
      <c r="GZ31" s="10">
        <f t="shared" si="2096"/>
        <v>488</v>
      </c>
      <c r="HA31" s="9">
        <f t="shared" ref="HA31:HF31" si="2382">IF($GZ31=0,0,HA66/$GZ31*100)</f>
        <v>54.303278688524593</v>
      </c>
      <c r="HB31" s="9">
        <f t="shared" si="2382"/>
        <v>18.237704918032787</v>
      </c>
      <c r="HC31" s="9">
        <f t="shared" si="2382"/>
        <v>11.885245901639344</v>
      </c>
      <c r="HD31" s="9">
        <f t="shared" si="2382"/>
        <v>4.0983606557377046</v>
      </c>
      <c r="HE31" s="9">
        <f t="shared" si="2382"/>
        <v>4.7131147540983607</v>
      </c>
      <c r="HF31" s="9">
        <f t="shared" si="2382"/>
        <v>6.7622950819672134</v>
      </c>
      <c r="HG31" s="10">
        <f t="shared" si="2098"/>
        <v>488</v>
      </c>
      <c r="HH31" s="9">
        <f t="shared" ref="HH31:HM31" si="2383">IF($HG31=0,0,HH66/$HG31*100)</f>
        <v>55.737704918032783</v>
      </c>
      <c r="HI31" s="9">
        <f t="shared" si="2383"/>
        <v>23.565573770491806</v>
      </c>
      <c r="HJ31" s="9">
        <f t="shared" si="2383"/>
        <v>8.8114754098360653</v>
      </c>
      <c r="HK31" s="9">
        <f t="shared" si="2383"/>
        <v>4.5081967213114753</v>
      </c>
      <c r="HL31" s="9">
        <f t="shared" si="2383"/>
        <v>1.4344262295081966</v>
      </c>
      <c r="HM31" s="9">
        <f t="shared" si="2383"/>
        <v>5.942622950819672</v>
      </c>
      <c r="HN31" s="10">
        <f t="shared" si="2100"/>
        <v>488</v>
      </c>
      <c r="HO31" s="9">
        <f t="shared" ref="HO31:HT31" si="2384">IF($HN31=0,0,HO66/$HN31*100)</f>
        <v>63.729508196721305</v>
      </c>
      <c r="HP31" s="9">
        <f t="shared" si="2384"/>
        <v>20.901639344262296</v>
      </c>
      <c r="HQ31" s="9">
        <f t="shared" si="2384"/>
        <v>6.3524590163934427</v>
      </c>
      <c r="HR31" s="9">
        <f t="shared" si="2384"/>
        <v>1.8442622950819672</v>
      </c>
      <c r="HS31" s="9">
        <f t="shared" si="2384"/>
        <v>0.4098360655737705</v>
      </c>
      <c r="HT31" s="9">
        <f t="shared" si="2384"/>
        <v>6.7622950819672134</v>
      </c>
      <c r="HU31" s="10">
        <f t="shared" si="2102"/>
        <v>488</v>
      </c>
      <c r="HV31" s="9">
        <f t="shared" ref="HV31:IA31" si="2385">IF($HU31=0,0,HV66/$HU31*100)</f>
        <v>25</v>
      </c>
      <c r="HW31" s="9">
        <f t="shared" si="2385"/>
        <v>28.483606557377051</v>
      </c>
      <c r="HX31" s="9">
        <f t="shared" si="2385"/>
        <v>19.057377049180328</v>
      </c>
      <c r="HY31" s="9">
        <f t="shared" si="2385"/>
        <v>10.655737704918032</v>
      </c>
      <c r="HZ31" s="9">
        <f t="shared" si="2385"/>
        <v>11.270491803278688</v>
      </c>
      <c r="IA31" s="95">
        <f t="shared" si="2385"/>
        <v>5.5327868852459012</v>
      </c>
      <c r="IB31" s="10">
        <f t="shared" si="2104"/>
        <v>488</v>
      </c>
      <c r="IC31" s="9">
        <f t="shared" ref="IC31:IH31" si="2386">IF($IB31=0,0,IC66/$IB31*100)</f>
        <v>20.28688524590164</v>
      </c>
      <c r="ID31" s="9">
        <f t="shared" si="2386"/>
        <v>31.762295081967213</v>
      </c>
      <c r="IE31" s="9">
        <f t="shared" si="2386"/>
        <v>18.442622950819672</v>
      </c>
      <c r="IF31" s="9">
        <f t="shared" si="2386"/>
        <v>13.524590163934427</v>
      </c>
      <c r="IG31" s="9">
        <f t="shared" si="2386"/>
        <v>9.8360655737704921</v>
      </c>
      <c r="IH31" s="9">
        <f t="shared" si="2386"/>
        <v>6.1475409836065573</v>
      </c>
      <c r="II31" s="10">
        <f t="shared" si="592"/>
        <v>488</v>
      </c>
      <c r="IJ31" s="9">
        <f t="shared" ref="IJ31:IO31" si="2387">IF($IB31=0,0,IJ66/$IB31*100)</f>
        <v>0.81967213114754101</v>
      </c>
      <c r="IK31" s="9">
        <f t="shared" si="2387"/>
        <v>5.942622950819672</v>
      </c>
      <c r="IL31" s="9">
        <f t="shared" si="2387"/>
        <v>40.368852459016388</v>
      </c>
      <c r="IM31" s="9">
        <f t="shared" si="2387"/>
        <v>26.434426229508194</v>
      </c>
      <c r="IN31" s="9">
        <f t="shared" si="2387"/>
        <v>19.262295081967213</v>
      </c>
      <c r="IO31" s="95">
        <f t="shared" si="2387"/>
        <v>7.1721311475409832</v>
      </c>
      <c r="IP31" s="10">
        <f t="shared" si="1922"/>
        <v>488</v>
      </c>
      <c r="IQ31" s="9">
        <f t="shared" ref="IQ31:IV31" si="2388">IF($IP31=0,0,IQ66/$IP31*100)</f>
        <v>17.21311475409836</v>
      </c>
      <c r="IR31" s="9">
        <f t="shared" si="2388"/>
        <v>27.049180327868854</v>
      </c>
      <c r="IS31" s="9">
        <f t="shared" si="2388"/>
        <v>22.131147540983605</v>
      </c>
      <c r="IT31" s="9">
        <f t="shared" si="2388"/>
        <v>22.745901639344261</v>
      </c>
      <c r="IU31" s="9">
        <f t="shared" si="2388"/>
        <v>4.3032786885245899</v>
      </c>
      <c r="IV31" s="9">
        <f t="shared" si="2388"/>
        <v>6.557377049180328</v>
      </c>
      <c r="IW31" s="10">
        <f t="shared" si="595"/>
        <v>488</v>
      </c>
      <c r="IX31" s="9">
        <f t="shared" ref="IX31:JC31" si="2389">IF($IW31=0,0,IX66/$IW31*100)</f>
        <v>50.409836065573764</v>
      </c>
      <c r="IY31" s="9">
        <f t="shared" si="2389"/>
        <v>31.352459016393443</v>
      </c>
      <c r="IZ31" s="9">
        <f t="shared" si="2389"/>
        <v>7.3770491803278686</v>
      </c>
      <c r="JA31" s="9">
        <f t="shared" si="2389"/>
        <v>2.8688524590163933</v>
      </c>
      <c r="JB31" s="9">
        <f t="shared" si="2389"/>
        <v>1.2295081967213115</v>
      </c>
      <c r="JC31" s="9">
        <f t="shared" si="2389"/>
        <v>6.7622950819672134</v>
      </c>
      <c r="JD31" s="10">
        <f t="shared" si="597"/>
        <v>488</v>
      </c>
      <c r="JE31" s="9">
        <f t="shared" ref="JE31:JJ31" si="2390">IF($JD31=0,0,JE66/$JD31*100)</f>
        <v>31.967213114754102</v>
      </c>
      <c r="JF31" s="9">
        <f t="shared" si="2390"/>
        <v>40.368852459016388</v>
      </c>
      <c r="JG31" s="9">
        <f t="shared" si="2390"/>
        <v>10.655737704918032</v>
      </c>
      <c r="JH31" s="9">
        <f t="shared" si="2390"/>
        <v>4.5081967213114753</v>
      </c>
      <c r="JI31" s="9">
        <f t="shared" si="2390"/>
        <v>4.918032786885246</v>
      </c>
      <c r="JJ31" s="9">
        <f t="shared" si="2390"/>
        <v>7.581967213114754</v>
      </c>
      <c r="JK31" s="10">
        <f t="shared" si="599"/>
        <v>488</v>
      </c>
      <c r="JL31" s="9">
        <f t="shared" ref="JL31:JQ31" si="2391">IF($JK31=0,0,JL66/$JK31*100)</f>
        <v>14.959016393442623</v>
      </c>
      <c r="JM31" s="9">
        <f t="shared" si="2391"/>
        <v>13.114754098360656</v>
      </c>
      <c r="JN31" s="9">
        <f t="shared" si="2391"/>
        <v>3.8934426229508197</v>
      </c>
      <c r="JO31" s="9">
        <f t="shared" si="2391"/>
        <v>2.0491803278688523</v>
      </c>
      <c r="JP31" s="9">
        <f t="shared" si="2391"/>
        <v>46.721311475409841</v>
      </c>
      <c r="JQ31" s="95">
        <f t="shared" si="2391"/>
        <v>19.262295081967213</v>
      </c>
      <c r="JR31" s="10">
        <f t="shared" si="601"/>
        <v>488</v>
      </c>
      <c r="JS31" s="9">
        <f t="shared" ref="JS31:JX31" si="2392">IF($JR31=0,0,JS66/$JR31*100)</f>
        <v>61.475409836065573</v>
      </c>
      <c r="JT31" s="9">
        <f t="shared" si="2392"/>
        <v>28.483606557377051</v>
      </c>
      <c r="JU31" s="9">
        <f t="shared" si="2392"/>
        <v>1.2295081967213115</v>
      </c>
      <c r="JV31" s="9">
        <f t="shared" si="2392"/>
        <v>0.20491803278688525</v>
      </c>
      <c r="JW31" s="9">
        <f t="shared" si="2392"/>
        <v>1.2295081967213115</v>
      </c>
      <c r="JX31" s="9">
        <f t="shared" si="2392"/>
        <v>7.3770491803278686</v>
      </c>
      <c r="JY31" s="10">
        <f t="shared" si="603"/>
        <v>488</v>
      </c>
      <c r="JZ31" s="9">
        <f t="shared" ref="JZ31:KP31" si="2393">IF($JY31=0,0,JZ66/$JY31*100)</f>
        <v>2.459016393442623</v>
      </c>
      <c r="KA31" s="9">
        <f t="shared" si="2393"/>
        <v>77.049180327868854</v>
      </c>
      <c r="KB31" s="9">
        <f t="shared" si="2393"/>
        <v>37.909836065573771</v>
      </c>
      <c r="KC31" s="9">
        <f t="shared" si="2393"/>
        <v>21.92622950819672</v>
      </c>
      <c r="KD31" s="9">
        <f t="shared" si="2393"/>
        <v>8.6065573770491799</v>
      </c>
      <c r="KE31" s="9">
        <f t="shared" si="2393"/>
        <v>1.8442622950819672</v>
      </c>
      <c r="KF31" s="9">
        <f t="shared" si="2393"/>
        <v>6.7622950819672134</v>
      </c>
      <c r="KG31" s="9">
        <f t="shared" si="2393"/>
        <v>9.4262295081967213</v>
      </c>
      <c r="KH31" s="9">
        <f t="shared" si="2393"/>
        <v>92.008196721311478</v>
      </c>
      <c r="KI31" s="9">
        <f t="shared" si="2393"/>
        <v>55.327868852459019</v>
      </c>
      <c r="KJ31" s="9">
        <f t="shared" si="2393"/>
        <v>3.278688524590164</v>
      </c>
      <c r="KK31" s="9">
        <f t="shared" si="2393"/>
        <v>53.893442622950815</v>
      </c>
      <c r="KL31" s="9">
        <f t="shared" si="2393"/>
        <v>0.20491803278688525</v>
      </c>
      <c r="KM31" s="9">
        <f t="shared" si="2393"/>
        <v>3.0737704918032787</v>
      </c>
      <c r="KN31" s="9">
        <f t="shared" si="2393"/>
        <v>1.8442622950819672</v>
      </c>
      <c r="KO31" s="9">
        <f t="shared" si="2393"/>
        <v>0.20491803278688525</v>
      </c>
      <c r="KP31" s="9">
        <f t="shared" si="2393"/>
        <v>5.3278688524590159</v>
      </c>
      <c r="KQ31" s="10">
        <f t="shared" si="605"/>
        <v>0</v>
      </c>
      <c r="KR31" s="9">
        <f t="shared" ref="KR31:KW31" si="2394">IF($KQ31=0,0,KR66/$KQ31*100)</f>
        <v>0</v>
      </c>
      <c r="KS31" s="9">
        <f t="shared" si="2394"/>
        <v>0</v>
      </c>
      <c r="KT31" s="9">
        <f t="shared" si="2394"/>
        <v>0</v>
      </c>
      <c r="KU31" s="9">
        <f t="shared" si="2394"/>
        <v>0</v>
      </c>
      <c r="KV31" s="9">
        <f t="shared" si="2394"/>
        <v>0</v>
      </c>
      <c r="KW31" s="95">
        <f t="shared" si="2394"/>
        <v>0</v>
      </c>
      <c r="KX31" s="10">
        <f t="shared" si="607"/>
        <v>488</v>
      </c>
      <c r="KY31" s="9">
        <f t="shared" si="1826"/>
        <v>12.704918032786885</v>
      </c>
      <c r="KZ31" s="9">
        <f t="shared" si="1826"/>
        <v>8.8114754098360653</v>
      </c>
      <c r="LA31" s="9">
        <f t="shared" si="1826"/>
        <v>20.491803278688526</v>
      </c>
      <c r="LB31" s="9">
        <f t="shared" si="1826"/>
        <v>50.204918032786885</v>
      </c>
      <c r="LC31" s="9">
        <f t="shared" si="1826"/>
        <v>7.7868852459016393</v>
      </c>
      <c r="LD31" s="10">
        <f t="shared" si="608"/>
        <v>488</v>
      </c>
      <c r="LE31" s="9">
        <f t="shared" si="1827"/>
        <v>28.688524590163933</v>
      </c>
      <c r="LF31" s="9">
        <f t="shared" si="1827"/>
        <v>17.622950819672131</v>
      </c>
      <c r="LG31" s="9">
        <f t="shared" si="1827"/>
        <v>21.516393442622949</v>
      </c>
      <c r="LH31" s="9">
        <f t="shared" si="1827"/>
        <v>22.950819672131146</v>
      </c>
      <c r="LI31" s="9">
        <f t="shared" si="1827"/>
        <v>9.221311475409836</v>
      </c>
      <c r="LJ31" s="10">
        <f t="shared" si="609"/>
        <v>488</v>
      </c>
      <c r="LK31" s="9">
        <f t="shared" si="1828"/>
        <v>9.8360655737704921</v>
      </c>
      <c r="LL31" s="9">
        <f t="shared" si="1828"/>
        <v>14.754098360655737</v>
      </c>
      <c r="LM31" s="9">
        <f t="shared" si="1828"/>
        <v>25.614754098360653</v>
      </c>
      <c r="LN31" s="9">
        <f t="shared" si="1828"/>
        <v>42.213114754098363</v>
      </c>
      <c r="LO31" s="9">
        <f t="shared" si="1828"/>
        <v>7.581967213114754</v>
      </c>
      <c r="LP31" s="10">
        <f t="shared" si="610"/>
        <v>488</v>
      </c>
      <c r="LQ31" s="9">
        <f t="shared" si="1829"/>
        <v>23.155737704918032</v>
      </c>
      <c r="LR31" s="9">
        <f t="shared" si="1829"/>
        <v>22.33606557377049</v>
      </c>
      <c r="LS31" s="9">
        <f t="shared" si="1829"/>
        <v>25</v>
      </c>
      <c r="LT31" s="9">
        <f t="shared" si="1829"/>
        <v>22.33606557377049</v>
      </c>
      <c r="LU31" s="95">
        <f t="shared" si="1829"/>
        <v>7.1721311475409832</v>
      </c>
      <c r="LV31" s="10">
        <f t="shared" si="611"/>
        <v>488</v>
      </c>
      <c r="LW31" s="9">
        <f t="shared" si="1830"/>
        <v>40.983606557377051</v>
      </c>
      <c r="LX31" s="9">
        <f t="shared" si="1830"/>
        <v>24.795081967213115</v>
      </c>
      <c r="LY31" s="9">
        <f t="shared" si="1830"/>
        <v>17.21311475409836</v>
      </c>
      <c r="LZ31" s="9">
        <f t="shared" si="1830"/>
        <v>8.6065573770491799</v>
      </c>
      <c r="MA31" s="9">
        <f t="shared" si="1830"/>
        <v>8.4016393442622945</v>
      </c>
      <c r="MB31" s="10">
        <f t="shared" si="612"/>
        <v>488</v>
      </c>
      <c r="MC31" s="9">
        <f t="shared" si="1831"/>
        <v>12.295081967213115</v>
      </c>
      <c r="MD31" s="9">
        <f t="shared" si="1831"/>
        <v>14.139344262295081</v>
      </c>
      <c r="ME31" s="9">
        <f t="shared" si="1831"/>
        <v>28.893442622950822</v>
      </c>
      <c r="MF31" s="9">
        <f t="shared" si="1831"/>
        <v>37.704918032786885</v>
      </c>
      <c r="MG31" s="95">
        <f t="shared" si="1831"/>
        <v>6.9672131147540979</v>
      </c>
      <c r="MH31" s="10">
        <f t="shared" si="613"/>
        <v>488</v>
      </c>
      <c r="MI31" s="9">
        <f t="shared" si="1832"/>
        <v>51.639344262295083</v>
      </c>
      <c r="MJ31" s="9">
        <f t="shared" si="1832"/>
        <v>20.491803278688526</v>
      </c>
      <c r="MK31" s="9">
        <f t="shared" si="1832"/>
        <v>12.090163934426229</v>
      </c>
      <c r="ML31" s="9">
        <f t="shared" si="1832"/>
        <v>7.1721311475409832</v>
      </c>
      <c r="MM31" s="9">
        <f t="shared" si="1832"/>
        <v>8.6065573770491799</v>
      </c>
      <c r="MN31" s="10">
        <f t="shared" si="614"/>
        <v>488</v>
      </c>
      <c r="MO31" s="9">
        <f t="shared" si="1833"/>
        <v>32.172131147540981</v>
      </c>
      <c r="MP31" s="9">
        <f t="shared" si="1833"/>
        <v>25.409836065573771</v>
      </c>
      <c r="MQ31" s="9">
        <f t="shared" si="1833"/>
        <v>19.877049180327869</v>
      </c>
      <c r="MR31" s="9">
        <f t="shared" si="1833"/>
        <v>13.729508196721312</v>
      </c>
      <c r="MS31" s="9">
        <f t="shared" si="1833"/>
        <v>8.8114754098360653</v>
      </c>
      <c r="MT31" s="10">
        <f t="shared" si="615"/>
        <v>488</v>
      </c>
      <c r="MU31" s="9">
        <f t="shared" si="1834"/>
        <v>47.745901639344261</v>
      </c>
      <c r="MV31" s="9">
        <f t="shared" si="1834"/>
        <v>22.540983606557376</v>
      </c>
      <c r="MW31" s="9">
        <f t="shared" si="1834"/>
        <v>16.393442622950818</v>
      </c>
      <c r="MX31" s="9">
        <f t="shared" si="1834"/>
        <v>5.3278688524590159</v>
      </c>
      <c r="MY31" s="9">
        <f t="shared" si="1834"/>
        <v>7.9918032786885256</v>
      </c>
      <c r="MZ31" s="10">
        <f t="shared" si="616"/>
        <v>488</v>
      </c>
      <c r="NA31" s="9">
        <f t="shared" si="1835"/>
        <v>46.92622950819672</v>
      </c>
      <c r="NB31" s="9">
        <f t="shared" si="1835"/>
        <v>20.28688524590164</v>
      </c>
      <c r="NC31" s="9">
        <f t="shared" si="1835"/>
        <v>11.68032786885246</v>
      </c>
      <c r="ND31" s="9">
        <f t="shared" si="1835"/>
        <v>10.040983606557377</v>
      </c>
      <c r="NE31" s="95">
        <f t="shared" si="1835"/>
        <v>11.065573770491802</v>
      </c>
      <c r="NF31" s="10">
        <f t="shared" si="617"/>
        <v>488</v>
      </c>
      <c r="NG31" s="9">
        <f t="shared" si="1836"/>
        <v>39.139344262295083</v>
      </c>
      <c r="NH31" s="9">
        <f t="shared" si="1836"/>
        <v>24.385245901639344</v>
      </c>
      <c r="NI31" s="9">
        <f t="shared" si="1836"/>
        <v>22.131147540983605</v>
      </c>
      <c r="NJ31" s="9">
        <f t="shared" si="1836"/>
        <v>6.9672131147540979</v>
      </c>
      <c r="NK31" s="9">
        <f t="shared" si="1836"/>
        <v>7.3770491803278686</v>
      </c>
      <c r="NL31" s="326">
        <f t="shared" si="618"/>
        <v>488</v>
      </c>
      <c r="NM31" s="9">
        <f t="shared" si="1837"/>
        <v>53.483606557377051</v>
      </c>
      <c r="NN31" s="9">
        <f t="shared" si="1837"/>
        <v>20.901639344262296</v>
      </c>
      <c r="NO31" s="9">
        <f t="shared" si="1837"/>
        <v>10.450819672131148</v>
      </c>
      <c r="NP31" s="9">
        <f t="shared" si="1837"/>
        <v>6.3524590163934427</v>
      </c>
      <c r="NQ31" s="95">
        <f t="shared" si="1837"/>
        <v>8.8114754098360653</v>
      </c>
      <c r="NR31" s="10">
        <f t="shared" si="619"/>
        <v>488</v>
      </c>
      <c r="NS31" s="9">
        <f t="shared" si="1838"/>
        <v>61.475409836065573</v>
      </c>
      <c r="NT31" s="9">
        <f t="shared" si="1838"/>
        <v>16.188524590163937</v>
      </c>
      <c r="NU31" s="9">
        <f t="shared" si="1838"/>
        <v>9.0163934426229506</v>
      </c>
      <c r="NV31" s="9">
        <f t="shared" si="1838"/>
        <v>4.5081967213114753</v>
      </c>
      <c r="NW31" s="9">
        <f t="shared" si="1838"/>
        <v>8.8114754098360653</v>
      </c>
      <c r="NX31" s="10">
        <f t="shared" si="620"/>
        <v>488</v>
      </c>
      <c r="NY31" s="9">
        <f t="shared" ref="NY31:OD31" si="2395">IF($NX31=0,0,NY66/$NX31*100)</f>
        <v>1.4344262295081966</v>
      </c>
      <c r="NZ31" s="9">
        <f t="shared" si="2395"/>
        <v>5.942622950819672</v>
      </c>
      <c r="OA31" s="9">
        <f t="shared" si="2395"/>
        <v>15.368852459016393</v>
      </c>
      <c r="OB31" s="9">
        <f t="shared" si="2395"/>
        <v>28.278688524590162</v>
      </c>
      <c r="OC31" s="9">
        <f t="shared" si="2395"/>
        <v>43.23770491803279</v>
      </c>
      <c r="OD31" s="9">
        <f t="shared" si="2395"/>
        <v>5.7377049180327866</v>
      </c>
      <c r="OE31" s="10">
        <f t="shared" si="622"/>
        <v>488</v>
      </c>
      <c r="OF31" s="9">
        <f t="shared" ref="OF31:OK31" si="2396">IF($OE31=0,0,OF66/$OE31*100)</f>
        <v>19.057377049180328</v>
      </c>
      <c r="OG31" s="9">
        <f t="shared" si="2396"/>
        <v>27.66393442622951</v>
      </c>
      <c r="OH31" s="9">
        <f t="shared" si="2396"/>
        <v>26.434426229508194</v>
      </c>
      <c r="OI31" s="9">
        <f t="shared" si="2396"/>
        <v>15.573770491803279</v>
      </c>
      <c r="OJ31" s="9">
        <f t="shared" si="2396"/>
        <v>4.7131147540983607</v>
      </c>
      <c r="OK31" s="9">
        <f t="shared" si="2396"/>
        <v>6.557377049180328</v>
      </c>
      <c r="OL31" s="10">
        <f t="shared" si="624"/>
        <v>488</v>
      </c>
      <c r="OM31" s="9">
        <f t="shared" si="1841"/>
        <v>30.737704918032787</v>
      </c>
      <c r="ON31" s="9">
        <f t="shared" si="1841"/>
        <v>50.819672131147541</v>
      </c>
      <c r="OO31" s="9">
        <f t="shared" si="1841"/>
        <v>2.459016393442623</v>
      </c>
      <c r="OP31" s="9">
        <f t="shared" si="1841"/>
        <v>8.8114754098360653</v>
      </c>
      <c r="OQ31" s="9">
        <f t="shared" si="1841"/>
        <v>7.1721311475409832</v>
      </c>
      <c r="OR31" s="10">
        <f t="shared" si="625"/>
        <v>488</v>
      </c>
      <c r="OS31" s="9">
        <f t="shared" si="1842"/>
        <v>25</v>
      </c>
      <c r="OT31" s="9">
        <f t="shared" si="1842"/>
        <v>54.508196721311478</v>
      </c>
      <c r="OU31" s="9">
        <f t="shared" si="1842"/>
        <v>4.3032786885245899</v>
      </c>
      <c r="OV31" s="9">
        <f t="shared" si="1842"/>
        <v>6.7622950819672134</v>
      </c>
      <c r="OW31" s="95">
        <f t="shared" si="1842"/>
        <v>9.4262295081967213</v>
      </c>
      <c r="OX31" s="10">
        <f t="shared" si="626"/>
        <v>488</v>
      </c>
      <c r="OY31" s="9">
        <f t="shared" si="1843"/>
        <v>18.647540983606557</v>
      </c>
      <c r="OZ31" s="9">
        <f t="shared" si="1843"/>
        <v>55.122950819672134</v>
      </c>
      <c r="PA31" s="9">
        <f t="shared" si="1843"/>
        <v>9.221311475409836</v>
      </c>
      <c r="PB31" s="9">
        <f t="shared" si="1843"/>
        <v>8.1967213114754092</v>
      </c>
      <c r="PC31" s="9">
        <f t="shared" si="1843"/>
        <v>8.8114754098360653</v>
      </c>
      <c r="PD31" s="10">
        <f t="shared" si="627"/>
        <v>488</v>
      </c>
      <c r="PE31" s="9">
        <f t="shared" si="1844"/>
        <v>24.180327868852459</v>
      </c>
      <c r="PF31" s="9">
        <f t="shared" si="1844"/>
        <v>54.303278688524593</v>
      </c>
      <c r="PG31" s="9">
        <f t="shared" si="1844"/>
        <v>5.5327868852459012</v>
      </c>
      <c r="PH31" s="9">
        <f t="shared" si="1844"/>
        <v>6.7622950819672134</v>
      </c>
      <c r="PI31" s="95">
        <f t="shared" si="1844"/>
        <v>9.221311475409836</v>
      </c>
      <c r="PJ31" s="10">
        <f t="shared" si="628"/>
        <v>488</v>
      </c>
      <c r="PK31" s="9">
        <f t="shared" si="1845"/>
        <v>28.483606557377051</v>
      </c>
      <c r="PL31" s="9">
        <f t="shared" si="1845"/>
        <v>52.049180327868847</v>
      </c>
      <c r="PM31" s="9">
        <f t="shared" si="1845"/>
        <v>4.918032786885246</v>
      </c>
      <c r="PN31" s="9">
        <f t="shared" si="1845"/>
        <v>5.7377049180327866</v>
      </c>
      <c r="PO31" s="9">
        <f t="shared" si="1845"/>
        <v>8.8114754098360653</v>
      </c>
      <c r="PP31" s="10">
        <f t="shared" si="629"/>
        <v>488</v>
      </c>
      <c r="PQ31" s="9">
        <f t="shared" si="1846"/>
        <v>67.008196721311478</v>
      </c>
      <c r="PR31" s="9">
        <f t="shared" si="1846"/>
        <v>24.795081967213115</v>
      </c>
      <c r="PS31" s="9">
        <f t="shared" si="1846"/>
        <v>0.61475409836065575</v>
      </c>
      <c r="PT31" s="9">
        <f t="shared" si="1846"/>
        <v>1.0245901639344261</v>
      </c>
      <c r="PU31" s="9">
        <f t="shared" si="1846"/>
        <v>6.557377049180328</v>
      </c>
      <c r="PV31" s="10">
        <f t="shared" si="630"/>
        <v>488</v>
      </c>
      <c r="PW31" s="9">
        <f t="shared" si="1847"/>
        <v>23.565573770491806</v>
      </c>
      <c r="PX31" s="9">
        <f t="shared" si="1847"/>
        <v>18.032786885245901</v>
      </c>
      <c r="PY31" s="9">
        <f t="shared" si="1847"/>
        <v>13.729508196721312</v>
      </c>
      <c r="PZ31" s="9">
        <f t="shared" si="1847"/>
        <v>33.196721311475407</v>
      </c>
      <c r="QA31" s="95">
        <f t="shared" si="1847"/>
        <v>11.475409836065573</v>
      </c>
      <c r="QB31" s="10">
        <f t="shared" si="631"/>
        <v>488</v>
      </c>
      <c r="QC31" s="9">
        <f t="shared" si="1848"/>
        <v>8.4016393442622945</v>
      </c>
      <c r="QD31" s="9">
        <f t="shared" si="1848"/>
        <v>14.344262295081966</v>
      </c>
      <c r="QE31" s="9">
        <f t="shared" si="1848"/>
        <v>24.180327868852459</v>
      </c>
      <c r="QF31" s="9">
        <f t="shared" si="1848"/>
        <v>39.549180327868854</v>
      </c>
      <c r="QG31" s="9">
        <f t="shared" si="1848"/>
        <v>13.524590163934427</v>
      </c>
      <c r="QH31" s="10">
        <f t="shared" si="632"/>
        <v>488</v>
      </c>
      <c r="QI31" s="9">
        <f t="shared" si="1849"/>
        <v>52.66393442622951</v>
      </c>
      <c r="QJ31" s="9">
        <f t="shared" si="1849"/>
        <v>17.008196721311474</v>
      </c>
      <c r="QK31" s="9">
        <f t="shared" si="1849"/>
        <v>9.8360655737704921</v>
      </c>
      <c r="QL31" s="9">
        <f t="shared" si="1849"/>
        <v>12.090163934426229</v>
      </c>
      <c r="QM31" s="95">
        <f t="shared" si="1849"/>
        <v>8.4016393442622945</v>
      </c>
      <c r="QN31" s="10">
        <f t="shared" si="633"/>
        <v>488</v>
      </c>
      <c r="QO31" s="9">
        <f t="shared" si="1850"/>
        <v>6.1475409836065573</v>
      </c>
      <c r="QP31" s="9">
        <f t="shared" si="1850"/>
        <v>4.918032786885246</v>
      </c>
      <c r="QQ31" s="9">
        <f t="shared" si="1850"/>
        <v>16.393442622950818</v>
      </c>
      <c r="QR31" s="9">
        <f t="shared" si="1850"/>
        <v>57.377049180327866</v>
      </c>
      <c r="QS31" s="9">
        <f t="shared" si="1850"/>
        <v>15.163934426229508</v>
      </c>
      <c r="QT31" s="10">
        <f t="shared" si="634"/>
        <v>488</v>
      </c>
      <c r="QU31" s="9">
        <f t="shared" si="848"/>
        <v>25</v>
      </c>
      <c r="QV31" s="9">
        <f t="shared" si="848"/>
        <v>70.491803278688522</v>
      </c>
      <c r="QW31" s="9">
        <f t="shared" si="848"/>
        <v>4.5081967213114753</v>
      </c>
      <c r="QX31" s="10">
        <f t="shared" si="635"/>
        <v>488</v>
      </c>
      <c r="QY31" s="9">
        <f t="shared" ref="QY31:RH31" si="2397">IF($QX31=0,0,QY66/$QX31*100)</f>
        <v>0.61475409836065575</v>
      </c>
      <c r="QZ31" s="9">
        <f t="shared" si="2397"/>
        <v>5.3278688524590159</v>
      </c>
      <c r="RA31" s="9">
        <f t="shared" si="2397"/>
        <v>5.1229508196721314</v>
      </c>
      <c r="RB31" s="9">
        <f t="shared" si="2397"/>
        <v>15.983606557377051</v>
      </c>
      <c r="RC31" s="9">
        <f t="shared" si="2397"/>
        <v>22.33606557377049</v>
      </c>
      <c r="RD31" s="9">
        <f t="shared" si="2397"/>
        <v>16.393442622950818</v>
      </c>
      <c r="RE31" s="9">
        <f t="shared" si="2397"/>
        <v>11.065573770491802</v>
      </c>
      <c r="RF31" s="9">
        <f t="shared" si="2397"/>
        <v>6.557377049180328</v>
      </c>
      <c r="RG31" s="9">
        <f t="shared" si="2397"/>
        <v>10.860655737704917</v>
      </c>
      <c r="RH31" s="9">
        <f t="shared" si="2397"/>
        <v>5.7377049180327866</v>
      </c>
      <c r="RI31" s="8">
        <f t="shared" si="850"/>
        <v>65</v>
      </c>
      <c r="RJ31" s="10">
        <f t="shared" si="850"/>
        <v>488</v>
      </c>
      <c r="RK31" s="9">
        <f t="shared" si="1852"/>
        <v>6.9672131147540979</v>
      </c>
      <c r="RL31" s="9">
        <f t="shared" si="1852"/>
        <v>65.778688524590166</v>
      </c>
      <c r="RM31" s="9">
        <f t="shared" si="1852"/>
        <v>19.057377049180328</v>
      </c>
      <c r="RN31" s="9">
        <f t="shared" si="1852"/>
        <v>2.459016393442623</v>
      </c>
      <c r="RO31" s="95">
        <f t="shared" si="1852"/>
        <v>5.7377049180327866</v>
      </c>
      <c r="RP31" s="10">
        <f t="shared" si="637"/>
        <v>488</v>
      </c>
      <c r="RQ31" s="9">
        <f t="shared" si="852"/>
        <v>36.475409836065573</v>
      </c>
      <c r="RR31" s="9">
        <f t="shared" si="852"/>
        <v>58.401639344262293</v>
      </c>
      <c r="RS31" s="9">
        <f t="shared" si="852"/>
        <v>5.1229508196721314</v>
      </c>
      <c r="RT31" s="10">
        <f t="shared" si="638"/>
        <v>488</v>
      </c>
      <c r="RU31" s="9">
        <f t="shared" si="853"/>
        <v>13.114754098360656</v>
      </c>
      <c r="RV31" s="9">
        <f t="shared" si="853"/>
        <v>81.557377049180317</v>
      </c>
      <c r="RW31" s="9">
        <f t="shared" si="853"/>
        <v>5.3278688524590159</v>
      </c>
      <c r="RX31" s="10">
        <f t="shared" si="639"/>
        <v>488</v>
      </c>
      <c r="RY31" s="9">
        <f t="shared" ref="RY31:SG31" si="2398">IF($RX31=0,0,RY66/$RX31*100)</f>
        <v>6.9672131147540979</v>
      </c>
      <c r="RZ31" s="9">
        <f t="shared" si="2398"/>
        <v>3.278688524590164</v>
      </c>
      <c r="SA31" s="9">
        <f t="shared" si="2398"/>
        <v>12.5</v>
      </c>
      <c r="SB31" s="9">
        <f t="shared" si="2398"/>
        <v>0.4098360655737705</v>
      </c>
      <c r="SC31" s="9">
        <f t="shared" si="2398"/>
        <v>9.4262295081967213</v>
      </c>
      <c r="SD31" s="9">
        <f t="shared" si="2398"/>
        <v>2.0491803278688523</v>
      </c>
      <c r="SE31" s="9">
        <f t="shared" si="2398"/>
        <v>1.4344262295081966</v>
      </c>
      <c r="SF31" s="9">
        <f t="shared" si="2398"/>
        <v>57.581967213114751</v>
      </c>
      <c r="SG31" s="95">
        <f t="shared" si="2398"/>
        <v>6.3524590163934427</v>
      </c>
      <c r="SH31" s="10">
        <f t="shared" si="641"/>
        <v>176</v>
      </c>
      <c r="SI31" s="9">
        <f t="shared" ref="SI31:SN31" si="2399">IF($SH31=0,0,SI66/$SH31*100)</f>
        <v>47.727272727272727</v>
      </c>
      <c r="SJ31" s="9">
        <f t="shared" si="2399"/>
        <v>21.59090909090909</v>
      </c>
      <c r="SK31" s="9">
        <f t="shared" si="2399"/>
        <v>16.477272727272727</v>
      </c>
      <c r="SL31" s="9">
        <f t="shared" si="2399"/>
        <v>5.1136363636363642</v>
      </c>
      <c r="SM31" s="9">
        <f t="shared" si="2399"/>
        <v>7.3863636363636367</v>
      </c>
      <c r="SN31" s="9">
        <f t="shared" si="2399"/>
        <v>1.7045454545454544</v>
      </c>
      <c r="SO31" s="10">
        <f t="shared" si="643"/>
        <v>488</v>
      </c>
      <c r="SP31" s="9">
        <f t="shared" si="1855"/>
        <v>52.66393442622951</v>
      </c>
      <c r="SQ31" s="9">
        <f t="shared" si="1855"/>
        <v>12.090163934426229</v>
      </c>
      <c r="SR31" s="9">
        <f t="shared" si="1855"/>
        <v>2.8688524590163933</v>
      </c>
      <c r="SS31" s="9">
        <f t="shared" si="1855"/>
        <v>21.311475409836063</v>
      </c>
      <c r="ST31" s="9">
        <f t="shared" si="1855"/>
        <v>11.065573770491802</v>
      </c>
      <c r="SU31" s="10">
        <f t="shared" si="2119"/>
        <v>455</v>
      </c>
      <c r="SV31" s="9">
        <f t="shared" ref="SV31:TA31" si="2400">IF($SU31=0,0,SV66/$SU31*100)</f>
        <v>21.758241758241759</v>
      </c>
      <c r="SW31" s="9">
        <f t="shared" si="2400"/>
        <v>57.802197802197796</v>
      </c>
      <c r="SX31" s="9">
        <f t="shared" si="2400"/>
        <v>11.428571428571429</v>
      </c>
      <c r="SY31" s="9">
        <f t="shared" si="2400"/>
        <v>4.8351648351648358</v>
      </c>
      <c r="SZ31" s="9">
        <f t="shared" si="2400"/>
        <v>1.9780219780219779</v>
      </c>
      <c r="TA31" s="9">
        <f t="shared" si="2400"/>
        <v>2.197802197802198</v>
      </c>
      <c r="TB31" s="10">
        <f t="shared" si="2121"/>
        <v>33</v>
      </c>
      <c r="TC31" s="9">
        <f t="shared" ref="TC31:TI31" si="2401">IF($TB31=0,0,TC66/$TB31*100)</f>
        <v>236.36363636363637</v>
      </c>
      <c r="TD31" s="9">
        <f t="shared" si="2401"/>
        <v>730.30303030303025</v>
      </c>
      <c r="TE31" s="9">
        <f t="shared" si="2401"/>
        <v>184.84848484848484</v>
      </c>
      <c r="TF31" s="9">
        <f t="shared" si="2401"/>
        <v>57.575757575757578</v>
      </c>
      <c r="TG31" s="9">
        <f t="shared" si="2401"/>
        <v>118.18181818181819</v>
      </c>
      <c r="TH31" s="9">
        <f t="shared" si="2401"/>
        <v>54.54545454545454</v>
      </c>
      <c r="TI31" s="9">
        <f t="shared" si="2401"/>
        <v>96.969696969696969</v>
      </c>
      <c r="TJ31" s="10">
        <f t="shared" si="2123"/>
        <v>488</v>
      </c>
      <c r="TK31" s="9">
        <f t="shared" ref="TK31:TQ31" si="2402">IF($TJ31=0,0,TK66/$TJ31*100)</f>
        <v>20.28688524590164</v>
      </c>
      <c r="TL31" s="9">
        <f t="shared" si="2402"/>
        <v>53.893442622950815</v>
      </c>
      <c r="TM31" s="9">
        <f t="shared" si="2402"/>
        <v>10.655737704918032</v>
      </c>
      <c r="TN31" s="9">
        <f t="shared" si="2402"/>
        <v>4.5081967213114753</v>
      </c>
      <c r="TO31" s="9">
        <f t="shared" si="2402"/>
        <v>1.8442622950819672</v>
      </c>
      <c r="TP31" s="9">
        <f t="shared" si="2402"/>
        <v>2.0491803278688523</v>
      </c>
      <c r="TQ31" s="9">
        <f t="shared" si="2402"/>
        <v>6.7622950819672134</v>
      </c>
      <c r="TR31" s="10">
        <f t="shared" si="2125"/>
        <v>488</v>
      </c>
      <c r="TS31" s="9">
        <f t="shared" ref="TS31:TY31" si="2403">IF($TR31=0,0,TS66/$TR31*100)</f>
        <v>10.655737704918032</v>
      </c>
      <c r="TT31" s="9">
        <f t="shared" si="2403"/>
        <v>35.040983606557376</v>
      </c>
      <c r="TU31" s="9">
        <f t="shared" si="2403"/>
        <v>22.950819672131146</v>
      </c>
      <c r="TV31" s="9">
        <f t="shared" si="2403"/>
        <v>9.8360655737704921</v>
      </c>
      <c r="TW31" s="9">
        <f t="shared" si="2403"/>
        <v>13.934426229508196</v>
      </c>
      <c r="TX31" s="9">
        <f t="shared" si="2403"/>
        <v>0.61475409836065575</v>
      </c>
      <c r="TY31" s="95">
        <f t="shared" si="2403"/>
        <v>6.9672131147540979</v>
      </c>
      <c r="TZ31" s="10">
        <f t="shared" si="2127"/>
        <v>488</v>
      </c>
      <c r="UA31" s="9">
        <f t="shared" ref="UA31:UK31" si="2404">IF($TZ31=0,0,UA66/$TZ31*100)</f>
        <v>22.33606557377049</v>
      </c>
      <c r="UB31" s="9">
        <f t="shared" si="2404"/>
        <v>8.6065573770491799</v>
      </c>
      <c r="UC31" s="9">
        <f t="shared" si="2404"/>
        <v>2.6639344262295079</v>
      </c>
      <c r="UD31" s="9">
        <f t="shared" si="2404"/>
        <v>10.860655737704917</v>
      </c>
      <c r="UE31" s="9">
        <f t="shared" si="2404"/>
        <v>17.827868852459016</v>
      </c>
      <c r="UF31" s="9">
        <f t="shared" si="2404"/>
        <v>50.614754098360656</v>
      </c>
      <c r="UG31" s="9">
        <f t="shared" si="2404"/>
        <v>63.934426229508205</v>
      </c>
      <c r="UH31" s="9">
        <f t="shared" si="2404"/>
        <v>35.245901639344261</v>
      </c>
      <c r="UI31" s="9">
        <f t="shared" si="2404"/>
        <v>49.385245901639344</v>
      </c>
      <c r="UJ31" s="9">
        <f t="shared" si="2404"/>
        <v>1.8442622950819672</v>
      </c>
      <c r="UK31" s="9">
        <f t="shared" si="2404"/>
        <v>5.1229508196721314</v>
      </c>
      <c r="UL31" s="10">
        <f t="shared" si="2129"/>
        <v>488</v>
      </c>
      <c r="UM31" s="9">
        <f t="shared" ref="UM31:UW31" si="2405">IF($UL31=0,0,UM66/$UL31*100)</f>
        <v>23.975409836065573</v>
      </c>
      <c r="UN31" s="9">
        <f t="shared" si="2405"/>
        <v>1.2295081967213115</v>
      </c>
      <c r="UO31" s="9">
        <f t="shared" si="2405"/>
        <v>26.024590163934423</v>
      </c>
      <c r="UP31" s="9">
        <f t="shared" si="2405"/>
        <v>7.3770491803278686</v>
      </c>
      <c r="UQ31" s="9">
        <f t="shared" si="2405"/>
        <v>8.1967213114754092</v>
      </c>
      <c r="UR31" s="9">
        <f t="shared" si="2405"/>
        <v>3.0737704918032787</v>
      </c>
      <c r="US31" s="9">
        <f t="shared" si="2405"/>
        <v>0.61475409836065575</v>
      </c>
      <c r="UT31" s="9">
        <f t="shared" si="2405"/>
        <v>0.4098360655737705</v>
      </c>
      <c r="UU31" s="9">
        <f t="shared" si="2405"/>
        <v>5.7377049180327866</v>
      </c>
      <c r="UV31" s="9">
        <f t="shared" si="2405"/>
        <v>39.549180327868854</v>
      </c>
      <c r="UW31" s="9">
        <f t="shared" si="2405"/>
        <v>9.221311475409836</v>
      </c>
      <c r="UX31" s="10">
        <f t="shared" si="2131"/>
        <v>488</v>
      </c>
      <c r="UY31" s="9">
        <f t="shared" ref="UY31:VG31" si="2406">IF($UX31=0,0,UY66/$UX31*100)</f>
        <v>4.918032786885246</v>
      </c>
      <c r="UZ31" s="9">
        <f t="shared" si="2406"/>
        <v>8.1967213114754092</v>
      </c>
      <c r="VA31" s="9">
        <f t="shared" si="2406"/>
        <v>10.860655737704917</v>
      </c>
      <c r="VB31" s="9">
        <f t="shared" si="2406"/>
        <v>16.803278688524589</v>
      </c>
      <c r="VC31" s="9">
        <f t="shared" si="2133"/>
        <v>18.237704918032787</v>
      </c>
      <c r="VD31" s="9">
        <f t="shared" si="2406"/>
        <v>12.295081967213115</v>
      </c>
      <c r="VE31" s="9">
        <f t="shared" si="2406"/>
        <v>15.368852459016393</v>
      </c>
      <c r="VF31" s="9">
        <f t="shared" si="2406"/>
        <v>7.9918032786885256</v>
      </c>
      <c r="VG31" s="9">
        <f t="shared" si="2406"/>
        <v>5.3278688524590159</v>
      </c>
      <c r="VH31" s="105">
        <f t="shared" si="2134"/>
        <v>42</v>
      </c>
      <c r="VI31" s="10">
        <f t="shared" si="2134"/>
        <v>488</v>
      </c>
      <c r="VJ31" s="9">
        <f t="shared" ref="VJ31:VR31" si="2407">IF($VI31=0,0,VJ66/$VI31*100)</f>
        <v>12.909836065573771</v>
      </c>
      <c r="VK31" s="9">
        <f t="shared" si="2407"/>
        <v>6.7622950819672134</v>
      </c>
      <c r="VL31" s="9">
        <f t="shared" si="2407"/>
        <v>8.4016393442622945</v>
      </c>
      <c r="VM31" s="9">
        <f t="shared" si="2407"/>
        <v>14.139344262295081</v>
      </c>
      <c r="VN31" s="9">
        <f t="shared" si="2407"/>
        <v>15.573770491803279</v>
      </c>
      <c r="VO31" s="9">
        <f t="shared" si="2407"/>
        <v>18.852459016393443</v>
      </c>
      <c r="VP31" s="9">
        <f t="shared" si="2407"/>
        <v>15.368852459016393</v>
      </c>
      <c r="VQ31" s="9">
        <f t="shared" si="2407"/>
        <v>2.0491803278688523</v>
      </c>
      <c r="VR31" s="9">
        <f t="shared" si="2407"/>
        <v>5.942622950819672</v>
      </c>
      <c r="VS31" s="8">
        <f t="shared" si="2136"/>
        <v>38.6</v>
      </c>
      <c r="VT31" s="10">
        <f t="shared" si="248"/>
        <v>488</v>
      </c>
      <c r="VU31" s="9">
        <f t="shared" si="865"/>
        <v>29.508196721311474</v>
      </c>
      <c r="VV31" s="9">
        <f t="shared" si="865"/>
        <v>70.491803278688522</v>
      </c>
      <c r="VW31" s="9">
        <f t="shared" si="865"/>
        <v>0</v>
      </c>
      <c r="VX31" s="10">
        <f t="shared" si="250"/>
        <v>488</v>
      </c>
      <c r="VY31" s="9">
        <f t="shared" ref="VY31:WI31" si="2408">IF($C31=0,0,VY66/$C31*100)</f>
        <v>0.81967213114754101</v>
      </c>
      <c r="VZ31" s="9">
        <f t="shared" si="2408"/>
        <v>0.61475409836065575</v>
      </c>
      <c r="WA31" s="9">
        <f t="shared" si="2408"/>
        <v>1.8442622950819672</v>
      </c>
      <c r="WB31" s="9">
        <f t="shared" si="2408"/>
        <v>5.3278688524590159</v>
      </c>
      <c r="WC31" s="9">
        <f t="shared" si="2408"/>
        <v>9.6311475409836067</v>
      </c>
      <c r="WD31" s="9">
        <f t="shared" si="2408"/>
        <v>19.262295081967213</v>
      </c>
      <c r="WE31" s="9">
        <f t="shared" si="2408"/>
        <v>23.565573770491806</v>
      </c>
      <c r="WF31" s="9">
        <f t="shared" si="2408"/>
        <v>24.590163934426229</v>
      </c>
      <c r="WG31" s="9">
        <f t="shared" si="2408"/>
        <v>11.68032786885246</v>
      </c>
      <c r="WH31" s="9">
        <f t="shared" si="2408"/>
        <v>1.8442622950819672</v>
      </c>
      <c r="WI31" s="9">
        <f t="shared" si="2408"/>
        <v>0.81967213114754101</v>
      </c>
      <c r="WJ31" s="163">
        <f t="shared" si="2138"/>
        <v>86.121900826446279</v>
      </c>
      <c r="WK31" s="10">
        <f t="shared" si="1126"/>
        <v>488</v>
      </c>
      <c r="WL31" s="9">
        <f t="shared" ref="WL31:WR31" si="2409">IF($C31=0,0,WL66/$C31*100)</f>
        <v>4.5081967213114753</v>
      </c>
      <c r="WM31" s="9">
        <f t="shared" si="2409"/>
        <v>12.295081967213115</v>
      </c>
      <c r="WN31" s="9">
        <f t="shared" si="2409"/>
        <v>34.42622950819672</v>
      </c>
      <c r="WO31" s="9">
        <f t="shared" si="2409"/>
        <v>32.581967213114751</v>
      </c>
      <c r="WP31" s="9">
        <f t="shared" si="2409"/>
        <v>15.778688524590164</v>
      </c>
      <c r="WQ31" s="9">
        <f t="shared" si="2409"/>
        <v>0</v>
      </c>
      <c r="WR31" s="9">
        <f t="shared" si="2409"/>
        <v>0.4098360655737705</v>
      </c>
      <c r="WS31" s="11">
        <f>SUM(WL66*1,WM66*2,WN66*3,WO66*4,WP66*5)/SUM(WL66:WP66)</f>
        <v>3.4300411522633745</v>
      </c>
      <c r="WT31" s="10">
        <f t="shared" si="254"/>
        <v>488</v>
      </c>
      <c r="WU31" s="9">
        <f t="shared" ref="WU31:XA31" si="2410">IF($C31=0,0,WU66/$C31*100)</f>
        <v>8.1967213114754092</v>
      </c>
      <c r="WV31" s="9">
        <f t="shared" si="2410"/>
        <v>13.729508196721312</v>
      </c>
      <c r="WW31" s="9">
        <f t="shared" si="2410"/>
        <v>38.524590163934427</v>
      </c>
      <c r="WX31" s="9">
        <f t="shared" si="2410"/>
        <v>19.672131147540984</v>
      </c>
      <c r="WY31" s="9">
        <f t="shared" si="2410"/>
        <v>9.0163934426229506</v>
      </c>
      <c r="WZ31" s="9">
        <f t="shared" si="2410"/>
        <v>4.5081967213114753</v>
      </c>
      <c r="XA31" s="9">
        <f t="shared" si="2410"/>
        <v>6.3524590163934427</v>
      </c>
      <c r="XB31" s="10">
        <f t="shared" si="256"/>
        <v>488</v>
      </c>
      <c r="XC31" s="9">
        <f t="shared" ref="XC31:XJ31" si="2411">IF($C31=0,0,XC66/$C31*100)</f>
        <v>37.090163934426229</v>
      </c>
      <c r="XD31" s="9">
        <f t="shared" si="2411"/>
        <v>77.254098360655746</v>
      </c>
      <c r="XE31" s="9">
        <f t="shared" si="2411"/>
        <v>52.868852459016388</v>
      </c>
      <c r="XF31" s="9">
        <f t="shared" si="2411"/>
        <v>0.61475409836065575</v>
      </c>
      <c r="XG31" s="9">
        <f t="shared" si="2411"/>
        <v>29.918032786885245</v>
      </c>
      <c r="XH31" s="9">
        <f t="shared" si="2411"/>
        <v>0.20491803278688525</v>
      </c>
      <c r="XI31" s="9">
        <f t="shared" si="2411"/>
        <v>1.639344262295082</v>
      </c>
      <c r="XJ31" s="9">
        <f t="shared" si="2411"/>
        <v>1.2295081967213115</v>
      </c>
      <c r="XK31" s="10">
        <f t="shared" si="258"/>
        <v>488</v>
      </c>
      <c r="XL31" s="9">
        <f t="shared" si="1868"/>
        <v>28.893442622950822</v>
      </c>
      <c r="XM31" s="9">
        <f t="shared" si="1868"/>
        <v>31.147540983606557</v>
      </c>
      <c r="XN31" s="9">
        <f t="shared" si="1868"/>
        <v>18.852459016393443</v>
      </c>
      <c r="XO31" s="9">
        <f t="shared" si="1868"/>
        <v>20.081967213114755</v>
      </c>
      <c r="XP31" s="9">
        <f t="shared" si="1868"/>
        <v>1.0245901639344261</v>
      </c>
      <c r="XQ31" s="11">
        <f t="shared" si="2142"/>
        <v>3.47</v>
      </c>
      <c r="XR31" s="10">
        <f t="shared" si="1131"/>
        <v>488</v>
      </c>
      <c r="XS31" s="9">
        <f t="shared" ref="XS31:YB31" si="2412">IF($C31=0,0,XS66/$C31*100)</f>
        <v>10.655737704918032</v>
      </c>
      <c r="XT31" s="9">
        <f t="shared" si="2412"/>
        <v>19.467213114754099</v>
      </c>
      <c r="XU31" s="9">
        <f t="shared" si="2412"/>
        <v>28.278688524590162</v>
      </c>
      <c r="XV31" s="9">
        <f t="shared" si="2412"/>
        <v>11.475409836065573</v>
      </c>
      <c r="XW31" s="9">
        <f t="shared" si="2412"/>
        <v>0.20491803278688525</v>
      </c>
      <c r="XX31" s="9">
        <f t="shared" si="2412"/>
        <v>27.254098360655739</v>
      </c>
      <c r="XY31" s="9">
        <f t="shared" si="2412"/>
        <v>0</v>
      </c>
      <c r="XZ31" s="9">
        <f t="shared" si="2412"/>
        <v>1.0245901639344261</v>
      </c>
      <c r="YA31" s="9">
        <f t="shared" si="2412"/>
        <v>0</v>
      </c>
      <c r="YB31" s="9">
        <f t="shared" si="2412"/>
        <v>1.639344262295082</v>
      </c>
      <c r="YC31" s="10">
        <f t="shared" si="262"/>
        <v>488</v>
      </c>
      <c r="YD31" s="9">
        <f t="shared" ref="YD31:YI31" si="2413">IF($C31=0,0,YD66/$C31*100)</f>
        <v>11.68032786885246</v>
      </c>
      <c r="YE31" s="9">
        <f t="shared" si="2413"/>
        <v>17.21311475409836</v>
      </c>
      <c r="YF31" s="9">
        <f t="shared" si="2413"/>
        <v>24.180327868852459</v>
      </c>
      <c r="YG31" s="9">
        <f t="shared" si="2413"/>
        <v>10.040983606557377</v>
      </c>
      <c r="YH31" s="9">
        <f t="shared" si="2413"/>
        <v>52.868852459016388</v>
      </c>
      <c r="YI31" s="9">
        <f t="shared" si="2413"/>
        <v>3.8934426229508197</v>
      </c>
      <c r="YJ31" s="10">
        <f t="shared" si="264"/>
        <v>488</v>
      </c>
      <c r="YK31" s="9">
        <f t="shared" si="873"/>
        <v>62.704918032786885</v>
      </c>
      <c r="YL31" s="9">
        <f t="shared" si="873"/>
        <v>31.352459016393443</v>
      </c>
      <c r="YM31" s="9">
        <f t="shared" si="873"/>
        <v>5.3278688524590159</v>
      </c>
      <c r="YN31" s="9">
        <f t="shared" si="873"/>
        <v>0.61475409836065575</v>
      </c>
      <c r="YO31" s="10">
        <f t="shared" si="266"/>
        <v>488</v>
      </c>
      <c r="YP31" s="9">
        <f t="shared" ref="YP31:YU31" si="2414">IF($C31=0,0,YP66/$C31*100)</f>
        <v>51.434426229508205</v>
      </c>
      <c r="YQ31" s="9">
        <f t="shared" si="2414"/>
        <v>42.827868852459019</v>
      </c>
      <c r="YR31" s="9">
        <f t="shared" si="2414"/>
        <v>4.918032786885246</v>
      </c>
      <c r="YS31" s="9">
        <f t="shared" si="2414"/>
        <v>0</v>
      </c>
      <c r="YT31" s="9">
        <f t="shared" si="2414"/>
        <v>0.20491803278688525</v>
      </c>
      <c r="YU31" s="9">
        <f t="shared" si="2414"/>
        <v>0.61475409836065575</v>
      </c>
      <c r="YV31" s="10">
        <f t="shared" si="268"/>
        <v>488</v>
      </c>
      <c r="YW31" s="9">
        <f t="shared" ref="YW31:ZB31" si="2415">IF($C31=0,0,YW66/$C31*100)</f>
        <v>35.450819672131146</v>
      </c>
      <c r="YX31" s="9">
        <f t="shared" si="2415"/>
        <v>52.459016393442624</v>
      </c>
      <c r="YY31" s="9">
        <f t="shared" si="2415"/>
        <v>9.8360655737704921</v>
      </c>
      <c r="YZ31" s="9">
        <f t="shared" si="2415"/>
        <v>1.4344262295081966</v>
      </c>
      <c r="ZA31" s="9">
        <f t="shared" si="2415"/>
        <v>0.20491803278688525</v>
      </c>
      <c r="ZB31" s="9">
        <f t="shared" si="2415"/>
        <v>0.61475409836065575</v>
      </c>
      <c r="ZC31" s="10">
        <f t="shared" si="270"/>
        <v>488</v>
      </c>
      <c r="ZD31" s="9">
        <f t="shared" si="876"/>
        <v>90.573770491803273</v>
      </c>
      <c r="ZE31" s="9">
        <f t="shared" si="876"/>
        <v>9.4262295081967213</v>
      </c>
      <c r="ZF31" s="9">
        <f t="shared" si="876"/>
        <v>0</v>
      </c>
      <c r="ZG31" s="9">
        <f t="shared" si="876"/>
        <v>0</v>
      </c>
      <c r="ZH31" s="10">
        <f t="shared" si="272"/>
        <v>488</v>
      </c>
      <c r="ZI31" s="9">
        <f t="shared" si="877"/>
        <v>54.303278688524593</v>
      </c>
      <c r="ZJ31" s="9">
        <f t="shared" si="877"/>
        <v>36.270491803278688</v>
      </c>
      <c r="ZK31" s="9">
        <f t="shared" si="877"/>
        <v>5.1229508196721314</v>
      </c>
      <c r="ZL31" s="9">
        <f t="shared" si="877"/>
        <v>4.3032786885245899</v>
      </c>
      <c r="ZM31" s="10">
        <f t="shared" si="274"/>
        <v>265</v>
      </c>
      <c r="ZN31" s="9">
        <f t="shared" ref="ZN31:ZS31" si="2416">IF($C31=0,0,ZN66/$C31*100)</f>
        <v>34.016393442622949</v>
      </c>
      <c r="ZO31" s="9">
        <f t="shared" si="2416"/>
        <v>9.4262295081967213</v>
      </c>
      <c r="ZP31" s="9">
        <f t="shared" si="2416"/>
        <v>0.81967213114754101</v>
      </c>
      <c r="ZQ31" s="9">
        <f t="shared" si="2416"/>
        <v>4.3032786885245899</v>
      </c>
      <c r="ZR31" s="9">
        <f t="shared" si="2416"/>
        <v>5.942622950819672</v>
      </c>
      <c r="ZS31" s="9">
        <f t="shared" si="2416"/>
        <v>1.2295081967213115</v>
      </c>
      <c r="ZT31" s="10">
        <f t="shared" si="276"/>
        <v>488</v>
      </c>
      <c r="ZU31" s="9">
        <f t="shared" ref="ZU31:AAC31" si="2417">IF($C31=0,0,ZU66/$C31*100)</f>
        <v>3.278688524590164</v>
      </c>
      <c r="ZV31" s="9">
        <f t="shared" si="2417"/>
        <v>4.918032786885246</v>
      </c>
      <c r="ZW31" s="9">
        <f t="shared" si="2417"/>
        <v>17.008196721311474</v>
      </c>
      <c r="ZX31" s="9">
        <f t="shared" si="2417"/>
        <v>34.016393442622949</v>
      </c>
      <c r="ZY31" s="9">
        <f t="shared" si="2417"/>
        <v>20.901639344262296</v>
      </c>
      <c r="ZZ31" s="9">
        <f t="shared" si="2417"/>
        <v>16.803278688524589</v>
      </c>
      <c r="AAA31" s="9">
        <f t="shared" si="2417"/>
        <v>3.0737704918032787</v>
      </c>
      <c r="AAB31" s="9">
        <f t="shared" si="2417"/>
        <v>0</v>
      </c>
      <c r="AAC31" s="9">
        <f t="shared" si="2417"/>
        <v>0</v>
      </c>
      <c r="AAD31" s="10">
        <f t="shared" si="278"/>
        <v>498</v>
      </c>
      <c r="AAE31" s="9">
        <f t="shared" ref="AAE31:AAK31" si="2418">IF($C31=0,0,AAE66/$C31*100)</f>
        <v>0</v>
      </c>
      <c r="AAF31" s="9">
        <f t="shared" si="2418"/>
        <v>0</v>
      </c>
      <c r="AAG31" s="9">
        <f t="shared" si="2418"/>
        <v>0</v>
      </c>
      <c r="AAH31" s="9">
        <f t="shared" si="2418"/>
        <v>102.04918032786885</v>
      </c>
      <c r="AAI31" s="9">
        <f t="shared" si="2418"/>
        <v>0</v>
      </c>
      <c r="AAJ31" s="9">
        <f t="shared" si="2418"/>
        <v>0</v>
      </c>
      <c r="AAK31" s="9">
        <f t="shared" si="2418"/>
        <v>0</v>
      </c>
      <c r="AAL31" s="10">
        <f t="shared" si="280"/>
        <v>488</v>
      </c>
      <c r="AAM31" s="9">
        <f t="shared" si="881"/>
        <v>12.295081967213115</v>
      </c>
      <c r="AAN31" s="9">
        <f t="shared" si="881"/>
        <v>86.065573770491795</v>
      </c>
      <c r="AAO31" s="9">
        <f t="shared" si="881"/>
        <v>1.639344262295082</v>
      </c>
      <c r="AAP31" s="10">
        <f t="shared" si="282"/>
        <v>488</v>
      </c>
      <c r="AAQ31" s="9">
        <f t="shared" si="1876"/>
        <v>3.6885245901639343</v>
      </c>
      <c r="AAR31" s="9">
        <f t="shared" si="1876"/>
        <v>30.942622950819672</v>
      </c>
      <c r="AAS31" s="9">
        <f t="shared" si="1876"/>
        <v>47.131147540983612</v>
      </c>
      <c r="AAT31" s="9">
        <f t="shared" si="1876"/>
        <v>18.032786885245901</v>
      </c>
      <c r="AAU31" s="9">
        <f t="shared" si="1876"/>
        <v>0.20491803278688525</v>
      </c>
      <c r="AAV31" s="10">
        <f t="shared" si="284"/>
        <v>488</v>
      </c>
      <c r="AAW31" s="9">
        <f t="shared" si="1877"/>
        <v>22.33606557377049</v>
      </c>
      <c r="AAX31" s="9">
        <f t="shared" si="1877"/>
        <v>49.590163934426229</v>
      </c>
      <c r="AAY31" s="9">
        <f t="shared" si="1877"/>
        <v>20.081967213114755</v>
      </c>
      <c r="AAZ31" s="9">
        <f t="shared" si="1877"/>
        <v>7.1721311475409832</v>
      </c>
      <c r="ABA31" s="9">
        <f t="shared" si="1877"/>
        <v>0.81967213114754101</v>
      </c>
      <c r="ABB31" s="10">
        <f t="shared" si="286"/>
        <v>488</v>
      </c>
      <c r="ABC31" s="9">
        <f t="shared" si="1878"/>
        <v>46.516393442622949</v>
      </c>
      <c r="ABD31" s="9">
        <f t="shared" si="1878"/>
        <v>40.16393442622951</v>
      </c>
      <c r="ABE31" s="9">
        <f t="shared" si="1878"/>
        <v>31.557377049180328</v>
      </c>
      <c r="ABF31" s="9">
        <f t="shared" si="1878"/>
        <v>3.0737704918032787</v>
      </c>
      <c r="ABG31" s="9">
        <f t="shared" si="1878"/>
        <v>3.4836065573770489</v>
      </c>
      <c r="ABH31" s="10">
        <f t="shared" si="288"/>
        <v>302</v>
      </c>
      <c r="ABI31" s="9">
        <f t="shared" si="885"/>
        <v>45.696721311475407</v>
      </c>
      <c r="ABJ31" s="9">
        <f t="shared" si="885"/>
        <v>9.0163934426229506</v>
      </c>
      <c r="ABK31" s="9">
        <f t="shared" si="885"/>
        <v>5.942622950819672</v>
      </c>
      <c r="ABL31" s="9">
        <f t="shared" si="885"/>
        <v>1.2295081967213115</v>
      </c>
      <c r="ABM31" s="10">
        <f t="shared" si="290"/>
        <v>488</v>
      </c>
      <c r="ABN31" s="9">
        <f t="shared" ref="ABN31:ABW31" si="2419">IF($C31=0,0,ABN66/$C31*100)</f>
        <v>27.66393442622951</v>
      </c>
      <c r="ABO31" s="9">
        <f t="shared" si="2419"/>
        <v>39.754098360655739</v>
      </c>
      <c r="ABP31" s="9">
        <f t="shared" si="2419"/>
        <v>19.877049180327869</v>
      </c>
      <c r="ABQ31" s="9">
        <f t="shared" si="2419"/>
        <v>14.754098360655737</v>
      </c>
      <c r="ABR31" s="9">
        <f t="shared" si="2419"/>
        <v>5.3278688524590159</v>
      </c>
      <c r="ABS31" s="9">
        <f t="shared" si="2419"/>
        <v>7.3770491803278686</v>
      </c>
      <c r="ABT31" s="9">
        <f t="shared" si="2419"/>
        <v>12.090163934426229</v>
      </c>
      <c r="ABU31" s="9">
        <f t="shared" si="2419"/>
        <v>35.860655737704917</v>
      </c>
      <c r="ABV31" s="9">
        <f t="shared" si="2419"/>
        <v>1.2295081967213115</v>
      </c>
      <c r="ABW31" s="9">
        <f t="shared" si="2419"/>
        <v>7.3770491803278686</v>
      </c>
      <c r="ABX31" s="10">
        <f t="shared" si="292"/>
        <v>488</v>
      </c>
      <c r="ABY31" s="9">
        <f t="shared" ref="ABY31:ACE31" si="2420">IF($C31=0,0,ABY66/$C31*100)</f>
        <v>4.5081967213114753</v>
      </c>
      <c r="ABZ31" s="9">
        <f t="shared" si="2420"/>
        <v>20.491803278688526</v>
      </c>
      <c r="ACA31" s="9">
        <f t="shared" si="2420"/>
        <v>55.327868852459019</v>
      </c>
      <c r="ACB31" s="9">
        <f t="shared" si="2420"/>
        <v>12.909836065573771</v>
      </c>
      <c r="ACC31" s="9">
        <f t="shared" si="2420"/>
        <v>1.8442622950819672</v>
      </c>
      <c r="ACD31" s="9">
        <f t="shared" si="2420"/>
        <v>3.0737704918032787</v>
      </c>
      <c r="ACE31" s="9">
        <f t="shared" si="2420"/>
        <v>1.8442622950819672</v>
      </c>
      <c r="ACF31" s="10">
        <f t="shared" si="294"/>
        <v>488</v>
      </c>
      <c r="ACG31" s="9">
        <f t="shared" si="1881"/>
        <v>40.983606557377051</v>
      </c>
      <c r="ACH31" s="9">
        <f t="shared" si="1881"/>
        <v>38.934426229508198</v>
      </c>
      <c r="ACI31" s="9">
        <f t="shared" si="1881"/>
        <v>9.0163934426229506</v>
      </c>
      <c r="ACJ31" s="9">
        <f t="shared" si="1881"/>
        <v>8.6065573770491799</v>
      </c>
      <c r="ACK31" s="9">
        <f t="shared" si="1881"/>
        <v>2.459016393442623</v>
      </c>
      <c r="ACL31" s="10">
        <f t="shared" si="296"/>
        <v>488</v>
      </c>
      <c r="ACM31" s="9">
        <f t="shared" si="889"/>
        <v>45.696721311475407</v>
      </c>
      <c r="ACN31" s="9">
        <f t="shared" si="889"/>
        <v>46.311475409836063</v>
      </c>
      <c r="ACO31" s="9">
        <f t="shared" si="889"/>
        <v>3.0737704918032787</v>
      </c>
      <c r="ACP31" s="9">
        <f t="shared" si="889"/>
        <v>4.918032786885246</v>
      </c>
      <c r="ACQ31" s="10">
        <f t="shared" si="298"/>
        <v>223</v>
      </c>
      <c r="ACR31" s="9">
        <f t="shared" si="1882"/>
        <v>40.368852459016388</v>
      </c>
      <c r="ACS31" s="9">
        <f t="shared" si="1882"/>
        <v>3.8934426229508197</v>
      </c>
      <c r="ACT31" s="9">
        <f t="shared" si="1882"/>
        <v>0.4098360655737705</v>
      </c>
      <c r="ACU31" s="9">
        <f t="shared" si="1882"/>
        <v>0.61475409836065575</v>
      </c>
      <c r="ACV31" s="9">
        <f t="shared" si="1882"/>
        <v>0.4098360655737705</v>
      </c>
      <c r="ACW31" s="10">
        <f t="shared" si="300"/>
        <v>488</v>
      </c>
      <c r="ACX31" s="9">
        <f t="shared" ref="ACX31:ADI31" si="2421">IF($C31=0,0,ACX66/$C31*100)</f>
        <v>8.1967213114754092</v>
      </c>
      <c r="ACY31" s="9">
        <f t="shared" si="2421"/>
        <v>9.221311475409836</v>
      </c>
      <c r="ACZ31" s="9">
        <f t="shared" si="2421"/>
        <v>15.368852459016393</v>
      </c>
      <c r="ADA31" s="9">
        <f t="shared" si="2421"/>
        <v>13.934426229508196</v>
      </c>
      <c r="ADB31" s="9">
        <f t="shared" si="2421"/>
        <v>5.942622950819672</v>
      </c>
      <c r="ADC31" s="9">
        <f t="shared" si="2421"/>
        <v>18.237704918032787</v>
      </c>
      <c r="ADD31" s="9">
        <f t="shared" si="2421"/>
        <v>12.090163934426229</v>
      </c>
      <c r="ADE31" s="9">
        <f t="shared" si="2421"/>
        <v>16.598360655737704</v>
      </c>
      <c r="ADF31" s="9">
        <f t="shared" si="2421"/>
        <v>2.6639344262295079</v>
      </c>
      <c r="ADG31" s="9">
        <f t="shared" si="2421"/>
        <v>34.631147540983612</v>
      </c>
      <c r="ADH31" s="9">
        <f t="shared" si="2421"/>
        <v>0.20491803278688525</v>
      </c>
      <c r="ADI31" s="9">
        <f t="shared" si="2421"/>
        <v>3.0737704918032787</v>
      </c>
      <c r="ADJ31" s="10">
        <f t="shared" si="302"/>
        <v>488</v>
      </c>
      <c r="ADK31" s="9">
        <f t="shared" ref="ADK31:ADR31" si="2422">IF($C31=0,0,ADK66/$C31*100)</f>
        <v>75.614754098360663</v>
      </c>
      <c r="ADL31" s="9">
        <f t="shared" si="2422"/>
        <v>44.26229508196721</v>
      </c>
      <c r="ADM31" s="9">
        <f t="shared" si="2422"/>
        <v>19.262295081967213</v>
      </c>
      <c r="ADN31" s="9">
        <f t="shared" si="2422"/>
        <v>4.918032786885246</v>
      </c>
      <c r="ADO31" s="9">
        <f t="shared" si="2422"/>
        <v>5.1229508196721314</v>
      </c>
      <c r="ADP31" s="9">
        <f t="shared" si="2422"/>
        <v>11.68032786885246</v>
      </c>
      <c r="ADQ31" s="9">
        <f t="shared" si="2422"/>
        <v>0</v>
      </c>
      <c r="ADR31" s="9">
        <f t="shared" si="2422"/>
        <v>1.4344262295081966</v>
      </c>
      <c r="ADS31" s="10">
        <f t="shared" si="304"/>
        <v>488</v>
      </c>
      <c r="ADT31" s="9">
        <f t="shared" ref="ADT31:AEC31" si="2423">IF($C31=0,0,ADT66/$C31*100)</f>
        <v>8.4016393442622945</v>
      </c>
      <c r="ADU31" s="9">
        <f t="shared" si="2423"/>
        <v>33.606557377049178</v>
      </c>
      <c r="ADV31" s="9">
        <f t="shared" si="2423"/>
        <v>28.483606557377051</v>
      </c>
      <c r="ADW31" s="9">
        <f t="shared" si="2423"/>
        <v>7.3770491803278686</v>
      </c>
      <c r="ADX31" s="9">
        <f t="shared" si="2423"/>
        <v>12.295081967213115</v>
      </c>
      <c r="ADY31" s="9">
        <f t="shared" si="2423"/>
        <v>7.9918032786885256</v>
      </c>
      <c r="ADZ31" s="9">
        <f t="shared" si="2423"/>
        <v>5.5327868852459012</v>
      </c>
      <c r="AEA31" s="9">
        <f t="shared" si="2423"/>
        <v>32.172131147540981</v>
      </c>
      <c r="AEB31" s="9">
        <f t="shared" si="2423"/>
        <v>2.459016393442623</v>
      </c>
      <c r="AEC31" s="9">
        <f t="shared" si="2423"/>
        <v>3.8934426229508197</v>
      </c>
      <c r="AED31" s="10">
        <f t="shared" si="306"/>
        <v>488</v>
      </c>
      <c r="AEE31" s="9">
        <f t="shared" si="894"/>
        <v>11.885245901639344</v>
      </c>
      <c r="AEF31" s="9">
        <f t="shared" si="894"/>
        <v>81.967213114754102</v>
      </c>
      <c r="AEG31" s="9">
        <f t="shared" si="894"/>
        <v>2.0491803278688523</v>
      </c>
      <c r="AEH31" s="9">
        <f t="shared" si="894"/>
        <v>4.0983606557377046</v>
      </c>
      <c r="AEI31" s="10">
        <f t="shared" si="308"/>
        <v>488</v>
      </c>
      <c r="AEJ31" s="9">
        <f t="shared" si="1886"/>
        <v>0.20491803278688525</v>
      </c>
      <c r="AEK31" s="9">
        <f t="shared" si="1886"/>
        <v>1.2295081967213115</v>
      </c>
      <c r="AEL31" s="9">
        <f t="shared" si="1886"/>
        <v>8.1967213114754092</v>
      </c>
      <c r="AEM31" s="9">
        <f t="shared" si="1886"/>
        <v>89.139344262295083</v>
      </c>
      <c r="AEN31" s="9">
        <f t="shared" si="1886"/>
        <v>1.2295081967213115</v>
      </c>
      <c r="AEO31" s="10">
        <f t="shared" si="310"/>
        <v>488</v>
      </c>
      <c r="AEP31" s="9">
        <f t="shared" si="1887"/>
        <v>0.20491803278688525</v>
      </c>
      <c r="AEQ31" s="9">
        <f t="shared" si="1887"/>
        <v>0.4098360655737705</v>
      </c>
      <c r="AER31" s="9">
        <f t="shared" si="1887"/>
        <v>8.6065573770491799</v>
      </c>
      <c r="AES31" s="9">
        <f t="shared" si="1887"/>
        <v>89.139344262295083</v>
      </c>
      <c r="AET31" s="9">
        <f t="shared" si="1887"/>
        <v>1.639344262295082</v>
      </c>
      <c r="AEU31" s="10">
        <f t="shared" si="312"/>
        <v>488</v>
      </c>
      <c r="AEV31" s="9">
        <f t="shared" si="1888"/>
        <v>0</v>
      </c>
      <c r="AEW31" s="9">
        <f t="shared" si="1888"/>
        <v>1.639344262295082</v>
      </c>
      <c r="AEX31" s="9">
        <f t="shared" si="1888"/>
        <v>6.3524590163934427</v>
      </c>
      <c r="AEY31" s="9">
        <f t="shared" si="1888"/>
        <v>90.778688524590166</v>
      </c>
      <c r="AEZ31" s="9">
        <f t="shared" si="1888"/>
        <v>1.2295081967213115</v>
      </c>
      <c r="AFA31" s="326">
        <f t="shared" si="314"/>
        <v>488</v>
      </c>
      <c r="AFB31" s="9">
        <f t="shared" si="1889"/>
        <v>0.20491803278688525</v>
      </c>
      <c r="AFC31" s="9">
        <f t="shared" si="1889"/>
        <v>0.20491803278688525</v>
      </c>
      <c r="AFD31" s="9">
        <f t="shared" si="1889"/>
        <v>2.2540983606557377</v>
      </c>
      <c r="AFE31" s="9">
        <f t="shared" si="1889"/>
        <v>96.106557377049185</v>
      </c>
      <c r="AFF31" s="9">
        <f t="shared" si="1889"/>
        <v>1.2295081967213115</v>
      </c>
      <c r="AFG31" s="10">
        <f t="shared" si="316"/>
        <v>488</v>
      </c>
      <c r="AFH31" s="9">
        <f t="shared" si="1890"/>
        <v>1.8442622950819672</v>
      </c>
      <c r="AFI31" s="9">
        <f t="shared" si="1890"/>
        <v>1.0245901639344261</v>
      </c>
      <c r="AFJ31" s="9">
        <f t="shared" si="1890"/>
        <v>10.860655737704917</v>
      </c>
      <c r="AFK31" s="9">
        <f t="shared" si="1890"/>
        <v>85.040983606557376</v>
      </c>
      <c r="AFL31" s="9">
        <f t="shared" si="1890"/>
        <v>1.2295081967213115</v>
      </c>
      <c r="AFM31" s="10">
        <f t="shared" si="318"/>
        <v>488</v>
      </c>
      <c r="AFN31" s="9">
        <f t="shared" si="1891"/>
        <v>0</v>
      </c>
      <c r="AFO31" s="9">
        <f t="shared" si="1891"/>
        <v>0.4098360655737705</v>
      </c>
      <c r="AFP31" s="9">
        <f t="shared" si="1891"/>
        <v>5.1229508196721314</v>
      </c>
      <c r="AFQ31" s="9">
        <f t="shared" si="1891"/>
        <v>93.237704918032776</v>
      </c>
      <c r="AFR31" s="9">
        <f t="shared" si="1891"/>
        <v>1.2295081967213115</v>
      </c>
      <c r="AFS31" s="10">
        <f t="shared" si="320"/>
        <v>488</v>
      </c>
      <c r="AFT31" s="9">
        <f t="shared" si="1892"/>
        <v>0.20491803278688525</v>
      </c>
      <c r="AFU31" s="9">
        <f t="shared" si="1892"/>
        <v>5.5327868852459012</v>
      </c>
      <c r="AFV31" s="9">
        <f t="shared" si="1892"/>
        <v>25.204918032786882</v>
      </c>
      <c r="AFW31" s="9">
        <f t="shared" si="1892"/>
        <v>67.622950819672127</v>
      </c>
      <c r="AFX31" s="9">
        <f t="shared" si="1892"/>
        <v>1.4344262295081966</v>
      </c>
      <c r="AFY31" s="10">
        <f t="shared" si="322"/>
        <v>488</v>
      </c>
      <c r="AFZ31" s="9">
        <f t="shared" si="1893"/>
        <v>10.040983606557377</v>
      </c>
      <c r="AGA31" s="9">
        <f t="shared" si="1893"/>
        <v>21.311475409836063</v>
      </c>
      <c r="AGB31" s="9">
        <f t="shared" si="1893"/>
        <v>31.147540983606557</v>
      </c>
      <c r="AGC31" s="9">
        <f t="shared" si="1893"/>
        <v>36.680327868852459</v>
      </c>
      <c r="AGD31" s="9">
        <f t="shared" si="1893"/>
        <v>0.81967213114754101</v>
      </c>
      <c r="AGE31" s="10">
        <f t="shared" si="324"/>
        <v>488</v>
      </c>
      <c r="AGF31" s="9">
        <f t="shared" si="1894"/>
        <v>1.639344262295082</v>
      </c>
      <c r="AGG31" s="9">
        <f t="shared" si="1894"/>
        <v>6.3524590163934427</v>
      </c>
      <c r="AGH31" s="9">
        <f t="shared" si="1894"/>
        <v>27.459016393442624</v>
      </c>
      <c r="AGI31" s="9">
        <f t="shared" si="1894"/>
        <v>63.319672131147541</v>
      </c>
      <c r="AGJ31" s="9">
        <f t="shared" si="1894"/>
        <v>1.2295081967213115</v>
      </c>
      <c r="AGK31" s="326">
        <f t="shared" si="326"/>
        <v>488</v>
      </c>
      <c r="AGL31" s="9">
        <f t="shared" si="1895"/>
        <v>2.8688524590163933</v>
      </c>
      <c r="AGM31" s="9">
        <f t="shared" si="1895"/>
        <v>10.245901639344263</v>
      </c>
      <c r="AGN31" s="9">
        <f t="shared" si="1895"/>
        <v>46.106557377049178</v>
      </c>
      <c r="AGO31" s="9">
        <f t="shared" si="1895"/>
        <v>39.549180327868854</v>
      </c>
      <c r="AGP31" s="9">
        <f t="shared" si="1895"/>
        <v>1.2295081967213115</v>
      </c>
      <c r="AGQ31" s="10">
        <f t="shared" si="328"/>
        <v>488</v>
      </c>
      <c r="AGR31" s="9">
        <f t="shared" si="1896"/>
        <v>3.278688524590164</v>
      </c>
      <c r="AGS31" s="9">
        <f t="shared" si="1896"/>
        <v>11.68032786885246</v>
      </c>
      <c r="AGT31" s="9">
        <f t="shared" si="1896"/>
        <v>39.549180327868854</v>
      </c>
      <c r="AGU31" s="9">
        <f t="shared" si="1896"/>
        <v>44.057377049180332</v>
      </c>
      <c r="AGV31" s="9">
        <f t="shared" si="1896"/>
        <v>1.4344262295081966</v>
      </c>
      <c r="AGW31" s="10">
        <f t="shared" si="330"/>
        <v>488</v>
      </c>
      <c r="AGX31" s="9">
        <f t="shared" si="1897"/>
        <v>6.9672131147540979</v>
      </c>
      <c r="AGY31" s="9">
        <f t="shared" si="1897"/>
        <v>10.860655737704917</v>
      </c>
      <c r="AGZ31" s="9">
        <f t="shared" si="1897"/>
        <v>40.983606557377051</v>
      </c>
      <c r="AHA31" s="9">
        <f t="shared" si="1897"/>
        <v>39.959016393442624</v>
      </c>
      <c r="AHB31" s="9">
        <f t="shared" si="1897"/>
        <v>1.2295081967213115</v>
      </c>
      <c r="AHC31" s="10">
        <f t="shared" si="332"/>
        <v>488</v>
      </c>
      <c r="AHD31" s="9">
        <f t="shared" si="1898"/>
        <v>0.61475409836065575</v>
      </c>
      <c r="AHE31" s="9">
        <f t="shared" si="1898"/>
        <v>3.4836065573770489</v>
      </c>
      <c r="AHF31" s="9">
        <f t="shared" si="1898"/>
        <v>32.786885245901637</v>
      </c>
      <c r="AHG31" s="9">
        <f t="shared" si="1898"/>
        <v>62.090163934426236</v>
      </c>
      <c r="AHH31" s="9">
        <f t="shared" si="1898"/>
        <v>1.0245901639344261</v>
      </c>
      <c r="AHI31" s="10">
        <f t="shared" si="334"/>
        <v>488</v>
      </c>
      <c r="AHJ31" s="9">
        <f t="shared" si="1899"/>
        <v>19.262295081967213</v>
      </c>
      <c r="AHK31" s="9">
        <f t="shared" si="1899"/>
        <v>40.57377049180328</v>
      </c>
      <c r="AHL31" s="9">
        <f t="shared" si="1899"/>
        <v>26.229508196721312</v>
      </c>
      <c r="AHM31" s="9">
        <f t="shared" si="1899"/>
        <v>13.114754098360656</v>
      </c>
      <c r="AHN31" s="9">
        <f t="shared" si="1899"/>
        <v>0.81967213114754101</v>
      </c>
      <c r="AHO31" s="10">
        <f t="shared" si="336"/>
        <v>488</v>
      </c>
      <c r="AHP31" s="9">
        <f t="shared" ref="AHP31:AHV31" si="2424">IF($C31=0,0,AHP66/$C31*100)</f>
        <v>56.147540983606561</v>
      </c>
      <c r="AHQ31" s="9">
        <f t="shared" si="2424"/>
        <v>8.4016393442622945</v>
      </c>
      <c r="AHR31" s="9">
        <f t="shared" si="2424"/>
        <v>14.139344262295081</v>
      </c>
      <c r="AHS31" s="9">
        <f t="shared" si="2424"/>
        <v>10.040983606557377</v>
      </c>
      <c r="AHT31" s="9">
        <f t="shared" si="2424"/>
        <v>5.3278688524590159</v>
      </c>
      <c r="AHU31" s="9">
        <f t="shared" si="2424"/>
        <v>4.918032786885246</v>
      </c>
      <c r="AHV31" s="9">
        <f t="shared" si="2424"/>
        <v>1.0245901639344261</v>
      </c>
      <c r="AHW31" s="10">
        <f t="shared" si="338"/>
        <v>488</v>
      </c>
      <c r="AHX31" s="9">
        <f t="shared" ref="AHX31:AID31" si="2425">IF($C31=0,0,AHX66/$C31*100)</f>
        <v>22.745901639344261</v>
      </c>
      <c r="AHY31" s="9">
        <f t="shared" si="2425"/>
        <v>45.901639344262293</v>
      </c>
      <c r="AHZ31" s="9">
        <f t="shared" si="2425"/>
        <v>5.5327868852459012</v>
      </c>
      <c r="AIA31" s="9">
        <f t="shared" si="2425"/>
        <v>3.0737704918032787</v>
      </c>
      <c r="AIB31" s="9">
        <f t="shared" si="2425"/>
        <v>10.245901639344263</v>
      </c>
      <c r="AIC31" s="9">
        <f t="shared" si="2425"/>
        <v>11.885245901639344</v>
      </c>
      <c r="AID31" s="9">
        <f t="shared" si="2425"/>
        <v>0.61475409836065575</v>
      </c>
      <c r="AIE31" s="10">
        <f t="shared" si="340"/>
        <v>488</v>
      </c>
      <c r="AIF31" s="9">
        <f t="shared" ref="AIF31:AIL31" si="2426">IF($C31=0,0,AIF66/$C31*100)</f>
        <v>65.368852459016395</v>
      </c>
      <c r="AIG31" s="9">
        <f t="shared" si="2426"/>
        <v>13.319672131147541</v>
      </c>
      <c r="AIH31" s="9">
        <f t="shared" si="2426"/>
        <v>5.3278688524590159</v>
      </c>
      <c r="AII31" s="9">
        <f t="shared" si="2426"/>
        <v>4.918032786885246</v>
      </c>
      <c r="AIJ31" s="9">
        <f t="shared" si="2426"/>
        <v>2.0491803278688523</v>
      </c>
      <c r="AIK31" s="9">
        <f t="shared" si="2426"/>
        <v>8.8114754098360653</v>
      </c>
      <c r="AIL31" s="9">
        <f t="shared" si="2426"/>
        <v>0.20491803278688525</v>
      </c>
      <c r="AIM31" s="10">
        <f t="shared" si="342"/>
        <v>488</v>
      </c>
      <c r="AIN31" s="9">
        <f t="shared" ref="AIN31:AIT31" si="2427">IF($C31=0,0,AIN66/$C31*100)</f>
        <v>70.491803278688522</v>
      </c>
      <c r="AIO31" s="9">
        <f t="shared" si="2427"/>
        <v>15.983606557377051</v>
      </c>
      <c r="AIP31" s="9">
        <f t="shared" si="2427"/>
        <v>3.4836065573770489</v>
      </c>
      <c r="AIQ31" s="9">
        <f t="shared" si="2427"/>
        <v>0.81967213114754101</v>
      </c>
      <c r="AIR31" s="9">
        <f t="shared" si="2427"/>
        <v>1.2295081967213115</v>
      </c>
      <c r="AIS31" s="9">
        <f t="shared" si="2427"/>
        <v>7.7868852459016393</v>
      </c>
      <c r="AIT31" s="9">
        <f t="shared" si="2427"/>
        <v>0.20491803278688525</v>
      </c>
      <c r="AIU31" s="10">
        <f t="shared" si="344"/>
        <v>488</v>
      </c>
      <c r="AIV31" s="9">
        <f t="shared" ref="AIV31:AJB31" si="2428">IF($C31=0,0,AIV66/$C31*100)</f>
        <v>49.590163934426229</v>
      </c>
      <c r="AIW31" s="9">
        <f t="shared" si="2428"/>
        <v>17.418032786885245</v>
      </c>
      <c r="AIX31" s="9">
        <f t="shared" si="2428"/>
        <v>12.090163934426229</v>
      </c>
      <c r="AIY31" s="9">
        <f t="shared" si="2428"/>
        <v>11.475409836065573</v>
      </c>
      <c r="AIZ31" s="9">
        <f t="shared" si="2428"/>
        <v>5.942622950819672</v>
      </c>
      <c r="AJA31" s="9">
        <f t="shared" si="2428"/>
        <v>3.0737704918032787</v>
      </c>
      <c r="AJB31" s="9">
        <f t="shared" si="2428"/>
        <v>0.4098360655737705</v>
      </c>
      <c r="AJC31" s="10">
        <f t="shared" si="346"/>
        <v>488</v>
      </c>
      <c r="AJD31" s="9">
        <f t="shared" ref="AJD31:AJQ31" si="2429">IF($C31=0,0,AJD66/$C31*100)</f>
        <v>23.565573770491806</v>
      </c>
      <c r="AJE31" s="9">
        <f t="shared" si="2429"/>
        <v>4.918032786885246</v>
      </c>
      <c r="AJF31" s="9">
        <f t="shared" si="2429"/>
        <v>15.778688524590164</v>
      </c>
      <c r="AJG31" s="9">
        <f t="shared" si="2429"/>
        <v>7.1721311475409832</v>
      </c>
      <c r="AJH31" s="9">
        <f t="shared" si="2429"/>
        <v>68.647540983606561</v>
      </c>
      <c r="AJI31" s="9">
        <f t="shared" si="2429"/>
        <v>7.9918032786885256</v>
      </c>
      <c r="AJJ31" s="9">
        <f t="shared" si="2429"/>
        <v>15.163934426229508</v>
      </c>
      <c r="AJK31" s="9">
        <f t="shared" si="2429"/>
        <v>51.024590163934427</v>
      </c>
      <c r="AJL31" s="9">
        <f t="shared" si="2429"/>
        <v>3.4836065573770489</v>
      </c>
      <c r="AJM31" s="9">
        <f t="shared" si="2429"/>
        <v>0</v>
      </c>
      <c r="AJN31" s="9">
        <f t="shared" si="2429"/>
        <v>7.3770491803278686</v>
      </c>
      <c r="AJO31" s="9">
        <f t="shared" si="2429"/>
        <v>66.393442622950815</v>
      </c>
      <c r="AJP31" s="9">
        <f t="shared" si="2429"/>
        <v>1.4344262295081966</v>
      </c>
      <c r="AJQ31" s="9">
        <f t="shared" si="2429"/>
        <v>0.61475409836065575</v>
      </c>
      <c r="AJR31" s="10">
        <f t="shared" si="348"/>
        <v>488</v>
      </c>
      <c r="AJS31" s="9">
        <f t="shared" ref="AJS31:AKC31" si="2430">IF($C31=0,0,AJS66/$C31*100)</f>
        <v>1.8442622950819672</v>
      </c>
      <c r="AJT31" s="9">
        <f t="shared" si="2430"/>
        <v>3.0737704918032787</v>
      </c>
      <c r="AJU31" s="9">
        <f t="shared" si="2430"/>
        <v>4.7131147540983607</v>
      </c>
      <c r="AJV31" s="9">
        <f t="shared" si="2430"/>
        <v>7.3770491803278686</v>
      </c>
      <c r="AJW31" s="9">
        <f t="shared" si="2430"/>
        <v>11.065573770491802</v>
      </c>
      <c r="AJX31" s="9">
        <f t="shared" si="2430"/>
        <v>16.188524590163937</v>
      </c>
      <c r="AJY31" s="9">
        <f t="shared" si="2430"/>
        <v>16.803278688524589</v>
      </c>
      <c r="AJZ31" s="9">
        <f t="shared" si="2430"/>
        <v>19.467213114754099</v>
      </c>
      <c r="AKA31" s="9">
        <f t="shared" si="2430"/>
        <v>10.860655737704917</v>
      </c>
      <c r="AKB31" s="9">
        <f t="shared" si="2430"/>
        <v>4.7131147540983607</v>
      </c>
      <c r="AKC31" s="9">
        <f t="shared" si="2430"/>
        <v>3.8934426229508197</v>
      </c>
      <c r="AKD31" s="180">
        <f t="shared" si="2162"/>
        <v>20836</v>
      </c>
      <c r="AKE31" s="10">
        <f t="shared" si="1152"/>
        <v>468</v>
      </c>
      <c r="AKF31" s="9">
        <f t="shared" si="1907"/>
        <v>20.696721311475411</v>
      </c>
      <c r="AKG31" s="9">
        <f t="shared" si="1907"/>
        <v>16.598360655737704</v>
      </c>
      <c r="AKH31" s="9">
        <f t="shared" si="1907"/>
        <v>24.795081967213115</v>
      </c>
      <c r="AKI31" s="9">
        <f t="shared" si="1907"/>
        <v>21.311475409836063</v>
      </c>
      <c r="AKJ31" s="9">
        <f t="shared" si="1907"/>
        <v>12.5</v>
      </c>
      <c r="AKK31" s="163">
        <f t="shared" si="2163"/>
        <v>72.430000000000007</v>
      </c>
      <c r="AKL31" s="10">
        <f t="shared" si="1154"/>
        <v>488</v>
      </c>
      <c r="AKM31" s="9">
        <f t="shared" ref="AKM31:AKS31" si="2431">IF($C31=0,0,AKM66/$C31*100)</f>
        <v>5.7377049180327866</v>
      </c>
      <c r="AKN31" s="9">
        <f t="shared" si="2431"/>
        <v>2.8688524590163933</v>
      </c>
      <c r="AKO31" s="9">
        <f t="shared" si="2431"/>
        <v>1.639344262295082</v>
      </c>
      <c r="AKP31" s="9">
        <f t="shared" si="2431"/>
        <v>1.4344262295081966</v>
      </c>
      <c r="AKQ31" s="9">
        <f t="shared" si="2431"/>
        <v>10.245901639344263</v>
      </c>
      <c r="AKR31" s="9">
        <f t="shared" si="2431"/>
        <v>1.639344262295082</v>
      </c>
      <c r="AKS31" s="9">
        <f t="shared" si="2431"/>
        <v>76.434426229508205</v>
      </c>
      <c r="AKT31" s="8">
        <f t="shared" si="2165"/>
        <v>16.79</v>
      </c>
      <c r="AKU31" s="10">
        <f t="shared" si="918"/>
        <v>488</v>
      </c>
      <c r="AKV31" s="9">
        <f t="shared" ref="AKV31:ALI31" si="2432">IF($C31=0,0,AKV66/$C31*100)</f>
        <v>1.2295081967213115</v>
      </c>
      <c r="AKW31" s="9">
        <f t="shared" si="2432"/>
        <v>5.5327868852459012</v>
      </c>
      <c r="AKX31" s="9">
        <f t="shared" si="2432"/>
        <v>4.3032786885245899</v>
      </c>
      <c r="AKY31" s="9">
        <f t="shared" si="2432"/>
        <v>6.9672131147540979</v>
      </c>
      <c r="AKZ31" s="9">
        <f t="shared" si="2432"/>
        <v>6.3524590163934427</v>
      </c>
      <c r="ALA31" s="9">
        <f t="shared" si="2432"/>
        <v>3.6885245901639343</v>
      </c>
      <c r="ALB31" s="9">
        <f t="shared" si="2432"/>
        <v>12.5</v>
      </c>
      <c r="ALC31" s="9">
        <f t="shared" si="2432"/>
        <v>2.6639344262295079</v>
      </c>
      <c r="ALD31" s="9">
        <f t="shared" si="2432"/>
        <v>7.7868852459016393</v>
      </c>
      <c r="ALE31" s="9">
        <f t="shared" si="2432"/>
        <v>4.0983606557377046</v>
      </c>
      <c r="ALF31" s="9">
        <f t="shared" si="2432"/>
        <v>3.6885245901639343</v>
      </c>
      <c r="ALG31" s="9">
        <f t="shared" si="2432"/>
        <v>3.0737704918032787</v>
      </c>
      <c r="ALH31" s="9">
        <f t="shared" si="2432"/>
        <v>1.8442622950819672</v>
      </c>
      <c r="ALI31" s="9">
        <f t="shared" si="2432"/>
        <v>1.2295081967213115</v>
      </c>
      <c r="ALJ31" s="10">
        <f t="shared" si="356"/>
        <v>488</v>
      </c>
      <c r="ALK31" s="9">
        <f t="shared" ref="ALK31:ALR31" si="2433">IF($C31=0,0,ALK66/$C31*100)</f>
        <v>8.1967213114754092</v>
      </c>
      <c r="ALL31" s="9">
        <f t="shared" si="2433"/>
        <v>16.598360655737704</v>
      </c>
      <c r="ALM31" s="9">
        <f t="shared" si="2433"/>
        <v>19.877049180327869</v>
      </c>
      <c r="ALN31" s="9">
        <f t="shared" si="2433"/>
        <v>15.368852459016393</v>
      </c>
      <c r="ALO31" s="9">
        <f t="shared" si="2433"/>
        <v>20.696721311475411</v>
      </c>
      <c r="ALP31" s="9">
        <f t="shared" si="2433"/>
        <v>0</v>
      </c>
      <c r="ALQ31" s="9">
        <f t="shared" si="2433"/>
        <v>3.0737704918032787</v>
      </c>
      <c r="ALR31" s="9">
        <f t="shared" si="2433"/>
        <v>16.188524590163937</v>
      </c>
      <c r="ALS31" s="163">
        <f t="shared" si="921"/>
        <v>12.16</v>
      </c>
      <c r="ALT31" s="10">
        <f t="shared" si="921"/>
        <v>488</v>
      </c>
      <c r="ALU31" s="9">
        <f t="shared" ref="ALU31:AMJ31" si="2434">IF($C31=0,0,ALU66/$C31*100)</f>
        <v>65.573770491803273</v>
      </c>
      <c r="ALV31" s="9">
        <f t="shared" si="2434"/>
        <v>19.672131147540984</v>
      </c>
      <c r="ALW31" s="9">
        <f t="shared" si="2434"/>
        <v>18.852459016393443</v>
      </c>
      <c r="ALX31" s="9">
        <f t="shared" si="2434"/>
        <v>9.0163934426229506</v>
      </c>
      <c r="ALY31" s="9">
        <f t="shared" si="2434"/>
        <v>31.352459016393443</v>
      </c>
      <c r="ALZ31" s="9">
        <f t="shared" si="2434"/>
        <v>23.565573770491806</v>
      </c>
      <c r="AMA31" s="9">
        <f t="shared" si="2434"/>
        <v>20.081967213114755</v>
      </c>
      <c r="AMB31" s="9">
        <f t="shared" si="2434"/>
        <v>17.21311475409836</v>
      </c>
      <c r="AMC31" s="9">
        <f t="shared" si="2434"/>
        <v>1.639344262295082</v>
      </c>
      <c r="AMD31" s="9">
        <f t="shared" si="2434"/>
        <v>8.8114754098360653</v>
      </c>
      <c r="AME31" s="9">
        <f t="shared" si="2434"/>
        <v>7.7868852459016393</v>
      </c>
      <c r="AMF31" s="9">
        <f t="shared" si="2434"/>
        <v>28.688524590163933</v>
      </c>
      <c r="AMG31" s="9">
        <f t="shared" si="2434"/>
        <v>63.319672131147541</v>
      </c>
      <c r="AMH31" s="9">
        <f t="shared" si="2434"/>
        <v>0.4098360655737705</v>
      </c>
      <c r="AMI31" s="9">
        <f t="shared" si="2434"/>
        <v>4.0983606557377046</v>
      </c>
      <c r="AMJ31" s="9">
        <f t="shared" si="2434"/>
        <v>1.8442622950819672</v>
      </c>
      <c r="AMK31" s="10">
        <f t="shared" si="360"/>
        <v>488</v>
      </c>
      <c r="AML31" s="9">
        <f t="shared" ref="AML31:AMX31" si="2435">IF($C31=0,0,AML66/$C31*100)</f>
        <v>5.3278688524590159</v>
      </c>
      <c r="AMM31" s="9">
        <f t="shared" si="2435"/>
        <v>2.8688524590163933</v>
      </c>
      <c r="AMN31" s="9">
        <f t="shared" si="2435"/>
        <v>8.1967213114754092</v>
      </c>
      <c r="AMO31" s="9">
        <f t="shared" si="2435"/>
        <v>7.7868852459016393</v>
      </c>
      <c r="AMP31" s="9">
        <f t="shared" si="2435"/>
        <v>0.4098360655737705</v>
      </c>
      <c r="AMQ31" s="9">
        <f t="shared" si="2435"/>
        <v>5.3278688524590159</v>
      </c>
      <c r="AMR31" s="9">
        <f t="shared" si="2435"/>
        <v>41.803278688524593</v>
      </c>
      <c r="AMS31" s="9">
        <f t="shared" si="2435"/>
        <v>4.5081967213114753</v>
      </c>
      <c r="AMT31" s="9">
        <f t="shared" si="2435"/>
        <v>1.8442622950819672</v>
      </c>
      <c r="AMU31" s="9">
        <f t="shared" si="2435"/>
        <v>0.4098360655737705</v>
      </c>
      <c r="AMV31" s="9">
        <f t="shared" si="2435"/>
        <v>2.8688524590163933</v>
      </c>
      <c r="AMW31" s="9">
        <f t="shared" si="2435"/>
        <v>24.795081967213115</v>
      </c>
      <c r="AMX31" s="9">
        <f t="shared" si="2435"/>
        <v>17.008196721311474</v>
      </c>
      <c r="AMY31" s="10">
        <f t="shared" si="362"/>
        <v>488</v>
      </c>
      <c r="AMZ31" s="9">
        <f t="shared" ref="AMZ31:ANF31" si="2436">IF($C31=0,0,AMZ66/$C31*100)</f>
        <v>20.28688524590164</v>
      </c>
      <c r="ANA31" s="9">
        <f t="shared" si="2436"/>
        <v>48.360655737704917</v>
      </c>
      <c r="ANB31" s="9">
        <f t="shared" si="2436"/>
        <v>8.6065573770491799</v>
      </c>
      <c r="ANC31" s="9">
        <f t="shared" si="2436"/>
        <v>1.2295081967213115</v>
      </c>
      <c r="AND31" s="9">
        <f t="shared" si="2436"/>
        <v>6.557377049180328</v>
      </c>
      <c r="ANE31" s="9">
        <f t="shared" si="2436"/>
        <v>8.8114754098360653</v>
      </c>
      <c r="ANF31" s="9">
        <f t="shared" si="2436"/>
        <v>6.1475409836065573</v>
      </c>
      <c r="ANG31" s="10">
        <f t="shared" si="364"/>
        <v>488</v>
      </c>
      <c r="ANH31" s="9">
        <f t="shared" ref="ANH31:ANN31" si="2437">IF($C31=0,0,ANH66/$C31*100)</f>
        <v>12.5</v>
      </c>
      <c r="ANI31" s="9">
        <f t="shared" si="2437"/>
        <v>44.057377049180332</v>
      </c>
      <c r="ANJ31" s="9">
        <f t="shared" si="2437"/>
        <v>8.8114754098360653</v>
      </c>
      <c r="ANK31" s="9">
        <f t="shared" si="2437"/>
        <v>1.4344262295081966</v>
      </c>
      <c r="ANL31" s="9">
        <f t="shared" si="2437"/>
        <v>12.295081967213115</v>
      </c>
      <c r="ANM31" s="9">
        <f t="shared" si="2437"/>
        <v>12.704918032786885</v>
      </c>
      <c r="ANN31" s="9">
        <f t="shared" si="2437"/>
        <v>8.1967213114754092</v>
      </c>
      <c r="ANO31" s="10">
        <f t="shared" si="366"/>
        <v>488</v>
      </c>
      <c r="ANP31" s="9">
        <f t="shared" ref="ANP31:ANV31" si="2438">IF($C31=0,0,ANP66/$C31*100)</f>
        <v>10.860655737704917</v>
      </c>
      <c r="ANQ31" s="9">
        <f t="shared" si="2438"/>
        <v>43.23770491803279</v>
      </c>
      <c r="ANR31" s="9">
        <f t="shared" si="2438"/>
        <v>10.245901639344263</v>
      </c>
      <c r="ANS31" s="9">
        <f t="shared" si="2438"/>
        <v>2.0491803278688523</v>
      </c>
      <c r="ANT31" s="9">
        <f t="shared" si="2438"/>
        <v>12.909836065573771</v>
      </c>
      <c r="ANU31" s="9">
        <f t="shared" si="2438"/>
        <v>12.295081967213115</v>
      </c>
      <c r="ANV31" s="9">
        <f t="shared" si="2438"/>
        <v>8.4016393442622945</v>
      </c>
      <c r="ANW31" s="10">
        <f t="shared" si="368"/>
        <v>488</v>
      </c>
      <c r="ANX31" s="9">
        <f t="shared" ref="ANX31:AOD31" si="2439">IF($C31=0,0,ANX66/$C31*100)</f>
        <v>25.204918032786882</v>
      </c>
      <c r="ANY31" s="9">
        <f t="shared" si="2439"/>
        <v>55.327868852459019</v>
      </c>
      <c r="ANZ31" s="9">
        <f t="shared" si="2439"/>
        <v>4.3032786885245899</v>
      </c>
      <c r="AOA31" s="9">
        <f t="shared" si="2439"/>
        <v>1.2295081967213115</v>
      </c>
      <c r="AOB31" s="9">
        <f t="shared" si="2439"/>
        <v>2.8688524590163933</v>
      </c>
      <c r="AOC31" s="9">
        <f t="shared" si="2439"/>
        <v>4.0983606557377046</v>
      </c>
      <c r="AOD31" s="9">
        <f t="shared" si="2439"/>
        <v>6.9672131147540979</v>
      </c>
      <c r="AOE31" s="10">
        <f t="shared" si="370"/>
        <v>488</v>
      </c>
      <c r="AOF31" s="9">
        <f t="shared" ref="AOF31:AOS31" si="2440">IF($C31=0,0,AOF66/$C31*100)</f>
        <v>68.032786885245898</v>
      </c>
      <c r="AOG31" s="9">
        <f t="shared" si="2440"/>
        <v>12.909836065573771</v>
      </c>
      <c r="AOH31" s="9">
        <f t="shared" si="2440"/>
        <v>19.262295081967213</v>
      </c>
      <c r="AOI31" s="9">
        <f t="shared" si="2440"/>
        <v>17.008196721311474</v>
      </c>
      <c r="AOJ31" s="9">
        <f t="shared" si="2440"/>
        <v>15.983606557377051</v>
      </c>
      <c r="AOK31" s="9">
        <f t="shared" si="2440"/>
        <v>0.20491803278688525</v>
      </c>
      <c r="AOL31" s="9">
        <f t="shared" si="2440"/>
        <v>0.20491803278688525</v>
      </c>
      <c r="AOM31" s="9">
        <f t="shared" si="2440"/>
        <v>0.61475409836065575</v>
      </c>
      <c r="AON31" s="9">
        <f t="shared" si="2440"/>
        <v>3.6885245901639343</v>
      </c>
      <c r="AOO31" s="9">
        <f t="shared" si="2440"/>
        <v>0</v>
      </c>
      <c r="AOP31" s="9">
        <f t="shared" si="2440"/>
        <v>0</v>
      </c>
      <c r="AOQ31" s="9">
        <f t="shared" si="2440"/>
        <v>1.639344262295082</v>
      </c>
      <c r="AOR31" s="9">
        <f t="shared" si="2440"/>
        <v>3.6885245901639343</v>
      </c>
      <c r="AOS31" s="9">
        <f t="shared" si="2440"/>
        <v>1.0245901639344261</v>
      </c>
      <c r="AOT31" s="10">
        <f t="shared" si="372"/>
        <v>488</v>
      </c>
      <c r="AOU31" s="9">
        <f t="shared" ref="AOU31:AOZ31" si="2441">IF($C31=0,0,AOU66/$C31*100)</f>
        <v>4.3032786885245899</v>
      </c>
      <c r="AOV31" s="9">
        <f t="shared" si="2441"/>
        <v>19.262295081967213</v>
      </c>
      <c r="AOW31" s="9">
        <f t="shared" si="2441"/>
        <v>15.778688524590164</v>
      </c>
      <c r="AOX31" s="9">
        <f t="shared" si="2441"/>
        <v>28.278688524590162</v>
      </c>
      <c r="AOY31" s="9">
        <f t="shared" si="2441"/>
        <v>31.557377049180328</v>
      </c>
      <c r="AOZ31" s="9">
        <f t="shared" si="2441"/>
        <v>0.81967213114754101</v>
      </c>
      <c r="APA31" s="10">
        <f t="shared" si="374"/>
        <v>488</v>
      </c>
      <c r="APB31" s="9">
        <f t="shared" si="930"/>
        <v>35.655737704918032</v>
      </c>
      <c r="APC31" s="9">
        <f t="shared" si="930"/>
        <v>62.704918032786885</v>
      </c>
      <c r="APD31" s="9">
        <f t="shared" si="930"/>
        <v>1.639344262295082</v>
      </c>
      <c r="APE31" s="10">
        <f t="shared" si="376"/>
        <v>488</v>
      </c>
      <c r="APF31" s="9">
        <f t="shared" ref="APF31:APM31" si="2442">IF($C31=0,0,APF66/$C31*100)</f>
        <v>11.885245901639344</v>
      </c>
      <c r="APG31" s="9">
        <f t="shared" si="2442"/>
        <v>8.4016393442622945</v>
      </c>
      <c r="APH31" s="9">
        <f t="shared" si="2442"/>
        <v>14.344262295081966</v>
      </c>
      <c r="API31" s="9">
        <f t="shared" si="2442"/>
        <v>27.049180327868854</v>
      </c>
      <c r="APJ31" s="9">
        <f t="shared" si="2442"/>
        <v>26.024590163934423</v>
      </c>
      <c r="APK31" s="9">
        <f t="shared" si="2442"/>
        <v>10.040983606557377</v>
      </c>
      <c r="APL31" s="9">
        <f t="shared" si="2442"/>
        <v>0</v>
      </c>
      <c r="APM31" s="9">
        <f t="shared" si="2442"/>
        <v>2.2540983606557377</v>
      </c>
      <c r="APN31" s="191">
        <f t="shared" si="2177"/>
        <v>31.61</v>
      </c>
      <c r="APO31" s="10">
        <f t="shared" si="933"/>
        <v>488</v>
      </c>
      <c r="APP31" s="9">
        <f t="shared" ref="APP31:APX31" si="2443">IF($C31=0,0,APP66/$C31*100)</f>
        <v>5.7377049180327866</v>
      </c>
      <c r="APQ31" s="9">
        <f t="shared" si="2443"/>
        <v>26.639344262295083</v>
      </c>
      <c r="APR31" s="9">
        <f t="shared" si="2443"/>
        <v>27.459016393442624</v>
      </c>
      <c r="APS31" s="9">
        <f t="shared" si="2443"/>
        <v>15.573770491803279</v>
      </c>
      <c r="APT31" s="9">
        <f t="shared" si="2443"/>
        <v>11.68032786885246</v>
      </c>
      <c r="APU31" s="9">
        <f t="shared" si="2443"/>
        <v>5.5327868852459012</v>
      </c>
      <c r="APV31" s="9">
        <f t="shared" si="2443"/>
        <v>2.6639344262295079</v>
      </c>
      <c r="APW31" s="9">
        <f t="shared" si="2443"/>
        <v>0.20491803278688525</v>
      </c>
      <c r="APX31" s="9">
        <f t="shared" si="2443"/>
        <v>4.5081967213114753</v>
      </c>
      <c r="APY31" s="11">
        <f t="shared" si="2179"/>
        <v>13.27</v>
      </c>
    </row>
    <row r="32" spans="1:1117" ht="15" customHeight="1">
      <c r="A32" s="136"/>
      <c r="B32" s="169" t="s">
        <v>245</v>
      </c>
      <c r="C32" s="10">
        <f t="shared" si="2036"/>
        <v>196</v>
      </c>
      <c r="D32" s="9">
        <f t="shared" ref="D32:I32" si="2444">IF($C32=0,0,D67/$C32*100)</f>
        <v>4.0816326530612246</v>
      </c>
      <c r="E32" s="9">
        <f t="shared" si="2444"/>
        <v>8.6734693877551017</v>
      </c>
      <c r="F32" s="9">
        <f t="shared" si="2444"/>
        <v>8.1632653061224492</v>
      </c>
      <c r="G32" s="9">
        <f t="shared" si="2444"/>
        <v>13.26530612244898</v>
      </c>
      <c r="H32" s="9">
        <f t="shared" si="2444"/>
        <v>60.714285714285708</v>
      </c>
      <c r="I32" s="9">
        <f t="shared" si="2444"/>
        <v>5.1020408163265305</v>
      </c>
      <c r="J32" s="10">
        <f t="shared" si="2038"/>
        <v>196</v>
      </c>
      <c r="K32" s="9">
        <f t="shared" ref="K32:P32" si="2445">IF($J32=0,0,K67/$J32*100)</f>
        <v>3.5714285714285712</v>
      </c>
      <c r="L32" s="9">
        <f t="shared" si="2445"/>
        <v>7.1428571428571423</v>
      </c>
      <c r="M32" s="9">
        <f t="shared" si="2445"/>
        <v>28.061224489795915</v>
      </c>
      <c r="N32" s="9">
        <f t="shared" si="2445"/>
        <v>22.448979591836736</v>
      </c>
      <c r="O32" s="9">
        <f t="shared" si="2445"/>
        <v>31.122448979591837</v>
      </c>
      <c r="P32" s="9">
        <f t="shared" si="2445"/>
        <v>7.6530612244897958</v>
      </c>
      <c r="Q32" s="10">
        <f t="shared" si="2040"/>
        <v>196</v>
      </c>
      <c r="R32" s="9">
        <f t="shared" ref="R32:W32" si="2446">IF($Q32=0,0,R67/$Q32*100)</f>
        <v>5.1020408163265305</v>
      </c>
      <c r="S32" s="9">
        <f t="shared" si="2446"/>
        <v>8.1632653061224492</v>
      </c>
      <c r="T32" s="9">
        <f t="shared" si="2446"/>
        <v>9.6938775510204085</v>
      </c>
      <c r="U32" s="9">
        <f t="shared" si="2446"/>
        <v>11.224489795918368</v>
      </c>
      <c r="V32" s="9">
        <f t="shared" si="2446"/>
        <v>53.061224489795919</v>
      </c>
      <c r="W32" s="9">
        <f t="shared" si="2446"/>
        <v>12.755102040816327</v>
      </c>
      <c r="X32" s="10">
        <f t="shared" si="2042"/>
        <v>196</v>
      </c>
      <c r="Y32" s="9">
        <f t="shared" ref="Y32:AD32" si="2447">IF($X32=0,0,Y67/$X32*100)</f>
        <v>1.5306122448979591</v>
      </c>
      <c r="Z32" s="9">
        <f t="shared" si="2447"/>
        <v>44.897959183673471</v>
      </c>
      <c r="AA32" s="9">
        <f t="shared" si="2447"/>
        <v>7.1428571428571423</v>
      </c>
      <c r="AB32" s="9">
        <f t="shared" si="2447"/>
        <v>1.0204081632653061</v>
      </c>
      <c r="AC32" s="9">
        <f t="shared" si="2447"/>
        <v>35.714285714285715</v>
      </c>
      <c r="AD32" s="9">
        <f t="shared" si="2447"/>
        <v>9.6938775510204085</v>
      </c>
      <c r="AE32" s="10">
        <f t="shared" si="2044"/>
        <v>196</v>
      </c>
      <c r="AF32" s="9">
        <f t="shared" ref="AF32:AK32" si="2448">IF($AE32=0,0,AF67/$AE32*100)</f>
        <v>0.51020408163265307</v>
      </c>
      <c r="AG32" s="9">
        <f t="shared" si="2448"/>
        <v>31.632653061224492</v>
      </c>
      <c r="AH32" s="9">
        <f t="shared" si="2448"/>
        <v>6.1224489795918364</v>
      </c>
      <c r="AI32" s="9">
        <f t="shared" si="2448"/>
        <v>0.51020408163265307</v>
      </c>
      <c r="AJ32" s="9">
        <f t="shared" si="2448"/>
        <v>52.040816326530617</v>
      </c>
      <c r="AK32" s="9">
        <f t="shared" si="2448"/>
        <v>9.183673469387756</v>
      </c>
      <c r="AL32" s="10">
        <f t="shared" si="2046"/>
        <v>196</v>
      </c>
      <c r="AM32" s="9">
        <f t="shared" ref="AM32:AR32" si="2449">IF($AL32=0,0,AM67/$AL32*100)</f>
        <v>2.0408163265306123</v>
      </c>
      <c r="AN32" s="9">
        <f t="shared" si="2449"/>
        <v>60.204081632653065</v>
      </c>
      <c r="AO32" s="9">
        <f t="shared" si="2449"/>
        <v>5.6122448979591839</v>
      </c>
      <c r="AP32" s="9">
        <f t="shared" si="2449"/>
        <v>1.0204081632653061</v>
      </c>
      <c r="AQ32" s="9">
        <f t="shared" si="2449"/>
        <v>22.95918367346939</v>
      </c>
      <c r="AR32" s="9">
        <f t="shared" si="2449"/>
        <v>8.1632653061224492</v>
      </c>
      <c r="AS32" s="10">
        <f t="shared" si="2048"/>
        <v>196</v>
      </c>
      <c r="AT32" s="9">
        <f t="shared" ref="AT32:AY32" si="2450">IF($AS32=0,0,AT67/$AS32*100)</f>
        <v>0.51020408163265307</v>
      </c>
      <c r="AU32" s="9">
        <f t="shared" si="2450"/>
        <v>58.163265306122447</v>
      </c>
      <c r="AV32" s="9">
        <f t="shared" si="2450"/>
        <v>6.1224489795918364</v>
      </c>
      <c r="AW32" s="9">
        <f t="shared" si="2450"/>
        <v>1.0204081632653061</v>
      </c>
      <c r="AX32" s="9">
        <f t="shared" si="2450"/>
        <v>26.020408163265309</v>
      </c>
      <c r="AY32" s="95">
        <f t="shared" si="2450"/>
        <v>8.1632653061224492</v>
      </c>
      <c r="AZ32" s="10">
        <f t="shared" si="2050"/>
        <v>196</v>
      </c>
      <c r="BA32" s="9">
        <f t="shared" ref="BA32:BF32" si="2451">IF($AZ32=0,0,BA67/$AZ32*100)</f>
        <v>0.51020408163265307</v>
      </c>
      <c r="BB32" s="9">
        <f t="shared" si="2451"/>
        <v>45.408163265306122</v>
      </c>
      <c r="BC32" s="9">
        <f t="shared" si="2451"/>
        <v>2.5510204081632653</v>
      </c>
      <c r="BD32" s="9">
        <f t="shared" si="2451"/>
        <v>1.5306122448979591</v>
      </c>
      <c r="BE32" s="9">
        <f t="shared" si="2451"/>
        <v>41.836734693877553</v>
      </c>
      <c r="BF32" s="9">
        <f t="shared" si="2451"/>
        <v>8.1632653061224492</v>
      </c>
      <c r="BG32" s="10">
        <f t="shared" si="2052"/>
        <v>196</v>
      </c>
      <c r="BH32" s="9">
        <f t="shared" ref="BH32:BM32" si="2452">IF($BG32=0,0,BH67/$BG32*100)</f>
        <v>1.0204081632653061</v>
      </c>
      <c r="BI32" s="9">
        <f t="shared" si="2452"/>
        <v>60.714285714285708</v>
      </c>
      <c r="BJ32" s="9">
        <f t="shared" si="2452"/>
        <v>5.1020408163265305</v>
      </c>
      <c r="BK32" s="9">
        <f t="shared" si="2452"/>
        <v>1.0204081632653061</v>
      </c>
      <c r="BL32" s="9">
        <f t="shared" si="2452"/>
        <v>23.979591836734691</v>
      </c>
      <c r="BM32" s="9">
        <f t="shared" si="2452"/>
        <v>8.1632653061224492</v>
      </c>
      <c r="BN32" s="10">
        <f t="shared" si="2054"/>
        <v>196</v>
      </c>
      <c r="BO32" s="9">
        <f t="shared" ref="BO32:BT32" si="2453">IF($BN32=0,0,BO67/$BN32*100)</f>
        <v>3.5714285714285712</v>
      </c>
      <c r="BP32" s="9">
        <f t="shared" si="2453"/>
        <v>69.387755102040813</v>
      </c>
      <c r="BQ32" s="9">
        <f t="shared" si="2453"/>
        <v>5.6122448979591839</v>
      </c>
      <c r="BR32" s="9">
        <f t="shared" si="2453"/>
        <v>1.0204081632653061</v>
      </c>
      <c r="BS32" s="9">
        <f t="shared" si="2453"/>
        <v>13.26530612244898</v>
      </c>
      <c r="BT32" s="9">
        <f t="shared" si="2453"/>
        <v>7.1428571428571423</v>
      </c>
      <c r="BU32" s="10">
        <f t="shared" si="2056"/>
        <v>196</v>
      </c>
      <c r="BV32" s="9">
        <f t="shared" ref="BV32:CA32" si="2454">IF($BU32=0,0,BV67/$BU32*100)</f>
        <v>5.6122448979591839</v>
      </c>
      <c r="BW32" s="9">
        <f t="shared" si="2454"/>
        <v>54.591836734693878</v>
      </c>
      <c r="BX32" s="9">
        <f t="shared" si="2454"/>
        <v>9.6938775510204085</v>
      </c>
      <c r="BY32" s="9">
        <f t="shared" si="2454"/>
        <v>1.0204081632653061</v>
      </c>
      <c r="BZ32" s="9">
        <f t="shared" si="2454"/>
        <v>20.408163265306122</v>
      </c>
      <c r="CA32" s="95">
        <f t="shared" si="2454"/>
        <v>8.6734693877551017</v>
      </c>
      <c r="CB32" s="10">
        <f t="shared" si="2058"/>
        <v>196</v>
      </c>
      <c r="CC32" s="9">
        <f t="shared" ref="CC32:CH32" si="2455">IF($CB32=0,0,CC67/$CB32*100)</f>
        <v>3.5714285714285712</v>
      </c>
      <c r="CD32" s="9">
        <f t="shared" si="2455"/>
        <v>44.387755102040813</v>
      </c>
      <c r="CE32" s="9">
        <f t="shared" si="2455"/>
        <v>17.857142857142858</v>
      </c>
      <c r="CF32" s="9">
        <f t="shared" si="2455"/>
        <v>1.0204081632653061</v>
      </c>
      <c r="CG32" s="9">
        <f t="shared" si="2455"/>
        <v>22.95918367346939</v>
      </c>
      <c r="CH32" s="9">
        <f t="shared" si="2455"/>
        <v>10.204081632653061</v>
      </c>
      <c r="CI32" s="10">
        <f t="shared" si="2060"/>
        <v>196</v>
      </c>
      <c r="CJ32" s="9">
        <f t="shared" ref="CJ32:CO32" si="2456">IF($CI32=0,0,CJ67/$CI32*100)</f>
        <v>3.0612244897959182</v>
      </c>
      <c r="CK32" s="9">
        <f t="shared" si="2456"/>
        <v>66.83673469387756</v>
      </c>
      <c r="CL32" s="9">
        <f t="shared" si="2456"/>
        <v>10.714285714285714</v>
      </c>
      <c r="CM32" s="9">
        <f t="shared" si="2456"/>
        <v>1.5306122448979591</v>
      </c>
      <c r="CN32" s="9">
        <f t="shared" si="2456"/>
        <v>7.6530612244897958</v>
      </c>
      <c r="CO32" s="95">
        <f t="shared" si="2456"/>
        <v>10.204081632653061</v>
      </c>
      <c r="CP32" s="10">
        <f t="shared" si="2062"/>
        <v>196</v>
      </c>
      <c r="CQ32" s="9">
        <f t="shared" ref="CQ32:CV32" si="2457">IF($CP32=0,0,CQ67/$CP32*100)</f>
        <v>3.0612244897959182</v>
      </c>
      <c r="CR32" s="9">
        <f t="shared" si="2457"/>
        <v>67.346938775510196</v>
      </c>
      <c r="CS32" s="9">
        <f t="shared" si="2457"/>
        <v>9.6938775510204085</v>
      </c>
      <c r="CT32" s="9">
        <f t="shared" si="2457"/>
        <v>1.0204081632653061</v>
      </c>
      <c r="CU32" s="9">
        <f t="shared" si="2457"/>
        <v>8.6734693877551017</v>
      </c>
      <c r="CV32" s="9">
        <f t="shared" si="2457"/>
        <v>10.204081632653061</v>
      </c>
      <c r="CW32" s="10">
        <f t="shared" si="2064"/>
        <v>196</v>
      </c>
      <c r="CX32" s="9">
        <f t="shared" ref="CX32:DC32" si="2458">IF($CW32=0,0,CX67/$CW32*100)</f>
        <v>0.51020408163265307</v>
      </c>
      <c r="CY32" s="9">
        <f t="shared" si="2458"/>
        <v>15.816326530612246</v>
      </c>
      <c r="CZ32" s="9">
        <f t="shared" si="2458"/>
        <v>55.102040816326522</v>
      </c>
      <c r="DA32" s="9">
        <f t="shared" si="2458"/>
        <v>0.51020408163265307</v>
      </c>
      <c r="DB32" s="9">
        <f t="shared" si="2458"/>
        <v>19.387755102040817</v>
      </c>
      <c r="DC32" s="9">
        <f t="shared" si="2458"/>
        <v>8.6734693877551017</v>
      </c>
      <c r="DD32" s="10">
        <f t="shared" si="2066"/>
        <v>196</v>
      </c>
      <c r="DE32" s="9">
        <f t="shared" si="2067"/>
        <v>3.0612244897959182</v>
      </c>
      <c r="DF32" s="9">
        <f t="shared" si="2067"/>
        <v>63.265306122448983</v>
      </c>
      <c r="DG32" s="9">
        <f t="shared" si="2067"/>
        <v>13.26530612244898</v>
      </c>
      <c r="DH32" s="9">
        <f t="shared" si="2067"/>
        <v>2.0408163265306123</v>
      </c>
      <c r="DI32" s="11" t="s">
        <v>2</v>
      </c>
      <c r="DJ32" s="9">
        <f t="shared" si="2068"/>
        <v>18.367346938775512</v>
      </c>
      <c r="DK32" s="10">
        <f t="shared" si="2069"/>
        <v>196</v>
      </c>
      <c r="DL32" s="9">
        <f t="shared" si="2070"/>
        <v>11.224489795918368</v>
      </c>
      <c r="DM32" s="9">
        <f t="shared" si="2070"/>
        <v>60.714285714285708</v>
      </c>
      <c r="DN32" s="9">
        <f t="shared" si="2070"/>
        <v>6.1224489795918364</v>
      </c>
      <c r="DO32" s="9">
        <f t="shared" si="2070"/>
        <v>5.6122448979591839</v>
      </c>
      <c r="DP32" s="11" t="s">
        <v>2</v>
      </c>
      <c r="DQ32" s="9">
        <f t="shared" si="2071"/>
        <v>16.326530612244898</v>
      </c>
      <c r="DR32" s="10">
        <f t="shared" si="2072"/>
        <v>196</v>
      </c>
      <c r="DS32" s="9">
        <f t="shared" si="2073"/>
        <v>21.938775510204081</v>
      </c>
      <c r="DT32" s="9">
        <f t="shared" si="2073"/>
        <v>34.183673469387756</v>
      </c>
      <c r="DU32" s="9">
        <f t="shared" si="2073"/>
        <v>34.183673469387756</v>
      </c>
      <c r="DV32" s="9">
        <f t="shared" si="2073"/>
        <v>27.040816326530614</v>
      </c>
      <c r="DW32" s="95">
        <f t="shared" si="2073"/>
        <v>5.6122448979591839</v>
      </c>
      <c r="DX32" s="10">
        <f t="shared" si="2074"/>
        <v>196</v>
      </c>
      <c r="DY32" s="9">
        <f t="shared" ref="DY32:EG32" si="2459">IF($DX32=0,0,DY67/$DX32*100)</f>
        <v>70.918367346938766</v>
      </c>
      <c r="DZ32" s="9">
        <f t="shared" si="2459"/>
        <v>68.877551020408163</v>
      </c>
      <c r="EA32" s="9">
        <f t="shared" si="2459"/>
        <v>67.346938775510196</v>
      </c>
      <c r="EB32" s="9">
        <f t="shared" si="2459"/>
        <v>82.653061224489804</v>
      </c>
      <c r="EC32" s="9">
        <f t="shared" si="2459"/>
        <v>41.326530612244902</v>
      </c>
      <c r="ED32" s="9">
        <f t="shared" si="2459"/>
        <v>49.489795918367349</v>
      </c>
      <c r="EE32" s="9">
        <f t="shared" si="2459"/>
        <v>42.857142857142854</v>
      </c>
      <c r="EF32" s="9">
        <f t="shared" si="2459"/>
        <v>0.51020408163265307</v>
      </c>
      <c r="EG32" s="9">
        <f t="shared" si="2459"/>
        <v>6.6326530612244898</v>
      </c>
      <c r="EH32" s="10">
        <f t="shared" si="2076"/>
        <v>196</v>
      </c>
      <c r="EI32" s="9">
        <f t="shared" ref="EI32:EN32" si="2460">IF($EH32=0,0,EI67/$EH32*100)</f>
        <v>17.346938775510203</v>
      </c>
      <c r="EJ32" s="9">
        <f t="shared" si="2460"/>
        <v>26.530612244897959</v>
      </c>
      <c r="EK32" s="9">
        <f t="shared" si="2460"/>
        <v>19.897959183673468</v>
      </c>
      <c r="EL32" s="9">
        <f t="shared" si="2460"/>
        <v>15.306122448979592</v>
      </c>
      <c r="EM32" s="9">
        <f t="shared" si="2460"/>
        <v>14.285714285714285</v>
      </c>
      <c r="EN32" s="9">
        <f t="shared" si="2460"/>
        <v>6.6326530612244898</v>
      </c>
      <c r="EO32" s="10">
        <f t="shared" si="2078"/>
        <v>196</v>
      </c>
      <c r="EP32" s="9">
        <f t="shared" ref="EP32:EU32" si="2461">IF($EO32=0,0,EP67/$EO32*100)</f>
        <v>13.77551020408163</v>
      </c>
      <c r="EQ32" s="9">
        <f t="shared" si="2461"/>
        <v>29.591836734693878</v>
      </c>
      <c r="ER32" s="9">
        <f t="shared" si="2461"/>
        <v>20.918367346938776</v>
      </c>
      <c r="ES32" s="9">
        <f t="shared" si="2461"/>
        <v>16.836734693877549</v>
      </c>
      <c r="ET32" s="9">
        <f t="shared" si="2461"/>
        <v>13.26530612244898</v>
      </c>
      <c r="EU32" s="95">
        <f t="shared" si="2461"/>
        <v>5.6122448979591839</v>
      </c>
      <c r="EV32" s="10">
        <f t="shared" si="2080"/>
        <v>196</v>
      </c>
      <c r="EW32" s="9">
        <f t="shared" ref="EW32:FB32" si="2462">IF($EV32=0,0,EW67/$EV32*100)</f>
        <v>28.571428571428569</v>
      </c>
      <c r="EX32" s="9">
        <f t="shared" si="2462"/>
        <v>30.612244897959183</v>
      </c>
      <c r="EY32" s="9">
        <f t="shared" si="2462"/>
        <v>19.897959183673468</v>
      </c>
      <c r="EZ32" s="9">
        <f t="shared" si="2462"/>
        <v>10.204081632653061</v>
      </c>
      <c r="FA32" s="9">
        <f t="shared" si="2462"/>
        <v>5.1020408163265305</v>
      </c>
      <c r="FB32" s="9">
        <f t="shared" si="2462"/>
        <v>5.6122448979591839</v>
      </c>
      <c r="FC32" s="10">
        <f t="shared" si="2082"/>
        <v>196</v>
      </c>
      <c r="FD32" s="9">
        <f t="shared" ref="FD32:FI32" si="2463">IF($FC32=0,0,FD67/$FC32*100)</f>
        <v>24.489795918367346</v>
      </c>
      <c r="FE32" s="9">
        <f t="shared" si="2463"/>
        <v>31.632653061224492</v>
      </c>
      <c r="FF32" s="9">
        <f t="shared" si="2463"/>
        <v>16.326530612244898</v>
      </c>
      <c r="FG32" s="9">
        <f t="shared" si="2463"/>
        <v>10.714285714285714</v>
      </c>
      <c r="FH32" s="9">
        <f t="shared" si="2463"/>
        <v>12.244897959183673</v>
      </c>
      <c r="FI32" s="95">
        <f t="shared" si="2463"/>
        <v>4.591836734693878</v>
      </c>
      <c r="FJ32" s="10">
        <f t="shared" si="2084"/>
        <v>196</v>
      </c>
      <c r="FK32" s="9">
        <f t="shared" ref="FK32:FP32" si="2464">IF($FJ32=0,0,FK67/$FJ32*100)</f>
        <v>15.306122448979592</v>
      </c>
      <c r="FL32" s="9">
        <f t="shared" si="2464"/>
        <v>23.979591836734691</v>
      </c>
      <c r="FM32" s="9">
        <f t="shared" si="2464"/>
        <v>23.469387755102041</v>
      </c>
      <c r="FN32" s="9">
        <f t="shared" si="2464"/>
        <v>15.816326530612246</v>
      </c>
      <c r="FO32" s="9">
        <f t="shared" si="2464"/>
        <v>16.326530612244898</v>
      </c>
      <c r="FP32" s="9">
        <f t="shared" si="2464"/>
        <v>5.1020408163265305</v>
      </c>
      <c r="FQ32" s="10">
        <f t="shared" si="2086"/>
        <v>196</v>
      </c>
      <c r="FR32" s="9">
        <f t="shared" ref="FR32:FW32" si="2465">IF($FQ32=0,0,FR67/$FQ32*100)</f>
        <v>31.632653061224492</v>
      </c>
      <c r="FS32" s="9">
        <f t="shared" si="2465"/>
        <v>24.489795918367346</v>
      </c>
      <c r="FT32" s="9">
        <f t="shared" si="2465"/>
        <v>19.387755102040817</v>
      </c>
      <c r="FU32" s="9">
        <f t="shared" si="2465"/>
        <v>10.714285714285714</v>
      </c>
      <c r="FV32" s="9">
        <f t="shared" si="2465"/>
        <v>8.6734693877551017</v>
      </c>
      <c r="FW32" s="9">
        <f t="shared" si="2465"/>
        <v>5.1020408163265305</v>
      </c>
      <c r="FX32" s="10">
        <f t="shared" si="2088"/>
        <v>196</v>
      </c>
      <c r="FY32" s="9">
        <f t="shared" ref="FY32:GD32" si="2466">IF($FX32=0,0,FY67/$FX32*100)</f>
        <v>22.448979591836736</v>
      </c>
      <c r="FZ32" s="9">
        <f t="shared" si="2466"/>
        <v>24.489795918367346</v>
      </c>
      <c r="GA32" s="9">
        <f t="shared" si="2466"/>
        <v>18.877551020408163</v>
      </c>
      <c r="GB32" s="9">
        <f t="shared" si="2466"/>
        <v>14.795918367346939</v>
      </c>
      <c r="GC32" s="9">
        <f t="shared" si="2466"/>
        <v>14.795918367346939</v>
      </c>
      <c r="GD32" s="9">
        <f t="shared" si="2466"/>
        <v>4.591836734693878</v>
      </c>
      <c r="GE32" s="10">
        <f t="shared" si="2090"/>
        <v>196</v>
      </c>
      <c r="GF32" s="9">
        <f t="shared" ref="GF32:GK32" si="2467">IF($GE32=0,0,GF67/$GE32*100)</f>
        <v>20.918367346938776</v>
      </c>
      <c r="GG32" s="9">
        <f t="shared" si="2467"/>
        <v>22.448979591836736</v>
      </c>
      <c r="GH32" s="9">
        <f t="shared" si="2467"/>
        <v>17.346938775510203</v>
      </c>
      <c r="GI32" s="9">
        <f t="shared" si="2467"/>
        <v>18.367346938775512</v>
      </c>
      <c r="GJ32" s="9">
        <f t="shared" si="2467"/>
        <v>16.326530612244898</v>
      </c>
      <c r="GK32" s="95">
        <f t="shared" si="2467"/>
        <v>4.591836734693878</v>
      </c>
      <c r="GL32" s="10">
        <f t="shared" si="2092"/>
        <v>196</v>
      </c>
      <c r="GM32" s="9">
        <f t="shared" ref="GM32:GR32" si="2468">IF($GL32=0,0,GM67/$GL32*100)</f>
        <v>45.408163265306122</v>
      </c>
      <c r="GN32" s="9">
        <f t="shared" si="2468"/>
        <v>18.367346938775512</v>
      </c>
      <c r="GO32" s="9">
        <f t="shared" si="2468"/>
        <v>13.26530612244898</v>
      </c>
      <c r="GP32" s="9">
        <f t="shared" si="2468"/>
        <v>9.6938775510204085</v>
      </c>
      <c r="GQ32" s="9">
        <f t="shared" si="2468"/>
        <v>8.6734693877551017</v>
      </c>
      <c r="GR32" s="9">
        <f t="shared" si="2468"/>
        <v>4.591836734693878</v>
      </c>
      <c r="GS32" s="10">
        <f t="shared" si="2094"/>
        <v>196</v>
      </c>
      <c r="GT32" s="9">
        <f t="shared" ref="GT32:GY32" si="2469">IF($GS32=0,0,GT67/$GS32*100)</f>
        <v>36.734693877551024</v>
      </c>
      <c r="GU32" s="9">
        <f t="shared" si="2469"/>
        <v>17.857142857142858</v>
      </c>
      <c r="GV32" s="9">
        <f t="shared" si="2469"/>
        <v>13.77551020408163</v>
      </c>
      <c r="GW32" s="9">
        <f t="shared" si="2469"/>
        <v>11.73469387755102</v>
      </c>
      <c r="GX32" s="9">
        <f t="shared" si="2469"/>
        <v>11.224489795918368</v>
      </c>
      <c r="GY32" s="95">
        <f t="shared" si="2469"/>
        <v>8.6734693877551017</v>
      </c>
      <c r="GZ32" s="10">
        <f t="shared" si="2096"/>
        <v>196</v>
      </c>
      <c r="HA32" s="9">
        <f t="shared" ref="HA32:HF32" si="2470">IF($GZ32=0,0,HA67/$GZ32*100)</f>
        <v>53.061224489795919</v>
      </c>
      <c r="HB32" s="9">
        <f t="shared" si="2470"/>
        <v>18.367346938775512</v>
      </c>
      <c r="HC32" s="9">
        <f t="shared" si="2470"/>
        <v>7.6530612244897958</v>
      </c>
      <c r="HD32" s="9">
        <f t="shared" si="2470"/>
        <v>6.6326530612244898</v>
      </c>
      <c r="HE32" s="9">
        <f t="shared" si="2470"/>
        <v>6.6326530612244898</v>
      </c>
      <c r="HF32" s="9">
        <f t="shared" si="2470"/>
        <v>7.6530612244897958</v>
      </c>
      <c r="HG32" s="10">
        <f t="shared" si="2098"/>
        <v>196</v>
      </c>
      <c r="HH32" s="9">
        <f t="shared" ref="HH32:HM32" si="2471">IF($HG32=0,0,HH67/$HG32*100)</f>
        <v>57.142857142857139</v>
      </c>
      <c r="HI32" s="9">
        <f t="shared" si="2471"/>
        <v>18.877551020408163</v>
      </c>
      <c r="HJ32" s="9">
        <f t="shared" si="2471"/>
        <v>11.73469387755102</v>
      </c>
      <c r="HK32" s="9">
        <f t="shared" si="2471"/>
        <v>4.0816326530612246</v>
      </c>
      <c r="HL32" s="9">
        <f t="shared" si="2471"/>
        <v>3.0612244897959182</v>
      </c>
      <c r="HM32" s="9">
        <f t="shared" si="2471"/>
        <v>5.1020408163265305</v>
      </c>
      <c r="HN32" s="10">
        <f t="shared" si="2100"/>
        <v>196</v>
      </c>
      <c r="HO32" s="9">
        <f t="shared" ref="HO32:HT32" si="2472">IF($HN32=0,0,HO67/$HN32*100)</f>
        <v>65.306122448979593</v>
      </c>
      <c r="HP32" s="9">
        <f t="shared" si="2472"/>
        <v>19.897959183673468</v>
      </c>
      <c r="HQ32" s="9">
        <f t="shared" si="2472"/>
        <v>6.1224489795918364</v>
      </c>
      <c r="HR32" s="9">
        <f t="shared" si="2472"/>
        <v>1.5306122448979591</v>
      </c>
      <c r="HS32" s="9">
        <f t="shared" si="2472"/>
        <v>1.5306122448979591</v>
      </c>
      <c r="HT32" s="9">
        <f t="shared" si="2472"/>
        <v>5.6122448979591839</v>
      </c>
      <c r="HU32" s="10">
        <f t="shared" si="2102"/>
        <v>196</v>
      </c>
      <c r="HV32" s="9">
        <f t="shared" ref="HV32:IA32" si="2473">IF($HU32=0,0,HV67/$HU32*100)</f>
        <v>29.591836734693878</v>
      </c>
      <c r="HW32" s="9">
        <f t="shared" si="2473"/>
        <v>30.612244897959183</v>
      </c>
      <c r="HX32" s="9">
        <f t="shared" si="2473"/>
        <v>18.367346938775512</v>
      </c>
      <c r="HY32" s="9">
        <f t="shared" si="2473"/>
        <v>8.6734693877551017</v>
      </c>
      <c r="HZ32" s="9">
        <f t="shared" si="2473"/>
        <v>7.6530612244897958</v>
      </c>
      <c r="IA32" s="95">
        <f t="shared" si="2473"/>
        <v>5.1020408163265305</v>
      </c>
      <c r="IB32" s="10">
        <f t="shared" si="2104"/>
        <v>196</v>
      </c>
      <c r="IC32" s="9">
        <f t="shared" ref="IC32:IH32" si="2474">IF($IB32=0,0,IC67/$IB32*100)</f>
        <v>29.591836734693878</v>
      </c>
      <c r="ID32" s="9">
        <f t="shared" si="2474"/>
        <v>35.204081632653065</v>
      </c>
      <c r="IE32" s="9">
        <f t="shared" si="2474"/>
        <v>15.816326530612246</v>
      </c>
      <c r="IF32" s="9">
        <f t="shared" si="2474"/>
        <v>7.1428571428571423</v>
      </c>
      <c r="IG32" s="9">
        <f t="shared" si="2474"/>
        <v>7.1428571428571423</v>
      </c>
      <c r="IH32" s="9">
        <f t="shared" si="2474"/>
        <v>5.1020408163265305</v>
      </c>
      <c r="II32" s="10">
        <f t="shared" si="592"/>
        <v>196</v>
      </c>
      <c r="IJ32" s="9">
        <f t="shared" ref="IJ32:IO32" si="2475">IF($IB32=0,0,IJ67/$IB32*100)</f>
        <v>4.0816326530612246</v>
      </c>
      <c r="IK32" s="9">
        <f t="shared" si="2475"/>
        <v>12.755102040816327</v>
      </c>
      <c r="IL32" s="9">
        <f t="shared" si="2475"/>
        <v>35.204081632653065</v>
      </c>
      <c r="IM32" s="9">
        <f t="shared" si="2475"/>
        <v>23.979591836734691</v>
      </c>
      <c r="IN32" s="9">
        <f t="shared" si="2475"/>
        <v>17.346938775510203</v>
      </c>
      <c r="IO32" s="95">
        <f t="shared" si="2475"/>
        <v>6.6326530612244898</v>
      </c>
      <c r="IP32" s="10">
        <f t="shared" si="1922"/>
        <v>196</v>
      </c>
      <c r="IQ32" s="9">
        <f t="shared" ref="IQ32:IV32" si="2476">IF($IP32=0,0,IQ67/$IP32*100)</f>
        <v>16.836734693877549</v>
      </c>
      <c r="IR32" s="9">
        <f t="shared" si="2476"/>
        <v>23.469387755102041</v>
      </c>
      <c r="IS32" s="9">
        <f t="shared" si="2476"/>
        <v>19.387755102040817</v>
      </c>
      <c r="IT32" s="9">
        <f t="shared" si="2476"/>
        <v>22.95918367346939</v>
      </c>
      <c r="IU32" s="9">
        <f t="shared" si="2476"/>
        <v>9.6938775510204085</v>
      </c>
      <c r="IV32" s="9">
        <f t="shared" si="2476"/>
        <v>7.6530612244897958</v>
      </c>
      <c r="IW32" s="10">
        <f t="shared" si="595"/>
        <v>196</v>
      </c>
      <c r="IX32" s="9">
        <f t="shared" ref="IX32:JC32" si="2477">IF($IW32=0,0,IX67/$IW32*100)</f>
        <v>49.489795918367349</v>
      </c>
      <c r="IY32" s="9">
        <f t="shared" si="2477"/>
        <v>29.081632653061224</v>
      </c>
      <c r="IZ32" s="9">
        <f t="shared" si="2477"/>
        <v>9.183673469387756</v>
      </c>
      <c r="JA32" s="9">
        <f t="shared" si="2477"/>
        <v>4.591836734693878</v>
      </c>
      <c r="JB32" s="9">
        <f t="shared" si="2477"/>
        <v>0.51020408163265307</v>
      </c>
      <c r="JC32" s="9">
        <f t="shared" si="2477"/>
        <v>7.1428571428571423</v>
      </c>
      <c r="JD32" s="10">
        <f t="shared" si="597"/>
        <v>196</v>
      </c>
      <c r="JE32" s="9">
        <f t="shared" ref="JE32:JJ32" si="2478">IF($JD32=0,0,JE67/$JD32*100)</f>
        <v>31.632653061224492</v>
      </c>
      <c r="JF32" s="9">
        <f t="shared" si="2478"/>
        <v>41.326530612244902</v>
      </c>
      <c r="JG32" s="9">
        <f t="shared" si="2478"/>
        <v>7.6530612244897958</v>
      </c>
      <c r="JH32" s="9">
        <f t="shared" si="2478"/>
        <v>6.6326530612244898</v>
      </c>
      <c r="JI32" s="9">
        <f t="shared" si="2478"/>
        <v>5.6122448979591839</v>
      </c>
      <c r="JJ32" s="9">
        <f t="shared" si="2478"/>
        <v>7.1428571428571423</v>
      </c>
      <c r="JK32" s="10">
        <f t="shared" si="599"/>
        <v>196</v>
      </c>
      <c r="JL32" s="9">
        <f t="shared" ref="JL32:JQ32" si="2479">IF($JK32=0,0,JL67/$JK32*100)</f>
        <v>13.26530612244898</v>
      </c>
      <c r="JM32" s="9">
        <f t="shared" si="2479"/>
        <v>11.73469387755102</v>
      </c>
      <c r="JN32" s="9">
        <f t="shared" si="2479"/>
        <v>3.5714285714285712</v>
      </c>
      <c r="JO32" s="9">
        <f t="shared" si="2479"/>
        <v>1.5306122448979591</v>
      </c>
      <c r="JP32" s="9">
        <f t="shared" si="2479"/>
        <v>48.469387755102041</v>
      </c>
      <c r="JQ32" s="95">
        <f t="shared" si="2479"/>
        <v>21.428571428571427</v>
      </c>
      <c r="JR32" s="10">
        <f t="shared" si="601"/>
        <v>196</v>
      </c>
      <c r="JS32" s="9">
        <f t="shared" ref="JS32:JX32" si="2480">IF($JR32=0,0,JS67/$JR32*100)</f>
        <v>62.755102040816325</v>
      </c>
      <c r="JT32" s="9">
        <f t="shared" si="2480"/>
        <v>28.571428571428569</v>
      </c>
      <c r="JU32" s="9">
        <f t="shared" si="2480"/>
        <v>0.51020408163265307</v>
      </c>
      <c r="JV32" s="9">
        <f t="shared" si="2480"/>
        <v>1.0204081632653061</v>
      </c>
      <c r="JW32" s="9">
        <f t="shared" si="2480"/>
        <v>1.0204081632653061</v>
      </c>
      <c r="JX32" s="9">
        <f t="shared" si="2480"/>
        <v>6.1224489795918364</v>
      </c>
      <c r="JY32" s="10">
        <f t="shared" si="603"/>
        <v>196</v>
      </c>
      <c r="JZ32" s="9">
        <f t="shared" ref="JZ32:KP32" si="2481">IF($JY32=0,0,JZ67/$JY32*100)</f>
        <v>3.0612244897959182</v>
      </c>
      <c r="KA32" s="9">
        <f t="shared" si="2481"/>
        <v>72.448979591836732</v>
      </c>
      <c r="KB32" s="9">
        <f t="shared" si="2481"/>
        <v>29.591836734693878</v>
      </c>
      <c r="KC32" s="9">
        <f t="shared" si="2481"/>
        <v>11.224489795918368</v>
      </c>
      <c r="KD32" s="9">
        <f t="shared" si="2481"/>
        <v>5.1020408163265305</v>
      </c>
      <c r="KE32" s="9">
        <f t="shared" si="2481"/>
        <v>3.0612244897959182</v>
      </c>
      <c r="KF32" s="9">
        <f t="shared" si="2481"/>
        <v>7.1428571428571423</v>
      </c>
      <c r="KG32" s="9">
        <f t="shared" si="2481"/>
        <v>10.204081632653061</v>
      </c>
      <c r="KH32" s="9">
        <f t="shared" si="2481"/>
        <v>89.285714285714292</v>
      </c>
      <c r="KI32" s="9">
        <f t="shared" si="2481"/>
        <v>50.510204081632651</v>
      </c>
      <c r="KJ32" s="9">
        <f t="shared" si="2481"/>
        <v>6.6326530612244898</v>
      </c>
      <c r="KK32" s="9">
        <f t="shared" si="2481"/>
        <v>60.204081632653065</v>
      </c>
      <c r="KL32" s="9">
        <f t="shared" si="2481"/>
        <v>0</v>
      </c>
      <c r="KM32" s="9">
        <f t="shared" si="2481"/>
        <v>5.6122448979591839</v>
      </c>
      <c r="KN32" s="9">
        <f t="shared" si="2481"/>
        <v>4.591836734693878</v>
      </c>
      <c r="KO32" s="9">
        <f t="shared" si="2481"/>
        <v>0.51020408163265307</v>
      </c>
      <c r="KP32" s="9">
        <f t="shared" si="2481"/>
        <v>4.591836734693878</v>
      </c>
      <c r="KQ32" s="10">
        <f t="shared" si="605"/>
        <v>0</v>
      </c>
      <c r="KR32" s="9">
        <f t="shared" ref="KR32:KW32" si="2482">IF($KQ32=0,0,KR67/$KQ32*100)</f>
        <v>0</v>
      </c>
      <c r="KS32" s="9">
        <f t="shared" si="2482"/>
        <v>0</v>
      </c>
      <c r="KT32" s="9">
        <f t="shared" si="2482"/>
        <v>0</v>
      </c>
      <c r="KU32" s="9">
        <f t="shared" si="2482"/>
        <v>0</v>
      </c>
      <c r="KV32" s="9">
        <f t="shared" si="2482"/>
        <v>0</v>
      </c>
      <c r="KW32" s="95">
        <f t="shared" si="2482"/>
        <v>0</v>
      </c>
      <c r="KX32" s="10">
        <f t="shared" si="607"/>
        <v>196</v>
      </c>
      <c r="KY32" s="9">
        <f t="shared" si="1826"/>
        <v>35.204081632653065</v>
      </c>
      <c r="KZ32" s="9">
        <f t="shared" si="1826"/>
        <v>9.6938775510204085</v>
      </c>
      <c r="LA32" s="9">
        <f t="shared" si="1826"/>
        <v>19.387755102040817</v>
      </c>
      <c r="LB32" s="9">
        <f t="shared" si="1826"/>
        <v>25</v>
      </c>
      <c r="LC32" s="9">
        <f t="shared" si="1826"/>
        <v>10.714285714285714</v>
      </c>
      <c r="LD32" s="10">
        <f t="shared" si="608"/>
        <v>196</v>
      </c>
      <c r="LE32" s="9">
        <f t="shared" si="1827"/>
        <v>56.12244897959183</v>
      </c>
      <c r="LF32" s="9">
        <f t="shared" si="1827"/>
        <v>9.6938775510204085</v>
      </c>
      <c r="LG32" s="9">
        <f t="shared" si="1827"/>
        <v>6.6326530612244898</v>
      </c>
      <c r="LH32" s="9">
        <f t="shared" si="1827"/>
        <v>13.26530612244898</v>
      </c>
      <c r="LI32" s="9">
        <f t="shared" si="1827"/>
        <v>14.285714285714285</v>
      </c>
      <c r="LJ32" s="10">
        <f t="shared" si="609"/>
        <v>196</v>
      </c>
      <c r="LK32" s="9">
        <f t="shared" si="1828"/>
        <v>21.938775510204081</v>
      </c>
      <c r="LL32" s="9">
        <f t="shared" si="1828"/>
        <v>8.1632653061224492</v>
      </c>
      <c r="LM32" s="9">
        <f t="shared" si="1828"/>
        <v>15.306122448979592</v>
      </c>
      <c r="LN32" s="9">
        <f t="shared" si="1828"/>
        <v>44.387755102040813</v>
      </c>
      <c r="LO32" s="9">
        <f t="shared" si="1828"/>
        <v>10.204081632653061</v>
      </c>
      <c r="LP32" s="10">
        <f t="shared" si="610"/>
        <v>196</v>
      </c>
      <c r="LQ32" s="9">
        <f t="shared" si="1829"/>
        <v>36.734693877551024</v>
      </c>
      <c r="LR32" s="9">
        <f t="shared" si="1829"/>
        <v>13.26530612244898</v>
      </c>
      <c r="LS32" s="9">
        <f t="shared" si="1829"/>
        <v>22.95918367346939</v>
      </c>
      <c r="LT32" s="9">
        <f t="shared" si="1829"/>
        <v>17.857142857142858</v>
      </c>
      <c r="LU32" s="95">
        <f t="shared" si="1829"/>
        <v>9.183673469387756</v>
      </c>
      <c r="LV32" s="10">
        <f t="shared" si="611"/>
        <v>196</v>
      </c>
      <c r="LW32" s="9">
        <f t="shared" si="1830"/>
        <v>55.102040816326522</v>
      </c>
      <c r="LX32" s="9">
        <f t="shared" si="1830"/>
        <v>14.795918367346939</v>
      </c>
      <c r="LY32" s="9">
        <f t="shared" si="1830"/>
        <v>13.26530612244898</v>
      </c>
      <c r="LZ32" s="9">
        <f t="shared" si="1830"/>
        <v>7.1428571428571423</v>
      </c>
      <c r="MA32" s="9">
        <f t="shared" si="1830"/>
        <v>9.6938775510204085</v>
      </c>
      <c r="MB32" s="10">
        <f t="shared" si="612"/>
        <v>196</v>
      </c>
      <c r="MC32" s="9">
        <f t="shared" si="1831"/>
        <v>10.204081632653061</v>
      </c>
      <c r="MD32" s="9">
        <f t="shared" si="1831"/>
        <v>9.183673469387756</v>
      </c>
      <c r="ME32" s="9">
        <f t="shared" si="1831"/>
        <v>27.040816326530614</v>
      </c>
      <c r="MF32" s="9">
        <f t="shared" si="1831"/>
        <v>45.408163265306122</v>
      </c>
      <c r="MG32" s="95">
        <f t="shared" si="1831"/>
        <v>8.1632653061224492</v>
      </c>
      <c r="MH32" s="10">
        <f t="shared" si="613"/>
        <v>196</v>
      </c>
      <c r="MI32" s="9">
        <f t="shared" si="1832"/>
        <v>72.448979591836732</v>
      </c>
      <c r="MJ32" s="9">
        <f t="shared" si="1832"/>
        <v>8.1632653061224492</v>
      </c>
      <c r="MK32" s="9">
        <f t="shared" si="1832"/>
        <v>5.6122448979591839</v>
      </c>
      <c r="ML32" s="9">
        <f t="shared" si="1832"/>
        <v>1.5306122448979591</v>
      </c>
      <c r="MM32" s="9">
        <f t="shared" si="1832"/>
        <v>12.244897959183673</v>
      </c>
      <c r="MN32" s="10">
        <f t="shared" si="614"/>
        <v>196</v>
      </c>
      <c r="MO32" s="9">
        <f t="shared" si="1833"/>
        <v>50.510204081632651</v>
      </c>
      <c r="MP32" s="9">
        <f t="shared" si="1833"/>
        <v>13.26530612244898</v>
      </c>
      <c r="MQ32" s="9">
        <f t="shared" si="1833"/>
        <v>14.795918367346939</v>
      </c>
      <c r="MR32" s="9">
        <f t="shared" si="1833"/>
        <v>10.204081632653061</v>
      </c>
      <c r="MS32" s="9">
        <f t="shared" si="1833"/>
        <v>11.224489795918368</v>
      </c>
      <c r="MT32" s="10">
        <f t="shared" si="615"/>
        <v>196</v>
      </c>
      <c r="MU32" s="9">
        <f t="shared" si="1834"/>
        <v>56.632653061224488</v>
      </c>
      <c r="MV32" s="9">
        <f t="shared" si="1834"/>
        <v>12.755102040816327</v>
      </c>
      <c r="MW32" s="9">
        <f t="shared" si="1834"/>
        <v>13.77551020408163</v>
      </c>
      <c r="MX32" s="9">
        <f t="shared" si="1834"/>
        <v>7.1428571428571423</v>
      </c>
      <c r="MY32" s="9">
        <f t="shared" si="1834"/>
        <v>9.6938775510204085</v>
      </c>
      <c r="MZ32" s="10">
        <f t="shared" si="616"/>
        <v>196</v>
      </c>
      <c r="NA32" s="9">
        <f t="shared" si="1835"/>
        <v>68.877551020408163</v>
      </c>
      <c r="NB32" s="9">
        <f t="shared" si="1835"/>
        <v>10.714285714285714</v>
      </c>
      <c r="NC32" s="9">
        <f t="shared" si="1835"/>
        <v>4.0816326530612246</v>
      </c>
      <c r="ND32" s="9">
        <f t="shared" si="1835"/>
        <v>2.5510204081632653</v>
      </c>
      <c r="NE32" s="95">
        <f t="shared" si="1835"/>
        <v>13.77551020408163</v>
      </c>
      <c r="NF32" s="10">
        <f t="shared" si="617"/>
        <v>196</v>
      </c>
      <c r="NG32" s="9">
        <f t="shared" si="1836"/>
        <v>47.959183673469383</v>
      </c>
      <c r="NH32" s="9">
        <f t="shared" si="1836"/>
        <v>14.795918367346939</v>
      </c>
      <c r="NI32" s="9">
        <f t="shared" si="1836"/>
        <v>19.897959183673468</v>
      </c>
      <c r="NJ32" s="9">
        <f t="shared" si="1836"/>
        <v>8.6734693877551017</v>
      </c>
      <c r="NK32" s="9">
        <f t="shared" si="1836"/>
        <v>8.6734693877551017</v>
      </c>
      <c r="NL32" s="326">
        <f t="shared" si="618"/>
        <v>196</v>
      </c>
      <c r="NM32" s="9">
        <f t="shared" si="1837"/>
        <v>71.938775510204081</v>
      </c>
      <c r="NN32" s="9">
        <f t="shared" si="1837"/>
        <v>10.204081632653061</v>
      </c>
      <c r="NO32" s="9">
        <f t="shared" si="1837"/>
        <v>3.5714285714285712</v>
      </c>
      <c r="NP32" s="9">
        <f t="shared" si="1837"/>
        <v>2.0408163265306123</v>
      </c>
      <c r="NQ32" s="95">
        <f t="shared" si="1837"/>
        <v>12.244897959183673</v>
      </c>
      <c r="NR32" s="10">
        <f t="shared" si="619"/>
        <v>196</v>
      </c>
      <c r="NS32" s="9">
        <f t="shared" si="1838"/>
        <v>75</v>
      </c>
      <c r="NT32" s="9">
        <f t="shared" si="1838"/>
        <v>5.6122448979591839</v>
      </c>
      <c r="NU32" s="9">
        <f t="shared" si="1838"/>
        <v>4.0816326530612246</v>
      </c>
      <c r="NV32" s="9">
        <f t="shared" si="1838"/>
        <v>2.0408163265306123</v>
      </c>
      <c r="NW32" s="9">
        <f t="shared" si="1838"/>
        <v>13.26530612244898</v>
      </c>
      <c r="NX32" s="10">
        <f t="shared" si="620"/>
        <v>196</v>
      </c>
      <c r="NY32" s="9">
        <f t="shared" ref="NY32:OD32" si="2483">IF($NX32=0,0,NY67/$NX32*100)</f>
        <v>1.0204081632653061</v>
      </c>
      <c r="NZ32" s="9">
        <f t="shared" si="2483"/>
        <v>2.0408163265306123</v>
      </c>
      <c r="OA32" s="9">
        <f t="shared" si="2483"/>
        <v>8.1632653061224492</v>
      </c>
      <c r="OB32" s="9">
        <f t="shared" si="2483"/>
        <v>30.612244897959183</v>
      </c>
      <c r="OC32" s="9">
        <f t="shared" si="2483"/>
        <v>52.040816326530617</v>
      </c>
      <c r="OD32" s="9">
        <f t="shared" si="2483"/>
        <v>6.1224489795918364</v>
      </c>
      <c r="OE32" s="10">
        <f t="shared" si="622"/>
        <v>196</v>
      </c>
      <c r="OF32" s="9">
        <f t="shared" ref="OF32:OK32" si="2484">IF($OE32=0,0,OF67/$OE32*100)</f>
        <v>12.244897959183673</v>
      </c>
      <c r="OG32" s="9">
        <f t="shared" si="2484"/>
        <v>19.387755102040817</v>
      </c>
      <c r="OH32" s="9">
        <f t="shared" si="2484"/>
        <v>30.612244897959183</v>
      </c>
      <c r="OI32" s="9">
        <f t="shared" si="2484"/>
        <v>25</v>
      </c>
      <c r="OJ32" s="9">
        <f t="shared" si="2484"/>
        <v>7.1428571428571423</v>
      </c>
      <c r="OK32" s="9">
        <f t="shared" si="2484"/>
        <v>5.6122448979591839</v>
      </c>
      <c r="OL32" s="10">
        <f t="shared" si="624"/>
        <v>196</v>
      </c>
      <c r="OM32" s="9">
        <f t="shared" si="1841"/>
        <v>34.693877551020407</v>
      </c>
      <c r="ON32" s="9">
        <f t="shared" si="1841"/>
        <v>48.469387755102041</v>
      </c>
      <c r="OO32" s="9">
        <f t="shared" si="1841"/>
        <v>3.0612244897959182</v>
      </c>
      <c r="OP32" s="9">
        <f t="shared" si="1841"/>
        <v>8.1632653061224492</v>
      </c>
      <c r="OQ32" s="9">
        <f t="shared" si="1841"/>
        <v>5.6122448979591839</v>
      </c>
      <c r="OR32" s="10">
        <f t="shared" si="625"/>
        <v>196</v>
      </c>
      <c r="OS32" s="9">
        <f t="shared" si="1842"/>
        <v>28.061224489795915</v>
      </c>
      <c r="OT32" s="9">
        <f t="shared" si="1842"/>
        <v>50</v>
      </c>
      <c r="OU32" s="9">
        <f t="shared" si="1842"/>
        <v>4.591836734693878</v>
      </c>
      <c r="OV32" s="9">
        <f t="shared" si="1842"/>
        <v>9.183673469387756</v>
      </c>
      <c r="OW32" s="95">
        <f t="shared" si="1842"/>
        <v>8.1632653061224492</v>
      </c>
      <c r="OX32" s="10">
        <f t="shared" si="626"/>
        <v>196</v>
      </c>
      <c r="OY32" s="9">
        <f t="shared" si="1843"/>
        <v>24.489795918367346</v>
      </c>
      <c r="OZ32" s="9">
        <f t="shared" si="1843"/>
        <v>49.489795918367349</v>
      </c>
      <c r="PA32" s="9">
        <f t="shared" si="1843"/>
        <v>9.183673469387756</v>
      </c>
      <c r="PB32" s="9">
        <f t="shared" si="1843"/>
        <v>9.183673469387756</v>
      </c>
      <c r="PC32" s="9">
        <f t="shared" si="1843"/>
        <v>7.6530612244897958</v>
      </c>
      <c r="PD32" s="10">
        <f t="shared" si="627"/>
        <v>196</v>
      </c>
      <c r="PE32" s="9">
        <f t="shared" si="1844"/>
        <v>30.612244897959183</v>
      </c>
      <c r="PF32" s="9">
        <f t="shared" si="1844"/>
        <v>51.020408163265309</v>
      </c>
      <c r="PG32" s="9">
        <f t="shared" si="1844"/>
        <v>3.5714285714285712</v>
      </c>
      <c r="PH32" s="9">
        <f t="shared" si="1844"/>
        <v>7.1428571428571423</v>
      </c>
      <c r="PI32" s="95">
        <f t="shared" si="1844"/>
        <v>7.6530612244897958</v>
      </c>
      <c r="PJ32" s="10">
        <f t="shared" si="628"/>
        <v>196</v>
      </c>
      <c r="PK32" s="9">
        <f t="shared" si="1845"/>
        <v>35.714285714285715</v>
      </c>
      <c r="PL32" s="9">
        <f t="shared" si="1845"/>
        <v>48.979591836734691</v>
      </c>
      <c r="PM32" s="9">
        <f t="shared" si="1845"/>
        <v>1.5306122448979591</v>
      </c>
      <c r="PN32" s="9">
        <f t="shared" si="1845"/>
        <v>7.1428571428571423</v>
      </c>
      <c r="PO32" s="9">
        <f t="shared" si="1845"/>
        <v>6.6326530612244898</v>
      </c>
      <c r="PP32" s="10">
        <f t="shared" si="629"/>
        <v>196</v>
      </c>
      <c r="PQ32" s="9">
        <f t="shared" si="1846"/>
        <v>66.83673469387756</v>
      </c>
      <c r="PR32" s="9">
        <f t="shared" si="1846"/>
        <v>21.938775510204081</v>
      </c>
      <c r="PS32" s="9">
        <f t="shared" si="1846"/>
        <v>2.0408163265306123</v>
      </c>
      <c r="PT32" s="9">
        <f t="shared" si="1846"/>
        <v>3.0612244897959182</v>
      </c>
      <c r="PU32" s="9">
        <f t="shared" si="1846"/>
        <v>6.1224489795918364</v>
      </c>
      <c r="PV32" s="10">
        <f t="shared" si="630"/>
        <v>196</v>
      </c>
      <c r="PW32" s="9">
        <f t="shared" si="1847"/>
        <v>13.77551020408163</v>
      </c>
      <c r="PX32" s="9">
        <f t="shared" si="1847"/>
        <v>18.877551020408163</v>
      </c>
      <c r="PY32" s="9">
        <f t="shared" si="1847"/>
        <v>20.408163265306122</v>
      </c>
      <c r="PZ32" s="9">
        <f t="shared" si="1847"/>
        <v>32.653061224489797</v>
      </c>
      <c r="QA32" s="95">
        <f t="shared" si="1847"/>
        <v>14.285714285714285</v>
      </c>
      <c r="QB32" s="10">
        <f t="shared" si="631"/>
        <v>196</v>
      </c>
      <c r="QC32" s="9">
        <f t="shared" si="1848"/>
        <v>7.6530612244897958</v>
      </c>
      <c r="QD32" s="9">
        <f t="shared" si="1848"/>
        <v>13.26530612244898</v>
      </c>
      <c r="QE32" s="9">
        <f t="shared" si="1848"/>
        <v>23.469387755102041</v>
      </c>
      <c r="QF32" s="9">
        <f t="shared" si="1848"/>
        <v>41.326530612244902</v>
      </c>
      <c r="QG32" s="9">
        <f t="shared" si="1848"/>
        <v>14.285714285714285</v>
      </c>
      <c r="QH32" s="10">
        <f t="shared" si="632"/>
        <v>196</v>
      </c>
      <c r="QI32" s="9">
        <f t="shared" si="1849"/>
        <v>56.632653061224488</v>
      </c>
      <c r="QJ32" s="9">
        <f t="shared" si="1849"/>
        <v>16.836734693877549</v>
      </c>
      <c r="QK32" s="9">
        <f t="shared" si="1849"/>
        <v>8.6734693877551017</v>
      </c>
      <c r="QL32" s="9">
        <f t="shared" si="1849"/>
        <v>9.6938775510204085</v>
      </c>
      <c r="QM32" s="95">
        <f t="shared" si="1849"/>
        <v>8.1632653061224492</v>
      </c>
      <c r="QN32" s="10">
        <f t="shared" si="633"/>
        <v>196</v>
      </c>
      <c r="QO32" s="9">
        <f t="shared" si="1850"/>
        <v>5.6122448979591839</v>
      </c>
      <c r="QP32" s="9">
        <f t="shared" si="1850"/>
        <v>2.5510204081632653</v>
      </c>
      <c r="QQ32" s="9">
        <f t="shared" si="1850"/>
        <v>21.428571428571427</v>
      </c>
      <c r="QR32" s="9">
        <f t="shared" si="1850"/>
        <v>54.081632653061227</v>
      </c>
      <c r="QS32" s="9">
        <f t="shared" si="1850"/>
        <v>16.326530612244898</v>
      </c>
      <c r="QT32" s="10">
        <f t="shared" si="634"/>
        <v>196</v>
      </c>
      <c r="QU32" s="9">
        <f t="shared" si="848"/>
        <v>22.95918367346939</v>
      </c>
      <c r="QV32" s="9">
        <f t="shared" si="848"/>
        <v>71.428571428571431</v>
      </c>
      <c r="QW32" s="9">
        <f t="shared" si="848"/>
        <v>5.6122448979591839</v>
      </c>
      <c r="QX32" s="10">
        <f t="shared" si="635"/>
        <v>196</v>
      </c>
      <c r="QY32" s="9">
        <f t="shared" ref="QY32:RH32" si="2485">IF($QX32=0,0,QY67/$QX32*100)</f>
        <v>0</v>
      </c>
      <c r="QZ32" s="9">
        <f t="shared" si="2485"/>
        <v>7.1428571428571423</v>
      </c>
      <c r="RA32" s="9">
        <f t="shared" si="2485"/>
        <v>6.6326530612244898</v>
      </c>
      <c r="RB32" s="9">
        <f t="shared" si="2485"/>
        <v>15.816326530612246</v>
      </c>
      <c r="RC32" s="9">
        <f t="shared" si="2485"/>
        <v>18.877551020408163</v>
      </c>
      <c r="RD32" s="9">
        <f t="shared" si="2485"/>
        <v>14.285714285714285</v>
      </c>
      <c r="RE32" s="9">
        <f t="shared" si="2485"/>
        <v>10.714285714285714</v>
      </c>
      <c r="RF32" s="9">
        <f t="shared" si="2485"/>
        <v>8.1632653061224492</v>
      </c>
      <c r="RG32" s="9">
        <f t="shared" si="2485"/>
        <v>10.714285714285714</v>
      </c>
      <c r="RH32" s="9">
        <f t="shared" si="2485"/>
        <v>7.6530612244897958</v>
      </c>
      <c r="RI32" s="8">
        <f t="shared" si="850"/>
        <v>64.599999999999994</v>
      </c>
      <c r="RJ32" s="10">
        <f t="shared" si="850"/>
        <v>196</v>
      </c>
      <c r="RK32" s="9">
        <f t="shared" si="1852"/>
        <v>8.1632653061224492</v>
      </c>
      <c r="RL32" s="9">
        <f t="shared" si="1852"/>
        <v>57.653061224489797</v>
      </c>
      <c r="RM32" s="9">
        <f t="shared" si="1852"/>
        <v>24.489795918367346</v>
      </c>
      <c r="RN32" s="9">
        <f t="shared" si="1852"/>
        <v>4.591836734693878</v>
      </c>
      <c r="RO32" s="95">
        <f t="shared" si="1852"/>
        <v>5.1020408163265305</v>
      </c>
      <c r="RP32" s="10">
        <f t="shared" si="637"/>
        <v>196</v>
      </c>
      <c r="RQ32" s="9">
        <f t="shared" si="852"/>
        <v>40.816326530612244</v>
      </c>
      <c r="RR32" s="9">
        <f t="shared" si="852"/>
        <v>53.061224489795919</v>
      </c>
      <c r="RS32" s="9">
        <f t="shared" si="852"/>
        <v>6.1224489795918364</v>
      </c>
      <c r="RT32" s="10">
        <f t="shared" si="638"/>
        <v>196</v>
      </c>
      <c r="RU32" s="9">
        <f t="shared" si="853"/>
        <v>9.6938775510204085</v>
      </c>
      <c r="RV32" s="9">
        <f t="shared" si="853"/>
        <v>83.673469387755105</v>
      </c>
      <c r="RW32" s="9">
        <f t="shared" si="853"/>
        <v>6.6326530612244898</v>
      </c>
      <c r="RX32" s="10">
        <f t="shared" si="639"/>
        <v>196</v>
      </c>
      <c r="RY32" s="9">
        <f t="shared" ref="RY32:SG32" si="2486">IF($RX32=0,0,RY67/$RX32*100)</f>
        <v>6.1224489795918364</v>
      </c>
      <c r="RZ32" s="9">
        <f t="shared" si="2486"/>
        <v>3.5714285714285712</v>
      </c>
      <c r="SA32" s="9">
        <f t="shared" si="2486"/>
        <v>10.714285714285714</v>
      </c>
      <c r="SB32" s="9">
        <f t="shared" si="2486"/>
        <v>0</v>
      </c>
      <c r="SC32" s="9">
        <f t="shared" si="2486"/>
        <v>6.6326530612244898</v>
      </c>
      <c r="SD32" s="9">
        <f t="shared" si="2486"/>
        <v>1.0204081632653061</v>
      </c>
      <c r="SE32" s="9">
        <f t="shared" si="2486"/>
        <v>1.0204081632653061</v>
      </c>
      <c r="SF32" s="9">
        <f t="shared" si="2486"/>
        <v>63.775510204081634</v>
      </c>
      <c r="SG32" s="95">
        <f t="shared" si="2486"/>
        <v>7.1428571428571423</v>
      </c>
      <c r="SH32" s="10">
        <f t="shared" si="641"/>
        <v>57</v>
      </c>
      <c r="SI32" s="9">
        <f t="shared" ref="SI32:SN32" si="2487">IF($SH32=0,0,SI67/$SH32*100)</f>
        <v>47.368421052631575</v>
      </c>
      <c r="SJ32" s="9">
        <f t="shared" si="2487"/>
        <v>31.578947368421051</v>
      </c>
      <c r="SK32" s="9">
        <f t="shared" si="2487"/>
        <v>10.526315789473683</v>
      </c>
      <c r="SL32" s="9">
        <f t="shared" si="2487"/>
        <v>3.5087719298245612</v>
      </c>
      <c r="SM32" s="9">
        <f t="shared" si="2487"/>
        <v>1.7543859649122806</v>
      </c>
      <c r="SN32" s="9">
        <f t="shared" si="2487"/>
        <v>5.2631578947368416</v>
      </c>
      <c r="SO32" s="10">
        <f t="shared" si="643"/>
        <v>196</v>
      </c>
      <c r="SP32" s="9">
        <f t="shared" si="1855"/>
        <v>52.040816326530617</v>
      </c>
      <c r="SQ32" s="9">
        <f t="shared" si="1855"/>
        <v>10.714285714285714</v>
      </c>
      <c r="SR32" s="9">
        <f t="shared" si="1855"/>
        <v>2.0408163265306123</v>
      </c>
      <c r="SS32" s="9">
        <f t="shared" si="1855"/>
        <v>24.489795918367346</v>
      </c>
      <c r="ST32" s="9">
        <f t="shared" si="1855"/>
        <v>10.714285714285714</v>
      </c>
      <c r="SU32" s="10">
        <f t="shared" si="2119"/>
        <v>181</v>
      </c>
      <c r="SV32" s="9">
        <f t="shared" ref="SV32:TA32" si="2488">IF($SU32=0,0,SV67/$SU32*100)</f>
        <v>25.414364640883981</v>
      </c>
      <c r="SW32" s="9">
        <f t="shared" si="2488"/>
        <v>53.038674033149171</v>
      </c>
      <c r="SX32" s="9">
        <f t="shared" si="2488"/>
        <v>14.917127071823206</v>
      </c>
      <c r="SY32" s="9">
        <f t="shared" si="2488"/>
        <v>2.2099447513812152</v>
      </c>
      <c r="SZ32" s="9">
        <f t="shared" si="2488"/>
        <v>2.7624309392265194</v>
      </c>
      <c r="TA32" s="9">
        <f t="shared" si="2488"/>
        <v>1.6574585635359116</v>
      </c>
      <c r="TB32" s="10">
        <f t="shared" si="2121"/>
        <v>15</v>
      </c>
      <c r="TC32" s="9">
        <f t="shared" ref="TC32:TI32" si="2489">IF($TB32=0,0,TC67/$TB32*100)</f>
        <v>280</v>
      </c>
      <c r="TD32" s="9">
        <f t="shared" si="2489"/>
        <v>546.66666666666663</v>
      </c>
      <c r="TE32" s="9">
        <f t="shared" si="2489"/>
        <v>133.33333333333331</v>
      </c>
      <c r="TF32" s="9">
        <f t="shared" si="2489"/>
        <v>73.333333333333329</v>
      </c>
      <c r="TG32" s="9">
        <f t="shared" si="2489"/>
        <v>126.66666666666666</v>
      </c>
      <c r="TH32" s="9">
        <f t="shared" si="2489"/>
        <v>26.666666666666668</v>
      </c>
      <c r="TI32" s="9">
        <f t="shared" si="2489"/>
        <v>120</v>
      </c>
      <c r="TJ32" s="10">
        <f t="shared" si="2123"/>
        <v>196</v>
      </c>
      <c r="TK32" s="9">
        <f t="shared" ref="TK32:TQ32" si="2490">IF($TJ32=0,0,TK67/$TJ32*100)</f>
        <v>23.469387755102041</v>
      </c>
      <c r="TL32" s="9">
        <f t="shared" si="2490"/>
        <v>48.979591836734691</v>
      </c>
      <c r="TM32" s="9">
        <f t="shared" si="2490"/>
        <v>13.77551020408163</v>
      </c>
      <c r="TN32" s="9">
        <f t="shared" si="2490"/>
        <v>2.0408163265306123</v>
      </c>
      <c r="TO32" s="9">
        <f t="shared" si="2490"/>
        <v>2.5510204081632653</v>
      </c>
      <c r="TP32" s="9">
        <f t="shared" si="2490"/>
        <v>1.5306122448979591</v>
      </c>
      <c r="TQ32" s="9">
        <f t="shared" si="2490"/>
        <v>7.6530612244897958</v>
      </c>
      <c r="TR32" s="10">
        <f t="shared" si="2125"/>
        <v>196</v>
      </c>
      <c r="TS32" s="9">
        <f t="shared" ref="TS32:TY32" si="2491">IF($TR32=0,0,TS67/$TR32*100)</f>
        <v>12.755102040816327</v>
      </c>
      <c r="TT32" s="9">
        <f t="shared" si="2491"/>
        <v>37.244897959183675</v>
      </c>
      <c r="TU32" s="9">
        <f t="shared" si="2491"/>
        <v>22.95918367346939</v>
      </c>
      <c r="TV32" s="9">
        <f t="shared" si="2491"/>
        <v>10.204081632653061</v>
      </c>
      <c r="TW32" s="9">
        <f t="shared" si="2491"/>
        <v>8.6734693877551017</v>
      </c>
      <c r="TX32" s="9">
        <f t="shared" si="2491"/>
        <v>0</v>
      </c>
      <c r="TY32" s="95">
        <f t="shared" si="2491"/>
        <v>8.1632653061224492</v>
      </c>
      <c r="TZ32" s="10">
        <f t="shared" si="2127"/>
        <v>196</v>
      </c>
      <c r="UA32" s="9">
        <f t="shared" ref="UA32:UK32" si="2492">IF($TZ32=0,0,UA67/$TZ32*100)</f>
        <v>16.326530612244898</v>
      </c>
      <c r="UB32" s="9">
        <f t="shared" si="2492"/>
        <v>5.6122448979591839</v>
      </c>
      <c r="UC32" s="9">
        <f t="shared" si="2492"/>
        <v>1.0204081632653061</v>
      </c>
      <c r="UD32" s="9">
        <f t="shared" si="2492"/>
        <v>4.591836734693878</v>
      </c>
      <c r="UE32" s="9">
        <f t="shared" si="2492"/>
        <v>15.816326530612246</v>
      </c>
      <c r="UF32" s="9">
        <f t="shared" si="2492"/>
        <v>44.387755102040813</v>
      </c>
      <c r="UG32" s="9">
        <f t="shared" si="2492"/>
        <v>65.306122448979593</v>
      </c>
      <c r="UH32" s="9">
        <f t="shared" si="2492"/>
        <v>32.142857142857146</v>
      </c>
      <c r="UI32" s="9">
        <f t="shared" si="2492"/>
        <v>52.551020408163261</v>
      </c>
      <c r="UJ32" s="9">
        <f t="shared" si="2492"/>
        <v>3.5714285714285712</v>
      </c>
      <c r="UK32" s="9">
        <f t="shared" si="2492"/>
        <v>5.1020408163265305</v>
      </c>
      <c r="UL32" s="10">
        <f t="shared" si="2129"/>
        <v>196</v>
      </c>
      <c r="UM32" s="9">
        <f t="shared" ref="UM32:UW32" si="2493">IF($UL32=0,0,UM67/$UL32*100)</f>
        <v>20.408163265306122</v>
      </c>
      <c r="UN32" s="9">
        <f t="shared" si="2493"/>
        <v>1.5306122448979591</v>
      </c>
      <c r="UO32" s="9">
        <f t="shared" si="2493"/>
        <v>22.448979591836736</v>
      </c>
      <c r="UP32" s="9">
        <f t="shared" si="2493"/>
        <v>4.0816326530612246</v>
      </c>
      <c r="UQ32" s="9">
        <f t="shared" si="2493"/>
        <v>3.5714285714285712</v>
      </c>
      <c r="UR32" s="9">
        <f t="shared" si="2493"/>
        <v>2.0408163265306123</v>
      </c>
      <c r="US32" s="9">
        <f t="shared" si="2493"/>
        <v>0.51020408163265307</v>
      </c>
      <c r="UT32" s="9">
        <f t="shared" si="2493"/>
        <v>0</v>
      </c>
      <c r="UU32" s="9">
        <f t="shared" si="2493"/>
        <v>5.6122448979591839</v>
      </c>
      <c r="UV32" s="9">
        <f t="shared" si="2493"/>
        <v>46.938775510204081</v>
      </c>
      <c r="UW32" s="9">
        <f t="shared" si="2493"/>
        <v>9.6938775510204085</v>
      </c>
      <c r="UX32" s="10">
        <f t="shared" si="2131"/>
        <v>196</v>
      </c>
      <c r="UY32" s="9">
        <f t="shared" ref="UY32:VG32" si="2494">IF($UX32=0,0,UY67/$UX32*100)</f>
        <v>5.1020408163265305</v>
      </c>
      <c r="UZ32" s="9">
        <f t="shared" si="2494"/>
        <v>9.6938775510204085</v>
      </c>
      <c r="VA32" s="9">
        <f t="shared" si="2494"/>
        <v>12.755102040816327</v>
      </c>
      <c r="VB32" s="9">
        <f t="shared" si="2494"/>
        <v>13.26530612244898</v>
      </c>
      <c r="VC32" s="9">
        <f t="shared" si="2133"/>
        <v>15.306122448979592</v>
      </c>
      <c r="VD32" s="9">
        <f t="shared" si="2494"/>
        <v>15.816326530612246</v>
      </c>
      <c r="VE32" s="9">
        <f t="shared" si="2494"/>
        <v>16.326530612244898</v>
      </c>
      <c r="VF32" s="9">
        <f t="shared" si="2494"/>
        <v>5.1020408163265305</v>
      </c>
      <c r="VG32" s="9">
        <f t="shared" si="2494"/>
        <v>6.6326530612244898</v>
      </c>
      <c r="VH32" s="105">
        <f t="shared" si="2134"/>
        <v>41</v>
      </c>
      <c r="VI32" s="10">
        <f t="shared" si="2134"/>
        <v>196</v>
      </c>
      <c r="VJ32" s="9">
        <f t="shared" ref="VJ32:VR32" si="2495">IF($VI32=0,0,VJ67/$VI32*100)</f>
        <v>10.204081632653061</v>
      </c>
      <c r="VK32" s="9">
        <f t="shared" si="2495"/>
        <v>10.204081632653061</v>
      </c>
      <c r="VL32" s="9">
        <f t="shared" si="2495"/>
        <v>9.183673469387756</v>
      </c>
      <c r="VM32" s="9">
        <f t="shared" si="2495"/>
        <v>11.224489795918368</v>
      </c>
      <c r="VN32" s="9">
        <f t="shared" si="2495"/>
        <v>16.326530612244898</v>
      </c>
      <c r="VO32" s="9">
        <f t="shared" si="2495"/>
        <v>21.938775510204081</v>
      </c>
      <c r="VP32" s="9">
        <f t="shared" si="2495"/>
        <v>11.224489795918368</v>
      </c>
      <c r="VQ32" s="9">
        <f t="shared" si="2495"/>
        <v>2.0408163265306123</v>
      </c>
      <c r="VR32" s="9">
        <f t="shared" si="2495"/>
        <v>7.6530612244897958</v>
      </c>
      <c r="VS32" s="8">
        <f t="shared" si="2136"/>
        <v>38.200000000000003</v>
      </c>
      <c r="VT32" s="10">
        <f t="shared" si="248"/>
        <v>196</v>
      </c>
      <c r="VU32" s="9">
        <f t="shared" si="865"/>
        <v>27.551020408163261</v>
      </c>
      <c r="VV32" s="9">
        <f t="shared" si="865"/>
        <v>71.938775510204081</v>
      </c>
      <c r="VW32" s="9">
        <f t="shared" si="865"/>
        <v>0.51020408163265307</v>
      </c>
      <c r="VX32" s="10">
        <f t="shared" si="250"/>
        <v>196</v>
      </c>
      <c r="VY32" s="9">
        <f t="shared" ref="VY32:WI32" si="2496">IF($C32=0,0,VY67/$C32*100)</f>
        <v>1.5306122448979591</v>
      </c>
      <c r="VZ32" s="9">
        <f t="shared" si="2496"/>
        <v>0.51020408163265307</v>
      </c>
      <c r="WA32" s="9">
        <f t="shared" si="2496"/>
        <v>2.5510204081632653</v>
      </c>
      <c r="WB32" s="9">
        <f t="shared" si="2496"/>
        <v>8.1632653061224492</v>
      </c>
      <c r="WC32" s="9">
        <f t="shared" si="2496"/>
        <v>12.244897959183673</v>
      </c>
      <c r="WD32" s="9">
        <f t="shared" si="2496"/>
        <v>14.795918367346939</v>
      </c>
      <c r="WE32" s="9">
        <f t="shared" si="2496"/>
        <v>26.020408163265309</v>
      </c>
      <c r="WF32" s="9">
        <f t="shared" si="2496"/>
        <v>20.918367346938776</v>
      </c>
      <c r="WG32" s="9">
        <f t="shared" si="2496"/>
        <v>9.183673469387756</v>
      </c>
      <c r="WH32" s="9">
        <f t="shared" si="2496"/>
        <v>2.0408163265306123</v>
      </c>
      <c r="WI32" s="9">
        <f t="shared" si="2496"/>
        <v>2.0408163265306123</v>
      </c>
      <c r="WJ32" s="163">
        <f t="shared" si="2138"/>
        <v>84.697916666666671</v>
      </c>
      <c r="WK32" s="10">
        <f t="shared" si="1126"/>
        <v>196</v>
      </c>
      <c r="WL32" s="9">
        <f t="shared" ref="WL32:WR32" si="2497">IF($C32=0,0,WL67/$C32*100)</f>
        <v>0.51020408163265307</v>
      </c>
      <c r="WM32" s="9">
        <f t="shared" si="2497"/>
        <v>2.0408163265306123</v>
      </c>
      <c r="WN32" s="9">
        <f t="shared" si="2497"/>
        <v>8.1632653061224492</v>
      </c>
      <c r="WO32" s="9">
        <f t="shared" si="2497"/>
        <v>23.469387755102041</v>
      </c>
      <c r="WP32" s="9">
        <f t="shared" si="2497"/>
        <v>65.306122448979593</v>
      </c>
      <c r="WQ32" s="9">
        <f t="shared" si="2497"/>
        <v>0</v>
      </c>
      <c r="WR32" s="9">
        <f t="shared" si="2497"/>
        <v>0.51020408163265307</v>
      </c>
      <c r="WS32" s="11">
        <f>SUM(WL67*1,WM67*2,WN67*3,WO67*4,WP67*5)/SUM(WL67:WP67)</f>
        <v>4.5179487179487179</v>
      </c>
      <c r="WT32" s="10">
        <f t="shared" si="254"/>
        <v>196</v>
      </c>
      <c r="WU32" s="9">
        <f t="shared" ref="WU32:XA32" si="2498">IF($C32=0,0,WU67/$C32*100)</f>
        <v>5.1020408163265305</v>
      </c>
      <c r="WV32" s="9">
        <f t="shared" si="2498"/>
        <v>9.183673469387756</v>
      </c>
      <c r="WW32" s="9">
        <f t="shared" si="2498"/>
        <v>31.122448979591837</v>
      </c>
      <c r="WX32" s="9">
        <f t="shared" si="2498"/>
        <v>27.551020408163261</v>
      </c>
      <c r="WY32" s="9">
        <f t="shared" si="2498"/>
        <v>12.244897959183673</v>
      </c>
      <c r="WZ32" s="9">
        <f t="shared" si="2498"/>
        <v>5.6122448979591839</v>
      </c>
      <c r="XA32" s="9">
        <f t="shared" si="2498"/>
        <v>9.183673469387756</v>
      </c>
      <c r="XB32" s="10">
        <f t="shared" si="256"/>
        <v>196</v>
      </c>
      <c r="XC32" s="9">
        <f t="shared" ref="XC32:XJ32" si="2499">IF($C32=0,0,XC67/$C32*100)</f>
        <v>37.755102040816325</v>
      </c>
      <c r="XD32" s="9">
        <f t="shared" si="2499"/>
        <v>74.489795918367349</v>
      </c>
      <c r="XE32" s="9">
        <f t="shared" si="2499"/>
        <v>45.91836734693878</v>
      </c>
      <c r="XF32" s="9">
        <f t="shared" si="2499"/>
        <v>0</v>
      </c>
      <c r="XG32" s="9">
        <f t="shared" si="2499"/>
        <v>31.122448979591837</v>
      </c>
      <c r="XH32" s="9">
        <f t="shared" si="2499"/>
        <v>0.51020408163265307</v>
      </c>
      <c r="XI32" s="9">
        <f t="shared" si="2499"/>
        <v>3.0612244897959182</v>
      </c>
      <c r="XJ32" s="9">
        <f t="shared" si="2499"/>
        <v>0.51020408163265307</v>
      </c>
      <c r="XK32" s="10">
        <f t="shared" si="258"/>
        <v>196</v>
      </c>
      <c r="XL32" s="9">
        <f t="shared" si="1868"/>
        <v>34.183673469387756</v>
      </c>
      <c r="XM32" s="9">
        <f t="shared" si="1868"/>
        <v>26.530612244897959</v>
      </c>
      <c r="XN32" s="9">
        <f t="shared" si="1868"/>
        <v>15.816326530612246</v>
      </c>
      <c r="XO32" s="9">
        <f t="shared" si="1868"/>
        <v>22.448979591836736</v>
      </c>
      <c r="XP32" s="9">
        <f t="shared" si="1868"/>
        <v>1.0204081632653061</v>
      </c>
      <c r="XQ32" s="11">
        <f t="shared" si="2142"/>
        <v>3.41</v>
      </c>
      <c r="XR32" s="10">
        <f t="shared" si="1131"/>
        <v>196</v>
      </c>
      <c r="XS32" s="9">
        <f t="shared" ref="XS32:YB32" si="2500">IF($C32=0,0,XS67/$C32*100)</f>
        <v>9.6938775510204085</v>
      </c>
      <c r="XT32" s="9">
        <f t="shared" si="2500"/>
        <v>18.877551020408163</v>
      </c>
      <c r="XU32" s="9">
        <f t="shared" si="2500"/>
        <v>31.122448979591837</v>
      </c>
      <c r="XV32" s="9">
        <f t="shared" si="2500"/>
        <v>13.77551020408163</v>
      </c>
      <c r="XW32" s="9">
        <f t="shared" si="2500"/>
        <v>0.51020408163265307</v>
      </c>
      <c r="XX32" s="9">
        <f t="shared" si="2500"/>
        <v>20.408163265306122</v>
      </c>
      <c r="XY32" s="9">
        <f t="shared" si="2500"/>
        <v>0</v>
      </c>
      <c r="XZ32" s="9">
        <f t="shared" si="2500"/>
        <v>3.5714285714285712</v>
      </c>
      <c r="YA32" s="9">
        <f t="shared" si="2500"/>
        <v>0.51020408163265307</v>
      </c>
      <c r="YB32" s="9">
        <f t="shared" si="2500"/>
        <v>1.5306122448979591</v>
      </c>
      <c r="YC32" s="10">
        <f t="shared" si="262"/>
        <v>196</v>
      </c>
      <c r="YD32" s="9">
        <f t="shared" ref="YD32:YI32" si="2501">IF($C32=0,0,YD67/$C32*100)</f>
        <v>8.1632653061224492</v>
      </c>
      <c r="YE32" s="9">
        <f t="shared" si="2501"/>
        <v>10.714285714285714</v>
      </c>
      <c r="YF32" s="9">
        <f t="shared" si="2501"/>
        <v>19.387755102040817</v>
      </c>
      <c r="YG32" s="9">
        <f t="shared" si="2501"/>
        <v>7.6530612244897958</v>
      </c>
      <c r="YH32" s="9">
        <f t="shared" si="2501"/>
        <v>64.795918367346943</v>
      </c>
      <c r="YI32" s="9">
        <f t="shared" si="2501"/>
        <v>4.0816326530612246</v>
      </c>
      <c r="YJ32" s="10">
        <f t="shared" si="264"/>
        <v>196</v>
      </c>
      <c r="YK32" s="9">
        <f t="shared" si="873"/>
        <v>71.938775510204081</v>
      </c>
      <c r="YL32" s="9">
        <f t="shared" si="873"/>
        <v>23.979591836734691</v>
      </c>
      <c r="YM32" s="9">
        <f t="shared" si="873"/>
        <v>4.0816326530612246</v>
      </c>
      <c r="YN32" s="9">
        <f t="shared" si="873"/>
        <v>0</v>
      </c>
      <c r="YO32" s="10">
        <f t="shared" si="266"/>
        <v>196</v>
      </c>
      <c r="YP32" s="9">
        <f t="shared" ref="YP32:YU32" si="2502">IF($C32=0,0,YP67/$C32*100)</f>
        <v>58.673469387755105</v>
      </c>
      <c r="YQ32" s="9">
        <f t="shared" si="2502"/>
        <v>34.183673469387756</v>
      </c>
      <c r="YR32" s="9">
        <f t="shared" si="2502"/>
        <v>6.1224489795918364</v>
      </c>
      <c r="YS32" s="9">
        <f t="shared" si="2502"/>
        <v>0.51020408163265307</v>
      </c>
      <c r="YT32" s="9">
        <f t="shared" si="2502"/>
        <v>0</v>
      </c>
      <c r="YU32" s="9">
        <f t="shared" si="2502"/>
        <v>0.51020408163265307</v>
      </c>
      <c r="YV32" s="10">
        <f t="shared" si="268"/>
        <v>196</v>
      </c>
      <c r="YW32" s="9">
        <f t="shared" ref="YW32:ZB32" si="2503">IF($C32=0,0,YW67/$C32*100)</f>
        <v>38.775510204081634</v>
      </c>
      <c r="YX32" s="9">
        <f t="shared" si="2503"/>
        <v>51.020408163265309</v>
      </c>
      <c r="YY32" s="9">
        <f t="shared" si="2503"/>
        <v>8.6734693877551017</v>
      </c>
      <c r="YZ32" s="9">
        <f t="shared" si="2503"/>
        <v>1.0204081632653061</v>
      </c>
      <c r="ZA32" s="9">
        <f t="shared" si="2503"/>
        <v>0.51020408163265307</v>
      </c>
      <c r="ZB32" s="9">
        <f t="shared" si="2503"/>
        <v>0</v>
      </c>
      <c r="ZC32" s="10">
        <f t="shared" si="270"/>
        <v>196</v>
      </c>
      <c r="ZD32" s="9">
        <f t="shared" si="876"/>
        <v>87.755102040816325</v>
      </c>
      <c r="ZE32" s="9">
        <f t="shared" si="876"/>
        <v>12.244897959183673</v>
      </c>
      <c r="ZF32" s="9">
        <f t="shared" si="876"/>
        <v>0</v>
      </c>
      <c r="ZG32" s="9">
        <f t="shared" si="876"/>
        <v>0</v>
      </c>
      <c r="ZH32" s="10">
        <f t="shared" si="272"/>
        <v>196</v>
      </c>
      <c r="ZI32" s="9">
        <f t="shared" si="877"/>
        <v>50.510204081632651</v>
      </c>
      <c r="ZJ32" s="9">
        <f t="shared" si="877"/>
        <v>38.265306122448976</v>
      </c>
      <c r="ZK32" s="9">
        <f t="shared" si="877"/>
        <v>4.591836734693878</v>
      </c>
      <c r="ZL32" s="9">
        <f t="shared" si="877"/>
        <v>6.6326530612244898</v>
      </c>
      <c r="ZM32" s="10">
        <f t="shared" si="274"/>
        <v>99</v>
      </c>
      <c r="ZN32" s="9">
        <f t="shared" ref="ZN32:ZS32" si="2504">IF($C32=0,0,ZN67/$C32*100)</f>
        <v>32.142857142857146</v>
      </c>
      <c r="ZO32" s="9">
        <f t="shared" si="2504"/>
        <v>10.204081632653061</v>
      </c>
      <c r="ZP32" s="9">
        <f t="shared" si="2504"/>
        <v>0.51020408163265307</v>
      </c>
      <c r="ZQ32" s="9">
        <f t="shared" si="2504"/>
        <v>3.0612244897959182</v>
      </c>
      <c r="ZR32" s="9">
        <f t="shared" si="2504"/>
        <v>6.1224489795918364</v>
      </c>
      <c r="ZS32" s="9">
        <f t="shared" si="2504"/>
        <v>0.51020408163265307</v>
      </c>
      <c r="ZT32" s="10">
        <f t="shared" si="276"/>
        <v>196</v>
      </c>
      <c r="ZU32" s="9">
        <f t="shared" ref="ZU32:AAC32" si="2505">IF($C32=0,0,ZU67/$C32*100)</f>
        <v>1.0204081632653061</v>
      </c>
      <c r="ZV32" s="9">
        <f t="shared" si="2505"/>
        <v>1.5306122448979591</v>
      </c>
      <c r="ZW32" s="9">
        <f t="shared" si="2505"/>
        <v>6.1224489795918364</v>
      </c>
      <c r="ZX32" s="9">
        <f t="shared" si="2505"/>
        <v>23.469387755102041</v>
      </c>
      <c r="ZY32" s="9">
        <f t="shared" si="2505"/>
        <v>17.346938775510203</v>
      </c>
      <c r="ZZ32" s="9">
        <f t="shared" si="2505"/>
        <v>37.244897959183675</v>
      </c>
      <c r="AAA32" s="9">
        <f t="shared" si="2505"/>
        <v>13.26530612244898</v>
      </c>
      <c r="AAB32" s="9">
        <f t="shared" si="2505"/>
        <v>0</v>
      </c>
      <c r="AAC32" s="9">
        <f t="shared" si="2505"/>
        <v>0</v>
      </c>
      <c r="AAD32" s="10">
        <f t="shared" si="278"/>
        <v>196</v>
      </c>
      <c r="AAE32" s="9">
        <f t="shared" ref="AAE32:AAK32" si="2506">IF($C32=0,0,AAE67/$C32*100)</f>
        <v>0</v>
      </c>
      <c r="AAF32" s="9">
        <f t="shared" si="2506"/>
        <v>0</v>
      </c>
      <c r="AAG32" s="9">
        <f t="shared" si="2506"/>
        <v>0</v>
      </c>
      <c r="AAH32" s="9">
        <f t="shared" si="2506"/>
        <v>0</v>
      </c>
      <c r="AAI32" s="9">
        <f t="shared" si="2506"/>
        <v>100</v>
      </c>
      <c r="AAJ32" s="9">
        <f t="shared" si="2506"/>
        <v>0</v>
      </c>
      <c r="AAK32" s="9">
        <f t="shared" si="2506"/>
        <v>0</v>
      </c>
      <c r="AAL32" s="10">
        <f t="shared" si="280"/>
        <v>196</v>
      </c>
      <c r="AAM32" s="9">
        <f t="shared" si="881"/>
        <v>9.183673469387756</v>
      </c>
      <c r="AAN32" s="9">
        <f t="shared" si="881"/>
        <v>88.775510204081627</v>
      </c>
      <c r="AAO32" s="9">
        <f t="shared" si="881"/>
        <v>2.0408163265306123</v>
      </c>
      <c r="AAP32" s="10">
        <f t="shared" si="282"/>
        <v>196</v>
      </c>
      <c r="AAQ32" s="9">
        <f t="shared" si="1876"/>
        <v>1.0204081632653061</v>
      </c>
      <c r="AAR32" s="9">
        <f t="shared" si="1876"/>
        <v>12.755102040816327</v>
      </c>
      <c r="AAS32" s="9">
        <f t="shared" si="1876"/>
        <v>35.204081632653065</v>
      </c>
      <c r="AAT32" s="9">
        <f t="shared" si="1876"/>
        <v>51.020408163265309</v>
      </c>
      <c r="AAU32" s="9">
        <f t="shared" si="1876"/>
        <v>0</v>
      </c>
      <c r="AAV32" s="10">
        <f t="shared" si="284"/>
        <v>196</v>
      </c>
      <c r="AAW32" s="9">
        <f t="shared" si="1877"/>
        <v>9.183673469387756</v>
      </c>
      <c r="AAX32" s="9">
        <f t="shared" si="1877"/>
        <v>32.142857142857146</v>
      </c>
      <c r="AAY32" s="9">
        <f t="shared" si="1877"/>
        <v>27.040816326530614</v>
      </c>
      <c r="AAZ32" s="9">
        <f t="shared" si="1877"/>
        <v>31.632653061224492</v>
      </c>
      <c r="ABA32" s="9">
        <f t="shared" si="1877"/>
        <v>0</v>
      </c>
      <c r="ABB32" s="10">
        <f t="shared" si="286"/>
        <v>196</v>
      </c>
      <c r="ABC32" s="9">
        <f t="shared" si="1878"/>
        <v>35.714285714285715</v>
      </c>
      <c r="ABD32" s="9">
        <f t="shared" si="1878"/>
        <v>32.653061224489797</v>
      </c>
      <c r="ABE32" s="9">
        <f t="shared" si="1878"/>
        <v>33.673469387755098</v>
      </c>
      <c r="ABF32" s="9">
        <f t="shared" si="1878"/>
        <v>7.1428571428571423</v>
      </c>
      <c r="ABG32" s="9">
        <f t="shared" si="1878"/>
        <v>7.6530612244897958</v>
      </c>
      <c r="ABH32" s="10">
        <f t="shared" si="288"/>
        <v>101</v>
      </c>
      <c r="ABI32" s="9">
        <f t="shared" si="885"/>
        <v>39.795918367346935</v>
      </c>
      <c r="ABJ32" s="9">
        <f t="shared" si="885"/>
        <v>6.6326530612244898</v>
      </c>
      <c r="ABK32" s="9">
        <f t="shared" si="885"/>
        <v>5.1020408163265305</v>
      </c>
      <c r="ABL32" s="9">
        <f t="shared" si="885"/>
        <v>0</v>
      </c>
      <c r="ABM32" s="10">
        <f t="shared" si="290"/>
        <v>196</v>
      </c>
      <c r="ABN32" s="9">
        <f t="shared" ref="ABN32:ABW32" si="2507">IF($C32=0,0,ABN67/$C32*100)</f>
        <v>33.673469387755098</v>
      </c>
      <c r="ABO32" s="9">
        <f t="shared" si="2507"/>
        <v>37.755102040816325</v>
      </c>
      <c r="ABP32" s="9">
        <f t="shared" si="2507"/>
        <v>15.306122448979592</v>
      </c>
      <c r="ABQ32" s="9">
        <f t="shared" si="2507"/>
        <v>19.387755102040817</v>
      </c>
      <c r="ABR32" s="9">
        <f t="shared" si="2507"/>
        <v>6.1224489795918364</v>
      </c>
      <c r="ABS32" s="9">
        <f t="shared" si="2507"/>
        <v>4.0816326530612246</v>
      </c>
      <c r="ABT32" s="9">
        <f t="shared" si="2507"/>
        <v>12.244897959183673</v>
      </c>
      <c r="ABU32" s="9">
        <f t="shared" si="2507"/>
        <v>28.571428571428569</v>
      </c>
      <c r="ABV32" s="9">
        <f t="shared" si="2507"/>
        <v>2.5510204081632653</v>
      </c>
      <c r="ABW32" s="9">
        <f t="shared" si="2507"/>
        <v>10.714285714285714</v>
      </c>
      <c r="ABX32" s="10">
        <f t="shared" si="292"/>
        <v>196</v>
      </c>
      <c r="ABY32" s="9">
        <f t="shared" ref="ABY32:ACE32" si="2508">IF($C32=0,0,ABY67/$C32*100)</f>
        <v>2.5510204081632653</v>
      </c>
      <c r="ABZ32" s="9">
        <f t="shared" si="2508"/>
        <v>24.489795918367346</v>
      </c>
      <c r="ACA32" s="9">
        <f t="shared" si="2508"/>
        <v>34.183673469387756</v>
      </c>
      <c r="ACB32" s="9">
        <f t="shared" si="2508"/>
        <v>10.714285714285714</v>
      </c>
      <c r="ACC32" s="9">
        <f t="shared" si="2508"/>
        <v>3.0612244897959182</v>
      </c>
      <c r="ACD32" s="9">
        <f t="shared" si="2508"/>
        <v>20.408163265306122</v>
      </c>
      <c r="ACE32" s="9">
        <f t="shared" si="2508"/>
        <v>4.591836734693878</v>
      </c>
      <c r="ACF32" s="10">
        <f t="shared" si="294"/>
        <v>196</v>
      </c>
      <c r="ACG32" s="9">
        <f t="shared" si="1881"/>
        <v>33.163265306122447</v>
      </c>
      <c r="ACH32" s="9">
        <f t="shared" si="1881"/>
        <v>47.959183673469383</v>
      </c>
      <c r="ACI32" s="9">
        <f t="shared" si="1881"/>
        <v>9.183673469387756</v>
      </c>
      <c r="ACJ32" s="9">
        <f t="shared" si="1881"/>
        <v>7.1428571428571423</v>
      </c>
      <c r="ACK32" s="9">
        <f t="shared" si="1881"/>
        <v>2.5510204081632653</v>
      </c>
      <c r="ACL32" s="10">
        <f t="shared" si="296"/>
        <v>196</v>
      </c>
      <c r="ACM32" s="9">
        <f t="shared" si="889"/>
        <v>34.693877551020407</v>
      </c>
      <c r="ACN32" s="9">
        <f t="shared" si="889"/>
        <v>54.591836734693878</v>
      </c>
      <c r="ACO32" s="9">
        <f t="shared" si="889"/>
        <v>5.1020408163265305</v>
      </c>
      <c r="ACP32" s="9">
        <f t="shared" si="889"/>
        <v>5.6122448979591839</v>
      </c>
      <c r="ACQ32" s="10">
        <f t="shared" si="298"/>
        <v>68</v>
      </c>
      <c r="ACR32" s="9">
        <f t="shared" si="1882"/>
        <v>32.142857142857146</v>
      </c>
      <c r="ACS32" s="9">
        <f t="shared" si="1882"/>
        <v>2.0408163265306123</v>
      </c>
      <c r="ACT32" s="9">
        <f t="shared" si="1882"/>
        <v>0</v>
      </c>
      <c r="ACU32" s="9">
        <f t="shared" si="1882"/>
        <v>0</v>
      </c>
      <c r="ACV32" s="9">
        <f t="shared" si="1882"/>
        <v>0.51020408163265307</v>
      </c>
      <c r="ACW32" s="10">
        <f t="shared" si="300"/>
        <v>196</v>
      </c>
      <c r="ACX32" s="9">
        <f t="shared" ref="ACX32:ADI32" si="2509">IF($C32=0,0,ACX67/$C32*100)</f>
        <v>13.26530612244898</v>
      </c>
      <c r="ACY32" s="9">
        <f t="shared" si="2509"/>
        <v>6.1224489795918364</v>
      </c>
      <c r="ACZ32" s="9">
        <f t="shared" si="2509"/>
        <v>10.714285714285714</v>
      </c>
      <c r="ADA32" s="9">
        <f t="shared" si="2509"/>
        <v>19.387755102040817</v>
      </c>
      <c r="ADB32" s="9">
        <f t="shared" si="2509"/>
        <v>14.285714285714285</v>
      </c>
      <c r="ADC32" s="9">
        <f t="shared" si="2509"/>
        <v>32.142857142857146</v>
      </c>
      <c r="ADD32" s="9">
        <f t="shared" si="2509"/>
        <v>5.6122448979591839</v>
      </c>
      <c r="ADE32" s="9">
        <f t="shared" si="2509"/>
        <v>20.918367346938776</v>
      </c>
      <c r="ADF32" s="9">
        <f t="shared" si="2509"/>
        <v>3.5714285714285712</v>
      </c>
      <c r="ADG32" s="9">
        <f t="shared" si="2509"/>
        <v>23.469387755102041</v>
      </c>
      <c r="ADH32" s="9">
        <f t="shared" si="2509"/>
        <v>0</v>
      </c>
      <c r="ADI32" s="9">
        <f t="shared" si="2509"/>
        <v>4.591836734693878</v>
      </c>
      <c r="ADJ32" s="10">
        <f t="shared" si="302"/>
        <v>196</v>
      </c>
      <c r="ADK32" s="9">
        <f t="shared" ref="ADK32:ADR32" si="2510">IF($C32=0,0,ADK67/$C32*100)</f>
        <v>79.591836734693871</v>
      </c>
      <c r="ADL32" s="9">
        <f t="shared" si="2510"/>
        <v>68.367346938775512</v>
      </c>
      <c r="ADM32" s="9">
        <f t="shared" si="2510"/>
        <v>23.469387755102041</v>
      </c>
      <c r="ADN32" s="9">
        <f t="shared" si="2510"/>
        <v>4.0816326530612246</v>
      </c>
      <c r="ADO32" s="9">
        <f t="shared" si="2510"/>
        <v>5.6122448979591839</v>
      </c>
      <c r="ADP32" s="9">
        <f t="shared" si="2510"/>
        <v>4.591836734693878</v>
      </c>
      <c r="ADQ32" s="9">
        <f t="shared" si="2510"/>
        <v>1.0204081632653061</v>
      </c>
      <c r="ADR32" s="9">
        <f t="shared" si="2510"/>
        <v>3.0612244897959182</v>
      </c>
      <c r="ADS32" s="10">
        <f t="shared" si="304"/>
        <v>196</v>
      </c>
      <c r="ADT32" s="9">
        <f t="shared" ref="ADT32:AEC32" si="2511">IF($C32=0,0,ADT67/$C32*100)</f>
        <v>3.0612244897959182</v>
      </c>
      <c r="ADU32" s="9">
        <f t="shared" si="2511"/>
        <v>29.591836734693878</v>
      </c>
      <c r="ADV32" s="9">
        <f t="shared" si="2511"/>
        <v>14.795918367346939</v>
      </c>
      <c r="ADW32" s="9">
        <f t="shared" si="2511"/>
        <v>6.6326530612244898</v>
      </c>
      <c r="ADX32" s="9">
        <f t="shared" si="2511"/>
        <v>12.244897959183673</v>
      </c>
      <c r="ADY32" s="9">
        <f t="shared" si="2511"/>
        <v>2.5510204081632653</v>
      </c>
      <c r="ADZ32" s="9">
        <f t="shared" si="2511"/>
        <v>8.6734693877551017</v>
      </c>
      <c r="AEA32" s="9">
        <f t="shared" si="2511"/>
        <v>34.183673469387756</v>
      </c>
      <c r="AEB32" s="9">
        <f t="shared" si="2511"/>
        <v>2.0408163265306123</v>
      </c>
      <c r="AEC32" s="9">
        <f t="shared" si="2511"/>
        <v>5.1020408163265305</v>
      </c>
      <c r="AED32" s="10">
        <f t="shared" si="306"/>
        <v>196</v>
      </c>
      <c r="AEE32" s="9">
        <f t="shared" si="894"/>
        <v>26.530612244897959</v>
      </c>
      <c r="AEF32" s="9">
        <f t="shared" si="894"/>
        <v>68.877551020408163</v>
      </c>
      <c r="AEG32" s="9">
        <f t="shared" si="894"/>
        <v>1.0204081632653061</v>
      </c>
      <c r="AEH32" s="9">
        <f t="shared" si="894"/>
        <v>3.5714285714285712</v>
      </c>
      <c r="AEI32" s="10">
        <f t="shared" si="308"/>
        <v>196</v>
      </c>
      <c r="AEJ32" s="9">
        <f t="shared" si="1886"/>
        <v>0</v>
      </c>
      <c r="AEK32" s="9">
        <f t="shared" si="1886"/>
        <v>0.51020408163265307</v>
      </c>
      <c r="AEL32" s="9">
        <f t="shared" si="1886"/>
        <v>1.0204081632653061</v>
      </c>
      <c r="AEM32" s="9">
        <f t="shared" si="1886"/>
        <v>98.469387755102048</v>
      </c>
      <c r="AEN32" s="9">
        <f t="shared" si="1886"/>
        <v>0</v>
      </c>
      <c r="AEO32" s="10">
        <f t="shared" si="310"/>
        <v>196</v>
      </c>
      <c r="AEP32" s="9">
        <f t="shared" si="1887"/>
        <v>0</v>
      </c>
      <c r="AEQ32" s="9">
        <f t="shared" si="1887"/>
        <v>0.51020408163265307</v>
      </c>
      <c r="AER32" s="9">
        <f t="shared" si="1887"/>
        <v>0.51020408163265307</v>
      </c>
      <c r="AES32" s="9">
        <f t="shared" si="1887"/>
        <v>98.469387755102048</v>
      </c>
      <c r="AET32" s="9">
        <f t="shared" si="1887"/>
        <v>0.51020408163265307</v>
      </c>
      <c r="AEU32" s="10">
        <f t="shared" si="312"/>
        <v>196</v>
      </c>
      <c r="AEV32" s="9">
        <f t="shared" si="1888"/>
        <v>0</v>
      </c>
      <c r="AEW32" s="9">
        <f t="shared" si="1888"/>
        <v>0.51020408163265307</v>
      </c>
      <c r="AEX32" s="9">
        <f t="shared" si="1888"/>
        <v>1.0204081632653061</v>
      </c>
      <c r="AEY32" s="9">
        <f t="shared" si="1888"/>
        <v>98.469387755102048</v>
      </c>
      <c r="AEZ32" s="9">
        <f t="shared" si="1888"/>
        <v>0</v>
      </c>
      <c r="AFA32" s="326">
        <f t="shared" si="314"/>
        <v>196</v>
      </c>
      <c r="AFB32" s="9">
        <f t="shared" si="1889"/>
        <v>0</v>
      </c>
      <c r="AFC32" s="9">
        <f t="shared" si="1889"/>
        <v>0</v>
      </c>
      <c r="AFD32" s="9">
        <f t="shared" si="1889"/>
        <v>0.51020408163265307</v>
      </c>
      <c r="AFE32" s="9">
        <f t="shared" si="1889"/>
        <v>99.489795918367349</v>
      </c>
      <c r="AFF32" s="9">
        <f t="shared" si="1889"/>
        <v>0</v>
      </c>
      <c r="AFG32" s="10">
        <f t="shared" si="316"/>
        <v>196</v>
      </c>
      <c r="AFH32" s="9">
        <f t="shared" si="1890"/>
        <v>1.0204081632653061</v>
      </c>
      <c r="AFI32" s="9">
        <f t="shared" si="1890"/>
        <v>0</v>
      </c>
      <c r="AFJ32" s="9">
        <f t="shared" si="1890"/>
        <v>3.0612244897959182</v>
      </c>
      <c r="AFK32" s="9">
        <f t="shared" si="1890"/>
        <v>95.408163265306129</v>
      </c>
      <c r="AFL32" s="9">
        <f t="shared" si="1890"/>
        <v>0.51020408163265307</v>
      </c>
      <c r="AFM32" s="10">
        <f t="shared" si="318"/>
        <v>196</v>
      </c>
      <c r="AFN32" s="9">
        <f t="shared" si="1891"/>
        <v>0.51020408163265307</v>
      </c>
      <c r="AFO32" s="9">
        <f t="shared" si="1891"/>
        <v>0</v>
      </c>
      <c r="AFP32" s="9">
        <f t="shared" si="1891"/>
        <v>0</v>
      </c>
      <c r="AFQ32" s="9">
        <f t="shared" si="1891"/>
        <v>99.489795918367349</v>
      </c>
      <c r="AFR32" s="9">
        <f t="shared" si="1891"/>
        <v>0</v>
      </c>
      <c r="AFS32" s="10">
        <f t="shared" si="320"/>
        <v>196</v>
      </c>
      <c r="AFT32" s="9">
        <f t="shared" si="1892"/>
        <v>0</v>
      </c>
      <c r="AFU32" s="9">
        <f t="shared" si="1892"/>
        <v>0.51020408163265307</v>
      </c>
      <c r="AFV32" s="9">
        <f t="shared" si="1892"/>
        <v>8.1632653061224492</v>
      </c>
      <c r="AFW32" s="9">
        <f t="shared" si="1892"/>
        <v>91.326530612244895</v>
      </c>
      <c r="AFX32" s="9">
        <f t="shared" si="1892"/>
        <v>0</v>
      </c>
      <c r="AFY32" s="10">
        <f t="shared" si="322"/>
        <v>196</v>
      </c>
      <c r="AFZ32" s="9">
        <f t="shared" si="1893"/>
        <v>0.51020408163265307</v>
      </c>
      <c r="AGA32" s="9">
        <f t="shared" si="1893"/>
        <v>4.0816326530612246</v>
      </c>
      <c r="AGB32" s="9">
        <f t="shared" si="1893"/>
        <v>7.6530612244897958</v>
      </c>
      <c r="AGC32" s="9">
        <f t="shared" si="1893"/>
        <v>87.244897959183675</v>
      </c>
      <c r="AGD32" s="9">
        <f t="shared" si="1893"/>
        <v>0.51020408163265307</v>
      </c>
      <c r="AGE32" s="10">
        <f t="shared" si="324"/>
        <v>196</v>
      </c>
      <c r="AGF32" s="9">
        <f t="shared" si="1894"/>
        <v>0</v>
      </c>
      <c r="AGG32" s="9">
        <f t="shared" si="1894"/>
        <v>2.5510204081632653</v>
      </c>
      <c r="AGH32" s="9">
        <f t="shared" si="1894"/>
        <v>3.5714285714285712</v>
      </c>
      <c r="AGI32" s="9">
        <f t="shared" si="1894"/>
        <v>93.877551020408163</v>
      </c>
      <c r="AGJ32" s="9">
        <f t="shared" si="1894"/>
        <v>0</v>
      </c>
      <c r="AGK32" s="326">
        <f t="shared" si="326"/>
        <v>196</v>
      </c>
      <c r="AGL32" s="9">
        <f t="shared" si="1895"/>
        <v>0</v>
      </c>
      <c r="AGM32" s="9">
        <f t="shared" si="1895"/>
        <v>2.0408163265306123</v>
      </c>
      <c r="AGN32" s="9">
        <f t="shared" si="1895"/>
        <v>7.6530612244897958</v>
      </c>
      <c r="AGO32" s="9">
        <f t="shared" si="1895"/>
        <v>89.795918367346943</v>
      </c>
      <c r="AGP32" s="9">
        <f t="shared" si="1895"/>
        <v>0.51020408163265307</v>
      </c>
      <c r="AGQ32" s="10">
        <f t="shared" si="328"/>
        <v>196</v>
      </c>
      <c r="AGR32" s="9">
        <f t="shared" si="1896"/>
        <v>0</v>
      </c>
      <c r="AGS32" s="9">
        <f t="shared" si="1896"/>
        <v>2.0408163265306123</v>
      </c>
      <c r="AGT32" s="9">
        <f t="shared" si="1896"/>
        <v>7.1428571428571423</v>
      </c>
      <c r="AGU32" s="9">
        <f t="shared" si="1896"/>
        <v>90.306122448979593</v>
      </c>
      <c r="AGV32" s="9">
        <f t="shared" si="1896"/>
        <v>0.51020408163265307</v>
      </c>
      <c r="AGW32" s="10">
        <f t="shared" si="330"/>
        <v>196</v>
      </c>
      <c r="AGX32" s="9">
        <f t="shared" si="1897"/>
        <v>0.51020408163265307</v>
      </c>
      <c r="AGY32" s="9">
        <f t="shared" si="1897"/>
        <v>1.0204081632653061</v>
      </c>
      <c r="AGZ32" s="9">
        <f t="shared" si="1897"/>
        <v>8.6734693877551017</v>
      </c>
      <c r="AHA32" s="9">
        <f t="shared" si="1897"/>
        <v>89.795918367346943</v>
      </c>
      <c r="AHB32" s="9">
        <f t="shared" si="1897"/>
        <v>0</v>
      </c>
      <c r="AHC32" s="10">
        <f t="shared" si="332"/>
        <v>196</v>
      </c>
      <c r="AHD32" s="9">
        <f t="shared" si="1898"/>
        <v>0.51020408163265307</v>
      </c>
      <c r="AHE32" s="9">
        <f t="shared" si="1898"/>
        <v>0</v>
      </c>
      <c r="AHF32" s="9">
        <f t="shared" si="1898"/>
        <v>3.5714285714285712</v>
      </c>
      <c r="AHG32" s="9">
        <f t="shared" si="1898"/>
        <v>95.918367346938766</v>
      </c>
      <c r="AHH32" s="9">
        <f t="shared" si="1898"/>
        <v>0</v>
      </c>
      <c r="AHI32" s="10">
        <f t="shared" si="334"/>
        <v>196</v>
      </c>
      <c r="AHJ32" s="9">
        <f t="shared" si="1899"/>
        <v>3.0612244897959182</v>
      </c>
      <c r="AHK32" s="9">
        <f t="shared" si="1899"/>
        <v>10.204081632653061</v>
      </c>
      <c r="AHL32" s="9">
        <f t="shared" si="1899"/>
        <v>26.020408163265309</v>
      </c>
      <c r="AHM32" s="9">
        <f t="shared" si="1899"/>
        <v>60.714285714285708</v>
      </c>
      <c r="AHN32" s="9">
        <f t="shared" si="1899"/>
        <v>0</v>
      </c>
      <c r="AHO32" s="10">
        <f t="shared" si="336"/>
        <v>196</v>
      </c>
      <c r="AHP32" s="9">
        <f t="shared" ref="AHP32:AHV32" si="2512">IF($C32=0,0,AHP67/$C32*100)</f>
        <v>69.387755102040813</v>
      </c>
      <c r="AHQ32" s="9">
        <f t="shared" si="2512"/>
        <v>5.1020408163265305</v>
      </c>
      <c r="AHR32" s="9">
        <f t="shared" si="2512"/>
        <v>11.73469387755102</v>
      </c>
      <c r="AHS32" s="9">
        <f t="shared" si="2512"/>
        <v>5.6122448979591839</v>
      </c>
      <c r="AHT32" s="9">
        <f t="shared" si="2512"/>
        <v>2.5510204081632653</v>
      </c>
      <c r="AHU32" s="9">
        <f t="shared" si="2512"/>
        <v>5.1020408163265305</v>
      </c>
      <c r="AHV32" s="9">
        <f t="shared" si="2512"/>
        <v>0.51020408163265307</v>
      </c>
      <c r="AHW32" s="10">
        <f t="shared" si="338"/>
        <v>196</v>
      </c>
      <c r="AHX32" s="9">
        <f t="shared" ref="AHX32:AID32" si="2513">IF($C32=0,0,AHX67/$C32*100)</f>
        <v>31.632653061224492</v>
      </c>
      <c r="AHY32" s="9">
        <f t="shared" si="2513"/>
        <v>37.244897959183675</v>
      </c>
      <c r="AHZ32" s="9">
        <f t="shared" si="2513"/>
        <v>7.6530612244897958</v>
      </c>
      <c r="AIA32" s="9">
        <f t="shared" si="2513"/>
        <v>2.5510204081632653</v>
      </c>
      <c r="AIB32" s="9">
        <f t="shared" si="2513"/>
        <v>12.755102040816327</v>
      </c>
      <c r="AIC32" s="9">
        <f t="shared" si="2513"/>
        <v>7.6530612244897958</v>
      </c>
      <c r="AID32" s="9">
        <f t="shared" si="2513"/>
        <v>0.51020408163265307</v>
      </c>
      <c r="AIE32" s="10">
        <f t="shared" si="340"/>
        <v>196</v>
      </c>
      <c r="AIF32" s="9">
        <f t="shared" ref="AIF32:AIL32" si="2514">IF($C32=0,0,AIF67/$C32*100)</f>
        <v>76.530612244897952</v>
      </c>
      <c r="AIG32" s="9">
        <f t="shared" si="2514"/>
        <v>9.6938775510204085</v>
      </c>
      <c r="AIH32" s="9">
        <f t="shared" si="2514"/>
        <v>3.0612244897959182</v>
      </c>
      <c r="AII32" s="9">
        <f t="shared" si="2514"/>
        <v>1.0204081632653061</v>
      </c>
      <c r="AIJ32" s="9">
        <f t="shared" si="2514"/>
        <v>1.0204081632653061</v>
      </c>
      <c r="AIK32" s="9">
        <f t="shared" si="2514"/>
        <v>8.6734693877551017</v>
      </c>
      <c r="AIL32" s="9">
        <f t="shared" si="2514"/>
        <v>0</v>
      </c>
      <c r="AIM32" s="10">
        <f t="shared" si="342"/>
        <v>196</v>
      </c>
      <c r="AIN32" s="9">
        <f t="shared" ref="AIN32:AIT32" si="2515">IF($C32=0,0,AIN67/$C32*100)</f>
        <v>86.224489795918373</v>
      </c>
      <c r="AIO32" s="9">
        <f t="shared" si="2515"/>
        <v>7.6530612244897958</v>
      </c>
      <c r="AIP32" s="9">
        <f t="shared" si="2515"/>
        <v>1.0204081632653061</v>
      </c>
      <c r="AIQ32" s="9">
        <f t="shared" si="2515"/>
        <v>0</v>
      </c>
      <c r="AIR32" s="9">
        <f t="shared" si="2515"/>
        <v>0</v>
      </c>
      <c r="AIS32" s="9">
        <f t="shared" si="2515"/>
        <v>5.1020408163265305</v>
      </c>
      <c r="AIT32" s="9">
        <f t="shared" si="2515"/>
        <v>0</v>
      </c>
      <c r="AIU32" s="10">
        <f t="shared" si="344"/>
        <v>196</v>
      </c>
      <c r="AIV32" s="9">
        <f t="shared" ref="AIV32:AJB32" si="2516">IF($C32=0,0,AIV67/$C32*100)</f>
        <v>68.367346938775512</v>
      </c>
      <c r="AIW32" s="9">
        <f t="shared" si="2516"/>
        <v>9.6938775510204085</v>
      </c>
      <c r="AIX32" s="9">
        <f t="shared" si="2516"/>
        <v>7.6530612244897958</v>
      </c>
      <c r="AIY32" s="9">
        <f t="shared" si="2516"/>
        <v>8.1632653061224492</v>
      </c>
      <c r="AIZ32" s="9">
        <f t="shared" si="2516"/>
        <v>5.1020408163265305</v>
      </c>
      <c r="AJA32" s="9">
        <f t="shared" si="2516"/>
        <v>1.0204081632653061</v>
      </c>
      <c r="AJB32" s="9">
        <f t="shared" si="2516"/>
        <v>0</v>
      </c>
      <c r="AJC32" s="10">
        <f t="shared" si="346"/>
        <v>196</v>
      </c>
      <c r="AJD32" s="9">
        <f t="shared" ref="AJD32:AJQ32" si="2517">IF($C32=0,0,AJD67/$C32*100)</f>
        <v>40.816326530612244</v>
      </c>
      <c r="AJE32" s="9">
        <f t="shared" si="2517"/>
        <v>22.95918367346939</v>
      </c>
      <c r="AJF32" s="9">
        <f t="shared" si="2517"/>
        <v>40.816326530612244</v>
      </c>
      <c r="AJG32" s="9">
        <f t="shared" si="2517"/>
        <v>8.6734693877551017</v>
      </c>
      <c r="AJH32" s="9">
        <f t="shared" si="2517"/>
        <v>59.693877551020414</v>
      </c>
      <c r="AJI32" s="9">
        <f t="shared" si="2517"/>
        <v>7.1428571428571423</v>
      </c>
      <c r="AJJ32" s="9">
        <f t="shared" si="2517"/>
        <v>8.6734693877551017</v>
      </c>
      <c r="AJK32" s="9">
        <f t="shared" si="2517"/>
        <v>39.795918367346935</v>
      </c>
      <c r="AJL32" s="9">
        <f t="shared" si="2517"/>
        <v>2.5510204081632653</v>
      </c>
      <c r="AJM32" s="9">
        <f t="shared" si="2517"/>
        <v>0</v>
      </c>
      <c r="AJN32" s="9">
        <f t="shared" si="2517"/>
        <v>20.408163265306122</v>
      </c>
      <c r="AJO32" s="9">
        <f t="shared" si="2517"/>
        <v>78.061224489795919</v>
      </c>
      <c r="AJP32" s="9">
        <f t="shared" si="2517"/>
        <v>2.5510204081632653</v>
      </c>
      <c r="AJQ32" s="9">
        <f t="shared" si="2517"/>
        <v>0.51020408163265307</v>
      </c>
      <c r="AJR32" s="10">
        <f t="shared" si="348"/>
        <v>196</v>
      </c>
      <c r="AJS32" s="9">
        <f t="shared" ref="AJS32:AKC32" si="2518">IF($C32=0,0,AJS67/$C32*100)</f>
        <v>1.0204081632653061</v>
      </c>
      <c r="AJT32" s="9">
        <f t="shared" si="2518"/>
        <v>4.591836734693878</v>
      </c>
      <c r="AJU32" s="9">
        <f t="shared" si="2518"/>
        <v>2.5510204081632653</v>
      </c>
      <c r="AJV32" s="9">
        <f t="shared" si="2518"/>
        <v>4.591836734693878</v>
      </c>
      <c r="AJW32" s="9">
        <f t="shared" si="2518"/>
        <v>7.1428571428571423</v>
      </c>
      <c r="AJX32" s="9">
        <f t="shared" si="2518"/>
        <v>9.6938775510204085</v>
      </c>
      <c r="AJY32" s="9">
        <f t="shared" si="2518"/>
        <v>12.755102040816327</v>
      </c>
      <c r="AJZ32" s="9">
        <f t="shared" si="2518"/>
        <v>17.346938775510203</v>
      </c>
      <c r="AKA32" s="9">
        <f t="shared" si="2518"/>
        <v>20.918367346938776</v>
      </c>
      <c r="AKB32" s="9">
        <f t="shared" si="2518"/>
        <v>14.285714285714285</v>
      </c>
      <c r="AKC32" s="9">
        <f t="shared" si="2518"/>
        <v>5.1020408163265305</v>
      </c>
      <c r="AKD32" s="180">
        <f t="shared" si="2162"/>
        <v>24500</v>
      </c>
      <c r="AKE32" s="10">
        <f t="shared" si="1152"/>
        <v>185</v>
      </c>
      <c r="AKF32" s="9">
        <f t="shared" si="1907"/>
        <v>18.877551020408163</v>
      </c>
      <c r="AKG32" s="9">
        <f t="shared" si="1907"/>
        <v>17.857142857142858</v>
      </c>
      <c r="AKH32" s="9">
        <f t="shared" si="1907"/>
        <v>27.551020408163261</v>
      </c>
      <c r="AKI32" s="9">
        <f t="shared" si="1907"/>
        <v>19.387755102040817</v>
      </c>
      <c r="AKJ32" s="9">
        <f t="shared" si="1907"/>
        <v>10.714285714285714</v>
      </c>
      <c r="AKK32" s="163">
        <f t="shared" si="2163"/>
        <v>64.16</v>
      </c>
      <c r="AKL32" s="10">
        <f t="shared" si="1154"/>
        <v>196</v>
      </c>
      <c r="AKM32" s="9">
        <f t="shared" ref="AKM32:AKS32" si="2519">IF($C32=0,0,AKM67/$C32*100)</f>
        <v>5.6122448979591839</v>
      </c>
      <c r="AKN32" s="9">
        <f t="shared" si="2519"/>
        <v>5.6122448979591839</v>
      </c>
      <c r="AKO32" s="9">
        <f t="shared" si="2519"/>
        <v>4.591836734693878</v>
      </c>
      <c r="AKP32" s="9">
        <f t="shared" si="2519"/>
        <v>2.0408163265306123</v>
      </c>
      <c r="AKQ32" s="9">
        <f t="shared" si="2519"/>
        <v>20.408163265306122</v>
      </c>
      <c r="AKR32" s="9">
        <f t="shared" si="2519"/>
        <v>2.5510204081632653</v>
      </c>
      <c r="AKS32" s="9">
        <f t="shared" si="2519"/>
        <v>59.183673469387756</v>
      </c>
      <c r="AKT32" s="8">
        <f t="shared" si="2165"/>
        <v>24</v>
      </c>
      <c r="AKU32" s="10">
        <f t="shared" si="918"/>
        <v>196</v>
      </c>
      <c r="AKV32" s="9">
        <f t="shared" ref="AKV32:ALI32" si="2520">IF($C32=0,0,AKV67/$C32*100)</f>
        <v>1.5306122448979591</v>
      </c>
      <c r="AKW32" s="9">
        <f t="shared" si="2520"/>
        <v>4.0816326530612246</v>
      </c>
      <c r="AKX32" s="9">
        <f t="shared" si="2520"/>
        <v>2.0408163265306123</v>
      </c>
      <c r="AKY32" s="9">
        <f t="shared" si="2520"/>
        <v>12.244897959183673</v>
      </c>
      <c r="AKZ32" s="9">
        <f t="shared" si="2520"/>
        <v>13.26530612244898</v>
      </c>
      <c r="ALA32" s="9">
        <f t="shared" si="2520"/>
        <v>1.5306122448979591</v>
      </c>
      <c r="ALB32" s="9">
        <f t="shared" si="2520"/>
        <v>32.142857142857146</v>
      </c>
      <c r="ALC32" s="9">
        <f t="shared" si="2520"/>
        <v>16.836734693877549</v>
      </c>
      <c r="ALD32" s="9">
        <f t="shared" si="2520"/>
        <v>13.77551020408163</v>
      </c>
      <c r="ALE32" s="9">
        <f t="shared" si="2520"/>
        <v>1.5306122448979591</v>
      </c>
      <c r="ALF32" s="9">
        <f t="shared" si="2520"/>
        <v>6.1224489795918364</v>
      </c>
      <c r="ALG32" s="9">
        <f t="shared" si="2520"/>
        <v>4.591836734693878</v>
      </c>
      <c r="ALH32" s="9">
        <f t="shared" si="2520"/>
        <v>4.591836734693878</v>
      </c>
      <c r="ALI32" s="9">
        <f t="shared" si="2520"/>
        <v>4.0816326530612246</v>
      </c>
      <c r="ALJ32" s="10">
        <f t="shared" si="356"/>
        <v>196</v>
      </c>
      <c r="ALK32" s="9">
        <f t="shared" ref="ALK32:ALR32" si="2521">IF($C32=0,0,ALK67/$C32*100)</f>
        <v>6.6326530612244898</v>
      </c>
      <c r="ALL32" s="9">
        <f t="shared" si="2521"/>
        <v>16.836734693877549</v>
      </c>
      <c r="ALM32" s="9">
        <f t="shared" si="2521"/>
        <v>18.877551020408163</v>
      </c>
      <c r="ALN32" s="9">
        <f t="shared" si="2521"/>
        <v>9.183673469387756</v>
      </c>
      <c r="ALO32" s="9">
        <f t="shared" si="2521"/>
        <v>14.285714285714285</v>
      </c>
      <c r="ALP32" s="9">
        <f t="shared" si="2521"/>
        <v>1.0204081632653061</v>
      </c>
      <c r="ALQ32" s="9">
        <f t="shared" si="2521"/>
        <v>2.5510204081632653</v>
      </c>
      <c r="ALR32" s="9">
        <f t="shared" si="2521"/>
        <v>30.612244897959183</v>
      </c>
      <c r="ALS32" s="163">
        <f t="shared" si="921"/>
        <v>11.24</v>
      </c>
      <c r="ALT32" s="10">
        <f t="shared" si="921"/>
        <v>196</v>
      </c>
      <c r="ALU32" s="9">
        <f t="shared" ref="ALU32:AMJ32" si="2522">IF($C32=0,0,ALU67/$C32*100)</f>
        <v>34.183673469387756</v>
      </c>
      <c r="ALV32" s="9">
        <f t="shared" si="2522"/>
        <v>27.040816326530614</v>
      </c>
      <c r="ALW32" s="9">
        <f t="shared" si="2522"/>
        <v>11.224489795918368</v>
      </c>
      <c r="ALX32" s="9">
        <f t="shared" si="2522"/>
        <v>4.591836734693878</v>
      </c>
      <c r="ALY32" s="9">
        <f t="shared" si="2522"/>
        <v>12.755102040816327</v>
      </c>
      <c r="ALZ32" s="9">
        <f t="shared" si="2522"/>
        <v>15.816326530612246</v>
      </c>
      <c r="AMA32" s="9">
        <f t="shared" si="2522"/>
        <v>13.26530612244898</v>
      </c>
      <c r="AMB32" s="9">
        <f t="shared" si="2522"/>
        <v>13.26530612244898</v>
      </c>
      <c r="AMC32" s="9">
        <f t="shared" si="2522"/>
        <v>1.0204081632653061</v>
      </c>
      <c r="AMD32" s="9">
        <f t="shared" si="2522"/>
        <v>2.0408163265306123</v>
      </c>
      <c r="AME32" s="9">
        <f t="shared" si="2522"/>
        <v>4.0816326530612246</v>
      </c>
      <c r="AMF32" s="9">
        <f t="shared" si="2522"/>
        <v>10.714285714285714</v>
      </c>
      <c r="AMG32" s="9">
        <f t="shared" si="2522"/>
        <v>39.795918367346935</v>
      </c>
      <c r="AMH32" s="9">
        <f t="shared" si="2522"/>
        <v>0.51020408163265307</v>
      </c>
      <c r="AMI32" s="9">
        <f t="shared" si="2522"/>
        <v>5.6122448979591839</v>
      </c>
      <c r="AMJ32" s="9">
        <f t="shared" si="2522"/>
        <v>5.1020408163265305</v>
      </c>
      <c r="AMK32" s="10">
        <f t="shared" si="360"/>
        <v>196</v>
      </c>
      <c r="AML32" s="9">
        <f t="shared" ref="AML32:AMX32" si="2523">IF($C32=0,0,AML67/$C32*100)</f>
        <v>5.1020408163265305</v>
      </c>
      <c r="AMM32" s="9">
        <f t="shared" si="2523"/>
        <v>1.5306122448979591</v>
      </c>
      <c r="AMN32" s="9">
        <f t="shared" si="2523"/>
        <v>11.224489795918368</v>
      </c>
      <c r="AMO32" s="9">
        <f t="shared" si="2523"/>
        <v>8.1632653061224492</v>
      </c>
      <c r="AMP32" s="9">
        <f t="shared" si="2523"/>
        <v>0.51020408163265307</v>
      </c>
      <c r="AMQ32" s="9">
        <f t="shared" si="2523"/>
        <v>6.1224489795918364</v>
      </c>
      <c r="AMR32" s="9">
        <f t="shared" si="2523"/>
        <v>55.102040816326522</v>
      </c>
      <c r="AMS32" s="9">
        <f t="shared" si="2523"/>
        <v>6.1224489795918364</v>
      </c>
      <c r="AMT32" s="9">
        <f t="shared" si="2523"/>
        <v>1.0204081632653061</v>
      </c>
      <c r="AMU32" s="9">
        <f t="shared" si="2523"/>
        <v>0</v>
      </c>
      <c r="AMV32" s="9">
        <f t="shared" si="2523"/>
        <v>4.591836734693878</v>
      </c>
      <c r="AMW32" s="9">
        <f t="shared" si="2523"/>
        <v>17.346938775510203</v>
      </c>
      <c r="AMX32" s="9">
        <f t="shared" si="2523"/>
        <v>13.77551020408163</v>
      </c>
      <c r="AMY32" s="10">
        <f t="shared" si="362"/>
        <v>196</v>
      </c>
      <c r="AMZ32" s="9">
        <f t="shared" ref="AMZ32:ANF32" si="2524">IF($C32=0,0,AMZ67/$C32*100)</f>
        <v>23.469387755102041</v>
      </c>
      <c r="ANA32" s="9">
        <f t="shared" si="2524"/>
        <v>55.612244897959187</v>
      </c>
      <c r="ANB32" s="9">
        <f t="shared" si="2524"/>
        <v>5.1020408163265305</v>
      </c>
      <c r="ANC32" s="9">
        <f t="shared" si="2524"/>
        <v>0.51020408163265307</v>
      </c>
      <c r="AND32" s="9">
        <f t="shared" si="2524"/>
        <v>4.591836734693878</v>
      </c>
      <c r="ANE32" s="9">
        <f t="shared" si="2524"/>
        <v>5.1020408163265305</v>
      </c>
      <c r="ANF32" s="9">
        <f t="shared" si="2524"/>
        <v>5.6122448979591839</v>
      </c>
      <c r="ANG32" s="10">
        <f t="shared" si="364"/>
        <v>196</v>
      </c>
      <c r="ANH32" s="9">
        <f t="shared" ref="ANH32:ANN32" si="2525">IF($C32=0,0,ANH67/$C32*100)</f>
        <v>16.836734693877549</v>
      </c>
      <c r="ANI32" s="9">
        <f t="shared" si="2525"/>
        <v>45.408163265306122</v>
      </c>
      <c r="ANJ32" s="9">
        <f t="shared" si="2525"/>
        <v>7.1428571428571423</v>
      </c>
      <c r="ANK32" s="9">
        <f t="shared" si="2525"/>
        <v>0</v>
      </c>
      <c r="ANL32" s="9">
        <f t="shared" si="2525"/>
        <v>11.73469387755102</v>
      </c>
      <c r="ANM32" s="9">
        <f t="shared" si="2525"/>
        <v>11.73469387755102</v>
      </c>
      <c r="ANN32" s="9">
        <f t="shared" si="2525"/>
        <v>7.1428571428571423</v>
      </c>
      <c r="ANO32" s="10">
        <f t="shared" si="366"/>
        <v>196</v>
      </c>
      <c r="ANP32" s="9">
        <f t="shared" ref="ANP32:ANV32" si="2526">IF($C32=0,0,ANP67/$C32*100)</f>
        <v>15.306122448979592</v>
      </c>
      <c r="ANQ32" s="9">
        <f t="shared" si="2526"/>
        <v>44.387755102040813</v>
      </c>
      <c r="ANR32" s="9">
        <f t="shared" si="2526"/>
        <v>8.6734693877551017</v>
      </c>
      <c r="ANS32" s="9">
        <f t="shared" si="2526"/>
        <v>1.0204081632653061</v>
      </c>
      <c r="ANT32" s="9">
        <f t="shared" si="2526"/>
        <v>11.73469387755102</v>
      </c>
      <c r="ANU32" s="9">
        <f t="shared" si="2526"/>
        <v>12.244897959183673</v>
      </c>
      <c r="ANV32" s="9">
        <f t="shared" si="2526"/>
        <v>6.6326530612244898</v>
      </c>
      <c r="ANW32" s="10">
        <f t="shared" si="368"/>
        <v>196</v>
      </c>
      <c r="ANX32" s="9">
        <f t="shared" ref="ANX32:AOD32" si="2527">IF($C32=0,0,ANX67/$C32*100)</f>
        <v>32.653061224489797</v>
      </c>
      <c r="ANY32" s="9">
        <f t="shared" si="2527"/>
        <v>52.040816326530617</v>
      </c>
      <c r="ANZ32" s="9">
        <f t="shared" si="2527"/>
        <v>3.5714285714285712</v>
      </c>
      <c r="AOA32" s="9">
        <f t="shared" si="2527"/>
        <v>0</v>
      </c>
      <c r="AOB32" s="9">
        <f t="shared" si="2527"/>
        <v>1.5306122448979591</v>
      </c>
      <c r="AOC32" s="9">
        <f t="shared" si="2527"/>
        <v>4.0816326530612246</v>
      </c>
      <c r="AOD32" s="9">
        <f t="shared" si="2527"/>
        <v>6.1224489795918364</v>
      </c>
      <c r="AOE32" s="10">
        <f t="shared" si="370"/>
        <v>196</v>
      </c>
      <c r="AOF32" s="9">
        <f t="shared" ref="AOF32:AOS32" si="2528">IF($C32=0,0,AOF67/$C32*100)</f>
        <v>67.857142857142861</v>
      </c>
      <c r="AOG32" s="9">
        <f t="shared" si="2528"/>
        <v>13.26530612244898</v>
      </c>
      <c r="AOH32" s="9">
        <f t="shared" si="2528"/>
        <v>17.346938775510203</v>
      </c>
      <c r="AOI32" s="9">
        <f t="shared" si="2528"/>
        <v>17.857142857142858</v>
      </c>
      <c r="AOJ32" s="9">
        <f t="shared" si="2528"/>
        <v>12.244897959183673</v>
      </c>
      <c r="AOK32" s="9">
        <f t="shared" si="2528"/>
        <v>0</v>
      </c>
      <c r="AOL32" s="9">
        <f t="shared" si="2528"/>
        <v>0</v>
      </c>
      <c r="AOM32" s="9">
        <f t="shared" si="2528"/>
        <v>1.5306122448979591</v>
      </c>
      <c r="AON32" s="9">
        <f t="shared" si="2528"/>
        <v>4.591836734693878</v>
      </c>
      <c r="AOO32" s="9">
        <f t="shared" si="2528"/>
        <v>0</v>
      </c>
      <c r="AOP32" s="9">
        <f t="shared" si="2528"/>
        <v>0</v>
      </c>
      <c r="AOQ32" s="9">
        <f t="shared" si="2528"/>
        <v>1.5306122448979591</v>
      </c>
      <c r="AOR32" s="9">
        <f t="shared" si="2528"/>
        <v>4.591836734693878</v>
      </c>
      <c r="AOS32" s="9">
        <f t="shared" si="2528"/>
        <v>1.0204081632653061</v>
      </c>
      <c r="AOT32" s="10">
        <f t="shared" si="372"/>
        <v>196</v>
      </c>
      <c r="AOU32" s="9">
        <f t="shared" ref="AOU32:AOZ32" si="2529">IF($C32=0,0,AOU67/$C32*100)</f>
        <v>4.591836734693878</v>
      </c>
      <c r="AOV32" s="9">
        <f t="shared" si="2529"/>
        <v>12.244897959183673</v>
      </c>
      <c r="AOW32" s="9">
        <f t="shared" si="2529"/>
        <v>18.367346938775512</v>
      </c>
      <c r="AOX32" s="9">
        <f t="shared" si="2529"/>
        <v>29.081632653061224</v>
      </c>
      <c r="AOY32" s="9">
        <f t="shared" si="2529"/>
        <v>34.693877551020407</v>
      </c>
      <c r="AOZ32" s="9">
        <f t="shared" si="2529"/>
        <v>1.0204081632653061</v>
      </c>
      <c r="APA32" s="10">
        <f t="shared" si="374"/>
        <v>196</v>
      </c>
      <c r="APB32" s="9">
        <f t="shared" si="930"/>
        <v>39.285714285714285</v>
      </c>
      <c r="APC32" s="9">
        <f t="shared" si="930"/>
        <v>58.673469387755105</v>
      </c>
      <c r="APD32" s="9">
        <f t="shared" si="930"/>
        <v>2.0408163265306123</v>
      </c>
      <c r="APE32" s="10">
        <f t="shared" si="376"/>
        <v>196</v>
      </c>
      <c r="APF32" s="9">
        <f t="shared" ref="APF32:APM32" si="2530">IF($C32=0,0,APF67/$C32*100)</f>
        <v>16.836734693877549</v>
      </c>
      <c r="APG32" s="9">
        <f t="shared" si="2530"/>
        <v>7.6530612244897958</v>
      </c>
      <c r="APH32" s="9">
        <f t="shared" si="2530"/>
        <v>11.73469387755102</v>
      </c>
      <c r="API32" s="9">
        <f t="shared" si="2530"/>
        <v>23.979591836734691</v>
      </c>
      <c r="APJ32" s="9">
        <f t="shared" si="2530"/>
        <v>29.591836734693878</v>
      </c>
      <c r="APK32" s="9">
        <f t="shared" si="2530"/>
        <v>8.1632653061224492</v>
      </c>
      <c r="APL32" s="9">
        <f t="shared" si="2530"/>
        <v>0</v>
      </c>
      <c r="APM32" s="9">
        <f t="shared" si="2530"/>
        <v>2.0408163265306123</v>
      </c>
      <c r="APN32" s="191">
        <f t="shared" si="2177"/>
        <v>31.31</v>
      </c>
      <c r="APO32" s="10">
        <f t="shared" si="933"/>
        <v>196</v>
      </c>
      <c r="APP32" s="9">
        <f t="shared" ref="APP32:APX32" si="2531">IF($C32=0,0,APP67/$C32*100)</f>
        <v>12.244897959183673</v>
      </c>
      <c r="APQ32" s="9">
        <f t="shared" si="2531"/>
        <v>31.122448979591837</v>
      </c>
      <c r="APR32" s="9">
        <f t="shared" si="2531"/>
        <v>24.489795918367346</v>
      </c>
      <c r="APS32" s="9">
        <f t="shared" si="2531"/>
        <v>11.73469387755102</v>
      </c>
      <c r="APT32" s="9">
        <f t="shared" si="2531"/>
        <v>7.6530612244897958</v>
      </c>
      <c r="APU32" s="9">
        <f t="shared" si="2531"/>
        <v>5.1020408163265305</v>
      </c>
      <c r="APV32" s="9">
        <f t="shared" si="2531"/>
        <v>3.0612244897959182</v>
      </c>
      <c r="APW32" s="9">
        <f t="shared" si="2531"/>
        <v>0</v>
      </c>
      <c r="APX32" s="9">
        <f t="shared" si="2531"/>
        <v>4.591836734693878</v>
      </c>
      <c r="APY32" s="11">
        <f t="shared" si="2179"/>
        <v>11.83</v>
      </c>
    </row>
    <row r="33" spans="1:1117" ht="15" customHeight="1">
      <c r="A33" s="136"/>
      <c r="B33" s="169" t="s">
        <v>357</v>
      </c>
      <c r="C33" s="10">
        <f t="shared" si="2036"/>
        <v>0</v>
      </c>
      <c r="D33" s="9">
        <f t="shared" ref="D33:I33" si="2532">IF($C33=0,0,D68/$C33*100)</f>
        <v>0</v>
      </c>
      <c r="E33" s="9">
        <f t="shared" si="2532"/>
        <v>0</v>
      </c>
      <c r="F33" s="9">
        <f t="shared" si="2532"/>
        <v>0</v>
      </c>
      <c r="G33" s="9">
        <f t="shared" si="2532"/>
        <v>0</v>
      </c>
      <c r="H33" s="9">
        <f t="shared" si="2532"/>
        <v>0</v>
      </c>
      <c r="I33" s="9">
        <f t="shared" si="2532"/>
        <v>0</v>
      </c>
      <c r="J33" s="10">
        <f t="shared" si="2038"/>
        <v>0</v>
      </c>
      <c r="K33" s="9">
        <f t="shared" ref="K33:P33" si="2533">IF($J33=0,0,K68/$J33*100)</f>
        <v>0</v>
      </c>
      <c r="L33" s="9">
        <f t="shared" si="2533"/>
        <v>0</v>
      </c>
      <c r="M33" s="9">
        <f t="shared" si="2533"/>
        <v>0</v>
      </c>
      <c r="N33" s="9">
        <f t="shared" si="2533"/>
        <v>0</v>
      </c>
      <c r="O33" s="9">
        <f t="shared" si="2533"/>
        <v>0</v>
      </c>
      <c r="P33" s="9">
        <f t="shared" si="2533"/>
        <v>0</v>
      </c>
      <c r="Q33" s="10">
        <f t="shared" si="2040"/>
        <v>0</v>
      </c>
      <c r="R33" s="9">
        <f t="shared" ref="R33:W33" si="2534">IF($Q33=0,0,R68/$Q33*100)</f>
        <v>0</v>
      </c>
      <c r="S33" s="9">
        <f t="shared" si="2534"/>
        <v>0</v>
      </c>
      <c r="T33" s="9">
        <f t="shared" si="2534"/>
        <v>0</v>
      </c>
      <c r="U33" s="9">
        <f t="shared" si="2534"/>
        <v>0</v>
      </c>
      <c r="V33" s="9">
        <f t="shared" si="2534"/>
        <v>0</v>
      </c>
      <c r="W33" s="9">
        <f t="shared" si="2534"/>
        <v>0</v>
      </c>
      <c r="X33" s="10">
        <f t="shared" si="2042"/>
        <v>0</v>
      </c>
      <c r="Y33" s="9">
        <f t="shared" ref="Y33:AD33" si="2535">IF($X33=0,0,Y68/$X33*100)</f>
        <v>0</v>
      </c>
      <c r="Z33" s="9">
        <f t="shared" si="2535"/>
        <v>0</v>
      </c>
      <c r="AA33" s="9">
        <f t="shared" si="2535"/>
        <v>0</v>
      </c>
      <c r="AB33" s="9">
        <f t="shared" si="2535"/>
        <v>0</v>
      </c>
      <c r="AC33" s="9">
        <f t="shared" si="2535"/>
        <v>0</v>
      </c>
      <c r="AD33" s="9">
        <f t="shared" si="2535"/>
        <v>0</v>
      </c>
      <c r="AE33" s="10">
        <f t="shared" si="2044"/>
        <v>0</v>
      </c>
      <c r="AF33" s="9">
        <f t="shared" ref="AF33:AK33" si="2536">IF($AE33=0,0,AF68/$AE33*100)</f>
        <v>0</v>
      </c>
      <c r="AG33" s="9">
        <f t="shared" si="2536"/>
        <v>0</v>
      </c>
      <c r="AH33" s="9">
        <f t="shared" si="2536"/>
        <v>0</v>
      </c>
      <c r="AI33" s="9">
        <f t="shared" si="2536"/>
        <v>0</v>
      </c>
      <c r="AJ33" s="9">
        <f t="shared" si="2536"/>
        <v>0</v>
      </c>
      <c r="AK33" s="9">
        <f t="shared" si="2536"/>
        <v>0</v>
      </c>
      <c r="AL33" s="10">
        <f t="shared" si="2046"/>
        <v>0</v>
      </c>
      <c r="AM33" s="9">
        <f t="shared" ref="AM33:AR33" si="2537">IF($AL33=0,0,AM68/$AL33*100)</f>
        <v>0</v>
      </c>
      <c r="AN33" s="9">
        <f t="shared" si="2537"/>
        <v>0</v>
      </c>
      <c r="AO33" s="9">
        <f t="shared" si="2537"/>
        <v>0</v>
      </c>
      <c r="AP33" s="9">
        <f t="shared" si="2537"/>
        <v>0</v>
      </c>
      <c r="AQ33" s="9">
        <f t="shared" si="2537"/>
        <v>0</v>
      </c>
      <c r="AR33" s="9">
        <f t="shared" si="2537"/>
        <v>0</v>
      </c>
      <c r="AS33" s="10">
        <f t="shared" si="2048"/>
        <v>0</v>
      </c>
      <c r="AT33" s="9">
        <f t="shared" ref="AT33:AY33" si="2538">IF($AS33=0,0,AT68/$AS33*100)</f>
        <v>0</v>
      </c>
      <c r="AU33" s="9">
        <f t="shared" si="2538"/>
        <v>0</v>
      </c>
      <c r="AV33" s="9">
        <f t="shared" si="2538"/>
        <v>0</v>
      </c>
      <c r="AW33" s="9">
        <f t="shared" si="2538"/>
        <v>0</v>
      </c>
      <c r="AX33" s="9">
        <f t="shared" si="2538"/>
        <v>0</v>
      </c>
      <c r="AY33" s="95">
        <f t="shared" si="2538"/>
        <v>0</v>
      </c>
      <c r="AZ33" s="10">
        <f t="shared" si="2050"/>
        <v>0</v>
      </c>
      <c r="BA33" s="9">
        <f t="shared" ref="BA33:BF33" si="2539">IF($AZ33=0,0,BA68/$AZ33*100)</f>
        <v>0</v>
      </c>
      <c r="BB33" s="9">
        <f t="shared" si="2539"/>
        <v>0</v>
      </c>
      <c r="BC33" s="9">
        <f t="shared" si="2539"/>
        <v>0</v>
      </c>
      <c r="BD33" s="9">
        <f t="shared" si="2539"/>
        <v>0</v>
      </c>
      <c r="BE33" s="9">
        <f t="shared" si="2539"/>
        <v>0</v>
      </c>
      <c r="BF33" s="9">
        <f t="shared" si="2539"/>
        <v>0</v>
      </c>
      <c r="BG33" s="10">
        <f t="shared" si="2052"/>
        <v>0</v>
      </c>
      <c r="BH33" s="9">
        <f t="shared" ref="BH33:BM33" si="2540">IF($BG33=0,0,BH68/$BG33*100)</f>
        <v>0</v>
      </c>
      <c r="BI33" s="9">
        <f t="shared" si="2540"/>
        <v>0</v>
      </c>
      <c r="BJ33" s="9">
        <f t="shared" si="2540"/>
        <v>0</v>
      </c>
      <c r="BK33" s="9">
        <f t="shared" si="2540"/>
        <v>0</v>
      </c>
      <c r="BL33" s="9">
        <f t="shared" si="2540"/>
        <v>0</v>
      </c>
      <c r="BM33" s="9">
        <f t="shared" si="2540"/>
        <v>0</v>
      </c>
      <c r="BN33" s="10">
        <f t="shared" si="2054"/>
        <v>0</v>
      </c>
      <c r="BO33" s="9">
        <f t="shared" ref="BO33:BT33" si="2541">IF($BN33=0,0,BO68/$BN33*100)</f>
        <v>0</v>
      </c>
      <c r="BP33" s="9">
        <f t="shared" si="2541"/>
        <v>0</v>
      </c>
      <c r="BQ33" s="9">
        <f t="shared" si="2541"/>
        <v>0</v>
      </c>
      <c r="BR33" s="9">
        <f t="shared" si="2541"/>
        <v>0</v>
      </c>
      <c r="BS33" s="9">
        <f t="shared" si="2541"/>
        <v>0</v>
      </c>
      <c r="BT33" s="9">
        <f t="shared" si="2541"/>
        <v>0</v>
      </c>
      <c r="BU33" s="10">
        <f t="shared" si="2056"/>
        <v>0</v>
      </c>
      <c r="BV33" s="9">
        <f t="shared" ref="BV33:CA33" si="2542">IF($BU33=0,0,BV68/$BU33*100)</f>
        <v>0</v>
      </c>
      <c r="BW33" s="9">
        <f t="shared" si="2542"/>
        <v>0</v>
      </c>
      <c r="BX33" s="9">
        <f t="shared" si="2542"/>
        <v>0</v>
      </c>
      <c r="BY33" s="9">
        <f t="shared" si="2542"/>
        <v>0</v>
      </c>
      <c r="BZ33" s="9">
        <f t="shared" si="2542"/>
        <v>0</v>
      </c>
      <c r="CA33" s="95">
        <f t="shared" si="2542"/>
        <v>0</v>
      </c>
      <c r="CB33" s="10">
        <f t="shared" si="2058"/>
        <v>0</v>
      </c>
      <c r="CC33" s="9">
        <f t="shared" ref="CC33:CH33" si="2543">IF($CB33=0,0,CC68/$CB33*100)</f>
        <v>0</v>
      </c>
      <c r="CD33" s="9">
        <f t="shared" si="2543"/>
        <v>0</v>
      </c>
      <c r="CE33" s="9">
        <f t="shared" si="2543"/>
        <v>0</v>
      </c>
      <c r="CF33" s="9">
        <f t="shared" si="2543"/>
        <v>0</v>
      </c>
      <c r="CG33" s="9">
        <f t="shared" si="2543"/>
        <v>0</v>
      </c>
      <c r="CH33" s="9">
        <f t="shared" si="2543"/>
        <v>0</v>
      </c>
      <c r="CI33" s="10">
        <f t="shared" si="2060"/>
        <v>0</v>
      </c>
      <c r="CJ33" s="9">
        <f t="shared" ref="CJ33:CO33" si="2544">IF($CI33=0,0,CJ68/$CI33*100)</f>
        <v>0</v>
      </c>
      <c r="CK33" s="9">
        <f t="shared" si="2544"/>
        <v>0</v>
      </c>
      <c r="CL33" s="9">
        <f t="shared" si="2544"/>
        <v>0</v>
      </c>
      <c r="CM33" s="9">
        <f t="shared" si="2544"/>
        <v>0</v>
      </c>
      <c r="CN33" s="9">
        <f t="shared" si="2544"/>
        <v>0</v>
      </c>
      <c r="CO33" s="95">
        <f t="shared" si="2544"/>
        <v>0</v>
      </c>
      <c r="CP33" s="10">
        <f t="shared" si="2062"/>
        <v>0</v>
      </c>
      <c r="CQ33" s="9">
        <f t="shared" ref="CQ33:CV33" si="2545">IF($CP33=0,0,CQ68/$CP33*100)</f>
        <v>0</v>
      </c>
      <c r="CR33" s="9">
        <f t="shared" si="2545"/>
        <v>0</v>
      </c>
      <c r="CS33" s="9">
        <f t="shared" si="2545"/>
        <v>0</v>
      </c>
      <c r="CT33" s="9">
        <f t="shared" si="2545"/>
        <v>0</v>
      </c>
      <c r="CU33" s="9">
        <f t="shared" si="2545"/>
        <v>0</v>
      </c>
      <c r="CV33" s="9">
        <f t="shared" si="2545"/>
        <v>0</v>
      </c>
      <c r="CW33" s="10">
        <f t="shared" si="2064"/>
        <v>0</v>
      </c>
      <c r="CX33" s="9">
        <f t="shared" ref="CX33:DC33" si="2546">IF($CW33=0,0,CX68/$CW33*100)</f>
        <v>0</v>
      </c>
      <c r="CY33" s="9">
        <f t="shared" si="2546"/>
        <v>0</v>
      </c>
      <c r="CZ33" s="9">
        <f t="shared" si="2546"/>
        <v>0</v>
      </c>
      <c r="DA33" s="9">
        <f t="shared" si="2546"/>
        <v>0</v>
      </c>
      <c r="DB33" s="9">
        <f t="shared" si="2546"/>
        <v>0</v>
      </c>
      <c r="DC33" s="9">
        <f t="shared" si="2546"/>
        <v>0</v>
      </c>
      <c r="DD33" s="10">
        <f t="shared" si="2066"/>
        <v>0</v>
      </c>
      <c r="DE33" s="9">
        <f t="shared" si="2067"/>
        <v>0</v>
      </c>
      <c r="DF33" s="9">
        <f t="shared" si="2067"/>
        <v>0</v>
      </c>
      <c r="DG33" s="9">
        <f t="shared" si="2067"/>
        <v>0</v>
      </c>
      <c r="DH33" s="9">
        <f t="shared" si="2067"/>
        <v>0</v>
      </c>
      <c r="DI33" s="11" t="s">
        <v>2</v>
      </c>
      <c r="DJ33" s="9">
        <f t="shared" si="2068"/>
        <v>0</v>
      </c>
      <c r="DK33" s="10">
        <f t="shared" si="2069"/>
        <v>0</v>
      </c>
      <c r="DL33" s="9">
        <f t="shared" si="2070"/>
        <v>0</v>
      </c>
      <c r="DM33" s="9">
        <f t="shared" si="2070"/>
        <v>0</v>
      </c>
      <c r="DN33" s="9">
        <f t="shared" si="2070"/>
        <v>0</v>
      </c>
      <c r="DO33" s="9">
        <f t="shared" si="2070"/>
        <v>0</v>
      </c>
      <c r="DP33" s="11" t="s">
        <v>2</v>
      </c>
      <c r="DQ33" s="9">
        <f t="shared" si="2071"/>
        <v>0</v>
      </c>
      <c r="DR33" s="10">
        <f t="shared" si="2072"/>
        <v>0</v>
      </c>
      <c r="DS33" s="9">
        <f t="shared" si="2073"/>
        <v>0</v>
      </c>
      <c r="DT33" s="9">
        <f t="shared" si="2073"/>
        <v>0</v>
      </c>
      <c r="DU33" s="9">
        <f t="shared" si="2073"/>
        <v>0</v>
      </c>
      <c r="DV33" s="9">
        <f t="shared" si="2073"/>
        <v>0</v>
      </c>
      <c r="DW33" s="95">
        <f t="shared" si="2073"/>
        <v>0</v>
      </c>
      <c r="DX33" s="10">
        <f t="shared" si="2074"/>
        <v>0</v>
      </c>
      <c r="DY33" s="9">
        <f t="shared" ref="DY33:EG33" si="2547">IF($DX33=0,0,DY68/$DX33*100)</f>
        <v>0</v>
      </c>
      <c r="DZ33" s="9">
        <f t="shared" si="2547"/>
        <v>0</v>
      </c>
      <c r="EA33" s="9">
        <f t="shared" si="2547"/>
        <v>0</v>
      </c>
      <c r="EB33" s="9">
        <f t="shared" si="2547"/>
        <v>0</v>
      </c>
      <c r="EC33" s="9">
        <f t="shared" si="2547"/>
        <v>0</v>
      </c>
      <c r="ED33" s="9">
        <f t="shared" si="2547"/>
        <v>0</v>
      </c>
      <c r="EE33" s="9">
        <f t="shared" si="2547"/>
        <v>0</v>
      </c>
      <c r="EF33" s="9">
        <f t="shared" si="2547"/>
        <v>0</v>
      </c>
      <c r="EG33" s="9">
        <f t="shared" si="2547"/>
        <v>0</v>
      </c>
      <c r="EH33" s="10">
        <f t="shared" si="2076"/>
        <v>0</v>
      </c>
      <c r="EI33" s="9">
        <f t="shared" ref="EI33:EN33" si="2548">IF($EH33=0,0,EI68/$EH33*100)</f>
        <v>0</v>
      </c>
      <c r="EJ33" s="9">
        <f t="shared" si="2548"/>
        <v>0</v>
      </c>
      <c r="EK33" s="9">
        <f t="shared" si="2548"/>
        <v>0</v>
      </c>
      <c r="EL33" s="9">
        <f t="shared" si="2548"/>
        <v>0</v>
      </c>
      <c r="EM33" s="9">
        <f t="shared" si="2548"/>
        <v>0</v>
      </c>
      <c r="EN33" s="9">
        <f t="shared" si="2548"/>
        <v>0</v>
      </c>
      <c r="EO33" s="10">
        <f t="shared" si="2078"/>
        <v>0</v>
      </c>
      <c r="EP33" s="9">
        <f t="shared" ref="EP33:EU33" si="2549">IF($EO33=0,0,EP68/$EO33*100)</f>
        <v>0</v>
      </c>
      <c r="EQ33" s="9">
        <f t="shared" si="2549"/>
        <v>0</v>
      </c>
      <c r="ER33" s="9">
        <f t="shared" si="2549"/>
        <v>0</v>
      </c>
      <c r="ES33" s="9">
        <f t="shared" si="2549"/>
        <v>0</v>
      </c>
      <c r="ET33" s="9">
        <f t="shared" si="2549"/>
        <v>0</v>
      </c>
      <c r="EU33" s="95">
        <f t="shared" si="2549"/>
        <v>0</v>
      </c>
      <c r="EV33" s="10">
        <f t="shared" si="2080"/>
        <v>0</v>
      </c>
      <c r="EW33" s="9">
        <f t="shared" ref="EW33:FB33" si="2550">IF($EV33=0,0,EW68/$EV33*100)</f>
        <v>0</v>
      </c>
      <c r="EX33" s="9">
        <f t="shared" si="2550"/>
        <v>0</v>
      </c>
      <c r="EY33" s="9">
        <f t="shared" si="2550"/>
        <v>0</v>
      </c>
      <c r="EZ33" s="9">
        <f t="shared" si="2550"/>
        <v>0</v>
      </c>
      <c r="FA33" s="9">
        <f t="shared" si="2550"/>
        <v>0</v>
      </c>
      <c r="FB33" s="9">
        <f t="shared" si="2550"/>
        <v>0</v>
      </c>
      <c r="FC33" s="10">
        <f t="shared" si="2082"/>
        <v>0</v>
      </c>
      <c r="FD33" s="9">
        <f t="shared" ref="FD33:FI33" si="2551">IF($FC33=0,0,FD68/$FC33*100)</f>
        <v>0</v>
      </c>
      <c r="FE33" s="9">
        <f t="shared" si="2551"/>
        <v>0</v>
      </c>
      <c r="FF33" s="9">
        <f t="shared" si="2551"/>
        <v>0</v>
      </c>
      <c r="FG33" s="9">
        <f t="shared" si="2551"/>
        <v>0</v>
      </c>
      <c r="FH33" s="9">
        <f t="shared" si="2551"/>
        <v>0</v>
      </c>
      <c r="FI33" s="95">
        <f t="shared" si="2551"/>
        <v>0</v>
      </c>
      <c r="FJ33" s="10">
        <f t="shared" si="2084"/>
        <v>0</v>
      </c>
      <c r="FK33" s="9">
        <f t="shared" ref="FK33:FP33" si="2552">IF($FJ33=0,0,FK68/$FJ33*100)</f>
        <v>0</v>
      </c>
      <c r="FL33" s="9">
        <f t="shared" si="2552"/>
        <v>0</v>
      </c>
      <c r="FM33" s="9">
        <f t="shared" si="2552"/>
        <v>0</v>
      </c>
      <c r="FN33" s="9">
        <f t="shared" si="2552"/>
        <v>0</v>
      </c>
      <c r="FO33" s="9">
        <f t="shared" si="2552"/>
        <v>0</v>
      </c>
      <c r="FP33" s="9">
        <f t="shared" si="2552"/>
        <v>0</v>
      </c>
      <c r="FQ33" s="10">
        <f t="shared" si="2086"/>
        <v>0</v>
      </c>
      <c r="FR33" s="9">
        <f t="shared" ref="FR33:FW33" si="2553">IF($FQ33=0,0,FR68/$FQ33*100)</f>
        <v>0</v>
      </c>
      <c r="FS33" s="9">
        <f t="shared" si="2553"/>
        <v>0</v>
      </c>
      <c r="FT33" s="9">
        <f t="shared" si="2553"/>
        <v>0</v>
      </c>
      <c r="FU33" s="9">
        <f t="shared" si="2553"/>
        <v>0</v>
      </c>
      <c r="FV33" s="9">
        <f t="shared" si="2553"/>
        <v>0</v>
      </c>
      <c r="FW33" s="9">
        <f t="shared" si="2553"/>
        <v>0</v>
      </c>
      <c r="FX33" s="10">
        <f t="shared" si="2088"/>
        <v>0</v>
      </c>
      <c r="FY33" s="9">
        <f t="shared" ref="FY33:GD33" si="2554">IF($FX33=0,0,FY68/$FX33*100)</f>
        <v>0</v>
      </c>
      <c r="FZ33" s="9">
        <f t="shared" si="2554"/>
        <v>0</v>
      </c>
      <c r="GA33" s="9">
        <f t="shared" si="2554"/>
        <v>0</v>
      </c>
      <c r="GB33" s="9">
        <f t="shared" si="2554"/>
        <v>0</v>
      </c>
      <c r="GC33" s="9">
        <f t="shared" si="2554"/>
        <v>0</v>
      </c>
      <c r="GD33" s="9">
        <f t="shared" si="2554"/>
        <v>0</v>
      </c>
      <c r="GE33" s="10">
        <f t="shared" si="2090"/>
        <v>0</v>
      </c>
      <c r="GF33" s="9">
        <f t="shared" ref="GF33:GK33" si="2555">IF($GE33=0,0,GF68/$GE33*100)</f>
        <v>0</v>
      </c>
      <c r="GG33" s="9">
        <f t="shared" si="2555"/>
        <v>0</v>
      </c>
      <c r="GH33" s="9">
        <f t="shared" si="2555"/>
        <v>0</v>
      </c>
      <c r="GI33" s="9">
        <f t="shared" si="2555"/>
        <v>0</v>
      </c>
      <c r="GJ33" s="9">
        <f t="shared" si="2555"/>
        <v>0</v>
      </c>
      <c r="GK33" s="95">
        <f t="shared" si="2555"/>
        <v>0</v>
      </c>
      <c r="GL33" s="10">
        <f t="shared" si="2092"/>
        <v>0</v>
      </c>
      <c r="GM33" s="9">
        <f t="shared" ref="GM33:GR33" si="2556">IF($GL33=0,0,GM68/$GL33*100)</f>
        <v>0</v>
      </c>
      <c r="GN33" s="9">
        <f t="shared" si="2556"/>
        <v>0</v>
      </c>
      <c r="GO33" s="9">
        <f t="shared" si="2556"/>
        <v>0</v>
      </c>
      <c r="GP33" s="9">
        <f t="shared" si="2556"/>
        <v>0</v>
      </c>
      <c r="GQ33" s="9">
        <f t="shared" si="2556"/>
        <v>0</v>
      </c>
      <c r="GR33" s="9">
        <f t="shared" si="2556"/>
        <v>0</v>
      </c>
      <c r="GS33" s="10">
        <f t="shared" si="2094"/>
        <v>0</v>
      </c>
      <c r="GT33" s="9">
        <f t="shared" ref="GT33:GY33" si="2557">IF($GS33=0,0,GT68/$GS33*100)</f>
        <v>0</v>
      </c>
      <c r="GU33" s="9">
        <f t="shared" si="2557"/>
        <v>0</v>
      </c>
      <c r="GV33" s="9">
        <f t="shared" si="2557"/>
        <v>0</v>
      </c>
      <c r="GW33" s="9">
        <f t="shared" si="2557"/>
        <v>0</v>
      </c>
      <c r="GX33" s="9">
        <f t="shared" si="2557"/>
        <v>0</v>
      </c>
      <c r="GY33" s="95">
        <f t="shared" si="2557"/>
        <v>0</v>
      </c>
      <c r="GZ33" s="10">
        <f t="shared" si="2096"/>
        <v>0</v>
      </c>
      <c r="HA33" s="9">
        <f t="shared" ref="HA33:HF33" si="2558">IF($GZ33=0,0,HA68/$GZ33*100)</f>
        <v>0</v>
      </c>
      <c r="HB33" s="9">
        <f t="shared" si="2558"/>
        <v>0</v>
      </c>
      <c r="HC33" s="9">
        <f t="shared" si="2558"/>
        <v>0</v>
      </c>
      <c r="HD33" s="9">
        <f t="shared" si="2558"/>
        <v>0</v>
      </c>
      <c r="HE33" s="9">
        <f t="shared" si="2558"/>
        <v>0</v>
      </c>
      <c r="HF33" s="9">
        <f t="shared" si="2558"/>
        <v>0</v>
      </c>
      <c r="HG33" s="10">
        <f t="shared" si="2098"/>
        <v>0</v>
      </c>
      <c r="HH33" s="9">
        <f t="shared" ref="HH33:HM33" si="2559">IF($HG33=0,0,HH68/$HG33*100)</f>
        <v>0</v>
      </c>
      <c r="HI33" s="9">
        <f t="shared" si="2559"/>
        <v>0</v>
      </c>
      <c r="HJ33" s="9">
        <f t="shared" si="2559"/>
        <v>0</v>
      </c>
      <c r="HK33" s="9">
        <f t="shared" si="2559"/>
        <v>0</v>
      </c>
      <c r="HL33" s="9">
        <f t="shared" si="2559"/>
        <v>0</v>
      </c>
      <c r="HM33" s="9">
        <f t="shared" si="2559"/>
        <v>0</v>
      </c>
      <c r="HN33" s="10">
        <f t="shared" si="2100"/>
        <v>0</v>
      </c>
      <c r="HO33" s="9">
        <f t="shared" ref="HO33:HT33" si="2560">IF($HN33=0,0,HO68/$HN33*100)</f>
        <v>0</v>
      </c>
      <c r="HP33" s="9">
        <f t="shared" si="2560"/>
        <v>0</v>
      </c>
      <c r="HQ33" s="9">
        <f t="shared" si="2560"/>
        <v>0</v>
      </c>
      <c r="HR33" s="9">
        <f t="shared" si="2560"/>
        <v>0</v>
      </c>
      <c r="HS33" s="9">
        <f t="shared" si="2560"/>
        <v>0</v>
      </c>
      <c r="HT33" s="9">
        <f t="shared" si="2560"/>
        <v>0</v>
      </c>
      <c r="HU33" s="10">
        <f t="shared" si="2102"/>
        <v>0</v>
      </c>
      <c r="HV33" s="9">
        <f t="shared" ref="HV33:IA33" si="2561">IF($HU33=0,0,HV68/$HU33*100)</f>
        <v>0</v>
      </c>
      <c r="HW33" s="9">
        <f t="shared" si="2561"/>
        <v>0</v>
      </c>
      <c r="HX33" s="9">
        <f t="shared" si="2561"/>
        <v>0</v>
      </c>
      <c r="HY33" s="9">
        <f t="shared" si="2561"/>
        <v>0</v>
      </c>
      <c r="HZ33" s="9">
        <f t="shared" si="2561"/>
        <v>0</v>
      </c>
      <c r="IA33" s="95">
        <f t="shared" si="2561"/>
        <v>0</v>
      </c>
      <c r="IB33" s="10">
        <f t="shared" si="2104"/>
        <v>0</v>
      </c>
      <c r="IC33" s="9">
        <f t="shared" ref="IC33:IH33" si="2562">IF($IB33=0,0,IC68/$IB33*100)</f>
        <v>0</v>
      </c>
      <c r="ID33" s="9">
        <f t="shared" si="2562"/>
        <v>0</v>
      </c>
      <c r="IE33" s="9">
        <f t="shared" si="2562"/>
        <v>0</v>
      </c>
      <c r="IF33" s="9">
        <f t="shared" si="2562"/>
        <v>0</v>
      </c>
      <c r="IG33" s="9">
        <f t="shared" si="2562"/>
        <v>0</v>
      </c>
      <c r="IH33" s="9">
        <f t="shared" si="2562"/>
        <v>0</v>
      </c>
      <c r="II33" s="10">
        <f t="shared" si="592"/>
        <v>0</v>
      </c>
      <c r="IJ33" s="9">
        <f t="shared" ref="IJ33:IO33" si="2563">IF($IB33=0,0,IJ68/$IB33*100)</f>
        <v>0</v>
      </c>
      <c r="IK33" s="9">
        <f t="shared" si="2563"/>
        <v>0</v>
      </c>
      <c r="IL33" s="9">
        <f t="shared" si="2563"/>
        <v>0</v>
      </c>
      <c r="IM33" s="9">
        <f t="shared" si="2563"/>
        <v>0</v>
      </c>
      <c r="IN33" s="9">
        <f t="shared" si="2563"/>
        <v>0</v>
      </c>
      <c r="IO33" s="95">
        <f t="shared" si="2563"/>
        <v>0</v>
      </c>
      <c r="IP33" s="10">
        <f t="shared" si="1922"/>
        <v>0</v>
      </c>
      <c r="IQ33" s="9">
        <f t="shared" ref="IQ33:IV33" si="2564">IF($IP33=0,0,IQ68/$IP33*100)</f>
        <v>0</v>
      </c>
      <c r="IR33" s="9">
        <f t="shared" si="2564"/>
        <v>0</v>
      </c>
      <c r="IS33" s="9">
        <f t="shared" si="2564"/>
        <v>0</v>
      </c>
      <c r="IT33" s="9">
        <f t="shared" si="2564"/>
        <v>0</v>
      </c>
      <c r="IU33" s="9">
        <f t="shared" si="2564"/>
        <v>0</v>
      </c>
      <c r="IV33" s="9">
        <f t="shared" si="2564"/>
        <v>0</v>
      </c>
      <c r="IW33" s="10">
        <f t="shared" si="595"/>
        <v>0</v>
      </c>
      <c r="IX33" s="9">
        <f t="shared" ref="IX33:JC33" si="2565">IF($IW33=0,0,IX68/$IW33*100)</f>
        <v>0</v>
      </c>
      <c r="IY33" s="9">
        <f t="shared" si="2565"/>
        <v>0</v>
      </c>
      <c r="IZ33" s="9">
        <f t="shared" si="2565"/>
        <v>0</v>
      </c>
      <c r="JA33" s="9">
        <f t="shared" si="2565"/>
        <v>0</v>
      </c>
      <c r="JB33" s="9">
        <f t="shared" si="2565"/>
        <v>0</v>
      </c>
      <c r="JC33" s="9">
        <f t="shared" si="2565"/>
        <v>0</v>
      </c>
      <c r="JD33" s="10">
        <f t="shared" si="597"/>
        <v>0</v>
      </c>
      <c r="JE33" s="9">
        <f t="shared" ref="JE33:JJ33" si="2566">IF($JD33=0,0,JE68/$JD33*100)</f>
        <v>0</v>
      </c>
      <c r="JF33" s="9">
        <f t="shared" si="2566"/>
        <v>0</v>
      </c>
      <c r="JG33" s="9">
        <f t="shared" si="2566"/>
        <v>0</v>
      </c>
      <c r="JH33" s="9">
        <f t="shared" si="2566"/>
        <v>0</v>
      </c>
      <c r="JI33" s="9">
        <f t="shared" si="2566"/>
        <v>0</v>
      </c>
      <c r="JJ33" s="9">
        <f t="shared" si="2566"/>
        <v>0</v>
      </c>
      <c r="JK33" s="10">
        <f t="shared" si="599"/>
        <v>0</v>
      </c>
      <c r="JL33" s="9">
        <f t="shared" ref="JL33:JQ33" si="2567">IF($JK33=0,0,JL68/$JK33*100)</f>
        <v>0</v>
      </c>
      <c r="JM33" s="9">
        <f t="shared" si="2567"/>
        <v>0</v>
      </c>
      <c r="JN33" s="9">
        <f t="shared" si="2567"/>
        <v>0</v>
      </c>
      <c r="JO33" s="9">
        <f t="shared" si="2567"/>
        <v>0</v>
      </c>
      <c r="JP33" s="9">
        <f t="shared" si="2567"/>
        <v>0</v>
      </c>
      <c r="JQ33" s="95">
        <f t="shared" si="2567"/>
        <v>0</v>
      </c>
      <c r="JR33" s="10">
        <f t="shared" si="601"/>
        <v>0</v>
      </c>
      <c r="JS33" s="9">
        <f t="shared" ref="JS33:JX33" si="2568">IF($JR33=0,0,JS68/$JR33*100)</f>
        <v>0</v>
      </c>
      <c r="JT33" s="9">
        <f t="shared" si="2568"/>
        <v>0</v>
      </c>
      <c r="JU33" s="9">
        <f t="shared" si="2568"/>
        <v>0</v>
      </c>
      <c r="JV33" s="9">
        <f t="shared" si="2568"/>
        <v>0</v>
      </c>
      <c r="JW33" s="9">
        <f t="shared" si="2568"/>
        <v>0</v>
      </c>
      <c r="JX33" s="9">
        <f t="shared" si="2568"/>
        <v>0</v>
      </c>
      <c r="JY33" s="10">
        <f t="shared" si="603"/>
        <v>0</v>
      </c>
      <c r="JZ33" s="9">
        <f t="shared" ref="JZ33:KP33" si="2569">IF($JY33=0,0,JZ68/$JY33*100)</f>
        <v>0</v>
      </c>
      <c r="KA33" s="9">
        <f t="shared" si="2569"/>
        <v>0</v>
      </c>
      <c r="KB33" s="9">
        <f t="shared" si="2569"/>
        <v>0</v>
      </c>
      <c r="KC33" s="9">
        <f t="shared" si="2569"/>
        <v>0</v>
      </c>
      <c r="KD33" s="9">
        <f t="shared" si="2569"/>
        <v>0</v>
      </c>
      <c r="KE33" s="9">
        <f t="shared" si="2569"/>
        <v>0</v>
      </c>
      <c r="KF33" s="9">
        <f t="shared" si="2569"/>
        <v>0</v>
      </c>
      <c r="KG33" s="9">
        <f t="shared" si="2569"/>
        <v>0</v>
      </c>
      <c r="KH33" s="9">
        <f t="shared" si="2569"/>
        <v>0</v>
      </c>
      <c r="KI33" s="9">
        <f t="shared" si="2569"/>
        <v>0</v>
      </c>
      <c r="KJ33" s="9">
        <f t="shared" si="2569"/>
        <v>0</v>
      </c>
      <c r="KK33" s="9">
        <f t="shared" si="2569"/>
        <v>0</v>
      </c>
      <c r="KL33" s="9">
        <f t="shared" si="2569"/>
        <v>0</v>
      </c>
      <c r="KM33" s="9">
        <f t="shared" si="2569"/>
        <v>0</v>
      </c>
      <c r="KN33" s="9">
        <f t="shared" si="2569"/>
        <v>0</v>
      </c>
      <c r="KO33" s="9">
        <f t="shared" si="2569"/>
        <v>0</v>
      </c>
      <c r="KP33" s="9">
        <f t="shared" si="2569"/>
        <v>0</v>
      </c>
      <c r="KQ33" s="10">
        <f t="shared" si="605"/>
        <v>0</v>
      </c>
      <c r="KR33" s="9">
        <f t="shared" ref="KR33:KW33" si="2570">IF($KQ33=0,0,KR68/$KQ33*100)</f>
        <v>0</v>
      </c>
      <c r="KS33" s="9">
        <f t="shared" si="2570"/>
        <v>0</v>
      </c>
      <c r="KT33" s="9">
        <f t="shared" si="2570"/>
        <v>0</v>
      </c>
      <c r="KU33" s="9">
        <f t="shared" si="2570"/>
        <v>0</v>
      </c>
      <c r="KV33" s="9">
        <f t="shared" si="2570"/>
        <v>0</v>
      </c>
      <c r="KW33" s="95">
        <f t="shared" si="2570"/>
        <v>0</v>
      </c>
      <c r="KX33" s="10">
        <f t="shared" si="607"/>
        <v>0</v>
      </c>
      <c r="KY33" s="9">
        <f t="shared" si="1826"/>
        <v>0</v>
      </c>
      <c r="KZ33" s="9">
        <f t="shared" si="1826"/>
        <v>0</v>
      </c>
      <c r="LA33" s="9">
        <f t="shared" si="1826"/>
        <v>0</v>
      </c>
      <c r="LB33" s="9">
        <f t="shared" si="1826"/>
        <v>0</v>
      </c>
      <c r="LC33" s="9">
        <f t="shared" si="1826"/>
        <v>0</v>
      </c>
      <c r="LD33" s="10">
        <f t="shared" si="608"/>
        <v>0</v>
      </c>
      <c r="LE33" s="9">
        <f t="shared" si="1827"/>
        <v>0</v>
      </c>
      <c r="LF33" s="9">
        <f t="shared" si="1827"/>
        <v>0</v>
      </c>
      <c r="LG33" s="9">
        <f t="shared" si="1827"/>
        <v>0</v>
      </c>
      <c r="LH33" s="9">
        <f t="shared" si="1827"/>
        <v>0</v>
      </c>
      <c r="LI33" s="9">
        <f t="shared" si="1827"/>
        <v>0</v>
      </c>
      <c r="LJ33" s="10">
        <f t="shared" si="609"/>
        <v>0</v>
      </c>
      <c r="LK33" s="9">
        <f t="shared" si="1828"/>
        <v>0</v>
      </c>
      <c r="LL33" s="9">
        <f t="shared" si="1828"/>
        <v>0</v>
      </c>
      <c r="LM33" s="9">
        <f t="shared" si="1828"/>
        <v>0</v>
      </c>
      <c r="LN33" s="9">
        <f t="shared" si="1828"/>
        <v>0</v>
      </c>
      <c r="LO33" s="9">
        <f t="shared" si="1828"/>
        <v>0</v>
      </c>
      <c r="LP33" s="10">
        <f t="shared" si="610"/>
        <v>0</v>
      </c>
      <c r="LQ33" s="9">
        <f t="shared" si="1829"/>
        <v>0</v>
      </c>
      <c r="LR33" s="9">
        <f t="shared" si="1829"/>
        <v>0</v>
      </c>
      <c r="LS33" s="9">
        <f t="shared" si="1829"/>
        <v>0</v>
      </c>
      <c r="LT33" s="9">
        <f t="shared" si="1829"/>
        <v>0</v>
      </c>
      <c r="LU33" s="95">
        <f t="shared" si="1829"/>
        <v>0</v>
      </c>
      <c r="LV33" s="10">
        <f t="shared" si="611"/>
        <v>0</v>
      </c>
      <c r="LW33" s="9">
        <f t="shared" si="1830"/>
        <v>0</v>
      </c>
      <c r="LX33" s="9">
        <f t="shared" si="1830"/>
        <v>0</v>
      </c>
      <c r="LY33" s="9">
        <f t="shared" si="1830"/>
        <v>0</v>
      </c>
      <c r="LZ33" s="9">
        <f t="shared" si="1830"/>
        <v>0</v>
      </c>
      <c r="MA33" s="9">
        <f t="shared" si="1830"/>
        <v>0</v>
      </c>
      <c r="MB33" s="10">
        <f t="shared" si="612"/>
        <v>0</v>
      </c>
      <c r="MC33" s="9">
        <f t="shared" si="1831"/>
        <v>0</v>
      </c>
      <c r="MD33" s="9">
        <f t="shared" si="1831"/>
        <v>0</v>
      </c>
      <c r="ME33" s="9">
        <f t="shared" si="1831"/>
        <v>0</v>
      </c>
      <c r="MF33" s="9">
        <f t="shared" si="1831"/>
        <v>0</v>
      </c>
      <c r="MG33" s="95">
        <f t="shared" si="1831"/>
        <v>0</v>
      </c>
      <c r="MH33" s="10">
        <f t="shared" si="613"/>
        <v>0</v>
      </c>
      <c r="MI33" s="9">
        <f t="shared" si="1832"/>
        <v>0</v>
      </c>
      <c r="MJ33" s="9">
        <f t="shared" si="1832"/>
        <v>0</v>
      </c>
      <c r="MK33" s="9">
        <f t="shared" si="1832"/>
        <v>0</v>
      </c>
      <c r="ML33" s="9">
        <f t="shared" si="1832"/>
        <v>0</v>
      </c>
      <c r="MM33" s="9">
        <f t="shared" si="1832"/>
        <v>0</v>
      </c>
      <c r="MN33" s="10">
        <f t="shared" si="614"/>
        <v>0</v>
      </c>
      <c r="MO33" s="9">
        <f t="shared" si="1833"/>
        <v>0</v>
      </c>
      <c r="MP33" s="9">
        <f t="shared" si="1833"/>
        <v>0</v>
      </c>
      <c r="MQ33" s="9">
        <f t="shared" si="1833"/>
        <v>0</v>
      </c>
      <c r="MR33" s="9">
        <f t="shared" si="1833"/>
        <v>0</v>
      </c>
      <c r="MS33" s="9">
        <f t="shared" si="1833"/>
        <v>0</v>
      </c>
      <c r="MT33" s="10">
        <f t="shared" si="615"/>
        <v>0</v>
      </c>
      <c r="MU33" s="9">
        <f t="shared" si="1834"/>
        <v>0</v>
      </c>
      <c r="MV33" s="9">
        <f t="shared" si="1834"/>
        <v>0</v>
      </c>
      <c r="MW33" s="9">
        <f t="shared" si="1834"/>
        <v>0</v>
      </c>
      <c r="MX33" s="9">
        <f t="shared" si="1834"/>
        <v>0</v>
      </c>
      <c r="MY33" s="9">
        <f t="shared" si="1834"/>
        <v>0</v>
      </c>
      <c r="MZ33" s="10">
        <f t="shared" si="616"/>
        <v>0</v>
      </c>
      <c r="NA33" s="9">
        <f t="shared" si="1835"/>
        <v>0</v>
      </c>
      <c r="NB33" s="9">
        <f t="shared" si="1835"/>
        <v>0</v>
      </c>
      <c r="NC33" s="9">
        <f t="shared" si="1835"/>
        <v>0</v>
      </c>
      <c r="ND33" s="9">
        <f t="shared" si="1835"/>
        <v>0</v>
      </c>
      <c r="NE33" s="95">
        <f t="shared" si="1835"/>
        <v>0</v>
      </c>
      <c r="NF33" s="10">
        <f t="shared" si="617"/>
        <v>0</v>
      </c>
      <c r="NG33" s="9">
        <f t="shared" si="1836"/>
        <v>0</v>
      </c>
      <c r="NH33" s="9">
        <f t="shared" si="1836"/>
        <v>0</v>
      </c>
      <c r="NI33" s="9">
        <f t="shared" si="1836"/>
        <v>0</v>
      </c>
      <c r="NJ33" s="9">
        <f t="shared" si="1836"/>
        <v>0</v>
      </c>
      <c r="NK33" s="9">
        <f t="shared" si="1836"/>
        <v>0</v>
      </c>
      <c r="NL33" s="326">
        <f t="shared" si="618"/>
        <v>0</v>
      </c>
      <c r="NM33" s="9">
        <f t="shared" ref="NM33:NQ34" si="2571">IF($NL33=0,0,NM68/$NL33*100)</f>
        <v>0</v>
      </c>
      <c r="NN33" s="9">
        <f t="shared" si="2571"/>
        <v>0</v>
      </c>
      <c r="NO33" s="9">
        <f t="shared" si="2571"/>
        <v>0</v>
      </c>
      <c r="NP33" s="9">
        <f t="shared" si="2571"/>
        <v>0</v>
      </c>
      <c r="NQ33" s="95">
        <f t="shared" si="2571"/>
        <v>0</v>
      </c>
      <c r="NR33" s="10">
        <f t="shared" si="619"/>
        <v>0</v>
      </c>
      <c r="NS33" s="9">
        <f t="shared" si="1838"/>
        <v>0</v>
      </c>
      <c r="NT33" s="9">
        <f t="shared" si="1838"/>
        <v>0</v>
      </c>
      <c r="NU33" s="9">
        <f t="shared" si="1838"/>
        <v>0</v>
      </c>
      <c r="NV33" s="9">
        <f t="shared" si="1838"/>
        <v>0</v>
      </c>
      <c r="NW33" s="9">
        <f t="shared" si="1838"/>
        <v>0</v>
      </c>
      <c r="NX33" s="10">
        <f t="shared" si="620"/>
        <v>0</v>
      </c>
      <c r="NY33" s="9">
        <f t="shared" ref="NY33:OD33" si="2572">IF($NX33=0,0,NY68/$NX33*100)</f>
        <v>0</v>
      </c>
      <c r="NZ33" s="9">
        <f t="shared" si="2572"/>
        <v>0</v>
      </c>
      <c r="OA33" s="9">
        <f t="shared" si="2572"/>
        <v>0</v>
      </c>
      <c r="OB33" s="9">
        <f t="shared" si="2572"/>
        <v>0</v>
      </c>
      <c r="OC33" s="9">
        <f t="shared" si="2572"/>
        <v>0</v>
      </c>
      <c r="OD33" s="9">
        <f t="shared" si="2572"/>
        <v>0</v>
      </c>
      <c r="OE33" s="10">
        <f t="shared" si="622"/>
        <v>0</v>
      </c>
      <c r="OF33" s="9">
        <f t="shared" ref="OF33:OK33" si="2573">IF($OE33=0,0,OF68/$OE33*100)</f>
        <v>0</v>
      </c>
      <c r="OG33" s="9">
        <f t="shared" si="2573"/>
        <v>0</v>
      </c>
      <c r="OH33" s="9">
        <f t="shared" si="2573"/>
        <v>0</v>
      </c>
      <c r="OI33" s="9">
        <f t="shared" si="2573"/>
        <v>0</v>
      </c>
      <c r="OJ33" s="9">
        <f t="shared" si="2573"/>
        <v>0</v>
      </c>
      <c r="OK33" s="9">
        <f t="shared" si="2573"/>
        <v>0</v>
      </c>
      <c r="OL33" s="10">
        <f t="shared" si="624"/>
        <v>0</v>
      </c>
      <c r="OM33" s="9">
        <f t="shared" si="1841"/>
        <v>0</v>
      </c>
      <c r="ON33" s="9">
        <f t="shared" si="1841"/>
        <v>0</v>
      </c>
      <c r="OO33" s="9">
        <f t="shared" si="1841"/>
        <v>0</v>
      </c>
      <c r="OP33" s="9">
        <f t="shared" si="1841"/>
        <v>0</v>
      </c>
      <c r="OQ33" s="9">
        <f t="shared" si="1841"/>
        <v>0</v>
      </c>
      <c r="OR33" s="10">
        <f t="shared" si="625"/>
        <v>0</v>
      </c>
      <c r="OS33" s="9">
        <f t="shared" si="1842"/>
        <v>0</v>
      </c>
      <c r="OT33" s="9">
        <f t="shared" si="1842"/>
        <v>0</v>
      </c>
      <c r="OU33" s="9">
        <f t="shared" si="1842"/>
        <v>0</v>
      </c>
      <c r="OV33" s="9">
        <f t="shared" si="1842"/>
        <v>0</v>
      </c>
      <c r="OW33" s="95">
        <f t="shared" si="1842"/>
        <v>0</v>
      </c>
      <c r="OX33" s="10">
        <f t="shared" si="626"/>
        <v>0</v>
      </c>
      <c r="OY33" s="9">
        <f t="shared" si="1843"/>
        <v>0</v>
      </c>
      <c r="OZ33" s="9">
        <f t="shared" si="1843"/>
        <v>0</v>
      </c>
      <c r="PA33" s="9">
        <f t="shared" si="1843"/>
        <v>0</v>
      </c>
      <c r="PB33" s="9">
        <f t="shared" si="1843"/>
        <v>0</v>
      </c>
      <c r="PC33" s="9">
        <f t="shared" si="1843"/>
        <v>0</v>
      </c>
      <c r="PD33" s="10">
        <f t="shared" si="627"/>
        <v>0</v>
      </c>
      <c r="PE33" s="9">
        <f t="shared" si="1844"/>
        <v>0</v>
      </c>
      <c r="PF33" s="9">
        <f t="shared" si="1844"/>
        <v>0</v>
      </c>
      <c r="PG33" s="9">
        <f t="shared" si="1844"/>
        <v>0</v>
      </c>
      <c r="PH33" s="9">
        <f t="shared" si="1844"/>
        <v>0</v>
      </c>
      <c r="PI33" s="95">
        <f t="shared" si="1844"/>
        <v>0</v>
      </c>
      <c r="PJ33" s="10">
        <f t="shared" si="628"/>
        <v>0</v>
      </c>
      <c r="PK33" s="9">
        <f t="shared" si="1845"/>
        <v>0</v>
      </c>
      <c r="PL33" s="9">
        <f t="shared" si="1845"/>
        <v>0</v>
      </c>
      <c r="PM33" s="9">
        <f t="shared" si="1845"/>
        <v>0</v>
      </c>
      <c r="PN33" s="9">
        <f t="shared" si="1845"/>
        <v>0</v>
      </c>
      <c r="PO33" s="9">
        <f t="shared" si="1845"/>
        <v>0</v>
      </c>
      <c r="PP33" s="10">
        <f t="shared" si="629"/>
        <v>0</v>
      </c>
      <c r="PQ33" s="9">
        <f t="shared" si="1846"/>
        <v>0</v>
      </c>
      <c r="PR33" s="9">
        <f t="shared" si="1846"/>
        <v>0</v>
      </c>
      <c r="PS33" s="9">
        <f t="shared" si="1846"/>
        <v>0</v>
      </c>
      <c r="PT33" s="9">
        <f t="shared" si="1846"/>
        <v>0</v>
      </c>
      <c r="PU33" s="9">
        <f t="shared" si="1846"/>
        <v>0</v>
      </c>
      <c r="PV33" s="10">
        <f t="shared" si="630"/>
        <v>0</v>
      </c>
      <c r="PW33" s="9">
        <f t="shared" si="1847"/>
        <v>0</v>
      </c>
      <c r="PX33" s="9">
        <f t="shared" si="1847"/>
        <v>0</v>
      </c>
      <c r="PY33" s="9">
        <f t="shared" si="1847"/>
        <v>0</v>
      </c>
      <c r="PZ33" s="9">
        <f t="shared" si="1847"/>
        <v>0</v>
      </c>
      <c r="QA33" s="95">
        <f t="shared" si="1847"/>
        <v>0</v>
      </c>
      <c r="QB33" s="10">
        <f t="shared" si="631"/>
        <v>0</v>
      </c>
      <c r="QC33" s="9">
        <f t="shared" si="1848"/>
        <v>0</v>
      </c>
      <c r="QD33" s="9">
        <f t="shared" si="1848"/>
        <v>0</v>
      </c>
      <c r="QE33" s="9">
        <f t="shared" si="1848"/>
        <v>0</v>
      </c>
      <c r="QF33" s="9">
        <f t="shared" si="1848"/>
        <v>0</v>
      </c>
      <c r="QG33" s="9">
        <f t="shared" si="1848"/>
        <v>0</v>
      </c>
      <c r="QH33" s="10">
        <f t="shared" si="632"/>
        <v>0</v>
      </c>
      <c r="QI33" s="9">
        <f t="shared" si="1849"/>
        <v>0</v>
      </c>
      <c r="QJ33" s="9">
        <f t="shared" si="1849"/>
        <v>0</v>
      </c>
      <c r="QK33" s="9">
        <f t="shared" si="1849"/>
        <v>0</v>
      </c>
      <c r="QL33" s="9">
        <f t="shared" si="1849"/>
        <v>0</v>
      </c>
      <c r="QM33" s="95">
        <f t="shared" si="1849"/>
        <v>0</v>
      </c>
      <c r="QN33" s="10">
        <f t="shared" si="633"/>
        <v>0</v>
      </c>
      <c r="QO33" s="9">
        <f t="shared" si="1850"/>
        <v>0</v>
      </c>
      <c r="QP33" s="9">
        <f t="shared" si="1850"/>
        <v>0</v>
      </c>
      <c r="QQ33" s="9">
        <f t="shared" si="1850"/>
        <v>0</v>
      </c>
      <c r="QR33" s="9">
        <f t="shared" si="1850"/>
        <v>0</v>
      </c>
      <c r="QS33" s="9">
        <f t="shared" si="1850"/>
        <v>0</v>
      </c>
      <c r="QT33" s="10">
        <f t="shared" si="634"/>
        <v>0</v>
      </c>
      <c r="QU33" s="9">
        <f t="shared" si="848"/>
        <v>0</v>
      </c>
      <c r="QV33" s="9">
        <f t="shared" si="848"/>
        <v>0</v>
      </c>
      <c r="QW33" s="9">
        <f t="shared" si="848"/>
        <v>0</v>
      </c>
      <c r="QX33" s="10">
        <f t="shared" si="635"/>
        <v>0</v>
      </c>
      <c r="QY33" s="9">
        <f t="shared" ref="QY33:RH33" si="2574">IF($QX33=0,0,QY68/$QX33*100)</f>
        <v>0</v>
      </c>
      <c r="QZ33" s="9">
        <f t="shared" si="2574"/>
        <v>0</v>
      </c>
      <c r="RA33" s="9">
        <f t="shared" si="2574"/>
        <v>0</v>
      </c>
      <c r="RB33" s="9">
        <f t="shared" si="2574"/>
        <v>0</v>
      </c>
      <c r="RC33" s="9">
        <f t="shared" si="2574"/>
        <v>0</v>
      </c>
      <c r="RD33" s="9">
        <f t="shared" si="2574"/>
        <v>0</v>
      </c>
      <c r="RE33" s="9">
        <f t="shared" si="2574"/>
        <v>0</v>
      </c>
      <c r="RF33" s="9">
        <f t="shared" si="2574"/>
        <v>0</v>
      </c>
      <c r="RG33" s="9">
        <f t="shared" si="2574"/>
        <v>0</v>
      </c>
      <c r="RH33" s="9">
        <f t="shared" si="2574"/>
        <v>0</v>
      </c>
      <c r="RI33" s="8" t="str">
        <f t="shared" si="850"/>
        <v>-</v>
      </c>
      <c r="RJ33" s="10">
        <f t="shared" si="850"/>
        <v>0</v>
      </c>
      <c r="RK33" s="9">
        <f t="shared" si="1852"/>
        <v>0</v>
      </c>
      <c r="RL33" s="9">
        <f t="shared" si="1852"/>
        <v>0</v>
      </c>
      <c r="RM33" s="9">
        <f t="shared" si="1852"/>
        <v>0</v>
      </c>
      <c r="RN33" s="9">
        <f t="shared" si="1852"/>
        <v>0</v>
      </c>
      <c r="RO33" s="95">
        <f t="shared" si="1852"/>
        <v>0</v>
      </c>
      <c r="RP33" s="10">
        <f t="shared" si="637"/>
        <v>0</v>
      </c>
      <c r="RQ33" s="9">
        <f t="shared" si="852"/>
        <v>0</v>
      </c>
      <c r="RR33" s="9">
        <f t="shared" si="852"/>
        <v>0</v>
      </c>
      <c r="RS33" s="9">
        <f t="shared" si="852"/>
        <v>0</v>
      </c>
      <c r="RT33" s="10">
        <f t="shared" si="638"/>
        <v>0</v>
      </c>
      <c r="RU33" s="9">
        <f t="shared" si="853"/>
        <v>0</v>
      </c>
      <c r="RV33" s="9">
        <f t="shared" si="853"/>
        <v>0</v>
      </c>
      <c r="RW33" s="9">
        <f t="shared" si="853"/>
        <v>0</v>
      </c>
      <c r="RX33" s="10">
        <f t="shared" si="639"/>
        <v>0</v>
      </c>
      <c r="RY33" s="9">
        <f t="shared" ref="RY33:SG33" si="2575">IF($RX33=0,0,RY68/$RX33*100)</f>
        <v>0</v>
      </c>
      <c r="RZ33" s="9">
        <f t="shared" si="2575"/>
        <v>0</v>
      </c>
      <c r="SA33" s="9">
        <f t="shared" si="2575"/>
        <v>0</v>
      </c>
      <c r="SB33" s="9">
        <f t="shared" si="2575"/>
        <v>0</v>
      </c>
      <c r="SC33" s="9">
        <f t="shared" si="2575"/>
        <v>0</v>
      </c>
      <c r="SD33" s="9">
        <f t="shared" si="2575"/>
        <v>0</v>
      </c>
      <c r="SE33" s="9">
        <f t="shared" si="2575"/>
        <v>0</v>
      </c>
      <c r="SF33" s="9">
        <f t="shared" si="2575"/>
        <v>0</v>
      </c>
      <c r="SG33" s="95">
        <f t="shared" si="2575"/>
        <v>0</v>
      </c>
      <c r="SH33" s="10">
        <f t="shared" si="641"/>
        <v>0</v>
      </c>
      <c r="SI33" s="9">
        <f t="shared" ref="SI33:SN33" si="2576">IF($SH33=0,0,SI68/$SH33*100)</f>
        <v>0</v>
      </c>
      <c r="SJ33" s="9">
        <f t="shared" si="2576"/>
        <v>0</v>
      </c>
      <c r="SK33" s="9">
        <f t="shared" si="2576"/>
        <v>0</v>
      </c>
      <c r="SL33" s="9">
        <f t="shared" si="2576"/>
        <v>0</v>
      </c>
      <c r="SM33" s="9">
        <f t="shared" si="2576"/>
        <v>0</v>
      </c>
      <c r="SN33" s="9">
        <f t="shared" si="2576"/>
        <v>0</v>
      </c>
      <c r="SO33" s="10">
        <f t="shared" si="643"/>
        <v>0</v>
      </c>
      <c r="SP33" s="9">
        <f t="shared" si="1855"/>
        <v>0</v>
      </c>
      <c r="SQ33" s="9">
        <f t="shared" si="1855"/>
        <v>0</v>
      </c>
      <c r="SR33" s="9">
        <f t="shared" si="1855"/>
        <v>0</v>
      </c>
      <c r="SS33" s="9">
        <f t="shared" si="1855"/>
        <v>0</v>
      </c>
      <c r="ST33" s="9">
        <f t="shared" si="1855"/>
        <v>0</v>
      </c>
      <c r="SU33" s="10">
        <f t="shared" si="2119"/>
        <v>0</v>
      </c>
      <c r="SV33" s="9">
        <f t="shared" ref="SV33:TA33" si="2577">IF($SU33=0,0,SV68/$SU33*100)</f>
        <v>0</v>
      </c>
      <c r="SW33" s="9">
        <f t="shared" si="2577"/>
        <v>0</v>
      </c>
      <c r="SX33" s="9">
        <f t="shared" si="2577"/>
        <v>0</v>
      </c>
      <c r="SY33" s="9">
        <f t="shared" si="2577"/>
        <v>0</v>
      </c>
      <c r="SZ33" s="9">
        <f t="shared" si="2577"/>
        <v>0</v>
      </c>
      <c r="TA33" s="9">
        <f t="shared" si="2577"/>
        <v>0</v>
      </c>
      <c r="TB33" s="10">
        <f t="shared" si="2121"/>
        <v>9</v>
      </c>
      <c r="TC33" s="9">
        <f t="shared" ref="TC33:TI33" si="2578">IF($TB33=0,0,TC68/$TB33*100)</f>
        <v>0</v>
      </c>
      <c r="TD33" s="9">
        <f t="shared" si="2578"/>
        <v>0</v>
      </c>
      <c r="TE33" s="9">
        <f t="shared" si="2578"/>
        <v>0</v>
      </c>
      <c r="TF33" s="9">
        <f t="shared" si="2578"/>
        <v>0</v>
      </c>
      <c r="TG33" s="9">
        <f t="shared" si="2578"/>
        <v>0</v>
      </c>
      <c r="TH33" s="9">
        <f t="shared" si="2578"/>
        <v>0</v>
      </c>
      <c r="TI33" s="9">
        <f t="shared" si="2578"/>
        <v>0</v>
      </c>
      <c r="TJ33" s="10">
        <f t="shared" si="2123"/>
        <v>0</v>
      </c>
      <c r="TK33" s="9">
        <f t="shared" ref="TK33:TQ33" si="2579">IF($TJ33=0,0,TK68/$TJ33*100)</f>
        <v>0</v>
      </c>
      <c r="TL33" s="9">
        <f t="shared" si="2579"/>
        <v>0</v>
      </c>
      <c r="TM33" s="9">
        <f t="shared" si="2579"/>
        <v>0</v>
      </c>
      <c r="TN33" s="9">
        <f t="shared" si="2579"/>
        <v>0</v>
      </c>
      <c r="TO33" s="9">
        <f t="shared" si="2579"/>
        <v>0</v>
      </c>
      <c r="TP33" s="9">
        <f t="shared" si="2579"/>
        <v>0</v>
      </c>
      <c r="TQ33" s="9">
        <f t="shared" si="2579"/>
        <v>0</v>
      </c>
      <c r="TR33" s="10">
        <f t="shared" si="2125"/>
        <v>0</v>
      </c>
      <c r="TS33" s="9">
        <f t="shared" ref="TS33:TY33" si="2580">IF($TR33=0,0,TS68/$TR33*100)</f>
        <v>0</v>
      </c>
      <c r="TT33" s="9">
        <f t="shared" si="2580"/>
        <v>0</v>
      </c>
      <c r="TU33" s="9">
        <f t="shared" si="2580"/>
        <v>0</v>
      </c>
      <c r="TV33" s="9">
        <f t="shared" si="2580"/>
        <v>0</v>
      </c>
      <c r="TW33" s="9">
        <f t="shared" si="2580"/>
        <v>0</v>
      </c>
      <c r="TX33" s="9">
        <f t="shared" si="2580"/>
        <v>0</v>
      </c>
      <c r="TY33" s="95">
        <f t="shared" si="2580"/>
        <v>0</v>
      </c>
      <c r="TZ33" s="10">
        <f t="shared" si="2127"/>
        <v>0</v>
      </c>
      <c r="UA33" s="9">
        <f t="shared" ref="UA33:UK33" si="2581">IF($TZ33=0,0,UA68/$TZ33*100)</f>
        <v>0</v>
      </c>
      <c r="UB33" s="9">
        <f t="shared" si="2581"/>
        <v>0</v>
      </c>
      <c r="UC33" s="9">
        <f t="shared" si="2581"/>
        <v>0</v>
      </c>
      <c r="UD33" s="9">
        <f t="shared" si="2581"/>
        <v>0</v>
      </c>
      <c r="UE33" s="9">
        <f t="shared" si="2581"/>
        <v>0</v>
      </c>
      <c r="UF33" s="9">
        <f t="shared" si="2581"/>
        <v>0</v>
      </c>
      <c r="UG33" s="9">
        <f t="shared" si="2581"/>
        <v>0</v>
      </c>
      <c r="UH33" s="9">
        <f t="shared" si="2581"/>
        <v>0</v>
      </c>
      <c r="UI33" s="9">
        <f t="shared" si="2581"/>
        <v>0</v>
      </c>
      <c r="UJ33" s="9">
        <f t="shared" si="2581"/>
        <v>0</v>
      </c>
      <c r="UK33" s="9">
        <f t="shared" si="2581"/>
        <v>0</v>
      </c>
      <c r="UL33" s="10">
        <f t="shared" si="2129"/>
        <v>0</v>
      </c>
      <c r="UM33" s="9">
        <f t="shared" ref="UM33:UW33" si="2582">IF($UL33=0,0,UM68/$UL33*100)</f>
        <v>0</v>
      </c>
      <c r="UN33" s="9">
        <f t="shared" si="2582"/>
        <v>0</v>
      </c>
      <c r="UO33" s="9">
        <f t="shared" si="2582"/>
        <v>0</v>
      </c>
      <c r="UP33" s="9">
        <f t="shared" si="2582"/>
        <v>0</v>
      </c>
      <c r="UQ33" s="9">
        <f t="shared" si="2582"/>
        <v>0</v>
      </c>
      <c r="UR33" s="9">
        <f t="shared" si="2582"/>
        <v>0</v>
      </c>
      <c r="US33" s="9">
        <f t="shared" si="2582"/>
        <v>0</v>
      </c>
      <c r="UT33" s="9">
        <f t="shared" si="2582"/>
        <v>0</v>
      </c>
      <c r="UU33" s="9">
        <f t="shared" si="2582"/>
        <v>0</v>
      </c>
      <c r="UV33" s="9">
        <f t="shared" si="2582"/>
        <v>0</v>
      </c>
      <c r="UW33" s="9">
        <f t="shared" si="2582"/>
        <v>0</v>
      </c>
      <c r="UX33" s="10">
        <f t="shared" si="2131"/>
        <v>0</v>
      </c>
      <c r="UY33" s="9">
        <f t="shared" ref="UY33:VG33" si="2583">IF($UX33=0,0,UY68/$UX33*100)</f>
        <v>0</v>
      </c>
      <c r="UZ33" s="9">
        <f t="shared" si="2583"/>
        <v>0</v>
      </c>
      <c r="VA33" s="9">
        <f t="shared" si="2583"/>
        <v>0</v>
      </c>
      <c r="VB33" s="9">
        <f t="shared" si="2583"/>
        <v>0</v>
      </c>
      <c r="VC33" s="9">
        <f t="shared" si="2133"/>
        <v>0</v>
      </c>
      <c r="VD33" s="9">
        <f t="shared" si="2583"/>
        <v>0</v>
      </c>
      <c r="VE33" s="9">
        <f t="shared" si="2583"/>
        <v>0</v>
      </c>
      <c r="VF33" s="9">
        <f t="shared" si="2583"/>
        <v>0</v>
      </c>
      <c r="VG33" s="9">
        <f t="shared" si="2583"/>
        <v>0</v>
      </c>
      <c r="VH33" s="105" t="str">
        <f t="shared" si="2134"/>
        <v>-</v>
      </c>
      <c r="VI33" s="10">
        <f t="shared" si="2134"/>
        <v>0</v>
      </c>
      <c r="VJ33" s="9">
        <f t="shared" ref="VJ33:VR33" si="2584">IF($VI33=0,0,VJ68/$VI33*100)</f>
        <v>0</v>
      </c>
      <c r="VK33" s="9">
        <f t="shared" si="2584"/>
        <v>0</v>
      </c>
      <c r="VL33" s="9">
        <f t="shared" si="2584"/>
        <v>0</v>
      </c>
      <c r="VM33" s="9">
        <f t="shared" si="2584"/>
        <v>0</v>
      </c>
      <c r="VN33" s="9">
        <f t="shared" si="2584"/>
        <v>0</v>
      </c>
      <c r="VO33" s="9">
        <f t="shared" si="2584"/>
        <v>0</v>
      </c>
      <c r="VP33" s="9">
        <f t="shared" si="2584"/>
        <v>0</v>
      </c>
      <c r="VQ33" s="9">
        <f t="shared" si="2584"/>
        <v>0</v>
      </c>
      <c r="VR33" s="9">
        <f t="shared" si="2584"/>
        <v>0</v>
      </c>
      <c r="VS33" s="8" t="str">
        <f t="shared" si="2136"/>
        <v>-</v>
      </c>
      <c r="VT33" s="10">
        <f t="shared" si="248"/>
        <v>0</v>
      </c>
      <c r="VU33" s="9">
        <f t="shared" si="865"/>
        <v>0</v>
      </c>
      <c r="VV33" s="9">
        <f t="shared" si="865"/>
        <v>0</v>
      </c>
      <c r="VW33" s="9">
        <f t="shared" si="865"/>
        <v>0</v>
      </c>
      <c r="VX33" s="10">
        <f t="shared" si="250"/>
        <v>0</v>
      </c>
      <c r="VY33" s="9">
        <f t="shared" ref="VY33:WI33" si="2585">IF($C33=0,0,VY68/$C33*100)</f>
        <v>0</v>
      </c>
      <c r="VZ33" s="9">
        <f t="shared" si="2585"/>
        <v>0</v>
      </c>
      <c r="WA33" s="9">
        <f t="shared" si="2585"/>
        <v>0</v>
      </c>
      <c r="WB33" s="9">
        <f t="shared" si="2585"/>
        <v>0</v>
      </c>
      <c r="WC33" s="9">
        <f t="shared" si="2585"/>
        <v>0</v>
      </c>
      <c r="WD33" s="9">
        <f t="shared" si="2585"/>
        <v>0</v>
      </c>
      <c r="WE33" s="9">
        <f t="shared" si="2585"/>
        <v>0</v>
      </c>
      <c r="WF33" s="9">
        <f t="shared" si="2585"/>
        <v>0</v>
      </c>
      <c r="WG33" s="9">
        <f t="shared" si="2585"/>
        <v>0</v>
      </c>
      <c r="WH33" s="9">
        <f t="shared" si="2585"/>
        <v>0</v>
      </c>
      <c r="WI33" s="9">
        <f t="shared" si="2585"/>
        <v>0</v>
      </c>
      <c r="WJ33" s="163" t="str">
        <f t="shared" si="2138"/>
        <v>-</v>
      </c>
      <c r="WK33" s="10">
        <f t="shared" si="1126"/>
        <v>0</v>
      </c>
      <c r="WL33" s="9">
        <f t="shared" ref="WL33:WR33" si="2586">IF($C33=0,0,WL68/$C33*100)</f>
        <v>0</v>
      </c>
      <c r="WM33" s="9">
        <f t="shared" si="2586"/>
        <v>0</v>
      </c>
      <c r="WN33" s="9">
        <f t="shared" si="2586"/>
        <v>0</v>
      </c>
      <c r="WO33" s="9">
        <f t="shared" si="2586"/>
        <v>0</v>
      </c>
      <c r="WP33" s="9">
        <f t="shared" si="2586"/>
        <v>0</v>
      </c>
      <c r="WQ33" s="9">
        <f t="shared" si="2586"/>
        <v>0</v>
      </c>
      <c r="WR33" s="9">
        <f t="shared" si="2586"/>
        <v>0</v>
      </c>
      <c r="WS33" s="21" t="s">
        <v>363</v>
      </c>
      <c r="WT33" s="10">
        <f t="shared" si="254"/>
        <v>0</v>
      </c>
      <c r="WU33" s="9">
        <f t="shared" ref="WU33:XA33" si="2587">IF($C33=0,0,WU68/$C33*100)</f>
        <v>0</v>
      </c>
      <c r="WV33" s="9">
        <f t="shared" si="2587"/>
        <v>0</v>
      </c>
      <c r="WW33" s="9">
        <f t="shared" si="2587"/>
        <v>0</v>
      </c>
      <c r="WX33" s="9">
        <f t="shared" si="2587"/>
        <v>0</v>
      </c>
      <c r="WY33" s="9">
        <f t="shared" si="2587"/>
        <v>0</v>
      </c>
      <c r="WZ33" s="9">
        <f t="shared" si="2587"/>
        <v>0</v>
      </c>
      <c r="XA33" s="9">
        <f t="shared" si="2587"/>
        <v>0</v>
      </c>
      <c r="XB33" s="10">
        <f t="shared" si="256"/>
        <v>0</v>
      </c>
      <c r="XC33" s="9">
        <f t="shared" ref="XC33:XJ33" si="2588">IF($C33=0,0,XC68/$C33*100)</f>
        <v>0</v>
      </c>
      <c r="XD33" s="9">
        <f t="shared" si="2588"/>
        <v>0</v>
      </c>
      <c r="XE33" s="9">
        <f t="shared" si="2588"/>
        <v>0</v>
      </c>
      <c r="XF33" s="9">
        <f t="shared" si="2588"/>
        <v>0</v>
      </c>
      <c r="XG33" s="9">
        <f t="shared" si="2588"/>
        <v>0</v>
      </c>
      <c r="XH33" s="9">
        <f t="shared" si="2588"/>
        <v>0</v>
      </c>
      <c r="XI33" s="9">
        <f t="shared" si="2588"/>
        <v>0</v>
      </c>
      <c r="XJ33" s="9">
        <f t="shared" si="2588"/>
        <v>0</v>
      </c>
      <c r="XK33" s="10">
        <f t="shared" si="258"/>
        <v>0</v>
      </c>
      <c r="XL33" s="9">
        <f t="shared" si="1868"/>
        <v>0</v>
      </c>
      <c r="XM33" s="9">
        <f t="shared" si="1868"/>
        <v>0</v>
      </c>
      <c r="XN33" s="9">
        <f t="shared" si="1868"/>
        <v>0</v>
      </c>
      <c r="XO33" s="9">
        <f t="shared" si="1868"/>
        <v>0</v>
      </c>
      <c r="XP33" s="9">
        <f t="shared" si="1868"/>
        <v>0</v>
      </c>
      <c r="XQ33" s="11" t="str">
        <f t="shared" si="2142"/>
        <v>-</v>
      </c>
      <c r="XR33" s="10">
        <f t="shared" si="1131"/>
        <v>0</v>
      </c>
      <c r="XS33" s="9">
        <f t="shared" ref="XS33:YB33" si="2589">IF($C33=0,0,XS68/$C33*100)</f>
        <v>0</v>
      </c>
      <c r="XT33" s="9">
        <f t="shared" si="2589"/>
        <v>0</v>
      </c>
      <c r="XU33" s="9">
        <f t="shared" si="2589"/>
        <v>0</v>
      </c>
      <c r="XV33" s="9">
        <f t="shared" si="2589"/>
        <v>0</v>
      </c>
      <c r="XW33" s="9">
        <f t="shared" si="2589"/>
        <v>0</v>
      </c>
      <c r="XX33" s="9">
        <f t="shared" si="2589"/>
        <v>0</v>
      </c>
      <c r="XY33" s="9">
        <f t="shared" si="2589"/>
        <v>0</v>
      </c>
      <c r="XZ33" s="9">
        <f t="shared" si="2589"/>
        <v>0</v>
      </c>
      <c r="YA33" s="9">
        <f t="shared" si="2589"/>
        <v>0</v>
      </c>
      <c r="YB33" s="9">
        <f t="shared" si="2589"/>
        <v>0</v>
      </c>
      <c r="YC33" s="10">
        <f t="shared" si="262"/>
        <v>0</v>
      </c>
      <c r="YD33" s="9">
        <f t="shared" ref="YD33:YI33" si="2590">IF($C33=0,0,YD68/$C33*100)</f>
        <v>0</v>
      </c>
      <c r="YE33" s="9">
        <f t="shared" si="2590"/>
        <v>0</v>
      </c>
      <c r="YF33" s="9">
        <f t="shared" si="2590"/>
        <v>0</v>
      </c>
      <c r="YG33" s="9">
        <f t="shared" si="2590"/>
        <v>0</v>
      </c>
      <c r="YH33" s="9">
        <f t="shared" si="2590"/>
        <v>0</v>
      </c>
      <c r="YI33" s="9">
        <f t="shared" si="2590"/>
        <v>0</v>
      </c>
      <c r="YJ33" s="10">
        <f t="shared" si="264"/>
        <v>0</v>
      </c>
      <c r="YK33" s="9">
        <f t="shared" si="873"/>
        <v>0</v>
      </c>
      <c r="YL33" s="9">
        <f t="shared" si="873"/>
        <v>0</v>
      </c>
      <c r="YM33" s="9">
        <f t="shared" si="873"/>
        <v>0</v>
      </c>
      <c r="YN33" s="9">
        <f t="shared" si="873"/>
        <v>0</v>
      </c>
      <c r="YO33" s="10">
        <f t="shared" si="266"/>
        <v>0</v>
      </c>
      <c r="YP33" s="9">
        <f t="shared" ref="YP33:YU33" si="2591">IF($C33=0,0,YP68/$C33*100)</f>
        <v>0</v>
      </c>
      <c r="YQ33" s="9">
        <f t="shared" si="2591"/>
        <v>0</v>
      </c>
      <c r="YR33" s="9">
        <f t="shared" si="2591"/>
        <v>0</v>
      </c>
      <c r="YS33" s="9">
        <f t="shared" si="2591"/>
        <v>0</v>
      </c>
      <c r="YT33" s="9">
        <f t="shared" si="2591"/>
        <v>0</v>
      </c>
      <c r="YU33" s="9">
        <f t="shared" si="2591"/>
        <v>0</v>
      </c>
      <c r="YV33" s="10">
        <f t="shared" si="268"/>
        <v>0</v>
      </c>
      <c r="YW33" s="9">
        <f t="shared" ref="YW33:ZB33" si="2592">IF($C33=0,0,YW68/$C33*100)</f>
        <v>0</v>
      </c>
      <c r="YX33" s="9">
        <f t="shared" si="2592"/>
        <v>0</v>
      </c>
      <c r="YY33" s="9">
        <f t="shared" si="2592"/>
        <v>0</v>
      </c>
      <c r="YZ33" s="9">
        <f t="shared" si="2592"/>
        <v>0</v>
      </c>
      <c r="ZA33" s="9">
        <f t="shared" si="2592"/>
        <v>0</v>
      </c>
      <c r="ZB33" s="9">
        <f t="shared" si="2592"/>
        <v>0</v>
      </c>
      <c r="ZC33" s="10">
        <f t="shared" si="270"/>
        <v>0</v>
      </c>
      <c r="ZD33" s="9">
        <f t="shared" si="876"/>
        <v>0</v>
      </c>
      <c r="ZE33" s="9">
        <f t="shared" si="876"/>
        <v>0</v>
      </c>
      <c r="ZF33" s="9">
        <f t="shared" si="876"/>
        <v>0</v>
      </c>
      <c r="ZG33" s="9">
        <f t="shared" si="876"/>
        <v>0</v>
      </c>
      <c r="ZH33" s="10">
        <f t="shared" si="272"/>
        <v>0</v>
      </c>
      <c r="ZI33" s="9">
        <f t="shared" si="877"/>
        <v>0</v>
      </c>
      <c r="ZJ33" s="9">
        <f t="shared" si="877"/>
        <v>0</v>
      </c>
      <c r="ZK33" s="9">
        <f t="shared" si="877"/>
        <v>0</v>
      </c>
      <c r="ZL33" s="9">
        <f t="shared" si="877"/>
        <v>0</v>
      </c>
      <c r="ZM33" s="10">
        <f t="shared" si="274"/>
        <v>0</v>
      </c>
      <c r="ZN33" s="9">
        <f t="shared" ref="ZN33:ZS33" si="2593">IF($C33=0,0,ZN68/$C33*100)</f>
        <v>0</v>
      </c>
      <c r="ZO33" s="9">
        <f t="shared" si="2593"/>
        <v>0</v>
      </c>
      <c r="ZP33" s="9">
        <f t="shared" si="2593"/>
        <v>0</v>
      </c>
      <c r="ZQ33" s="9">
        <f t="shared" si="2593"/>
        <v>0</v>
      </c>
      <c r="ZR33" s="9">
        <f t="shared" si="2593"/>
        <v>0</v>
      </c>
      <c r="ZS33" s="9">
        <f t="shared" si="2593"/>
        <v>0</v>
      </c>
      <c r="ZT33" s="10">
        <f t="shared" si="276"/>
        <v>0</v>
      </c>
      <c r="ZU33" s="9">
        <f t="shared" ref="ZU33:AAC33" si="2594">IF($C33=0,0,ZU68/$C33*100)</f>
        <v>0</v>
      </c>
      <c r="ZV33" s="9">
        <f t="shared" si="2594"/>
        <v>0</v>
      </c>
      <c r="ZW33" s="9">
        <f t="shared" si="2594"/>
        <v>0</v>
      </c>
      <c r="ZX33" s="9">
        <f t="shared" si="2594"/>
        <v>0</v>
      </c>
      <c r="ZY33" s="9">
        <f t="shared" si="2594"/>
        <v>0</v>
      </c>
      <c r="ZZ33" s="9">
        <f t="shared" si="2594"/>
        <v>0</v>
      </c>
      <c r="AAA33" s="9">
        <f t="shared" si="2594"/>
        <v>0</v>
      </c>
      <c r="AAB33" s="9">
        <f t="shared" si="2594"/>
        <v>0</v>
      </c>
      <c r="AAC33" s="9">
        <f t="shared" si="2594"/>
        <v>0</v>
      </c>
      <c r="AAD33" s="10">
        <f t="shared" si="278"/>
        <v>0</v>
      </c>
      <c r="AAE33" s="9">
        <f t="shared" ref="AAE33:AAK33" si="2595">IF($C33=0,0,AAE68/$C33*100)</f>
        <v>0</v>
      </c>
      <c r="AAF33" s="9">
        <f t="shared" si="2595"/>
        <v>0</v>
      </c>
      <c r="AAG33" s="9">
        <f t="shared" si="2595"/>
        <v>0</v>
      </c>
      <c r="AAH33" s="9">
        <f t="shared" si="2595"/>
        <v>0</v>
      </c>
      <c r="AAI33" s="9">
        <f t="shared" si="2595"/>
        <v>0</v>
      </c>
      <c r="AAJ33" s="9">
        <f t="shared" si="2595"/>
        <v>0</v>
      </c>
      <c r="AAK33" s="9">
        <f t="shared" si="2595"/>
        <v>0</v>
      </c>
      <c r="AAL33" s="10">
        <f t="shared" si="280"/>
        <v>0</v>
      </c>
      <c r="AAM33" s="9">
        <f t="shared" si="881"/>
        <v>0</v>
      </c>
      <c r="AAN33" s="9">
        <f t="shared" si="881"/>
        <v>0</v>
      </c>
      <c r="AAO33" s="9">
        <f t="shared" si="881"/>
        <v>0</v>
      </c>
      <c r="AAP33" s="10">
        <f t="shared" si="282"/>
        <v>0</v>
      </c>
      <c r="AAQ33" s="9">
        <f t="shared" si="1876"/>
        <v>0</v>
      </c>
      <c r="AAR33" s="9">
        <f t="shared" si="1876"/>
        <v>0</v>
      </c>
      <c r="AAS33" s="9">
        <f t="shared" si="1876"/>
        <v>0</v>
      </c>
      <c r="AAT33" s="9">
        <f t="shared" si="1876"/>
        <v>0</v>
      </c>
      <c r="AAU33" s="9">
        <f t="shared" si="1876"/>
        <v>0</v>
      </c>
      <c r="AAV33" s="10">
        <f t="shared" si="284"/>
        <v>0</v>
      </c>
      <c r="AAW33" s="9">
        <f t="shared" si="1877"/>
        <v>0</v>
      </c>
      <c r="AAX33" s="9">
        <f t="shared" si="1877"/>
        <v>0</v>
      </c>
      <c r="AAY33" s="9">
        <f t="shared" si="1877"/>
        <v>0</v>
      </c>
      <c r="AAZ33" s="9">
        <f t="shared" si="1877"/>
        <v>0</v>
      </c>
      <c r="ABA33" s="9">
        <f t="shared" si="1877"/>
        <v>0</v>
      </c>
      <c r="ABB33" s="10">
        <f t="shared" si="286"/>
        <v>0</v>
      </c>
      <c r="ABC33" s="9">
        <f t="shared" si="1878"/>
        <v>0</v>
      </c>
      <c r="ABD33" s="9">
        <f t="shared" si="1878"/>
        <v>0</v>
      </c>
      <c r="ABE33" s="9">
        <f t="shared" si="1878"/>
        <v>0</v>
      </c>
      <c r="ABF33" s="9">
        <f t="shared" si="1878"/>
        <v>0</v>
      </c>
      <c r="ABG33" s="9">
        <f t="shared" si="1878"/>
        <v>0</v>
      </c>
      <c r="ABH33" s="10">
        <f t="shared" si="288"/>
        <v>0</v>
      </c>
      <c r="ABI33" s="9">
        <f t="shared" si="885"/>
        <v>0</v>
      </c>
      <c r="ABJ33" s="9">
        <f t="shared" si="885"/>
        <v>0</v>
      </c>
      <c r="ABK33" s="9">
        <f t="shared" si="885"/>
        <v>0</v>
      </c>
      <c r="ABL33" s="9">
        <f t="shared" si="885"/>
        <v>0</v>
      </c>
      <c r="ABM33" s="10">
        <f t="shared" si="290"/>
        <v>0</v>
      </c>
      <c r="ABN33" s="9">
        <f t="shared" ref="ABN33:ABW33" si="2596">IF($C33=0,0,ABN68/$C33*100)</f>
        <v>0</v>
      </c>
      <c r="ABO33" s="9">
        <f t="shared" si="2596"/>
        <v>0</v>
      </c>
      <c r="ABP33" s="9">
        <f t="shared" si="2596"/>
        <v>0</v>
      </c>
      <c r="ABQ33" s="9">
        <f t="shared" si="2596"/>
        <v>0</v>
      </c>
      <c r="ABR33" s="9">
        <f t="shared" si="2596"/>
        <v>0</v>
      </c>
      <c r="ABS33" s="9">
        <f t="shared" si="2596"/>
        <v>0</v>
      </c>
      <c r="ABT33" s="9">
        <f t="shared" si="2596"/>
        <v>0</v>
      </c>
      <c r="ABU33" s="9">
        <f t="shared" si="2596"/>
        <v>0</v>
      </c>
      <c r="ABV33" s="9">
        <f t="shared" si="2596"/>
        <v>0</v>
      </c>
      <c r="ABW33" s="9">
        <f t="shared" si="2596"/>
        <v>0</v>
      </c>
      <c r="ABX33" s="10">
        <f t="shared" si="292"/>
        <v>0</v>
      </c>
      <c r="ABY33" s="9">
        <f t="shared" ref="ABY33:ACE33" si="2597">IF($C33=0,0,ABY68/$C33*100)</f>
        <v>0</v>
      </c>
      <c r="ABZ33" s="9">
        <f t="shared" si="2597"/>
        <v>0</v>
      </c>
      <c r="ACA33" s="9">
        <f t="shared" si="2597"/>
        <v>0</v>
      </c>
      <c r="ACB33" s="9">
        <f t="shared" si="2597"/>
        <v>0</v>
      </c>
      <c r="ACC33" s="9">
        <f t="shared" si="2597"/>
        <v>0</v>
      </c>
      <c r="ACD33" s="9">
        <f t="shared" si="2597"/>
        <v>0</v>
      </c>
      <c r="ACE33" s="9">
        <f t="shared" si="2597"/>
        <v>0</v>
      </c>
      <c r="ACF33" s="10">
        <f t="shared" si="294"/>
        <v>0</v>
      </c>
      <c r="ACG33" s="9">
        <f t="shared" si="1881"/>
        <v>0</v>
      </c>
      <c r="ACH33" s="9">
        <f t="shared" si="1881"/>
        <v>0</v>
      </c>
      <c r="ACI33" s="9">
        <f t="shared" si="1881"/>
        <v>0</v>
      </c>
      <c r="ACJ33" s="9">
        <f t="shared" si="1881"/>
        <v>0</v>
      </c>
      <c r="ACK33" s="9">
        <f t="shared" si="1881"/>
        <v>0</v>
      </c>
      <c r="ACL33" s="10">
        <f t="shared" si="296"/>
        <v>0</v>
      </c>
      <c r="ACM33" s="9">
        <f t="shared" si="889"/>
        <v>0</v>
      </c>
      <c r="ACN33" s="9">
        <f t="shared" si="889"/>
        <v>0</v>
      </c>
      <c r="ACO33" s="9">
        <f t="shared" si="889"/>
        <v>0</v>
      </c>
      <c r="ACP33" s="9">
        <f t="shared" si="889"/>
        <v>0</v>
      </c>
      <c r="ACQ33" s="10">
        <f t="shared" si="298"/>
        <v>0</v>
      </c>
      <c r="ACR33" s="9">
        <f t="shared" si="1882"/>
        <v>0</v>
      </c>
      <c r="ACS33" s="9">
        <f t="shared" si="1882"/>
        <v>0</v>
      </c>
      <c r="ACT33" s="9">
        <f t="shared" si="1882"/>
        <v>0</v>
      </c>
      <c r="ACU33" s="9">
        <f t="shared" si="1882"/>
        <v>0</v>
      </c>
      <c r="ACV33" s="9">
        <f t="shared" si="1882"/>
        <v>0</v>
      </c>
      <c r="ACW33" s="10">
        <f t="shared" si="300"/>
        <v>0</v>
      </c>
      <c r="ACX33" s="9">
        <f t="shared" ref="ACX33:ADI33" si="2598">IF($C33=0,0,ACX68/$C33*100)</f>
        <v>0</v>
      </c>
      <c r="ACY33" s="9">
        <f t="shared" si="2598"/>
        <v>0</v>
      </c>
      <c r="ACZ33" s="9">
        <f t="shared" si="2598"/>
        <v>0</v>
      </c>
      <c r="ADA33" s="9">
        <f t="shared" si="2598"/>
        <v>0</v>
      </c>
      <c r="ADB33" s="9">
        <f t="shared" si="2598"/>
        <v>0</v>
      </c>
      <c r="ADC33" s="9">
        <f t="shared" si="2598"/>
        <v>0</v>
      </c>
      <c r="ADD33" s="9">
        <f t="shared" si="2598"/>
        <v>0</v>
      </c>
      <c r="ADE33" s="9">
        <f t="shared" si="2598"/>
        <v>0</v>
      </c>
      <c r="ADF33" s="9">
        <f t="shared" si="2598"/>
        <v>0</v>
      </c>
      <c r="ADG33" s="9">
        <f t="shared" si="2598"/>
        <v>0</v>
      </c>
      <c r="ADH33" s="9">
        <f t="shared" si="2598"/>
        <v>0</v>
      </c>
      <c r="ADI33" s="9">
        <f t="shared" si="2598"/>
        <v>0</v>
      </c>
      <c r="ADJ33" s="10">
        <f t="shared" si="302"/>
        <v>0</v>
      </c>
      <c r="ADK33" s="9">
        <f t="shared" ref="ADK33:ADR33" si="2599">IF($C33=0,0,ADK68/$C33*100)</f>
        <v>0</v>
      </c>
      <c r="ADL33" s="9">
        <f t="shared" si="2599"/>
        <v>0</v>
      </c>
      <c r="ADM33" s="9">
        <f t="shared" si="2599"/>
        <v>0</v>
      </c>
      <c r="ADN33" s="9">
        <f t="shared" si="2599"/>
        <v>0</v>
      </c>
      <c r="ADO33" s="9">
        <f t="shared" si="2599"/>
        <v>0</v>
      </c>
      <c r="ADP33" s="9">
        <f t="shared" si="2599"/>
        <v>0</v>
      </c>
      <c r="ADQ33" s="9">
        <f t="shared" si="2599"/>
        <v>0</v>
      </c>
      <c r="ADR33" s="9">
        <f t="shared" si="2599"/>
        <v>0</v>
      </c>
      <c r="ADS33" s="10">
        <f t="shared" si="304"/>
        <v>0</v>
      </c>
      <c r="ADT33" s="9">
        <f t="shared" ref="ADT33:AEC33" si="2600">IF($C33=0,0,ADT68/$C33*100)</f>
        <v>0</v>
      </c>
      <c r="ADU33" s="9">
        <f t="shared" si="2600"/>
        <v>0</v>
      </c>
      <c r="ADV33" s="9">
        <f t="shared" si="2600"/>
        <v>0</v>
      </c>
      <c r="ADW33" s="9">
        <f t="shared" si="2600"/>
        <v>0</v>
      </c>
      <c r="ADX33" s="9">
        <f t="shared" si="2600"/>
        <v>0</v>
      </c>
      <c r="ADY33" s="9">
        <f t="shared" si="2600"/>
        <v>0</v>
      </c>
      <c r="ADZ33" s="9">
        <f t="shared" si="2600"/>
        <v>0</v>
      </c>
      <c r="AEA33" s="9">
        <f t="shared" si="2600"/>
        <v>0</v>
      </c>
      <c r="AEB33" s="9">
        <f t="shared" si="2600"/>
        <v>0</v>
      </c>
      <c r="AEC33" s="9">
        <f t="shared" si="2600"/>
        <v>0</v>
      </c>
      <c r="AED33" s="10">
        <f t="shared" si="306"/>
        <v>0</v>
      </c>
      <c r="AEE33" s="9">
        <f t="shared" si="894"/>
        <v>0</v>
      </c>
      <c r="AEF33" s="9">
        <f t="shared" si="894"/>
        <v>0</v>
      </c>
      <c r="AEG33" s="9">
        <f t="shared" si="894"/>
        <v>0</v>
      </c>
      <c r="AEH33" s="9">
        <f t="shared" si="894"/>
        <v>0</v>
      </c>
      <c r="AEI33" s="10">
        <f t="shared" si="308"/>
        <v>0</v>
      </c>
      <c r="AEJ33" s="9">
        <f t="shared" si="1886"/>
        <v>0</v>
      </c>
      <c r="AEK33" s="9">
        <f t="shared" si="1886"/>
        <v>0</v>
      </c>
      <c r="AEL33" s="9">
        <f t="shared" si="1886"/>
        <v>0</v>
      </c>
      <c r="AEM33" s="9">
        <f t="shared" si="1886"/>
        <v>0</v>
      </c>
      <c r="AEN33" s="9">
        <f t="shared" si="1886"/>
        <v>0</v>
      </c>
      <c r="AEO33" s="10">
        <f t="shared" si="310"/>
        <v>0</v>
      </c>
      <c r="AEP33" s="9">
        <f t="shared" si="1887"/>
        <v>0</v>
      </c>
      <c r="AEQ33" s="9">
        <f t="shared" si="1887"/>
        <v>0</v>
      </c>
      <c r="AER33" s="9">
        <f t="shared" si="1887"/>
        <v>0</v>
      </c>
      <c r="AES33" s="9">
        <f t="shared" si="1887"/>
        <v>0</v>
      </c>
      <c r="AET33" s="9">
        <f t="shared" si="1887"/>
        <v>0</v>
      </c>
      <c r="AEU33" s="10">
        <f t="shared" si="312"/>
        <v>0</v>
      </c>
      <c r="AEV33" s="9">
        <f t="shared" si="1888"/>
        <v>0</v>
      </c>
      <c r="AEW33" s="9">
        <f t="shared" si="1888"/>
        <v>0</v>
      </c>
      <c r="AEX33" s="9">
        <f t="shared" si="1888"/>
        <v>0</v>
      </c>
      <c r="AEY33" s="9">
        <f t="shared" si="1888"/>
        <v>0</v>
      </c>
      <c r="AEZ33" s="9">
        <f t="shared" si="1888"/>
        <v>0</v>
      </c>
      <c r="AFA33" s="326">
        <f t="shared" si="314"/>
        <v>0</v>
      </c>
      <c r="AFB33" s="9">
        <f t="shared" si="1889"/>
        <v>0</v>
      </c>
      <c r="AFC33" s="9">
        <f t="shared" si="1889"/>
        <v>0</v>
      </c>
      <c r="AFD33" s="9">
        <f t="shared" si="1889"/>
        <v>0</v>
      </c>
      <c r="AFE33" s="9">
        <f t="shared" si="1889"/>
        <v>0</v>
      </c>
      <c r="AFF33" s="9">
        <f t="shared" si="1889"/>
        <v>0</v>
      </c>
      <c r="AFG33" s="10">
        <f t="shared" si="316"/>
        <v>0</v>
      </c>
      <c r="AFH33" s="9">
        <f t="shared" si="1890"/>
        <v>0</v>
      </c>
      <c r="AFI33" s="9">
        <f t="shared" si="1890"/>
        <v>0</v>
      </c>
      <c r="AFJ33" s="9">
        <f t="shared" si="1890"/>
        <v>0</v>
      </c>
      <c r="AFK33" s="9">
        <f t="shared" si="1890"/>
        <v>0</v>
      </c>
      <c r="AFL33" s="9">
        <f t="shared" si="1890"/>
        <v>0</v>
      </c>
      <c r="AFM33" s="10">
        <f t="shared" si="318"/>
        <v>0</v>
      </c>
      <c r="AFN33" s="9">
        <f t="shared" si="1891"/>
        <v>0</v>
      </c>
      <c r="AFO33" s="9">
        <f t="shared" si="1891"/>
        <v>0</v>
      </c>
      <c r="AFP33" s="9">
        <f t="shared" si="1891"/>
        <v>0</v>
      </c>
      <c r="AFQ33" s="9">
        <f t="shared" si="1891"/>
        <v>0</v>
      </c>
      <c r="AFR33" s="9">
        <f t="shared" si="1891"/>
        <v>0</v>
      </c>
      <c r="AFS33" s="10">
        <f t="shared" si="320"/>
        <v>0</v>
      </c>
      <c r="AFT33" s="9">
        <f t="shared" si="1892"/>
        <v>0</v>
      </c>
      <c r="AFU33" s="9">
        <f t="shared" si="1892"/>
        <v>0</v>
      </c>
      <c r="AFV33" s="9">
        <f t="shared" si="1892"/>
        <v>0</v>
      </c>
      <c r="AFW33" s="9">
        <f t="shared" si="1892"/>
        <v>0</v>
      </c>
      <c r="AFX33" s="9">
        <f t="shared" si="1892"/>
        <v>0</v>
      </c>
      <c r="AFY33" s="10">
        <f t="shared" si="322"/>
        <v>0</v>
      </c>
      <c r="AFZ33" s="9">
        <f t="shared" si="1893"/>
        <v>0</v>
      </c>
      <c r="AGA33" s="9">
        <f t="shared" si="1893"/>
        <v>0</v>
      </c>
      <c r="AGB33" s="9">
        <f t="shared" si="1893"/>
        <v>0</v>
      </c>
      <c r="AGC33" s="9">
        <f t="shared" si="1893"/>
        <v>0</v>
      </c>
      <c r="AGD33" s="9">
        <f t="shared" si="1893"/>
        <v>0</v>
      </c>
      <c r="AGE33" s="10">
        <f t="shared" si="324"/>
        <v>0</v>
      </c>
      <c r="AGF33" s="9">
        <f t="shared" si="1894"/>
        <v>0</v>
      </c>
      <c r="AGG33" s="9">
        <f t="shared" si="1894"/>
        <v>0</v>
      </c>
      <c r="AGH33" s="9">
        <f t="shared" si="1894"/>
        <v>0</v>
      </c>
      <c r="AGI33" s="9">
        <f t="shared" si="1894"/>
        <v>0</v>
      </c>
      <c r="AGJ33" s="9">
        <f t="shared" si="1894"/>
        <v>0</v>
      </c>
      <c r="AGK33" s="326">
        <f t="shared" si="326"/>
        <v>0</v>
      </c>
      <c r="AGL33" s="9">
        <f t="shared" si="1895"/>
        <v>0</v>
      </c>
      <c r="AGM33" s="9">
        <f t="shared" si="1895"/>
        <v>0</v>
      </c>
      <c r="AGN33" s="9">
        <f t="shared" si="1895"/>
        <v>0</v>
      </c>
      <c r="AGO33" s="9">
        <f t="shared" si="1895"/>
        <v>0</v>
      </c>
      <c r="AGP33" s="9">
        <f t="shared" si="1895"/>
        <v>0</v>
      </c>
      <c r="AGQ33" s="10">
        <f t="shared" si="328"/>
        <v>0</v>
      </c>
      <c r="AGR33" s="9">
        <f t="shared" si="1896"/>
        <v>0</v>
      </c>
      <c r="AGS33" s="9">
        <f t="shared" si="1896"/>
        <v>0</v>
      </c>
      <c r="AGT33" s="9">
        <f t="shared" si="1896"/>
        <v>0</v>
      </c>
      <c r="AGU33" s="9">
        <f t="shared" si="1896"/>
        <v>0</v>
      </c>
      <c r="AGV33" s="9">
        <f t="shared" si="1896"/>
        <v>0</v>
      </c>
      <c r="AGW33" s="10">
        <f t="shared" si="330"/>
        <v>0</v>
      </c>
      <c r="AGX33" s="9">
        <f t="shared" si="1897"/>
        <v>0</v>
      </c>
      <c r="AGY33" s="9">
        <f t="shared" si="1897"/>
        <v>0</v>
      </c>
      <c r="AGZ33" s="9">
        <f t="shared" si="1897"/>
        <v>0</v>
      </c>
      <c r="AHA33" s="9">
        <f t="shared" si="1897"/>
        <v>0</v>
      </c>
      <c r="AHB33" s="9">
        <f t="shared" si="1897"/>
        <v>0</v>
      </c>
      <c r="AHC33" s="10">
        <f t="shared" si="332"/>
        <v>0</v>
      </c>
      <c r="AHD33" s="9">
        <f t="shared" si="1898"/>
        <v>0</v>
      </c>
      <c r="AHE33" s="9">
        <f t="shared" si="1898"/>
        <v>0</v>
      </c>
      <c r="AHF33" s="9">
        <f t="shared" si="1898"/>
        <v>0</v>
      </c>
      <c r="AHG33" s="9">
        <f t="shared" si="1898"/>
        <v>0</v>
      </c>
      <c r="AHH33" s="9">
        <f t="shared" si="1898"/>
        <v>0</v>
      </c>
      <c r="AHI33" s="10">
        <f t="shared" si="334"/>
        <v>0</v>
      </c>
      <c r="AHJ33" s="9">
        <f t="shared" si="1899"/>
        <v>0</v>
      </c>
      <c r="AHK33" s="9">
        <f t="shared" si="1899"/>
        <v>0</v>
      </c>
      <c r="AHL33" s="9">
        <f t="shared" si="1899"/>
        <v>0</v>
      </c>
      <c r="AHM33" s="9">
        <f t="shared" si="1899"/>
        <v>0</v>
      </c>
      <c r="AHN33" s="9">
        <f t="shared" si="1899"/>
        <v>0</v>
      </c>
      <c r="AHO33" s="10">
        <f t="shared" si="336"/>
        <v>0</v>
      </c>
      <c r="AHP33" s="9">
        <f t="shared" ref="AHP33:AHV33" si="2601">IF($C33=0,0,AHP68/$C33*100)</f>
        <v>0</v>
      </c>
      <c r="AHQ33" s="9">
        <f t="shared" si="2601"/>
        <v>0</v>
      </c>
      <c r="AHR33" s="9">
        <f t="shared" si="2601"/>
        <v>0</v>
      </c>
      <c r="AHS33" s="9">
        <f t="shared" si="2601"/>
        <v>0</v>
      </c>
      <c r="AHT33" s="9">
        <f t="shared" si="2601"/>
        <v>0</v>
      </c>
      <c r="AHU33" s="9">
        <f t="shared" si="2601"/>
        <v>0</v>
      </c>
      <c r="AHV33" s="9">
        <f t="shared" si="2601"/>
        <v>0</v>
      </c>
      <c r="AHW33" s="10">
        <f t="shared" si="338"/>
        <v>0</v>
      </c>
      <c r="AHX33" s="9">
        <f t="shared" ref="AHX33:AID33" si="2602">IF($C33=0,0,AHX68/$C33*100)</f>
        <v>0</v>
      </c>
      <c r="AHY33" s="9">
        <f t="shared" si="2602"/>
        <v>0</v>
      </c>
      <c r="AHZ33" s="9">
        <f t="shared" si="2602"/>
        <v>0</v>
      </c>
      <c r="AIA33" s="9">
        <f t="shared" si="2602"/>
        <v>0</v>
      </c>
      <c r="AIB33" s="9">
        <f t="shared" si="2602"/>
        <v>0</v>
      </c>
      <c r="AIC33" s="9">
        <f t="shared" si="2602"/>
        <v>0</v>
      </c>
      <c r="AID33" s="9">
        <f t="shared" si="2602"/>
        <v>0</v>
      </c>
      <c r="AIE33" s="10">
        <f t="shared" si="340"/>
        <v>0</v>
      </c>
      <c r="AIF33" s="9">
        <f t="shared" ref="AIF33:AIL33" si="2603">IF($C33=0,0,AIF68/$C33*100)</f>
        <v>0</v>
      </c>
      <c r="AIG33" s="9">
        <f t="shared" si="2603"/>
        <v>0</v>
      </c>
      <c r="AIH33" s="9">
        <f t="shared" si="2603"/>
        <v>0</v>
      </c>
      <c r="AII33" s="9">
        <f t="shared" si="2603"/>
        <v>0</v>
      </c>
      <c r="AIJ33" s="9">
        <f t="shared" si="2603"/>
        <v>0</v>
      </c>
      <c r="AIK33" s="9">
        <f t="shared" si="2603"/>
        <v>0</v>
      </c>
      <c r="AIL33" s="9">
        <f t="shared" si="2603"/>
        <v>0</v>
      </c>
      <c r="AIM33" s="10">
        <f t="shared" si="342"/>
        <v>0</v>
      </c>
      <c r="AIN33" s="9">
        <f t="shared" ref="AIN33:AIT33" si="2604">IF($C33=0,0,AIN68/$C33*100)</f>
        <v>0</v>
      </c>
      <c r="AIO33" s="9">
        <f t="shared" si="2604"/>
        <v>0</v>
      </c>
      <c r="AIP33" s="9">
        <f t="shared" si="2604"/>
        <v>0</v>
      </c>
      <c r="AIQ33" s="9">
        <f t="shared" si="2604"/>
        <v>0</v>
      </c>
      <c r="AIR33" s="9">
        <f t="shared" si="2604"/>
        <v>0</v>
      </c>
      <c r="AIS33" s="9">
        <f t="shared" si="2604"/>
        <v>0</v>
      </c>
      <c r="AIT33" s="9">
        <f t="shared" si="2604"/>
        <v>0</v>
      </c>
      <c r="AIU33" s="10">
        <f t="shared" si="344"/>
        <v>0</v>
      </c>
      <c r="AIV33" s="9">
        <f t="shared" ref="AIV33:AJB33" si="2605">IF($C33=0,0,AIV68/$C33*100)</f>
        <v>0</v>
      </c>
      <c r="AIW33" s="9">
        <f t="shared" si="2605"/>
        <v>0</v>
      </c>
      <c r="AIX33" s="9">
        <f t="shared" si="2605"/>
        <v>0</v>
      </c>
      <c r="AIY33" s="9">
        <f t="shared" si="2605"/>
        <v>0</v>
      </c>
      <c r="AIZ33" s="9">
        <f t="shared" si="2605"/>
        <v>0</v>
      </c>
      <c r="AJA33" s="9">
        <f t="shared" si="2605"/>
        <v>0</v>
      </c>
      <c r="AJB33" s="9">
        <f t="shared" si="2605"/>
        <v>0</v>
      </c>
      <c r="AJC33" s="10">
        <f t="shared" si="346"/>
        <v>0</v>
      </c>
      <c r="AJD33" s="9">
        <f t="shared" ref="AJD33:AJQ33" si="2606">IF($C33=0,0,AJD68/$C33*100)</f>
        <v>0</v>
      </c>
      <c r="AJE33" s="9">
        <f t="shared" si="2606"/>
        <v>0</v>
      </c>
      <c r="AJF33" s="9">
        <f t="shared" si="2606"/>
        <v>0</v>
      </c>
      <c r="AJG33" s="9">
        <f t="shared" si="2606"/>
        <v>0</v>
      </c>
      <c r="AJH33" s="9">
        <f t="shared" si="2606"/>
        <v>0</v>
      </c>
      <c r="AJI33" s="9">
        <f t="shared" si="2606"/>
        <v>0</v>
      </c>
      <c r="AJJ33" s="9">
        <f t="shared" si="2606"/>
        <v>0</v>
      </c>
      <c r="AJK33" s="9">
        <f t="shared" si="2606"/>
        <v>0</v>
      </c>
      <c r="AJL33" s="9">
        <f t="shared" si="2606"/>
        <v>0</v>
      </c>
      <c r="AJM33" s="9">
        <f t="shared" si="2606"/>
        <v>0</v>
      </c>
      <c r="AJN33" s="9">
        <f t="shared" si="2606"/>
        <v>0</v>
      </c>
      <c r="AJO33" s="9">
        <f t="shared" si="2606"/>
        <v>0</v>
      </c>
      <c r="AJP33" s="9">
        <f t="shared" si="2606"/>
        <v>0</v>
      </c>
      <c r="AJQ33" s="9">
        <f t="shared" si="2606"/>
        <v>0</v>
      </c>
      <c r="AJR33" s="10">
        <f t="shared" si="348"/>
        <v>0</v>
      </c>
      <c r="AJS33" s="9">
        <f t="shared" ref="AJS33:AKC33" si="2607">IF($C33=0,0,AJS68/$C33*100)</f>
        <v>0</v>
      </c>
      <c r="AJT33" s="9">
        <f t="shared" si="2607"/>
        <v>0</v>
      </c>
      <c r="AJU33" s="9">
        <f t="shared" si="2607"/>
        <v>0</v>
      </c>
      <c r="AJV33" s="9">
        <f t="shared" si="2607"/>
        <v>0</v>
      </c>
      <c r="AJW33" s="9">
        <f t="shared" si="2607"/>
        <v>0</v>
      </c>
      <c r="AJX33" s="9">
        <f t="shared" si="2607"/>
        <v>0</v>
      </c>
      <c r="AJY33" s="9">
        <f t="shared" si="2607"/>
        <v>0</v>
      </c>
      <c r="AJZ33" s="9">
        <f t="shared" si="2607"/>
        <v>0</v>
      </c>
      <c r="AKA33" s="9">
        <f t="shared" si="2607"/>
        <v>0</v>
      </c>
      <c r="AKB33" s="9">
        <f t="shared" si="2607"/>
        <v>0</v>
      </c>
      <c r="AKC33" s="9">
        <f t="shared" si="2607"/>
        <v>0</v>
      </c>
      <c r="AKD33" s="180" t="str">
        <f t="shared" si="2162"/>
        <v>-</v>
      </c>
      <c r="AKE33" s="10">
        <f t="shared" si="1152"/>
        <v>0</v>
      </c>
      <c r="AKF33" s="9">
        <f t="shared" si="1907"/>
        <v>0</v>
      </c>
      <c r="AKG33" s="9">
        <f t="shared" si="1907"/>
        <v>0</v>
      </c>
      <c r="AKH33" s="9">
        <f t="shared" si="1907"/>
        <v>0</v>
      </c>
      <c r="AKI33" s="9">
        <f t="shared" si="1907"/>
        <v>0</v>
      </c>
      <c r="AKJ33" s="9">
        <f t="shared" si="1907"/>
        <v>0</v>
      </c>
      <c r="AKK33" s="163" t="str">
        <f t="shared" si="2163"/>
        <v>-</v>
      </c>
      <c r="AKL33" s="10">
        <f t="shared" si="1154"/>
        <v>0</v>
      </c>
      <c r="AKM33" s="9">
        <f t="shared" ref="AKM33:AKS33" si="2608">IF($C33=0,0,AKM68/$C33*100)</f>
        <v>0</v>
      </c>
      <c r="AKN33" s="9">
        <f t="shared" si="2608"/>
        <v>0</v>
      </c>
      <c r="AKO33" s="9">
        <f t="shared" si="2608"/>
        <v>0</v>
      </c>
      <c r="AKP33" s="9">
        <f t="shared" si="2608"/>
        <v>0</v>
      </c>
      <c r="AKQ33" s="9">
        <f t="shared" si="2608"/>
        <v>0</v>
      </c>
      <c r="AKR33" s="9">
        <f t="shared" si="2608"/>
        <v>0</v>
      </c>
      <c r="AKS33" s="9">
        <f t="shared" si="2608"/>
        <v>0</v>
      </c>
      <c r="AKT33" s="8" t="str">
        <f t="shared" si="2165"/>
        <v>-</v>
      </c>
      <c r="AKU33" s="10">
        <f t="shared" si="918"/>
        <v>0</v>
      </c>
      <c r="AKV33" s="9">
        <f t="shared" ref="AKV33:ALI33" si="2609">IF($C33=0,0,AKV68/$C33*100)</f>
        <v>0</v>
      </c>
      <c r="AKW33" s="9">
        <f t="shared" si="2609"/>
        <v>0</v>
      </c>
      <c r="AKX33" s="9">
        <f t="shared" si="2609"/>
        <v>0</v>
      </c>
      <c r="AKY33" s="9">
        <f t="shared" si="2609"/>
        <v>0</v>
      </c>
      <c r="AKZ33" s="9">
        <f t="shared" si="2609"/>
        <v>0</v>
      </c>
      <c r="ALA33" s="9">
        <f t="shared" si="2609"/>
        <v>0</v>
      </c>
      <c r="ALB33" s="9">
        <f t="shared" si="2609"/>
        <v>0</v>
      </c>
      <c r="ALC33" s="9">
        <f t="shared" si="2609"/>
        <v>0</v>
      </c>
      <c r="ALD33" s="9">
        <f t="shared" si="2609"/>
        <v>0</v>
      </c>
      <c r="ALE33" s="9">
        <f t="shared" si="2609"/>
        <v>0</v>
      </c>
      <c r="ALF33" s="9">
        <f t="shared" si="2609"/>
        <v>0</v>
      </c>
      <c r="ALG33" s="9">
        <f t="shared" si="2609"/>
        <v>0</v>
      </c>
      <c r="ALH33" s="9">
        <f t="shared" si="2609"/>
        <v>0</v>
      </c>
      <c r="ALI33" s="9">
        <f t="shared" si="2609"/>
        <v>0</v>
      </c>
      <c r="ALJ33" s="10">
        <f t="shared" si="356"/>
        <v>0</v>
      </c>
      <c r="ALK33" s="9">
        <f t="shared" ref="ALK33:ALR33" si="2610">IF($C33=0,0,ALK68/$C33*100)</f>
        <v>0</v>
      </c>
      <c r="ALL33" s="9">
        <f t="shared" si="2610"/>
        <v>0</v>
      </c>
      <c r="ALM33" s="9">
        <f t="shared" si="2610"/>
        <v>0</v>
      </c>
      <c r="ALN33" s="9">
        <f t="shared" si="2610"/>
        <v>0</v>
      </c>
      <c r="ALO33" s="9">
        <f t="shared" si="2610"/>
        <v>0</v>
      </c>
      <c r="ALP33" s="9">
        <f t="shared" si="2610"/>
        <v>0</v>
      </c>
      <c r="ALQ33" s="9">
        <f t="shared" si="2610"/>
        <v>0</v>
      </c>
      <c r="ALR33" s="9">
        <f t="shared" si="2610"/>
        <v>0</v>
      </c>
      <c r="ALS33" s="163" t="str">
        <f t="shared" si="921"/>
        <v>-</v>
      </c>
      <c r="ALT33" s="10">
        <f t="shared" si="921"/>
        <v>0</v>
      </c>
      <c r="ALU33" s="9">
        <f t="shared" ref="ALU33:AMJ33" si="2611">IF($C33=0,0,ALU68/$C33*100)</f>
        <v>0</v>
      </c>
      <c r="ALV33" s="9">
        <f t="shared" si="2611"/>
        <v>0</v>
      </c>
      <c r="ALW33" s="9">
        <f t="shared" si="2611"/>
        <v>0</v>
      </c>
      <c r="ALX33" s="9">
        <f t="shared" si="2611"/>
        <v>0</v>
      </c>
      <c r="ALY33" s="9">
        <f t="shared" si="2611"/>
        <v>0</v>
      </c>
      <c r="ALZ33" s="9">
        <f t="shared" si="2611"/>
        <v>0</v>
      </c>
      <c r="AMA33" s="9">
        <f t="shared" si="2611"/>
        <v>0</v>
      </c>
      <c r="AMB33" s="9">
        <f t="shared" si="2611"/>
        <v>0</v>
      </c>
      <c r="AMC33" s="9">
        <f t="shared" si="2611"/>
        <v>0</v>
      </c>
      <c r="AMD33" s="9">
        <f t="shared" si="2611"/>
        <v>0</v>
      </c>
      <c r="AME33" s="9">
        <f t="shared" si="2611"/>
        <v>0</v>
      </c>
      <c r="AMF33" s="9">
        <f t="shared" si="2611"/>
        <v>0</v>
      </c>
      <c r="AMG33" s="9">
        <f t="shared" si="2611"/>
        <v>0</v>
      </c>
      <c r="AMH33" s="9">
        <f t="shared" si="2611"/>
        <v>0</v>
      </c>
      <c r="AMI33" s="9">
        <f t="shared" si="2611"/>
        <v>0</v>
      </c>
      <c r="AMJ33" s="9">
        <f t="shared" si="2611"/>
        <v>0</v>
      </c>
      <c r="AMK33" s="10">
        <f t="shared" si="360"/>
        <v>0</v>
      </c>
      <c r="AML33" s="9">
        <f t="shared" ref="AML33:AMX33" si="2612">IF($C33=0,0,AML68/$C33*100)</f>
        <v>0</v>
      </c>
      <c r="AMM33" s="9">
        <f t="shared" si="2612"/>
        <v>0</v>
      </c>
      <c r="AMN33" s="9">
        <f t="shared" si="2612"/>
        <v>0</v>
      </c>
      <c r="AMO33" s="9">
        <f t="shared" si="2612"/>
        <v>0</v>
      </c>
      <c r="AMP33" s="9">
        <f t="shared" si="2612"/>
        <v>0</v>
      </c>
      <c r="AMQ33" s="9">
        <f t="shared" si="2612"/>
        <v>0</v>
      </c>
      <c r="AMR33" s="9">
        <f t="shared" si="2612"/>
        <v>0</v>
      </c>
      <c r="AMS33" s="9">
        <f t="shared" si="2612"/>
        <v>0</v>
      </c>
      <c r="AMT33" s="9">
        <f t="shared" si="2612"/>
        <v>0</v>
      </c>
      <c r="AMU33" s="9">
        <f t="shared" si="2612"/>
        <v>0</v>
      </c>
      <c r="AMV33" s="9">
        <f t="shared" si="2612"/>
        <v>0</v>
      </c>
      <c r="AMW33" s="9">
        <f t="shared" si="2612"/>
        <v>0</v>
      </c>
      <c r="AMX33" s="9">
        <f t="shared" si="2612"/>
        <v>0</v>
      </c>
      <c r="AMY33" s="10">
        <f t="shared" si="362"/>
        <v>0</v>
      </c>
      <c r="AMZ33" s="9">
        <f t="shared" ref="AMZ33:ANF33" si="2613">IF($C33=0,0,AMZ68/$C33*100)</f>
        <v>0</v>
      </c>
      <c r="ANA33" s="9">
        <f t="shared" si="2613"/>
        <v>0</v>
      </c>
      <c r="ANB33" s="9">
        <f t="shared" si="2613"/>
        <v>0</v>
      </c>
      <c r="ANC33" s="9">
        <f t="shared" si="2613"/>
        <v>0</v>
      </c>
      <c r="AND33" s="9">
        <f t="shared" si="2613"/>
        <v>0</v>
      </c>
      <c r="ANE33" s="9">
        <f t="shared" si="2613"/>
        <v>0</v>
      </c>
      <c r="ANF33" s="9">
        <f t="shared" si="2613"/>
        <v>0</v>
      </c>
      <c r="ANG33" s="10">
        <f t="shared" si="364"/>
        <v>0</v>
      </c>
      <c r="ANH33" s="9">
        <f t="shared" ref="ANH33:ANN33" si="2614">IF($C33=0,0,ANH68/$C33*100)</f>
        <v>0</v>
      </c>
      <c r="ANI33" s="9">
        <f t="shared" si="2614"/>
        <v>0</v>
      </c>
      <c r="ANJ33" s="9">
        <f t="shared" si="2614"/>
        <v>0</v>
      </c>
      <c r="ANK33" s="9">
        <f t="shared" si="2614"/>
        <v>0</v>
      </c>
      <c r="ANL33" s="9">
        <f t="shared" si="2614"/>
        <v>0</v>
      </c>
      <c r="ANM33" s="9">
        <f t="shared" si="2614"/>
        <v>0</v>
      </c>
      <c r="ANN33" s="9">
        <f t="shared" si="2614"/>
        <v>0</v>
      </c>
      <c r="ANO33" s="10">
        <f t="shared" si="366"/>
        <v>0</v>
      </c>
      <c r="ANP33" s="9">
        <f t="shared" ref="ANP33:ANV33" si="2615">IF($C33=0,0,ANP68/$C33*100)</f>
        <v>0</v>
      </c>
      <c r="ANQ33" s="9">
        <f t="shared" si="2615"/>
        <v>0</v>
      </c>
      <c r="ANR33" s="9">
        <f t="shared" si="2615"/>
        <v>0</v>
      </c>
      <c r="ANS33" s="9">
        <f t="shared" si="2615"/>
        <v>0</v>
      </c>
      <c r="ANT33" s="9">
        <f t="shared" si="2615"/>
        <v>0</v>
      </c>
      <c r="ANU33" s="9">
        <f t="shared" si="2615"/>
        <v>0</v>
      </c>
      <c r="ANV33" s="9">
        <f t="shared" si="2615"/>
        <v>0</v>
      </c>
      <c r="ANW33" s="10">
        <f t="shared" si="368"/>
        <v>0</v>
      </c>
      <c r="ANX33" s="9">
        <f t="shared" ref="ANX33:AOD33" si="2616">IF($C33=0,0,ANX68/$C33*100)</f>
        <v>0</v>
      </c>
      <c r="ANY33" s="9">
        <f t="shared" si="2616"/>
        <v>0</v>
      </c>
      <c r="ANZ33" s="9">
        <f t="shared" si="2616"/>
        <v>0</v>
      </c>
      <c r="AOA33" s="9">
        <f t="shared" si="2616"/>
        <v>0</v>
      </c>
      <c r="AOB33" s="9">
        <f t="shared" si="2616"/>
        <v>0</v>
      </c>
      <c r="AOC33" s="9">
        <f t="shared" si="2616"/>
        <v>0</v>
      </c>
      <c r="AOD33" s="9">
        <f t="shared" si="2616"/>
        <v>0</v>
      </c>
      <c r="AOE33" s="10">
        <f t="shared" si="370"/>
        <v>0</v>
      </c>
      <c r="AOF33" s="9">
        <f t="shared" ref="AOF33:AOS33" si="2617">IF($C33=0,0,AOF68/$C33*100)</f>
        <v>0</v>
      </c>
      <c r="AOG33" s="9">
        <f t="shared" si="2617"/>
        <v>0</v>
      </c>
      <c r="AOH33" s="9">
        <f t="shared" si="2617"/>
        <v>0</v>
      </c>
      <c r="AOI33" s="9">
        <f t="shared" si="2617"/>
        <v>0</v>
      </c>
      <c r="AOJ33" s="9">
        <f t="shared" si="2617"/>
        <v>0</v>
      </c>
      <c r="AOK33" s="9">
        <f t="shared" si="2617"/>
        <v>0</v>
      </c>
      <c r="AOL33" s="9">
        <f t="shared" si="2617"/>
        <v>0</v>
      </c>
      <c r="AOM33" s="9">
        <f t="shared" si="2617"/>
        <v>0</v>
      </c>
      <c r="AON33" s="9">
        <f t="shared" si="2617"/>
        <v>0</v>
      </c>
      <c r="AOO33" s="9">
        <f t="shared" si="2617"/>
        <v>0</v>
      </c>
      <c r="AOP33" s="9">
        <f t="shared" si="2617"/>
        <v>0</v>
      </c>
      <c r="AOQ33" s="9">
        <f t="shared" si="2617"/>
        <v>0</v>
      </c>
      <c r="AOR33" s="9">
        <f t="shared" si="2617"/>
        <v>0</v>
      </c>
      <c r="AOS33" s="9">
        <f t="shared" si="2617"/>
        <v>0</v>
      </c>
      <c r="AOT33" s="10">
        <f t="shared" si="372"/>
        <v>0</v>
      </c>
      <c r="AOU33" s="9">
        <f t="shared" ref="AOU33:AOZ33" si="2618">IF($C33=0,0,AOU68/$C33*100)</f>
        <v>0</v>
      </c>
      <c r="AOV33" s="9">
        <f t="shared" si="2618"/>
        <v>0</v>
      </c>
      <c r="AOW33" s="9">
        <f t="shared" si="2618"/>
        <v>0</v>
      </c>
      <c r="AOX33" s="9">
        <f t="shared" si="2618"/>
        <v>0</v>
      </c>
      <c r="AOY33" s="9">
        <f t="shared" si="2618"/>
        <v>0</v>
      </c>
      <c r="AOZ33" s="9">
        <f t="shared" si="2618"/>
        <v>0</v>
      </c>
      <c r="APA33" s="10">
        <f t="shared" si="374"/>
        <v>0</v>
      </c>
      <c r="APB33" s="9">
        <f t="shared" si="930"/>
        <v>0</v>
      </c>
      <c r="APC33" s="9">
        <f t="shared" si="930"/>
        <v>0</v>
      </c>
      <c r="APD33" s="9">
        <f t="shared" si="930"/>
        <v>0</v>
      </c>
      <c r="APE33" s="10">
        <f t="shared" si="376"/>
        <v>0</v>
      </c>
      <c r="APF33" s="9">
        <f t="shared" ref="APF33:APM33" si="2619">IF($C33=0,0,APF68/$C33*100)</f>
        <v>0</v>
      </c>
      <c r="APG33" s="9">
        <f t="shared" si="2619"/>
        <v>0</v>
      </c>
      <c r="APH33" s="9">
        <f t="shared" si="2619"/>
        <v>0</v>
      </c>
      <c r="API33" s="9">
        <f t="shared" si="2619"/>
        <v>0</v>
      </c>
      <c r="APJ33" s="9">
        <f t="shared" si="2619"/>
        <v>0</v>
      </c>
      <c r="APK33" s="9">
        <f t="shared" si="2619"/>
        <v>0</v>
      </c>
      <c r="APL33" s="9">
        <f t="shared" si="2619"/>
        <v>0</v>
      </c>
      <c r="APM33" s="9">
        <f t="shared" si="2619"/>
        <v>0</v>
      </c>
      <c r="APN33" s="191" t="str">
        <f t="shared" si="2177"/>
        <v>-</v>
      </c>
      <c r="APO33" s="10">
        <f t="shared" si="933"/>
        <v>0</v>
      </c>
      <c r="APP33" s="9">
        <f t="shared" ref="APP33:APX33" si="2620">IF($C33=0,0,APP68/$C33*100)</f>
        <v>0</v>
      </c>
      <c r="APQ33" s="9">
        <f t="shared" si="2620"/>
        <v>0</v>
      </c>
      <c r="APR33" s="9">
        <f t="shared" si="2620"/>
        <v>0</v>
      </c>
      <c r="APS33" s="9">
        <f t="shared" si="2620"/>
        <v>0</v>
      </c>
      <c r="APT33" s="9">
        <f t="shared" si="2620"/>
        <v>0</v>
      </c>
      <c r="APU33" s="9">
        <f t="shared" si="2620"/>
        <v>0</v>
      </c>
      <c r="APV33" s="9">
        <f t="shared" si="2620"/>
        <v>0</v>
      </c>
      <c r="APW33" s="9">
        <f t="shared" si="2620"/>
        <v>0</v>
      </c>
      <c r="APX33" s="9">
        <f t="shared" si="2620"/>
        <v>0</v>
      </c>
      <c r="APY33" s="11" t="str">
        <f t="shared" si="2179"/>
        <v>-</v>
      </c>
    </row>
    <row r="34" spans="1:1117" ht="15" customHeight="1">
      <c r="A34" s="136"/>
      <c r="B34" s="170" t="s">
        <v>354</v>
      </c>
      <c r="C34" s="6">
        <f t="shared" si="2036"/>
        <v>111</v>
      </c>
      <c r="D34" s="5">
        <f t="shared" ref="D34:I36" si="2621">IF($C34=0,0,D69/$C34*100)</f>
        <v>7.2072072072072073</v>
      </c>
      <c r="E34" s="5">
        <f t="shared" si="2621"/>
        <v>14.414414414414415</v>
      </c>
      <c r="F34" s="5">
        <f t="shared" si="2621"/>
        <v>21.621621621621621</v>
      </c>
      <c r="G34" s="5">
        <f t="shared" si="2621"/>
        <v>8.1081081081081088</v>
      </c>
      <c r="H34" s="5">
        <f t="shared" si="2621"/>
        <v>40.54054054054054</v>
      </c>
      <c r="I34" s="5">
        <f t="shared" si="2621"/>
        <v>8.1081081081081088</v>
      </c>
      <c r="J34" s="6">
        <f t="shared" si="2038"/>
        <v>111</v>
      </c>
      <c r="K34" s="5">
        <f t="shared" ref="K34:P36" si="2622">IF($J34=0,0,K69/$J34*100)</f>
        <v>13.513513513513514</v>
      </c>
      <c r="L34" s="5">
        <f t="shared" si="2622"/>
        <v>23.423423423423422</v>
      </c>
      <c r="M34" s="5">
        <f t="shared" si="2622"/>
        <v>22.522522522522522</v>
      </c>
      <c r="N34" s="5">
        <f t="shared" si="2622"/>
        <v>12.612612612612612</v>
      </c>
      <c r="O34" s="5">
        <f t="shared" si="2622"/>
        <v>18.918918918918919</v>
      </c>
      <c r="P34" s="5">
        <f t="shared" si="2622"/>
        <v>9.0090090090090094</v>
      </c>
      <c r="Q34" s="6">
        <f t="shared" si="2040"/>
        <v>111</v>
      </c>
      <c r="R34" s="5">
        <f t="shared" ref="R34:W36" si="2623">IF($Q34=0,0,R69/$Q34*100)</f>
        <v>5.4054054054054053</v>
      </c>
      <c r="S34" s="5">
        <f t="shared" si="2623"/>
        <v>18.918918918918919</v>
      </c>
      <c r="T34" s="5">
        <f t="shared" si="2623"/>
        <v>21.621621621621621</v>
      </c>
      <c r="U34" s="5">
        <f t="shared" si="2623"/>
        <v>7.2072072072072073</v>
      </c>
      <c r="V34" s="5">
        <f t="shared" si="2623"/>
        <v>31.531531531531531</v>
      </c>
      <c r="W34" s="5">
        <f t="shared" si="2623"/>
        <v>15.315315315315313</v>
      </c>
      <c r="X34" s="6">
        <f t="shared" si="2042"/>
        <v>111</v>
      </c>
      <c r="Y34" s="5">
        <f t="shared" ref="Y34:AD36" si="2624">IF($X34=0,0,Y69/$X34*100)</f>
        <v>14.414414414414415</v>
      </c>
      <c r="Z34" s="5">
        <f t="shared" si="2624"/>
        <v>36.036036036036037</v>
      </c>
      <c r="AA34" s="5">
        <f t="shared" si="2624"/>
        <v>6.3063063063063058</v>
      </c>
      <c r="AB34" s="5">
        <f t="shared" si="2624"/>
        <v>0.90090090090090091</v>
      </c>
      <c r="AC34" s="5">
        <f t="shared" si="2624"/>
        <v>35.135135135135137</v>
      </c>
      <c r="AD34" s="5">
        <f t="shared" si="2624"/>
        <v>7.2072072072072073</v>
      </c>
      <c r="AE34" s="6">
        <f t="shared" si="2044"/>
        <v>111</v>
      </c>
      <c r="AF34" s="5">
        <f t="shared" ref="AF34:AK36" si="2625">IF($AE34=0,0,AF69/$AE34*100)</f>
        <v>10.810810810810811</v>
      </c>
      <c r="AG34" s="5">
        <f t="shared" si="2625"/>
        <v>40.54054054054054</v>
      </c>
      <c r="AH34" s="5">
        <f t="shared" si="2625"/>
        <v>12.612612612612612</v>
      </c>
      <c r="AI34" s="5">
        <f t="shared" si="2625"/>
        <v>0</v>
      </c>
      <c r="AJ34" s="5">
        <f t="shared" si="2625"/>
        <v>30.630630630630627</v>
      </c>
      <c r="AK34" s="5">
        <f t="shared" si="2625"/>
        <v>5.4054054054054053</v>
      </c>
      <c r="AL34" s="6">
        <f t="shared" si="2046"/>
        <v>111</v>
      </c>
      <c r="AM34" s="5">
        <f t="shared" ref="AM34:AR36" si="2626">IF($AL34=0,0,AM69/$AL34*100)</f>
        <v>9.9099099099099099</v>
      </c>
      <c r="AN34" s="5">
        <f t="shared" si="2626"/>
        <v>49.549549549549546</v>
      </c>
      <c r="AO34" s="5">
        <f t="shared" si="2626"/>
        <v>8.1081081081081088</v>
      </c>
      <c r="AP34" s="5">
        <f t="shared" si="2626"/>
        <v>1.8018018018018018</v>
      </c>
      <c r="AQ34" s="5">
        <f t="shared" si="2626"/>
        <v>22.522522522522522</v>
      </c>
      <c r="AR34" s="5">
        <f t="shared" si="2626"/>
        <v>8.1081081081081088</v>
      </c>
      <c r="AS34" s="6">
        <f t="shared" si="2048"/>
        <v>111</v>
      </c>
      <c r="AT34" s="5">
        <f t="shared" ref="AT34:AY36" si="2627">IF($AS34=0,0,AT69/$AS34*100)</f>
        <v>4.5045045045045047</v>
      </c>
      <c r="AU34" s="5">
        <f t="shared" si="2627"/>
        <v>50.450450450450447</v>
      </c>
      <c r="AV34" s="5">
        <f t="shared" si="2627"/>
        <v>5.4054054054054053</v>
      </c>
      <c r="AW34" s="5">
        <f t="shared" si="2627"/>
        <v>0.90090090090090091</v>
      </c>
      <c r="AX34" s="5">
        <f t="shared" si="2627"/>
        <v>32.432432432432435</v>
      </c>
      <c r="AY34" s="93">
        <f t="shared" si="2627"/>
        <v>6.3063063063063058</v>
      </c>
      <c r="AZ34" s="6">
        <f t="shared" si="2050"/>
        <v>111</v>
      </c>
      <c r="BA34" s="5">
        <f t="shared" ref="BA34:BF36" si="2628">IF($AZ34=0,0,BA69/$AZ34*100)</f>
        <v>5.4054054054054053</v>
      </c>
      <c r="BB34" s="5">
        <f t="shared" si="2628"/>
        <v>38.738738738738739</v>
      </c>
      <c r="BC34" s="5">
        <f t="shared" si="2628"/>
        <v>0.90090090090090091</v>
      </c>
      <c r="BD34" s="5">
        <f t="shared" si="2628"/>
        <v>9.9099099099099099</v>
      </c>
      <c r="BE34" s="5">
        <f t="shared" si="2628"/>
        <v>35.135135135135137</v>
      </c>
      <c r="BF34" s="5">
        <f t="shared" si="2628"/>
        <v>9.9099099099099099</v>
      </c>
      <c r="BG34" s="6">
        <f t="shared" si="2052"/>
        <v>111</v>
      </c>
      <c r="BH34" s="5">
        <f t="shared" ref="BH34:BM36" si="2629">IF($BG34=0,0,BH69/$BG34*100)</f>
        <v>5.4054054054054053</v>
      </c>
      <c r="BI34" s="5">
        <f t="shared" si="2629"/>
        <v>46.846846846846844</v>
      </c>
      <c r="BJ34" s="5">
        <f t="shared" si="2629"/>
        <v>9.0090090090090094</v>
      </c>
      <c r="BK34" s="5">
        <f t="shared" si="2629"/>
        <v>1.8018018018018018</v>
      </c>
      <c r="BL34" s="5">
        <f t="shared" si="2629"/>
        <v>27.927927927927925</v>
      </c>
      <c r="BM34" s="5">
        <f t="shared" si="2629"/>
        <v>9.0090090090090094</v>
      </c>
      <c r="BN34" s="6">
        <f t="shared" si="2054"/>
        <v>111</v>
      </c>
      <c r="BO34" s="5">
        <f t="shared" ref="BO34:BT36" si="2630">IF($BN34=0,0,BO69/$BN34*100)</f>
        <v>19.81981981981982</v>
      </c>
      <c r="BP34" s="5">
        <f t="shared" si="2630"/>
        <v>57.657657657657658</v>
      </c>
      <c r="BQ34" s="5">
        <f t="shared" si="2630"/>
        <v>4.5045045045045047</v>
      </c>
      <c r="BR34" s="5">
        <f t="shared" si="2630"/>
        <v>3.6036036036036037</v>
      </c>
      <c r="BS34" s="5">
        <f t="shared" si="2630"/>
        <v>9.0090090090090094</v>
      </c>
      <c r="BT34" s="5">
        <f t="shared" si="2630"/>
        <v>5.4054054054054053</v>
      </c>
      <c r="BU34" s="6">
        <f t="shared" si="2056"/>
        <v>111</v>
      </c>
      <c r="BV34" s="5">
        <f t="shared" ref="BV34:CA36" si="2631">IF($BU34=0,0,BV69/$BU34*100)</f>
        <v>31.531531531531531</v>
      </c>
      <c r="BW34" s="5">
        <f t="shared" si="2631"/>
        <v>22.522522522522522</v>
      </c>
      <c r="BX34" s="5">
        <f t="shared" si="2631"/>
        <v>1.8018018018018018</v>
      </c>
      <c r="BY34" s="5">
        <f t="shared" si="2631"/>
        <v>29.72972972972973</v>
      </c>
      <c r="BZ34" s="5">
        <f t="shared" si="2631"/>
        <v>8.1081081081081088</v>
      </c>
      <c r="CA34" s="93">
        <f t="shared" si="2631"/>
        <v>6.3063063063063058</v>
      </c>
      <c r="CB34" s="6">
        <f t="shared" si="2058"/>
        <v>111</v>
      </c>
      <c r="CC34" s="5">
        <f t="shared" ref="CC34:CH36" si="2632">IF($CB34=0,0,CC69/$CB34*100)</f>
        <v>25.225225225225223</v>
      </c>
      <c r="CD34" s="5">
        <f t="shared" si="2632"/>
        <v>40.54054054054054</v>
      </c>
      <c r="CE34" s="5">
        <f t="shared" si="2632"/>
        <v>9.0090090090090094</v>
      </c>
      <c r="CF34" s="5">
        <f t="shared" si="2632"/>
        <v>9.0090090090090094</v>
      </c>
      <c r="CG34" s="5">
        <f t="shared" si="2632"/>
        <v>7.2072072072072073</v>
      </c>
      <c r="CH34" s="5">
        <f t="shared" si="2632"/>
        <v>9.0090090090090094</v>
      </c>
      <c r="CI34" s="6">
        <f t="shared" si="2060"/>
        <v>111</v>
      </c>
      <c r="CJ34" s="5">
        <f t="shared" ref="CJ34:CO36" si="2633">IF($CI34=0,0,CJ69/$CI34*100)</f>
        <v>29.72972972972973</v>
      </c>
      <c r="CK34" s="5">
        <f t="shared" si="2633"/>
        <v>33.333333333333329</v>
      </c>
      <c r="CL34" s="5">
        <f t="shared" si="2633"/>
        <v>4.5045045045045047</v>
      </c>
      <c r="CM34" s="5">
        <f t="shared" si="2633"/>
        <v>20.72072072072072</v>
      </c>
      <c r="CN34" s="5">
        <f t="shared" si="2633"/>
        <v>6.3063063063063058</v>
      </c>
      <c r="CO34" s="93">
        <f t="shared" si="2633"/>
        <v>5.4054054054054053</v>
      </c>
      <c r="CP34" s="6">
        <f t="shared" si="2062"/>
        <v>111</v>
      </c>
      <c r="CQ34" s="5">
        <f t="shared" ref="CQ34:CV36" si="2634">IF($CP34=0,0,CQ69/$CP34*100)</f>
        <v>29.72972972972973</v>
      </c>
      <c r="CR34" s="5">
        <f t="shared" si="2634"/>
        <v>32.432432432432435</v>
      </c>
      <c r="CS34" s="5">
        <f t="shared" si="2634"/>
        <v>3.6036036036036037</v>
      </c>
      <c r="CT34" s="5">
        <f t="shared" si="2634"/>
        <v>18.918918918918919</v>
      </c>
      <c r="CU34" s="5">
        <f t="shared" si="2634"/>
        <v>9.0090090090090094</v>
      </c>
      <c r="CV34" s="5">
        <f t="shared" si="2634"/>
        <v>6.3063063063063058</v>
      </c>
      <c r="CW34" s="6">
        <f t="shared" si="2064"/>
        <v>111</v>
      </c>
      <c r="CX34" s="5">
        <f t="shared" ref="CX34:DC36" si="2635">IF($CW34=0,0,CX69/$CW34*100)</f>
        <v>8.1081081081081088</v>
      </c>
      <c r="CY34" s="5">
        <f t="shared" si="2635"/>
        <v>15.315315315315313</v>
      </c>
      <c r="CZ34" s="5">
        <f t="shared" si="2635"/>
        <v>40.54054054054054</v>
      </c>
      <c r="DA34" s="5">
        <f t="shared" si="2635"/>
        <v>16.216216216216218</v>
      </c>
      <c r="DB34" s="5">
        <f t="shared" si="2635"/>
        <v>12.612612612612612</v>
      </c>
      <c r="DC34" s="5">
        <f t="shared" si="2635"/>
        <v>7.2072072072072073</v>
      </c>
      <c r="DD34" s="6">
        <f t="shared" si="2066"/>
        <v>111</v>
      </c>
      <c r="DE34" s="5">
        <f t="shared" si="2067"/>
        <v>17.117117117117118</v>
      </c>
      <c r="DF34" s="5">
        <f t="shared" si="2067"/>
        <v>27.927927927927925</v>
      </c>
      <c r="DG34" s="5">
        <f t="shared" si="2067"/>
        <v>4.5045045045045047</v>
      </c>
      <c r="DH34" s="5">
        <f t="shared" si="2067"/>
        <v>42.342342342342342</v>
      </c>
      <c r="DI34" s="7" t="s">
        <v>2</v>
      </c>
      <c r="DJ34" s="5">
        <f t="shared" si="2068"/>
        <v>8.1081081081081088</v>
      </c>
      <c r="DK34" s="6">
        <f t="shared" si="2069"/>
        <v>111</v>
      </c>
      <c r="DL34" s="5">
        <f t="shared" si="2070"/>
        <v>33.333333333333329</v>
      </c>
      <c r="DM34" s="5">
        <f t="shared" si="2070"/>
        <v>15.315315315315313</v>
      </c>
      <c r="DN34" s="5">
        <f t="shared" si="2070"/>
        <v>1.8018018018018018</v>
      </c>
      <c r="DO34" s="5">
        <f t="shared" si="2070"/>
        <v>41.441441441441441</v>
      </c>
      <c r="DP34" s="7" t="s">
        <v>2</v>
      </c>
      <c r="DQ34" s="5">
        <f t="shared" si="2071"/>
        <v>8.1081081081081088</v>
      </c>
      <c r="DR34" s="6">
        <f t="shared" si="2072"/>
        <v>111</v>
      </c>
      <c r="DS34" s="5">
        <f t="shared" si="2073"/>
        <v>18.018018018018019</v>
      </c>
      <c r="DT34" s="5">
        <f t="shared" si="2073"/>
        <v>40.54054054054054</v>
      </c>
      <c r="DU34" s="5">
        <f t="shared" si="2073"/>
        <v>15.315315315315313</v>
      </c>
      <c r="DV34" s="5">
        <f t="shared" si="2073"/>
        <v>30.630630630630627</v>
      </c>
      <c r="DW34" s="93">
        <f t="shared" si="2073"/>
        <v>5.4054054054054053</v>
      </c>
      <c r="DX34" s="6">
        <f t="shared" si="2074"/>
        <v>111</v>
      </c>
      <c r="DY34" s="5">
        <f t="shared" ref="DY34:EG36" si="2636">IF($DX34=0,0,DY69/$DX34*100)</f>
        <v>40.54054054054054</v>
      </c>
      <c r="DZ34" s="5">
        <f t="shared" si="2636"/>
        <v>72.072072072072075</v>
      </c>
      <c r="EA34" s="5">
        <f t="shared" si="2636"/>
        <v>83.78378378378379</v>
      </c>
      <c r="EB34" s="5">
        <f t="shared" si="2636"/>
        <v>86.486486486486484</v>
      </c>
      <c r="EC34" s="5">
        <f t="shared" si="2636"/>
        <v>37.837837837837839</v>
      </c>
      <c r="ED34" s="5">
        <f t="shared" si="2636"/>
        <v>36.936936936936938</v>
      </c>
      <c r="EE34" s="5">
        <f t="shared" si="2636"/>
        <v>38.738738738738739</v>
      </c>
      <c r="EF34" s="5">
        <f t="shared" si="2636"/>
        <v>0</v>
      </c>
      <c r="EG34" s="5">
        <f t="shared" si="2636"/>
        <v>0</v>
      </c>
      <c r="EH34" s="6">
        <f t="shared" si="2076"/>
        <v>111</v>
      </c>
      <c r="EI34" s="5">
        <f t="shared" ref="EI34:EN36" si="2637">IF($EH34=0,0,EI69/$EH34*100)</f>
        <v>4.5045045045045047</v>
      </c>
      <c r="EJ34" s="5">
        <f t="shared" si="2637"/>
        <v>19.81981981981982</v>
      </c>
      <c r="EK34" s="5">
        <f t="shared" si="2637"/>
        <v>15.315315315315313</v>
      </c>
      <c r="EL34" s="5">
        <f t="shared" si="2637"/>
        <v>28.828828828828829</v>
      </c>
      <c r="EM34" s="5">
        <f t="shared" si="2637"/>
        <v>27.027027027027028</v>
      </c>
      <c r="EN34" s="5">
        <f t="shared" si="2637"/>
        <v>4.5045045045045047</v>
      </c>
      <c r="EO34" s="6">
        <f t="shared" si="2078"/>
        <v>111</v>
      </c>
      <c r="EP34" s="5">
        <f t="shared" ref="EP34:EU36" si="2638">IF($EO34=0,0,EP69/$EO34*100)</f>
        <v>15.315315315315313</v>
      </c>
      <c r="EQ34" s="5">
        <f t="shared" si="2638"/>
        <v>15.315315315315313</v>
      </c>
      <c r="ER34" s="5">
        <f t="shared" si="2638"/>
        <v>23.423423423423422</v>
      </c>
      <c r="ES34" s="5">
        <f t="shared" si="2638"/>
        <v>22.522522522522522</v>
      </c>
      <c r="ET34" s="5">
        <f t="shared" si="2638"/>
        <v>18.918918918918919</v>
      </c>
      <c r="EU34" s="93">
        <f t="shared" si="2638"/>
        <v>4.5045045045045047</v>
      </c>
      <c r="EV34" s="6">
        <f t="shared" si="2080"/>
        <v>111</v>
      </c>
      <c r="EW34" s="5">
        <f t="shared" ref="EW34:FB36" si="2639">IF($EV34=0,0,EW69/$EV34*100)</f>
        <v>14.414414414414415</v>
      </c>
      <c r="EX34" s="5">
        <f t="shared" si="2639"/>
        <v>25.225225225225223</v>
      </c>
      <c r="EY34" s="5">
        <f t="shared" si="2639"/>
        <v>23.423423423423422</v>
      </c>
      <c r="EZ34" s="5">
        <f t="shared" si="2639"/>
        <v>19.81981981981982</v>
      </c>
      <c r="FA34" s="5">
        <f t="shared" si="2639"/>
        <v>12.612612612612612</v>
      </c>
      <c r="FB34" s="5">
        <f t="shared" si="2639"/>
        <v>4.5045045045045047</v>
      </c>
      <c r="FC34" s="6">
        <f t="shared" si="2082"/>
        <v>111</v>
      </c>
      <c r="FD34" s="5">
        <f t="shared" ref="FD34:FI36" si="2640">IF($FC34=0,0,FD69/$FC34*100)</f>
        <v>18.018018018018019</v>
      </c>
      <c r="FE34" s="5">
        <f t="shared" si="2640"/>
        <v>20.72072072072072</v>
      </c>
      <c r="FF34" s="5">
        <f t="shared" si="2640"/>
        <v>23.423423423423422</v>
      </c>
      <c r="FG34" s="5">
        <f t="shared" si="2640"/>
        <v>11.711711711711711</v>
      </c>
      <c r="FH34" s="5">
        <f t="shared" si="2640"/>
        <v>21.621621621621621</v>
      </c>
      <c r="FI34" s="93">
        <f t="shared" si="2640"/>
        <v>4.5045045045045047</v>
      </c>
      <c r="FJ34" s="6">
        <f t="shared" si="2084"/>
        <v>111</v>
      </c>
      <c r="FK34" s="5">
        <f t="shared" ref="FK34:FP36" si="2641">IF($FJ34=0,0,FK69/$FJ34*100)</f>
        <v>10.810810810810811</v>
      </c>
      <c r="FL34" s="5">
        <f t="shared" si="2641"/>
        <v>11.711711711711711</v>
      </c>
      <c r="FM34" s="5">
        <f t="shared" si="2641"/>
        <v>20.72072072072072</v>
      </c>
      <c r="FN34" s="5">
        <f t="shared" si="2641"/>
        <v>25.225225225225223</v>
      </c>
      <c r="FO34" s="5">
        <f t="shared" si="2641"/>
        <v>27.027027027027028</v>
      </c>
      <c r="FP34" s="5">
        <f t="shared" si="2641"/>
        <v>4.5045045045045047</v>
      </c>
      <c r="FQ34" s="6">
        <f t="shared" si="2086"/>
        <v>111</v>
      </c>
      <c r="FR34" s="5">
        <f t="shared" ref="FR34:FW36" si="2642">IF($FQ34=0,0,FR69/$FQ34*100)</f>
        <v>20.72072072072072</v>
      </c>
      <c r="FS34" s="5">
        <f t="shared" si="2642"/>
        <v>13.513513513513514</v>
      </c>
      <c r="FT34" s="5">
        <f t="shared" si="2642"/>
        <v>26.126126126126124</v>
      </c>
      <c r="FU34" s="5">
        <f t="shared" si="2642"/>
        <v>19.81981981981982</v>
      </c>
      <c r="FV34" s="5">
        <f t="shared" si="2642"/>
        <v>14.414414414414415</v>
      </c>
      <c r="FW34" s="5">
        <f t="shared" si="2642"/>
        <v>5.4054054054054053</v>
      </c>
      <c r="FX34" s="6">
        <f t="shared" si="2088"/>
        <v>111</v>
      </c>
      <c r="FY34" s="5">
        <f t="shared" ref="FY34:GD36" si="2643">IF($FX34=0,0,FY69/$FX34*100)</f>
        <v>18.918918918918919</v>
      </c>
      <c r="FZ34" s="5">
        <f t="shared" si="2643"/>
        <v>25.225225225225223</v>
      </c>
      <c r="GA34" s="5">
        <f t="shared" si="2643"/>
        <v>20.72072072072072</v>
      </c>
      <c r="GB34" s="5">
        <f t="shared" si="2643"/>
        <v>19.81981981981982</v>
      </c>
      <c r="GC34" s="5">
        <f t="shared" si="2643"/>
        <v>10.810810810810811</v>
      </c>
      <c r="GD34" s="5">
        <f t="shared" si="2643"/>
        <v>4.5045045045045047</v>
      </c>
      <c r="GE34" s="6">
        <f t="shared" si="2090"/>
        <v>111</v>
      </c>
      <c r="GF34" s="5">
        <f t="shared" ref="GF34:GK36" si="2644">IF($GE34=0,0,GF69/$GE34*100)</f>
        <v>19.81981981981982</v>
      </c>
      <c r="GG34" s="5">
        <f t="shared" si="2644"/>
        <v>25.225225225225223</v>
      </c>
      <c r="GH34" s="5">
        <f t="shared" si="2644"/>
        <v>17.117117117117118</v>
      </c>
      <c r="GI34" s="5">
        <f t="shared" si="2644"/>
        <v>17.117117117117118</v>
      </c>
      <c r="GJ34" s="5">
        <f t="shared" si="2644"/>
        <v>16.216216216216218</v>
      </c>
      <c r="GK34" s="93">
        <f t="shared" si="2644"/>
        <v>4.5045045045045047</v>
      </c>
      <c r="GL34" s="6">
        <f t="shared" si="2092"/>
        <v>111</v>
      </c>
      <c r="GM34" s="5">
        <f t="shared" ref="GM34:GR36" si="2645">IF($GL34=0,0,GM69/$GL34*100)</f>
        <v>33.333333333333329</v>
      </c>
      <c r="GN34" s="5">
        <f t="shared" si="2645"/>
        <v>22.522522522522522</v>
      </c>
      <c r="GO34" s="5">
        <f t="shared" si="2645"/>
        <v>14.414414414414415</v>
      </c>
      <c r="GP34" s="5">
        <f t="shared" si="2645"/>
        <v>11.711711711711711</v>
      </c>
      <c r="GQ34" s="5">
        <f t="shared" si="2645"/>
        <v>13.513513513513514</v>
      </c>
      <c r="GR34" s="5">
        <f t="shared" si="2645"/>
        <v>4.5045045045045047</v>
      </c>
      <c r="GS34" s="6">
        <f t="shared" si="2094"/>
        <v>111</v>
      </c>
      <c r="GT34" s="5">
        <f t="shared" ref="GT34:GY36" si="2646">IF($GS34=0,0,GT69/$GS34*100)</f>
        <v>34.234234234234236</v>
      </c>
      <c r="GU34" s="5">
        <f t="shared" si="2646"/>
        <v>20.72072072072072</v>
      </c>
      <c r="GV34" s="5">
        <f t="shared" si="2646"/>
        <v>15.315315315315313</v>
      </c>
      <c r="GW34" s="5">
        <f t="shared" si="2646"/>
        <v>9.9099099099099099</v>
      </c>
      <c r="GX34" s="5">
        <f t="shared" si="2646"/>
        <v>12.612612612612612</v>
      </c>
      <c r="GY34" s="93">
        <f t="shared" si="2646"/>
        <v>7.2072072072072073</v>
      </c>
      <c r="GZ34" s="6">
        <f t="shared" si="2096"/>
        <v>111</v>
      </c>
      <c r="HA34" s="5">
        <f t="shared" ref="HA34:HF36" si="2647">IF($GZ34=0,0,HA69/$GZ34*100)</f>
        <v>48.648648648648653</v>
      </c>
      <c r="HB34" s="5">
        <f t="shared" si="2647"/>
        <v>16.216216216216218</v>
      </c>
      <c r="HC34" s="5">
        <f t="shared" si="2647"/>
        <v>17.117117117117118</v>
      </c>
      <c r="HD34" s="5">
        <f t="shared" si="2647"/>
        <v>6.3063063063063058</v>
      </c>
      <c r="HE34" s="5">
        <f t="shared" si="2647"/>
        <v>7.2072072072072073</v>
      </c>
      <c r="HF34" s="5">
        <f t="shared" si="2647"/>
        <v>4.5045045045045047</v>
      </c>
      <c r="HG34" s="6">
        <f t="shared" si="2098"/>
        <v>111</v>
      </c>
      <c r="HH34" s="5">
        <f t="shared" ref="HH34:HM36" si="2648">IF($HG34=0,0,HH69/$HG34*100)</f>
        <v>43.243243243243242</v>
      </c>
      <c r="HI34" s="5">
        <f t="shared" si="2648"/>
        <v>26.126126126126124</v>
      </c>
      <c r="HJ34" s="5">
        <f t="shared" si="2648"/>
        <v>17.117117117117118</v>
      </c>
      <c r="HK34" s="5">
        <f t="shared" si="2648"/>
        <v>4.5045045045045047</v>
      </c>
      <c r="HL34" s="5">
        <f t="shared" si="2648"/>
        <v>2.7027027027027026</v>
      </c>
      <c r="HM34" s="5">
        <f t="shared" si="2648"/>
        <v>6.3063063063063058</v>
      </c>
      <c r="HN34" s="6">
        <f t="shared" si="2100"/>
        <v>111</v>
      </c>
      <c r="HO34" s="5">
        <f t="shared" ref="HO34:HT36" si="2649">IF($HN34=0,0,HO69/$HN34*100)</f>
        <v>61.261261261261254</v>
      </c>
      <c r="HP34" s="5">
        <f t="shared" si="2649"/>
        <v>19.81981981981982</v>
      </c>
      <c r="HQ34" s="5">
        <f t="shared" si="2649"/>
        <v>9.0090090090090094</v>
      </c>
      <c r="HR34" s="5">
        <f t="shared" si="2649"/>
        <v>3.6036036036036037</v>
      </c>
      <c r="HS34" s="5">
        <f t="shared" si="2649"/>
        <v>1.8018018018018018</v>
      </c>
      <c r="HT34" s="5">
        <f t="shared" si="2649"/>
        <v>4.5045045045045047</v>
      </c>
      <c r="HU34" s="6">
        <f t="shared" si="2102"/>
        <v>111</v>
      </c>
      <c r="HV34" s="5">
        <f t="shared" ref="HV34:IA36" si="2650">IF($HU34=0,0,HV69/$HU34*100)</f>
        <v>29.72972972972973</v>
      </c>
      <c r="HW34" s="5">
        <f t="shared" si="2650"/>
        <v>23.423423423423422</v>
      </c>
      <c r="HX34" s="5">
        <f t="shared" si="2650"/>
        <v>18.018018018018019</v>
      </c>
      <c r="HY34" s="5">
        <f t="shared" si="2650"/>
        <v>10.810810810810811</v>
      </c>
      <c r="HZ34" s="5">
        <f t="shared" si="2650"/>
        <v>11.711711711711711</v>
      </c>
      <c r="IA34" s="93">
        <f t="shared" si="2650"/>
        <v>6.3063063063063058</v>
      </c>
      <c r="IB34" s="6">
        <f t="shared" si="2104"/>
        <v>111</v>
      </c>
      <c r="IC34" s="5">
        <f t="shared" ref="IC34:IH36" si="2651">IF($IB34=0,0,IC69/$IB34*100)</f>
        <v>20.72072072072072</v>
      </c>
      <c r="ID34" s="5">
        <f t="shared" si="2651"/>
        <v>32.432432432432435</v>
      </c>
      <c r="IE34" s="5">
        <f t="shared" si="2651"/>
        <v>17.117117117117118</v>
      </c>
      <c r="IF34" s="5">
        <f t="shared" si="2651"/>
        <v>13.513513513513514</v>
      </c>
      <c r="IG34" s="5">
        <f t="shared" si="2651"/>
        <v>11.711711711711711</v>
      </c>
      <c r="IH34" s="5">
        <f t="shared" si="2651"/>
        <v>4.5045045045045047</v>
      </c>
      <c r="II34" s="6">
        <f t="shared" si="592"/>
        <v>111</v>
      </c>
      <c r="IJ34" s="5">
        <f t="shared" ref="IJ34:IO34" si="2652">IF($IB34=0,0,IJ69/$IB34*100)</f>
        <v>1.8018018018018018</v>
      </c>
      <c r="IK34" s="5">
        <f t="shared" si="2652"/>
        <v>7.2072072072072073</v>
      </c>
      <c r="IL34" s="5">
        <f t="shared" si="2652"/>
        <v>43.243243243243242</v>
      </c>
      <c r="IM34" s="5">
        <f t="shared" si="2652"/>
        <v>22.522522522522522</v>
      </c>
      <c r="IN34" s="5">
        <f t="shared" si="2652"/>
        <v>16.216216216216218</v>
      </c>
      <c r="IO34" s="93">
        <f t="shared" si="2652"/>
        <v>9.0090090090090094</v>
      </c>
      <c r="IP34" s="6">
        <f t="shared" si="1922"/>
        <v>111</v>
      </c>
      <c r="IQ34" s="5">
        <f t="shared" ref="IQ34:IV34" si="2653">IF($IP34=0,0,IQ69/$IP34*100)</f>
        <v>14.414414414414415</v>
      </c>
      <c r="IR34" s="5">
        <f t="shared" si="2653"/>
        <v>27.927927927927925</v>
      </c>
      <c r="IS34" s="5">
        <f t="shared" si="2653"/>
        <v>18.918918918918919</v>
      </c>
      <c r="IT34" s="5">
        <f t="shared" si="2653"/>
        <v>27.927927927927925</v>
      </c>
      <c r="IU34" s="5">
        <f t="shared" si="2653"/>
        <v>6.3063063063063058</v>
      </c>
      <c r="IV34" s="5">
        <f t="shared" si="2653"/>
        <v>4.5045045045045047</v>
      </c>
      <c r="IW34" s="6">
        <f t="shared" si="595"/>
        <v>111</v>
      </c>
      <c r="IX34" s="5">
        <f t="shared" ref="IX34:JC34" si="2654">IF($IW34=0,0,IX69/$IW34*100)</f>
        <v>44.144144144144143</v>
      </c>
      <c r="IY34" s="5">
        <f t="shared" si="2654"/>
        <v>37.837837837837839</v>
      </c>
      <c r="IZ34" s="5">
        <f t="shared" si="2654"/>
        <v>8.1081081081081088</v>
      </c>
      <c r="JA34" s="5">
        <f t="shared" si="2654"/>
        <v>5.4054054054054053</v>
      </c>
      <c r="JB34" s="5">
        <f t="shared" si="2654"/>
        <v>0</v>
      </c>
      <c r="JC34" s="5">
        <f t="shared" si="2654"/>
        <v>4.5045045045045047</v>
      </c>
      <c r="JD34" s="6">
        <f t="shared" si="597"/>
        <v>111</v>
      </c>
      <c r="JE34" s="5">
        <f t="shared" ref="JE34:JJ34" si="2655">IF($JD34=0,0,JE69/$JD34*100)</f>
        <v>28.828828828828829</v>
      </c>
      <c r="JF34" s="5">
        <f t="shared" si="2655"/>
        <v>44.144144144144143</v>
      </c>
      <c r="JG34" s="5">
        <f t="shared" si="2655"/>
        <v>10.810810810810811</v>
      </c>
      <c r="JH34" s="5">
        <f t="shared" si="2655"/>
        <v>4.5045045045045047</v>
      </c>
      <c r="JI34" s="5">
        <f t="shared" si="2655"/>
        <v>5.4054054054054053</v>
      </c>
      <c r="JJ34" s="5">
        <f t="shared" si="2655"/>
        <v>6.3063063063063058</v>
      </c>
      <c r="JK34" s="6">
        <f t="shared" si="599"/>
        <v>111</v>
      </c>
      <c r="JL34" s="5">
        <f t="shared" ref="JL34:JQ34" si="2656">IF($JK34=0,0,JL69/$JK34*100)</f>
        <v>13.513513513513514</v>
      </c>
      <c r="JM34" s="5">
        <f t="shared" si="2656"/>
        <v>21.621621621621621</v>
      </c>
      <c r="JN34" s="5">
        <f t="shared" si="2656"/>
        <v>2.7027027027027026</v>
      </c>
      <c r="JO34" s="5">
        <f t="shared" si="2656"/>
        <v>1.8018018018018018</v>
      </c>
      <c r="JP34" s="5">
        <f t="shared" si="2656"/>
        <v>45.945945945945951</v>
      </c>
      <c r="JQ34" s="93">
        <f t="shared" si="2656"/>
        <v>14.414414414414415</v>
      </c>
      <c r="JR34" s="6">
        <f t="shared" si="601"/>
        <v>111</v>
      </c>
      <c r="JS34" s="5">
        <f t="shared" ref="JS34:JX34" si="2657">IF($JR34=0,0,JS69/$JR34*100)</f>
        <v>59.45945945945946</v>
      </c>
      <c r="JT34" s="5">
        <f t="shared" si="2657"/>
        <v>32.432432432432435</v>
      </c>
      <c r="JU34" s="5">
        <f t="shared" si="2657"/>
        <v>0</v>
      </c>
      <c r="JV34" s="5">
        <f t="shared" si="2657"/>
        <v>0.90090090090090091</v>
      </c>
      <c r="JW34" s="5">
        <f t="shared" si="2657"/>
        <v>1.8018018018018018</v>
      </c>
      <c r="JX34" s="5">
        <f t="shared" si="2657"/>
        <v>5.4054054054054053</v>
      </c>
      <c r="JY34" s="6">
        <f t="shared" si="603"/>
        <v>111</v>
      </c>
      <c r="JZ34" s="5">
        <f t="shared" ref="JZ34:KP34" si="2658">IF($JY34=0,0,JZ69/$JY34*100)</f>
        <v>1.8018018018018018</v>
      </c>
      <c r="KA34" s="5">
        <f t="shared" si="2658"/>
        <v>74.774774774774784</v>
      </c>
      <c r="KB34" s="5">
        <f t="shared" si="2658"/>
        <v>35.135135135135137</v>
      </c>
      <c r="KC34" s="5">
        <f t="shared" si="2658"/>
        <v>19.81981981981982</v>
      </c>
      <c r="KD34" s="5">
        <f t="shared" si="2658"/>
        <v>7.2072072072072073</v>
      </c>
      <c r="KE34" s="5">
        <f t="shared" si="2658"/>
        <v>0</v>
      </c>
      <c r="KF34" s="5">
        <f t="shared" si="2658"/>
        <v>8.1081081081081088</v>
      </c>
      <c r="KG34" s="5">
        <f t="shared" si="2658"/>
        <v>4.5045045045045047</v>
      </c>
      <c r="KH34" s="5">
        <f t="shared" si="2658"/>
        <v>89.189189189189193</v>
      </c>
      <c r="KI34" s="5">
        <f t="shared" si="2658"/>
        <v>45.045045045045043</v>
      </c>
      <c r="KJ34" s="5">
        <f t="shared" si="2658"/>
        <v>3.6036036036036037</v>
      </c>
      <c r="KK34" s="5">
        <f t="shared" si="2658"/>
        <v>40.54054054054054</v>
      </c>
      <c r="KL34" s="5">
        <f t="shared" si="2658"/>
        <v>0</v>
      </c>
      <c r="KM34" s="5">
        <f t="shared" si="2658"/>
        <v>3.6036036036036037</v>
      </c>
      <c r="KN34" s="5">
        <f t="shared" si="2658"/>
        <v>0</v>
      </c>
      <c r="KO34" s="5">
        <f t="shared" si="2658"/>
        <v>0</v>
      </c>
      <c r="KP34" s="5">
        <f t="shared" si="2658"/>
        <v>4.5045045045045047</v>
      </c>
      <c r="KQ34" s="6">
        <f t="shared" si="605"/>
        <v>0</v>
      </c>
      <c r="KR34" s="5">
        <f t="shared" ref="KR34:KW34" si="2659">IF($KQ34=0,0,KR69/$KQ34*100)</f>
        <v>0</v>
      </c>
      <c r="KS34" s="5">
        <f t="shared" si="2659"/>
        <v>0</v>
      </c>
      <c r="KT34" s="5">
        <f t="shared" si="2659"/>
        <v>0</v>
      </c>
      <c r="KU34" s="5">
        <f t="shared" si="2659"/>
        <v>0</v>
      </c>
      <c r="KV34" s="5">
        <f t="shared" si="2659"/>
        <v>0</v>
      </c>
      <c r="KW34" s="93">
        <f t="shared" si="2659"/>
        <v>0</v>
      </c>
      <c r="KX34" s="6">
        <f t="shared" si="607"/>
        <v>111</v>
      </c>
      <c r="KY34" s="5">
        <f t="shared" si="1826"/>
        <v>5.4054054054054053</v>
      </c>
      <c r="KZ34" s="5">
        <f t="shared" si="1826"/>
        <v>2.7027027027027026</v>
      </c>
      <c r="LA34" s="5">
        <f t="shared" si="1826"/>
        <v>18.018018018018019</v>
      </c>
      <c r="LB34" s="5">
        <f t="shared" si="1826"/>
        <v>64.86486486486487</v>
      </c>
      <c r="LC34" s="5">
        <f t="shared" si="1826"/>
        <v>9.0090090090090094</v>
      </c>
      <c r="LD34" s="6">
        <f t="shared" si="608"/>
        <v>111</v>
      </c>
      <c r="LE34" s="5">
        <f t="shared" si="1827"/>
        <v>9.9099099099099099</v>
      </c>
      <c r="LF34" s="5">
        <f t="shared" si="1827"/>
        <v>13.513513513513514</v>
      </c>
      <c r="LG34" s="5">
        <f t="shared" si="1827"/>
        <v>22.522522522522522</v>
      </c>
      <c r="LH34" s="5">
        <f t="shared" si="1827"/>
        <v>43.243243243243242</v>
      </c>
      <c r="LI34" s="5">
        <f t="shared" si="1827"/>
        <v>10.810810810810811</v>
      </c>
      <c r="LJ34" s="6">
        <f t="shared" si="609"/>
        <v>111</v>
      </c>
      <c r="LK34" s="5">
        <f t="shared" si="1828"/>
        <v>11.711711711711711</v>
      </c>
      <c r="LL34" s="5">
        <f t="shared" si="1828"/>
        <v>9.9099099099099099</v>
      </c>
      <c r="LM34" s="5">
        <f t="shared" si="1828"/>
        <v>28.828828828828829</v>
      </c>
      <c r="LN34" s="5">
        <f t="shared" si="1828"/>
        <v>39.63963963963964</v>
      </c>
      <c r="LO34" s="5">
        <f t="shared" si="1828"/>
        <v>9.9099099099099099</v>
      </c>
      <c r="LP34" s="6">
        <f t="shared" si="610"/>
        <v>111</v>
      </c>
      <c r="LQ34" s="5">
        <f t="shared" si="1829"/>
        <v>27.927927927927925</v>
      </c>
      <c r="LR34" s="5">
        <f t="shared" si="1829"/>
        <v>18.018018018018019</v>
      </c>
      <c r="LS34" s="5">
        <f t="shared" si="1829"/>
        <v>28.828828828828829</v>
      </c>
      <c r="LT34" s="5">
        <f t="shared" si="1829"/>
        <v>16.216216216216218</v>
      </c>
      <c r="LU34" s="93">
        <f t="shared" si="1829"/>
        <v>9.0090090090090094</v>
      </c>
      <c r="LV34" s="6">
        <f t="shared" si="611"/>
        <v>111</v>
      </c>
      <c r="LW34" s="5">
        <f t="shared" si="1830"/>
        <v>35.135135135135137</v>
      </c>
      <c r="LX34" s="5">
        <f t="shared" si="1830"/>
        <v>23.423423423423422</v>
      </c>
      <c r="LY34" s="5">
        <f t="shared" si="1830"/>
        <v>20.72072072072072</v>
      </c>
      <c r="LZ34" s="5">
        <f t="shared" si="1830"/>
        <v>12.612612612612612</v>
      </c>
      <c r="MA34" s="5">
        <f t="shared" si="1830"/>
        <v>8.1081081081081088</v>
      </c>
      <c r="MB34" s="6">
        <f t="shared" si="612"/>
        <v>111</v>
      </c>
      <c r="MC34" s="5">
        <f t="shared" si="1831"/>
        <v>9.9099099099099099</v>
      </c>
      <c r="MD34" s="5">
        <f t="shared" si="1831"/>
        <v>18.018018018018019</v>
      </c>
      <c r="ME34" s="5">
        <f t="shared" si="1831"/>
        <v>27.027027027027028</v>
      </c>
      <c r="MF34" s="5">
        <f t="shared" si="1831"/>
        <v>38.738738738738739</v>
      </c>
      <c r="MG34" s="93">
        <f t="shared" si="1831"/>
        <v>6.3063063063063058</v>
      </c>
      <c r="MH34" s="6">
        <f t="shared" si="613"/>
        <v>111</v>
      </c>
      <c r="MI34" s="5">
        <f t="shared" si="1832"/>
        <v>42.342342342342342</v>
      </c>
      <c r="MJ34" s="5">
        <f t="shared" si="1832"/>
        <v>23.423423423423422</v>
      </c>
      <c r="MK34" s="5">
        <f t="shared" si="1832"/>
        <v>15.315315315315313</v>
      </c>
      <c r="ML34" s="5">
        <f t="shared" si="1832"/>
        <v>10.810810810810811</v>
      </c>
      <c r="MM34" s="5">
        <f t="shared" si="1832"/>
        <v>8.1081081081081088</v>
      </c>
      <c r="MN34" s="6">
        <f t="shared" si="614"/>
        <v>111</v>
      </c>
      <c r="MO34" s="5">
        <f t="shared" si="1833"/>
        <v>36.036036036036037</v>
      </c>
      <c r="MP34" s="5">
        <f t="shared" si="1833"/>
        <v>29.72972972972973</v>
      </c>
      <c r="MQ34" s="5">
        <f t="shared" si="1833"/>
        <v>11.711711711711711</v>
      </c>
      <c r="MR34" s="5">
        <f t="shared" si="1833"/>
        <v>13.513513513513514</v>
      </c>
      <c r="MS34" s="5">
        <f t="shared" si="1833"/>
        <v>9.0090090090090094</v>
      </c>
      <c r="MT34" s="6">
        <f t="shared" si="615"/>
        <v>111</v>
      </c>
      <c r="MU34" s="5">
        <f t="shared" si="1834"/>
        <v>35.135135135135137</v>
      </c>
      <c r="MV34" s="5">
        <f t="shared" si="1834"/>
        <v>21.621621621621621</v>
      </c>
      <c r="MW34" s="5">
        <f t="shared" si="1834"/>
        <v>25.225225225225223</v>
      </c>
      <c r="MX34" s="5">
        <f t="shared" si="1834"/>
        <v>11.711711711711711</v>
      </c>
      <c r="MY34" s="5">
        <f t="shared" si="1834"/>
        <v>6.3063063063063058</v>
      </c>
      <c r="MZ34" s="6">
        <f t="shared" si="616"/>
        <v>111</v>
      </c>
      <c r="NA34" s="5">
        <f t="shared" si="1835"/>
        <v>32.432432432432435</v>
      </c>
      <c r="NB34" s="5">
        <f t="shared" si="1835"/>
        <v>15.315315315315313</v>
      </c>
      <c r="NC34" s="5">
        <f t="shared" si="1835"/>
        <v>28.828828828828829</v>
      </c>
      <c r="ND34" s="5">
        <f t="shared" si="1835"/>
        <v>15.315315315315313</v>
      </c>
      <c r="NE34" s="93">
        <f t="shared" si="1835"/>
        <v>8.1081081081081088</v>
      </c>
      <c r="NF34" s="6">
        <f t="shared" si="617"/>
        <v>111</v>
      </c>
      <c r="NG34" s="5">
        <f t="shared" si="1836"/>
        <v>34.234234234234236</v>
      </c>
      <c r="NH34" s="5">
        <f t="shared" si="1836"/>
        <v>23.423423423423422</v>
      </c>
      <c r="NI34" s="5">
        <f t="shared" si="1836"/>
        <v>24.324324324324326</v>
      </c>
      <c r="NJ34" s="5">
        <f t="shared" si="1836"/>
        <v>11.711711711711711</v>
      </c>
      <c r="NK34" s="5">
        <f t="shared" si="1836"/>
        <v>6.3063063063063058</v>
      </c>
      <c r="NL34" s="327">
        <f t="shared" si="618"/>
        <v>111</v>
      </c>
      <c r="NM34" s="5">
        <f t="shared" si="2571"/>
        <v>42.342342342342342</v>
      </c>
      <c r="NN34" s="5">
        <f t="shared" si="2571"/>
        <v>20.72072072072072</v>
      </c>
      <c r="NO34" s="5">
        <f t="shared" si="2571"/>
        <v>18.018018018018019</v>
      </c>
      <c r="NP34" s="5">
        <f t="shared" si="2571"/>
        <v>10.810810810810811</v>
      </c>
      <c r="NQ34" s="93">
        <f t="shared" si="2571"/>
        <v>8.1081081081081088</v>
      </c>
      <c r="NR34" s="6">
        <f t="shared" si="619"/>
        <v>111</v>
      </c>
      <c r="NS34" s="5">
        <f t="shared" si="1838"/>
        <v>45.045045045045043</v>
      </c>
      <c r="NT34" s="5">
        <f t="shared" si="1838"/>
        <v>22.522522522522522</v>
      </c>
      <c r="NU34" s="5">
        <f t="shared" si="1838"/>
        <v>18.018018018018019</v>
      </c>
      <c r="NV34" s="5">
        <f t="shared" si="1838"/>
        <v>6.3063063063063058</v>
      </c>
      <c r="NW34" s="5">
        <f t="shared" si="1838"/>
        <v>8.1081081081081088</v>
      </c>
      <c r="NX34" s="6">
        <f t="shared" si="620"/>
        <v>111</v>
      </c>
      <c r="NY34" s="5">
        <f t="shared" ref="NY34:OD34" si="2660">IF($NX34=0,0,NY69/$NX34*100)</f>
        <v>1.8018018018018018</v>
      </c>
      <c r="NZ34" s="5">
        <f t="shared" si="2660"/>
        <v>2.7027027027027026</v>
      </c>
      <c r="OA34" s="5">
        <f t="shared" si="2660"/>
        <v>12.612612612612612</v>
      </c>
      <c r="OB34" s="5">
        <f t="shared" si="2660"/>
        <v>40.54054054054054</v>
      </c>
      <c r="OC34" s="5">
        <f t="shared" si="2660"/>
        <v>36.936936936936938</v>
      </c>
      <c r="OD34" s="5">
        <f t="shared" si="2660"/>
        <v>5.4054054054054053</v>
      </c>
      <c r="OE34" s="6">
        <f t="shared" si="622"/>
        <v>111</v>
      </c>
      <c r="OF34" s="5">
        <f t="shared" ref="OF34:OK34" si="2661">IF($OE34=0,0,OF69/$OE34*100)</f>
        <v>17.117117117117118</v>
      </c>
      <c r="OG34" s="5">
        <f t="shared" si="2661"/>
        <v>28.828828828828829</v>
      </c>
      <c r="OH34" s="5">
        <f t="shared" si="2661"/>
        <v>25.225225225225223</v>
      </c>
      <c r="OI34" s="5">
        <f t="shared" si="2661"/>
        <v>16.216216216216218</v>
      </c>
      <c r="OJ34" s="5">
        <f t="shared" si="2661"/>
        <v>7.2072072072072073</v>
      </c>
      <c r="OK34" s="5">
        <f t="shared" si="2661"/>
        <v>5.4054054054054053</v>
      </c>
      <c r="OL34" s="6">
        <f t="shared" si="624"/>
        <v>111</v>
      </c>
      <c r="OM34" s="5">
        <f t="shared" si="1841"/>
        <v>29.72972972972973</v>
      </c>
      <c r="ON34" s="5">
        <f t="shared" si="1841"/>
        <v>54.054054054054056</v>
      </c>
      <c r="OO34" s="5">
        <f t="shared" si="1841"/>
        <v>1.8018018018018018</v>
      </c>
      <c r="OP34" s="5">
        <f t="shared" si="1841"/>
        <v>6.3063063063063058</v>
      </c>
      <c r="OQ34" s="5">
        <f t="shared" si="1841"/>
        <v>8.1081081081081088</v>
      </c>
      <c r="OR34" s="6">
        <f t="shared" si="625"/>
        <v>111</v>
      </c>
      <c r="OS34" s="5">
        <f t="shared" si="1842"/>
        <v>23.423423423423422</v>
      </c>
      <c r="OT34" s="5">
        <f t="shared" si="1842"/>
        <v>58.558558558558559</v>
      </c>
      <c r="OU34" s="5">
        <f t="shared" si="1842"/>
        <v>3.6036036036036037</v>
      </c>
      <c r="OV34" s="5">
        <f t="shared" si="1842"/>
        <v>7.2072072072072073</v>
      </c>
      <c r="OW34" s="93">
        <f t="shared" si="1842"/>
        <v>7.2072072072072073</v>
      </c>
      <c r="OX34" s="6">
        <f t="shared" si="626"/>
        <v>111</v>
      </c>
      <c r="OY34" s="5">
        <f t="shared" si="1843"/>
        <v>18.018018018018019</v>
      </c>
      <c r="OZ34" s="5">
        <f t="shared" si="1843"/>
        <v>59.45945945945946</v>
      </c>
      <c r="PA34" s="5">
        <f t="shared" si="1843"/>
        <v>6.3063063063063058</v>
      </c>
      <c r="PB34" s="5">
        <f t="shared" si="1843"/>
        <v>7.2072072072072073</v>
      </c>
      <c r="PC34" s="5">
        <f t="shared" si="1843"/>
        <v>9.0090090090090094</v>
      </c>
      <c r="PD34" s="6">
        <f t="shared" si="627"/>
        <v>111</v>
      </c>
      <c r="PE34" s="5">
        <f t="shared" si="1844"/>
        <v>22.522522522522522</v>
      </c>
      <c r="PF34" s="5">
        <f t="shared" si="1844"/>
        <v>54.054054054054056</v>
      </c>
      <c r="PG34" s="5">
        <f t="shared" si="1844"/>
        <v>9.0090090090090094</v>
      </c>
      <c r="PH34" s="5">
        <f t="shared" si="1844"/>
        <v>7.2072072072072073</v>
      </c>
      <c r="PI34" s="93">
        <f t="shared" si="1844"/>
        <v>7.2072072072072073</v>
      </c>
      <c r="PJ34" s="6">
        <f t="shared" si="628"/>
        <v>111</v>
      </c>
      <c r="PK34" s="5">
        <f t="shared" si="1845"/>
        <v>25.225225225225223</v>
      </c>
      <c r="PL34" s="5">
        <f t="shared" si="1845"/>
        <v>53.153153153153156</v>
      </c>
      <c r="PM34" s="5">
        <f t="shared" si="1845"/>
        <v>7.2072072072072073</v>
      </c>
      <c r="PN34" s="5">
        <f t="shared" si="1845"/>
        <v>7.2072072072072073</v>
      </c>
      <c r="PO34" s="5">
        <f t="shared" si="1845"/>
        <v>7.2072072072072073</v>
      </c>
      <c r="PP34" s="6">
        <f t="shared" si="629"/>
        <v>111</v>
      </c>
      <c r="PQ34" s="5">
        <f t="shared" si="1846"/>
        <v>55.85585585585585</v>
      </c>
      <c r="PR34" s="5">
        <f t="shared" si="1846"/>
        <v>36.936936936936938</v>
      </c>
      <c r="PS34" s="5">
        <f t="shared" si="1846"/>
        <v>2.7027027027027026</v>
      </c>
      <c r="PT34" s="5">
        <f t="shared" si="1846"/>
        <v>0.90090090090090091</v>
      </c>
      <c r="PU34" s="5">
        <f t="shared" si="1846"/>
        <v>3.6036036036036037</v>
      </c>
      <c r="PV34" s="6">
        <f t="shared" si="630"/>
        <v>111</v>
      </c>
      <c r="PW34" s="5">
        <f t="shared" si="1847"/>
        <v>9.9099099099099099</v>
      </c>
      <c r="PX34" s="5">
        <f t="shared" si="1847"/>
        <v>17.117117117117118</v>
      </c>
      <c r="PY34" s="5">
        <f t="shared" si="1847"/>
        <v>15.315315315315313</v>
      </c>
      <c r="PZ34" s="5">
        <f t="shared" si="1847"/>
        <v>49.549549549549546</v>
      </c>
      <c r="QA34" s="93">
        <f t="shared" si="1847"/>
        <v>8.1081081081081088</v>
      </c>
      <c r="QB34" s="6">
        <f t="shared" si="631"/>
        <v>111</v>
      </c>
      <c r="QC34" s="5">
        <f t="shared" si="1848"/>
        <v>7.2072072072072073</v>
      </c>
      <c r="QD34" s="5">
        <f t="shared" si="1848"/>
        <v>15.315315315315313</v>
      </c>
      <c r="QE34" s="5">
        <f t="shared" si="1848"/>
        <v>21.621621621621621</v>
      </c>
      <c r="QF34" s="5">
        <f t="shared" si="1848"/>
        <v>51.351351351351347</v>
      </c>
      <c r="QG34" s="5">
        <f t="shared" si="1848"/>
        <v>4.5045045045045047</v>
      </c>
      <c r="QH34" s="6">
        <f t="shared" si="632"/>
        <v>111</v>
      </c>
      <c r="QI34" s="5">
        <f t="shared" si="1849"/>
        <v>33.333333333333329</v>
      </c>
      <c r="QJ34" s="5">
        <f t="shared" si="1849"/>
        <v>13.513513513513514</v>
      </c>
      <c r="QK34" s="5">
        <f t="shared" si="1849"/>
        <v>13.513513513513514</v>
      </c>
      <c r="QL34" s="5">
        <f t="shared" si="1849"/>
        <v>33.333333333333329</v>
      </c>
      <c r="QM34" s="93">
        <f t="shared" si="1849"/>
        <v>6.3063063063063058</v>
      </c>
      <c r="QN34" s="6">
        <f t="shared" si="633"/>
        <v>111</v>
      </c>
      <c r="QO34" s="5">
        <f t="shared" si="1850"/>
        <v>5.4054054054054053</v>
      </c>
      <c r="QP34" s="5">
        <f t="shared" si="1850"/>
        <v>2.7027027027027026</v>
      </c>
      <c r="QQ34" s="5">
        <f t="shared" si="1850"/>
        <v>16.216216216216218</v>
      </c>
      <c r="QR34" s="5">
        <f t="shared" si="1850"/>
        <v>66.666666666666657</v>
      </c>
      <c r="QS34" s="5">
        <f t="shared" si="1850"/>
        <v>9.0090090090090094</v>
      </c>
      <c r="QT34" s="6">
        <f t="shared" si="634"/>
        <v>111</v>
      </c>
      <c r="QU34" s="5">
        <f t="shared" si="848"/>
        <v>22.522522522522522</v>
      </c>
      <c r="QV34" s="5">
        <f t="shared" si="848"/>
        <v>74.774774774774784</v>
      </c>
      <c r="QW34" s="5">
        <f t="shared" si="848"/>
        <v>2.7027027027027026</v>
      </c>
      <c r="QX34" s="6">
        <f t="shared" si="635"/>
        <v>111</v>
      </c>
      <c r="QY34" s="5">
        <f t="shared" ref="QY34:RH34" si="2662">IF($QX34=0,0,QY69/$QX34*100)</f>
        <v>0.90090090090090091</v>
      </c>
      <c r="QZ34" s="5">
        <f t="shared" si="2662"/>
        <v>11.711711711711711</v>
      </c>
      <c r="RA34" s="5">
        <f t="shared" si="2662"/>
        <v>7.2072072072072073</v>
      </c>
      <c r="RB34" s="5">
        <f t="shared" si="2662"/>
        <v>15.315315315315313</v>
      </c>
      <c r="RC34" s="5">
        <f t="shared" si="2662"/>
        <v>22.522522522522522</v>
      </c>
      <c r="RD34" s="5">
        <f t="shared" si="2662"/>
        <v>14.414414414414415</v>
      </c>
      <c r="RE34" s="5">
        <f t="shared" si="2662"/>
        <v>5.4054054054054053</v>
      </c>
      <c r="RF34" s="5">
        <f t="shared" si="2662"/>
        <v>4.5045045045045047</v>
      </c>
      <c r="RG34" s="5">
        <f t="shared" si="2662"/>
        <v>13.513513513513514</v>
      </c>
      <c r="RH34" s="5">
        <f t="shared" si="2662"/>
        <v>4.5045045045045047</v>
      </c>
      <c r="RI34" s="4">
        <f t="shared" si="850"/>
        <v>63.1</v>
      </c>
      <c r="RJ34" s="6">
        <f t="shared" si="850"/>
        <v>111</v>
      </c>
      <c r="RK34" s="5">
        <f t="shared" si="1852"/>
        <v>8.1081081081081088</v>
      </c>
      <c r="RL34" s="5">
        <f t="shared" si="1852"/>
        <v>64.86486486486487</v>
      </c>
      <c r="RM34" s="5">
        <f t="shared" si="1852"/>
        <v>18.018018018018019</v>
      </c>
      <c r="RN34" s="5">
        <f t="shared" si="1852"/>
        <v>6.3063063063063058</v>
      </c>
      <c r="RO34" s="93">
        <f t="shared" si="1852"/>
        <v>2.7027027027027026</v>
      </c>
      <c r="RP34" s="6">
        <f t="shared" si="637"/>
        <v>111</v>
      </c>
      <c r="RQ34" s="5">
        <f t="shared" si="852"/>
        <v>34.234234234234236</v>
      </c>
      <c r="RR34" s="5">
        <f t="shared" si="852"/>
        <v>63.063063063063062</v>
      </c>
      <c r="RS34" s="5">
        <f t="shared" si="852"/>
        <v>2.7027027027027026</v>
      </c>
      <c r="RT34" s="6">
        <f t="shared" si="638"/>
        <v>111</v>
      </c>
      <c r="RU34" s="5">
        <f t="shared" si="853"/>
        <v>13.513513513513514</v>
      </c>
      <c r="RV34" s="5">
        <f t="shared" si="853"/>
        <v>83.78378378378379</v>
      </c>
      <c r="RW34" s="5">
        <f t="shared" si="853"/>
        <v>2.7027027027027026</v>
      </c>
      <c r="RX34" s="6">
        <f t="shared" si="639"/>
        <v>111</v>
      </c>
      <c r="RY34" s="5">
        <f t="shared" ref="RY34:SG34" si="2663">IF($RX34=0,0,RY69/$RX34*100)</f>
        <v>7.2072072072072073</v>
      </c>
      <c r="RZ34" s="5">
        <f t="shared" si="2663"/>
        <v>1.8018018018018018</v>
      </c>
      <c r="SA34" s="5">
        <f t="shared" si="2663"/>
        <v>16.216216216216218</v>
      </c>
      <c r="SB34" s="5">
        <f t="shared" si="2663"/>
        <v>0.90090090090090091</v>
      </c>
      <c r="SC34" s="5">
        <f t="shared" si="2663"/>
        <v>9.0090090090090094</v>
      </c>
      <c r="SD34" s="5">
        <f t="shared" si="2663"/>
        <v>2.7027027027027026</v>
      </c>
      <c r="SE34" s="5">
        <f t="shared" si="2663"/>
        <v>0</v>
      </c>
      <c r="SF34" s="5">
        <f t="shared" si="2663"/>
        <v>59.45945945945946</v>
      </c>
      <c r="SG34" s="93">
        <f t="shared" si="2663"/>
        <v>2.7027027027027026</v>
      </c>
      <c r="SH34" s="6">
        <f t="shared" si="641"/>
        <v>42</v>
      </c>
      <c r="SI34" s="5">
        <f t="shared" ref="SI34:SN34" si="2664">IF($SH34=0,0,SI69/$SH34*100)</f>
        <v>52.380952380952387</v>
      </c>
      <c r="SJ34" s="5">
        <f t="shared" si="2664"/>
        <v>21.428571428571427</v>
      </c>
      <c r="SK34" s="5">
        <f t="shared" si="2664"/>
        <v>16.666666666666664</v>
      </c>
      <c r="SL34" s="5">
        <f t="shared" si="2664"/>
        <v>2.3809523809523809</v>
      </c>
      <c r="SM34" s="5">
        <f t="shared" si="2664"/>
        <v>4.7619047619047619</v>
      </c>
      <c r="SN34" s="5">
        <f t="shared" si="2664"/>
        <v>2.3809523809523809</v>
      </c>
      <c r="SO34" s="6">
        <f t="shared" si="643"/>
        <v>111</v>
      </c>
      <c r="SP34" s="5">
        <f t="shared" si="1855"/>
        <v>45.945945945945951</v>
      </c>
      <c r="SQ34" s="5">
        <f t="shared" si="1855"/>
        <v>11.711711711711711</v>
      </c>
      <c r="SR34" s="5">
        <f t="shared" si="1855"/>
        <v>6.3063063063063058</v>
      </c>
      <c r="SS34" s="5">
        <f t="shared" si="1855"/>
        <v>28.828828828828829</v>
      </c>
      <c r="ST34" s="5">
        <f t="shared" si="1855"/>
        <v>7.2072072072072073</v>
      </c>
      <c r="SU34" s="6">
        <f t="shared" si="2119"/>
        <v>102</v>
      </c>
      <c r="SV34" s="5">
        <f t="shared" ref="SV34:TA34" si="2665">IF($SU34=0,0,SV69/$SU34*100)</f>
        <v>27.450980392156865</v>
      </c>
      <c r="SW34" s="5">
        <f t="shared" si="2665"/>
        <v>45.098039215686278</v>
      </c>
      <c r="SX34" s="5">
        <f t="shared" si="2665"/>
        <v>20.588235294117645</v>
      </c>
      <c r="SY34" s="5">
        <f t="shared" si="2665"/>
        <v>4.9019607843137258</v>
      </c>
      <c r="SZ34" s="5">
        <f t="shared" si="2665"/>
        <v>1.9607843137254901</v>
      </c>
      <c r="TA34" s="5">
        <f t="shared" si="2665"/>
        <v>0</v>
      </c>
      <c r="TB34" s="6">
        <f t="shared" si="2121"/>
        <v>111</v>
      </c>
      <c r="TC34" s="5">
        <f t="shared" ref="TC34:TI34" si="2666">IF($TB34=0,0,TC69/$TB34*100)</f>
        <v>19.81981981981982</v>
      </c>
      <c r="TD34" s="5">
        <f t="shared" si="2666"/>
        <v>47.747747747747752</v>
      </c>
      <c r="TE34" s="5">
        <f t="shared" si="2666"/>
        <v>5.4054054054054053</v>
      </c>
      <c r="TF34" s="5">
        <f t="shared" si="2666"/>
        <v>4.5045045045045047</v>
      </c>
      <c r="TG34" s="5">
        <f t="shared" si="2666"/>
        <v>5.4054054054054053</v>
      </c>
      <c r="TH34" s="5">
        <f t="shared" si="2666"/>
        <v>9.0090090090090094</v>
      </c>
      <c r="TI34" s="5">
        <f t="shared" si="2666"/>
        <v>8.1081081081081088</v>
      </c>
      <c r="TJ34" s="6">
        <f t="shared" si="2123"/>
        <v>111</v>
      </c>
      <c r="TK34" s="5">
        <f t="shared" ref="TK34:TQ34" si="2667">IF($TJ34=0,0,TK69/$TJ34*100)</f>
        <v>25.225225225225223</v>
      </c>
      <c r="TL34" s="5">
        <f t="shared" si="2667"/>
        <v>41.441441441441441</v>
      </c>
      <c r="TM34" s="5">
        <f t="shared" si="2667"/>
        <v>18.918918918918919</v>
      </c>
      <c r="TN34" s="5">
        <f t="shared" si="2667"/>
        <v>4.5045045045045047</v>
      </c>
      <c r="TO34" s="5">
        <f t="shared" si="2667"/>
        <v>1.8018018018018018</v>
      </c>
      <c r="TP34" s="5">
        <f t="shared" si="2667"/>
        <v>0</v>
      </c>
      <c r="TQ34" s="5">
        <f t="shared" si="2667"/>
        <v>8.1081081081081088</v>
      </c>
      <c r="TR34" s="6">
        <f t="shared" si="2125"/>
        <v>111</v>
      </c>
      <c r="TS34" s="5">
        <f t="shared" ref="TS34:TY34" si="2668">IF($TR34=0,0,TS69/$TR34*100)</f>
        <v>18.018018018018019</v>
      </c>
      <c r="TT34" s="5">
        <f t="shared" si="2668"/>
        <v>40.54054054054054</v>
      </c>
      <c r="TU34" s="5">
        <f t="shared" si="2668"/>
        <v>15.315315315315313</v>
      </c>
      <c r="TV34" s="5">
        <f t="shared" si="2668"/>
        <v>13.513513513513514</v>
      </c>
      <c r="TW34" s="5">
        <f t="shared" si="2668"/>
        <v>7.2072072072072073</v>
      </c>
      <c r="TX34" s="5">
        <f t="shared" si="2668"/>
        <v>0</v>
      </c>
      <c r="TY34" s="93">
        <f t="shared" si="2668"/>
        <v>5.4054054054054053</v>
      </c>
      <c r="TZ34" s="6">
        <f t="shared" si="2127"/>
        <v>111</v>
      </c>
      <c r="UA34" s="5">
        <f t="shared" ref="UA34:UK34" si="2669">IF($TZ34=0,0,UA69/$TZ34*100)</f>
        <v>18.918918918918919</v>
      </c>
      <c r="UB34" s="5">
        <f t="shared" si="2669"/>
        <v>7.2072072072072073</v>
      </c>
      <c r="UC34" s="5">
        <f t="shared" si="2669"/>
        <v>1.8018018018018018</v>
      </c>
      <c r="UD34" s="5">
        <f t="shared" si="2669"/>
        <v>4.5045045045045047</v>
      </c>
      <c r="UE34" s="5">
        <f t="shared" si="2669"/>
        <v>10.810810810810811</v>
      </c>
      <c r="UF34" s="5">
        <f t="shared" si="2669"/>
        <v>54.954954954954957</v>
      </c>
      <c r="UG34" s="5">
        <f t="shared" si="2669"/>
        <v>65.765765765765778</v>
      </c>
      <c r="UH34" s="5">
        <f t="shared" si="2669"/>
        <v>36.036036036036037</v>
      </c>
      <c r="UI34" s="5">
        <f t="shared" si="2669"/>
        <v>52.252252252252248</v>
      </c>
      <c r="UJ34" s="5">
        <f t="shared" si="2669"/>
        <v>2.7027027027027026</v>
      </c>
      <c r="UK34" s="5">
        <f t="shared" si="2669"/>
        <v>3.6036036036036037</v>
      </c>
      <c r="UL34" s="6">
        <f t="shared" si="2129"/>
        <v>111</v>
      </c>
      <c r="UM34" s="5">
        <f t="shared" ref="UM34:UW34" si="2670">IF($UL34=0,0,UM69/$UL34*100)</f>
        <v>0</v>
      </c>
      <c r="UN34" s="5">
        <f t="shared" si="2670"/>
        <v>0</v>
      </c>
      <c r="UO34" s="5">
        <f t="shared" si="2670"/>
        <v>0</v>
      </c>
      <c r="UP34" s="5">
        <f t="shared" si="2670"/>
        <v>0</v>
      </c>
      <c r="UQ34" s="5">
        <f t="shared" si="2670"/>
        <v>0</v>
      </c>
      <c r="UR34" s="5">
        <f t="shared" si="2670"/>
        <v>0</v>
      </c>
      <c r="US34" s="5">
        <f t="shared" si="2670"/>
        <v>0</v>
      </c>
      <c r="UT34" s="5">
        <f t="shared" si="2670"/>
        <v>0</v>
      </c>
      <c r="UU34" s="5">
        <f t="shared" si="2670"/>
        <v>0</v>
      </c>
      <c r="UV34" s="5">
        <f t="shared" si="2670"/>
        <v>0</v>
      </c>
      <c r="UW34" s="5">
        <f t="shared" si="2670"/>
        <v>0</v>
      </c>
      <c r="UX34" s="6">
        <f t="shared" si="2131"/>
        <v>111</v>
      </c>
      <c r="UY34" s="5">
        <f t="shared" ref="UY34:VG34" si="2671">IF($UX34=0,0,UY69/$UX34*100)</f>
        <v>5.4054054054054053</v>
      </c>
      <c r="UZ34" s="5">
        <f t="shared" si="2671"/>
        <v>10.810810810810811</v>
      </c>
      <c r="VA34" s="5">
        <f t="shared" si="2671"/>
        <v>13.513513513513514</v>
      </c>
      <c r="VB34" s="5">
        <f t="shared" si="2671"/>
        <v>22.522522522522522</v>
      </c>
      <c r="VC34" s="5">
        <f t="shared" si="2671"/>
        <v>15.315315315315313</v>
      </c>
      <c r="VD34" s="5">
        <f t="shared" si="2671"/>
        <v>11.711711711711711</v>
      </c>
      <c r="VE34" s="5">
        <f t="shared" si="2671"/>
        <v>9.9099099099099099</v>
      </c>
      <c r="VF34" s="5">
        <f t="shared" si="2671"/>
        <v>7.2072072072072073</v>
      </c>
      <c r="VG34" s="5">
        <f t="shared" si="2671"/>
        <v>3.6036036036036037</v>
      </c>
      <c r="VH34" s="104">
        <f t="shared" si="2134"/>
        <v>38.4</v>
      </c>
      <c r="VI34" s="6">
        <f t="shared" si="2134"/>
        <v>111</v>
      </c>
      <c r="VJ34" s="5">
        <f t="shared" ref="VJ34:VR34" si="2672">IF($VI34=0,0,VJ69/$VI34*100)</f>
        <v>14.414414414414415</v>
      </c>
      <c r="VK34" s="5">
        <f t="shared" si="2672"/>
        <v>10.810810810810811</v>
      </c>
      <c r="VL34" s="5">
        <f t="shared" si="2672"/>
        <v>7.2072072072072073</v>
      </c>
      <c r="VM34" s="5">
        <f t="shared" si="2672"/>
        <v>18.018018018018019</v>
      </c>
      <c r="VN34" s="5">
        <f t="shared" si="2672"/>
        <v>14.414414414414415</v>
      </c>
      <c r="VO34" s="5">
        <f t="shared" si="2672"/>
        <v>19.81981981981982</v>
      </c>
      <c r="VP34" s="5">
        <f t="shared" si="2672"/>
        <v>11.711711711711711</v>
      </c>
      <c r="VQ34" s="5">
        <f t="shared" si="2672"/>
        <v>0.90090090090090091</v>
      </c>
      <c r="VR34" s="5">
        <f t="shared" si="2672"/>
        <v>2.7027027027027026</v>
      </c>
      <c r="VS34" s="4">
        <f t="shared" si="2136"/>
        <v>35.799999999999997</v>
      </c>
      <c r="VT34" s="6">
        <f t="shared" si="248"/>
        <v>111</v>
      </c>
      <c r="VU34" s="5">
        <f t="shared" si="865"/>
        <v>17.117117117117118</v>
      </c>
      <c r="VV34" s="5">
        <f t="shared" si="865"/>
        <v>40.54054054054054</v>
      </c>
      <c r="VW34" s="5">
        <f t="shared" si="865"/>
        <v>42.342342342342342</v>
      </c>
      <c r="VX34" s="6">
        <f t="shared" si="250"/>
        <v>111</v>
      </c>
      <c r="VY34" s="5">
        <f t="shared" ref="VY34:WI34" si="2673">IF($C34=0,0,VY69/$C34*100)</f>
        <v>0</v>
      </c>
      <c r="VZ34" s="5">
        <f t="shared" si="2673"/>
        <v>0</v>
      </c>
      <c r="WA34" s="5">
        <f t="shared" si="2673"/>
        <v>0.90090090090090091</v>
      </c>
      <c r="WB34" s="5">
        <f t="shared" si="2673"/>
        <v>5.4054054054054053</v>
      </c>
      <c r="WC34" s="5">
        <f t="shared" si="2673"/>
        <v>3.6036036036036037</v>
      </c>
      <c r="WD34" s="5">
        <f t="shared" si="2673"/>
        <v>12.612612612612612</v>
      </c>
      <c r="WE34" s="5">
        <f t="shared" si="2673"/>
        <v>13.513513513513514</v>
      </c>
      <c r="WF34" s="5">
        <f t="shared" si="2673"/>
        <v>13.513513513513514</v>
      </c>
      <c r="WG34" s="5">
        <f t="shared" si="2673"/>
        <v>4.5045045045045047</v>
      </c>
      <c r="WH34" s="5">
        <f t="shared" si="2673"/>
        <v>0</v>
      </c>
      <c r="WI34" s="5">
        <f t="shared" si="2673"/>
        <v>45.945945945945951</v>
      </c>
      <c r="WJ34" s="164">
        <f t="shared" si="2138"/>
        <v>85.533333333333331</v>
      </c>
      <c r="WK34" s="6">
        <f t="shared" si="1126"/>
        <v>111</v>
      </c>
      <c r="WL34" s="5">
        <f t="shared" ref="WL34:WR34" si="2674">IF($C34=0,0,WL69/$C34*100)</f>
        <v>13.513513513513514</v>
      </c>
      <c r="WM34" s="5">
        <f t="shared" si="2674"/>
        <v>9.9099099099099099</v>
      </c>
      <c r="WN34" s="5">
        <f t="shared" si="2674"/>
        <v>14.414414414414415</v>
      </c>
      <c r="WO34" s="5">
        <f t="shared" si="2674"/>
        <v>10.810810810810811</v>
      </c>
      <c r="WP34" s="5">
        <f t="shared" si="2674"/>
        <v>7.2072072072072073</v>
      </c>
      <c r="WQ34" s="5">
        <f t="shared" si="2674"/>
        <v>0</v>
      </c>
      <c r="WR34" s="5">
        <f t="shared" si="2674"/>
        <v>44.144144144144143</v>
      </c>
      <c r="WS34" s="20" t="s">
        <v>363</v>
      </c>
      <c r="WT34" s="6">
        <f t="shared" si="254"/>
        <v>111</v>
      </c>
      <c r="WU34" s="5">
        <f t="shared" ref="WU34:XA34" si="2675">IF($C34=0,0,WU69/$C34*100)</f>
        <v>8.1081081081081088</v>
      </c>
      <c r="WV34" s="5">
        <f t="shared" si="2675"/>
        <v>12.612612612612612</v>
      </c>
      <c r="WW34" s="5">
        <f t="shared" si="2675"/>
        <v>16.216216216216218</v>
      </c>
      <c r="WX34" s="5">
        <f t="shared" si="2675"/>
        <v>6.3063063063063058</v>
      </c>
      <c r="WY34" s="5">
        <f t="shared" si="2675"/>
        <v>3.6036036036036037</v>
      </c>
      <c r="WZ34" s="5">
        <f t="shared" si="2675"/>
        <v>0.90090090090090091</v>
      </c>
      <c r="XA34" s="5">
        <f t="shared" si="2675"/>
        <v>52.252252252252248</v>
      </c>
      <c r="XB34" s="6">
        <f t="shared" si="256"/>
        <v>111</v>
      </c>
      <c r="XC34" s="5">
        <f t="shared" ref="XC34:XJ34" si="2676">IF($C34=0,0,XC69/$C34*100)</f>
        <v>21.621621621621621</v>
      </c>
      <c r="XD34" s="5">
        <f t="shared" si="2676"/>
        <v>45.945945945945951</v>
      </c>
      <c r="XE34" s="5">
        <f t="shared" si="2676"/>
        <v>29.72972972972973</v>
      </c>
      <c r="XF34" s="5">
        <f t="shared" si="2676"/>
        <v>0</v>
      </c>
      <c r="XG34" s="5">
        <f t="shared" si="2676"/>
        <v>13.513513513513514</v>
      </c>
      <c r="XH34" s="5">
        <f t="shared" si="2676"/>
        <v>0</v>
      </c>
      <c r="XI34" s="5">
        <f t="shared" si="2676"/>
        <v>1.8018018018018018</v>
      </c>
      <c r="XJ34" s="5">
        <f t="shared" si="2676"/>
        <v>43.243243243243242</v>
      </c>
      <c r="XK34" s="6">
        <f t="shared" si="258"/>
        <v>111</v>
      </c>
      <c r="XL34" s="5">
        <f t="shared" si="1868"/>
        <v>12.612612612612612</v>
      </c>
      <c r="XM34" s="5">
        <f t="shared" si="1868"/>
        <v>23.423423423423422</v>
      </c>
      <c r="XN34" s="5">
        <f t="shared" si="1868"/>
        <v>8.1081081081081088</v>
      </c>
      <c r="XO34" s="5">
        <f t="shared" si="1868"/>
        <v>11.711711711711711</v>
      </c>
      <c r="XP34" s="5">
        <f t="shared" si="1868"/>
        <v>44.144144144144143</v>
      </c>
      <c r="XQ34" s="7">
        <f t="shared" si="2142"/>
        <v>3.5</v>
      </c>
      <c r="XR34" s="6">
        <f t="shared" si="1131"/>
        <v>111</v>
      </c>
      <c r="XS34" s="5">
        <f t="shared" ref="XS34:YB34" si="2677">IF($C34=0,0,XS69/$C34*100)</f>
        <v>4.5045045045045047</v>
      </c>
      <c r="XT34" s="5">
        <f t="shared" si="2677"/>
        <v>10.810810810810811</v>
      </c>
      <c r="XU34" s="5">
        <f t="shared" si="2677"/>
        <v>14.414414414414415</v>
      </c>
      <c r="XV34" s="5">
        <f t="shared" si="2677"/>
        <v>7.2072072072072073</v>
      </c>
      <c r="XW34" s="5">
        <f t="shared" si="2677"/>
        <v>0</v>
      </c>
      <c r="XX34" s="5">
        <f t="shared" si="2677"/>
        <v>17.117117117117118</v>
      </c>
      <c r="XY34" s="5">
        <f t="shared" si="2677"/>
        <v>0</v>
      </c>
      <c r="XZ34" s="5">
        <f t="shared" si="2677"/>
        <v>0.90090090090090091</v>
      </c>
      <c r="YA34" s="5">
        <f t="shared" si="2677"/>
        <v>43.243243243243242</v>
      </c>
      <c r="YB34" s="5">
        <f t="shared" si="2677"/>
        <v>1.8018018018018018</v>
      </c>
      <c r="YC34" s="6">
        <f t="shared" si="262"/>
        <v>111</v>
      </c>
      <c r="YD34" s="5">
        <f t="shared" ref="YD34:YI34" si="2678">IF($C34=0,0,YD69/$C34*100)</f>
        <v>5.4054054054054053</v>
      </c>
      <c r="YE34" s="5">
        <f t="shared" si="2678"/>
        <v>9.9099099099099099</v>
      </c>
      <c r="YF34" s="5">
        <f t="shared" si="2678"/>
        <v>12.612612612612612</v>
      </c>
      <c r="YG34" s="5">
        <f t="shared" si="2678"/>
        <v>6.3063063063063058</v>
      </c>
      <c r="YH34" s="5">
        <f t="shared" si="2678"/>
        <v>27.927927927927925</v>
      </c>
      <c r="YI34" s="5">
        <f t="shared" si="2678"/>
        <v>47.747747747747752</v>
      </c>
      <c r="YJ34" s="6">
        <f t="shared" si="264"/>
        <v>111</v>
      </c>
      <c r="YK34" s="5">
        <f t="shared" si="873"/>
        <v>24.324324324324326</v>
      </c>
      <c r="YL34" s="5">
        <f t="shared" si="873"/>
        <v>27.927927927927925</v>
      </c>
      <c r="YM34" s="5">
        <f t="shared" si="873"/>
        <v>3.6036036036036037</v>
      </c>
      <c r="YN34" s="5">
        <f t="shared" si="873"/>
        <v>44.144144144144143</v>
      </c>
      <c r="YO34" s="6">
        <f t="shared" si="266"/>
        <v>111</v>
      </c>
      <c r="YP34" s="5">
        <f t="shared" ref="YP34:YU34" si="2679">IF($C34=0,0,YP69/$C34*100)</f>
        <v>19.81981981981982</v>
      </c>
      <c r="YQ34" s="5">
        <f t="shared" si="2679"/>
        <v>31.531531531531531</v>
      </c>
      <c r="YR34" s="5">
        <f t="shared" si="2679"/>
        <v>4.5045045045045047</v>
      </c>
      <c r="YS34" s="5">
        <f t="shared" si="2679"/>
        <v>0</v>
      </c>
      <c r="YT34" s="5">
        <f t="shared" si="2679"/>
        <v>0</v>
      </c>
      <c r="YU34" s="5">
        <f t="shared" si="2679"/>
        <v>44.144144144144143</v>
      </c>
      <c r="YV34" s="6">
        <f t="shared" si="268"/>
        <v>111</v>
      </c>
      <c r="YW34" s="5">
        <f t="shared" ref="YW34:ZB34" si="2680">IF($C34=0,0,YW69/$C34*100)</f>
        <v>15.315315315315313</v>
      </c>
      <c r="YX34" s="5">
        <f t="shared" si="2680"/>
        <v>31.531531531531531</v>
      </c>
      <c r="YY34" s="5">
        <f t="shared" si="2680"/>
        <v>9.9099099099099099</v>
      </c>
      <c r="YZ34" s="5">
        <f t="shared" si="2680"/>
        <v>0.90090090090090091</v>
      </c>
      <c r="ZA34" s="5">
        <f t="shared" si="2680"/>
        <v>0</v>
      </c>
      <c r="ZB34" s="5">
        <f t="shared" si="2680"/>
        <v>42.342342342342342</v>
      </c>
      <c r="ZC34" s="6">
        <f t="shared" si="270"/>
        <v>111</v>
      </c>
      <c r="ZD34" s="5">
        <f t="shared" si="876"/>
        <v>48.648648648648653</v>
      </c>
      <c r="ZE34" s="5">
        <f t="shared" si="876"/>
        <v>5.4054054054054053</v>
      </c>
      <c r="ZF34" s="5">
        <f t="shared" si="876"/>
        <v>0</v>
      </c>
      <c r="ZG34" s="5">
        <f t="shared" si="876"/>
        <v>45.945945945945951</v>
      </c>
      <c r="ZH34" s="6">
        <f t="shared" si="272"/>
        <v>111</v>
      </c>
      <c r="ZI34" s="5">
        <f t="shared" si="877"/>
        <v>27.927927927927925</v>
      </c>
      <c r="ZJ34" s="5">
        <f t="shared" si="877"/>
        <v>13.513513513513514</v>
      </c>
      <c r="ZK34" s="5">
        <f t="shared" si="877"/>
        <v>0</v>
      </c>
      <c r="ZL34" s="5">
        <f t="shared" si="877"/>
        <v>58.558558558558559</v>
      </c>
      <c r="ZM34" s="6">
        <f t="shared" si="274"/>
        <v>31</v>
      </c>
      <c r="ZN34" s="5">
        <f t="shared" ref="ZN34:ZS34" si="2681">IF($C34=0,0,ZN69/$C34*100)</f>
        <v>19.81981981981982</v>
      </c>
      <c r="ZO34" s="5">
        <f t="shared" si="2681"/>
        <v>2.7027027027027026</v>
      </c>
      <c r="ZP34" s="5">
        <f t="shared" si="2681"/>
        <v>0</v>
      </c>
      <c r="ZQ34" s="5">
        <f t="shared" si="2681"/>
        <v>1.8018018018018018</v>
      </c>
      <c r="ZR34" s="5">
        <f t="shared" si="2681"/>
        <v>1.8018018018018018</v>
      </c>
      <c r="ZS34" s="5">
        <f t="shared" si="2681"/>
        <v>3.6036036036036037</v>
      </c>
      <c r="ZT34" s="6">
        <f t="shared" si="276"/>
        <v>111</v>
      </c>
      <c r="ZU34" s="5">
        <f t="shared" ref="ZU34:AAC34" si="2682">IF($C34=0,0,ZU69/$C34*100)</f>
        <v>0</v>
      </c>
      <c r="ZV34" s="5">
        <f t="shared" si="2682"/>
        <v>0.90090090090090091</v>
      </c>
      <c r="ZW34" s="5">
        <f t="shared" si="2682"/>
        <v>6.3063063063063058</v>
      </c>
      <c r="ZX34" s="5">
        <f t="shared" si="2682"/>
        <v>7.2072072072072073</v>
      </c>
      <c r="ZY34" s="5">
        <f t="shared" si="2682"/>
        <v>1.8018018018018018</v>
      </c>
      <c r="ZZ34" s="5">
        <f t="shared" si="2682"/>
        <v>3.6036036036036037</v>
      </c>
      <c r="AAA34" s="5">
        <f t="shared" si="2682"/>
        <v>0.90090090090090091</v>
      </c>
      <c r="AAB34" s="5">
        <f t="shared" si="2682"/>
        <v>0</v>
      </c>
      <c r="AAC34" s="5">
        <f t="shared" si="2682"/>
        <v>79.27927927927928</v>
      </c>
      <c r="AAD34" s="6">
        <f t="shared" si="278"/>
        <v>111</v>
      </c>
      <c r="AAE34" s="5">
        <f t="shared" ref="AAE34:AAK34" si="2683">IF($C34=0,0,AAE69/$C34*100)</f>
        <v>0</v>
      </c>
      <c r="AAF34" s="5">
        <f t="shared" si="2683"/>
        <v>0</v>
      </c>
      <c r="AAG34" s="5">
        <f t="shared" si="2683"/>
        <v>0</v>
      </c>
      <c r="AAH34" s="5">
        <f t="shared" si="2683"/>
        <v>0</v>
      </c>
      <c r="AAI34" s="5">
        <f t="shared" si="2683"/>
        <v>0</v>
      </c>
      <c r="AAJ34" s="5">
        <f t="shared" si="2683"/>
        <v>0</v>
      </c>
      <c r="AAK34" s="5">
        <f t="shared" si="2683"/>
        <v>100</v>
      </c>
      <c r="AAL34" s="6">
        <f t="shared" si="280"/>
        <v>111</v>
      </c>
      <c r="AAM34" s="5">
        <f t="shared" si="881"/>
        <v>6.3063063063063058</v>
      </c>
      <c r="AAN34" s="5">
        <f t="shared" si="881"/>
        <v>33.333333333333329</v>
      </c>
      <c r="AAO34" s="5">
        <f t="shared" si="881"/>
        <v>60.360360360360367</v>
      </c>
      <c r="AAP34" s="6">
        <f t="shared" si="282"/>
        <v>111</v>
      </c>
      <c r="AAQ34" s="5">
        <f t="shared" si="1876"/>
        <v>0.90090090090090091</v>
      </c>
      <c r="AAR34" s="5">
        <f t="shared" si="1876"/>
        <v>17.117117117117118</v>
      </c>
      <c r="AAS34" s="5">
        <f t="shared" si="1876"/>
        <v>12.612612612612612</v>
      </c>
      <c r="AAT34" s="5">
        <f t="shared" si="1876"/>
        <v>9.0090090090090094</v>
      </c>
      <c r="AAU34" s="5">
        <f t="shared" si="1876"/>
        <v>60.360360360360367</v>
      </c>
      <c r="AAV34" s="6">
        <f t="shared" si="284"/>
        <v>111</v>
      </c>
      <c r="AAW34" s="5">
        <f t="shared" si="1877"/>
        <v>11.711711711711711</v>
      </c>
      <c r="AAX34" s="5">
        <f t="shared" si="1877"/>
        <v>18.018018018018019</v>
      </c>
      <c r="AAY34" s="5">
        <f t="shared" si="1877"/>
        <v>7.2072072072072073</v>
      </c>
      <c r="AAZ34" s="5">
        <f t="shared" si="1877"/>
        <v>3.6036036036036037</v>
      </c>
      <c r="ABA34" s="5">
        <f t="shared" si="1877"/>
        <v>59.45945945945946</v>
      </c>
      <c r="ABB34" s="6">
        <f t="shared" si="286"/>
        <v>111</v>
      </c>
      <c r="ABC34" s="5">
        <f t="shared" si="1878"/>
        <v>18.918918918918919</v>
      </c>
      <c r="ABD34" s="5">
        <f t="shared" si="1878"/>
        <v>17.117117117117118</v>
      </c>
      <c r="ABE34" s="5">
        <f t="shared" si="1878"/>
        <v>16.216216216216218</v>
      </c>
      <c r="ABF34" s="5">
        <f t="shared" si="1878"/>
        <v>0</v>
      </c>
      <c r="ABG34" s="5">
        <f t="shared" si="1878"/>
        <v>58.558558558558559</v>
      </c>
      <c r="ABH34" s="6">
        <f t="shared" si="288"/>
        <v>28</v>
      </c>
      <c r="ABI34" s="5">
        <f t="shared" si="885"/>
        <v>18.918918918918919</v>
      </c>
      <c r="ABJ34" s="5">
        <f t="shared" si="885"/>
        <v>1.8018018018018018</v>
      </c>
      <c r="ABK34" s="5">
        <f t="shared" si="885"/>
        <v>0.90090090090090091</v>
      </c>
      <c r="ABL34" s="5">
        <f t="shared" si="885"/>
        <v>3.6036036036036037</v>
      </c>
      <c r="ABM34" s="6">
        <f t="shared" si="290"/>
        <v>111</v>
      </c>
      <c r="ABN34" s="5">
        <f t="shared" ref="ABN34:ABW34" si="2684">IF($C34=0,0,ABN69/$C34*100)</f>
        <v>12.612612612612612</v>
      </c>
      <c r="ABO34" s="5">
        <f t="shared" si="2684"/>
        <v>15.315315315315313</v>
      </c>
      <c r="ABP34" s="5">
        <f t="shared" si="2684"/>
        <v>7.2072072072072073</v>
      </c>
      <c r="ABQ34" s="5">
        <f t="shared" si="2684"/>
        <v>3.6036036036036037</v>
      </c>
      <c r="ABR34" s="5">
        <f t="shared" si="2684"/>
        <v>1.8018018018018018</v>
      </c>
      <c r="ABS34" s="5">
        <f t="shared" si="2684"/>
        <v>2.7027027027027026</v>
      </c>
      <c r="ABT34" s="5">
        <f t="shared" si="2684"/>
        <v>5.4054054054054053</v>
      </c>
      <c r="ABU34" s="5">
        <f t="shared" si="2684"/>
        <v>12.612612612612612</v>
      </c>
      <c r="ABV34" s="5">
        <f t="shared" si="2684"/>
        <v>1.8018018018018018</v>
      </c>
      <c r="ABW34" s="5">
        <f t="shared" si="2684"/>
        <v>60.360360360360367</v>
      </c>
      <c r="ABX34" s="6">
        <f t="shared" si="292"/>
        <v>111</v>
      </c>
      <c r="ABY34" s="5">
        <f t="shared" ref="ABY34:ACE34" si="2685">IF($C34=0,0,ABY69/$C34*100)</f>
        <v>0.90090090090090091</v>
      </c>
      <c r="ABZ34" s="5">
        <f t="shared" si="2685"/>
        <v>6.3063063063063058</v>
      </c>
      <c r="ACA34" s="5">
        <f t="shared" si="2685"/>
        <v>29.72972972972973</v>
      </c>
      <c r="ACB34" s="5">
        <f t="shared" si="2685"/>
        <v>5.4054054054054053</v>
      </c>
      <c r="ACC34" s="5">
        <f t="shared" si="2685"/>
        <v>1.8018018018018018</v>
      </c>
      <c r="ACD34" s="5">
        <f t="shared" si="2685"/>
        <v>0.90090090090090091</v>
      </c>
      <c r="ACE34" s="5">
        <f t="shared" si="2685"/>
        <v>54.954954954954957</v>
      </c>
      <c r="ACF34" s="6">
        <f t="shared" si="294"/>
        <v>111</v>
      </c>
      <c r="ACG34" s="5">
        <f t="shared" si="1881"/>
        <v>15.315315315315313</v>
      </c>
      <c r="ACH34" s="5">
        <f t="shared" si="1881"/>
        <v>17.117117117117118</v>
      </c>
      <c r="ACI34" s="5">
        <f t="shared" si="1881"/>
        <v>6.3063063063063058</v>
      </c>
      <c r="ACJ34" s="5">
        <f t="shared" si="1881"/>
        <v>5.4054054054054053</v>
      </c>
      <c r="ACK34" s="5">
        <f t="shared" si="1881"/>
        <v>55.85585585585585</v>
      </c>
      <c r="ACL34" s="6">
        <f t="shared" si="296"/>
        <v>111</v>
      </c>
      <c r="ACM34" s="5">
        <f t="shared" si="889"/>
        <v>19.81981981981982</v>
      </c>
      <c r="ACN34" s="5">
        <f t="shared" si="889"/>
        <v>23.423423423423422</v>
      </c>
      <c r="ACO34" s="5">
        <f t="shared" si="889"/>
        <v>0</v>
      </c>
      <c r="ACP34" s="5">
        <f t="shared" si="889"/>
        <v>56.756756756756758</v>
      </c>
      <c r="ACQ34" s="6">
        <f t="shared" si="298"/>
        <v>22</v>
      </c>
      <c r="ACR34" s="5">
        <f t="shared" si="1882"/>
        <v>13.513513513513514</v>
      </c>
      <c r="ACS34" s="5">
        <f t="shared" si="1882"/>
        <v>2.7027027027027026</v>
      </c>
      <c r="ACT34" s="5">
        <f t="shared" si="1882"/>
        <v>0</v>
      </c>
      <c r="ACU34" s="5">
        <f t="shared" si="1882"/>
        <v>1.8018018018018018</v>
      </c>
      <c r="ACV34" s="5">
        <f t="shared" si="1882"/>
        <v>1.8018018018018018</v>
      </c>
      <c r="ACW34" s="6">
        <f t="shared" si="300"/>
        <v>111</v>
      </c>
      <c r="ACX34" s="5">
        <f t="shared" ref="ACX34:ADI34" si="2686">IF($C34=0,0,ACX69/$C34*100)</f>
        <v>1.8018018018018018</v>
      </c>
      <c r="ACY34" s="5">
        <f t="shared" si="2686"/>
        <v>3.6036036036036037</v>
      </c>
      <c r="ACZ34" s="5">
        <f t="shared" si="2686"/>
        <v>4.5045045045045047</v>
      </c>
      <c r="ADA34" s="5">
        <f t="shared" si="2686"/>
        <v>7.2072072072072073</v>
      </c>
      <c r="ADB34" s="5">
        <f t="shared" si="2686"/>
        <v>1.8018018018018018</v>
      </c>
      <c r="ADC34" s="5">
        <f t="shared" si="2686"/>
        <v>3.6036036036036037</v>
      </c>
      <c r="ADD34" s="5">
        <f t="shared" si="2686"/>
        <v>7.2072072072072073</v>
      </c>
      <c r="ADE34" s="5">
        <f t="shared" si="2686"/>
        <v>4.5045045045045047</v>
      </c>
      <c r="ADF34" s="5">
        <f t="shared" si="2686"/>
        <v>0.90090090090090091</v>
      </c>
      <c r="ADG34" s="5">
        <f t="shared" si="2686"/>
        <v>18.918918918918919</v>
      </c>
      <c r="ADH34" s="5">
        <f t="shared" si="2686"/>
        <v>0</v>
      </c>
      <c r="ADI34" s="5">
        <f t="shared" si="2686"/>
        <v>54.954954954954957</v>
      </c>
      <c r="ADJ34" s="6">
        <f t="shared" si="302"/>
        <v>111</v>
      </c>
      <c r="ADK34" s="5">
        <f t="shared" ref="ADK34:ADR34" si="2687">IF($C34=0,0,ADK69/$C34*100)</f>
        <v>30.630630630630627</v>
      </c>
      <c r="ADL34" s="5">
        <f t="shared" si="2687"/>
        <v>11.711711711711711</v>
      </c>
      <c r="ADM34" s="5">
        <f t="shared" si="2687"/>
        <v>8.1081081081081088</v>
      </c>
      <c r="ADN34" s="5">
        <f t="shared" si="2687"/>
        <v>0</v>
      </c>
      <c r="ADO34" s="5">
        <f t="shared" si="2687"/>
        <v>0.90090090090090091</v>
      </c>
      <c r="ADP34" s="5">
        <f t="shared" si="2687"/>
        <v>9.9099099099099099</v>
      </c>
      <c r="ADQ34" s="5">
        <f t="shared" si="2687"/>
        <v>0.90090090090090091</v>
      </c>
      <c r="ADR34" s="5">
        <f t="shared" si="2687"/>
        <v>54.054054054054056</v>
      </c>
      <c r="ADS34" s="6">
        <f t="shared" si="304"/>
        <v>111</v>
      </c>
      <c r="ADT34" s="5">
        <f t="shared" ref="ADT34:AEC34" si="2688">IF($C34=0,0,ADT69/$C34*100)</f>
        <v>2.7027027027027026</v>
      </c>
      <c r="ADU34" s="5">
        <f t="shared" si="2688"/>
        <v>16.216216216216218</v>
      </c>
      <c r="ADV34" s="5">
        <f t="shared" si="2688"/>
        <v>10.810810810810811</v>
      </c>
      <c r="ADW34" s="5">
        <f t="shared" si="2688"/>
        <v>4.5045045045045047</v>
      </c>
      <c r="ADX34" s="5">
        <f t="shared" si="2688"/>
        <v>4.5045045045045047</v>
      </c>
      <c r="ADY34" s="5">
        <f t="shared" si="2688"/>
        <v>4.5045045045045047</v>
      </c>
      <c r="ADZ34" s="5">
        <f t="shared" si="2688"/>
        <v>0.90090090090090091</v>
      </c>
      <c r="AEA34" s="5">
        <f t="shared" si="2688"/>
        <v>18.018018018018019</v>
      </c>
      <c r="AEB34" s="5">
        <f t="shared" si="2688"/>
        <v>0</v>
      </c>
      <c r="AEC34" s="5">
        <f t="shared" si="2688"/>
        <v>53.153153153153156</v>
      </c>
      <c r="AED34" s="6">
        <f t="shared" si="306"/>
        <v>111</v>
      </c>
      <c r="AEE34" s="5">
        <f t="shared" si="894"/>
        <v>4.5045045045045047</v>
      </c>
      <c r="AEF34" s="5">
        <f t="shared" si="894"/>
        <v>38.738738738738739</v>
      </c>
      <c r="AEG34" s="5">
        <f t="shared" si="894"/>
        <v>0</v>
      </c>
      <c r="AEH34" s="5">
        <f t="shared" si="894"/>
        <v>56.756756756756758</v>
      </c>
      <c r="AEI34" s="6">
        <f t="shared" si="308"/>
        <v>111</v>
      </c>
      <c r="AEJ34" s="5">
        <f t="shared" si="1886"/>
        <v>1.8018018018018018</v>
      </c>
      <c r="AEK34" s="5">
        <f t="shared" si="1886"/>
        <v>2.7027027027027026</v>
      </c>
      <c r="AEL34" s="5">
        <f t="shared" si="1886"/>
        <v>11.711711711711711</v>
      </c>
      <c r="AEM34" s="5">
        <f t="shared" si="1886"/>
        <v>33.333333333333329</v>
      </c>
      <c r="AEN34" s="5">
        <f t="shared" si="1886"/>
        <v>50.450450450450447</v>
      </c>
      <c r="AEO34" s="6">
        <f t="shared" si="310"/>
        <v>111</v>
      </c>
      <c r="AEP34" s="5">
        <f t="shared" si="1887"/>
        <v>0.90090090090090091</v>
      </c>
      <c r="AEQ34" s="5">
        <f t="shared" si="1887"/>
        <v>1.8018018018018018</v>
      </c>
      <c r="AER34" s="5">
        <f t="shared" si="1887"/>
        <v>10.810810810810811</v>
      </c>
      <c r="AES34" s="5">
        <f t="shared" si="1887"/>
        <v>35.135135135135137</v>
      </c>
      <c r="AET34" s="5">
        <f t="shared" si="1887"/>
        <v>51.351351351351347</v>
      </c>
      <c r="AEU34" s="6">
        <f t="shared" si="312"/>
        <v>111</v>
      </c>
      <c r="AEV34" s="5">
        <f t="shared" si="1888"/>
        <v>0.90090090090090091</v>
      </c>
      <c r="AEW34" s="5">
        <f t="shared" si="1888"/>
        <v>1.8018018018018018</v>
      </c>
      <c r="AEX34" s="5">
        <f t="shared" si="1888"/>
        <v>11.711711711711711</v>
      </c>
      <c r="AEY34" s="5">
        <f t="shared" si="1888"/>
        <v>35.135135135135137</v>
      </c>
      <c r="AEZ34" s="5">
        <f t="shared" si="1888"/>
        <v>50.450450450450447</v>
      </c>
      <c r="AFA34" s="327">
        <f t="shared" si="314"/>
        <v>111</v>
      </c>
      <c r="AFB34" s="5">
        <f t="shared" si="1889"/>
        <v>0</v>
      </c>
      <c r="AFC34" s="5">
        <f t="shared" si="1889"/>
        <v>2.7027027027027026</v>
      </c>
      <c r="AFD34" s="5">
        <f t="shared" si="1889"/>
        <v>6.3063063063063058</v>
      </c>
      <c r="AFE34" s="5">
        <f t="shared" si="1889"/>
        <v>40.54054054054054</v>
      </c>
      <c r="AFF34" s="5">
        <f t="shared" si="1889"/>
        <v>50.450450450450447</v>
      </c>
      <c r="AFG34" s="6">
        <f t="shared" si="316"/>
        <v>111</v>
      </c>
      <c r="AFH34" s="5">
        <f t="shared" si="1890"/>
        <v>2.7027027027027026</v>
      </c>
      <c r="AFI34" s="5">
        <f t="shared" si="1890"/>
        <v>6.3063063063063058</v>
      </c>
      <c r="AFJ34" s="5">
        <f t="shared" si="1890"/>
        <v>8.1081081081081088</v>
      </c>
      <c r="AFK34" s="5">
        <f t="shared" si="1890"/>
        <v>32.432432432432435</v>
      </c>
      <c r="AFL34" s="5">
        <f t="shared" si="1890"/>
        <v>50.450450450450447</v>
      </c>
      <c r="AFM34" s="6">
        <f t="shared" si="318"/>
        <v>111</v>
      </c>
      <c r="AFN34" s="5">
        <f t="shared" si="1891"/>
        <v>0</v>
      </c>
      <c r="AFO34" s="5">
        <f t="shared" si="1891"/>
        <v>1.8018018018018018</v>
      </c>
      <c r="AFP34" s="5">
        <f t="shared" si="1891"/>
        <v>10.810810810810811</v>
      </c>
      <c r="AFQ34" s="5">
        <f t="shared" si="1891"/>
        <v>36.936936936936938</v>
      </c>
      <c r="AFR34" s="5">
        <f t="shared" si="1891"/>
        <v>50.450450450450447</v>
      </c>
      <c r="AFS34" s="6">
        <f t="shared" si="320"/>
        <v>111</v>
      </c>
      <c r="AFT34" s="5">
        <f t="shared" si="1892"/>
        <v>0</v>
      </c>
      <c r="AFU34" s="5">
        <f t="shared" si="1892"/>
        <v>4.5045045045045047</v>
      </c>
      <c r="AFV34" s="5">
        <f t="shared" si="1892"/>
        <v>19.81981981981982</v>
      </c>
      <c r="AFW34" s="5">
        <f t="shared" si="1892"/>
        <v>25.225225225225223</v>
      </c>
      <c r="AFX34" s="5">
        <f t="shared" si="1892"/>
        <v>50.450450450450447</v>
      </c>
      <c r="AFY34" s="6">
        <f t="shared" si="322"/>
        <v>111</v>
      </c>
      <c r="AFZ34" s="5">
        <f t="shared" si="1893"/>
        <v>18.018018018018019</v>
      </c>
      <c r="AGA34" s="5">
        <f t="shared" si="1893"/>
        <v>10.810810810810811</v>
      </c>
      <c r="AGB34" s="5">
        <f t="shared" si="1893"/>
        <v>9.0090090090090094</v>
      </c>
      <c r="AGC34" s="5">
        <f t="shared" si="1893"/>
        <v>11.711711711711711</v>
      </c>
      <c r="AGD34" s="5">
        <f t="shared" si="1893"/>
        <v>50.450450450450447</v>
      </c>
      <c r="AGE34" s="6">
        <f t="shared" si="324"/>
        <v>111</v>
      </c>
      <c r="AGF34" s="5">
        <f t="shared" si="1894"/>
        <v>5.4054054054054053</v>
      </c>
      <c r="AGG34" s="5">
        <f t="shared" si="1894"/>
        <v>10.810810810810811</v>
      </c>
      <c r="AGH34" s="5">
        <f t="shared" si="1894"/>
        <v>17.117117117117118</v>
      </c>
      <c r="AGI34" s="5">
        <f t="shared" si="1894"/>
        <v>16.216216216216218</v>
      </c>
      <c r="AGJ34" s="5">
        <f t="shared" si="1894"/>
        <v>50.450450450450447</v>
      </c>
      <c r="AGK34" s="327">
        <f t="shared" si="326"/>
        <v>111</v>
      </c>
      <c r="AGL34" s="5">
        <f t="shared" si="1895"/>
        <v>7.2072072072072073</v>
      </c>
      <c r="AGM34" s="5">
        <f t="shared" si="1895"/>
        <v>9.9099099099099099</v>
      </c>
      <c r="AGN34" s="5">
        <f t="shared" si="1895"/>
        <v>23.423423423423422</v>
      </c>
      <c r="AGO34" s="5">
        <f t="shared" si="1895"/>
        <v>9.0090090090090094</v>
      </c>
      <c r="AGP34" s="5">
        <f t="shared" si="1895"/>
        <v>50.450450450450447</v>
      </c>
      <c r="AGQ34" s="6">
        <f t="shared" si="328"/>
        <v>111</v>
      </c>
      <c r="AGR34" s="5">
        <f t="shared" si="1896"/>
        <v>5.4054054054054053</v>
      </c>
      <c r="AGS34" s="5">
        <f t="shared" si="1896"/>
        <v>12.612612612612612</v>
      </c>
      <c r="AGT34" s="5">
        <f t="shared" si="1896"/>
        <v>19.81981981981982</v>
      </c>
      <c r="AGU34" s="5">
        <f t="shared" si="1896"/>
        <v>11.711711711711711</v>
      </c>
      <c r="AGV34" s="5">
        <f t="shared" si="1896"/>
        <v>50.450450450450447</v>
      </c>
      <c r="AGW34" s="6">
        <f t="shared" si="330"/>
        <v>111</v>
      </c>
      <c r="AGX34" s="5">
        <f t="shared" si="1897"/>
        <v>14.414414414414415</v>
      </c>
      <c r="AGY34" s="5">
        <f t="shared" si="1897"/>
        <v>10.810810810810811</v>
      </c>
      <c r="AGZ34" s="5">
        <f t="shared" si="1897"/>
        <v>12.612612612612612</v>
      </c>
      <c r="AHA34" s="5">
        <f t="shared" si="1897"/>
        <v>11.711711711711711</v>
      </c>
      <c r="AHB34" s="5">
        <f t="shared" si="1897"/>
        <v>50.450450450450447</v>
      </c>
      <c r="AHC34" s="6">
        <f t="shared" si="332"/>
        <v>111</v>
      </c>
      <c r="AHD34" s="5">
        <f t="shared" si="1898"/>
        <v>3.6036036036036037</v>
      </c>
      <c r="AHE34" s="5">
        <f t="shared" si="1898"/>
        <v>8.1081081081081088</v>
      </c>
      <c r="AHF34" s="5">
        <f t="shared" si="1898"/>
        <v>20.72072072072072</v>
      </c>
      <c r="AHG34" s="5">
        <f t="shared" si="1898"/>
        <v>17.117117117117118</v>
      </c>
      <c r="AHH34" s="5">
        <f t="shared" si="1898"/>
        <v>50.450450450450447</v>
      </c>
      <c r="AHI34" s="6">
        <f t="shared" si="334"/>
        <v>111</v>
      </c>
      <c r="AHJ34" s="5">
        <f t="shared" si="1899"/>
        <v>18.918918918918919</v>
      </c>
      <c r="AHK34" s="5">
        <f t="shared" si="1899"/>
        <v>18.018018018018019</v>
      </c>
      <c r="AHL34" s="5">
        <f t="shared" si="1899"/>
        <v>7.2072072072072073</v>
      </c>
      <c r="AHM34" s="5">
        <f t="shared" si="1899"/>
        <v>5.4054054054054053</v>
      </c>
      <c r="AHN34" s="5">
        <f t="shared" si="1899"/>
        <v>50.450450450450447</v>
      </c>
      <c r="AHO34" s="6">
        <f t="shared" si="336"/>
        <v>111</v>
      </c>
      <c r="AHP34" s="5">
        <f t="shared" ref="AHP34:AHV34" si="2689">IF($C34=0,0,AHP69/$C34*100)</f>
        <v>18.918918918918919</v>
      </c>
      <c r="AHQ34" s="5">
        <f t="shared" si="2689"/>
        <v>8.1081081081081088</v>
      </c>
      <c r="AHR34" s="5">
        <f t="shared" si="2689"/>
        <v>9.0090090090090094</v>
      </c>
      <c r="AHS34" s="5">
        <f t="shared" si="2689"/>
        <v>7.2072072072072073</v>
      </c>
      <c r="AHT34" s="5">
        <f t="shared" si="2689"/>
        <v>1.8018018018018018</v>
      </c>
      <c r="AHU34" s="5">
        <f t="shared" si="2689"/>
        <v>2.7027027027027026</v>
      </c>
      <c r="AHV34" s="5">
        <f t="shared" si="2689"/>
        <v>52.252252252252248</v>
      </c>
      <c r="AHW34" s="6">
        <f t="shared" si="338"/>
        <v>111</v>
      </c>
      <c r="AHX34" s="5">
        <f t="shared" ref="AHX34:AID34" si="2690">IF($C34=0,0,AHX69/$C34*100)</f>
        <v>9.0090090090090094</v>
      </c>
      <c r="AHY34" s="5">
        <f t="shared" si="2690"/>
        <v>24.324324324324326</v>
      </c>
      <c r="AHZ34" s="5">
        <f t="shared" si="2690"/>
        <v>0.90090090090090091</v>
      </c>
      <c r="AIA34" s="5">
        <f t="shared" si="2690"/>
        <v>0.90090090090090091</v>
      </c>
      <c r="AIB34" s="5">
        <f t="shared" si="2690"/>
        <v>7.2072072072072073</v>
      </c>
      <c r="AIC34" s="5">
        <f t="shared" si="2690"/>
        <v>6.3063063063063058</v>
      </c>
      <c r="AID34" s="5">
        <f t="shared" si="2690"/>
        <v>51.351351351351347</v>
      </c>
      <c r="AIE34" s="6">
        <f t="shared" si="340"/>
        <v>111</v>
      </c>
      <c r="AIF34" s="5">
        <f t="shared" ref="AIF34:AIL34" si="2691">IF($C34=0,0,AIF69/$C34*100)</f>
        <v>31.531531531531531</v>
      </c>
      <c r="AIG34" s="5">
        <f t="shared" si="2691"/>
        <v>7.2072072072072073</v>
      </c>
      <c r="AIH34" s="5">
        <f t="shared" si="2691"/>
        <v>1.8018018018018018</v>
      </c>
      <c r="AII34" s="5">
        <f t="shared" si="2691"/>
        <v>1.8018018018018018</v>
      </c>
      <c r="AIJ34" s="5">
        <f t="shared" si="2691"/>
        <v>0.90090090090090091</v>
      </c>
      <c r="AIK34" s="5">
        <f t="shared" si="2691"/>
        <v>4.5045045045045047</v>
      </c>
      <c r="AIL34" s="5">
        <f t="shared" si="2691"/>
        <v>52.252252252252248</v>
      </c>
      <c r="AIM34" s="6">
        <f t="shared" si="342"/>
        <v>111</v>
      </c>
      <c r="AIN34" s="5">
        <f t="shared" ref="AIN34:AIT34" si="2692">IF($C34=0,0,AIN69/$C34*100)</f>
        <v>23.423423423423422</v>
      </c>
      <c r="AIO34" s="5">
        <f t="shared" si="2692"/>
        <v>17.117117117117118</v>
      </c>
      <c r="AIP34" s="5">
        <f t="shared" si="2692"/>
        <v>2.7027027027027026</v>
      </c>
      <c r="AIQ34" s="5">
        <f t="shared" si="2692"/>
        <v>0</v>
      </c>
      <c r="AIR34" s="5">
        <f t="shared" si="2692"/>
        <v>0.90090090090090091</v>
      </c>
      <c r="AIS34" s="5">
        <f t="shared" si="2692"/>
        <v>4.5045045045045047</v>
      </c>
      <c r="AIT34" s="5">
        <f t="shared" si="2692"/>
        <v>51.351351351351347</v>
      </c>
      <c r="AIU34" s="6">
        <f t="shared" si="344"/>
        <v>111</v>
      </c>
      <c r="AIV34" s="5">
        <f t="shared" ref="AIV34:AJB34" si="2693">IF($C34=0,0,AIV69/$C34*100)</f>
        <v>18.018018018018019</v>
      </c>
      <c r="AIW34" s="5">
        <f t="shared" si="2693"/>
        <v>10.810810810810811</v>
      </c>
      <c r="AIX34" s="5">
        <f t="shared" si="2693"/>
        <v>7.2072072072072073</v>
      </c>
      <c r="AIY34" s="5">
        <f t="shared" si="2693"/>
        <v>7.2072072072072073</v>
      </c>
      <c r="AIZ34" s="5">
        <f t="shared" si="2693"/>
        <v>3.6036036036036037</v>
      </c>
      <c r="AJA34" s="5">
        <f t="shared" si="2693"/>
        <v>0.90090090090090091</v>
      </c>
      <c r="AJB34" s="5">
        <f t="shared" si="2693"/>
        <v>52.252252252252248</v>
      </c>
      <c r="AJC34" s="6">
        <f t="shared" si="346"/>
        <v>111</v>
      </c>
      <c r="AJD34" s="5">
        <f t="shared" ref="AJD34:AJQ34" si="2694">IF($C34=0,0,AJD69/$C34*100)</f>
        <v>12.612612612612612</v>
      </c>
      <c r="AJE34" s="5">
        <f t="shared" si="2694"/>
        <v>0.90090090090090091</v>
      </c>
      <c r="AJF34" s="5">
        <f t="shared" si="2694"/>
        <v>5.4054054054054053</v>
      </c>
      <c r="AJG34" s="5">
        <f t="shared" si="2694"/>
        <v>0.90090090090090091</v>
      </c>
      <c r="AJH34" s="5">
        <f t="shared" si="2694"/>
        <v>37.837837837837839</v>
      </c>
      <c r="AJI34" s="5">
        <f t="shared" si="2694"/>
        <v>0.90090090090090091</v>
      </c>
      <c r="AJJ34" s="5">
        <f t="shared" si="2694"/>
        <v>9.0090090090090094</v>
      </c>
      <c r="AJK34" s="5">
        <f t="shared" si="2694"/>
        <v>19.81981981981982</v>
      </c>
      <c r="AJL34" s="5">
        <f t="shared" si="2694"/>
        <v>1.8018018018018018</v>
      </c>
      <c r="AJM34" s="5">
        <f t="shared" si="2694"/>
        <v>0</v>
      </c>
      <c r="AJN34" s="5">
        <f t="shared" si="2694"/>
        <v>1.8018018018018018</v>
      </c>
      <c r="AJO34" s="5">
        <f t="shared" si="2694"/>
        <v>21.621621621621621</v>
      </c>
      <c r="AJP34" s="5">
        <f t="shared" si="2694"/>
        <v>1.8018018018018018</v>
      </c>
      <c r="AJQ34" s="5">
        <f t="shared" si="2694"/>
        <v>46.846846846846844</v>
      </c>
      <c r="AJR34" s="6">
        <f t="shared" si="348"/>
        <v>111</v>
      </c>
      <c r="AJS34" s="5">
        <f t="shared" ref="AJS34:AKC34" si="2695">IF($C34=0,0,AJS69/$C34*100)</f>
        <v>3.6036036036036037</v>
      </c>
      <c r="AJT34" s="5">
        <f t="shared" si="2695"/>
        <v>1.8018018018018018</v>
      </c>
      <c r="AJU34" s="5">
        <f t="shared" si="2695"/>
        <v>2.7027027027027026</v>
      </c>
      <c r="AJV34" s="5">
        <f t="shared" si="2695"/>
        <v>9.0090090090090094</v>
      </c>
      <c r="AJW34" s="5">
        <f t="shared" si="2695"/>
        <v>9.0090090090090094</v>
      </c>
      <c r="AJX34" s="5">
        <f t="shared" si="2695"/>
        <v>6.3063063063063058</v>
      </c>
      <c r="AJY34" s="5">
        <f t="shared" si="2695"/>
        <v>6.3063063063063058</v>
      </c>
      <c r="AJZ34" s="5">
        <f t="shared" si="2695"/>
        <v>4.5045045045045047</v>
      </c>
      <c r="AKA34" s="5">
        <f t="shared" si="2695"/>
        <v>4.5045045045045047</v>
      </c>
      <c r="AKB34" s="5">
        <f t="shared" si="2695"/>
        <v>1.8018018018018018</v>
      </c>
      <c r="AKC34" s="5">
        <f t="shared" si="2695"/>
        <v>50.450450450450447</v>
      </c>
      <c r="AKD34" s="181">
        <f t="shared" si="2162"/>
        <v>17110</v>
      </c>
      <c r="AKE34" s="6">
        <f t="shared" si="1152"/>
        <v>54</v>
      </c>
      <c r="AKF34" s="5">
        <f t="shared" si="1907"/>
        <v>12.612612612612612</v>
      </c>
      <c r="AKG34" s="5">
        <f t="shared" si="1907"/>
        <v>15.315315315315313</v>
      </c>
      <c r="AKH34" s="5">
        <f t="shared" si="1907"/>
        <v>11.711711711711711</v>
      </c>
      <c r="AKI34" s="5">
        <f t="shared" si="1907"/>
        <v>3.6036036036036037</v>
      </c>
      <c r="AKJ34" s="5">
        <f t="shared" si="1907"/>
        <v>5.4054054054054053</v>
      </c>
      <c r="AKK34" s="164" t="str">
        <f t="shared" si="2163"/>
        <v>-</v>
      </c>
      <c r="AKL34" s="6">
        <f t="shared" si="1154"/>
        <v>111</v>
      </c>
      <c r="AKM34" s="5">
        <f t="shared" ref="AKM34:AKS34" si="2696">IF($C34=0,0,AKM69/$C34*100)</f>
        <v>1.8018018018018018</v>
      </c>
      <c r="AKN34" s="5">
        <f t="shared" si="2696"/>
        <v>0.90090090090090091</v>
      </c>
      <c r="AKO34" s="5">
        <f t="shared" si="2696"/>
        <v>5.4054054054054053</v>
      </c>
      <c r="AKP34" s="5">
        <f t="shared" si="2696"/>
        <v>0</v>
      </c>
      <c r="AKQ34" s="5">
        <f t="shared" si="2696"/>
        <v>2.7027027027027026</v>
      </c>
      <c r="AKR34" s="5">
        <f t="shared" si="2696"/>
        <v>1.8018018018018018</v>
      </c>
      <c r="AKS34" s="5">
        <f t="shared" si="2696"/>
        <v>87.387387387387378</v>
      </c>
      <c r="AKT34" s="4">
        <f t="shared" si="2165"/>
        <v>11.8</v>
      </c>
      <c r="AKU34" s="6">
        <f t="shared" si="918"/>
        <v>111</v>
      </c>
      <c r="AKV34" s="5">
        <f t="shared" ref="AKV34:ALI34" si="2697">IF($C34=0,0,AKV69/$C34*100)</f>
        <v>0.90090090090090091</v>
      </c>
      <c r="AKW34" s="5">
        <f t="shared" si="2697"/>
        <v>3.6036036036036037</v>
      </c>
      <c r="AKX34" s="5">
        <f t="shared" si="2697"/>
        <v>5.4054054054054053</v>
      </c>
      <c r="AKY34" s="5">
        <f t="shared" si="2697"/>
        <v>0.90090090090090091</v>
      </c>
      <c r="AKZ34" s="5">
        <f t="shared" si="2697"/>
        <v>0.90090090090090091</v>
      </c>
      <c r="ALA34" s="5">
        <f t="shared" si="2697"/>
        <v>0.90090090090090091</v>
      </c>
      <c r="ALB34" s="5">
        <f t="shared" si="2697"/>
        <v>3.6036036036036037</v>
      </c>
      <c r="ALC34" s="5">
        <f t="shared" si="2697"/>
        <v>0.90090090090090091</v>
      </c>
      <c r="ALD34" s="5">
        <f t="shared" si="2697"/>
        <v>0.90090090090090091</v>
      </c>
      <c r="ALE34" s="5">
        <f t="shared" si="2697"/>
        <v>0</v>
      </c>
      <c r="ALF34" s="5">
        <f t="shared" si="2697"/>
        <v>1.8018018018018018</v>
      </c>
      <c r="ALG34" s="5">
        <f t="shared" si="2697"/>
        <v>0.90090090090090091</v>
      </c>
      <c r="ALH34" s="5">
        <f t="shared" si="2697"/>
        <v>0.90090090090090091</v>
      </c>
      <c r="ALI34" s="5">
        <f t="shared" si="2697"/>
        <v>1.8018018018018018</v>
      </c>
      <c r="ALJ34" s="6">
        <f t="shared" si="356"/>
        <v>111</v>
      </c>
      <c r="ALK34" s="5">
        <f t="shared" ref="ALK34:ALR34" si="2698">IF($C34=0,0,ALK69/$C34*100)</f>
        <v>0.90090090090090091</v>
      </c>
      <c r="ALL34" s="5">
        <f t="shared" si="2698"/>
        <v>7.2072072072072073</v>
      </c>
      <c r="ALM34" s="5">
        <f t="shared" si="2698"/>
        <v>12.612612612612612</v>
      </c>
      <c r="ALN34" s="5">
        <f t="shared" si="2698"/>
        <v>6.3063063063063058</v>
      </c>
      <c r="ALO34" s="5">
        <f t="shared" si="2698"/>
        <v>14.414414414414415</v>
      </c>
      <c r="ALP34" s="5">
        <f t="shared" si="2698"/>
        <v>0</v>
      </c>
      <c r="ALQ34" s="5">
        <f t="shared" si="2698"/>
        <v>3.6036036036036037</v>
      </c>
      <c r="ALR34" s="5">
        <f t="shared" si="2698"/>
        <v>54.954954954954957</v>
      </c>
      <c r="ALS34" s="164">
        <f t="shared" si="921"/>
        <v>13.8</v>
      </c>
      <c r="ALT34" s="6">
        <f t="shared" si="921"/>
        <v>111</v>
      </c>
      <c r="ALU34" s="5">
        <f t="shared" ref="ALU34:AMJ34" si="2699">IF($C34=0,0,ALU69/$C34*100)</f>
        <v>34.234234234234236</v>
      </c>
      <c r="ALV34" s="5">
        <f t="shared" si="2699"/>
        <v>11.711711711711711</v>
      </c>
      <c r="ALW34" s="5">
        <f t="shared" si="2699"/>
        <v>12.612612612612612</v>
      </c>
      <c r="ALX34" s="5">
        <f t="shared" si="2699"/>
        <v>7.2072072072072073</v>
      </c>
      <c r="ALY34" s="5">
        <f t="shared" si="2699"/>
        <v>20.72072072072072</v>
      </c>
      <c r="ALZ34" s="5">
        <f t="shared" si="2699"/>
        <v>11.711711711711711</v>
      </c>
      <c r="AMA34" s="5">
        <f t="shared" si="2699"/>
        <v>9.0090090090090094</v>
      </c>
      <c r="AMB34" s="5">
        <f t="shared" si="2699"/>
        <v>8.1081081081081088</v>
      </c>
      <c r="AMC34" s="5">
        <f t="shared" si="2699"/>
        <v>1.8018018018018018</v>
      </c>
      <c r="AMD34" s="5">
        <f t="shared" si="2699"/>
        <v>8.1081081081081088</v>
      </c>
      <c r="AME34" s="5">
        <f t="shared" si="2699"/>
        <v>3.6036036036036037</v>
      </c>
      <c r="AMF34" s="5">
        <f t="shared" si="2699"/>
        <v>22.522522522522522</v>
      </c>
      <c r="AMG34" s="5">
        <f t="shared" si="2699"/>
        <v>32.432432432432435</v>
      </c>
      <c r="AMH34" s="5">
        <f t="shared" si="2699"/>
        <v>0.90090090090090091</v>
      </c>
      <c r="AMI34" s="5">
        <f t="shared" si="2699"/>
        <v>4.5045045045045047</v>
      </c>
      <c r="AMJ34" s="5">
        <f t="shared" si="2699"/>
        <v>2.7027027027027026</v>
      </c>
      <c r="AMK34" s="6">
        <f t="shared" si="360"/>
        <v>111</v>
      </c>
      <c r="AML34" s="5">
        <f t="shared" ref="AML34:AMX34" si="2700">IF($C34=0,0,AML69/$C34*100)</f>
        <v>0</v>
      </c>
      <c r="AMM34" s="5">
        <f t="shared" si="2700"/>
        <v>0</v>
      </c>
      <c r="AMN34" s="5">
        <f t="shared" si="2700"/>
        <v>0</v>
      </c>
      <c r="AMO34" s="5">
        <f t="shared" si="2700"/>
        <v>0</v>
      </c>
      <c r="AMP34" s="5">
        <f t="shared" si="2700"/>
        <v>0</v>
      </c>
      <c r="AMQ34" s="5">
        <f t="shared" si="2700"/>
        <v>0</v>
      </c>
      <c r="AMR34" s="5">
        <f t="shared" si="2700"/>
        <v>0</v>
      </c>
      <c r="AMS34" s="5">
        <f t="shared" si="2700"/>
        <v>0</v>
      </c>
      <c r="AMT34" s="5">
        <f t="shared" si="2700"/>
        <v>0</v>
      </c>
      <c r="AMU34" s="5">
        <f t="shared" si="2700"/>
        <v>0</v>
      </c>
      <c r="AMV34" s="5">
        <f t="shared" si="2700"/>
        <v>0</v>
      </c>
      <c r="AMW34" s="5">
        <f t="shared" si="2700"/>
        <v>0</v>
      </c>
      <c r="AMX34" s="5">
        <f t="shared" si="2700"/>
        <v>0</v>
      </c>
      <c r="AMY34" s="6">
        <f t="shared" si="362"/>
        <v>111</v>
      </c>
      <c r="AMZ34" s="5">
        <f t="shared" ref="AMZ34:ANF34" si="2701">IF($C34=0,0,AMZ69/$C34*100)</f>
        <v>4.5045045045045047</v>
      </c>
      <c r="ANA34" s="5">
        <f t="shared" si="2701"/>
        <v>27.927927927927925</v>
      </c>
      <c r="ANB34" s="5">
        <f t="shared" si="2701"/>
        <v>6.3063063063063058</v>
      </c>
      <c r="ANC34" s="5">
        <f t="shared" si="2701"/>
        <v>0.90090090090090091</v>
      </c>
      <c r="AND34" s="5">
        <f t="shared" si="2701"/>
        <v>1.8018018018018018</v>
      </c>
      <c r="ANE34" s="5">
        <f t="shared" si="2701"/>
        <v>9.9099099099099099</v>
      </c>
      <c r="ANF34" s="5">
        <f t="shared" si="2701"/>
        <v>48.648648648648653</v>
      </c>
      <c r="ANG34" s="6">
        <f t="shared" si="364"/>
        <v>111</v>
      </c>
      <c r="ANH34" s="5">
        <f t="shared" ref="ANH34:ANN34" si="2702">IF($C34=0,0,ANH69/$C34*100)</f>
        <v>2.7027027027027026</v>
      </c>
      <c r="ANI34" s="5">
        <f t="shared" si="2702"/>
        <v>22.522522522522522</v>
      </c>
      <c r="ANJ34" s="5">
        <f t="shared" si="2702"/>
        <v>8.1081081081081088</v>
      </c>
      <c r="ANK34" s="5">
        <f t="shared" si="2702"/>
        <v>0</v>
      </c>
      <c r="ANL34" s="5">
        <f t="shared" si="2702"/>
        <v>2.7027027027027026</v>
      </c>
      <c r="ANM34" s="5">
        <f t="shared" si="2702"/>
        <v>12.612612612612612</v>
      </c>
      <c r="ANN34" s="5">
        <f t="shared" si="2702"/>
        <v>51.351351351351347</v>
      </c>
      <c r="ANO34" s="6">
        <f t="shared" si="366"/>
        <v>111</v>
      </c>
      <c r="ANP34" s="5">
        <f t="shared" ref="ANP34:ANV34" si="2703">IF($C34=0,0,ANP69/$C34*100)</f>
        <v>3.6036036036036037</v>
      </c>
      <c r="ANQ34" s="5">
        <f t="shared" si="2703"/>
        <v>19.81981981981982</v>
      </c>
      <c r="ANR34" s="5">
        <f t="shared" si="2703"/>
        <v>8.1081081081081088</v>
      </c>
      <c r="ANS34" s="5">
        <f t="shared" si="2703"/>
        <v>0</v>
      </c>
      <c r="ANT34" s="5">
        <f t="shared" si="2703"/>
        <v>3.6036036036036037</v>
      </c>
      <c r="ANU34" s="5">
        <f t="shared" si="2703"/>
        <v>12.612612612612612</v>
      </c>
      <c r="ANV34" s="5">
        <f t="shared" si="2703"/>
        <v>52.252252252252248</v>
      </c>
      <c r="ANW34" s="6">
        <f t="shared" si="368"/>
        <v>111</v>
      </c>
      <c r="ANX34" s="5">
        <f t="shared" ref="ANX34:AOD34" si="2704">IF($C34=0,0,ANX69/$C34*100)</f>
        <v>12.612612612612612</v>
      </c>
      <c r="ANY34" s="5">
        <f t="shared" si="2704"/>
        <v>27.927927927927925</v>
      </c>
      <c r="ANZ34" s="5">
        <f t="shared" si="2704"/>
        <v>2.7027027027027026</v>
      </c>
      <c r="AOA34" s="5">
        <f t="shared" si="2704"/>
        <v>0</v>
      </c>
      <c r="AOB34" s="5">
        <f t="shared" si="2704"/>
        <v>0.90090090090090091</v>
      </c>
      <c r="AOC34" s="5">
        <f t="shared" si="2704"/>
        <v>7.2072072072072073</v>
      </c>
      <c r="AOD34" s="5">
        <f t="shared" si="2704"/>
        <v>48.648648648648653</v>
      </c>
      <c r="AOE34" s="6">
        <f t="shared" si="370"/>
        <v>111</v>
      </c>
      <c r="AOF34" s="5">
        <f t="shared" ref="AOF34:AOS34" si="2705">IF($C34=0,0,AOF69/$C34*100)</f>
        <v>37.837837837837839</v>
      </c>
      <c r="AOG34" s="5">
        <f t="shared" si="2705"/>
        <v>9.0090090090090094</v>
      </c>
      <c r="AOH34" s="5">
        <f t="shared" si="2705"/>
        <v>8.1081081081081088</v>
      </c>
      <c r="AOI34" s="5">
        <f t="shared" si="2705"/>
        <v>10.810810810810811</v>
      </c>
      <c r="AOJ34" s="5">
        <f t="shared" si="2705"/>
        <v>6.3063063063063058</v>
      </c>
      <c r="AOK34" s="5">
        <f t="shared" si="2705"/>
        <v>0</v>
      </c>
      <c r="AOL34" s="5">
        <f t="shared" si="2705"/>
        <v>0.90090090090090091</v>
      </c>
      <c r="AOM34" s="5">
        <f t="shared" si="2705"/>
        <v>2.7027027027027026</v>
      </c>
      <c r="AON34" s="5">
        <f t="shared" si="2705"/>
        <v>0.90090090090090091</v>
      </c>
      <c r="AOO34" s="5">
        <f t="shared" si="2705"/>
        <v>0</v>
      </c>
      <c r="AOP34" s="5">
        <f t="shared" si="2705"/>
        <v>0</v>
      </c>
      <c r="AOQ34" s="5">
        <f t="shared" si="2705"/>
        <v>0.90090090090090091</v>
      </c>
      <c r="AOR34" s="5">
        <f t="shared" si="2705"/>
        <v>4.5045045045045047</v>
      </c>
      <c r="AOS34" s="5">
        <f t="shared" si="2705"/>
        <v>46.846846846846844</v>
      </c>
      <c r="AOT34" s="6">
        <f t="shared" si="372"/>
        <v>111</v>
      </c>
      <c r="AOU34" s="5">
        <f t="shared" ref="AOU34:AOZ34" si="2706">IF($C34=0,0,AOU69/$C34*100)</f>
        <v>4.5045045045045047</v>
      </c>
      <c r="AOV34" s="5">
        <f t="shared" si="2706"/>
        <v>14.414414414414415</v>
      </c>
      <c r="AOW34" s="5">
        <f t="shared" si="2706"/>
        <v>8.1081081081081088</v>
      </c>
      <c r="AOX34" s="5">
        <f t="shared" si="2706"/>
        <v>9.0090090090090094</v>
      </c>
      <c r="AOY34" s="5">
        <f t="shared" si="2706"/>
        <v>18.018018018018019</v>
      </c>
      <c r="AOZ34" s="5">
        <f t="shared" si="2706"/>
        <v>45.945945945945951</v>
      </c>
      <c r="APA34" s="6">
        <f t="shared" si="374"/>
        <v>111</v>
      </c>
      <c r="APB34" s="5">
        <f t="shared" si="930"/>
        <v>16.216216216216218</v>
      </c>
      <c r="APC34" s="5">
        <f t="shared" si="930"/>
        <v>35.135135135135137</v>
      </c>
      <c r="APD34" s="5">
        <f t="shared" si="930"/>
        <v>48.648648648648653</v>
      </c>
      <c r="APE34" s="6">
        <f t="shared" si="376"/>
        <v>111</v>
      </c>
      <c r="APF34" s="5">
        <f t="shared" ref="APF34:APM34" si="2707">IF($C34=0,0,APF69/$C34*100)</f>
        <v>5.4054054054054053</v>
      </c>
      <c r="APG34" s="5">
        <f t="shared" si="2707"/>
        <v>6.3063063063063058</v>
      </c>
      <c r="APH34" s="5">
        <f t="shared" si="2707"/>
        <v>6.3063063063063058</v>
      </c>
      <c r="API34" s="5">
        <f t="shared" si="2707"/>
        <v>15.315315315315313</v>
      </c>
      <c r="APJ34" s="5">
        <f t="shared" si="2707"/>
        <v>11.711711711711711</v>
      </c>
      <c r="APK34" s="5">
        <f t="shared" si="2707"/>
        <v>7.2072072072072073</v>
      </c>
      <c r="APL34" s="5">
        <f t="shared" si="2707"/>
        <v>0</v>
      </c>
      <c r="APM34" s="5">
        <f t="shared" si="2707"/>
        <v>47.747747747747752</v>
      </c>
      <c r="APN34" s="192">
        <f t="shared" si="2177"/>
        <v>30.71</v>
      </c>
      <c r="APO34" s="6">
        <f t="shared" si="933"/>
        <v>111</v>
      </c>
      <c r="APP34" s="5">
        <f t="shared" ref="APP34:APX34" si="2708">IF($C34=0,0,APP69/$C34*100)</f>
        <v>2.7027027027027026</v>
      </c>
      <c r="APQ34" s="5">
        <f t="shared" si="2708"/>
        <v>12.612612612612612</v>
      </c>
      <c r="APR34" s="5">
        <f t="shared" si="2708"/>
        <v>18.918918918918919</v>
      </c>
      <c r="APS34" s="5">
        <f t="shared" si="2708"/>
        <v>9.0090090090090094</v>
      </c>
      <c r="APT34" s="5">
        <f t="shared" si="2708"/>
        <v>5.4054054054054053</v>
      </c>
      <c r="APU34" s="5">
        <f t="shared" si="2708"/>
        <v>0.90090090090090091</v>
      </c>
      <c r="APV34" s="5">
        <f t="shared" si="2708"/>
        <v>0</v>
      </c>
      <c r="APW34" s="5">
        <f t="shared" si="2708"/>
        <v>0</v>
      </c>
      <c r="APX34" s="5">
        <f t="shared" si="2708"/>
        <v>50.450450450450447</v>
      </c>
      <c r="APY34" s="7">
        <f t="shared" si="2179"/>
        <v>12.33</v>
      </c>
    </row>
    <row r="35" spans="1:1117" ht="15" customHeight="1">
      <c r="A35" s="138"/>
      <c r="B35" s="101" t="s">
        <v>374</v>
      </c>
      <c r="C35" s="33">
        <f>C28+C29+C30</f>
        <v>1848</v>
      </c>
      <c r="D35" s="13">
        <f t="shared" si="2621"/>
        <v>8.6038961038961048</v>
      </c>
      <c r="E35" s="13">
        <f t="shared" si="2621"/>
        <v>16.125541125541126</v>
      </c>
      <c r="F35" s="13">
        <f t="shared" si="2621"/>
        <v>18.452380952380953</v>
      </c>
      <c r="G35" s="13">
        <f t="shared" si="2621"/>
        <v>15.422077922077923</v>
      </c>
      <c r="H35" s="13">
        <f t="shared" si="2621"/>
        <v>33.549783549783555</v>
      </c>
      <c r="I35" s="13">
        <f t="shared" si="2621"/>
        <v>7.8463203463203453</v>
      </c>
      <c r="J35" s="14">
        <f t="shared" si="2038"/>
        <v>1848</v>
      </c>
      <c r="K35" s="13">
        <f t="shared" si="2622"/>
        <v>19.264069264069263</v>
      </c>
      <c r="L35" s="13">
        <f t="shared" si="2622"/>
        <v>22.510822510822511</v>
      </c>
      <c r="M35" s="13">
        <f t="shared" si="2622"/>
        <v>23.268398268398268</v>
      </c>
      <c r="N35" s="13">
        <f t="shared" si="2622"/>
        <v>8.9285714285714288</v>
      </c>
      <c r="O35" s="13">
        <f t="shared" si="2622"/>
        <v>13.311688311688311</v>
      </c>
      <c r="P35" s="13">
        <f t="shared" si="2622"/>
        <v>12.716450216450218</v>
      </c>
      <c r="Q35" s="14">
        <f t="shared" si="2040"/>
        <v>1848</v>
      </c>
      <c r="R35" s="13">
        <f t="shared" si="2623"/>
        <v>7.5216450216450221</v>
      </c>
      <c r="S35" s="13">
        <f t="shared" si="2623"/>
        <v>13.582251082251082</v>
      </c>
      <c r="T35" s="13">
        <f t="shared" si="2623"/>
        <v>17.20779220779221</v>
      </c>
      <c r="U35" s="13">
        <f t="shared" si="2623"/>
        <v>13.7987012987013</v>
      </c>
      <c r="V35" s="13">
        <f t="shared" si="2623"/>
        <v>36.52597402597403</v>
      </c>
      <c r="W35" s="13">
        <f t="shared" si="2623"/>
        <v>11.363636363636363</v>
      </c>
      <c r="X35" s="14">
        <f t="shared" si="2042"/>
        <v>1848</v>
      </c>
      <c r="Y35" s="13">
        <f t="shared" si="2624"/>
        <v>9.5238095238095237</v>
      </c>
      <c r="Z35" s="13">
        <f t="shared" si="2624"/>
        <v>45.616883116883116</v>
      </c>
      <c r="AA35" s="13">
        <f t="shared" si="2624"/>
        <v>6.3311688311688306</v>
      </c>
      <c r="AB35" s="13">
        <f t="shared" si="2624"/>
        <v>1.6233766233766231</v>
      </c>
      <c r="AC35" s="13">
        <f t="shared" si="2624"/>
        <v>27.976190476190478</v>
      </c>
      <c r="AD35" s="13">
        <f t="shared" si="2624"/>
        <v>8.9285714285714288</v>
      </c>
      <c r="AE35" s="14">
        <f t="shared" si="2044"/>
        <v>1848</v>
      </c>
      <c r="AF35" s="13">
        <f t="shared" si="2625"/>
        <v>10.876623376623376</v>
      </c>
      <c r="AG35" s="13">
        <f t="shared" si="2625"/>
        <v>45.075757575757578</v>
      </c>
      <c r="AH35" s="13">
        <f t="shared" si="2625"/>
        <v>9.2532467532467528</v>
      </c>
      <c r="AI35" s="13">
        <f t="shared" si="2625"/>
        <v>1.1904761904761905</v>
      </c>
      <c r="AJ35" s="13">
        <f t="shared" si="2625"/>
        <v>24.512987012987015</v>
      </c>
      <c r="AK35" s="13">
        <f t="shared" si="2625"/>
        <v>9.0909090909090917</v>
      </c>
      <c r="AL35" s="14">
        <f t="shared" si="2046"/>
        <v>1848</v>
      </c>
      <c r="AM35" s="13">
        <f t="shared" si="2626"/>
        <v>9.1991341991341979</v>
      </c>
      <c r="AN35" s="13">
        <f t="shared" si="2626"/>
        <v>53.896103896103895</v>
      </c>
      <c r="AO35" s="13">
        <f t="shared" si="2626"/>
        <v>7.3051948051948052</v>
      </c>
      <c r="AP35" s="13">
        <f t="shared" si="2626"/>
        <v>1.6233766233766231</v>
      </c>
      <c r="AQ35" s="13">
        <f t="shared" si="2626"/>
        <v>19.264069264069263</v>
      </c>
      <c r="AR35" s="13">
        <f t="shared" si="2626"/>
        <v>8.7121212121212128</v>
      </c>
      <c r="AS35" s="14">
        <f t="shared" si="2048"/>
        <v>1848</v>
      </c>
      <c r="AT35" s="13">
        <f t="shared" si="2627"/>
        <v>3.8419913419913416</v>
      </c>
      <c r="AU35" s="13">
        <f t="shared" si="2627"/>
        <v>53.084415584415588</v>
      </c>
      <c r="AV35" s="13">
        <f t="shared" si="2627"/>
        <v>8.6580086580086579</v>
      </c>
      <c r="AW35" s="13">
        <f t="shared" si="2627"/>
        <v>1.83982683982684</v>
      </c>
      <c r="AX35" s="13">
        <f t="shared" si="2627"/>
        <v>24.675324675324674</v>
      </c>
      <c r="AY35" s="94">
        <f t="shared" si="2627"/>
        <v>7.900432900432901</v>
      </c>
      <c r="AZ35" s="14">
        <f t="shared" si="2050"/>
        <v>1848</v>
      </c>
      <c r="BA35" s="13">
        <f t="shared" si="2628"/>
        <v>10.497835497835498</v>
      </c>
      <c r="BB35" s="13">
        <f t="shared" si="2628"/>
        <v>39.989177489177493</v>
      </c>
      <c r="BC35" s="13">
        <f t="shared" si="2628"/>
        <v>1.7316017316017316</v>
      </c>
      <c r="BD35" s="13">
        <f t="shared" si="2628"/>
        <v>8.0086580086580081</v>
      </c>
      <c r="BE35" s="13">
        <f t="shared" si="2628"/>
        <v>31.168831168831169</v>
      </c>
      <c r="BF35" s="13">
        <f t="shared" si="2628"/>
        <v>8.6038961038961048</v>
      </c>
      <c r="BG35" s="14">
        <f t="shared" si="2052"/>
        <v>1848</v>
      </c>
      <c r="BH35" s="13">
        <f t="shared" si="2629"/>
        <v>6.3852813852813854</v>
      </c>
      <c r="BI35" s="13">
        <f t="shared" si="2629"/>
        <v>51.893939393939391</v>
      </c>
      <c r="BJ35" s="13">
        <f t="shared" si="2629"/>
        <v>6.1688311688311686</v>
      </c>
      <c r="BK35" s="13">
        <f t="shared" si="2629"/>
        <v>3.7878787878787881</v>
      </c>
      <c r="BL35" s="13">
        <f t="shared" si="2629"/>
        <v>22.727272727272727</v>
      </c>
      <c r="BM35" s="13">
        <f t="shared" si="2629"/>
        <v>9.0367965367965368</v>
      </c>
      <c r="BN35" s="14">
        <f t="shared" si="2054"/>
        <v>1848</v>
      </c>
      <c r="BO35" s="13">
        <f t="shared" si="2630"/>
        <v>19.155844155844157</v>
      </c>
      <c r="BP35" s="13">
        <f t="shared" si="2630"/>
        <v>56.81818181818182</v>
      </c>
      <c r="BQ35" s="13">
        <f t="shared" si="2630"/>
        <v>5.5735930735930737</v>
      </c>
      <c r="BR35" s="13">
        <f t="shared" si="2630"/>
        <v>3.1385281385281383</v>
      </c>
      <c r="BS35" s="13">
        <f t="shared" si="2630"/>
        <v>7.6298701298701292</v>
      </c>
      <c r="BT35" s="13">
        <f t="shared" si="2630"/>
        <v>7.6839826839826832</v>
      </c>
      <c r="BU35" s="14">
        <f t="shared" si="2056"/>
        <v>1848</v>
      </c>
      <c r="BV35" s="13">
        <f t="shared" si="2631"/>
        <v>34.577922077922082</v>
      </c>
      <c r="BW35" s="13">
        <f t="shared" si="2631"/>
        <v>15.097402597402599</v>
      </c>
      <c r="BX35" s="13">
        <f t="shared" si="2631"/>
        <v>1.948051948051948</v>
      </c>
      <c r="BY35" s="13">
        <f t="shared" si="2631"/>
        <v>37.067099567099568</v>
      </c>
      <c r="BZ35" s="13">
        <f t="shared" si="2631"/>
        <v>2.8679653679653678</v>
      </c>
      <c r="CA35" s="94">
        <f t="shared" si="2631"/>
        <v>8.4415584415584419</v>
      </c>
      <c r="CB35" s="14">
        <f t="shared" si="2058"/>
        <v>1848</v>
      </c>
      <c r="CC35" s="13">
        <f t="shared" si="2632"/>
        <v>26.893939393939391</v>
      </c>
      <c r="CD35" s="13">
        <f t="shared" si="2632"/>
        <v>36.580086580086579</v>
      </c>
      <c r="CE35" s="13">
        <f t="shared" si="2632"/>
        <v>9.4696969696969688</v>
      </c>
      <c r="CF35" s="13">
        <f t="shared" si="2632"/>
        <v>12.770562770562771</v>
      </c>
      <c r="CG35" s="13">
        <f t="shared" si="2632"/>
        <v>5.7359307359307357</v>
      </c>
      <c r="CH35" s="13">
        <f t="shared" si="2632"/>
        <v>8.5497835497835499</v>
      </c>
      <c r="CI35" s="14">
        <f t="shared" si="2060"/>
        <v>1848</v>
      </c>
      <c r="CJ35" s="13">
        <f t="shared" si="2633"/>
        <v>32.088744588744589</v>
      </c>
      <c r="CK35" s="13">
        <f t="shared" si="2633"/>
        <v>31.980519480519483</v>
      </c>
      <c r="CL35" s="13">
        <f t="shared" si="2633"/>
        <v>3.8419913419913416</v>
      </c>
      <c r="CM35" s="13">
        <f t="shared" si="2633"/>
        <v>22.294372294372295</v>
      </c>
      <c r="CN35" s="13">
        <f t="shared" si="2633"/>
        <v>1.83982683982684</v>
      </c>
      <c r="CO35" s="94">
        <f t="shared" si="2633"/>
        <v>7.9545454545454541</v>
      </c>
      <c r="CP35" s="14">
        <f t="shared" si="2062"/>
        <v>1848</v>
      </c>
      <c r="CQ35" s="13">
        <f t="shared" si="2634"/>
        <v>33.712121212121211</v>
      </c>
      <c r="CR35" s="13">
        <f t="shared" si="2634"/>
        <v>32.792207792207797</v>
      </c>
      <c r="CS35" s="13">
        <f t="shared" si="2634"/>
        <v>4.112554112554113</v>
      </c>
      <c r="CT35" s="13">
        <f t="shared" si="2634"/>
        <v>18.939393939393938</v>
      </c>
      <c r="CU35" s="13">
        <f t="shared" si="2634"/>
        <v>2.002164502164502</v>
      </c>
      <c r="CV35" s="13">
        <f t="shared" si="2634"/>
        <v>8.4415584415584419</v>
      </c>
      <c r="CW35" s="14">
        <f t="shared" si="2064"/>
        <v>1848</v>
      </c>
      <c r="CX35" s="13">
        <f t="shared" si="2635"/>
        <v>14.285714285714285</v>
      </c>
      <c r="CY35" s="13">
        <f t="shared" si="2635"/>
        <v>19.913419913419915</v>
      </c>
      <c r="CZ35" s="13">
        <f t="shared" si="2635"/>
        <v>36.417748917748916</v>
      </c>
      <c r="DA35" s="13">
        <f t="shared" si="2635"/>
        <v>13.582251082251082</v>
      </c>
      <c r="DB35" s="13">
        <f t="shared" si="2635"/>
        <v>7.4134199134199132</v>
      </c>
      <c r="DC35" s="13">
        <f t="shared" si="2635"/>
        <v>8.3874458874458888</v>
      </c>
      <c r="DD35" s="14">
        <f t="shared" si="2066"/>
        <v>1848</v>
      </c>
      <c r="DE35" s="13">
        <f t="shared" si="2067"/>
        <v>26.515151515151516</v>
      </c>
      <c r="DF35" s="13">
        <f t="shared" si="2067"/>
        <v>20.779220779220779</v>
      </c>
      <c r="DG35" s="13">
        <f t="shared" si="2067"/>
        <v>2.6515151515151514</v>
      </c>
      <c r="DH35" s="13">
        <f t="shared" si="2067"/>
        <v>41.01731601731602</v>
      </c>
      <c r="DI35" s="15" t="s">
        <v>2</v>
      </c>
      <c r="DJ35" s="13">
        <f t="shared" si="2068"/>
        <v>9.0367965367965368</v>
      </c>
      <c r="DK35" s="14">
        <f t="shared" si="2069"/>
        <v>1848</v>
      </c>
      <c r="DL35" s="13">
        <f t="shared" si="2070"/>
        <v>35.497835497835503</v>
      </c>
      <c r="DM35" s="13">
        <f t="shared" si="2070"/>
        <v>9.4155844155844157</v>
      </c>
      <c r="DN35" s="13">
        <f t="shared" si="2070"/>
        <v>1.83982683982684</v>
      </c>
      <c r="DO35" s="13">
        <f t="shared" si="2070"/>
        <v>45.021645021645021</v>
      </c>
      <c r="DP35" s="15" t="s">
        <v>2</v>
      </c>
      <c r="DQ35" s="13">
        <f t="shared" si="2071"/>
        <v>8.2251082251082259</v>
      </c>
      <c r="DR35" s="14">
        <f t="shared" si="2072"/>
        <v>1848</v>
      </c>
      <c r="DS35" s="13">
        <f t="shared" si="2073"/>
        <v>19.913419913419915</v>
      </c>
      <c r="DT35" s="13">
        <f t="shared" si="2073"/>
        <v>36.850649350649348</v>
      </c>
      <c r="DU35" s="13">
        <f t="shared" si="2073"/>
        <v>14.502164502164502</v>
      </c>
      <c r="DV35" s="13">
        <f t="shared" si="2073"/>
        <v>30.411255411255411</v>
      </c>
      <c r="DW35" s="94">
        <f t="shared" si="2073"/>
        <v>8.3333333333333321</v>
      </c>
      <c r="DX35" s="14">
        <f t="shared" si="2074"/>
        <v>1848</v>
      </c>
      <c r="DY35" s="13">
        <f t="shared" si="2636"/>
        <v>36.742424242424242</v>
      </c>
      <c r="DZ35" s="13">
        <f t="shared" si="2636"/>
        <v>67.424242424242422</v>
      </c>
      <c r="EA35" s="13">
        <f t="shared" si="2636"/>
        <v>81.709956709956714</v>
      </c>
      <c r="EB35" s="13">
        <f t="shared" si="2636"/>
        <v>80.357142857142861</v>
      </c>
      <c r="EC35" s="13">
        <f t="shared" si="2636"/>
        <v>32.467532467532465</v>
      </c>
      <c r="ED35" s="13">
        <f t="shared" si="2636"/>
        <v>33.874458874458874</v>
      </c>
      <c r="EE35" s="13">
        <f t="shared" si="2636"/>
        <v>38.528138528138527</v>
      </c>
      <c r="EF35" s="13">
        <f t="shared" si="2636"/>
        <v>0.54112554112554112</v>
      </c>
      <c r="EG35" s="13">
        <f t="shared" si="2636"/>
        <v>9.6320346320346317</v>
      </c>
      <c r="EH35" s="14">
        <f t="shared" si="2076"/>
        <v>1848</v>
      </c>
      <c r="EI35" s="13">
        <f t="shared" si="2637"/>
        <v>2.5974025974025974</v>
      </c>
      <c r="EJ35" s="13">
        <f t="shared" si="2637"/>
        <v>16.720779220779221</v>
      </c>
      <c r="EK35" s="13">
        <f t="shared" si="2637"/>
        <v>22.186147186147188</v>
      </c>
      <c r="EL35" s="13">
        <f t="shared" si="2637"/>
        <v>28.625541125541126</v>
      </c>
      <c r="EM35" s="13">
        <f t="shared" si="2637"/>
        <v>23.106060606060606</v>
      </c>
      <c r="EN35" s="13">
        <f t="shared" si="2637"/>
        <v>6.7640692640692643</v>
      </c>
      <c r="EO35" s="14">
        <f t="shared" si="2078"/>
        <v>1848</v>
      </c>
      <c r="EP35" s="13">
        <f t="shared" si="2638"/>
        <v>8.1168831168831161</v>
      </c>
      <c r="EQ35" s="13">
        <f t="shared" si="2638"/>
        <v>22.61904761904762</v>
      </c>
      <c r="ER35" s="13">
        <f t="shared" si="2638"/>
        <v>26.352813852813856</v>
      </c>
      <c r="ES35" s="13">
        <f t="shared" si="2638"/>
        <v>19.913419913419915</v>
      </c>
      <c r="ET35" s="13">
        <f t="shared" si="2638"/>
        <v>15.909090909090908</v>
      </c>
      <c r="EU35" s="94">
        <f t="shared" si="2638"/>
        <v>7.0887445887445892</v>
      </c>
      <c r="EV35" s="14">
        <f t="shared" si="2080"/>
        <v>1848</v>
      </c>
      <c r="EW35" s="13">
        <f t="shared" si="2639"/>
        <v>9.7402597402597415</v>
      </c>
      <c r="EX35" s="13">
        <f t="shared" si="2639"/>
        <v>26.028138528138527</v>
      </c>
      <c r="EY35" s="13">
        <f t="shared" si="2639"/>
        <v>24.945887445887447</v>
      </c>
      <c r="EZ35" s="13">
        <f t="shared" si="2639"/>
        <v>19.101731601731604</v>
      </c>
      <c r="FA35" s="13">
        <f t="shared" si="2639"/>
        <v>13.582251082251082</v>
      </c>
      <c r="FB35" s="13">
        <f t="shared" si="2639"/>
        <v>6.6017316017316015</v>
      </c>
      <c r="FC35" s="14">
        <f t="shared" si="2082"/>
        <v>1848</v>
      </c>
      <c r="FD35" s="13">
        <f t="shared" si="2640"/>
        <v>10.281385281385282</v>
      </c>
      <c r="FE35" s="13">
        <f t="shared" si="2640"/>
        <v>24.080086580086579</v>
      </c>
      <c r="FF35" s="13">
        <f t="shared" si="2640"/>
        <v>19.805194805194805</v>
      </c>
      <c r="FG35" s="13">
        <f t="shared" si="2640"/>
        <v>20.238095238095237</v>
      </c>
      <c r="FH35" s="13">
        <f t="shared" si="2640"/>
        <v>18.398268398268396</v>
      </c>
      <c r="FI35" s="94">
        <f t="shared" si="2640"/>
        <v>7.1969696969696972</v>
      </c>
      <c r="FJ35" s="14">
        <f t="shared" si="2084"/>
        <v>1848</v>
      </c>
      <c r="FK35" s="13">
        <f t="shared" si="2641"/>
        <v>4.383116883116883</v>
      </c>
      <c r="FL35" s="13">
        <f t="shared" si="2641"/>
        <v>16.666666666666664</v>
      </c>
      <c r="FM35" s="13">
        <f t="shared" si="2641"/>
        <v>21.158008658008658</v>
      </c>
      <c r="FN35" s="13">
        <f t="shared" si="2641"/>
        <v>24.783549783549784</v>
      </c>
      <c r="FO35" s="13">
        <f t="shared" si="2641"/>
        <v>26.244588744588743</v>
      </c>
      <c r="FP35" s="13">
        <f t="shared" si="2641"/>
        <v>6.7640692640692643</v>
      </c>
      <c r="FQ35" s="14">
        <f t="shared" si="2086"/>
        <v>1848</v>
      </c>
      <c r="FR35" s="13">
        <f t="shared" si="2642"/>
        <v>12.932900432900432</v>
      </c>
      <c r="FS35" s="13">
        <f t="shared" si="2642"/>
        <v>23.214285714285715</v>
      </c>
      <c r="FT35" s="13">
        <f t="shared" si="2642"/>
        <v>23.538961038961041</v>
      </c>
      <c r="FU35" s="13">
        <f t="shared" si="2642"/>
        <v>18.885281385281385</v>
      </c>
      <c r="FV35" s="13">
        <f t="shared" si="2642"/>
        <v>14.61038961038961</v>
      </c>
      <c r="FW35" s="13">
        <f t="shared" si="2642"/>
        <v>6.8181818181818175</v>
      </c>
      <c r="FX35" s="14">
        <f t="shared" si="2088"/>
        <v>1848</v>
      </c>
      <c r="FY35" s="13">
        <f t="shared" si="2643"/>
        <v>19.318181818181817</v>
      </c>
      <c r="FZ35" s="13">
        <f t="shared" si="2643"/>
        <v>22.727272727272727</v>
      </c>
      <c r="GA35" s="13">
        <f t="shared" si="2643"/>
        <v>22.61904761904762</v>
      </c>
      <c r="GB35" s="13">
        <f t="shared" si="2643"/>
        <v>16.179653679653679</v>
      </c>
      <c r="GC35" s="13">
        <f t="shared" si="2643"/>
        <v>12.121212121212121</v>
      </c>
      <c r="GD35" s="13">
        <f t="shared" si="2643"/>
        <v>7.0346320346320352</v>
      </c>
      <c r="GE35" s="14">
        <f t="shared" si="2090"/>
        <v>1848</v>
      </c>
      <c r="GF35" s="13">
        <f t="shared" si="2644"/>
        <v>21.103896103896101</v>
      </c>
      <c r="GG35" s="13">
        <f t="shared" si="2644"/>
        <v>24.567099567099568</v>
      </c>
      <c r="GH35" s="13">
        <f t="shared" si="2644"/>
        <v>19.534632034632036</v>
      </c>
      <c r="GI35" s="13">
        <f t="shared" si="2644"/>
        <v>16.017316017316016</v>
      </c>
      <c r="GJ35" s="13">
        <f t="shared" si="2644"/>
        <v>11.904761904761903</v>
      </c>
      <c r="GK35" s="94">
        <f t="shared" si="2644"/>
        <v>6.8722943722943723</v>
      </c>
      <c r="GL35" s="14">
        <f t="shared" si="2092"/>
        <v>1848</v>
      </c>
      <c r="GM35" s="13">
        <f t="shared" si="2645"/>
        <v>38.582251082251084</v>
      </c>
      <c r="GN35" s="13">
        <f t="shared" si="2645"/>
        <v>18.452380952380953</v>
      </c>
      <c r="GO35" s="13">
        <f t="shared" si="2645"/>
        <v>13.690476190476192</v>
      </c>
      <c r="GP35" s="13">
        <f t="shared" si="2645"/>
        <v>11.255411255411255</v>
      </c>
      <c r="GQ35" s="13">
        <f t="shared" si="2645"/>
        <v>10.822510822510822</v>
      </c>
      <c r="GR35" s="13">
        <f t="shared" si="2645"/>
        <v>7.1969696969696972</v>
      </c>
      <c r="GS35" s="14">
        <f t="shared" si="2094"/>
        <v>1848</v>
      </c>
      <c r="GT35" s="13">
        <f t="shared" si="2646"/>
        <v>33.062770562770559</v>
      </c>
      <c r="GU35" s="13">
        <f t="shared" si="2646"/>
        <v>21.59090909090909</v>
      </c>
      <c r="GV35" s="13">
        <f t="shared" si="2646"/>
        <v>14.935064935064934</v>
      </c>
      <c r="GW35" s="13">
        <f t="shared" si="2646"/>
        <v>11.904761904761903</v>
      </c>
      <c r="GX35" s="13">
        <f t="shared" si="2646"/>
        <v>10.281385281385282</v>
      </c>
      <c r="GY35" s="94">
        <f t="shared" si="2646"/>
        <v>8.2251082251082259</v>
      </c>
      <c r="GZ35" s="14">
        <f t="shared" si="2096"/>
        <v>1848</v>
      </c>
      <c r="HA35" s="13">
        <f t="shared" si="2647"/>
        <v>54.166666666666664</v>
      </c>
      <c r="HB35" s="13">
        <f t="shared" si="2647"/>
        <v>19.318181818181817</v>
      </c>
      <c r="HC35" s="13">
        <f t="shared" si="2647"/>
        <v>11.038961038961039</v>
      </c>
      <c r="HD35" s="13">
        <f t="shared" si="2647"/>
        <v>4.9242424242424239</v>
      </c>
      <c r="HE35" s="13">
        <f t="shared" si="2647"/>
        <v>3.0303030303030303</v>
      </c>
      <c r="HF35" s="13">
        <f t="shared" si="2647"/>
        <v>7.5216450216450221</v>
      </c>
      <c r="HG35" s="14">
        <f t="shared" si="2098"/>
        <v>1848</v>
      </c>
      <c r="HH35" s="13">
        <f t="shared" si="2648"/>
        <v>50.703463203463208</v>
      </c>
      <c r="HI35" s="13">
        <f t="shared" si="2648"/>
        <v>23.863636363636363</v>
      </c>
      <c r="HJ35" s="13">
        <f t="shared" si="2648"/>
        <v>11.580086580086581</v>
      </c>
      <c r="HK35" s="13">
        <f t="shared" si="2648"/>
        <v>4.8160173160173159</v>
      </c>
      <c r="HL35" s="13">
        <f t="shared" si="2648"/>
        <v>1.7316017316017316</v>
      </c>
      <c r="HM35" s="13">
        <f t="shared" si="2648"/>
        <v>7.3051948051948052</v>
      </c>
      <c r="HN35" s="14">
        <f t="shared" si="2100"/>
        <v>1848</v>
      </c>
      <c r="HO35" s="13">
        <f t="shared" si="2649"/>
        <v>65.909090909090907</v>
      </c>
      <c r="HP35" s="13">
        <f t="shared" si="2649"/>
        <v>18.181818181818183</v>
      </c>
      <c r="HQ35" s="13">
        <f t="shared" si="2649"/>
        <v>5.8982683982683985</v>
      </c>
      <c r="HR35" s="13">
        <f t="shared" si="2649"/>
        <v>1.1363636363636365</v>
      </c>
      <c r="HS35" s="13">
        <f t="shared" si="2649"/>
        <v>0.64935064935064934</v>
      </c>
      <c r="HT35" s="13">
        <f t="shared" si="2649"/>
        <v>8.2251082251082259</v>
      </c>
      <c r="HU35" s="14">
        <f t="shared" si="2102"/>
        <v>1848</v>
      </c>
      <c r="HV35" s="13">
        <f t="shared" si="2650"/>
        <v>24.350649350649352</v>
      </c>
      <c r="HW35" s="13">
        <f t="shared" si="2650"/>
        <v>26.082251082251084</v>
      </c>
      <c r="HX35" s="13">
        <f t="shared" si="2650"/>
        <v>19.20995670995671</v>
      </c>
      <c r="HY35" s="13">
        <f t="shared" si="2650"/>
        <v>12.175324675324676</v>
      </c>
      <c r="HZ35" s="13">
        <f t="shared" si="2650"/>
        <v>10.930735930735931</v>
      </c>
      <c r="IA35" s="94">
        <f t="shared" si="2650"/>
        <v>7.2510822510822512</v>
      </c>
      <c r="IB35" s="14">
        <f t="shared" si="2104"/>
        <v>1848</v>
      </c>
      <c r="IC35" s="13">
        <f t="shared" si="2651"/>
        <v>15.746753246753247</v>
      </c>
      <c r="ID35" s="13">
        <f t="shared" si="2651"/>
        <v>31.70995670995671</v>
      </c>
      <c r="IE35" s="13">
        <f t="shared" si="2651"/>
        <v>20.670995670995669</v>
      </c>
      <c r="IF35" s="13">
        <f t="shared" si="2651"/>
        <v>14.61038961038961</v>
      </c>
      <c r="IG35" s="13">
        <f t="shared" si="2651"/>
        <v>10.119047619047619</v>
      </c>
      <c r="IH35" s="13">
        <f t="shared" si="2651"/>
        <v>7.1428571428571423</v>
      </c>
      <c r="II35" s="14">
        <f t="shared" si="592"/>
        <v>1848</v>
      </c>
      <c r="IJ35" s="13">
        <f t="shared" ref="IJ35:IO35" si="2709">IF($IB35=0,0,IJ70/$IB35*100)</f>
        <v>0.54112554112554112</v>
      </c>
      <c r="IK35" s="13">
        <f t="shared" si="2709"/>
        <v>7.6839826839826832</v>
      </c>
      <c r="IL35" s="13">
        <f t="shared" si="2709"/>
        <v>36.904761904761905</v>
      </c>
      <c r="IM35" s="13">
        <f t="shared" si="2709"/>
        <v>30.411255411255411</v>
      </c>
      <c r="IN35" s="13">
        <f t="shared" si="2709"/>
        <v>15.476190476190476</v>
      </c>
      <c r="IO35" s="94">
        <f t="shared" si="2709"/>
        <v>8.9826839826839819</v>
      </c>
      <c r="IP35" s="14">
        <f t="shared" si="1922"/>
        <v>1848</v>
      </c>
      <c r="IQ35" s="13">
        <f t="shared" ref="IQ35:IV35" si="2710">IF($IP35=0,0,IQ70/$IP35*100)</f>
        <v>12.770562770562771</v>
      </c>
      <c r="IR35" s="13">
        <f t="shared" si="2710"/>
        <v>26.244588744588743</v>
      </c>
      <c r="IS35" s="13">
        <f t="shared" si="2710"/>
        <v>23.484848484848484</v>
      </c>
      <c r="IT35" s="13">
        <f t="shared" si="2710"/>
        <v>26.028138528138527</v>
      </c>
      <c r="IU35" s="13">
        <f t="shared" si="2710"/>
        <v>3.3549783549783552</v>
      </c>
      <c r="IV35" s="13">
        <f t="shared" si="2710"/>
        <v>8.1168831168831161</v>
      </c>
      <c r="IW35" s="14">
        <f t="shared" si="595"/>
        <v>1848</v>
      </c>
      <c r="IX35" s="13">
        <f t="shared" ref="IX35:JC35" si="2711">IF($IW35=0,0,IX70/$IW35*100)</f>
        <v>40.638528138528137</v>
      </c>
      <c r="IY35" s="13">
        <f t="shared" si="2711"/>
        <v>37.121212121212125</v>
      </c>
      <c r="IZ35" s="13">
        <f t="shared" si="2711"/>
        <v>9.8484848484848477</v>
      </c>
      <c r="JA35" s="13">
        <f t="shared" si="2711"/>
        <v>2.8138528138528138</v>
      </c>
      <c r="JB35" s="13">
        <f t="shared" si="2711"/>
        <v>1.3528138528138527</v>
      </c>
      <c r="JC35" s="13">
        <f t="shared" si="2711"/>
        <v>8.2251082251082259</v>
      </c>
      <c r="JD35" s="14">
        <f t="shared" si="597"/>
        <v>1848</v>
      </c>
      <c r="JE35" s="13">
        <f t="shared" ref="JE35:JJ35" si="2712">IF($JD35=0,0,JE70/$JD35*100)</f>
        <v>25.324675324675322</v>
      </c>
      <c r="JF35" s="13">
        <f t="shared" si="2712"/>
        <v>44.480519480519483</v>
      </c>
      <c r="JG35" s="13">
        <f t="shared" si="2712"/>
        <v>11.525974025974026</v>
      </c>
      <c r="JH35" s="13">
        <f t="shared" si="2712"/>
        <v>4.4372294372294379</v>
      </c>
      <c r="JI35" s="13">
        <f t="shared" si="2712"/>
        <v>4.8701298701298708</v>
      </c>
      <c r="JJ35" s="13">
        <f t="shared" si="2712"/>
        <v>9.3614718614718608</v>
      </c>
      <c r="JK35" s="14">
        <f t="shared" si="599"/>
        <v>1848</v>
      </c>
      <c r="JL35" s="13">
        <f t="shared" ref="JL35:JQ35" si="2713">IF($JK35=0,0,JL70/$JK35*100)</f>
        <v>12.608225108225108</v>
      </c>
      <c r="JM35" s="13">
        <f t="shared" si="2713"/>
        <v>15.963203463203463</v>
      </c>
      <c r="JN35" s="13">
        <f t="shared" si="2713"/>
        <v>4.1666666666666661</v>
      </c>
      <c r="JO35" s="13">
        <f t="shared" si="2713"/>
        <v>2.1645021645021645</v>
      </c>
      <c r="JP35" s="13">
        <f t="shared" si="2713"/>
        <v>45.346320346320347</v>
      </c>
      <c r="JQ35" s="94">
        <f t="shared" si="2713"/>
        <v>19.751082251082249</v>
      </c>
      <c r="JR35" s="14">
        <f t="shared" si="601"/>
        <v>1848</v>
      </c>
      <c r="JS35" s="13">
        <f t="shared" ref="JS35:JX35" si="2714">IF($JR35=0,0,JS70/$JR35*100)</f>
        <v>56.331168831168831</v>
      </c>
      <c r="JT35" s="13">
        <f t="shared" si="2714"/>
        <v>31.277056277056275</v>
      </c>
      <c r="JU35" s="13">
        <f t="shared" si="2714"/>
        <v>1.893939393939394</v>
      </c>
      <c r="JV35" s="13">
        <f t="shared" si="2714"/>
        <v>0.21645021645021645</v>
      </c>
      <c r="JW35" s="13">
        <f t="shared" si="2714"/>
        <v>1.6233766233766231</v>
      </c>
      <c r="JX35" s="13">
        <f t="shared" si="2714"/>
        <v>8.6580086580086579</v>
      </c>
      <c r="JY35" s="14">
        <f t="shared" si="603"/>
        <v>1848</v>
      </c>
      <c r="JZ35" s="13">
        <f t="shared" ref="JZ35:KP35" si="2715">IF($JY35=0,0,JZ70/$JY35*100)</f>
        <v>3.3008658008658007</v>
      </c>
      <c r="KA35" s="13">
        <f t="shared" si="2715"/>
        <v>76.839826839826841</v>
      </c>
      <c r="KB35" s="13">
        <f t="shared" si="2715"/>
        <v>37.770562770562769</v>
      </c>
      <c r="KC35" s="13">
        <f t="shared" si="2715"/>
        <v>17.857142857142858</v>
      </c>
      <c r="KD35" s="13">
        <f t="shared" si="2715"/>
        <v>6.1147186147186146</v>
      </c>
      <c r="KE35" s="13">
        <f t="shared" si="2715"/>
        <v>2.2727272727272729</v>
      </c>
      <c r="KF35" s="13">
        <f t="shared" si="2715"/>
        <v>4.4372294372294379</v>
      </c>
      <c r="KG35" s="13">
        <f t="shared" si="2715"/>
        <v>11.688311688311687</v>
      </c>
      <c r="KH35" s="13">
        <f t="shared" si="2715"/>
        <v>86.796536796536799</v>
      </c>
      <c r="KI35" s="13">
        <f t="shared" si="2715"/>
        <v>47.781385281385283</v>
      </c>
      <c r="KJ35" s="13">
        <f t="shared" si="2715"/>
        <v>2.8138528138528138</v>
      </c>
      <c r="KK35" s="13">
        <f t="shared" si="2715"/>
        <v>45.616883116883116</v>
      </c>
      <c r="KL35" s="13">
        <f t="shared" si="2715"/>
        <v>0.27056277056277056</v>
      </c>
      <c r="KM35" s="13">
        <f t="shared" si="2715"/>
        <v>5.0865800865800868</v>
      </c>
      <c r="KN35" s="13">
        <f t="shared" si="2715"/>
        <v>0.81168831168831157</v>
      </c>
      <c r="KO35" s="13">
        <f t="shared" si="2715"/>
        <v>0.16233766233766234</v>
      </c>
      <c r="KP35" s="13">
        <f t="shared" si="2715"/>
        <v>6.9264069264069263</v>
      </c>
      <c r="KQ35" s="14">
        <f t="shared" si="605"/>
        <v>0</v>
      </c>
      <c r="KR35" s="13">
        <f t="shared" ref="KR35:KW35" si="2716">IF($KQ35=0,0,KR70/$KQ35*100)</f>
        <v>0</v>
      </c>
      <c r="KS35" s="13">
        <f t="shared" si="2716"/>
        <v>0</v>
      </c>
      <c r="KT35" s="13">
        <f t="shared" si="2716"/>
        <v>0</v>
      </c>
      <c r="KU35" s="13">
        <f t="shared" si="2716"/>
        <v>0</v>
      </c>
      <c r="KV35" s="13">
        <f t="shared" si="2716"/>
        <v>0</v>
      </c>
      <c r="KW35" s="94">
        <f t="shared" si="2716"/>
        <v>0</v>
      </c>
      <c r="KX35" s="14">
        <f t="shared" si="607"/>
        <v>1848</v>
      </c>
      <c r="KY35" s="13">
        <f t="shared" ref="KY35:LC36" si="2717">IF($KX35=0,0,KY70/$KX35*100)</f>
        <v>4.491341991341991</v>
      </c>
      <c r="KZ35" s="13">
        <f t="shared" si="2717"/>
        <v>7.1428571428571423</v>
      </c>
      <c r="LA35" s="13">
        <f t="shared" si="2717"/>
        <v>15.800865800865802</v>
      </c>
      <c r="LB35" s="13">
        <f t="shared" si="2717"/>
        <v>64.826839826839816</v>
      </c>
      <c r="LC35" s="13">
        <f t="shared" si="2717"/>
        <v>7.7380952380952381</v>
      </c>
      <c r="LD35" s="14">
        <f t="shared" si="608"/>
        <v>1848</v>
      </c>
      <c r="LE35" s="13">
        <f t="shared" ref="LE35:LI36" si="2718">IF($LD35=0,0,LE70/$LD35*100)</f>
        <v>9.7943722943722946</v>
      </c>
      <c r="LF35" s="13">
        <f t="shared" si="2718"/>
        <v>10.173160173160174</v>
      </c>
      <c r="LG35" s="13">
        <f t="shared" si="2718"/>
        <v>23.430735930735931</v>
      </c>
      <c r="LH35" s="13">
        <f t="shared" si="2718"/>
        <v>48.755411255411261</v>
      </c>
      <c r="LI35" s="13">
        <f t="shared" si="2718"/>
        <v>7.8463203463203453</v>
      </c>
      <c r="LJ35" s="14">
        <f t="shared" si="609"/>
        <v>1848</v>
      </c>
      <c r="LK35" s="13">
        <f t="shared" ref="LK35:LO36" si="2719">IF($LJ35=0,0,LK70/$LJ35*100)</f>
        <v>6.2229437229437234</v>
      </c>
      <c r="LL35" s="13">
        <f t="shared" si="2719"/>
        <v>15.800865800865802</v>
      </c>
      <c r="LM35" s="13">
        <f t="shared" si="2719"/>
        <v>32.846320346320347</v>
      </c>
      <c r="LN35" s="13">
        <f t="shared" si="2719"/>
        <v>37.5</v>
      </c>
      <c r="LO35" s="13">
        <f t="shared" si="2719"/>
        <v>7.6298701298701292</v>
      </c>
      <c r="LP35" s="14">
        <f t="shared" si="610"/>
        <v>1848</v>
      </c>
      <c r="LQ35" s="13">
        <f t="shared" ref="LQ35:LU36" si="2720">IF($LP35=0,0,LQ70/$LP35*100)</f>
        <v>24.242424242424242</v>
      </c>
      <c r="LR35" s="13">
        <f t="shared" si="2720"/>
        <v>26.785714285714285</v>
      </c>
      <c r="LS35" s="13">
        <f t="shared" si="2720"/>
        <v>25</v>
      </c>
      <c r="LT35" s="13">
        <f t="shared" si="2720"/>
        <v>16.287878787878789</v>
      </c>
      <c r="LU35" s="94">
        <f t="shared" si="2720"/>
        <v>7.6839826839826832</v>
      </c>
      <c r="LV35" s="14">
        <f t="shared" si="611"/>
        <v>1848</v>
      </c>
      <c r="LW35" s="13">
        <f t="shared" ref="LW35:MA36" si="2721">IF($LV35=0,0,LW70/$LV35*100)</f>
        <v>35.606060606060609</v>
      </c>
      <c r="LX35" s="13">
        <f t="shared" si="2721"/>
        <v>25.811688311688314</v>
      </c>
      <c r="LY35" s="13">
        <f t="shared" si="2721"/>
        <v>19.751082251082249</v>
      </c>
      <c r="LZ35" s="13">
        <f t="shared" si="2721"/>
        <v>10.876623376623376</v>
      </c>
      <c r="MA35" s="13">
        <f t="shared" si="2721"/>
        <v>7.9545454545454541</v>
      </c>
      <c r="MB35" s="14">
        <f t="shared" si="612"/>
        <v>1848</v>
      </c>
      <c r="MC35" s="13">
        <f t="shared" ref="MC35:MG36" si="2722">IF($MB35=0,0,MC70/$MB35*100)</f>
        <v>15.151515151515152</v>
      </c>
      <c r="MD35" s="13">
        <f t="shared" si="2722"/>
        <v>18.12770562770563</v>
      </c>
      <c r="ME35" s="13">
        <f t="shared" si="2722"/>
        <v>31.493506493506494</v>
      </c>
      <c r="MF35" s="13">
        <f t="shared" si="2722"/>
        <v>27.922077922077921</v>
      </c>
      <c r="MG35" s="94">
        <f t="shared" si="2722"/>
        <v>7.3051948051948052</v>
      </c>
      <c r="MH35" s="14">
        <f t="shared" si="613"/>
        <v>1848</v>
      </c>
      <c r="MI35" s="13">
        <f t="shared" ref="MI35:MM36" si="2723">IF($MH35=0,0,MI70/$MH35*100)</f>
        <v>32.900432900432904</v>
      </c>
      <c r="MJ35" s="13">
        <f t="shared" si="2723"/>
        <v>26.785714285714285</v>
      </c>
      <c r="MK35" s="13">
        <f t="shared" si="2723"/>
        <v>18.181818181818183</v>
      </c>
      <c r="ML35" s="13">
        <f t="shared" si="2723"/>
        <v>14.177489177489178</v>
      </c>
      <c r="MM35" s="13">
        <f t="shared" si="2723"/>
        <v>7.9545454545454541</v>
      </c>
      <c r="MN35" s="14">
        <f t="shared" si="614"/>
        <v>1848</v>
      </c>
      <c r="MO35" s="13">
        <f t="shared" ref="MO35:MS36" si="2724">IF($MN35=0,0,MO70/$MN35*100)</f>
        <v>27.002164502164501</v>
      </c>
      <c r="MP35" s="13">
        <f t="shared" si="2724"/>
        <v>25.865800865800864</v>
      </c>
      <c r="MQ35" s="13">
        <f t="shared" si="2724"/>
        <v>21.428571428571427</v>
      </c>
      <c r="MR35" s="13">
        <f t="shared" si="2724"/>
        <v>17.803030303030305</v>
      </c>
      <c r="MS35" s="13">
        <f t="shared" si="2724"/>
        <v>7.900432900432901</v>
      </c>
      <c r="MT35" s="14">
        <f t="shared" si="615"/>
        <v>1848</v>
      </c>
      <c r="MU35" s="13">
        <f t="shared" ref="MU35:MY36" si="2725">IF($MT35=0,0,MU70/$MT35*100)</f>
        <v>40.422077922077918</v>
      </c>
      <c r="MV35" s="13">
        <f t="shared" si="2725"/>
        <v>21.103896103896101</v>
      </c>
      <c r="MW35" s="13">
        <f t="shared" si="2725"/>
        <v>22.348484848484848</v>
      </c>
      <c r="MX35" s="13">
        <f t="shared" si="2725"/>
        <v>8.3333333333333321</v>
      </c>
      <c r="MY35" s="13">
        <f t="shared" si="2725"/>
        <v>7.7922077922077921</v>
      </c>
      <c r="MZ35" s="14">
        <f t="shared" si="616"/>
        <v>1848</v>
      </c>
      <c r="NA35" s="13">
        <f t="shared" ref="NA35:NE36" si="2726">IF($MZ35=0,0,NA70/$MZ35*100)</f>
        <v>21.320346320346321</v>
      </c>
      <c r="NB35" s="13">
        <f t="shared" si="2726"/>
        <v>22.88961038961039</v>
      </c>
      <c r="NC35" s="13">
        <f t="shared" si="2726"/>
        <v>28.679653679653676</v>
      </c>
      <c r="ND35" s="13">
        <f t="shared" si="2726"/>
        <v>18.29004329004329</v>
      </c>
      <c r="NE35" s="94">
        <f t="shared" si="2726"/>
        <v>8.8203463203463208</v>
      </c>
      <c r="NF35" s="14">
        <f t="shared" si="617"/>
        <v>1848</v>
      </c>
      <c r="NG35" s="13">
        <f t="shared" ref="NG35:NK36" si="2727">IF($NF35=0,0,NG70/$NF35*100)</f>
        <v>29.058441558441562</v>
      </c>
      <c r="NH35" s="13">
        <f t="shared" si="2727"/>
        <v>26.352813852813856</v>
      </c>
      <c r="NI35" s="13">
        <f t="shared" si="2727"/>
        <v>29.058441558441562</v>
      </c>
      <c r="NJ35" s="13">
        <f t="shared" si="2727"/>
        <v>8.1168831168831161</v>
      </c>
      <c r="NK35" s="13">
        <f t="shared" si="2727"/>
        <v>7.4134199134199132</v>
      </c>
      <c r="NL35" s="324">
        <f t="shared" si="618"/>
        <v>1848</v>
      </c>
      <c r="NM35" s="13">
        <f t="shared" ref="NM35:NQ36" si="2728">IF($NL35=0,0,NM70/$NL35*100)</f>
        <v>33.658008658008661</v>
      </c>
      <c r="NN35" s="13">
        <f t="shared" si="2728"/>
        <v>25.054112554112557</v>
      </c>
      <c r="NO35" s="13">
        <f t="shared" si="2728"/>
        <v>19.480519480519483</v>
      </c>
      <c r="NP35" s="13">
        <f t="shared" si="2728"/>
        <v>13.961038961038961</v>
      </c>
      <c r="NQ35" s="94">
        <f t="shared" si="2728"/>
        <v>7.8463203463203453</v>
      </c>
      <c r="NR35" s="14">
        <f t="shared" si="619"/>
        <v>1848</v>
      </c>
      <c r="NS35" s="13">
        <f t="shared" ref="NS35:NW36" si="2729">IF($NR35=0,0,NS70/$NR35*100)</f>
        <v>44.859307359307358</v>
      </c>
      <c r="NT35" s="13">
        <f t="shared" si="2729"/>
        <v>24.080086580086579</v>
      </c>
      <c r="NU35" s="13">
        <f t="shared" si="2729"/>
        <v>16.179653679653679</v>
      </c>
      <c r="NV35" s="13">
        <f t="shared" si="2729"/>
        <v>7.3051948051948052</v>
      </c>
      <c r="NW35" s="13">
        <f t="shared" si="2729"/>
        <v>7.5757575757575761</v>
      </c>
      <c r="NX35" s="14">
        <f t="shared" si="620"/>
        <v>1848</v>
      </c>
      <c r="NY35" s="13">
        <f t="shared" ref="NY35:OD35" si="2730">IF($NX35=0,0,NY70/$NX35*100)</f>
        <v>1.6774891774891776</v>
      </c>
      <c r="NZ35" s="13">
        <f t="shared" si="2730"/>
        <v>5.7359307359307357</v>
      </c>
      <c r="OA35" s="13">
        <f t="shared" si="2730"/>
        <v>14.935064935064934</v>
      </c>
      <c r="OB35" s="13">
        <f t="shared" si="2730"/>
        <v>35.064935064935064</v>
      </c>
      <c r="OC35" s="13">
        <f t="shared" si="2730"/>
        <v>34.523809523809526</v>
      </c>
      <c r="OD35" s="13">
        <f t="shared" si="2730"/>
        <v>8.062770562770563</v>
      </c>
      <c r="OE35" s="14">
        <f t="shared" si="622"/>
        <v>1848</v>
      </c>
      <c r="OF35" s="13">
        <f t="shared" ref="OF35:OK35" si="2731">IF($OE35=0,0,OF70/$OE35*100)</f>
        <v>16.341991341991342</v>
      </c>
      <c r="OG35" s="13">
        <f t="shared" si="2731"/>
        <v>31.222943722943725</v>
      </c>
      <c r="OH35" s="13">
        <f t="shared" si="2731"/>
        <v>23.376623376623375</v>
      </c>
      <c r="OI35" s="13">
        <f t="shared" si="2731"/>
        <v>12.878787878787879</v>
      </c>
      <c r="OJ35" s="13">
        <f t="shared" si="2731"/>
        <v>8.3333333333333321</v>
      </c>
      <c r="OK35" s="13">
        <f t="shared" si="2731"/>
        <v>7.8463203463203453</v>
      </c>
      <c r="OL35" s="14">
        <f t="shared" si="624"/>
        <v>1848</v>
      </c>
      <c r="OM35" s="13">
        <f t="shared" ref="OM35:OQ36" si="2732">IF($OL35=0,0,OM70/$OL35*100)</f>
        <v>26.461038961038962</v>
      </c>
      <c r="ON35" s="13">
        <f t="shared" si="2732"/>
        <v>56.980519480519476</v>
      </c>
      <c r="OO35" s="13">
        <f t="shared" si="2732"/>
        <v>3.5714285714285712</v>
      </c>
      <c r="OP35" s="13">
        <f t="shared" si="2732"/>
        <v>5.3030303030303028</v>
      </c>
      <c r="OQ35" s="13">
        <f t="shared" si="2732"/>
        <v>7.6839826839826832</v>
      </c>
      <c r="OR35" s="14">
        <f t="shared" si="625"/>
        <v>1848</v>
      </c>
      <c r="OS35" s="13">
        <f t="shared" ref="OS35:OW36" si="2733">IF($OR35=0,0,OS70/$OR35*100)</f>
        <v>22.294372294372295</v>
      </c>
      <c r="OT35" s="13">
        <f t="shared" si="2733"/>
        <v>59.199134199134193</v>
      </c>
      <c r="OU35" s="13">
        <f t="shared" si="2733"/>
        <v>5.6277056277056277</v>
      </c>
      <c r="OV35" s="13">
        <f t="shared" si="2733"/>
        <v>4.329004329004329</v>
      </c>
      <c r="OW35" s="94">
        <f t="shared" si="2733"/>
        <v>8.5497835497835499</v>
      </c>
      <c r="OX35" s="14">
        <f t="shared" si="626"/>
        <v>1848</v>
      </c>
      <c r="OY35" s="13">
        <f t="shared" ref="OY35:PC36" si="2734">IF($OX35=0,0,OY70/$OX35*100)</f>
        <v>14.393939393939394</v>
      </c>
      <c r="OZ35" s="13">
        <f t="shared" si="2734"/>
        <v>61.038961038961034</v>
      </c>
      <c r="PA35" s="13">
        <f t="shared" si="2734"/>
        <v>10.064935064935066</v>
      </c>
      <c r="PB35" s="13">
        <f t="shared" si="2734"/>
        <v>5.8441558441558437</v>
      </c>
      <c r="PC35" s="13">
        <f t="shared" si="2734"/>
        <v>8.6580086580086579</v>
      </c>
      <c r="PD35" s="14">
        <f t="shared" si="627"/>
        <v>1848</v>
      </c>
      <c r="PE35" s="13">
        <f t="shared" ref="PE35:PI36" si="2735">IF($PD35=0,0,PE70/$PD35*100)</f>
        <v>17.370129870129869</v>
      </c>
      <c r="PF35" s="13">
        <f t="shared" si="2735"/>
        <v>61.580086580086579</v>
      </c>
      <c r="PG35" s="13">
        <f t="shared" si="2735"/>
        <v>6.3311688311688306</v>
      </c>
      <c r="PH35" s="13">
        <f t="shared" si="2735"/>
        <v>5.9523809523809517</v>
      </c>
      <c r="PI35" s="94">
        <f t="shared" si="2735"/>
        <v>8.7662337662337659</v>
      </c>
      <c r="PJ35" s="14">
        <f t="shared" si="628"/>
        <v>1848</v>
      </c>
      <c r="PK35" s="13">
        <f t="shared" ref="PK35:PO36" si="2736">IF($PJ35=0,0,PK70/$PJ35*100)</f>
        <v>20.887445887445889</v>
      </c>
      <c r="PL35" s="13">
        <f t="shared" si="2736"/>
        <v>61.417748917748916</v>
      </c>
      <c r="PM35" s="13">
        <f t="shared" si="2736"/>
        <v>4.8160173160173159</v>
      </c>
      <c r="PN35" s="13">
        <f t="shared" si="2736"/>
        <v>4.1666666666666661</v>
      </c>
      <c r="PO35" s="13">
        <f t="shared" si="2736"/>
        <v>8.7121212121212128</v>
      </c>
      <c r="PP35" s="14">
        <f t="shared" si="629"/>
        <v>1848</v>
      </c>
      <c r="PQ35" s="13">
        <f t="shared" ref="PQ35:PU36" si="2737">IF($PP35=0,0,PQ70/$PP35*100)</f>
        <v>61.904761904761905</v>
      </c>
      <c r="PR35" s="13">
        <f t="shared" si="2737"/>
        <v>27.651515151515149</v>
      </c>
      <c r="PS35" s="13">
        <f t="shared" si="2737"/>
        <v>0.97402597402597402</v>
      </c>
      <c r="PT35" s="13">
        <f t="shared" si="2737"/>
        <v>1.7316017316017316</v>
      </c>
      <c r="PU35" s="13">
        <f t="shared" si="2737"/>
        <v>7.7380952380952381</v>
      </c>
      <c r="PV35" s="14">
        <f t="shared" si="630"/>
        <v>1848</v>
      </c>
      <c r="PW35" s="13">
        <f t="shared" ref="PW35:QA36" si="2738">IF($PV35=0,0,PW70/$PV35*100)</f>
        <v>16.017316017316016</v>
      </c>
      <c r="PX35" s="13">
        <f t="shared" si="2738"/>
        <v>19.480519480519483</v>
      </c>
      <c r="PY35" s="13">
        <f t="shared" si="2738"/>
        <v>14.231601731601732</v>
      </c>
      <c r="PZ35" s="13">
        <f t="shared" si="2738"/>
        <v>38.744588744588739</v>
      </c>
      <c r="QA35" s="94">
        <f t="shared" si="2738"/>
        <v>11.525974025974026</v>
      </c>
      <c r="QB35" s="14">
        <f t="shared" si="631"/>
        <v>1848</v>
      </c>
      <c r="QC35" s="13">
        <f t="shared" ref="QC35:QG36" si="2739">IF($QB35=0,0,QC70/$QB35*100)</f>
        <v>9.5238095238095237</v>
      </c>
      <c r="QD35" s="13">
        <f t="shared" si="2739"/>
        <v>15.097402597402599</v>
      </c>
      <c r="QE35" s="13">
        <f t="shared" si="2739"/>
        <v>17.857142857142858</v>
      </c>
      <c r="QF35" s="13">
        <f t="shared" si="2739"/>
        <v>45.238095238095241</v>
      </c>
      <c r="QG35" s="13">
        <f t="shared" si="2739"/>
        <v>12.283549783549784</v>
      </c>
      <c r="QH35" s="14">
        <f t="shared" si="632"/>
        <v>1848</v>
      </c>
      <c r="QI35" s="13">
        <f t="shared" ref="QI35:QM36" si="2740">IF($QH35=0,0,QI70/$QH35*100)</f>
        <v>32.954545454545453</v>
      </c>
      <c r="QJ35" s="13">
        <f t="shared" si="2740"/>
        <v>17.261904761904763</v>
      </c>
      <c r="QK35" s="13">
        <f t="shared" si="2740"/>
        <v>11.580086580086581</v>
      </c>
      <c r="QL35" s="13">
        <f t="shared" si="2740"/>
        <v>27.27272727272727</v>
      </c>
      <c r="QM35" s="94">
        <f t="shared" si="2740"/>
        <v>10.930735930735931</v>
      </c>
      <c r="QN35" s="14">
        <f t="shared" si="633"/>
        <v>1848</v>
      </c>
      <c r="QO35" s="13">
        <f t="shared" ref="QO35:QS36" si="2741">IF($QN35=0,0,QO70/$QN35*100)</f>
        <v>5.5735930735930737</v>
      </c>
      <c r="QP35" s="13">
        <f t="shared" si="2741"/>
        <v>7.0887445887445892</v>
      </c>
      <c r="QQ35" s="13">
        <f t="shared" si="2741"/>
        <v>12.121212121212121</v>
      </c>
      <c r="QR35" s="13">
        <f t="shared" si="2741"/>
        <v>60.173160173160177</v>
      </c>
      <c r="QS35" s="13">
        <f t="shared" si="2741"/>
        <v>15.043290043290044</v>
      </c>
      <c r="QT35" s="14">
        <f t="shared" si="634"/>
        <v>1848</v>
      </c>
      <c r="QU35" s="13">
        <f t="shared" si="848"/>
        <v>20.50865800865801</v>
      </c>
      <c r="QV35" s="13">
        <f t="shared" si="848"/>
        <v>73.05194805194806</v>
      </c>
      <c r="QW35" s="13">
        <f t="shared" si="848"/>
        <v>6.4393939393939394</v>
      </c>
      <c r="QX35" s="14">
        <f t="shared" si="635"/>
        <v>1848</v>
      </c>
      <c r="QY35" s="13">
        <f t="shared" ref="QY35:RH35" si="2742">IF($QX35=0,0,QY70/$QX35*100)</f>
        <v>1.0281385281385282</v>
      </c>
      <c r="QZ35" s="13">
        <f t="shared" si="2742"/>
        <v>6.2770562770562766</v>
      </c>
      <c r="RA35" s="13">
        <f t="shared" si="2742"/>
        <v>10.38961038961039</v>
      </c>
      <c r="RB35" s="13">
        <f t="shared" si="2742"/>
        <v>16.287878787878789</v>
      </c>
      <c r="RC35" s="13">
        <f t="shared" si="2742"/>
        <v>19.264069264069263</v>
      </c>
      <c r="RD35" s="13">
        <f t="shared" si="2742"/>
        <v>10.497835497835498</v>
      </c>
      <c r="RE35" s="13">
        <f t="shared" si="2742"/>
        <v>8.6580086580086579</v>
      </c>
      <c r="RF35" s="13">
        <f t="shared" si="2742"/>
        <v>7.2510822510822512</v>
      </c>
      <c r="RG35" s="13">
        <f t="shared" si="2742"/>
        <v>12.554112554112553</v>
      </c>
      <c r="RH35" s="13">
        <f t="shared" si="2742"/>
        <v>7.7922077922077921</v>
      </c>
      <c r="RI35" s="12">
        <f t="shared" si="850"/>
        <v>64.2</v>
      </c>
      <c r="RJ35" s="14">
        <f t="shared" si="850"/>
        <v>1848</v>
      </c>
      <c r="RK35" s="13">
        <f t="shared" ref="RK35:RO36" si="2743">IF($RJ35=0,0,RK70/$RJ35*100)</f>
        <v>6.8722943722943723</v>
      </c>
      <c r="RL35" s="13">
        <f t="shared" si="2743"/>
        <v>63.798701298701296</v>
      </c>
      <c r="RM35" s="13">
        <f t="shared" si="2743"/>
        <v>18.452380952380953</v>
      </c>
      <c r="RN35" s="13">
        <f t="shared" si="2743"/>
        <v>4.0043290043290041</v>
      </c>
      <c r="RO35" s="94">
        <f t="shared" si="2743"/>
        <v>6.8722943722943723</v>
      </c>
      <c r="RP35" s="14">
        <f t="shared" si="637"/>
        <v>1848</v>
      </c>
      <c r="RQ35" s="13">
        <f t="shared" si="852"/>
        <v>35.38961038961039</v>
      </c>
      <c r="RR35" s="13">
        <f t="shared" si="852"/>
        <v>58.062770562770559</v>
      </c>
      <c r="RS35" s="13">
        <f t="shared" si="852"/>
        <v>6.5476190476190483</v>
      </c>
      <c r="RT35" s="14">
        <f t="shared" si="638"/>
        <v>1848</v>
      </c>
      <c r="RU35" s="13">
        <f t="shared" si="853"/>
        <v>10.768398268398268</v>
      </c>
      <c r="RV35" s="13">
        <f t="shared" si="853"/>
        <v>82.413419913419915</v>
      </c>
      <c r="RW35" s="13">
        <f t="shared" si="853"/>
        <v>6.8181818181818175</v>
      </c>
      <c r="RX35" s="14">
        <f t="shared" si="639"/>
        <v>1848</v>
      </c>
      <c r="RY35" s="13">
        <f t="shared" ref="RY35:SG35" si="2744">IF($RX35=0,0,RY70/$RX35*100)</f>
        <v>7.3051948051948052</v>
      </c>
      <c r="RZ35" s="13">
        <f t="shared" si="2744"/>
        <v>3.1385281385281383</v>
      </c>
      <c r="SA35" s="13">
        <f t="shared" si="2744"/>
        <v>14.177489177489178</v>
      </c>
      <c r="SB35" s="13">
        <f t="shared" si="2744"/>
        <v>0.27056277056277056</v>
      </c>
      <c r="SC35" s="13">
        <f t="shared" si="2744"/>
        <v>8.8203463203463208</v>
      </c>
      <c r="SD35" s="13">
        <f t="shared" si="2744"/>
        <v>2.1103896103896105</v>
      </c>
      <c r="SE35" s="13">
        <f t="shared" si="2744"/>
        <v>1.4069264069264069</v>
      </c>
      <c r="SF35" s="13">
        <f t="shared" si="2744"/>
        <v>55.46536796536796</v>
      </c>
      <c r="SG35" s="94">
        <f t="shared" si="2744"/>
        <v>7.3051948051948052</v>
      </c>
      <c r="SH35" s="14">
        <f t="shared" si="641"/>
        <v>688</v>
      </c>
      <c r="SI35" s="13">
        <f t="shared" ref="SI35:SN35" si="2745">IF($SH35=0,0,SI70/$SH35*100)</f>
        <v>49.854651162790695</v>
      </c>
      <c r="SJ35" s="13">
        <f t="shared" si="2745"/>
        <v>22.965116279069768</v>
      </c>
      <c r="SK35" s="13">
        <f t="shared" si="2745"/>
        <v>14.098837209302326</v>
      </c>
      <c r="SL35" s="13">
        <f t="shared" si="2745"/>
        <v>6.25</v>
      </c>
      <c r="SM35" s="13">
        <f t="shared" si="2745"/>
        <v>4.5058139534883717</v>
      </c>
      <c r="SN35" s="13">
        <f t="shared" si="2745"/>
        <v>2.3255813953488373</v>
      </c>
      <c r="SO35" s="14">
        <f t="shared" si="643"/>
        <v>1848</v>
      </c>
      <c r="SP35" s="13">
        <f t="shared" ref="SP35:ST36" si="2746">IF($SO35=0,0,SP70/$SO35*100)</f>
        <v>54.54545454545454</v>
      </c>
      <c r="SQ35" s="13">
        <f t="shared" si="2746"/>
        <v>9.9567099567099575</v>
      </c>
      <c r="SR35" s="13">
        <f t="shared" si="2746"/>
        <v>2.8138528138528138</v>
      </c>
      <c r="SS35" s="13">
        <f t="shared" si="2746"/>
        <v>20.238095238095237</v>
      </c>
      <c r="ST35" s="13">
        <f t="shared" si="2746"/>
        <v>12.445887445887447</v>
      </c>
      <c r="SU35" s="14">
        <f t="shared" si="2119"/>
        <v>1688</v>
      </c>
      <c r="SV35" s="13">
        <f t="shared" ref="SV35:TA35" si="2747">IF($SU35=0,0,SV70/$SU35*100)</f>
        <v>21.09004739336493</v>
      </c>
      <c r="SW35" s="13">
        <f t="shared" si="2747"/>
        <v>56.457345971563974</v>
      </c>
      <c r="SX35" s="13">
        <f t="shared" si="2747"/>
        <v>12.796208530805686</v>
      </c>
      <c r="SY35" s="13">
        <f t="shared" si="2747"/>
        <v>4.62085308056872</v>
      </c>
      <c r="SZ35" s="13">
        <f t="shared" si="2747"/>
        <v>3.4360189573459716</v>
      </c>
      <c r="TA35" s="13">
        <f t="shared" si="2747"/>
        <v>1.5995260663507107</v>
      </c>
      <c r="TB35" s="14">
        <f t="shared" si="2121"/>
        <v>160</v>
      </c>
      <c r="TC35" s="13">
        <f t="shared" ref="TC35:TI35" si="2748">IF($TB35=0,0,TC70/$TB35*100)</f>
        <v>211.875</v>
      </c>
      <c r="TD35" s="13">
        <f t="shared" si="2748"/>
        <v>508.125</v>
      </c>
      <c r="TE35" s="13">
        <f t="shared" si="2748"/>
        <v>136.875</v>
      </c>
      <c r="TF35" s="13">
        <f t="shared" si="2748"/>
        <v>60.624999999999993</v>
      </c>
      <c r="TG35" s="13">
        <f t="shared" si="2748"/>
        <v>76.875</v>
      </c>
      <c r="TH35" s="13">
        <f t="shared" si="2748"/>
        <v>56.25</v>
      </c>
      <c r="TI35" s="13">
        <f t="shared" si="2748"/>
        <v>104.375</v>
      </c>
      <c r="TJ35" s="14">
        <f t="shared" si="2123"/>
        <v>1848</v>
      </c>
      <c r="TK35" s="13">
        <f t="shared" ref="TK35:TQ35" si="2749">IF($TJ35=0,0,TK70/$TJ35*100)</f>
        <v>19.264069264069263</v>
      </c>
      <c r="TL35" s="13">
        <f t="shared" si="2749"/>
        <v>51.569264069264065</v>
      </c>
      <c r="TM35" s="13">
        <f t="shared" si="2749"/>
        <v>11.688311688311687</v>
      </c>
      <c r="TN35" s="13">
        <f t="shared" si="2749"/>
        <v>4.220779220779221</v>
      </c>
      <c r="TO35" s="13">
        <f t="shared" si="2749"/>
        <v>3.1385281385281383</v>
      </c>
      <c r="TP35" s="13">
        <f t="shared" si="2749"/>
        <v>1.4610389610389609</v>
      </c>
      <c r="TQ35" s="13">
        <f t="shared" si="2749"/>
        <v>8.6580086580086579</v>
      </c>
      <c r="TR35" s="14">
        <f t="shared" si="2125"/>
        <v>1848</v>
      </c>
      <c r="TS35" s="13">
        <f t="shared" ref="TS35:TY35" si="2750">IF($TR35=0,0,TS70/$TR35*100)</f>
        <v>11.85064935064935</v>
      </c>
      <c r="TT35" s="13">
        <f t="shared" si="2750"/>
        <v>35.38961038961039</v>
      </c>
      <c r="TU35" s="13">
        <f t="shared" si="2750"/>
        <v>21.158008658008658</v>
      </c>
      <c r="TV35" s="13">
        <f t="shared" si="2750"/>
        <v>10.119047619047619</v>
      </c>
      <c r="TW35" s="13">
        <f t="shared" si="2750"/>
        <v>11.417748917748918</v>
      </c>
      <c r="TX35" s="13">
        <f t="shared" si="2750"/>
        <v>0.48701298701298701</v>
      </c>
      <c r="TY35" s="94">
        <f t="shared" si="2750"/>
        <v>9.5779220779220786</v>
      </c>
      <c r="TZ35" s="14">
        <f t="shared" si="2127"/>
        <v>1848</v>
      </c>
      <c r="UA35" s="13">
        <f t="shared" ref="UA35:UK35" si="2751">IF($TZ35=0,0,UA70/$TZ35*100)</f>
        <v>20.725108225108222</v>
      </c>
      <c r="UB35" s="13">
        <f t="shared" si="2751"/>
        <v>7.5216450216450221</v>
      </c>
      <c r="UC35" s="13">
        <f t="shared" si="2751"/>
        <v>2.5432900432900434</v>
      </c>
      <c r="UD35" s="13">
        <f t="shared" si="2751"/>
        <v>11.525974025974026</v>
      </c>
      <c r="UE35" s="13">
        <f t="shared" si="2751"/>
        <v>16.774891774891778</v>
      </c>
      <c r="UF35" s="13">
        <f t="shared" si="2751"/>
        <v>46.266233766233768</v>
      </c>
      <c r="UG35" s="13">
        <f t="shared" si="2751"/>
        <v>62.391774891774887</v>
      </c>
      <c r="UH35" s="13">
        <f t="shared" si="2751"/>
        <v>33.658008658008661</v>
      </c>
      <c r="UI35" s="13">
        <f t="shared" si="2751"/>
        <v>50.216450216450212</v>
      </c>
      <c r="UJ35" s="13">
        <f t="shared" si="2751"/>
        <v>1.83982683982684</v>
      </c>
      <c r="UK35" s="13">
        <f t="shared" si="2751"/>
        <v>6.8181818181818175</v>
      </c>
      <c r="UL35" s="14">
        <f t="shared" si="2129"/>
        <v>1848</v>
      </c>
      <c r="UM35" s="13">
        <f t="shared" ref="UM35:UW35" si="2752">IF($UL35=0,0,UM70/$UL35*100)</f>
        <v>26.839826839826841</v>
      </c>
      <c r="UN35" s="13">
        <f t="shared" si="2752"/>
        <v>1.948051948051948</v>
      </c>
      <c r="UO35" s="13">
        <f t="shared" si="2752"/>
        <v>23.91774891774892</v>
      </c>
      <c r="UP35" s="13">
        <f t="shared" si="2752"/>
        <v>8.9826839826839819</v>
      </c>
      <c r="UQ35" s="13">
        <f t="shared" si="2752"/>
        <v>6.6558441558441555</v>
      </c>
      <c r="UR35" s="13">
        <f t="shared" si="2752"/>
        <v>2.3809523809523809</v>
      </c>
      <c r="US35" s="13">
        <f t="shared" si="2752"/>
        <v>0.16233766233766234</v>
      </c>
      <c r="UT35" s="13">
        <f t="shared" si="2752"/>
        <v>0.32467532467532467</v>
      </c>
      <c r="UU35" s="13">
        <f t="shared" si="2752"/>
        <v>4.8701298701298708</v>
      </c>
      <c r="UV35" s="13">
        <f t="shared" si="2752"/>
        <v>37.445887445887443</v>
      </c>
      <c r="UW35" s="13">
        <f t="shared" si="2752"/>
        <v>10.064935064935066</v>
      </c>
      <c r="UX35" s="14">
        <f t="shared" si="2131"/>
        <v>1848</v>
      </c>
      <c r="UY35" s="13">
        <f t="shared" ref="UY35:VG35" si="2753">IF($UX35=0,0,UY70/$UX35*100)</f>
        <v>6.4935064935064926</v>
      </c>
      <c r="UZ35" s="13">
        <f t="shared" si="2753"/>
        <v>7.7922077922077921</v>
      </c>
      <c r="VA35" s="13">
        <f t="shared" si="2753"/>
        <v>11.796536796536797</v>
      </c>
      <c r="VB35" s="13">
        <f t="shared" si="2753"/>
        <v>18.777056277056278</v>
      </c>
      <c r="VC35" s="13">
        <f t="shared" si="2753"/>
        <v>15.367965367965366</v>
      </c>
      <c r="VD35" s="13">
        <f t="shared" si="2753"/>
        <v>16.287878787878789</v>
      </c>
      <c r="VE35" s="13">
        <f t="shared" si="2753"/>
        <v>10.714285714285714</v>
      </c>
      <c r="VF35" s="13">
        <f t="shared" si="2753"/>
        <v>5.7359307359307357</v>
      </c>
      <c r="VG35" s="13">
        <f t="shared" si="2753"/>
        <v>7.0346320346320352</v>
      </c>
      <c r="VH35" s="103">
        <f>VH70</f>
        <v>39.700000000000003</v>
      </c>
      <c r="VI35" s="14">
        <f>VI70</f>
        <v>1848</v>
      </c>
      <c r="VJ35" s="13">
        <f t="shared" ref="VJ35:VR35" si="2754">IF($VI35=0,0,VJ70/$VI35*100)</f>
        <v>14.61038961038961</v>
      </c>
      <c r="VK35" s="13">
        <f t="shared" si="2754"/>
        <v>5.9523809523809517</v>
      </c>
      <c r="VL35" s="13">
        <f t="shared" si="2754"/>
        <v>9.4155844155844157</v>
      </c>
      <c r="VM35" s="13">
        <f t="shared" si="2754"/>
        <v>14.177489177489178</v>
      </c>
      <c r="VN35" s="13">
        <f t="shared" si="2754"/>
        <v>14.123376623376624</v>
      </c>
      <c r="VO35" s="13">
        <f t="shared" si="2754"/>
        <v>21.266233766233768</v>
      </c>
      <c r="VP35" s="13">
        <f t="shared" si="2754"/>
        <v>11.525974025974026</v>
      </c>
      <c r="VQ35" s="13">
        <f t="shared" si="2754"/>
        <v>0.97402597402597402</v>
      </c>
      <c r="VR35" s="13">
        <f t="shared" si="2754"/>
        <v>7.9545454545454541</v>
      </c>
      <c r="VS35" s="12">
        <f t="shared" si="2136"/>
        <v>36.700000000000003</v>
      </c>
      <c r="VT35" s="14">
        <f t="shared" si="248"/>
        <v>1848</v>
      </c>
      <c r="VU35" s="13">
        <f t="shared" si="865"/>
        <v>31.277056277056275</v>
      </c>
      <c r="VV35" s="13">
        <f t="shared" si="865"/>
        <v>68.668831168831161</v>
      </c>
      <c r="VW35" s="13">
        <f t="shared" si="865"/>
        <v>5.4112554112554112E-2</v>
      </c>
      <c r="VX35" s="14">
        <f t="shared" si="250"/>
        <v>1848</v>
      </c>
      <c r="VY35" s="13">
        <f t="shared" ref="VY35:WI35" si="2755">IF($C35=0,0,VY70/$C35*100)</f>
        <v>0.48701298701298701</v>
      </c>
      <c r="VZ35" s="13">
        <f t="shared" si="2755"/>
        <v>0.54112554112554112</v>
      </c>
      <c r="WA35" s="13">
        <f t="shared" si="2755"/>
        <v>2.0562770562770565</v>
      </c>
      <c r="WB35" s="13">
        <f t="shared" si="2755"/>
        <v>5.6277056277056277</v>
      </c>
      <c r="WC35" s="13">
        <f t="shared" si="2755"/>
        <v>13.095238095238097</v>
      </c>
      <c r="WD35" s="13">
        <f t="shared" si="2755"/>
        <v>25.487012987012985</v>
      </c>
      <c r="WE35" s="13">
        <f t="shared" si="2755"/>
        <v>29.058441558441562</v>
      </c>
      <c r="WF35" s="13">
        <f t="shared" si="2755"/>
        <v>16.829004329004331</v>
      </c>
      <c r="WG35" s="13">
        <f t="shared" si="2755"/>
        <v>5.1406926406926408</v>
      </c>
      <c r="WH35" s="13">
        <f t="shared" si="2755"/>
        <v>0.4329004329004329</v>
      </c>
      <c r="WI35" s="13">
        <f t="shared" si="2755"/>
        <v>1.2445887445887447</v>
      </c>
      <c r="WJ35" s="166">
        <f>WJ70</f>
        <v>84.3</v>
      </c>
      <c r="WK35" s="14">
        <f t="shared" si="1126"/>
        <v>1854</v>
      </c>
      <c r="WL35" s="13">
        <f t="shared" ref="WL35:WR35" si="2756">IF($C35=0,0,WL70/$C35*100)</f>
        <v>30.735930735930733</v>
      </c>
      <c r="WM35" s="13">
        <f t="shared" si="2756"/>
        <v>33.279220779220779</v>
      </c>
      <c r="WN35" s="13">
        <f t="shared" si="2756"/>
        <v>24.783549783549784</v>
      </c>
      <c r="WO35" s="13">
        <f t="shared" si="2756"/>
        <v>8.1168831168831161</v>
      </c>
      <c r="WP35" s="13">
        <f t="shared" si="2756"/>
        <v>2.2727272727272729</v>
      </c>
      <c r="WQ35" s="13">
        <f t="shared" si="2756"/>
        <v>5.4112554112554112E-2</v>
      </c>
      <c r="WR35" s="13">
        <f t="shared" si="2756"/>
        <v>1.0822510822510822</v>
      </c>
      <c r="WS35" s="166">
        <f>WS70</f>
        <v>2.17</v>
      </c>
      <c r="WT35" s="14">
        <f t="shared" si="254"/>
        <v>1848</v>
      </c>
      <c r="WU35" s="13">
        <f t="shared" ref="WU35:XA35" si="2757">IF($C35=0,0,WU70/$C35*100)</f>
        <v>16.287878787878789</v>
      </c>
      <c r="WV35" s="13">
        <f t="shared" si="2757"/>
        <v>21.753246753246753</v>
      </c>
      <c r="WW35" s="13">
        <f t="shared" si="2757"/>
        <v>39.339826839826841</v>
      </c>
      <c r="WX35" s="13">
        <f t="shared" si="2757"/>
        <v>12.012987012987013</v>
      </c>
      <c r="WY35" s="13">
        <f t="shared" si="2757"/>
        <v>3.1926406926406927</v>
      </c>
      <c r="WZ35" s="13">
        <f t="shared" si="2757"/>
        <v>1.2987012987012987</v>
      </c>
      <c r="XA35" s="13">
        <f t="shared" si="2757"/>
        <v>6.1147186147186146</v>
      </c>
      <c r="XB35" s="14">
        <f t="shared" si="256"/>
        <v>1848</v>
      </c>
      <c r="XC35" s="13">
        <f t="shared" ref="XC35:XJ35" si="2758">IF($C35=0,0,XC70/$C35*100)</f>
        <v>40.205627705627705</v>
      </c>
      <c r="XD35" s="13">
        <f t="shared" si="2758"/>
        <v>72.727272727272734</v>
      </c>
      <c r="XE35" s="13">
        <f t="shared" si="2758"/>
        <v>51.893939393939391</v>
      </c>
      <c r="XF35" s="13">
        <f t="shared" si="2758"/>
        <v>0.37878787878787878</v>
      </c>
      <c r="XG35" s="13">
        <f t="shared" si="2758"/>
        <v>30.952380952380953</v>
      </c>
      <c r="XH35" s="13">
        <f t="shared" si="2758"/>
        <v>0.37878787878787878</v>
      </c>
      <c r="XI35" s="13">
        <f t="shared" si="2758"/>
        <v>1.7857142857142856</v>
      </c>
      <c r="XJ35" s="13">
        <f t="shared" si="2758"/>
        <v>0.91991341991342002</v>
      </c>
      <c r="XK35" s="14">
        <f t="shared" si="258"/>
        <v>1908</v>
      </c>
      <c r="XL35" s="13">
        <f t="shared" ref="XL35:XP36" si="2759">IF($C35=0,0,XL70/$C35*100)</f>
        <v>30.735930735930733</v>
      </c>
      <c r="XM35" s="13">
        <f t="shared" si="2759"/>
        <v>29.761904761904763</v>
      </c>
      <c r="XN35" s="13">
        <f t="shared" si="2759"/>
        <v>18.073593073593074</v>
      </c>
      <c r="XO35" s="13">
        <f t="shared" si="2759"/>
        <v>23.376623376623375</v>
      </c>
      <c r="XP35" s="13">
        <f t="shared" si="2759"/>
        <v>1.2987012987012987</v>
      </c>
      <c r="XQ35" s="166">
        <f>XQ70</f>
        <v>3.43</v>
      </c>
      <c r="XR35" s="14">
        <f t="shared" si="1131"/>
        <v>1848</v>
      </c>
      <c r="XS35" s="13">
        <f t="shared" ref="XS35:YB35" si="2760">IF($C35=0,0,XS70/$C35*100)</f>
        <v>10.443722943722944</v>
      </c>
      <c r="XT35" s="13">
        <f t="shared" si="2760"/>
        <v>21.807359307359309</v>
      </c>
      <c r="XU35" s="13">
        <f t="shared" si="2760"/>
        <v>26.515151515151516</v>
      </c>
      <c r="XV35" s="13">
        <f t="shared" si="2760"/>
        <v>10.281385281385282</v>
      </c>
      <c r="XW35" s="13">
        <f t="shared" si="2760"/>
        <v>0.48701298701298701</v>
      </c>
      <c r="XX35" s="13">
        <f t="shared" si="2760"/>
        <v>26.893939393939391</v>
      </c>
      <c r="XY35" s="13">
        <f t="shared" si="2760"/>
        <v>5.4112554112554112E-2</v>
      </c>
      <c r="XZ35" s="13">
        <f t="shared" si="2760"/>
        <v>2.1645021645021645</v>
      </c>
      <c r="YA35" s="13">
        <f t="shared" si="2760"/>
        <v>0.32467532467532467</v>
      </c>
      <c r="YB35" s="13">
        <f t="shared" si="2760"/>
        <v>1.0281385281385282</v>
      </c>
      <c r="YC35" s="14">
        <f t="shared" si="262"/>
        <v>1848</v>
      </c>
      <c r="YD35" s="13">
        <f t="shared" ref="YD35:YI35" si="2761">IF($C35=0,0,YD70/$C35*100)</f>
        <v>10.822510822510822</v>
      </c>
      <c r="YE35" s="13">
        <f t="shared" si="2761"/>
        <v>19.696969696969695</v>
      </c>
      <c r="YF35" s="13">
        <f t="shared" si="2761"/>
        <v>17.316017316017316</v>
      </c>
      <c r="YG35" s="13">
        <f t="shared" si="2761"/>
        <v>8.1168831168831161</v>
      </c>
      <c r="YH35" s="13">
        <f t="shared" si="2761"/>
        <v>58.387445887445885</v>
      </c>
      <c r="YI35" s="13">
        <f t="shared" si="2761"/>
        <v>2.9761904761904758</v>
      </c>
      <c r="YJ35" s="14">
        <f t="shared" si="264"/>
        <v>1848</v>
      </c>
      <c r="YK35" s="13">
        <f t="shared" si="873"/>
        <v>37.337662337662337</v>
      </c>
      <c r="YL35" s="13">
        <f t="shared" si="873"/>
        <v>55.140692640692649</v>
      </c>
      <c r="YM35" s="13">
        <f t="shared" si="873"/>
        <v>6.2770562770562766</v>
      </c>
      <c r="YN35" s="13">
        <f t="shared" si="873"/>
        <v>1.2445887445887447</v>
      </c>
      <c r="YO35" s="14">
        <f t="shared" si="266"/>
        <v>1848</v>
      </c>
      <c r="YP35" s="13">
        <f t="shared" ref="YP35:YU35" si="2762">IF($C35=0,0,YP70/$C35*100)</f>
        <v>32.738095238095241</v>
      </c>
      <c r="YQ35" s="13">
        <f t="shared" si="2762"/>
        <v>58.874458874458881</v>
      </c>
      <c r="YR35" s="13">
        <f t="shared" si="2762"/>
        <v>7.3051948051948052</v>
      </c>
      <c r="YS35" s="13">
        <f t="shared" si="2762"/>
        <v>0.27056277056277056</v>
      </c>
      <c r="YT35" s="13">
        <f t="shared" si="2762"/>
        <v>5.4112554112554112E-2</v>
      </c>
      <c r="YU35" s="13">
        <f t="shared" si="2762"/>
        <v>0.75757575757575757</v>
      </c>
      <c r="YV35" s="14">
        <f t="shared" si="268"/>
        <v>1848</v>
      </c>
      <c r="YW35" s="13">
        <f t="shared" ref="YW35:ZB35" si="2763">IF($C35=0,0,YW70/$C35*100)</f>
        <v>29.004329004329005</v>
      </c>
      <c r="YX35" s="13">
        <f t="shared" si="2763"/>
        <v>56.060606060606055</v>
      </c>
      <c r="YY35" s="13">
        <f t="shared" si="2763"/>
        <v>12.229437229437229</v>
      </c>
      <c r="YZ35" s="13">
        <f t="shared" si="2763"/>
        <v>1.83982683982684</v>
      </c>
      <c r="ZA35" s="13">
        <f t="shared" si="2763"/>
        <v>0.32467532467532467</v>
      </c>
      <c r="ZB35" s="13">
        <f t="shared" si="2763"/>
        <v>0.54112554112554112</v>
      </c>
      <c r="ZC35" s="14">
        <f t="shared" si="270"/>
        <v>1848</v>
      </c>
      <c r="ZD35" s="13">
        <f t="shared" si="876"/>
        <v>88.041125541125538</v>
      </c>
      <c r="ZE35" s="13">
        <f t="shared" si="876"/>
        <v>10.66017316017316</v>
      </c>
      <c r="ZF35" s="13">
        <f t="shared" si="876"/>
        <v>0.81168831168831157</v>
      </c>
      <c r="ZG35" s="13">
        <f t="shared" si="876"/>
        <v>0.48701298701298701</v>
      </c>
      <c r="ZH35" s="14">
        <f t="shared" si="272"/>
        <v>1848</v>
      </c>
      <c r="ZI35" s="13">
        <f t="shared" si="877"/>
        <v>68.235930735930737</v>
      </c>
      <c r="ZJ35" s="13">
        <f t="shared" si="877"/>
        <v>26.2987012987013</v>
      </c>
      <c r="ZK35" s="13">
        <f t="shared" si="877"/>
        <v>2.3809523809523809</v>
      </c>
      <c r="ZL35" s="13">
        <f t="shared" si="877"/>
        <v>3.0844155844155843</v>
      </c>
      <c r="ZM35" s="14">
        <f t="shared" si="274"/>
        <v>1261</v>
      </c>
      <c r="ZN35" s="13">
        <f t="shared" ref="ZN35:ZS35" si="2764">IF($C35=0,0,ZN70/$C35*100)</f>
        <v>52.54329004329005</v>
      </c>
      <c r="ZO35" s="13">
        <f t="shared" si="2764"/>
        <v>5.6818181818181817</v>
      </c>
      <c r="ZP35" s="13">
        <f t="shared" si="2764"/>
        <v>1.2445887445887447</v>
      </c>
      <c r="ZQ35" s="13">
        <f t="shared" si="2764"/>
        <v>2.8679653679653678</v>
      </c>
      <c r="ZR35" s="13">
        <f t="shared" si="2764"/>
        <v>5.8441558441558437</v>
      </c>
      <c r="ZS35" s="13">
        <f t="shared" si="2764"/>
        <v>1.893939393939394</v>
      </c>
      <c r="ZT35" s="14">
        <f t="shared" si="276"/>
        <v>1848</v>
      </c>
      <c r="ZU35" s="13">
        <f t="shared" ref="ZU35:AAC35" si="2765">IF($C35=0,0,ZU70/$C35*100)</f>
        <v>2.4891774891774894</v>
      </c>
      <c r="ZV35" s="13">
        <f t="shared" si="2765"/>
        <v>10.876623376623376</v>
      </c>
      <c r="ZW35" s="13">
        <f t="shared" si="2765"/>
        <v>33.387445887445885</v>
      </c>
      <c r="ZX35" s="13">
        <f t="shared" si="2765"/>
        <v>33.225108225108222</v>
      </c>
      <c r="ZY35" s="13">
        <f t="shared" si="2765"/>
        <v>11.093073593073594</v>
      </c>
      <c r="ZZ35" s="13">
        <f t="shared" si="2765"/>
        <v>7.4675324675324672</v>
      </c>
      <c r="AAA35" s="13">
        <f t="shared" si="2765"/>
        <v>0.75757575757575757</v>
      </c>
      <c r="AAB35" s="13">
        <f t="shared" si="2765"/>
        <v>5.4112554112554112E-2</v>
      </c>
      <c r="AAC35" s="13">
        <f t="shared" si="2765"/>
        <v>0.64935064935064934</v>
      </c>
      <c r="AAD35" s="14">
        <f t="shared" si="278"/>
        <v>1848</v>
      </c>
      <c r="AAE35" s="13">
        <f t="shared" ref="AAE35:AAK35" si="2766">IF($C35=0,0,AAE70/$C35*100)</f>
        <v>7.7380952380952381</v>
      </c>
      <c r="AAF35" s="13">
        <f t="shared" si="2766"/>
        <v>26.461038961038962</v>
      </c>
      <c r="AAG35" s="13">
        <f t="shared" si="2766"/>
        <v>65.800865800865807</v>
      </c>
      <c r="AAH35" s="13">
        <f t="shared" si="2766"/>
        <v>0</v>
      </c>
      <c r="AAI35" s="13">
        <f t="shared" si="2766"/>
        <v>0</v>
      </c>
      <c r="AAJ35" s="13">
        <f t="shared" si="2766"/>
        <v>0</v>
      </c>
      <c r="AAK35" s="13">
        <f t="shared" si="2766"/>
        <v>0</v>
      </c>
      <c r="AAL35" s="14">
        <f t="shared" si="280"/>
        <v>1848</v>
      </c>
      <c r="AAM35" s="13">
        <f t="shared" si="881"/>
        <v>11.85064935064935</v>
      </c>
      <c r="AAN35" s="13">
        <f t="shared" si="881"/>
        <v>86.038961038961034</v>
      </c>
      <c r="AAO35" s="13">
        <f t="shared" si="881"/>
        <v>2.1103896103896105</v>
      </c>
      <c r="AAP35" s="14">
        <f t="shared" si="282"/>
        <v>1848</v>
      </c>
      <c r="AAQ35" s="13">
        <f t="shared" ref="AAQ35:AAU36" si="2767">IF($C35=0,0,AAQ70/$C35*100)</f>
        <v>4.9783549783549788</v>
      </c>
      <c r="AAR35" s="13">
        <f t="shared" si="2767"/>
        <v>49.188311688311686</v>
      </c>
      <c r="AAS35" s="13">
        <f t="shared" si="2767"/>
        <v>36.958874458874455</v>
      </c>
      <c r="AAT35" s="13">
        <f t="shared" si="2767"/>
        <v>7.4675324675324672</v>
      </c>
      <c r="AAU35" s="13">
        <f t="shared" si="2767"/>
        <v>1.4069264069264069</v>
      </c>
      <c r="AAV35" s="14">
        <f t="shared" si="284"/>
        <v>1848</v>
      </c>
      <c r="AAW35" s="13">
        <f t="shared" ref="AAW35:ABA36" si="2768">IF($C35=0,0,AAW70/$C35*100)</f>
        <v>42.803030303030305</v>
      </c>
      <c r="AAX35" s="13">
        <f t="shared" si="2768"/>
        <v>42.153679653679653</v>
      </c>
      <c r="AAY35" s="13">
        <f t="shared" si="2768"/>
        <v>10.822510822510822</v>
      </c>
      <c r="AAZ35" s="13">
        <f t="shared" si="2768"/>
        <v>2.7056277056277054</v>
      </c>
      <c r="ABA35" s="13">
        <f t="shared" si="2768"/>
        <v>1.5151515151515151</v>
      </c>
      <c r="ABB35" s="14">
        <f t="shared" si="286"/>
        <v>1848</v>
      </c>
      <c r="ABC35" s="13">
        <f t="shared" ref="ABC35:ABG36" si="2769">IF($C35=0,0,ABC70/$C35*100)</f>
        <v>47.402597402597401</v>
      </c>
      <c r="ABD35" s="13">
        <f t="shared" si="2769"/>
        <v>37.932900432900432</v>
      </c>
      <c r="ABE35" s="13">
        <f t="shared" si="2769"/>
        <v>28.896103896103899</v>
      </c>
      <c r="ABF35" s="13">
        <f t="shared" si="2769"/>
        <v>2.0562770562770565</v>
      </c>
      <c r="ABG35" s="13">
        <f t="shared" si="2769"/>
        <v>4.5454545454545459</v>
      </c>
      <c r="ABH35" s="14">
        <f t="shared" si="288"/>
        <v>1192</v>
      </c>
      <c r="ABI35" s="13">
        <f t="shared" si="885"/>
        <v>47.456709956709958</v>
      </c>
      <c r="ABJ35" s="13">
        <f t="shared" si="885"/>
        <v>9.3614718614718608</v>
      </c>
      <c r="ABK35" s="13">
        <f t="shared" si="885"/>
        <v>6.1147186147186146</v>
      </c>
      <c r="ABL35" s="13">
        <f t="shared" si="885"/>
        <v>1.5692640692640691</v>
      </c>
      <c r="ABM35" s="14">
        <f t="shared" si="290"/>
        <v>1848</v>
      </c>
      <c r="ABN35" s="13">
        <f t="shared" ref="ABN35:ABW35" si="2770">IF($C35=0,0,ABN70/$C35*100)</f>
        <v>13.744588744588745</v>
      </c>
      <c r="ABO35" s="13">
        <f t="shared" si="2770"/>
        <v>44.805194805194802</v>
      </c>
      <c r="ABP35" s="13">
        <f t="shared" si="2770"/>
        <v>17.478354978354979</v>
      </c>
      <c r="ABQ35" s="13">
        <f t="shared" si="2770"/>
        <v>13.744588744588745</v>
      </c>
      <c r="ABR35" s="13">
        <f t="shared" si="2770"/>
        <v>6.2229437229437234</v>
      </c>
      <c r="ABS35" s="13">
        <f t="shared" si="2770"/>
        <v>3.8961038961038961</v>
      </c>
      <c r="ABT35" s="13">
        <f t="shared" si="2770"/>
        <v>9.1450216450216448</v>
      </c>
      <c r="ABU35" s="13">
        <f t="shared" si="2770"/>
        <v>30.411255411255411</v>
      </c>
      <c r="ABV35" s="13">
        <f t="shared" si="2770"/>
        <v>2.8138528138528138</v>
      </c>
      <c r="ABW35" s="13">
        <f t="shared" si="2770"/>
        <v>12.554112554112553</v>
      </c>
      <c r="ABX35" s="14">
        <f t="shared" si="292"/>
        <v>1848</v>
      </c>
      <c r="ABY35" s="13">
        <f t="shared" ref="ABY35:ACE35" si="2771">IF($C35=0,0,ABY70/$C35*100)</f>
        <v>2.2727272727272729</v>
      </c>
      <c r="ABZ35" s="13">
        <f t="shared" si="2771"/>
        <v>16.125541125541126</v>
      </c>
      <c r="ACA35" s="13">
        <f t="shared" si="2771"/>
        <v>65.043290043290042</v>
      </c>
      <c r="ACB35" s="13">
        <f t="shared" si="2771"/>
        <v>10.551948051948051</v>
      </c>
      <c r="ACC35" s="13">
        <f t="shared" si="2771"/>
        <v>1.3528138528138527</v>
      </c>
      <c r="ACD35" s="13">
        <f t="shared" si="2771"/>
        <v>3.0303030303030303</v>
      </c>
      <c r="ACE35" s="13">
        <f t="shared" si="2771"/>
        <v>1.6233766233766231</v>
      </c>
      <c r="ACF35" s="14">
        <f t="shared" si="294"/>
        <v>1848</v>
      </c>
      <c r="ACG35" s="13">
        <f t="shared" ref="ACG35:ACK36" si="2772">IF($C35=0,0,ACG70/$C35*100)</f>
        <v>46.049783549783555</v>
      </c>
      <c r="ACH35" s="13">
        <f t="shared" si="2772"/>
        <v>38.798701298701296</v>
      </c>
      <c r="ACI35" s="13">
        <f t="shared" si="2772"/>
        <v>8.9285714285714288</v>
      </c>
      <c r="ACJ35" s="13">
        <f t="shared" si="2772"/>
        <v>4.220779220779221</v>
      </c>
      <c r="ACK35" s="13">
        <f t="shared" si="2772"/>
        <v>2.002164502164502</v>
      </c>
      <c r="ACL35" s="14">
        <f t="shared" si="296"/>
        <v>1848</v>
      </c>
      <c r="ACM35" s="13">
        <f t="shared" si="889"/>
        <v>65.422077922077932</v>
      </c>
      <c r="ACN35" s="13">
        <f t="shared" si="889"/>
        <v>28.625541125541126</v>
      </c>
      <c r="ACO35" s="13">
        <f t="shared" si="889"/>
        <v>1.83982683982684</v>
      </c>
      <c r="ACP35" s="13">
        <f t="shared" si="889"/>
        <v>4.112554112554113</v>
      </c>
      <c r="ACQ35" s="14">
        <f t="shared" si="298"/>
        <v>1209</v>
      </c>
      <c r="ACR35" s="13">
        <f t="shared" ref="ACR35:ACV36" si="2773">IF($C35=0,0,ACR70/$C35*100)</f>
        <v>50.216450216450212</v>
      </c>
      <c r="ACS35" s="13">
        <f t="shared" si="2773"/>
        <v>10.497835497835498</v>
      </c>
      <c r="ACT35" s="13">
        <f t="shared" si="2773"/>
        <v>3.1385281385281383</v>
      </c>
      <c r="ACU35" s="13">
        <f t="shared" si="2773"/>
        <v>0.86580086580086579</v>
      </c>
      <c r="ACV35" s="13">
        <f t="shared" si="2773"/>
        <v>0.70346320346320346</v>
      </c>
      <c r="ACW35" s="14">
        <f t="shared" si="300"/>
        <v>1848</v>
      </c>
      <c r="ACX35" s="13">
        <f t="shared" ref="ACX35:ADI35" si="2774">IF($C35=0,0,ACX70/$C35*100)</f>
        <v>4.329004329004329</v>
      </c>
      <c r="ACY35" s="13">
        <f t="shared" si="2774"/>
        <v>7.5757575757575761</v>
      </c>
      <c r="ACZ35" s="13">
        <f t="shared" si="2774"/>
        <v>5.9523809523809517</v>
      </c>
      <c r="ADA35" s="13">
        <f t="shared" si="2774"/>
        <v>10.930735930735931</v>
      </c>
      <c r="ADB35" s="13">
        <f t="shared" si="2774"/>
        <v>1.83982683982684</v>
      </c>
      <c r="ADC35" s="13">
        <f t="shared" si="2774"/>
        <v>3.3008658008658007</v>
      </c>
      <c r="ADD35" s="13">
        <f t="shared" si="2774"/>
        <v>16.666666666666664</v>
      </c>
      <c r="ADE35" s="13">
        <f t="shared" si="2774"/>
        <v>8.9285714285714288</v>
      </c>
      <c r="ADF35" s="13">
        <f t="shared" si="2774"/>
        <v>2.8138528138528138</v>
      </c>
      <c r="ADG35" s="13">
        <f t="shared" si="2774"/>
        <v>51.677489177489178</v>
      </c>
      <c r="ADH35" s="13">
        <f t="shared" si="2774"/>
        <v>0.4329004329004329</v>
      </c>
      <c r="ADI35" s="13">
        <f t="shared" si="2774"/>
        <v>3.0844155844155843</v>
      </c>
      <c r="ADJ35" s="14">
        <f t="shared" si="302"/>
        <v>1848</v>
      </c>
      <c r="ADK35" s="13">
        <f t="shared" ref="ADK35:ADR35" si="2775">IF($C35=0,0,ADK70/$C35*100)</f>
        <v>53.030303030303031</v>
      </c>
      <c r="ADL35" s="13">
        <f t="shared" si="2775"/>
        <v>22.240259740259742</v>
      </c>
      <c r="ADM35" s="13">
        <f t="shared" si="2775"/>
        <v>8.9285714285714288</v>
      </c>
      <c r="ADN35" s="13">
        <f t="shared" si="2775"/>
        <v>2.5432900432900434</v>
      </c>
      <c r="ADO35" s="13">
        <f t="shared" si="2775"/>
        <v>4.4372294372294379</v>
      </c>
      <c r="ADP35" s="13">
        <f t="shared" si="2775"/>
        <v>34.577922077922082</v>
      </c>
      <c r="ADQ35" s="13">
        <f t="shared" si="2775"/>
        <v>0.64935064935064934</v>
      </c>
      <c r="ADR35" s="13">
        <f t="shared" si="2775"/>
        <v>1.948051948051948</v>
      </c>
      <c r="ADS35" s="14">
        <f t="shared" si="304"/>
        <v>1848</v>
      </c>
      <c r="ADT35" s="13">
        <f t="shared" ref="ADT35:AEC35" si="2776">IF($C35=0,0,ADT70/$C35*100)</f>
        <v>3.0303030303030303</v>
      </c>
      <c r="ADU35" s="13">
        <f t="shared" si="2776"/>
        <v>22.240259740259742</v>
      </c>
      <c r="ADV35" s="13">
        <f t="shared" si="2776"/>
        <v>16.774891774891778</v>
      </c>
      <c r="ADW35" s="13">
        <f t="shared" si="2776"/>
        <v>7.0887445887445892</v>
      </c>
      <c r="ADX35" s="13">
        <f t="shared" si="2776"/>
        <v>1.948051948051948</v>
      </c>
      <c r="ADY35" s="13">
        <f t="shared" si="2776"/>
        <v>8.7121212121212128</v>
      </c>
      <c r="ADZ35" s="13">
        <f t="shared" si="2776"/>
        <v>5.6818181818181817</v>
      </c>
      <c r="AEA35" s="13">
        <f t="shared" si="2776"/>
        <v>44.805194805194802</v>
      </c>
      <c r="AEB35" s="13">
        <f t="shared" si="2776"/>
        <v>3.7878787878787881</v>
      </c>
      <c r="AEC35" s="13">
        <f t="shared" si="2776"/>
        <v>4.112554112554113</v>
      </c>
      <c r="AED35" s="14">
        <f t="shared" si="306"/>
        <v>1848</v>
      </c>
      <c r="AEE35" s="13">
        <f t="shared" si="894"/>
        <v>5.6277056277056277</v>
      </c>
      <c r="AEF35" s="13">
        <f t="shared" si="894"/>
        <v>88.528138528138527</v>
      </c>
      <c r="AEG35" s="13">
        <f t="shared" si="894"/>
        <v>1.6774891774891776</v>
      </c>
      <c r="AEH35" s="13">
        <f t="shared" si="894"/>
        <v>4.1666666666666661</v>
      </c>
      <c r="AEI35" s="14">
        <f t="shared" si="308"/>
        <v>1848</v>
      </c>
      <c r="AEJ35" s="13">
        <f t="shared" ref="AEJ35:AEN36" si="2777">IF($C35=0,0,AEJ70/$C35*100)</f>
        <v>2.4350649350649354</v>
      </c>
      <c r="AEK35" s="13">
        <f t="shared" si="2777"/>
        <v>12.608225108225108</v>
      </c>
      <c r="AEL35" s="13">
        <f t="shared" si="2777"/>
        <v>25.919913419913421</v>
      </c>
      <c r="AEM35" s="13">
        <f t="shared" si="2777"/>
        <v>58.062770562770559</v>
      </c>
      <c r="AEN35" s="13">
        <f t="shared" si="2777"/>
        <v>0.97402597402597402</v>
      </c>
      <c r="AEO35" s="14">
        <f t="shared" si="310"/>
        <v>1848</v>
      </c>
      <c r="AEP35" s="13">
        <f t="shared" ref="AEP35:AET36" si="2778">IF($C35=0,0,AEP70/$C35*100)</f>
        <v>1.1904761904761905</v>
      </c>
      <c r="AEQ35" s="13">
        <f t="shared" si="2778"/>
        <v>10.281385281385282</v>
      </c>
      <c r="AER35" s="13">
        <f t="shared" si="2778"/>
        <v>31.764069264069267</v>
      </c>
      <c r="AES35" s="13">
        <f t="shared" si="2778"/>
        <v>55.952380952380956</v>
      </c>
      <c r="AET35" s="13">
        <f t="shared" si="2778"/>
        <v>0.81168831168831157</v>
      </c>
      <c r="AEU35" s="14">
        <f t="shared" si="312"/>
        <v>1848</v>
      </c>
      <c r="AEV35" s="13">
        <f t="shared" ref="AEV35:AEZ36" si="2779">IF($C35=0,0,AEV70/$C35*100)</f>
        <v>1.83982683982684</v>
      </c>
      <c r="AEW35" s="13">
        <f t="shared" si="2779"/>
        <v>12.229437229437229</v>
      </c>
      <c r="AEX35" s="13">
        <f t="shared" si="2779"/>
        <v>28.571428571428569</v>
      </c>
      <c r="AEY35" s="13">
        <f t="shared" si="2779"/>
        <v>56.331168831168831</v>
      </c>
      <c r="AEZ35" s="13">
        <f t="shared" si="2779"/>
        <v>1.0281385281385282</v>
      </c>
      <c r="AFA35" s="324">
        <f t="shared" si="314"/>
        <v>1848</v>
      </c>
      <c r="AFB35" s="13">
        <f t="shared" ref="AFB35:AFF36" si="2780">IF($C35=0,0,AFB70/$C35*100)</f>
        <v>0.97402597402597402</v>
      </c>
      <c r="AFC35" s="13">
        <f t="shared" si="2780"/>
        <v>2.2727272727272729</v>
      </c>
      <c r="AFD35" s="13">
        <f t="shared" si="2780"/>
        <v>11.796536796536797</v>
      </c>
      <c r="AFE35" s="13">
        <f t="shared" si="2780"/>
        <v>84.090909090909093</v>
      </c>
      <c r="AFF35" s="13">
        <f t="shared" si="2780"/>
        <v>0.86580086580086579</v>
      </c>
      <c r="AFG35" s="14">
        <f t="shared" si="316"/>
        <v>1848</v>
      </c>
      <c r="AFH35" s="13">
        <f t="shared" ref="AFH35:AFL36" si="2781">IF($C35=0,0,AFH70/$C35*100)</f>
        <v>6.6017316017316015</v>
      </c>
      <c r="AFI35" s="13">
        <f t="shared" si="2781"/>
        <v>9.0367965367965368</v>
      </c>
      <c r="AFJ35" s="13">
        <f t="shared" si="2781"/>
        <v>22.186147186147188</v>
      </c>
      <c r="AFK35" s="13">
        <f t="shared" si="2781"/>
        <v>61.363636363636367</v>
      </c>
      <c r="AFL35" s="13">
        <f t="shared" si="2781"/>
        <v>0.81168831168831157</v>
      </c>
      <c r="AFM35" s="14">
        <f t="shared" si="318"/>
        <v>1848</v>
      </c>
      <c r="AFN35" s="13">
        <f t="shared" ref="AFN35:AFR36" si="2782">IF($C35=0,0,AFN70/$C35*100)</f>
        <v>2.9761904761904758</v>
      </c>
      <c r="AFO35" s="13">
        <f t="shared" si="2782"/>
        <v>7.8463203463203453</v>
      </c>
      <c r="AFP35" s="13">
        <f t="shared" si="2782"/>
        <v>21.212121212121211</v>
      </c>
      <c r="AFQ35" s="13">
        <f t="shared" si="2782"/>
        <v>66.991341991341997</v>
      </c>
      <c r="AFR35" s="13">
        <f t="shared" si="2782"/>
        <v>0.97402597402597402</v>
      </c>
      <c r="AFS35" s="14">
        <f t="shared" si="320"/>
        <v>1848</v>
      </c>
      <c r="AFT35" s="13">
        <f t="shared" ref="AFT35:AFX36" si="2783">IF($C35=0,0,AFT70/$C35*100)</f>
        <v>1.1363636363636365</v>
      </c>
      <c r="AFU35" s="13">
        <f t="shared" si="2783"/>
        <v>13.852813852813853</v>
      </c>
      <c r="AFV35" s="13">
        <f t="shared" si="2783"/>
        <v>44.047619047619044</v>
      </c>
      <c r="AFW35" s="13">
        <f t="shared" si="2783"/>
        <v>39.880952380952387</v>
      </c>
      <c r="AFX35" s="13">
        <f t="shared" si="2783"/>
        <v>1.0822510822510822</v>
      </c>
      <c r="AFY35" s="14">
        <f t="shared" si="322"/>
        <v>1848</v>
      </c>
      <c r="AFZ35" s="13">
        <f t="shared" ref="AFZ35:AGD36" si="2784">IF($C35=0,0,AFZ70/$C35*100)</f>
        <v>49.458874458874455</v>
      </c>
      <c r="AGA35" s="13">
        <f t="shared" si="2784"/>
        <v>34.036796536796537</v>
      </c>
      <c r="AGB35" s="13">
        <f t="shared" si="2784"/>
        <v>12.445887445887447</v>
      </c>
      <c r="AGC35" s="13">
        <f t="shared" si="2784"/>
        <v>3.6255411255411256</v>
      </c>
      <c r="AGD35" s="13">
        <f t="shared" si="2784"/>
        <v>0.4329004329004329</v>
      </c>
      <c r="AGE35" s="14">
        <f t="shared" si="324"/>
        <v>1848</v>
      </c>
      <c r="AGF35" s="13">
        <f t="shared" ref="AGF35:AGJ36" si="2785">IF($C35=0,0,AGF70/$C35*100)</f>
        <v>18.181818181818183</v>
      </c>
      <c r="AGG35" s="13">
        <f t="shared" si="2785"/>
        <v>37.445887445887443</v>
      </c>
      <c r="AGH35" s="13">
        <f t="shared" si="2785"/>
        <v>31.655844155844154</v>
      </c>
      <c r="AGI35" s="13">
        <f t="shared" si="2785"/>
        <v>12.337662337662337</v>
      </c>
      <c r="AGJ35" s="13">
        <f t="shared" si="2785"/>
        <v>0.37878787878787878</v>
      </c>
      <c r="AGK35" s="324">
        <f t="shared" si="326"/>
        <v>1848</v>
      </c>
      <c r="AGL35" s="13">
        <f t="shared" ref="AGL35:AGP36" si="2786">IF($C35=0,0,AGL70/$C35*100)</f>
        <v>18.344155844155843</v>
      </c>
      <c r="AGM35" s="13">
        <f t="shared" si="2786"/>
        <v>37.229437229437231</v>
      </c>
      <c r="AGN35" s="13">
        <f t="shared" si="2786"/>
        <v>36.038961038961034</v>
      </c>
      <c r="AGO35" s="13">
        <f t="shared" si="2786"/>
        <v>8.062770562770563</v>
      </c>
      <c r="AGP35" s="13">
        <f t="shared" si="2786"/>
        <v>0.32467532467532467</v>
      </c>
      <c r="AGQ35" s="14">
        <f t="shared" si="328"/>
        <v>1848</v>
      </c>
      <c r="AGR35" s="13">
        <f t="shared" ref="AGR35:AGV36" si="2787">IF($C35=0,0,AGR70/$C35*100)</f>
        <v>17.153679653679653</v>
      </c>
      <c r="AGS35" s="13">
        <f t="shared" si="2787"/>
        <v>39.393939393939391</v>
      </c>
      <c r="AGT35" s="13">
        <f t="shared" si="2787"/>
        <v>32.575757575757578</v>
      </c>
      <c r="AGU35" s="13">
        <f t="shared" si="2787"/>
        <v>10.497835497835498</v>
      </c>
      <c r="AGV35" s="13">
        <f t="shared" si="2787"/>
        <v>0.37878787878787878</v>
      </c>
      <c r="AGW35" s="14">
        <f t="shared" si="330"/>
        <v>1848</v>
      </c>
      <c r="AGX35" s="13">
        <f t="shared" ref="AGX35:AHB36" si="2788">IF($C35=0,0,AGX70/$C35*100)</f>
        <v>37.337662337662337</v>
      </c>
      <c r="AGY35" s="13">
        <f t="shared" si="2788"/>
        <v>26.677489177489178</v>
      </c>
      <c r="AGZ35" s="13">
        <f t="shared" si="2788"/>
        <v>28.679653679653676</v>
      </c>
      <c r="AHA35" s="13">
        <f t="shared" si="2788"/>
        <v>6.8181818181818175</v>
      </c>
      <c r="AHB35" s="13">
        <f t="shared" si="2788"/>
        <v>0.48701298701298701</v>
      </c>
      <c r="AHC35" s="14">
        <f t="shared" si="332"/>
        <v>1848</v>
      </c>
      <c r="AHD35" s="13">
        <f t="shared" ref="AHD35:AHH36" si="2789">IF($C35=0,0,AHD70/$C35*100)</f>
        <v>8.9826839826839819</v>
      </c>
      <c r="AHE35" s="13">
        <f t="shared" si="2789"/>
        <v>22.077922077922079</v>
      </c>
      <c r="AHF35" s="13">
        <f t="shared" si="2789"/>
        <v>53.300865800865807</v>
      </c>
      <c r="AHG35" s="13">
        <f t="shared" si="2789"/>
        <v>15.151515151515152</v>
      </c>
      <c r="AHH35" s="13">
        <f t="shared" si="2789"/>
        <v>0.48701298701298701</v>
      </c>
      <c r="AHI35" s="14">
        <f t="shared" si="334"/>
        <v>1848</v>
      </c>
      <c r="AHJ35" s="13">
        <f t="shared" ref="AHJ35:AHN36" si="2790">IF($C35=0,0,AHJ70/$C35*100)</f>
        <v>52.380952380952387</v>
      </c>
      <c r="AHK35" s="13">
        <f t="shared" si="2790"/>
        <v>35.768398268398265</v>
      </c>
      <c r="AHL35" s="13">
        <f t="shared" si="2790"/>
        <v>9.5238095238095237</v>
      </c>
      <c r="AHM35" s="13">
        <f t="shared" si="2790"/>
        <v>1.948051948051948</v>
      </c>
      <c r="AHN35" s="13">
        <f t="shared" si="2790"/>
        <v>0.37878787878787878</v>
      </c>
      <c r="AHO35" s="14">
        <f t="shared" si="336"/>
        <v>1848</v>
      </c>
      <c r="AHP35" s="13">
        <f t="shared" ref="AHP35:AHV35" si="2791">IF($C35=0,0,AHP70/$C35*100)</f>
        <v>47.023809523809526</v>
      </c>
      <c r="AHQ35" s="13">
        <f t="shared" si="2791"/>
        <v>12.932900432900432</v>
      </c>
      <c r="AHR35" s="13">
        <f t="shared" si="2791"/>
        <v>18.614718614718615</v>
      </c>
      <c r="AHS35" s="13">
        <f t="shared" si="2791"/>
        <v>9.2532467532467528</v>
      </c>
      <c r="AHT35" s="13">
        <f t="shared" si="2791"/>
        <v>6.0606060606060606</v>
      </c>
      <c r="AHU35" s="13">
        <f t="shared" si="2791"/>
        <v>4.7077922077922079</v>
      </c>
      <c r="AHV35" s="13">
        <f t="shared" si="2791"/>
        <v>1.4069264069264069</v>
      </c>
      <c r="AHW35" s="14">
        <f t="shared" si="338"/>
        <v>1848</v>
      </c>
      <c r="AHX35" s="13">
        <f t="shared" ref="AHX35:AID35" si="2792">IF($C35=0,0,AHX70/$C35*100)</f>
        <v>21.049783549783548</v>
      </c>
      <c r="AHY35" s="13">
        <f t="shared" si="2792"/>
        <v>44.588744588744589</v>
      </c>
      <c r="AHZ35" s="13">
        <f t="shared" si="2792"/>
        <v>8.2251082251082259</v>
      </c>
      <c r="AIA35" s="13">
        <f t="shared" si="2792"/>
        <v>3.1385281385281383</v>
      </c>
      <c r="AIB35" s="13">
        <f t="shared" si="2792"/>
        <v>10.173160173160174</v>
      </c>
      <c r="AIC35" s="13">
        <f t="shared" si="2792"/>
        <v>11.688311688311687</v>
      </c>
      <c r="AID35" s="13">
        <f t="shared" si="2792"/>
        <v>1.1363636363636365</v>
      </c>
      <c r="AIE35" s="14">
        <f t="shared" si="340"/>
        <v>1848</v>
      </c>
      <c r="AIF35" s="13">
        <f t="shared" ref="AIF35:AIL35" si="2793">IF($C35=0,0,AIF70/$C35*100)</f>
        <v>54.383116883116877</v>
      </c>
      <c r="AIG35" s="13">
        <f t="shared" si="2793"/>
        <v>17.911255411255411</v>
      </c>
      <c r="AIH35" s="13">
        <f t="shared" si="2793"/>
        <v>10.38961038961039</v>
      </c>
      <c r="AII35" s="13">
        <f t="shared" si="2793"/>
        <v>5.2489177489177488</v>
      </c>
      <c r="AIJ35" s="13">
        <f t="shared" si="2793"/>
        <v>2.1103896103896105</v>
      </c>
      <c r="AIK35" s="13">
        <f t="shared" si="2793"/>
        <v>9.0367965367965368</v>
      </c>
      <c r="AIL35" s="13">
        <f t="shared" si="2793"/>
        <v>0.91991341991342002</v>
      </c>
      <c r="AIM35" s="14">
        <f t="shared" si="342"/>
        <v>1848</v>
      </c>
      <c r="AIN35" s="13">
        <f t="shared" ref="AIN35:AIT35" si="2794">IF($C35=0,0,AIN70/$C35*100)</f>
        <v>50.541125541125545</v>
      </c>
      <c r="AIO35" s="13">
        <f t="shared" si="2794"/>
        <v>27.110389610389614</v>
      </c>
      <c r="AIP35" s="13">
        <f t="shared" si="2794"/>
        <v>7.5216450216450221</v>
      </c>
      <c r="AIQ35" s="13">
        <f t="shared" si="2794"/>
        <v>3.0844155844155843</v>
      </c>
      <c r="AIR35" s="13">
        <f t="shared" si="2794"/>
        <v>2.5432900432900434</v>
      </c>
      <c r="AIS35" s="13">
        <f t="shared" si="2794"/>
        <v>8.5497835497835499</v>
      </c>
      <c r="AIT35" s="13">
        <f t="shared" si="2794"/>
        <v>0.64935064935064934</v>
      </c>
      <c r="AIU35" s="14">
        <f t="shared" si="344"/>
        <v>1848</v>
      </c>
      <c r="AIV35" s="13">
        <f t="shared" ref="AIV35:AJB35" si="2795">IF($C35=0,0,AIV70/$C35*100)</f>
        <v>27.759740259740262</v>
      </c>
      <c r="AIW35" s="13">
        <f t="shared" si="2795"/>
        <v>30.898268398268396</v>
      </c>
      <c r="AIX35" s="13">
        <f t="shared" si="2795"/>
        <v>17.0995670995671</v>
      </c>
      <c r="AIY35" s="13">
        <f t="shared" si="2795"/>
        <v>12.391774891774892</v>
      </c>
      <c r="AIZ35" s="13">
        <f t="shared" si="2795"/>
        <v>8.5497835497835499</v>
      </c>
      <c r="AJA35" s="13">
        <f t="shared" si="2795"/>
        <v>2.7597402597402598</v>
      </c>
      <c r="AJB35" s="13">
        <f t="shared" si="2795"/>
        <v>0.54112554112554112</v>
      </c>
      <c r="AJC35" s="14">
        <f t="shared" si="346"/>
        <v>1848</v>
      </c>
      <c r="AJD35" s="13">
        <f t="shared" ref="AJD35:AJQ35" si="2796">IF($C35=0,0,AJD70/$C35*100)</f>
        <v>14.448051948051949</v>
      </c>
      <c r="AJE35" s="13">
        <f t="shared" si="2796"/>
        <v>4.9242424242424239</v>
      </c>
      <c r="AJF35" s="13">
        <f t="shared" si="2796"/>
        <v>6.4935064935064926</v>
      </c>
      <c r="AJG35" s="13">
        <f t="shared" si="2796"/>
        <v>3.2467532467532463</v>
      </c>
      <c r="AJH35" s="13">
        <f t="shared" si="2796"/>
        <v>74.458874458874462</v>
      </c>
      <c r="AJI35" s="13">
        <f t="shared" si="2796"/>
        <v>11.471861471861471</v>
      </c>
      <c r="AJJ35" s="13">
        <f t="shared" si="2796"/>
        <v>9.0367965367965368</v>
      </c>
      <c r="AJK35" s="13">
        <f t="shared" si="2796"/>
        <v>31.818181818181817</v>
      </c>
      <c r="AJL35" s="13">
        <f t="shared" si="2796"/>
        <v>2.3809523809523809</v>
      </c>
      <c r="AJM35" s="13">
        <f t="shared" si="2796"/>
        <v>0</v>
      </c>
      <c r="AJN35" s="13">
        <f t="shared" si="2796"/>
        <v>3.8961038961038961</v>
      </c>
      <c r="AJO35" s="13">
        <f t="shared" si="2796"/>
        <v>26.785714285714285</v>
      </c>
      <c r="AJP35" s="13">
        <f t="shared" si="2796"/>
        <v>0.81168831168831157</v>
      </c>
      <c r="AJQ35" s="13">
        <f t="shared" si="2796"/>
        <v>1.4069264069264069</v>
      </c>
      <c r="AJR35" s="14">
        <f t="shared" si="348"/>
        <v>1848</v>
      </c>
      <c r="AJS35" s="13">
        <f t="shared" ref="AJS35:AKC35" si="2797">IF($C35=0,0,AJS70/$C35*100)</f>
        <v>2.1645021645021645</v>
      </c>
      <c r="AJT35" s="13">
        <f t="shared" si="2797"/>
        <v>6.6017316017316015</v>
      </c>
      <c r="AJU35" s="13">
        <f t="shared" si="2797"/>
        <v>10.66017316017316</v>
      </c>
      <c r="AJV35" s="13">
        <f t="shared" si="2797"/>
        <v>18.019480519480517</v>
      </c>
      <c r="AJW35" s="13">
        <f t="shared" si="2797"/>
        <v>17.532467532467532</v>
      </c>
      <c r="AJX35" s="13">
        <f t="shared" si="2797"/>
        <v>17.911255411255411</v>
      </c>
      <c r="AJY35" s="13">
        <f t="shared" si="2797"/>
        <v>9.6861471861471848</v>
      </c>
      <c r="AJZ35" s="13">
        <f t="shared" si="2797"/>
        <v>8.6580086580086579</v>
      </c>
      <c r="AKA35" s="13">
        <f t="shared" si="2797"/>
        <v>2.1103896103896105</v>
      </c>
      <c r="AKB35" s="13">
        <f t="shared" si="2797"/>
        <v>0.54112554112554112</v>
      </c>
      <c r="AKC35" s="13">
        <f t="shared" si="2797"/>
        <v>6.1147186147186146</v>
      </c>
      <c r="AKD35" s="183">
        <f>AKD70</f>
        <v>12998</v>
      </c>
      <c r="AKE35" s="14">
        <f t="shared" si="1152"/>
        <v>1723</v>
      </c>
      <c r="AKF35" s="13">
        <f t="shared" ref="AKF35:AKJ36" si="2798">IF($C35=0,0,AKF70/$C35*100)</f>
        <v>27.002164502164501</v>
      </c>
      <c r="AKG35" s="13">
        <f t="shared" si="2798"/>
        <v>21.212121212121211</v>
      </c>
      <c r="AKH35" s="13">
        <f t="shared" si="2798"/>
        <v>21.320346320346321</v>
      </c>
      <c r="AKI35" s="13">
        <f t="shared" si="2798"/>
        <v>15.746753246753247</v>
      </c>
      <c r="AKJ35" s="13">
        <f t="shared" si="2798"/>
        <v>7.9545454545454541</v>
      </c>
      <c r="AKK35" s="187">
        <f>AKK70</f>
        <v>66.8</v>
      </c>
      <c r="AKL35" s="14">
        <f t="shared" si="1154"/>
        <v>1848</v>
      </c>
      <c r="AKM35" s="13">
        <f t="shared" ref="AKM35:AKS35" si="2799">IF($C35=0,0,AKM70/$C35*100)</f>
        <v>3.8961038961038961</v>
      </c>
      <c r="AKN35" s="13">
        <f t="shared" si="2799"/>
        <v>2.7056277056277054</v>
      </c>
      <c r="AKO35" s="13">
        <f t="shared" si="2799"/>
        <v>2.002164502164502</v>
      </c>
      <c r="AKP35" s="13">
        <f t="shared" si="2799"/>
        <v>1.2445887445887447</v>
      </c>
      <c r="AKQ35" s="13">
        <f t="shared" si="2799"/>
        <v>3.6255411255411256</v>
      </c>
      <c r="AKR35" s="13">
        <f t="shared" si="2799"/>
        <v>0.97402597402597402</v>
      </c>
      <c r="AKS35" s="13">
        <f t="shared" si="2799"/>
        <v>85.55194805194806</v>
      </c>
      <c r="AKT35" s="187">
        <f t="shared" si="2165"/>
        <v>12.95</v>
      </c>
      <c r="AKU35" s="14">
        <f t="shared" si="918"/>
        <v>1848</v>
      </c>
      <c r="AKV35" s="13">
        <f t="shared" ref="AKV35:ALI35" si="2800">IF($C35=0,0,AKV70/$C35*100)</f>
        <v>1.893939393939394</v>
      </c>
      <c r="AKW35" s="13">
        <f t="shared" si="2800"/>
        <v>4.329004329004329</v>
      </c>
      <c r="AKX35" s="13">
        <f t="shared" si="2800"/>
        <v>5.1406926406926408</v>
      </c>
      <c r="AKY35" s="13">
        <f t="shared" si="2800"/>
        <v>3.3008658008658007</v>
      </c>
      <c r="AKZ35" s="13">
        <f t="shared" si="2800"/>
        <v>0.91991341991342002</v>
      </c>
      <c r="ALA35" s="13">
        <f t="shared" si="2800"/>
        <v>2.1645021645021645</v>
      </c>
      <c r="ALB35" s="13">
        <f t="shared" si="2800"/>
        <v>4.1666666666666661</v>
      </c>
      <c r="ALC35" s="13">
        <f t="shared" si="2800"/>
        <v>5.4112554112554112E-2</v>
      </c>
      <c r="ALD35" s="13">
        <f t="shared" si="2800"/>
        <v>1.83982683982684</v>
      </c>
      <c r="ALE35" s="13">
        <f t="shared" si="2800"/>
        <v>1.2445887445887447</v>
      </c>
      <c r="ALF35" s="13">
        <f t="shared" si="2800"/>
        <v>2.9220779220779218</v>
      </c>
      <c r="ALG35" s="13">
        <f t="shared" si="2800"/>
        <v>1.948051948051948</v>
      </c>
      <c r="ALH35" s="13">
        <f t="shared" si="2800"/>
        <v>1.7316017316017316</v>
      </c>
      <c r="ALI35" s="13">
        <f t="shared" si="2800"/>
        <v>1.1904761904761905</v>
      </c>
      <c r="ALJ35" s="14">
        <f t="shared" si="356"/>
        <v>1848</v>
      </c>
      <c r="ALK35" s="13">
        <f t="shared" ref="ALK35:ALR35" si="2801">IF($C35=0,0,ALK70/$C35*100)</f>
        <v>7.3051948051948052</v>
      </c>
      <c r="ALL35" s="13">
        <f t="shared" si="2801"/>
        <v>15.422077922077923</v>
      </c>
      <c r="ALM35" s="13">
        <f t="shared" si="2801"/>
        <v>23.7012987012987</v>
      </c>
      <c r="ALN35" s="13">
        <f t="shared" si="2801"/>
        <v>15.476190476190476</v>
      </c>
      <c r="ALO35" s="13">
        <f t="shared" si="2801"/>
        <v>24.296536796536795</v>
      </c>
      <c r="ALP35" s="13">
        <f t="shared" si="2801"/>
        <v>0</v>
      </c>
      <c r="ALQ35" s="13">
        <f t="shared" si="2801"/>
        <v>3.5173160173160176</v>
      </c>
      <c r="ALR35" s="13">
        <f t="shared" si="2801"/>
        <v>10.281385281385282</v>
      </c>
      <c r="ALS35" s="187">
        <f t="shared" si="921"/>
        <v>12.52</v>
      </c>
      <c r="ALT35" s="14">
        <f t="shared" si="921"/>
        <v>1848</v>
      </c>
      <c r="ALU35" s="13">
        <f t="shared" ref="ALU35:AMJ35" si="2802">IF($C35=0,0,ALU70/$C35*100)</f>
        <v>78.571428571428569</v>
      </c>
      <c r="ALV35" s="13">
        <f t="shared" si="2802"/>
        <v>16.612554112554111</v>
      </c>
      <c r="ALW35" s="13">
        <f t="shared" si="2802"/>
        <v>22.61904761904762</v>
      </c>
      <c r="ALX35" s="13">
        <f t="shared" si="2802"/>
        <v>11.688311688311687</v>
      </c>
      <c r="ALY35" s="13">
        <f t="shared" si="2802"/>
        <v>30.032467532467532</v>
      </c>
      <c r="ALZ35" s="13">
        <f t="shared" si="2802"/>
        <v>11.30952380952381</v>
      </c>
      <c r="AMA35" s="13">
        <f t="shared" si="2802"/>
        <v>9.7943722943722946</v>
      </c>
      <c r="AMB35" s="13">
        <f t="shared" si="2802"/>
        <v>16.883116883116884</v>
      </c>
      <c r="AMC35" s="13">
        <f t="shared" si="2802"/>
        <v>6.6558441558441555</v>
      </c>
      <c r="AMD35" s="13">
        <f t="shared" si="2802"/>
        <v>20.075757575757574</v>
      </c>
      <c r="AME35" s="13">
        <f t="shared" si="2802"/>
        <v>12.229437229437229</v>
      </c>
      <c r="AMF35" s="13">
        <f t="shared" si="2802"/>
        <v>44.751082251082252</v>
      </c>
      <c r="AMG35" s="13">
        <f t="shared" si="2802"/>
        <v>71.861471861471856</v>
      </c>
      <c r="AMH35" s="13">
        <f t="shared" si="2802"/>
        <v>0</v>
      </c>
      <c r="AMI35" s="13">
        <f t="shared" si="2802"/>
        <v>4.112554112554113</v>
      </c>
      <c r="AMJ35" s="13">
        <f t="shared" si="2802"/>
        <v>1.4069264069264069</v>
      </c>
      <c r="AMK35" s="14">
        <f t="shared" si="360"/>
        <v>1848</v>
      </c>
      <c r="AML35" s="13">
        <f t="shared" ref="AML35:AMX35" si="2803">IF($C35=0,0,AML70/$C35*100)</f>
        <v>5.8982683982683985</v>
      </c>
      <c r="AMM35" s="13">
        <f t="shared" si="2803"/>
        <v>1.7857142857142856</v>
      </c>
      <c r="AMN35" s="13">
        <f t="shared" si="2803"/>
        <v>3.2467532467532463</v>
      </c>
      <c r="AMO35" s="13">
        <f t="shared" si="2803"/>
        <v>2.2727272727272729</v>
      </c>
      <c r="AMP35" s="13">
        <f t="shared" si="2803"/>
        <v>0.91991341991342002</v>
      </c>
      <c r="AMQ35" s="13">
        <f t="shared" si="2803"/>
        <v>3.6255411255411256</v>
      </c>
      <c r="AMR35" s="13">
        <f t="shared" si="2803"/>
        <v>20.4004329004329</v>
      </c>
      <c r="AMS35" s="13">
        <f t="shared" si="2803"/>
        <v>6.8722943722943723</v>
      </c>
      <c r="AMT35" s="13">
        <f t="shared" si="2803"/>
        <v>3.6255411255411256</v>
      </c>
      <c r="AMU35" s="13">
        <f t="shared" si="2803"/>
        <v>0.97402597402597402</v>
      </c>
      <c r="AMV35" s="13">
        <f t="shared" si="2803"/>
        <v>2.4891774891774894</v>
      </c>
      <c r="AMW35" s="13">
        <f t="shared" si="2803"/>
        <v>38.961038961038966</v>
      </c>
      <c r="AMX35" s="13">
        <f t="shared" si="2803"/>
        <v>21.536796536796537</v>
      </c>
      <c r="AMY35" s="14">
        <f t="shared" si="362"/>
        <v>1848</v>
      </c>
      <c r="AMZ35" s="13">
        <f t="shared" ref="AMZ35:ANF35" si="2804">IF($C35=0,0,AMZ70/$C35*100)</f>
        <v>15.854978354978355</v>
      </c>
      <c r="ANA35" s="13">
        <f t="shared" si="2804"/>
        <v>54.383116883116877</v>
      </c>
      <c r="ANB35" s="13">
        <f t="shared" si="2804"/>
        <v>6.9264069264069263</v>
      </c>
      <c r="ANC35" s="13">
        <f t="shared" si="2804"/>
        <v>1.1363636363636365</v>
      </c>
      <c r="AND35" s="13">
        <f t="shared" si="2804"/>
        <v>6.6558441558441555</v>
      </c>
      <c r="ANE35" s="13">
        <f t="shared" si="2804"/>
        <v>8.9826839826839819</v>
      </c>
      <c r="ANF35" s="13">
        <f t="shared" si="2804"/>
        <v>6.0606060606060606</v>
      </c>
      <c r="ANG35" s="14">
        <f t="shared" si="364"/>
        <v>1848</v>
      </c>
      <c r="ANH35" s="13">
        <f t="shared" ref="ANH35:ANN35" si="2805">IF($C35=0,0,ANH70/$C35*100)</f>
        <v>10.876623376623376</v>
      </c>
      <c r="ANI35" s="13">
        <f t="shared" si="2805"/>
        <v>47.997835497835503</v>
      </c>
      <c r="ANJ35" s="13">
        <f t="shared" si="2805"/>
        <v>7.8463203463203453</v>
      </c>
      <c r="ANK35" s="13">
        <f t="shared" si="2805"/>
        <v>1.1363636363636365</v>
      </c>
      <c r="ANL35" s="13">
        <f t="shared" si="2805"/>
        <v>12.391774891774892</v>
      </c>
      <c r="ANM35" s="13">
        <f t="shared" si="2805"/>
        <v>12.229437229437229</v>
      </c>
      <c r="ANN35" s="13">
        <f t="shared" si="2805"/>
        <v>7.5216450216450221</v>
      </c>
      <c r="ANO35" s="14">
        <f t="shared" si="366"/>
        <v>1848</v>
      </c>
      <c r="ANP35" s="13">
        <f t="shared" ref="ANP35:ANV35" si="2806">IF($C35=0,0,ANP70/$C35*100)</f>
        <v>10.66017316017316</v>
      </c>
      <c r="ANQ35" s="13">
        <f t="shared" si="2806"/>
        <v>45.725108225108222</v>
      </c>
      <c r="ANR35" s="13">
        <f t="shared" si="2806"/>
        <v>9.4155844155844157</v>
      </c>
      <c r="ANS35" s="13">
        <f t="shared" si="2806"/>
        <v>1.4069264069264069</v>
      </c>
      <c r="ANT35" s="13">
        <f t="shared" si="2806"/>
        <v>12.987012987012985</v>
      </c>
      <c r="ANU35" s="13">
        <f t="shared" si="2806"/>
        <v>12.229437229437229</v>
      </c>
      <c r="ANV35" s="13">
        <f t="shared" si="2806"/>
        <v>7.5757575757575761</v>
      </c>
      <c r="ANW35" s="14">
        <f t="shared" si="368"/>
        <v>1848</v>
      </c>
      <c r="ANX35" s="13">
        <f t="shared" ref="ANX35:AOD35" si="2807">IF($C35=0,0,ANX70/$C35*100)</f>
        <v>21.482683982683984</v>
      </c>
      <c r="ANY35" s="13">
        <f t="shared" si="2807"/>
        <v>57.575757575757578</v>
      </c>
      <c r="ANZ35" s="13">
        <f t="shared" si="2807"/>
        <v>5.5194805194805197</v>
      </c>
      <c r="AOA35" s="13">
        <f t="shared" si="2807"/>
        <v>0.81168831168831157</v>
      </c>
      <c r="AOB35" s="13">
        <f t="shared" si="2807"/>
        <v>2.9761904761904758</v>
      </c>
      <c r="AOC35" s="13">
        <f t="shared" si="2807"/>
        <v>5.3030303030303028</v>
      </c>
      <c r="AOD35" s="13">
        <f t="shared" si="2807"/>
        <v>6.3311688311688306</v>
      </c>
      <c r="AOE35" s="14">
        <f t="shared" si="370"/>
        <v>1848</v>
      </c>
      <c r="AOF35" s="13">
        <f t="shared" ref="AOF35:AOS35" si="2808">IF($C35=0,0,AOF70/$C35*100)</f>
        <v>68.235930735930737</v>
      </c>
      <c r="AOG35" s="13">
        <f t="shared" si="2808"/>
        <v>14.772727272727273</v>
      </c>
      <c r="AOH35" s="13">
        <f t="shared" si="2808"/>
        <v>14.448051948051949</v>
      </c>
      <c r="AOI35" s="13">
        <f t="shared" si="2808"/>
        <v>15.909090909090908</v>
      </c>
      <c r="AOJ35" s="13">
        <f t="shared" si="2808"/>
        <v>14.393939393939394</v>
      </c>
      <c r="AOK35" s="13">
        <f t="shared" si="2808"/>
        <v>0.37878787878787878</v>
      </c>
      <c r="AOL35" s="13">
        <f t="shared" si="2808"/>
        <v>0.4329004329004329</v>
      </c>
      <c r="AOM35" s="13">
        <f t="shared" si="2808"/>
        <v>2.2186147186147189</v>
      </c>
      <c r="AON35" s="13">
        <f t="shared" si="2808"/>
        <v>4.220779220779221</v>
      </c>
      <c r="AOO35" s="13">
        <f t="shared" si="2808"/>
        <v>0</v>
      </c>
      <c r="AOP35" s="13">
        <f t="shared" si="2808"/>
        <v>0</v>
      </c>
      <c r="AOQ35" s="13">
        <f t="shared" si="2808"/>
        <v>2.3809523809523809</v>
      </c>
      <c r="AOR35" s="13">
        <f t="shared" si="2808"/>
        <v>3.6255411255411256</v>
      </c>
      <c r="AOS35" s="13">
        <f t="shared" si="2808"/>
        <v>1.0822510822510822</v>
      </c>
      <c r="AOT35" s="14">
        <f t="shared" si="372"/>
        <v>1848</v>
      </c>
      <c r="AOU35" s="13">
        <f t="shared" ref="AOU35:AOZ35" si="2809">IF($C35=0,0,AOU70/$C35*100)</f>
        <v>6.2770562770562766</v>
      </c>
      <c r="AOV35" s="13">
        <f t="shared" si="2809"/>
        <v>18.235930735930737</v>
      </c>
      <c r="AOW35" s="13">
        <f t="shared" si="2809"/>
        <v>16.883116883116884</v>
      </c>
      <c r="AOX35" s="13">
        <f t="shared" si="2809"/>
        <v>22.943722943722943</v>
      </c>
      <c r="AOY35" s="13">
        <f t="shared" si="2809"/>
        <v>34.523809523809526</v>
      </c>
      <c r="AOZ35" s="13">
        <f t="shared" si="2809"/>
        <v>1.1363636363636365</v>
      </c>
      <c r="APA35" s="14">
        <f t="shared" si="374"/>
        <v>1848</v>
      </c>
      <c r="APB35" s="13">
        <f t="shared" si="930"/>
        <v>32.034632034632033</v>
      </c>
      <c r="APC35" s="13">
        <f t="shared" si="930"/>
        <v>66.071428571428569</v>
      </c>
      <c r="APD35" s="13">
        <f t="shared" si="930"/>
        <v>1.893939393939394</v>
      </c>
      <c r="APE35" s="14">
        <f t="shared" si="376"/>
        <v>1848</v>
      </c>
      <c r="APF35" s="13">
        <f t="shared" ref="APF35:APM35" si="2810">IF($C35=0,0,APF70/$C35*100)</f>
        <v>12.445887445887447</v>
      </c>
      <c r="APG35" s="13">
        <f t="shared" si="2810"/>
        <v>10.768398268398268</v>
      </c>
      <c r="APH35" s="13">
        <f t="shared" si="2810"/>
        <v>12.445887445887447</v>
      </c>
      <c r="API35" s="13">
        <f t="shared" si="2810"/>
        <v>26.569264069264069</v>
      </c>
      <c r="APJ35" s="13">
        <f t="shared" si="2810"/>
        <v>28.787878787878789</v>
      </c>
      <c r="APK35" s="13">
        <f t="shared" si="2810"/>
        <v>7.5216450216450221</v>
      </c>
      <c r="APL35" s="13">
        <f t="shared" si="2810"/>
        <v>5.4112554112554112E-2</v>
      </c>
      <c r="APM35" s="13">
        <f t="shared" si="2810"/>
        <v>1.4069264069264069</v>
      </c>
      <c r="APN35" s="193">
        <f t="shared" si="2177"/>
        <v>31.64</v>
      </c>
      <c r="APO35" s="14">
        <f t="shared" si="933"/>
        <v>1848</v>
      </c>
      <c r="APP35" s="13">
        <f t="shared" ref="APP35:APX35" si="2811">IF($C35=0,0,APP70/$C35*100)</f>
        <v>7.4134199134199132</v>
      </c>
      <c r="APQ35" s="13">
        <f t="shared" si="2811"/>
        <v>24.837662337662341</v>
      </c>
      <c r="APR35" s="13">
        <f t="shared" si="2811"/>
        <v>28.679653679653676</v>
      </c>
      <c r="APS35" s="13">
        <f t="shared" si="2811"/>
        <v>17.586580086580085</v>
      </c>
      <c r="APT35" s="13">
        <f t="shared" si="2811"/>
        <v>11.093073593073594</v>
      </c>
      <c r="APU35" s="13">
        <f t="shared" si="2811"/>
        <v>5.3571428571428568</v>
      </c>
      <c r="APV35" s="13">
        <f t="shared" si="2811"/>
        <v>1.4610389610389609</v>
      </c>
      <c r="APW35" s="13">
        <f t="shared" si="2811"/>
        <v>0.21645021645021645</v>
      </c>
      <c r="APX35" s="13">
        <f t="shared" si="2811"/>
        <v>3.3549783549783552</v>
      </c>
      <c r="APY35" s="193">
        <f t="shared" si="2179"/>
        <v>13.05</v>
      </c>
    </row>
    <row r="36" spans="1:1117" ht="15" customHeight="1">
      <c r="A36" s="139"/>
      <c r="B36" s="102" t="s">
        <v>375</v>
      </c>
      <c r="C36" s="27">
        <f>C31+C32</f>
        <v>684</v>
      </c>
      <c r="D36" s="5">
        <f t="shared" si="2621"/>
        <v>5.5555555555555554</v>
      </c>
      <c r="E36" s="5">
        <f t="shared" si="2621"/>
        <v>9.5029239766081872</v>
      </c>
      <c r="F36" s="5">
        <f t="shared" si="2621"/>
        <v>12.865497076023392</v>
      </c>
      <c r="G36" s="5">
        <f t="shared" si="2621"/>
        <v>14.76608187134503</v>
      </c>
      <c r="H36" s="5">
        <f t="shared" si="2621"/>
        <v>51.754385964912288</v>
      </c>
      <c r="I36" s="5">
        <f t="shared" si="2621"/>
        <v>5.5555555555555554</v>
      </c>
      <c r="J36" s="6">
        <f t="shared" si="2038"/>
        <v>684</v>
      </c>
      <c r="K36" s="5">
        <f t="shared" si="2622"/>
        <v>5.5555555555555554</v>
      </c>
      <c r="L36" s="5">
        <f t="shared" si="2622"/>
        <v>13.450292397660817</v>
      </c>
      <c r="M36" s="5">
        <f t="shared" si="2622"/>
        <v>29.82456140350877</v>
      </c>
      <c r="N36" s="5">
        <f t="shared" si="2622"/>
        <v>17.251461988304094</v>
      </c>
      <c r="O36" s="5">
        <f t="shared" si="2622"/>
        <v>26.46198830409357</v>
      </c>
      <c r="P36" s="5">
        <f t="shared" si="2622"/>
        <v>7.4561403508771926</v>
      </c>
      <c r="Q36" s="6">
        <f t="shared" si="2040"/>
        <v>684</v>
      </c>
      <c r="R36" s="5">
        <f t="shared" si="2623"/>
        <v>6.140350877192982</v>
      </c>
      <c r="S36" s="5">
        <f t="shared" si="2623"/>
        <v>9.5029239766081872</v>
      </c>
      <c r="T36" s="5">
        <f t="shared" si="2623"/>
        <v>11.695906432748536</v>
      </c>
      <c r="U36" s="5">
        <f t="shared" si="2623"/>
        <v>13.157894736842104</v>
      </c>
      <c r="V36" s="5">
        <f t="shared" si="2623"/>
        <v>48.391812865497073</v>
      </c>
      <c r="W36" s="5">
        <f t="shared" si="2623"/>
        <v>11.111111111111111</v>
      </c>
      <c r="X36" s="6">
        <f t="shared" si="2042"/>
        <v>684</v>
      </c>
      <c r="Y36" s="5">
        <f t="shared" si="2624"/>
        <v>1.9005847953216373</v>
      </c>
      <c r="Z36" s="5">
        <f t="shared" si="2624"/>
        <v>47.514619883040936</v>
      </c>
      <c r="AA36" s="5">
        <f t="shared" si="2624"/>
        <v>5.9941520467836256</v>
      </c>
      <c r="AB36" s="5">
        <f t="shared" si="2624"/>
        <v>0.29239766081871343</v>
      </c>
      <c r="AC36" s="5">
        <f t="shared" si="2624"/>
        <v>35.526315789473685</v>
      </c>
      <c r="AD36" s="5">
        <f t="shared" si="2624"/>
        <v>8.7719298245614024</v>
      </c>
      <c r="AE36" s="6">
        <f t="shared" si="2044"/>
        <v>684</v>
      </c>
      <c r="AF36" s="5">
        <f t="shared" si="2625"/>
        <v>1.0233918128654971</v>
      </c>
      <c r="AG36" s="5">
        <f t="shared" si="2625"/>
        <v>42.251461988304094</v>
      </c>
      <c r="AH36" s="5">
        <f t="shared" si="2625"/>
        <v>9.5029239766081872</v>
      </c>
      <c r="AI36" s="5">
        <f t="shared" si="2625"/>
        <v>0.14619883040935672</v>
      </c>
      <c r="AJ36" s="5">
        <f t="shared" si="2625"/>
        <v>38.742690058479532</v>
      </c>
      <c r="AK36" s="5">
        <f t="shared" si="2625"/>
        <v>8.3333333333333321</v>
      </c>
      <c r="AL36" s="6">
        <f t="shared" si="2046"/>
        <v>684</v>
      </c>
      <c r="AM36" s="5">
        <f t="shared" si="2626"/>
        <v>2.6315789473684208</v>
      </c>
      <c r="AN36" s="5">
        <f t="shared" si="2626"/>
        <v>62.42690058479532</v>
      </c>
      <c r="AO36" s="5">
        <f t="shared" si="2626"/>
        <v>5.2631578947368416</v>
      </c>
      <c r="AP36" s="5">
        <f t="shared" si="2626"/>
        <v>0.29239766081871343</v>
      </c>
      <c r="AQ36" s="5">
        <f t="shared" si="2626"/>
        <v>22.076023391812864</v>
      </c>
      <c r="AR36" s="5">
        <f t="shared" si="2626"/>
        <v>7.3099415204678362</v>
      </c>
      <c r="AS36" s="6">
        <f t="shared" si="2048"/>
        <v>684</v>
      </c>
      <c r="AT36" s="5">
        <f t="shared" si="2627"/>
        <v>1.0233918128654971</v>
      </c>
      <c r="AU36" s="5">
        <f t="shared" si="2627"/>
        <v>58.187134502923975</v>
      </c>
      <c r="AV36" s="5">
        <f t="shared" si="2627"/>
        <v>7.6023391812865491</v>
      </c>
      <c r="AW36" s="5">
        <f t="shared" si="2627"/>
        <v>0.43859649122807015</v>
      </c>
      <c r="AX36" s="5">
        <f t="shared" si="2627"/>
        <v>26.46198830409357</v>
      </c>
      <c r="AY36" s="93">
        <f t="shared" si="2627"/>
        <v>6.2865497076023384</v>
      </c>
      <c r="AZ36" s="6">
        <f t="shared" si="2050"/>
        <v>684</v>
      </c>
      <c r="BA36" s="5">
        <f t="shared" si="2628"/>
        <v>1.7543859649122806</v>
      </c>
      <c r="BB36" s="5">
        <f t="shared" si="2628"/>
        <v>46.783625730994146</v>
      </c>
      <c r="BC36" s="5">
        <f t="shared" si="2628"/>
        <v>2.3391812865497075</v>
      </c>
      <c r="BD36" s="5">
        <f t="shared" si="2628"/>
        <v>2.1929824561403506</v>
      </c>
      <c r="BE36" s="5">
        <f t="shared" si="2628"/>
        <v>39.619883040935669</v>
      </c>
      <c r="BF36" s="5">
        <f t="shared" si="2628"/>
        <v>7.3099415204678362</v>
      </c>
      <c r="BG36" s="6">
        <f t="shared" si="2052"/>
        <v>684</v>
      </c>
      <c r="BH36" s="5">
        <f t="shared" si="2629"/>
        <v>1.3157894736842104</v>
      </c>
      <c r="BI36" s="5">
        <f t="shared" si="2629"/>
        <v>60.087719298245609</v>
      </c>
      <c r="BJ36" s="5">
        <f t="shared" si="2629"/>
        <v>5.8479532163742682</v>
      </c>
      <c r="BK36" s="5">
        <f t="shared" si="2629"/>
        <v>0.58479532163742687</v>
      </c>
      <c r="BL36" s="5">
        <f t="shared" si="2629"/>
        <v>25</v>
      </c>
      <c r="BM36" s="5">
        <f t="shared" si="2629"/>
        <v>7.1637426900584789</v>
      </c>
      <c r="BN36" s="6">
        <f t="shared" si="2054"/>
        <v>684</v>
      </c>
      <c r="BO36" s="5">
        <f t="shared" si="2630"/>
        <v>6.2865497076023384</v>
      </c>
      <c r="BP36" s="5">
        <f t="shared" si="2630"/>
        <v>70.614035087719301</v>
      </c>
      <c r="BQ36" s="5">
        <f t="shared" si="2630"/>
        <v>5.8479532163742682</v>
      </c>
      <c r="BR36" s="5">
        <f t="shared" si="2630"/>
        <v>1.1695906432748537</v>
      </c>
      <c r="BS36" s="5">
        <f t="shared" si="2630"/>
        <v>8.9181286549707597</v>
      </c>
      <c r="BT36" s="5">
        <f t="shared" si="2630"/>
        <v>7.1637426900584789</v>
      </c>
      <c r="BU36" s="6">
        <f t="shared" si="2056"/>
        <v>684</v>
      </c>
      <c r="BV36" s="5">
        <f t="shared" si="2631"/>
        <v>16.081871345029239</v>
      </c>
      <c r="BW36" s="5">
        <f t="shared" si="2631"/>
        <v>52.192982456140349</v>
      </c>
      <c r="BX36" s="5">
        <f t="shared" si="2631"/>
        <v>6.5789473684210522</v>
      </c>
      <c r="BY36" s="5">
        <f t="shared" si="2631"/>
        <v>9.2105263157894726</v>
      </c>
      <c r="BZ36" s="5">
        <f t="shared" si="2631"/>
        <v>8.1871345029239766</v>
      </c>
      <c r="CA36" s="93">
        <f t="shared" si="2631"/>
        <v>7.7485380116959064</v>
      </c>
      <c r="CB36" s="6">
        <f t="shared" si="2058"/>
        <v>684</v>
      </c>
      <c r="CC36" s="5">
        <f t="shared" si="2632"/>
        <v>6.5789473684210522</v>
      </c>
      <c r="CD36" s="5">
        <f t="shared" si="2632"/>
        <v>57.748538011695906</v>
      </c>
      <c r="CE36" s="5">
        <f t="shared" si="2632"/>
        <v>15.350877192982457</v>
      </c>
      <c r="CF36" s="5">
        <f t="shared" si="2632"/>
        <v>1.6081871345029239</v>
      </c>
      <c r="CG36" s="5">
        <f t="shared" si="2632"/>
        <v>10.818713450292398</v>
      </c>
      <c r="CH36" s="5">
        <f t="shared" si="2632"/>
        <v>7.8947368421052628</v>
      </c>
      <c r="CI36" s="6">
        <f t="shared" si="2060"/>
        <v>684</v>
      </c>
      <c r="CJ36" s="5">
        <f t="shared" si="2633"/>
        <v>9.7953216374269001</v>
      </c>
      <c r="CK36" s="5">
        <f t="shared" si="2633"/>
        <v>66.812865497076018</v>
      </c>
      <c r="CL36" s="5">
        <f t="shared" si="2633"/>
        <v>7.7485380116959064</v>
      </c>
      <c r="CM36" s="5">
        <f t="shared" si="2633"/>
        <v>3.9473684210526314</v>
      </c>
      <c r="CN36" s="5">
        <f t="shared" si="2633"/>
        <v>3.9473684210526314</v>
      </c>
      <c r="CO36" s="93">
        <f t="shared" si="2633"/>
        <v>7.7485380116959064</v>
      </c>
      <c r="CP36" s="6">
        <f t="shared" si="2062"/>
        <v>684</v>
      </c>
      <c r="CQ36" s="5">
        <f t="shared" si="2634"/>
        <v>10.23391812865497</v>
      </c>
      <c r="CR36" s="5">
        <f t="shared" si="2634"/>
        <v>65.789473684210535</v>
      </c>
      <c r="CS36" s="5">
        <f t="shared" si="2634"/>
        <v>7.8947368421052628</v>
      </c>
      <c r="CT36" s="5">
        <f t="shared" si="2634"/>
        <v>4.3859649122807012</v>
      </c>
      <c r="CU36" s="5">
        <f t="shared" si="2634"/>
        <v>4.6783625730994149</v>
      </c>
      <c r="CV36" s="5">
        <f t="shared" si="2634"/>
        <v>7.0175438596491224</v>
      </c>
      <c r="CW36" s="6">
        <f t="shared" si="2064"/>
        <v>684</v>
      </c>
      <c r="CX36" s="5">
        <f t="shared" si="2635"/>
        <v>1.4619883040935671</v>
      </c>
      <c r="CY36" s="5">
        <f t="shared" si="2635"/>
        <v>19.152046783625732</v>
      </c>
      <c r="CZ36" s="5">
        <f t="shared" si="2635"/>
        <v>57.163742690058484</v>
      </c>
      <c r="DA36" s="5">
        <f t="shared" si="2635"/>
        <v>1.1695906432748537</v>
      </c>
      <c r="DB36" s="5">
        <f t="shared" si="2635"/>
        <v>14.181286549707602</v>
      </c>
      <c r="DC36" s="5">
        <f t="shared" si="2635"/>
        <v>6.871345029239766</v>
      </c>
      <c r="DD36" s="6">
        <f t="shared" si="2066"/>
        <v>684</v>
      </c>
      <c r="DE36" s="5">
        <f t="shared" si="2067"/>
        <v>10.23391812865497</v>
      </c>
      <c r="DF36" s="5">
        <f t="shared" si="2067"/>
        <v>60.964912280701753</v>
      </c>
      <c r="DG36" s="5">
        <f t="shared" si="2067"/>
        <v>7.8947368421052628</v>
      </c>
      <c r="DH36" s="5">
        <f t="shared" si="2067"/>
        <v>9.5029239766081872</v>
      </c>
      <c r="DI36" s="7" t="s">
        <v>2</v>
      </c>
      <c r="DJ36" s="5">
        <f t="shared" si="2068"/>
        <v>11.403508771929824</v>
      </c>
      <c r="DK36" s="6">
        <f t="shared" si="2069"/>
        <v>684</v>
      </c>
      <c r="DL36" s="5">
        <f t="shared" si="2070"/>
        <v>30.701754385964914</v>
      </c>
      <c r="DM36" s="5">
        <f t="shared" si="2070"/>
        <v>39.619883040935669</v>
      </c>
      <c r="DN36" s="5">
        <f t="shared" si="2070"/>
        <v>3.6549707602339181</v>
      </c>
      <c r="DO36" s="5">
        <f t="shared" si="2070"/>
        <v>16.081871345029239</v>
      </c>
      <c r="DP36" s="7" t="s">
        <v>2</v>
      </c>
      <c r="DQ36" s="5">
        <f t="shared" si="2071"/>
        <v>9.9415204678362574</v>
      </c>
      <c r="DR36" s="6">
        <f t="shared" si="2072"/>
        <v>684</v>
      </c>
      <c r="DS36" s="5">
        <f t="shared" si="2073"/>
        <v>22.076023391812864</v>
      </c>
      <c r="DT36" s="5">
        <f t="shared" si="2073"/>
        <v>32.748538011695906</v>
      </c>
      <c r="DU36" s="5">
        <f t="shared" si="2073"/>
        <v>26.023391812865498</v>
      </c>
      <c r="DV36" s="5">
        <f t="shared" si="2073"/>
        <v>29.678362573099413</v>
      </c>
      <c r="DW36" s="93">
        <f t="shared" si="2073"/>
        <v>6.2865497076023384</v>
      </c>
      <c r="DX36" s="6">
        <f t="shared" si="2074"/>
        <v>684</v>
      </c>
      <c r="DY36" s="5">
        <f t="shared" si="2636"/>
        <v>66.228070175438589</v>
      </c>
      <c r="DZ36" s="5">
        <f t="shared" si="2636"/>
        <v>73.68421052631578</v>
      </c>
      <c r="EA36" s="5">
        <f t="shared" si="2636"/>
        <v>78.070175438596493</v>
      </c>
      <c r="EB36" s="5">
        <f t="shared" si="2636"/>
        <v>82.163742690058484</v>
      </c>
      <c r="EC36" s="5">
        <f t="shared" si="2636"/>
        <v>40.058479532163744</v>
      </c>
      <c r="ED36" s="5">
        <f t="shared" si="2636"/>
        <v>48.391812865497073</v>
      </c>
      <c r="EE36" s="5">
        <f t="shared" si="2636"/>
        <v>45.175438596491233</v>
      </c>
      <c r="EF36" s="5">
        <f t="shared" si="2636"/>
        <v>0.14619883040935672</v>
      </c>
      <c r="EG36" s="5">
        <f t="shared" si="2636"/>
        <v>7.6023391812865491</v>
      </c>
      <c r="EH36" s="6">
        <f t="shared" si="2076"/>
        <v>684</v>
      </c>
      <c r="EI36" s="5">
        <f t="shared" si="2637"/>
        <v>8.3333333333333321</v>
      </c>
      <c r="EJ36" s="5">
        <f t="shared" si="2637"/>
        <v>21.637426900584796</v>
      </c>
      <c r="EK36" s="5">
        <f t="shared" si="2637"/>
        <v>21.929824561403507</v>
      </c>
      <c r="EL36" s="5">
        <f t="shared" si="2637"/>
        <v>22.807017543859647</v>
      </c>
      <c r="EM36" s="5">
        <f t="shared" si="2637"/>
        <v>19.5906432748538</v>
      </c>
      <c r="EN36" s="5">
        <f t="shared" si="2637"/>
        <v>5.7017543859649118</v>
      </c>
      <c r="EO36" s="6">
        <f t="shared" si="2078"/>
        <v>684</v>
      </c>
      <c r="EP36" s="5">
        <f t="shared" si="2638"/>
        <v>10.964912280701753</v>
      </c>
      <c r="EQ36" s="5">
        <f t="shared" si="2638"/>
        <v>25.292397660818715</v>
      </c>
      <c r="ER36" s="5">
        <f t="shared" si="2638"/>
        <v>23.976608187134502</v>
      </c>
      <c r="ES36" s="5">
        <f t="shared" si="2638"/>
        <v>18.567251461988306</v>
      </c>
      <c r="ET36" s="5">
        <f t="shared" si="2638"/>
        <v>15.497076023391813</v>
      </c>
      <c r="EU36" s="93">
        <f t="shared" si="2638"/>
        <v>5.7017543859649118</v>
      </c>
      <c r="EV36" s="6">
        <f t="shared" si="2080"/>
        <v>684</v>
      </c>
      <c r="EW36" s="5">
        <f t="shared" si="2639"/>
        <v>18.274853801169591</v>
      </c>
      <c r="EX36" s="5">
        <f t="shared" si="2639"/>
        <v>30.116959064327485</v>
      </c>
      <c r="EY36" s="5">
        <f t="shared" si="2639"/>
        <v>25.584795321637426</v>
      </c>
      <c r="EZ36" s="5">
        <f t="shared" si="2639"/>
        <v>11.842105263157894</v>
      </c>
      <c r="FA36" s="5">
        <f t="shared" si="2639"/>
        <v>8.4795321637426895</v>
      </c>
      <c r="FB36" s="5">
        <f t="shared" si="2639"/>
        <v>5.7017543859649118</v>
      </c>
      <c r="FC36" s="6">
        <f t="shared" si="2082"/>
        <v>684</v>
      </c>
      <c r="FD36" s="5">
        <f t="shared" si="2640"/>
        <v>17.543859649122805</v>
      </c>
      <c r="FE36" s="5">
        <f t="shared" si="2640"/>
        <v>24.853801169590643</v>
      </c>
      <c r="FF36" s="5">
        <f t="shared" si="2640"/>
        <v>20.906432748538013</v>
      </c>
      <c r="FG36" s="5">
        <f t="shared" si="2640"/>
        <v>16.812865497076025</v>
      </c>
      <c r="FH36" s="5">
        <f t="shared" si="2640"/>
        <v>14.619883040935672</v>
      </c>
      <c r="FI36" s="93">
        <f t="shared" si="2640"/>
        <v>5.2631578947368416</v>
      </c>
      <c r="FJ36" s="6">
        <f t="shared" si="2084"/>
        <v>684</v>
      </c>
      <c r="FK36" s="5">
        <f t="shared" si="2641"/>
        <v>9.9415204678362574</v>
      </c>
      <c r="FL36" s="5">
        <f t="shared" si="2641"/>
        <v>20.760233918128655</v>
      </c>
      <c r="FM36" s="5">
        <f t="shared" si="2641"/>
        <v>21.783625730994153</v>
      </c>
      <c r="FN36" s="5">
        <f t="shared" si="2641"/>
        <v>21.345029239766081</v>
      </c>
      <c r="FO36" s="5">
        <f t="shared" si="2641"/>
        <v>20.906432748538013</v>
      </c>
      <c r="FP36" s="5">
        <f t="shared" si="2641"/>
        <v>5.2631578947368416</v>
      </c>
      <c r="FQ36" s="6">
        <f t="shared" si="2086"/>
        <v>684</v>
      </c>
      <c r="FR36" s="5">
        <f t="shared" si="2642"/>
        <v>21.929824561403507</v>
      </c>
      <c r="FS36" s="5">
        <f t="shared" si="2642"/>
        <v>25.146198830409354</v>
      </c>
      <c r="FT36" s="5">
        <f t="shared" si="2642"/>
        <v>20.321637426900587</v>
      </c>
      <c r="FU36" s="5">
        <f t="shared" si="2642"/>
        <v>14.327485380116958</v>
      </c>
      <c r="FV36" s="5">
        <f t="shared" si="2642"/>
        <v>12.865497076023392</v>
      </c>
      <c r="FW36" s="5">
        <f t="shared" si="2642"/>
        <v>5.4093567251461989</v>
      </c>
      <c r="FX36" s="6">
        <f t="shared" si="2088"/>
        <v>684</v>
      </c>
      <c r="FY36" s="5">
        <f t="shared" si="2643"/>
        <v>19.736842105263158</v>
      </c>
      <c r="FZ36" s="5">
        <f t="shared" si="2643"/>
        <v>23.976608187134502</v>
      </c>
      <c r="GA36" s="5">
        <f t="shared" si="2643"/>
        <v>23.245614035087719</v>
      </c>
      <c r="GB36" s="5">
        <f t="shared" si="2643"/>
        <v>14.473684210526317</v>
      </c>
      <c r="GC36" s="5">
        <f t="shared" si="2643"/>
        <v>13.450292397660817</v>
      </c>
      <c r="GD36" s="5">
        <f t="shared" si="2643"/>
        <v>5.1169590643274852</v>
      </c>
      <c r="GE36" s="6">
        <f t="shared" si="2090"/>
        <v>684</v>
      </c>
      <c r="GF36" s="5">
        <f t="shared" si="2644"/>
        <v>19.005847953216374</v>
      </c>
      <c r="GG36" s="5">
        <f t="shared" si="2644"/>
        <v>22.368421052631579</v>
      </c>
      <c r="GH36" s="5">
        <f t="shared" si="2644"/>
        <v>21.783625730994153</v>
      </c>
      <c r="GI36" s="5">
        <f t="shared" si="2644"/>
        <v>16.959064327485379</v>
      </c>
      <c r="GJ36" s="5">
        <f t="shared" si="2644"/>
        <v>14.473684210526317</v>
      </c>
      <c r="GK36" s="93">
        <f t="shared" si="2644"/>
        <v>5.4093567251461989</v>
      </c>
      <c r="GL36" s="6">
        <f t="shared" si="2092"/>
        <v>684</v>
      </c>
      <c r="GM36" s="5">
        <f t="shared" si="2645"/>
        <v>40.643274853801174</v>
      </c>
      <c r="GN36" s="5">
        <f t="shared" si="2645"/>
        <v>18.71345029239766</v>
      </c>
      <c r="GO36" s="5">
        <f t="shared" si="2645"/>
        <v>14.76608187134503</v>
      </c>
      <c r="GP36" s="5">
        <f t="shared" si="2645"/>
        <v>10.526315789473683</v>
      </c>
      <c r="GQ36" s="5">
        <f t="shared" si="2645"/>
        <v>9.7953216374269001</v>
      </c>
      <c r="GR36" s="5">
        <f t="shared" si="2645"/>
        <v>5.5555555555555554</v>
      </c>
      <c r="GS36" s="6">
        <f t="shared" si="2094"/>
        <v>684</v>
      </c>
      <c r="GT36" s="5">
        <f t="shared" si="2646"/>
        <v>29.82456140350877</v>
      </c>
      <c r="GU36" s="5">
        <f t="shared" si="2646"/>
        <v>21.345029239766081</v>
      </c>
      <c r="GV36" s="5">
        <f t="shared" si="2646"/>
        <v>15.204678362573098</v>
      </c>
      <c r="GW36" s="5">
        <f t="shared" si="2646"/>
        <v>14.181286549707602</v>
      </c>
      <c r="GX36" s="5">
        <f t="shared" si="2646"/>
        <v>11.842105263157894</v>
      </c>
      <c r="GY36" s="93">
        <f t="shared" si="2646"/>
        <v>7.6023391812865491</v>
      </c>
      <c r="GZ36" s="6">
        <f t="shared" si="2096"/>
        <v>684</v>
      </c>
      <c r="HA36" s="5">
        <f t="shared" si="2647"/>
        <v>53.94736842105263</v>
      </c>
      <c r="HB36" s="5">
        <f t="shared" si="2647"/>
        <v>18.274853801169591</v>
      </c>
      <c r="HC36" s="5">
        <f t="shared" si="2647"/>
        <v>10.672514619883041</v>
      </c>
      <c r="HD36" s="5">
        <f t="shared" si="2647"/>
        <v>4.8245614035087714</v>
      </c>
      <c r="HE36" s="5">
        <f t="shared" si="2647"/>
        <v>5.2631578947368416</v>
      </c>
      <c r="HF36" s="5">
        <f t="shared" si="2647"/>
        <v>7.0175438596491224</v>
      </c>
      <c r="HG36" s="6">
        <f t="shared" si="2098"/>
        <v>684</v>
      </c>
      <c r="HH36" s="5">
        <f t="shared" si="2648"/>
        <v>56.140350877192979</v>
      </c>
      <c r="HI36" s="5">
        <f t="shared" si="2648"/>
        <v>22.222222222222221</v>
      </c>
      <c r="HJ36" s="5">
        <f t="shared" si="2648"/>
        <v>9.6491228070175428</v>
      </c>
      <c r="HK36" s="5">
        <f t="shared" si="2648"/>
        <v>4.3859649122807012</v>
      </c>
      <c r="HL36" s="5">
        <f t="shared" si="2648"/>
        <v>1.9005847953216373</v>
      </c>
      <c r="HM36" s="5">
        <f t="shared" si="2648"/>
        <v>5.7017543859649118</v>
      </c>
      <c r="HN36" s="6">
        <f t="shared" si="2100"/>
        <v>684</v>
      </c>
      <c r="HO36" s="5">
        <f t="shared" si="2649"/>
        <v>64.181286549707607</v>
      </c>
      <c r="HP36" s="5">
        <f t="shared" si="2649"/>
        <v>20.614035087719298</v>
      </c>
      <c r="HQ36" s="5">
        <f t="shared" si="2649"/>
        <v>6.2865497076023384</v>
      </c>
      <c r="HR36" s="5">
        <f t="shared" si="2649"/>
        <v>1.7543859649122806</v>
      </c>
      <c r="HS36" s="5">
        <f t="shared" si="2649"/>
        <v>0.73099415204678353</v>
      </c>
      <c r="HT36" s="5">
        <f t="shared" si="2649"/>
        <v>6.4327485380116958</v>
      </c>
      <c r="HU36" s="6">
        <f t="shared" si="2102"/>
        <v>684</v>
      </c>
      <c r="HV36" s="5">
        <f t="shared" si="2650"/>
        <v>26.315789473684209</v>
      </c>
      <c r="HW36" s="5">
        <f t="shared" si="2650"/>
        <v>29.093567251461987</v>
      </c>
      <c r="HX36" s="5">
        <f t="shared" si="2650"/>
        <v>18.859649122807017</v>
      </c>
      <c r="HY36" s="5">
        <f t="shared" si="2650"/>
        <v>10.087719298245613</v>
      </c>
      <c r="HZ36" s="5">
        <f t="shared" si="2650"/>
        <v>10.23391812865497</v>
      </c>
      <c r="IA36" s="93">
        <f t="shared" si="2650"/>
        <v>5.4093567251461989</v>
      </c>
      <c r="IB36" s="6">
        <f t="shared" si="2104"/>
        <v>684</v>
      </c>
      <c r="IC36" s="5">
        <f t="shared" si="2651"/>
        <v>22.953216374269005</v>
      </c>
      <c r="ID36" s="5">
        <f t="shared" si="2651"/>
        <v>32.748538011695906</v>
      </c>
      <c r="IE36" s="5">
        <f t="shared" si="2651"/>
        <v>17.690058479532166</v>
      </c>
      <c r="IF36" s="5">
        <f t="shared" si="2651"/>
        <v>11.695906432748536</v>
      </c>
      <c r="IG36" s="5">
        <f t="shared" si="2651"/>
        <v>9.064327485380117</v>
      </c>
      <c r="IH36" s="5">
        <f t="shared" si="2651"/>
        <v>5.8479532163742682</v>
      </c>
      <c r="II36" s="6">
        <f>II71</f>
        <v>684</v>
      </c>
      <c r="IJ36" s="5">
        <f t="shared" ref="IJ36:IO36" si="2812">IF($IB36=0,0,IJ71/$IB36*100)</f>
        <v>1.7543859649122806</v>
      </c>
      <c r="IK36" s="5">
        <f t="shared" si="2812"/>
        <v>7.8947368421052628</v>
      </c>
      <c r="IL36" s="5">
        <f t="shared" si="2812"/>
        <v>38.888888888888893</v>
      </c>
      <c r="IM36" s="5">
        <f t="shared" si="2812"/>
        <v>25.730994152046783</v>
      </c>
      <c r="IN36" s="5">
        <f t="shared" si="2812"/>
        <v>18.71345029239766</v>
      </c>
      <c r="IO36" s="93">
        <f t="shared" si="2812"/>
        <v>7.0175438596491224</v>
      </c>
      <c r="IP36" s="6">
        <f t="shared" si="1922"/>
        <v>684</v>
      </c>
      <c r="IQ36" s="5">
        <f t="shared" ref="IQ36:IV36" si="2813">IF($IP36=0,0,IQ71/$IP36*100)</f>
        <v>17.105263157894736</v>
      </c>
      <c r="IR36" s="5">
        <f t="shared" si="2813"/>
        <v>26.023391812865498</v>
      </c>
      <c r="IS36" s="5">
        <f t="shared" si="2813"/>
        <v>21.345029239766081</v>
      </c>
      <c r="IT36" s="5">
        <f t="shared" si="2813"/>
        <v>22.807017543859647</v>
      </c>
      <c r="IU36" s="5">
        <f t="shared" si="2813"/>
        <v>5.8479532163742682</v>
      </c>
      <c r="IV36" s="5">
        <f t="shared" si="2813"/>
        <v>6.871345029239766</v>
      </c>
      <c r="IW36" s="6">
        <f t="shared" si="595"/>
        <v>684</v>
      </c>
      <c r="IX36" s="5">
        <f t="shared" ref="IX36:JC36" si="2814">IF($IW36=0,0,IX71/$IW36*100)</f>
        <v>50.146198830409361</v>
      </c>
      <c r="IY36" s="5">
        <f t="shared" si="2814"/>
        <v>30.701754385964914</v>
      </c>
      <c r="IZ36" s="5">
        <f t="shared" si="2814"/>
        <v>7.8947368421052628</v>
      </c>
      <c r="JA36" s="5">
        <f t="shared" si="2814"/>
        <v>3.3625730994152043</v>
      </c>
      <c r="JB36" s="5">
        <f t="shared" si="2814"/>
        <v>1.0233918128654971</v>
      </c>
      <c r="JC36" s="5">
        <f t="shared" si="2814"/>
        <v>6.871345029239766</v>
      </c>
      <c r="JD36" s="6">
        <f t="shared" si="597"/>
        <v>684</v>
      </c>
      <c r="JE36" s="5">
        <f t="shared" ref="JE36:JJ36" si="2815">IF($JD36=0,0,JE71/$JD36*100)</f>
        <v>31.871345029239766</v>
      </c>
      <c r="JF36" s="5">
        <f t="shared" si="2815"/>
        <v>40.643274853801174</v>
      </c>
      <c r="JG36" s="5">
        <f t="shared" si="2815"/>
        <v>9.7953216374269001</v>
      </c>
      <c r="JH36" s="5">
        <f t="shared" si="2815"/>
        <v>5.1169590643274852</v>
      </c>
      <c r="JI36" s="5">
        <f t="shared" si="2815"/>
        <v>5.1169590643274852</v>
      </c>
      <c r="JJ36" s="5">
        <f t="shared" si="2815"/>
        <v>7.4561403508771926</v>
      </c>
      <c r="JK36" s="6">
        <f t="shared" si="599"/>
        <v>684</v>
      </c>
      <c r="JL36" s="5">
        <f t="shared" ref="JL36:JQ36" si="2816">IF($JK36=0,0,JL71/$JK36*100)</f>
        <v>14.473684210526317</v>
      </c>
      <c r="JM36" s="5">
        <f t="shared" si="2816"/>
        <v>12.719298245614036</v>
      </c>
      <c r="JN36" s="5">
        <f t="shared" si="2816"/>
        <v>3.8011695906432745</v>
      </c>
      <c r="JO36" s="5">
        <f t="shared" si="2816"/>
        <v>1.9005847953216373</v>
      </c>
      <c r="JP36" s="5">
        <f t="shared" si="2816"/>
        <v>47.222222222222221</v>
      </c>
      <c r="JQ36" s="93">
        <f t="shared" si="2816"/>
        <v>19.883040935672515</v>
      </c>
      <c r="JR36" s="6">
        <f t="shared" si="601"/>
        <v>684</v>
      </c>
      <c r="JS36" s="5">
        <f t="shared" ref="JS36:JX36" si="2817">IF($JR36=0,0,JS71/$JR36*100)</f>
        <v>61.842105263157897</v>
      </c>
      <c r="JT36" s="5">
        <f t="shared" si="2817"/>
        <v>28.508771929824562</v>
      </c>
      <c r="JU36" s="5">
        <f t="shared" si="2817"/>
        <v>1.0233918128654971</v>
      </c>
      <c r="JV36" s="5">
        <f t="shared" si="2817"/>
        <v>0.43859649122807015</v>
      </c>
      <c r="JW36" s="5">
        <f t="shared" si="2817"/>
        <v>1.1695906432748537</v>
      </c>
      <c r="JX36" s="5">
        <f t="shared" si="2817"/>
        <v>7.0175438596491224</v>
      </c>
      <c r="JY36" s="6">
        <f t="shared" si="603"/>
        <v>684</v>
      </c>
      <c r="JZ36" s="5">
        <f t="shared" ref="JZ36:KP36" si="2818">IF($JY36=0,0,JZ71/$JY36*100)</f>
        <v>2.6315789473684208</v>
      </c>
      <c r="KA36" s="5">
        <f t="shared" si="2818"/>
        <v>75.730994152046776</v>
      </c>
      <c r="KB36" s="5">
        <f t="shared" si="2818"/>
        <v>35.526315789473685</v>
      </c>
      <c r="KC36" s="5">
        <f t="shared" si="2818"/>
        <v>18.859649122807017</v>
      </c>
      <c r="KD36" s="5">
        <f t="shared" si="2818"/>
        <v>7.6023391812865491</v>
      </c>
      <c r="KE36" s="5">
        <f t="shared" si="2818"/>
        <v>2.1929824561403506</v>
      </c>
      <c r="KF36" s="5">
        <f t="shared" si="2818"/>
        <v>6.871345029239766</v>
      </c>
      <c r="KG36" s="5">
        <f t="shared" si="2818"/>
        <v>9.6491228070175428</v>
      </c>
      <c r="KH36" s="5">
        <f t="shared" si="2818"/>
        <v>91.228070175438589</v>
      </c>
      <c r="KI36" s="5">
        <f t="shared" si="2818"/>
        <v>53.94736842105263</v>
      </c>
      <c r="KJ36" s="5">
        <f t="shared" si="2818"/>
        <v>4.2397660818713447</v>
      </c>
      <c r="KK36" s="5">
        <f t="shared" si="2818"/>
        <v>55.701754385964911</v>
      </c>
      <c r="KL36" s="5">
        <f t="shared" si="2818"/>
        <v>0.14619883040935672</v>
      </c>
      <c r="KM36" s="5">
        <f t="shared" si="2818"/>
        <v>3.8011695906432745</v>
      </c>
      <c r="KN36" s="5">
        <f t="shared" si="2818"/>
        <v>2.6315789473684208</v>
      </c>
      <c r="KO36" s="5">
        <f t="shared" si="2818"/>
        <v>0.29239766081871343</v>
      </c>
      <c r="KP36" s="5">
        <f t="shared" si="2818"/>
        <v>5.1169590643274852</v>
      </c>
      <c r="KQ36" s="6">
        <f t="shared" si="605"/>
        <v>0</v>
      </c>
      <c r="KR36" s="5">
        <f t="shared" ref="KR36:KW36" si="2819">IF($KQ36=0,0,KR71/$KQ36*100)</f>
        <v>0</v>
      </c>
      <c r="KS36" s="5">
        <f t="shared" si="2819"/>
        <v>0</v>
      </c>
      <c r="KT36" s="5">
        <f t="shared" si="2819"/>
        <v>0</v>
      </c>
      <c r="KU36" s="5">
        <f t="shared" si="2819"/>
        <v>0</v>
      </c>
      <c r="KV36" s="5">
        <f t="shared" si="2819"/>
        <v>0</v>
      </c>
      <c r="KW36" s="93">
        <f t="shared" si="2819"/>
        <v>0</v>
      </c>
      <c r="KX36" s="6">
        <f t="shared" si="607"/>
        <v>684</v>
      </c>
      <c r="KY36" s="5">
        <f t="shared" si="2717"/>
        <v>19.152046783625732</v>
      </c>
      <c r="KZ36" s="5">
        <f t="shared" si="2717"/>
        <v>9.064327485380117</v>
      </c>
      <c r="LA36" s="5">
        <f t="shared" si="2717"/>
        <v>20.175438596491226</v>
      </c>
      <c r="LB36" s="5">
        <f t="shared" si="2717"/>
        <v>42.982456140350877</v>
      </c>
      <c r="LC36" s="5">
        <f t="shared" si="2717"/>
        <v>8.6257309941520468</v>
      </c>
      <c r="LD36" s="6">
        <f t="shared" si="608"/>
        <v>684</v>
      </c>
      <c r="LE36" s="5">
        <f t="shared" si="2718"/>
        <v>36.549707602339183</v>
      </c>
      <c r="LF36" s="5">
        <f t="shared" si="2718"/>
        <v>15.350877192982457</v>
      </c>
      <c r="LG36" s="5">
        <f t="shared" si="2718"/>
        <v>17.251461988304094</v>
      </c>
      <c r="LH36" s="5">
        <f t="shared" si="2718"/>
        <v>20.175438596491226</v>
      </c>
      <c r="LI36" s="5">
        <f t="shared" si="2718"/>
        <v>10.672514619883041</v>
      </c>
      <c r="LJ36" s="6">
        <f t="shared" si="609"/>
        <v>684</v>
      </c>
      <c r="LK36" s="5">
        <f t="shared" si="2719"/>
        <v>13.304093567251464</v>
      </c>
      <c r="LL36" s="5">
        <f t="shared" si="2719"/>
        <v>12.865497076023392</v>
      </c>
      <c r="LM36" s="5">
        <f t="shared" si="2719"/>
        <v>22.660818713450293</v>
      </c>
      <c r="LN36" s="5">
        <f t="shared" si="2719"/>
        <v>42.836257309941523</v>
      </c>
      <c r="LO36" s="5">
        <f t="shared" si="2719"/>
        <v>8.3333333333333321</v>
      </c>
      <c r="LP36" s="6">
        <f t="shared" si="610"/>
        <v>684</v>
      </c>
      <c r="LQ36" s="5">
        <f t="shared" si="2720"/>
        <v>27.046783625730995</v>
      </c>
      <c r="LR36" s="5">
        <f t="shared" si="2720"/>
        <v>19.736842105263158</v>
      </c>
      <c r="LS36" s="5">
        <f t="shared" si="2720"/>
        <v>24.415204678362574</v>
      </c>
      <c r="LT36" s="5">
        <f t="shared" si="2720"/>
        <v>21.052631578947366</v>
      </c>
      <c r="LU36" s="93">
        <f t="shared" si="2720"/>
        <v>7.7485380116959064</v>
      </c>
      <c r="LV36" s="6">
        <f t="shared" si="611"/>
        <v>684</v>
      </c>
      <c r="LW36" s="5">
        <f t="shared" si="2721"/>
        <v>45.029239766081872</v>
      </c>
      <c r="LX36" s="5">
        <f t="shared" si="2721"/>
        <v>21.929824561403507</v>
      </c>
      <c r="LY36" s="5">
        <f t="shared" si="2721"/>
        <v>16.081871345029239</v>
      </c>
      <c r="LZ36" s="5">
        <f t="shared" si="2721"/>
        <v>8.1871345029239766</v>
      </c>
      <c r="MA36" s="5">
        <f t="shared" si="2721"/>
        <v>8.7719298245614024</v>
      </c>
      <c r="MB36" s="6">
        <f t="shared" si="612"/>
        <v>684</v>
      </c>
      <c r="MC36" s="5">
        <f t="shared" si="2722"/>
        <v>11.695906432748536</v>
      </c>
      <c r="MD36" s="5">
        <f t="shared" si="2722"/>
        <v>12.719298245614036</v>
      </c>
      <c r="ME36" s="5">
        <f t="shared" si="2722"/>
        <v>28.362573099415204</v>
      </c>
      <c r="MF36" s="5">
        <f t="shared" si="2722"/>
        <v>39.912280701754391</v>
      </c>
      <c r="MG36" s="93">
        <f t="shared" si="2722"/>
        <v>7.3099415204678362</v>
      </c>
      <c r="MH36" s="6">
        <f t="shared" si="613"/>
        <v>684</v>
      </c>
      <c r="MI36" s="5">
        <f t="shared" si="2723"/>
        <v>57.602339181286553</v>
      </c>
      <c r="MJ36" s="5">
        <f t="shared" si="2723"/>
        <v>16.959064327485379</v>
      </c>
      <c r="MK36" s="5">
        <f t="shared" si="2723"/>
        <v>10.23391812865497</v>
      </c>
      <c r="ML36" s="5">
        <f t="shared" si="2723"/>
        <v>5.5555555555555554</v>
      </c>
      <c r="MM36" s="5">
        <f t="shared" si="2723"/>
        <v>9.6491228070175428</v>
      </c>
      <c r="MN36" s="6">
        <f t="shared" si="614"/>
        <v>684</v>
      </c>
      <c r="MO36" s="5">
        <f t="shared" si="2724"/>
        <v>37.42690058479532</v>
      </c>
      <c r="MP36" s="5">
        <f t="shared" si="2724"/>
        <v>21.929824561403507</v>
      </c>
      <c r="MQ36" s="5">
        <f t="shared" si="2724"/>
        <v>18.421052631578945</v>
      </c>
      <c r="MR36" s="5">
        <f t="shared" si="2724"/>
        <v>12.719298245614036</v>
      </c>
      <c r="MS36" s="5">
        <f t="shared" si="2724"/>
        <v>9.5029239766081872</v>
      </c>
      <c r="MT36" s="6">
        <f t="shared" si="615"/>
        <v>684</v>
      </c>
      <c r="MU36" s="5">
        <f t="shared" si="2725"/>
        <v>50.292397660818708</v>
      </c>
      <c r="MV36" s="5">
        <f t="shared" si="2725"/>
        <v>19.736842105263158</v>
      </c>
      <c r="MW36" s="5">
        <f t="shared" si="2725"/>
        <v>15.64327485380117</v>
      </c>
      <c r="MX36" s="5">
        <f t="shared" si="2725"/>
        <v>5.8479532163742682</v>
      </c>
      <c r="MY36" s="5">
        <f t="shared" si="2725"/>
        <v>8.4795321637426895</v>
      </c>
      <c r="MZ36" s="6">
        <f t="shared" si="616"/>
        <v>684</v>
      </c>
      <c r="NA36" s="5">
        <f t="shared" si="2726"/>
        <v>53.216374269005854</v>
      </c>
      <c r="NB36" s="5">
        <f t="shared" si="2726"/>
        <v>17.543859649122805</v>
      </c>
      <c r="NC36" s="5">
        <f t="shared" si="2726"/>
        <v>9.5029239766081872</v>
      </c>
      <c r="ND36" s="5">
        <f t="shared" si="2726"/>
        <v>7.8947368421052628</v>
      </c>
      <c r="NE36" s="93">
        <f t="shared" si="2726"/>
        <v>11.842105263157894</v>
      </c>
      <c r="NF36" s="6">
        <f t="shared" si="617"/>
        <v>684</v>
      </c>
      <c r="NG36" s="5">
        <f t="shared" si="2727"/>
        <v>41.666666666666671</v>
      </c>
      <c r="NH36" s="5">
        <f t="shared" si="2727"/>
        <v>21.637426900584796</v>
      </c>
      <c r="NI36" s="5">
        <f t="shared" si="2727"/>
        <v>21.491228070175438</v>
      </c>
      <c r="NJ36" s="5">
        <f t="shared" si="2727"/>
        <v>7.4561403508771926</v>
      </c>
      <c r="NK36" s="5">
        <f t="shared" si="2727"/>
        <v>7.7485380116959064</v>
      </c>
      <c r="NL36" s="327">
        <f t="shared" si="618"/>
        <v>684</v>
      </c>
      <c r="NM36" s="5">
        <f t="shared" si="2728"/>
        <v>58.771929824561411</v>
      </c>
      <c r="NN36" s="5">
        <f t="shared" si="2728"/>
        <v>17.836257309941519</v>
      </c>
      <c r="NO36" s="5">
        <f t="shared" si="2728"/>
        <v>8.4795321637426895</v>
      </c>
      <c r="NP36" s="5">
        <f t="shared" si="2728"/>
        <v>5.1169590643274852</v>
      </c>
      <c r="NQ36" s="93">
        <f t="shared" si="2728"/>
        <v>9.7953216374269001</v>
      </c>
      <c r="NR36" s="6">
        <f t="shared" si="619"/>
        <v>684</v>
      </c>
      <c r="NS36" s="5">
        <f t="shared" si="2729"/>
        <v>65.350877192982466</v>
      </c>
      <c r="NT36" s="5">
        <f t="shared" si="2729"/>
        <v>13.157894736842104</v>
      </c>
      <c r="NU36" s="5">
        <f t="shared" si="2729"/>
        <v>7.6023391812865491</v>
      </c>
      <c r="NV36" s="5">
        <f t="shared" si="2729"/>
        <v>3.8011695906432745</v>
      </c>
      <c r="NW36" s="5">
        <f t="shared" si="2729"/>
        <v>10.087719298245613</v>
      </c>
      <c r="NX36" s="6">
        <f t="shared" si="620"/>
        <v>684</v>
      </c>
      <c r="NY36" s="5">
        <f t="shared" ref="NY36:OD36" si="2820">IF($NX36=0,0,NY71/$NX36*100)</f>
        <v>1.3157894736842104</v>
      </c>
      <c r="NZ36" s="5">
        <f t="shared" si="2820"/>
        <v>4.8245614035087714</v>
      </c>
      <c r="OA36" s="5">
        <f t="shared" si="2820"/>
        <v>13.304093567251464</v>
      </c>
      <c r="OB36" s="5">
        <f t="shared" si="2820"/>
        <v>28.947368421052634</v>
      </c>
      <c r="OC36" s="5">
        <f t="shared" si="2820"/>
        <v>45.760233918128655</v>
      </c>
      <c r="OD36" s="5">
        <f t="shared" si="2820"/>
        <v>5.8479532163742682</v>
      </c>
      <c r="OE36" s="6">
        <f t="shared" si="622"/>
        <v>684</v>
      </c>
      <c r="OF36" s="5">
        <f t="shared" ref="OF36:OK36" si="2821">IF($OE36=0,0,OF71/$OE36*100)</f>
        <v>17.105263157894736</v>
      </c>
      <c r="OG36" s="5">
        <f t="shared" si="2821"/>
        <v>25.292397660818715</v>
      </c>
      <c r="OH36" s="5">
        <f t="shared" si="2821"/>
        <v>27.631578947368425</v>
      </c>
      <c r="OI36" s="5">
        <f t="shared" si="2821"/>
        <v>18.274853801169591</v>
      </c>
      <c r="OJ36" s="5">
        <f t="shared" si="2821"/>
        <v>5.4093567251461989</v>
      </c>
      <c r="OK36" s="5">
        <f t="shared" si="2821"/>
        <v>6.2865497076023384</v>
      </c>
      <c r="OL36" s="6">
        <f t="shared" si="624"/>
        <v>684</v>
      </c>
      <c r="OM36" s="5">
        <f t="shared" si="2732"/>
        <v>31.871345029239766</v>
      </c>
      <c r="ON36" s="5">
        <f t="shared" si="2732"/>
        <v>50.146198830409361</v>
      </c>
      <c r="OO36" s="5">
        <f t="shared" si="2732"/>
        <v>2.6315789473684208</v>
      </c>
      <c r="OP36" s="5">
        <f t="shared" si="2732"/>
        <v>8.6257309941520468</v>
      </c>
      <c r="OQ36" s="5">
        <f t="shared" si="2732"/>
        <v>6.7251461988304087</v>
      </c>
      <c r="OR36" s="6">
        <f t="shared" si="625"/>
        <v>684</v>
      </c>
      <c r="OS36" s="5">
        <f t="shared" si="2733"/>
        <v>25.877192982456144</v>
      </c>
      <c r="OT36" s="5">
        <f t="shared" si="2733"/>
        <v>53.216374269005854</v>
      </c>
      <c r="OU36" s="5">
        <f t="shared" si="2733"/>
        <v>4.3859649122807012</v>
      </c>
      <c r="OV36" s="5">
        <f t="shared" si="2733"/>
        <v>7.4561403508771926</v>
      </c>
      <c r="OW36" s="93">
        <f t="shared" si="2733"/>
        <v>9.064327485380117</v>
      </c>
      <c r="OX36" s="6">
        <f t="shared" si="626"/>
        <v>684</v>
      </c>
      <c r="OY36" s="5">
        <f t="shared" si="2734"/>
        <v>20.321637426900587</v>
      </c>
      <c r="OZ36" s="5">
        <f t="shared" si="2734"/>
        <v>53.508771929824562</v>
      </c>
      <c r="PA36" s="5">
        <f t="shared" si="2734"/>
        <v>9.2105263157894726</v>
      </c>
      <c r="PB36" s="5">
        <f t="shared" si="2734"/>
        <v>8.4795321637426895</v>
      </c>
      <c r="PC36" s="5">
        <f t="shared" si="2734"/>
        <v>8.4795321637426895</v>
      </c>
      <c r="PD36" s="6">
        <f t="shared" si="627"/>
        <v>684</v>
      </c>
      <c r="PE36" s="5">
        <f t="shared" si="2735"/>
        <v>26.023391812865498</v>
      </c>
      <c r="PF36" s="5">
        <f t="shared" si="2735"/>
        <v>53.362573099415201</v>
      </c>
      <c r="PG36" s="5">
        <f t="shared" si="2735"/>
        <v>4.9707602339181287</v>
      </c>
      <c r="PH36" s="5">
        <f t="shared" si="2735"/>
        <v>6.871345029239766</v>
      </c>
      <c r="PI36" s="93">
        <f t="shared" si="2735"/>
        <v>8.7719298245614024</v>
      </c>
      <c r="PJ36" s="6">
        <f t="shared" si="628"/>
        <v>684</v>
      </c>
      <c r="PK36" s="5">
        <f t="shared" si="2736"/>
        <v>30.555555555555557</v>
      </c>
      <c r="PL36" s="5">
        <f t="shared" si="2736"/>
        <v>51.169590643274852</v>
      </c>
      <c r="PM36" s="5">
        <f t="shared" si="2736"/>
        <v>3.9473684210526314</v>
      </c>
      <c r="PN36" s="5">
        <f t="shared" si="2736"/>
        <v>6.140350877192982</v>
      </c>
      <c r="PO36" s="5">
        <f t="shared" si="2736"/>
        <v>8.1871345029239766</v>
      </c>
      <c r="PP36" s="6">
        <f t="shared" si="629"/>
        <v>684</v>
      </c>
      <c r="PQ36" s="5">
        <f t="shared" si="2737"/>
        <v>66.959064327485379</v>
      </c>
      <c r="PR36" s="5">
        <f t="shared" si="2737"/>
        <v>23.976608187134502</v>
      </c>
      <c r="PS36" s="5">
        <f t="shared" si="2737"/>
        <v>1.0233918128654971</v>
      </c>
      <c r="PT36" s="5">
        <f t="shared" si="2737"/>
        <v>1.6081871345029239</v>
      </c>
      <c r="PU36" s="5">
        <f t="shared" si="2737"/>
        <v>6.4327485380116958</v>
      </c>
      <c r="PV36" s="6">
        <f t="shared" si="630"/>
        <v>684</v>
      </c>
      <c r="PW36" s="5">
        <f t="shared" si="2738"/>
        <v>20.760233918128655</v>
      </c>
      <c r="PX36" s="5">
        <f t="shared" si="2738"/>
        <v>18.274853801169591</v>
      </c>
      <c r="PY36" s="5">
        <f t="shared" si="2738"/>
        <v>15.64327485380117</v>
      </c>
      <c r="PZ36" s="5">
        <f t="shared" si="2738"/>
        <v>33.040935672514621</v>
      </c>
      <c r="QA36" s="93">
        <f t="shared" si="2738"/>
        <v>12.280701754385964</v>
      </c>
      <c r="QB36" s="6">
        <f t="shared" si="631"/>
        <v>684</v>
      </c>
      <c r="QC36" s="5">
        <f t="shared" si="2739"/>
        <v>8.1871345029239766</v>
      </c>
      <c r="QD36" s="5">
        <f t="shared" si="2739"/>
        <v>14.035087719298245</v>
      </c>
      <c r="QE36" s="5">
        <f t="shared" si="2739"/>
        <v>23.976608187134502</v>
      </c>
      <c r="QF36" s="5">
        <f t="shared" si="2739"/>
        <v>40.058479532163744</v>
      </c>
      <c r="QG36" s="5">
        <f t="shared" si="2739"/>
        <v>13.742690058479532</v>
      </c>
      <c r="QH36" s="6">
        <f t="shared" si="632"/>
        <v>684</v>
      </c>
      <c r="QI36" s="5">
        <f t="shared" si="2740"/>
        <v>53.801169590643269</v>
      </c>
      <c r="QJ36" s="5">
        <f t="shared" si="2740"/>
        <v>16.959064327485379</v>
      </c>
      <c r="QK36" s="5">
        <f t="shared" si="2740"/>
        <v>9.5029239766081872</v>
      </c>
      <c r="QL36" s="5">
        <f t="shared" si="2740"/>
        <v>11.403508771929824</v>
      </c>
      <c r="QM36" s="93">
        <f t="shared" si="2740"/>
        <v>8.3333333333333321</v>
      </c>
      <c r="QN36" s="6">
        <f t="shared" si="633"/>
        <v>684</v>
      </c>
      <c r="QO36" s="5">
        <f t="shared" si="2741"/>
        <v>5.9941520467836256</v>
      </c>
      <c r="QP36" s="5">
        <f t="shared" si="2741"/>
        <v>4.2397660818713447</v>
      </c>
      <c r="QQ36" s="5">
        <f t="shared" si="2741"/>
        <v>17.836257309941519</v>
      </c>
      <c r="QR36" s="5">
        <f t="shared" si="2741"/>
        <v>56.432748538011701</v>
      </c>
      <c r="QS36" s="5">
        <f t="shared" si="2741"/>
        <v>15.497076023391813</v>
      </c>
      <c r="QT36" s="6">
        <f t="shared" si="634"/>
        <v>684</v>
      </c>
      <c r="QU36" s="5">
        <f t="shared" si="848"/>
        <v>24.415204678362574</v>
      </c>
      <c r="QV36" s="5">
        <f t="shared" si="848"/>
        <v>70.760233918128662</v>
      </c>
      <c r="QW36" s="5">
        <f t="shared" si="848"/>
        <v>4.8245614035087714</v>
      </c>
      <c r="QX36" s="6">
        <f t="shared" si="635"/>
        <v>684</v>
      </c>
      <c r="QY36" s="5">
        <f t="shared" ref="QY36:RH36" si="2822">IF($QX36=0,0,QY71/$QX36*100)</f>
        <v>0.43859649122807015</v>
      </c>
      <c r="QZ36" s="5">
        <f t="shared" si="2822"/>
        <v>5.8479532163742682</v>
      </c>
      <c r="RA36" s="5">
        <f t="shared" si="2822"/>
        <v>5.5555555555555554</v>
      </c>
      <c r="RB36" s="5">
        <f t="shared" si="2822"/>
        <v>15.935672514619883</v>
      </c>
      <c r="RC36" s="5">
        <f t="shared" si="2822"/>
        <v>21.345029239766081</v>
      </c>
      <c r="RD36" s="5">
        <f t="shared" si="2822"/>
        <v>15.789473684210526</v>
      </c>
      <c r="RE36" s="5">
        <f t="shared" si="2822"/>
        <v>10.964912280701753</v>
      </c>
      <c r="RF36" s="5">
        <f t="shared" si="2822"/>
        <v>7.0175438596491224</v>
      </c>
      <c r="RG36" s="5">
        <f t="shared" si="2822"/>
        <v>10.818713450292398</v>
      </c>
      <c r="RH36" s="5">
        <f t="shared" si="2822"/>
        <v>6.2865497076023384</v>
      </c>
      <c r="RI36" s="4">
        <f t="shared" si="850"/>
        <v>64.900000000000006</v>
      </c>
      <c r="RJ36" s="6">
        <f t="shared" si="850"/>
        <v>684</v>
      </c>
      <c r="RK36" s="5">
        <f t="shared" si="2743"/>
        <v>7.3099415204678362</v>
      </c>
      <c r="RL36" s="5">
        <f t="shared" si="2743"/>
        <v>63.450292397660824</v>
      </c>
      <c r="RM36" s="5">
        <f t="shared" si="2743"/>
        <v>20.614035087719298</v>
      </c>
      <c r="RN36" s="5">
        <f t="shared" si="2743"/>
        <v>3.070175438596491</v>
      </c>
      <c r="RO36" s="93">
        <f t="shared" si="2743"/>
        <v>5.5555555555555554</v>
      </c>
      <c r="RP36" s="6">
        <f t="shared" si="637"/>
        <v>684</v>
      </c>
      <c r="RQ36" s="5">
        <f t="shared" si="852"/>
        <v>37.719298245614034</v>
      </c>
      <c r="RR36" s="5">
        <f t="shared" si="852"/>
        <v>56.871345029239762</v>
      </c>
      <c r="RS36" s="5">
        <f t="shared" si="852"/>
        <v>5.4093567251461989</v>
      </c>
      <c r="RT36" s="6">
        <f t="shared" si="638"/>
        <v>684</v>
      </c>
      <c r="RU36" s="5">
        <f t="shared" si="853"/>
        <v>12.134502923976607</v>
      </c>
      <c r="RV36" s="5">
        <f t="shared" si="853"/>
        <v>82.163742690058484</v>
      </c>
      <c r="RW36" s="5">
        <f t="shared" si="853"/>
        <v>5.7017543859649118</v>
      </c>
      <c r="RX36" s="6">
        <f t="shared" si="639"/>
        <v>684</v>
      </c>
      <c r="RY36" s="5">
        <f t="shared" ref="RY36:SG36" si="2823">IF($RX36=0,0,RY71/$RX36*100)</f>
        <v>6.7251461988304087</v>
      </c>
      <c r="RZ36" s="5">
        <f t="shared" si="2823"/>
        <v>3.3625730994152043</v>
      </c>
      <c r="SA36" s="5">
        <f t="shared" si="2823"/>
        <v>11.988304093567251</v>
      </c>
      <c r="SB36" s="5">
        <f t="shared" si="2823"/>
        <v>0.29239766081871343</v>
      </c>
      <c r="SC36" s="5">
        <f t="shared" si="2823"/>
        <v>8.6257309941520468</v>
      </c>
      <c r="SD36" s="5">
        <f t="shared" si="2823"/>
        <v>1.7543859649122806</v>
      </c>
      <c r="SE36" s="5">
        <f t="shared" si="2823"/>
        <v>1.3157894736842104</v>
      </c>
      <c r="SF36" s="5">
        <f t="shared" si="2823"/>
        <v>59.356725146198826</v>
      </c>
      <c r="SG36" s="93">
        <f t="shared" si="2823"/>
        <v>6.5789473684210522</v>
      </c>
      <c r="SH36" s="6">
        <f t="shared" si="641"/>
        <v>233</v>
      </c>
      <c r="SI36" s="5">
        <f t="shared" ref="SI36:SN36" si="2824">IF($SH36=0,0,SI71/$SH36*100)</f>
        <v>47.639484978540771</v>
      </c>
      <c r="SJ36" s="5">
        <f t="shared" si="2824"/>
        <v>24.034334763948497</v>
      </c>
      <c r="SK36" s="5">
        <f t="shared" si="2824"/>
        <v>15.021459227467812</v>
      </c>
      <c r="SL36" s="5">
        <f t="shared" si="2824"/>
        <v>4.7210300429184553</v>
      </c>
      <c r="SM36" s="5">
        <f t="shared" si="2824"/>
        <v>6.0085836909871242</v>
      </c>
      <c r="SN36" s="5">
        <f t="shared" si="2824"/>
        <v>2.5751072961373391</v>
      </c>
      <c r="SO36" s="6">
        <f t="shared" si="643"/>
        <v>684</v>
      </c>
      <c r="SP36" s="5">
        <f t="shared" si="2746"/>
        <v>52.485380116959071</v>
      </c>
      <c r="SQ36" s="5">
        <f t="shared" si="2746"/>
        <v>11.695906432748536</v>
      </c>
      <c r="SR36" s="5">
        <f t="shared" si="2746"/>
        <v>2.6315789473684208</v>
      </c>
      <c r="SS36" s="5">
        <f t="shared" si="2746"/>
        <v>22.222222222222221</v>
      </c>
      <c r="ST36" s="5">
        <f t="shared" si="2746"/>
        <v>10.964912280701753</v>
      </c>
      <c r="SU36" s="6">
        <f t="shared" si="2119"/>
        <v>636</v>
      </c>
      <c r="SV36" s="5">
        <f t="shared" ref="SV36:TA36" si="2825">IF($SU36=0,0,SV71/$SU36*100)</f>
        <v>22.79874213836478</v>
      </c>
      <c r="SW36" s="5">
        <f t="shared" si="2825"/>
        <v>56.44654088050315</v>
      </c>
      <c r="SX36" s="5">
        <f t="shared" si="2825"/>
        <v>12.421383647798741</v>
      </c>
      <c r="SY36" s="5">
        <f t="shared" si="2825"/>
        <v>4.0880503144654083</v>
      </c>
      <c r="SZ36" s="5">
        <f t="shared" si="2825"/>
        <v>2.2012578616352201</v>
      </c>
      <c r="TA36" s="5">
        <f t="shared" si="2825"/>
        <v>2.0440251572327042</v>
      </c>
      <c r="TB36" s="6">
        <f t="shared" si="2121"/>
        <v>48</v>
      </c>
      <c r="TC36" s="5">
        <f t="shared" ref="TC36:TI36" si="2826">IF($TB36=0,0,TC71/$TB36*100)</f>
        <v>250</v>
      </c>
      <c r="TD36" s="5">
        <f t="shared" si="2826"/>
        <v>672.91666666666674</v>
      </c>
      <c r="TE36" s="5">
        <f t="shared" si="2826"/>
        <v>168.75</v>
      </c>
      <c r="TF36" s="5">
        <f t="shared" si="2826"/>
        <v>62.5</v>
      </c>
      <c r="TG36" s="5">
        <f t="shared" si="2826"/>
        <v>120.83333333333333</v>
      </c>
      <c r="TH36" s="5">
        <f t="shared" si="2826"/>
        <v>45.833333333333329</v>
      </c>
      <c r="TI36" s="5">
        <f t="shared" si="2826"/>
        <v>104.16666666666667</v>
      </c>
      <c r="TJ36" s="6">
        <f t="shared" si="2123"/>
        <v>684</v>
      </c>
      <c r="TK36" s="5">
        <f t="shared" ref="TK36:TQ36" si="2827">IF($TJ36=0,0,TK71/$TJ36*100)</f>
        <v>21.198830409356724</v>
      </c>
      <c r="TL36" s="5">
        <f t="shared" si="2827"/>
        <v>52.485380116959071</v>
      </c>
      <c r="TM36" s="5">
        <f t="shared" si="2827"/>
        <v>11.549707602339181</v>
      </c>
      <c r="TN36" s="5">
        <f t="shared" si="2827"/>
        <v>3.8011695906432745</v>
      </c>
      <c r="TO36" s="5">
        <f t="shared" si="2827"/>
        <v>2.0467836257309941</v>
      </c>
      <c r="TP36" s="5">
        <f t="shared" si="2827"/>
        <v>1.9005847953216373</v>
      </c>
      <c r="TQ36" s="5">
        <f t="shared" si="2827"/>
        <v>7.0175438596491224</v>
      </c>
      <c r="TR36" s="6">
        <f t="shared" si="2125"/>
        <v>684</v>
      </c>
      <c r="TS36" s="5">
        <f t="shared" ref="TS36:TY36" si="2828">IF($TR36=0,0,TS71/$TR36*100)</f>
        <v>11.257309941520468</v>
      </c>
      <c r="TT36" s="5">
        <f t="shared" si="2828"/>
        <v>35.672514619883039</v>
      </c>
      <c r="TU36" s="5">
        <f t="shared" si="2828"/>
        <v>22.953216374269005</v>
      </c>
      <c r="TV36" s="5">
        <f t="shared" si="2828"/>
        <v>9.9415204678362574</v>
      </c>
      <c r="TW36" s="5">
        <f t="shared" si="2828"/>
        <v>12.426900584795321</v>
      </c>
      <c r="TX36" s="5">
        <f t="shared" si="2828"/>
        <v>0.43859649122807015</v>
      </c>
      <c r="TY36" s="93">
        <f t="shared" si="2828"/>
        <v>7.3099415204678362</v>
      </c>
      <c r="TZ36" s="6">
        <f t="shared" si="2127"/>
        <v>684</v>
      </c>
      <c r="UA36" s="5">
        <f t="shared" ref="UA36:UK36" si="2829">IF($TZ36=0,0,UA71/$TZ36*100)</f>
        <v>20.614035087719298</v>
      </c>
      <c r="UB36" s="5">
        <f t="shared" si="2829"/>
        <v>7.7485380116959064</v>
      </c>
      <c r="UC36" s="5">
        <f t="shared" si="2829"/>
        <v>2.1929824561403506</v>
      </c>
      <c r="UD36" s="5">
        <f t="shared" si="2829"/>
        <v>9.064327485380117</v>
      </c>
      <c r="UE36" s="5">
        <f t="shared" si="2829"/>
        <v>17.251461988304094</v>
      </c>
      <c r="UF36" s="5">
        <f t="shared" si="2829"/>
        <v>48.830409356725148</v>
      </c>
      <c r="UG36" s="5">
        <f t="shared" si="2829"/>
        <v>64.327485380116954</v>
      </c>
      <c r="UH36" s="5">
        <f t="shared" si="2829"/>
        <v>34.356725146198826</v>
      </c>
      <c r="UI36" s="5">
        <f t="shared" si="2829"/>
        <v>50.292397660818708</v>
      </c>
      <c r="UJ36" s="5">
        <f t="shared" si="2829"/>
        <v>2.3391812865497075</v>
      </c>
      <c r="UK36" s="5">
        <f t="shared" si="2829"/>
        <v>5.1169590643274852</v>
      </c>
      <c r="UL36" s="6">
        <f t="shared" si="2129"/>
        <v>684</v>
      </c>
      <c r="UM36" s="5">
        <f t="shared" ref="UM36:UW36" si="2830">IF($UL36=0,0,UM71/$UL36*100)</f>
        <v>22.953216374269005</v>
      </c>
      <c r="UN36" s="5">
        <f t="shared" si="2830"/>
        <v>1.3157894736842104</v>
      </c>
      <c r="UO36" s="5">
        <f t="shared" si="2830"/>
        <v>25</v>
      </c>
      <c r="UP36" s="5">
        <f t="shared" si="2830"/>
        <v>6.4327485380116958</v>
      </c>
      <c r="UQ36" s="5">
        <f t="shared" si="2830"/>
        <v>6.871345029239766</v>
      </c>
      <c r="UR36" s="5">
        <f t="shared" si="2830"/>
        <v>2.7777777777777777</v>
      </c>
      <c r="US36" s="5">
        <f t="shared" si="2830"/>
        <v>0.58479532163742687</v>
      </c>
      <c r="UT36" s="5">
        <f t="shared" si="2830"/>
        <v>0.29239766081871343</v>
      </c>
      <c r="UU36" s="5">
        <f t="shared" si="2830"/>
        <v>5.7017543859649118</v>
      </c>
      <c r="UV36" s="5">
        <f t="shared" si="2830"/>
        <v>41.666666666666671</v>
      </c>
      <c r="UW36" s="5">
        <f t="shared" si="2830"/>
        <v>9.3567251461988299</v>
      </c>
      <c r="UX36" s="6">
        <f t="shared" si="2131"/>
        <v>684</v>
      </c>
      <c r="UY36" s="5">
        <f t="shared" ref="UY36:VG36" si="2831">IF($UX36=0,0,UY71/$UX36*100)</f>
        <v>4.9707602339181287</v>
      </c>
      <c r="UZ36" s="5">
        <f t="shared" si="2831"/>
        <v>8.6257309941520468</v>
      </c>
      <c r="VA36" s="5">
        <f t="shared" si="2831"/>
        <v>11.403508771929824</v>
      </c>
      <c r="VB36" s="5">
        <f t="shared" si="2831"/>
        <v>15.789473684210526</v>
      </c>
      <c r="VC36" s="5">
        <f t="shared" si="2831"/>
        <v>17.397660818713451</v>
      </c>
      <c r="VD36" s="5">
        <f t="shared" si="2831"/>
        <v>13.304093567251464</v>
      </c>
      <c r="VE36" s="5">
        <f t="shared" si="2831"/>
        <v>15.64327485380117</v>
      </c>
      <c r="VF36" s="5">
        <f t="shared" si="2831"/>
        <v>7.1637426900584789</v>
      </c>
      <c r="VG36" s="5">
        <f t="shared" si="2831"/>
        <v>5.7017543859649118</v>
      </c>
      <c r="VH36" s="104">
        <f>VH71</f>
        <v>41.8</v>
      </c>
      <c r="VI36" s="6">
        <f>VI71</f>
        <v>684</v>
      </c>
      <c r="VJ36" s="5">
        <f t="shared" ref="VJ36:VR36" si="2832">IF($VI36=0,0,VJ71/$VI36*100)</f>
        <v>12.134502923976607</v>
      </c>
      <c r="VK36" s="5">
        <f t="shared" si="2832"/>
        <v>7.7485380116959064</v>
      </c>
      <c r="VL36" s="5">
        <f t="shared" si="2832"/>
        <v>8.6257309941520468</v>
      </c>
      <c r="VM36" s="5">
        <f t="shared" si="2832"/>
        <v>13.304093567251464</v>
      </c>
      <c r="VN36" s="5">
        <f t="shared" si="2832"/>
        <v>15.789473684210526</v>
      </c>
      <c r="VO36" s="5">
        <f t="shared" si="2832"/>
        <v>19.736842105263158</v>
      </c>
      <c r="VP36" s="5">
        <f t="shared" si="2832"/>
        <v>14.181286549707602</v>
      </c>
      <c r="VQ36" s="5">
        <f t="shared" si="2832"/>
        <v>2.0467836257309941</v>
      </c>
      <c r="VR36" s="5">
        <f t="shared" si="2832"/>
        <v>6.4327485380116958</v>
      </c>
      <c r="VS36" s="4">
        <f t="shared" si="2136"/>
        <v>38.5</v>
      </c>
      <c r="VT36" s="6">
        <f t="shared" si="248"/>
        <v>684</v>
      </c>
      <c r="VU36" s="5">
        <f t="shared" si="865"/>
        <v>28.947368421052634</v>
      </c>
      <c r="VV36" s="5">
        <f t="shared" si="865"/>
        <v>70.906432748538009</v>
      </c>
      <c r="VW36" s="5">
        <f t="shared" si="865"/>
        <v>0.14619883040935672</v>
      </c>
      <c r="VX36" s="6">
        <f t="shared" si="250"/>
        <v>684</v>
      </c>
      <c r="VY36" s="5">
        <f t="shared" ref="VY36:WI36" si="2833">IF($C36=0,0,VY71/$C36*100)</f>
        <v>1.0233918128654971</v>
      </c>
      <c r="VZ36" s="5">
        <f t="shared" si="2833"/>
        <v>0.58479532163742687</v>
      </c>
      <c r="WA36" s="5">
        <f t="shared" si="2833"/>
        <v>2.0467836257309941</v>
      </c>
      <c r="WB36" s="5">
        <f t="shared" si="2833"/>
        <v>6.140350877192982</v>
      </c>
      <c r="WC36" s="5">
        <f t="shared" si="2833"/>
        <v>10.380116959064328</v>
      </c>
      <c r="WD36" s="5">
        <f t="shared" si="2833"/>
        <v>17.982456140350877</v>
      </c>
      <c r="WE36" s="5">
        <f t="shared" si="2833"/>
        <v>24.269005847953213</v>
      </c>
      <c r="WF36" s="5">
        <f t="shared" si="2833"/>
        <v>23.538011695906434</v>
      </c>
      <c r="WG36" s="5">
        <f t="shared" si="2833"/>
        <v>10.964912280701753</v>
      </c>
      <c r="WH36" s="5">
        <f t="shared" si="2833"/>
        <v>1.9005847953216373</v>
      </c>
      <c r="WI36" s="5">
        <f t="shared" si="2833"/>
        <v>1.1695906432748537</v>
      </c>
      <c r="WJ36" s="167">
        <f>WJ71</f>
        <v>85.7</v>
      </c>
      <c r="WK36" s="6">
        <f t="shared" si="1126"/>
        <v>684</v>
      </c>
      <c r="WL36" s="5">
        <f t="shared" ref="WL36:WR36" si="2834">IF($C36=0,0,WL71/$C36*100)</f>
        <v>3.3625730994152043</v>
      </c>
      <c r="WM36" s="5">
        <f t="shared" si="2834"/>
        <v>9.3567251461988299</v>
      </c>
      <c r="WN36" s="5">
        <f t="shared" si="2834"/>
        <v>26.900584795321635</v>
      </c>
      <c r="WO36" s="5">
        <f t="shared" si="2834"/>
        <v>29.970760233918131</v>
      </c>
      <c r="WP36" s="5">
        <f t="shared" si="2834"/>
        <v>29.970760233918131</v>
      </c>
      <c r="WQ36" s="5">
        <f t="shared" si="2834"/>
        <v>0</v>
      </c>
      <c r="WR36" s="5">
        <f t="shared" si="2834"/>
        <v>0.43859649122807015</v>
      </c>
      <c r="WS36" s="167">
        <f>WS71</f>
        <v>3.74</v>
      </c>
      <c r="WT36" s="6">
        <f t="shared" si="254"/>
        <v>684</v>
      </c>
      <c r="WU36" s="5">
        <f t="shared" ref="WU36:XA36" si="2835">IF($C36=0,0,WU71/$C36*100)</f>
        <v>7.3099415204678362</v>
      </c>
      <c r="WV36" s="5">
        <f t="shared" si="2835"/>
        <v>12.426900584795321</v>
      </c>
      <c r="WW36" s="5">
        <f t="shared" si="2835"/>
        <v>36.403508771929829</v>
      </c>
      <c r="WX36" s="5">
        <f t="shared" si="2835"/>
        <v>21.929824561403507</v>
      </c>
      <c r="WY36" s="5">
        <f t="shared" si="2835"/>
        <v>9.9415204678362574</v>
      </c>
      <c r="WZ36" s="5">
        <f t="shared" si="2835"/>
        <v>4.8245614035087714</v>
      </c>
      <c r="XA36" s="5">
        <f t="shared" si="2835"/>
        <v>7.1637426900584789</v>
      </c>
      <c r="XB36" s="6">
        <f t="shared" si="256"/>
        <v>684</v>
      </c>
      <c r="XC36" s="5">
        <f t="shared" ref="XC36:XJ36" si="2836">IF($C36=0,0,XC71/$C36*100)</f>
        <v>37.280701754385966</v>
      </c>
      <c r="XD36" s="5">
        <f t="shared" si="2836"/>
        <v>76.461988304093566</v>
      </c>
      <c r="XE36" s="5">
        <f t="shared" si="2836"/>
        <v>50.877192982456144</v>
      </c>
      <c r="XF36" s="5">
        <f t="shared" si="2836"/>
        <v>0.43859649122807015</v>
      </c>
      <c r="XG36" s="5">
        <f t="shared" si="2836"/>
        <v>30.263157894736842</v>
      </c>
      <c r="XH36" s="5">
        <f t="shared" si="2836"/>
        <v>0.29239766081871343</v>
      </c>
      <c r="XI36" s="5">
        <f t="shared" si="2836"/>
        <v>2.0467836257309941</v>
      </c>
      <c r="XJ36" s="5">
        <f t="shared" si="2836"/>
        <v>1.0233918128654971</v>
      </c>
      <c r="XK36" s="6">
        <f t="shared" si="258"/>
        <v>684</v>
      </c>
      <c r="XL36" s="5">
        <f t="shared" si="2759"/>
        <v>30.409356725146196</v>
      </c>
      <c r="XM36" s="5">
        <f t="shared" si="2759"/>
        <v>29.82456140350877</v>
      </c>
      <c r="XN36" s="5">
        <f t="shared" si="2759"/>
        <v>17.982456140350877</v>
      </c>
      <c r="XO36" s="5">
        <f t="shared" si="2759"/>
        <v>20.760233918128655</v>
      </c>
      <c r="XP36" s="5">
        <f t="shared" si="2759"/>
        <v>1.0233918128654971</v>
      </c>
      <c r="XQ36" s="167">
        <f>XQ71</f>
        <v>3.45</v>
      </c>
      <c r="XR36" s="6">
        <f t="shared" si="1131"/>
        <v>684</v>
      </c>
      <c r="XS36" s="5">
        <f t="shared" ref="XS36:YB36" si="2837">IF($C36=0,0,XS71/$C36*100)</f>
        <v>10.380116959064328</v>
      </c>
      <c r="XT36" s="5">
        <f t="shared" si="2837"/>
        <v>19.298245614035086</v>
      </c>
      <c r="XU36" s="5">
        <f t="shared" si="2837"/>
        <v>29.093567251461987</v>
      </c>
      <c r="XV36" s="5">
        <f t="shared" si="2837"/>
        <v>12.134502923976607</v>
      </c>
      <c r="XW36" s="5">
        <f t="shared" si="2837"/>
        <v>0.29239766081871343</v>
      </c>
      <c r="XX36" s="5">
        <f t="shared" si="2837"/>
        <v>25.292397660818715</v>
      </c>
      <c r="XY36" s="5">
        <f t="shared" si="2837"/>
        <v>0</v>
      </c>
      <c r="XZ36" s="5">
        <f t="shared" si="2837"/>
        <v>1.7543859649122806</v>
      </c>
      <c r="YA36" s="5">
        <f t="shared" si="2837"/>
        <v>0.14619883040935672</v>
      </c>
      <c r="YB36" s="5">
        <f t="shared" si="2837"/>
        <v>1.6081871345029239</v>
      </c>
      <c r="YC36" s="6">
        <f t="shared" si="262"/>
        <v>684</v>
      </c>
      <c r="YD36" s="5">
        <f t="shared" ref="YD36:YI36" si="2838">IF($C36=0,0,YD71/$C36*100)</f>
        <v>10.672514619883041</v>
      </c>
      <c r="YE36" s="5">
        <f t="shared" si="2838"/>
        <v>15.350877192982457</v>
      </c>
      <c r="YF36" s="5">
        <f t="shared" si="2838"/>
        <v>22.807017543859647</v>
      </c>
      <c r="YG36" s="5">
        <f t="shared" si="2838"/>
        <v>9.3567251461988299</v>
      </c>
      <c r="YH36" s="5">
        <f t="shared" si="2838"/>
        <v>56.28654970760234</v>
      </c>
      <c r="YI36" s="5">
        <f t="shared" si="2838"/>
        <v>3.9473684210526314</v>
      </c>
      <c r="YJ36" s="6">
        <f t="shared" si="264"/>
        <v>684</v>
      </c>
      <c r="YK36" s="5">
        <f t="shared" si="873"/>
        <v>65.350877192982466</v>
      </c>
      <c r="YL36" s="5">
        <f t="shared" si="873"/>
        <v>29.239766081871345</v>
      </c>
      <c r="YM36" s="5">
        <f t="shared" si="873"/>
        <v>4.9707602339181287</v>
      </c>
      <c r="YN36" s="5">
        <f t="shared" si="873"/>
        <v>0.43859649122807015</v>
      </c>
      <c r="YO36" s="6">
        <f t="shared" si="266"/>
        <v>684</v>
      </c>
      <c r="YP36" s="5">
        <f t="shared" ref="YP36:YU36" si="2839">IF($C36=0,0,YP71/$C36*100)</f>
        <v>53.508771929824562</v>
      </c>
      <c r="YQ36" s="5">
        <f t="shared" si="2839"/>
        <v>40.350877192982452</v>
      </c>
      <c r="YR36" s="5">
        <f t="shared" si="2839"/>
        <v>5.2631578947368416</v>
      </c>
      <c r="YS36" s="5">
        <f t="shared" si="2839"/>
        <v>0.14619883040935672</v>
      </c>
      <c r="YT36" s="5">
        <f t="shared" si="2839"/>
        <v>0.14619883040935672</v>
      </c>
      <c r="YU36" s="5">
        <f t="shared" si="2839"/>
        <v>0.58479532163742687</v>
      </c>
      <c r="YV36" s="6">
        <f t="shared" si="268"/>
        <v>684</v>
      </c>
      <c r="YW36" s="5">
        <f t="shared" ref="YW36:ZB36" si="2840">IF($C36=0,0,YW71/$C36*100)</f>
        <v>36.403508771929829</v>
      </c>
      <c r="YX36" s="5">
        <f t="shared" si="2840"/>
        <v>52.046783625730995</v>
      </c>
      <c r="YY36" s="5">
        <f t="shared" si="2840"/>
        <v>9.5029239766081872</v>
      </c>
      <c r="YZ36" s="5">
        <f t="shared" si="2840"/>
        <v>1.3157894736842104</v>
      </c>
      <c r="ZA36" s="5">
        <f t="shared" si="2840"/>
        <v>0.29239766081871343</v>
      </c>
      <c r="ZB36" s="5">
        <f t="shared" si="2840"/>
        <v>0.43859649122807015</v>
      </c>
      <c r="ZC36" s="6">
        <f t="shared" si="270"/>
        <v>684</v>
      </c>
      <c r="ZD36" s="5">
        <f t="shared" si="876"/>
        <v>89.766081871345023</v>
      </c>
      <c r="ZE36" s="5">
        <f t="shared" si="876"/>
        <v>10.23391812865497</v>
      </c>
      <c r="ZF36" s="5">
        <f t="shared" si="876"/>
        <v>0</v>
      </c>
      <c r="ZG36" s="5">
        <f t="shared" si="876"/>
        <v>0</v>
      </c>
      <c r="ZH36" s="6">
        <f t="shared" si="272"/>
        <v>684</v>
      </c>
      <c r="ZI36" s="5">
        <f t="shared" si="877"/>
        <v>53.216374269005854</v>
      </c>
      <c r="ZJ36" s="5">
        <f t="shared" si="877"/>
        <v>36.84210526315789</v>
      </c>
      <c r="ZK36" s="5">
        <f t="shared" si="877"/>
        <v>4.9707602339181287</v>
      </c>
      <c r="ZL36" s="5">
        <f t="shared" si="877"/>
        <v>4.9707602339181287</v>
      </c>
      <c r="ZM36" s="6">
        <f t="shared" si="274"/>
        <v>364</v>
      </c>
      <c r="ZN36" s="5">
        <f t="shared" ref="ZN36:ZS36" si="2841">IF($C36=0,0,ZN71/$C36*100)</f>
        <v>33.479532163742689</v>
      </c>
      <c r="ZO36" s="5">
        <f t="shared" si="2841"/>
        <v>9.6491228070175428</v>
      </c>
      <c r="ZP36" s="5">
        <f t="shared" si="2841"/>
        <v>0.73099415204678353</v>
      </c>
      <c r="ZQ36" s="5">
        <f t="shared" si="2841"/>
        <v>3.9473684210526314</v>
      </c>
      <c r="ZR36" s="5">
        <f t="shared" si="2841"/>
        <v>5.9941520467836256</v>
      </c>
      <c r="ZS36" s="5">
        <f t="shared" si="2841"/>
        <v>1.0233918128654971</v>
      </c>
      <c r="ZT36" s="6">
        <f t="shared" si="276"/>
        <v>684</v>
      </c>
      <c r="ZU36" s="5">
        <f t="shared" ref="ZU36:AAC36" si="2842">IF($C36=0,0,ZU71/$C36*100)</f>
        <v>2.6315789473684208</v>
      </c>
      <c r="ZV36" s="5">
        <f t="shared" si="2842"/>
        <v>3.9473684210526314</v>
      </c>
      <c r="ZW36" s="5">
        <f t="shared" si="2842"/>
        <v>13.888888888888889</v>
      </c>
      <c r="ZX36" s="5">
        <f t="shared" si="2842"/>
        <v>30.994152046783626</v>
      </c>
      <c r="ZY36" s="5">
        <f t="shared" si="2842"/>
        <v>19.883040935672515</v>
      </c>
      <c r="ZZ36" s="5">
        <f t="shared" si="2842"/>
        <v>22.660818713450293</v>
      </c>
      <c r="AAA36" s="5">
        <f t="shared" si="2842"/>
        <v>5.9941520467836256</v>
      </c>
      <c r="AAB36" s="5">
        <f t="shared" si="2842"/>
        <v>0</v>
      </c>
      <c r="AAC36" s="5">
        <f t="shared" si="2842"/>
        <v>0</v>
      </c>
      <c r="AAD36" s="6">
        <f t="shared" si="278"/>
        <v>694</v>
      </c>
      <c r="AAE36" s="5">
        <f t="shared" ref="AAE36:AAK36" si="2843">IF($C36=0,0,AAE71/$C36*100)</f>
        <v>0</v>
      </c>
      <c r="AAF36" s="5">
        <f t="shared" si="2843"/>
        <v>0</v>
      </c>
      <c r="AAG36" s="5">
        <f t="shared" si="2843"/>
        <v>0</v>
      </c>
      <c r="AAH36" s="5">
        <f t="shared" si="2843"/>
        <v>72.807017543859658</v>
      </c>
      <c r="AAI36" s="5">
        <f t="shared" si="2843"/>
        <v>28.654970760233915</v>
      </c>
      <c r="AAJ36" s="5">
        <f t="shared" si="2843"/>
        <v>0</v>
      </c>
      <c r="AAK36" s="5">
        <f t="shared" si="2843"/>
        <v>0</v>
      </c>
      <c r="AAL36" s="6">
        <f t="shared" si="280"/>
        <v>684</v>
      </c>
      <c r="AAM36" s="5">
        <f t="shared" si="881"/>
        <v>11.403508771929824</v>
      </c>
      <c r="AAN36" s="5">
        <f t="shared" si="881"/>
        <v>86.842105263157904</v>
      </c>
      <c r="AAO36" s="5">
        <f t="shared" si="881"/>
        <v>1.7543859649122806</v>
      </c>
      <c r="AAP36" s="6">
        <f t="shared" si="282"/>
        <v>684</v>
      </c>
      <c r="AAQ36" s="5">
        <f t="shared" si="2767"/>
        <v>2.9239766081871341</v>
      </c>
      <c r="AAR36" s="5">
        <f t="shared" si="2767"/>
        <v>25.730994152046783</v>
      </c>
      <c r="AAS36" s="5">
        <f t="shared" si="2767"/>
        <v>43.71345029239766</v>
      </c>
      <c r="AAT36" s="5">
        <f t="shared" si="2767"/>
        <v>27.485380116959064</v>
      </c>
      <c r="AAU36" s="5">
        <f t="shared" si="2767"/>
        <v>0.14619883040935672</v>
      </c>
      <c r="AAV36" s="6">
        <f t="shared" si="284"/>
        <v>684</v>
      </c>
      <c r="AAW36" s="5">
        <f t="shared" si="2768"/>
        <v>18.567251461988306</v>
      </c>
      <c r="AAX36" s="5">
        <f t="shared" si="2768"/>
        <v>44.590643274853804</v>
      </c>
      <c r="AAY36" s="5">
        <f t="shared" si="2768"/>
        <v>22.076023391812864</v>
      </c>
      <c r="AAZ36" s="5">
        <f t="shared" si="2768"/>
        <v>14.181286549707602</v>
      </c>
      <c r="ABA36" s="5">
        <f t="shared" si="2768"/>
        <v>0.58479532163742687</v>
      </c>
      <c r="ABB36" s="6">
        <f t="shared" si="286"/>
        <v>684</v>
      </c>
      <c r="ABC36" s="5">
        <f t="shared" si="2769"/>
        <v>43.421052631578952</v>
      </c>
      <c r="ABD36" s="5">
        <f t="shared" si="2769"/>
        <v>38.011695906432749</v>
      </c>
      <c r="ABE36" s="5">
        <f t="shared" si="2769"/>
        <v>32.163742690058477</v>
      </c>
      <c r="ABF36" s="5">
        <f t="shared" si="2769"/>
        <v>4.2397660818713447</v>
      </c>
      <c r="ABG36" s="5">
        <f t="shared" si="2769"/>
        <v>4.6783625730994149</v>
      </c>
      <c r="ABH36" s="6">
        <f t="shared" si="288"/>
        <v>403</v>
      </c>
      <c r="ABI36" s="5">
        <f t="shared" si="885"/>
        <v>44.005847953216374</v>
      </c>
      <c r="ABJ36" s="5">
        <f t="shared" si="885"/>
        <v>8.3333333333333321</v>
      </c>
      <c r="ABK36" s="5">
        <f t="shared" si="885"/>
        <v>5.7017543859649118</v>
      </c>
      <c r="ABL36" s="5">
        <f t="shared" si="885"/>
        <v>0.8771929824561403</v>
      </c>
      <c r="ABM36" s="6">
        <f t="shared" si="290"/>
        <v>684</v>
      </c>
      <c r="ABN36" s="5">
        <f t="shared" ref="ABN36:ABW36" si="2844">IF($C36=0,0,ABN71/$C36*100)</f>
        <v>29.385964912280706</v>
      </c>
      <c r="ABO36" s="5">
        <f t="shared" si="2844"/>
        <v>39.1812865497076</v>
      </c>
      <c r="ABP36" s="5">
        <f t="shared" si="2844"/>
        <v>18.567251461988306</v>
      </c>
      <c r="ABQ36" s="5">
        <f t="shared" si="2844"/>
        <v>16.081871345029239</v>
      </c>
      <c r="ABR36" s="5">
        <f t="shared" si="2844"/>
        <v>5.5555555555555554</v>
      </c>
      <c r="ABS36" s="5">
        <f t="shared" si="2844"/>
        <v>6.4327485380116958</v>
      </c>
      <c r="ABT36" s="5">
        <f t="shared" si="2844"/>
        <v>12.134502923976607</v>
      </c>
      <c r="ABU36" s="5">
        <f t="shared" si="2844"/>
        <v>33.771929824561404</v>
      </c>
      <c r="ABV36" s="5">
        <f t="shared" si="2844"/>
        <v>1.6081871345029239</v>
      </c>
      <c r="ABW36" s="5">
        <f t="shared" si="2844"/>
        <v>8.3333333333333321</v>
      </c>
      <c r="ABX36" s="6">
        <f t="shared" si="292"/>
        <v>684</v>
      </c>
      <c r="ABY36" s="5">
        <f t="shared" ref="ABY36:ACE36" si="2845">IF($C36=0,0,ABY71/$C36*100)</f>
        <v>3.9473684210526314</v>
      </c>
      <c r="ABZ36" s="5">
        <f t="shared" si="2845"/>
        <v>21.637426900584796</v>
      </c>
      <c r="ACA36" s="5">
        <f t="shared" si="2845"/>
        <v>49.269005847953217</v>
      </c>
      <c r="ACB36" s="5">
        <f t="shared" si="2845"/>
        <v>12.280701754385964</v>
      </c>
      <c r="ACC36" s="5">
        <f t="shared" si="2845"/>
        <v>2.1929824561403506</v>
      </c>
      <c r="ACD36" s="5">
        <f t="shared" si="2845"/>
        <v>8.0409356725146193</v>
      </c>
      <c r="ACE36" s="5">
        <f t="shared" si="2845"/>
        <v>2.6315789473684208</v>
      </c>
      <c r="ACF36" s="6">
        <f t="shared" si="294"/>
        <v>684</v>
      </c>
      <c r="ACG36" s="5">
        <f t="shared" si="2772"/>
        <v>38.742690058479532</v>
      </c>
      <c r="ACH36" s="5">
        <f t="shared" si="2772"/>
        <v>41.520467836257311</v>
      </c>
      <c r="ACI36" s="5">
        <f t="shared" si="2772"/>
        <v>9.064327485380117</v>
      </c>
      <c r="ACJ36" s="5">
        <f t="shared" si="2772"/>
        <v>8.1871345029239766</v>
      </c>
      <c r="ACK36" s="5">
        <f t="shared" si="2772"/>
        <v>2.4853801169590644</v>
      </c>
      <c r="ACL36" s="6">
        <f t="shared" si="296"/>
        <v>684</v>
      </c>
      <c r="ACM36" s="5">
        <f t="shared" si="889"/>
        <v>42.543859649122808</v>
      </c>
      <c r="ACN36" s="5">
        <f t="shared" si="889"/>
        <v>48.684210526315788</v>
      </c>
      <c r="ACO36" s="5">
        <f t="shared" si="889"/>
        <v>3.6549707602339181</v>
      </c>
      <c r="ACP36" s="5">
        <f t="shared" si="889"/>
        <v>5.1169590643274852</v>
      </c>
      <c r="ACQ36" s="6">
        <f t="shared" si="298"/>
        <v>291</v>
      </c>
      <c r="ACR36" s="5">
        <f t="shared" si="2773"/>
        <v>38.011695906432749</v>
      </c>
      <c r="ACS36" s="5">
        <f t="shared" si="2773"/>
        <v>3.3625730994152043</v>
      </c>
      <c r="ACT36" s="5">
        <f t="shared" si="2773"/>
        <v>0.29239766081871343</v>
      </c>
      <c r="ACU36" s="5">
        <f t="shared" si="2773"/>
        <v>0.43859649122807015</v>
      </c>
      <c r="ACV36" s="5">
        <f t="shared" si="2773"/>
        <v>0.43859649122807015</v>
      </c>
      <c r="ACW36" s="6">
        <f t="shared" si="300"/>
        <v>684</v>
      </c>
      <c r="ACX36" s="5">
        <f t="shared" ref="ACX36:ADI36" si="2846">IF($C36=0,0,ACX71/$C36*100)</f>
        <v>9.6491228070175428</v>
      </c>
      <c r="ACY36" s="5">
        <f t="shared" si="2846"/>
        <v>8.3333333333333321</v>
      </c>
      <c r="ACZ36" s="5">
        <f t="shared" si="2846"/>
        <v>14.035087719298245</v>
      </c>
      <c r="ADA36" s="5">
        <f t="shared" si="2846"/>
        <v>15.497076023391813</v>
      </c>
      <c r="ADB36" s="5">
        <f t="shared" si="2846"/>
        <v>8.3333333333333321</v>
      </c>
      <c r="ADC36" s="5">
        <f t="shared" si="2846"/>
        <v>22.222222222222221</v>
      </c>
      <c r="ADD36" s="5">
        <f t="shared" si="2846"/>
        <v>10.23391812865497</v>
      </c>
      <c r="ADE36" s="5">
        <f t="shared" si="2846"/>
        <v>17.836257309941519</v>
      </c>
      <c r="ADF36" s="5">
        <f t="shared" si="2846"/>
        <v>2.9239766081871341</v>
      </c>
      <c r="ADG36" s="5">
        <f t="shared" si="2846"/>
        <v>31.432748538011694</v>
      </c>
      <c r="ADH36" s="5">
        <f t="shared" si="2846"/>
        <v>0.14619883040935672</v>
      </c>
      <c r="ADI36" s="5">
        <f t="shared" si="2846"/>
        <v>3.5087719298245612</v>
      </c>
      <c r="ADJ36" s="6">
        <f t="shared" si="302"/>
        <v>684</v>
      </c>
      <c r="ADK36" s="5">
        <f t="shared" ref="ADK36:ADR36" si="2847">IF($C36=0,0,ADK71/$C36*100)</f>
        <v>76.754385964912288</v>
      </c>
      <c r="ADL36" s="5">
        <f t="shared" si="2847"/>
        <v>51.169590643274852</v>
      </c>
      <c r="ADM36" s="5">
        <f t="shared" si="2847"/>
        <v>20.467836257309941</v>
      </c>
      <c r="ADN36" s="5">
        <f t="shared" si="2847"/>
        <v>4.6783625730994149</v>
      </c>
      <c r="ADO36" s="5">
        <f t="shared" si="2847"/>
        <v>5.2631578947368416</v>
      </c>
      <c r="ADP36" s="5">
        <f t="shared" si="2847"/>
        <v>9.6491228070175428</v>
      </c>
      <c r="ADQ36" s="5">
        <f t="shared" si="2847"/>
        <v>0.29239766081871343</v>
      </c>
      <c r="ADR36" s="5">
        <f t="shared" si="2847"/>
        <v>1.9005847953216373</v>
      </c>
      <c r="ADS36" s="6">
        <f t="shared" si="304"/>
        <v>684</v>
      </c>
      <c r="ADT36" s="5">
        <f t="shared" ref="ADT36:AEC36" si="2848">IF($C36=0,0,ADT71/$C36*100)</f>
        <v>6.871345029239766</v>
      </c>
      <c r="ADU36" s="5">
        <f t="shared" si="2848"/>
        <v>32.456140350877192</v>
      </c>
      <c r="ADV36" s="5">
        <f t="shared" si="2848"/>
        <v>24.561403508771928</v>
      </c>
      <c r="ADW36" s="5">
        <f t="shared" si="2848"/>
        <v>7.1637426900584789</v>
      </c>
      <c r="ADX36" s="5">
        <f t="shared" si="2848"/>
        <v>12.280701754385964</v>
      </c>
      <c r="ADY36" s="5">
        <f t="shared" si="2848"/>
        <v>6.4327485380116958</v>
      </c>
      <c r="ADZ36" s="5">
        <f t="shared" si="2848"/>
        <v>6.4327485380116958</v>
      </c>
      <c r="AEA36" s="5">
        <f t="shared" si="2848"/>
        <v>32.748538011695906</v>
      </c>
      <c r="AEB36" s="5">
        <f t="shared" si="2848"/>
        <v>2.3391812865497075</v>
      </c>
      <c r="AEC36" s="5">
        <f t="shared" si="2848"/>
        <v>4.2397660818713447</v>
      </c>
      <c r="AED36" s="6">
        <f t="shared" si="306"/>
        <v>684</v>
      </c>
      <c r="AEE36" s="5">
        <f t="shared" si="894"/>
        <v>16.081871345029239</v>
      </c>
      <c r="AEF36" s="5">
        <f t="shared" si="894"/>
        <v>78.216374269005854</v>
      </c>
      <c r="AEG36" s="5">
        <f t="shared" si="894"/>
        <v>1.7543859649122806</v>
      </c>
      <c r="AEH36" s="5">
        <f t="shared" si="894"/>
        <v>3.9473684210526314</v>
      </c>
      <c r="AEI36" s="6">
        <f t="shared" si="308"/>
        <v>684</v>
      </c>
      <c r="AEJ36" s="5">
        <f t="shared" si="2777"/>
        <v>0.14619883040935672</v>
      </c>
      <c r="AEK36" s="5">
        <f t="shared" si="2777"/>
        <v>1.0233918128654971</v>
      </c>
      <c r="AEL36" s="5">
        <f t="shared" si="2777"/>
        <v>6.140350877192982</v>
      </c>
      <c r="AEM36" s="5">
        <f t="shared" si="2777"/>
        <v>91.812865497076018</v>
      </c>
      <c r="AEN36" s="5">
        <f t="shared" si="2777"/>
        <v>0.8771929824561403</v>
      </c>
      <c r="AEO36" s="6">
        <f t="shared" si="310"/>
        <v>684</v>
      </c>
      <c r="AEP36" s="5">
        <f t="shared" si="2778"/>
        <v>0.14619883040935672</v>
      </c>
      <c r="AEQ36" s="5">
        <f t="shared" si="2778"/>
        <v>0.43859649122807015</v>
      </c>
      <c r="AER36" s="5">
        <f t="shared" si="2778"/>
        <v>6.2865497076023384</v>
      </c>
      <c r="AES36" s="5">
        <f t="shared" si="2778"/>
        <v>91.812865497076018</v>
      </c>
      <c r="AET36" s="5">
        <f t="shared" si="2778"/>
        <v>1.3157894736842104</v>
      </c>
      <c r="AEU36" s="6">
        <f t="shared" si="312"/>
        <v>684</v>
      </c>
      <c r="AEV36" s="5">
        <f t="shared" si="2779"/>
        <v>0</v>
      </c>
      <c r="AEW36" s="5">
        <f t="shared" si="2779"/>
        <v>1.3157894736842104</v>
      </c>
      <c r="AEX36" s="5">
        <f t="shared" si="2779"/>
        <v>4.8245614035087714</v>
      </c>
      <c r="AEY36" s="5">
        <f t="shared" si="2779"/>
        <v>92.982456140350877</v>
      </c>
      <c r="AEZ36" s="5">
        <f t="shared" si="2779"/>
        <v>0.8771929824561403</v>
      </c>
      <c r="AFA36" s="327">
        <f t="shared" si="314"/>
        <v>684</v>
      </c>
      <c r="AFB36" s="5">
        <f t="shared" si="2780"/>
        <v>0.14619883040935672</v>
      </c>
      <c r="AFC36" s="5">
        <f t="shared" si="2780"/>
        <v>0.14619883040935672</v>
      </c>
      <c r="AFD36" s="5">
        <f t="shared" si="2780"/>
        <v>1.7543859649122806</v>
      </c>
      <c r="AFE36" s="5">
        <f t="shared" si="2780"/>
        <v>97.076023391812853</v>
      </c>
      <c r="AFF36" s="5">
        <f t="shared" si="2780"/>
        <v>0.8771929824561403</v>
      </c>
      <c r="AFG36" s="6">
        <f t="shared" si="316"/>
        <v>684</v>
      </c>
      <c r="AFH36" s="5">
        <f t="shared" si="2781"/>
        <v>1.6081871345029239</v>
      </c>
      <c r="AFI36" s="5">
        <f t="shared" si="2781"/>
        <v>0.73099415204678353</v>
      </c>
      <c r="AFJ36" s="5">
        <f t="shared" si="2781"/>
        <v>8.6257309941520468</v>
      </c>
      <c r="AFK36" s="5">
        <f t="shared" si="2781"/>
        <v>88.011695906432749</v>
      </c>
      <c r="AFL36" s="5">
        <f t="shared" si="2781"/>
        <v>1.0233918128654971</v>
      </c>
      <c r="AFM36" s="6">
        <f t="shared" si="318"/>
        <v>684</v>
      </c>
      <c r="AFN36" s="5">
        <f t="shared" si="2782"/>
        <v>0.14619883040935672</v>
      </c>
      <c r="AFO36" s="5">
        <f t="shared" si="2782"/>
        <v>0.29239766081871343</v>
      </c>
      <c r="AFP36" s="5">
        <f t="shared" si="2782"/>
        <v>3.6549707602339181</v>
      </c>
      <c r="AFQ36" s="5">
        <f t="shared" si="2782"/>
        <v>95.029239766081872</v>
      </c>
      <c r="AFR36" s="5">
        <f t="shared" si="2782"/>
        <v>0.8771929824561403</v>
      </c>
      <c r="AFS36" s="6">
        <f t="shared" si="320"/>
        <v>684</v>
      </c>
      <c r="AFT36" s="5">
        <f t="shared" si="2783"/>
        <v>0.14619883040935672</v>
      </c>
      <c r="AFU36" s="5">
        <f t="shared" si="2783"/>
        <v>4.0935672514619883</v>
      </c>
      <c r="AFV36" s="5">
        <f t="shared" si="2783"/>
        <v>20.321637426900587</v>
      </c>
      <c r="AFW36" s="5">
        <f t="shared" si="2783"/>
        <v>74.415204678362571</v>
      </c>
      <c r="AFX36" s="5">
        <f t="shared" si="2783"/>
        <v>1.0233918128654971</v>
      </c>
      <c r="AFY36" s="6">
        <f t="shared" si="322"/>
        <v>684</v>
      </c>
      <c r="AFZ36" s="5">
        <f t="shared" si="2784"/>
        <v>7.3099415204678362</v>
      </c>
      <c r="AGA36" s="5">
        <f t="shared" si="2784"/>
        <v>16.374269005847953</v>
      </c>
      <c r="AGB36" s="5">
        <f t="shared" si="2784"/>
        <v>24.415204678362574</v>
      </c>
      <c r="AGC36" s="5">
        <f t="shared" si="2784"/>
        <v>51.169590643274852</v>
      </c>
      <c r="AGD36" s="5">
        <f t="shared" si="2784"/>
        <v>0.73099415204678353</v>
      </c>
      <c r="AGE36" s="6">
        <f t="shared" si="324"/>
        <v>684</v>
      </c>
      <c r="AGF36" s="5">
        <f t="shared" si="2785"/>
        <v>1.1695906432748537</v>
      </c>
      <c r="AGG36" s="5">
        <f t="shared" si="2785"/>
        <v>5.2631578947368416</v>
      </c>
      <c r="AGH36" s="5">
        <f t="shared" si="2785"/>
        <v>20.614035087719298</v>
      </c>
      <c r="AGI36" s="5">
        <f t="shared" si="2785"/>
        <v>72.076023391812853</v>
      </c>
      <c r="AGJ36" s="5">
        <f t="shared" si="2785"/>
        <v>0.8771929824561403</v>
      </c>
      <c r="AGK36" s="327">
        <f t="shared" si="326"/>
        <v>684</v>
      </c>
      <c r="AGL36" s="5">
        <f t="shared" si="2786"/>
        <v>2.0467836257309941</v>
      </c>
      <c r="AGM36" s="5">
        <f t="shared" si="2786"/>
        <v>7.8947368421052628</v>
      </c>
      <c r="AGN36" s="5">
        <f t="shared" si="2786"/>
        <v>35.087719298245609</v>
      </c>
      <c r="AGO36" s="5">
        <f t="shared" si="2786"/>
        <v>53.94736842105263</v>
      </c>
      <c r="AGP36" s="5">
        <f t="shared" si="2786"/>
        <v>1.0233918128654971</v>
      </c>
      <c r="AGQ36" s="6">
        <f t="shared" si="328"/>
        <v>684</v>
      </c>
      <c r="AGR36" s="5">
        <f t="shared" si="2787"/>
        <v>2.3391812865497075</v>
      </c>
      <c r="AGS36" s="5">
        <f t="shared" si="2787"/>
        <v>8.9181286549707597</v>
      </c>
      <c r="AGT36" s="5">
        <f t="shared" si="2787"/>
        <v>30.263157894736842</v>
      </c>
      <c r="AGU36" s="5">
        <f t="shared" si="2787"/>
        <v>57.309941520467831</v>
      </c>
      <c r="AGV36" s="5">
        <f t="shared" si="2787"/>
        <v>1.1695906432748537</v>
      </c>
      <c r="AGW36" s="6">
        <f t="shared" si="330"/>
        <v>684</v>
      </c>
      <c r="AGX36" s="5">
        <f t="shared" si="2788"/>
        <v>5.1169590643274852</v>
      </c>
      <c r="AGY36" s="5">
        <f t="shared" si="2788"/>
        <v>8.0409356725146193</v>
      </c>
      <c r="AGZ36" s="5">
        <f t="shared" si="2788"/>
        <v>31.725146198830412</v>
      </c>
      <c r="AHA36" s="5">
        <f t="shared" si="2788"/>
        <v>54.239766081871345</v>
      </c>
      <c r="AHB36" s="5">
        <f t="shared" si="2788"/>
        <v>0.8771929824561403</v>
      </c>
      <c r="AHC36" s="6">
        <f t="shared" si="332"/>
        <v>684</v>
      </c>
      <c r="AHD36" s="5">
        <f t="shared" si="2789"/>
        <v>0.58479532163742687</v>
      </c>
      <c r="AHE36" s="5">
        <f t="shared" si="2789"/>
        <v>2.4853801169590644</v>
      </c>
      <c r="AHF36" s="5">
        <f t="shared" si="2789"/>
        <v>24.415204678362574</v>
      </c>
      <c r="AHG36" s="5">
        <f t="shared" si="2789"/>
        <v>71.783625730994146</v>
      </c>
      <c r="AHH36" s="5">
        <f t="shared" si="2789"/>
        <v>0.73099415204678353</v>
      </c>
      <c r="AHI36" s="6">
        <f t="shared" si="334"/>
        <v>684</v>
      </c>
      <c r="AHJ36" s="5">
        <f t="shared" si="2790"/>
        <v>14.619883040935672</v>
      </c>
      <c r="AHK36" s="5">
        <f t="shared" si="2790"/>
        <v>31.871345029239766</v>
      </c>
      <c r="AHL36" s="5">
        <f t="shared" si="2790"/>
        <v>26.169590643274855</v>
      </c>
      <c r="AHM36" s="5">
        <f t="shared" si="2790"/>
        <v>26.754385964912281</v>
      </c>
      <c r="AHN36" s="5">
        <f t="shared" si="2790"/>
        <v>0.58479532163742687</v>
      </c>
      <c r="AHO36" s="6">
        <f t="shared" si="336"/>
        <v>684</v>
      </c>
      <c r="AHP36" s="5">
        <f t="shared" ref="AHP36:AHV36" si="2849">IF($C36=0,0,AHP71/$C36*100)</f>
        <v>59.941520467836263</v>
      </c>
      <c r="AHQ36" s="5">
        <f t="shared" si="2849"/>
        <v>7.4561403508771926</v>
      </c>
      <c r="AHR36" s="5">
        <f t="shared" si="2849"/>
        <v>13.450292397660817</v>
      </c>
      <c r="AHS36" s="5">
        <f t="shared" si="2849"/>
        <v>8.7719298245614024</v>
      </c>
      <c r="AHT36" s="5">
        <f t="shared" si="2849"/>
        <v>4.5321637426900585</v>
      </c>
      <c r="AHU36" s="5">
        <f t="shared" si="2849"/>
        <v>4.9707602339181287</v>
      </c>
      <c r="AHV36" s="5">
        <f t="shared" si="2849"/>
        <v>0.8771929824561403</v>
      </c>
      <c r="AHW36" s="6">
        <f t="shared" si="338"/>
        <v>684</v>
      </c>
      <c r="AHX36" s="5">
        <f t="shared" ref="AHX36:AID36" si="2850">IF($C36=0,0,AHX71/$C36*100)</f>
        <v>25.292397660818715</v>
      </c>
      <c r="AHY36" s="5">
        <f t="shared" si="2850"/>
        <v>43.421052631578952</v>
      </c>
      <c r="AHZ36" s="5">
        <f t="shared" si="2850"/>
        <v>6.140350877192982</v>
      </c>
      <c r="AIA36" s="5">
        <f t="shared" si="2850"/>
        <v>2.9239766081871341</v>
      </c>
      <c r="AIB36" s="5">
        <f t="shared" si="2850"/>
        <v>10.964912280701753</v>
      </c>
      <c r="AIC36" s="5">
        <f t="shared" si="2850"/>
        <v>10.672514619883041</v>
      </c>
      <c r="AID36" s="5">
        <f t="shared" si="2850"/>
        <v>0.58479532163742687</v>
      </c>
      <c r="AIE36" s="6">
        <f t="shared" si="340"/>
        <v>684</v>
      </c>
      <c r="AIF36" s="5">
        <f t="shared" ref="AIF36:AIL36" si="2851">IF($C36=0,0,AIF71/$C36*100)</f>
        <v>68.567251461988292</v>
      </c>
      <c r="AIG36" s="5">
        <f t="shared" si="2851"/>
        <v>12.280701754385964</v>
      </c>
      <c r="AIH36" s="5">
        <f t="shared" si="2851"/>
        <v>4.6783625730994149</v>
      </c>
      <c r="AII36" s="5">
        <f t="shared" si="2851"/>
        <v>3.8011695906432745</v>
      </c>
      <c r="AIJ36" s="5">
        <f t="shared" si="2851"/>
        <v>1.7543859649122806</v>
      </c>
      <c r="AIK36" s="5">
        <f t="shared" si="2851"/>
        <v>8.7719298245614024</v>
      </c>
      <c r="AIL36" s="5">
        <f t="shared" si="2851"/>
        <v>0.14619883040935672</v>
      </c>
      <c r="AIM36" s="6">
        <f t="shared" si="342"/>
        <v>684</v>
      </c>
      <c r="AIN36" s="5">
        <f t="shared" ref="AIN36:AIT36" si="2852">IF($C36=0,0,AIN71/$C36*100)</f>
        <v>75</v>
      </c>
      <c r="AIO36" s="5">
        <f t="shared" si="2852"/>
        <v>13.596491228070176</v>
      </c>
      <c r="AIP36" s="5">
        <f t="shared" si="2852"/>
        <v>2.7777777777777777</v>
      </c>
      <c r="AIQ36" s="5">
        <f t="shared" si="2852"/>
        <v>0.58479532163742687</v>
      </c>
      <c r="AIR36" s="5">
        <f t="shared" si="2852"/>
        <v>0.8771929824561403</v>
      </c>
      <c r="AIS36" s="5">
        <f t="shared" si="2852"/>
        <v>7.0175438596491224</v>
      </c>
      <c r="AIT36" s="5">
        <f t="shared" si="2852"/>
        <v>0.14619883040935672</v>
      </c>
      <c r="AIU36" s="6">
        <f t="shared" si="344"/>
        <v>684</v>
      </c>
      <c r="AIV36" s="5">
        <f t="shared" ref="AIV36:AJB36" si="2853">IF($C36=0,0,AIV71/$C36*100)</f>
        <v>54.970760233918128</v>
      </c>
      <c r="AIW36" s="5">
        <f t="shared" si="2853"/>
        <v>15.204678362573098</v>
      </c>
      <c r="AIX36" s="5">
        <f t="shared" si="2853"/>
        <v>10.818713450292398</v>
      </c>
      <c r="AIY36" s="5">
        <f t="shared" si="2853"/>
        <v>10.526315789473683</v>
      </c>
      <c r="AIZ36" s="5">
        <f t="shared" si="2853"/>
        <v>5.7017543859649118</v>
      </c>
      <c r="AJA36" s="5">
        <f t="shared" si="2853"/>
        <v>2.4853801169590644</v>
      </c>
      <c r="AJB36" s="5">
        <f t="shared" si="2853"/>
        <v>0.29239766081871343</v>
      </c>
      <c r="AJC36" s="6">
        <f t="shared" si="346"/>
        <v>684</v>
      </c>
      <c r="AJD36" s="5">
        <f t="shared" ref="AJD36:AJQ36" si="2854">IF($C36=0,0,AJD71/$C36*100)</f>
        <v>28.508771929824562</v>
      </c>
      <c r="AJE36" s="5">
        <f t="shared" si="2854"/>
        <v>10.087719298245613</v>
      </c>
      <c r="AJF36" s="5">
        <f t="shared" si="2854"/>
        <v>22.953216374269005</v>
      </c>
      <c r="AJG36" s="5">
        <f t="shared" si="2854"/>
        <v>7.6023391812865491</v>
      </c>
      <c r="AJH36" s="5">
        <f t="shared" si="2854"/>
        <v>66.081871345029242</v>
      </c>
      <c r="AJI36" s="5">
        <f t="shared" si="2854"/>
        <v>7.7485380116959064</v>
      </c>
      <c r="AJJ36" s="5">
        <f t="shared" si="2854"/>
        <v>13.304093567251464</v>
      </c>
      <c r="AJK36" s="5">
        <f t="shared" si="2854"/>
        <v>47.807017543859651</v>
      </c>
      <c r="AJL36" s="5">
        <f t="shared" si="2854"/>
        <v>3.2163742690058479</v>
      </c>
      <c r="AJM36" s="5">
        <f t="shared" si="2854"/>
        <v>0</v>
      </c>
      <c r="AJN36" s="5">
        <f t="shared" si="2854"/>
        <v>11.111111111111111</v>
      </c>
      <c r="AJO36" s="5">
        <f t="shared" si="2854"/>
        <v>69.73684210526315</v>
      </c>
      <c r="AJP36" s="5">
        <f t="shared" si="2854"/>
        <v>1.7543859649122806</v>
      </c>
      <c r="AJQ36" s="5">
        <f t="shared" si="2854"/>
        <v>0.58479532163742687</v>
      </c>
      <c r="AJR36" s="6">
        <f t="shared" si="348"/>
        <v>684</v>
      </c>
      <c r="AJS36" s="5">
        <f t="shared" ref="AJS36:AKC36" si="2855">IF($C36=0,0,AJS71/$C36*100)</f>
        <v>1.6081871345029239</v>
      </c>
      <c r="AJT36" s="5">
        <f t="shared" si="2855"/>
        <v>3.5087719298245612</v>
      </c>
      <c r="AJU36" s="5">
        <f t="shared" si="2855"/>
        <v>4.0935672514619883</v>
      </c>
      <c r="AJV36" s="5">
        <f t="shared" si="2855"/>
        <v>6.5789473684210522</v>
      </c>
      <c r="AJW36" s="5">
        <f t="shared" si="2855"/>
        <v>9.9415204678362574</v>
      </c>
      <c r="AJX36" s="5">
        <f t="shared" si="2855"/>
        <v>14.327485380116958</v>
      </c>
      <c r="AJY36" s="5">
        <f t="shared" si="2855"/>
        <v>15.64327485380117</v>
      </c>
      <c r="AJZ36" s="5">
        <f t="shared" si="2855"/>
        <v>18.859649122807017</v>
      </c>
      <c r="AKA36" s="5">
        <f t="shared" si="2855"/>
        <v>13.742690058479532</v>
      </c>
      <c r="AKB36" s="5">
        <f t="shared" si="2855"/>
        <v>7.4561403508771926</v>
      </c>
      <c r="AKC36" s="5">
        <f t="shared" si="2855"/>
        <v>4.2397660818713447</v>
      </c>
      <c r="AKD36" s="184">
        <f>AKD71</f>
        <v>17890</v>
      </c>
      <c r="AKE36" s="6">
        <f t="shared" si="1152"/>
        <v>653</v>
      </c>
      <c r="AKF36" s="5">
        <f t="shared" si="2798"/>
        <v>20.175438596491226</v>
      </c>
      <c r="AKG36" s="5">
        <f t="shared" si="2798"/>
        <v>16.959064327485379</v>
      </c>
      <c r="AKH36" s="5">
        <f t="shared" si="2798"/>
        <v>25.584795321637426</v>
      </c>
      <c r="AKI36" s="5">
        <f t="shared" si="2798"/>
        <v>20.760233918128655</v>
      </c>
      <c r="AKJ36" s="5">
        <f t="shared" si="2798"/>
        <v>11.988304093567251</v>
      </c>
      <c r="AKK36" s="189">
        <f>AKK71</f>
        <v>72.53</v>
      </c>
      <c r="AKL36" s="6">
        <f t="shared" si="1154"/>
        <v>684</v>
      </c>
      <c r="AKM36" s="5">
        <f t="shared" ref="AKM36:AKS36" si="2856">IF($C36=0,0,AKM71/$C36*100)</f>
        <v>5.7017543859649118</v>
      </c>
      <c r="AKN36" s="5">
        <f t="shared" si="2856"/>
        <v>3.6549707602339181</v>
      </c>
      <c r="AKO36" s="5">
        <f t="shared" si="2856"/>
        <v>2.4853801169590644</v>
      </c>
      <c r="AKP36" s="5">
        <f t="shared" si="2856"/>
        <v>1.6081871345029239</v>
      </c>
      <c r="AKQ36" s="5">
        <f t="shared" si="2856"/>
        <v>13.157894736842104</v>
      </c>
      <c r="AKR36" s="5">
        <f t="shared" si="2856"/>
        <v>1.9005847953216373</v>
      </c>
      <c r="AKS36" s="5">
        <f t="shared" si="2856"/>
        <v>71.491228070175438</v>
      </c>
      <c r="AKT36" s="189">
        <f t="shared" si="2165"/>
        <v>19.760000000000002</v>
      </c>
      <c r="AKU36" s="6">
        <f t="shared" si="918"/>
        <v>684</v>
      </c>
      <c r="AKV36" s="5">
        <f t="shared" ref="AKV36:ALI36" si="2857">IF($C36=0,0,AKV71/$C36*100)</f>
        <v>1.3157894736842104</v>
      </c>
      <c r="AKW36" s="5">
        <f t="shared" si="2857"/>
        <v>5.1169590643274852</v>
      </c>
      <c r="AKX36" s="5">
        <f t="shared" si="2857"/>
        <v>3.6549707602339181</v>
      </c>
      <c r="AKY36" s="5">
        <f t="shared" si="2857"/>
        <v>8.4795321637426895</v>
      </c>
      <c r="AKZ36" s="5">
        <f t="shared" si="2857"/>
        <v>8.3333333333333321</v>
      </c>
      <c r="ALA36" s="5">
        <f t="shared" si="2857"/>
        <v>3.070175438596491</v>
      </c>
      <c r="ALB36" s="5">
        <f t="shared" si="2857"/>
        <v>18.128654970760234</v>
      </c>
      <c r="ALC36" s="5">
        <f t="shared" si="2857"/>
        <v>6.7251461988304087</v>
      </c>
      <c r="ALD36" s="5">
        <f t="shared" si="2857"/>
        <v>9.5029239766081872</v>
      </c>
      <c r="ALE36" s="5">
        <f t="shared" si="2857"/>
        <v>3.3625730994152043</v>
      </c>
      <c r="ALF36" s="5">
        <f t="shared" si="2857"/>
        <v>4.3859649122807012</v>
      </c>
      <c r="ALG36" s="5">
        <f t="shared" si="2857"/>
        <v>3.5087719298245612</v>
      </c>
      <c r="ALH36" s="5">
        <f t="shared" si="2857"/>
        <v>2.6315789473684208</v>
      </c>
      <c r="ALI36" s="5">
        <f t="shared" si="2857"/>
        <v>2.0467836257309941</v>
      </c>
      <c r="ALJ36" s="6">
        <f t="shared" si="356"/>
        <v>684</v>
      </c>
      <c r="ALK36" s="5">
        <f t="shared" ref="ALK36:ALR36" si="2858">IF($C36=0,0,ALK71/$C36*100)</f>
        <v>7.7485380116959064</v>
      </c>
      <c r="ALL36" s="5">
        <f t="shared" si="2858"/>
        <v>16.666666666666664</v>
      </c>
      <c r="ALM36" s="5">
        <f t="shared" si="2858"/>
        <v>19.5906432748538</v>
      </c>
      <c r="ALN36" s="5">
        <f t="shared" si="2858"/>
        <v>13.596491228070176</v>
      </c>
      <c r="ALO36" s="5">
        <f t="shared" si="2858"/>
        <v>18.859649122807017</v>
      </c>
      <c r="ALP36" s="5">
        <f t="shared" si="2858"/>
        <v>0.29239766081871343</v>
      </c>
      <c r="ALQ36" s="5">
        <f t="shared" si="2858"/>
        <v>2.9239766081871341</v>
      </c>
      <c r="ALR36" s="5">
        <f t="shared" si="2858"/>
        <v>20.321637426900587</v>
      </c>
      <c r="ALS36" s="188">
        <f t="shared" si="921"/>
        <v>11.93</v>
      </c>
      <c r="ALT36" s="6">
        <f t="shared" si="921"/>
        <v>684</v>
      </c>
      <c r="ALU36" s="5">
        <f t="shared" ref="ALU36:AMJ36" si="2859">IF($C36=0,0,ALU71/$C36*100)</f>
        <v>56.578947368421048</v>
      </c>
      <c r="ALV36" s="5">
        <f t="shared" si="2859"/>
        <v>21.783625730994153</v>
      </c>
      <c r="ALW36" s="5">
        <f t="shared" si="2859"/>
        <v>16.666666666666664</v>
      </c>
      <c r="ALX36" s="5">
        <f t="shared" si="2859"/>
        <v>7.7485380116959064</v>
      </c>
      <c r="ALY36" s="5">
        <f t="shared" si="2859"/>
        <v>26.023391812865498</v>
      </c>
      <c r="ALZ36" s="5">
        <f t="shared" si="2859"/>
        <v>21.345029239766081</v>
      </c>
      <c r="AMA36" s="5">
        <f t="shared" si="2859"/>
        <v>18.128654970760234</v>
      </c>
      <c r="AMB36" s="5">
        <f t="shared" si="2859"/>
        <v>16.081871345029239</v>
      </c>
      <c r="AMC36" s="5">
        <f t="shared" si="2859"/>
        <v>1.4619883040935671</v>
      </c>
      <c r="AMD36" s="5">
        <f t="shared" si="2859"/>
        <v>6.871345029239766</v>
      </c>
      <c r="AME36" s="5">
        <f t="shared" si="2859"/>
        <v>6.7251461988304087</v>
      </c>
      <c r="AMF36" s="5">
        <f t="shared" si="2859"/>
        <v>23.538011695906434</v>
      </c>
      <c r="AMG36" s="5">
        <f t="shared" si="2859"/>
        <v>56.578947368421048</v>
      </c>
      <c r="AMH36" s="5">
        <f t="shared" si="2859"/>
        <v>0.43859649122807015</v>
      </c>
      <c r="AMI36" s="5">
        <f t="shared" si="2859"/>
        <v>4.5321637426900585</v>
      </c>
      <c r="AMJ36" s="5">
        <f t="shared" si="2859"/>
        <v>2.7777777777777777</v>
      </c>
      <c r="AMK36" s="6">
        <f t="shared" si="360"/>
        <v>684</v>
      </c>
      <c r="AML36" s="5">
        <f t="shared" ref="AML36:AMX36" si="2860">IF($C36=0,0,AML71/$C36*100)</f>
        <v>5.2631578947368416</v>
      </c>
      <c r="AMM36" s="5">
        <f t="shared" si="2860"/>
        <v>2.4853801169590644</v>
      </c>
      <c r="AMN36" s="5">
        <f t="shared" si="2860"/>
        <v>9.064327485380117</v>
      </c>
      <c r="AMO36" s="5">
        <f t="shared" si="2860"/>
        <v>7.8947368421052628</v>
      </c>
      <c r="AMP36" s="5">
        <f t="shared" si="2860"/>
        <v>0.43859649122807015</v>
      </c>
      <c r="AMQ36" s="5">
        <f t="shared" si="2860"/>
        <v>5.5555555555555554</v>
      </c>
      <c r="AMR36" s="5">
        <f t="shared" si="2860"/>
        <v>45.614035087719294</v>
      </c>
      <c r="AMS36" s="5">
        <f t="shared" si="2860"/>
        <v>4.9707602339181287</v>
      </c>
      <c r="AMT36" s="5">
        <f t="shared" si="2860"/>
        <v>1.6081871345029239</v>
      </c>
      <c r="AMU36" s="5">
        <f t="shared" si="2860"/>
        <v>0.29239766081871343</v>
      </c>
      <c r="AMV36" s="5">
        <f t="shared" si="2860"/>
        <v>3.3625730994152043</v>
      </c>
      <c r="AMW36" s="5">
        <f t="shared" si="2860"/>
        <v>22.660818713450293</v>
      </c>
      <c r="AMX36" s="5">
        <f t="shared" si="2860"/>
        <v>16.081871345029239</v>
      </c>
      <c r="AMY36" s="6">
        <f t="shared" si="362"/>
        <v>684</v>
      </c>
      <c r="AMZ36" s="5">
        <f t="shared" ref="AMZ36:ANF36" si="2861">IF($C36=0,0,AMZ71/$C36*100)</f>
        <v>21.198830409356724</v>
      </c>
      <c r="ANA36" s="5">
        <f t="shared" si="2861"/>
        <v>50.438596491228068</v>
      </c>
      <c r="ANB36" s="5">
        <f t="shared" si="2861"/>
        <v>7.6023391812865491</v>
      </c>
      <c r="ANC36" s="5">
        <f t="shared" si="2861"/>
        <v>1.0233918128654971</v>
      </c>
      <c r="AND36" s="5">
        <f t="shared" si="2861"/>
        <v>5.9941520467836256</v>
      </c>
      <c r="ANE36" s="5">
        <f t="shared" si="2861"/>
        <v>7.7485380116959064</v>
      </c>
      <c r="ANF36" s="5">
        <f t="shared" si="2861"/>
        <v>5.9941520467836256</v>
      </c>
      <c r="ANG36" s="6">
        <f t="shared" si="364"/>
        <v>684</v>
      </c>
      <c r="ANH36" s="5">
        <f t="shared" ref="ANH36:ANN36" si="2862">IF($C36=0,0,ANH71/$C36*100)</f>
        <v>13.742690058479532</v>
      </c>
      <c r="ANI36" s="5">
        <f t="shared" si="2862"/>
        <v>44.444444444444443</v>
      </c>
      <c r="ANJ36" s="5">
        <f t="shared" si="2862"/>
        <v>8.3333333333333321</v>
      </c>
      <c r="ANK36" s="5">
        <f t="shared" si="2862"/>
        <v>1.0233918128654971</v>
      </c>
      <c r="ANL36" s="5">
        <f t="shared" si="2862"/>
        <v>12.134502923976607</v>
      </c>
      <c r="ANM36" s="5">
        <f t="shared" si="2862"/>
        <v>12.426900584795321</v>
      </c>
      <c r="ANN36" s="5">
        <f t="shared" si="2862"/>
        <v>7.8947368421052628</v>
      </c>
      <c r="ANO36" s="6">
        <f t="shared" si="366"/>
        <v>684</v>
      </c>
      <c r="ANP36" s="5">
        <f t="shared" ref="ANP36:ANV36" si="2863">IF($C36=0,0,ANP71/$C36*100)</f>
        <v>12.134502923976607</v>
      </c>
      <c r="ANQ36" s="5">
        <f t="shared" si="2863"/>
        <v>43.567251461988306</v>
      </c>
      <c r="ANR36" s="5">
        <f t="shared" si="2863"/>
        <v>9.7953216374269001</v>
      </c>
      <c r="ANS36" s="5">
        <f t="shared" si="2863"/>
        <v>1.7543859649122806</v>
      </c>
      <c r="ANT36" s="5">
        <f t="shared" si="2863"/>
        <v>12.573099415204677</v>
      </c>
      <c r="ANU36" s="5">
        <f t="shared" si="2863"/>
        <v>12.280701754385964</v>
      </c>
      <c r="ANV36" s="5">
        <f t="shared" si="2863"/>
        <v>7.8947368421052628</v>
      </c>
      <c r="ANW36" s="6">
        <f t="shared" si="368"/>
        <v>684</v>
      </c>
      <c r="ANX36" s="5">
        <f t="shared" ref="ANX36:AOD36" si="2864">IF($C36=0,0,ANX71/$C36*100)</f>
        <v>27.339181286549707</v>
      </c>
      <c r="ANY36" s="5">
        <f t="shared" si="2864"/>
        <v>54.385964912280706</v>
      </c>
      <c r="ANZ36" s="5">
        <f t="shared" si="2864"/>
        <v>4.0935672514619883</v>
      </c>
      <c r="AOA36" s="5">
        <f t="shared" si="2864"/>
        <v>0.8771929824561403</v>
      </c>
      <c r="AOB36" s="5">
        <f t="shared" si="2864"/>
        <v>2.4853801169590644</v>
      </c>
      <c r="AOC36" s="5">
        <f t="shared" si="2864"/>
        <v>4.0935672514619883</v>
      </c>
      <c r="AOD36" s="5">
        <f t="shared" si="2864"/>
        <v>6.7251461988304087</v>
      </c>
      <c r="AOE36" s="6">
        <f t="shared" si="370"/>
        <v>684</v>
      </c>
      <c r="AOF36" s="5">
        <f t="shared" ref="AOF36:AOS36" si="2865">IF($C36=0,0,AOF71/$C36*100)</f>
        <v>67.982456140350877</v>
      </c>
      <c r="AOG36" s="5">
        <f t="shared" si="2865"/>
        <v>13.011695906432749</v>
      </c>
      <c r="AOH36" s="5">
        <f t="shared" si="2865"/>
        <v>18.71345029239766</v>
      </c>
      <c r="AOI36" s="5">
        <f t="shared" si="2865"/>
        <v>17.251461988304094</v>
      </c>
      <c r="AOJ36" s="5">
        <f t="shared" si="2865"/>
        <v>14.912280701754385</v>
      </c>
      <c r="AOK36" s="5">
        <f t="shared" si="2865"/>
        <v>0.14619883040935672</v>
      </c>
      <c r="AOL36" s="5">
        <f t="shared" si="2865"/>
        <v>0.14619883040935672</v>
      </c>
      <c r="AOM36" s="5">
        <f t="shared" si="2865"/>
        <v>0.8771929824561403</v>
      </c>
      <c r="AON36" s="5">
        <f t="shared" si="2865"/>
        <v>3.9473684210526314</v>
      </c>
      <c r="AOO36" s="5">
        <f t="shared" si="2865"/>
        <v>0</v>
      </c>
      <c r="AOP36" s="5">
        <f t="shared" si="2865"/>
        <v>0</v>
      </c>
      <c r="AOQ36" s="5">
        <f t="shared" si="2865"/>
        <v>1.6081871345029239</v>
      </c>
      <c r="AOR36" s="5">
        <f t="shared" si="2865"/>
        <v>3.9473684210526314</v>
      </c>
      <c r="AOS36" s="5">
        <f t="shared" si="2865"/>
        <v>1.0233918128654971</v>
      </c>
      <c r="AOT36" s="6">
        <f t="shared" si="372"/>
        <v>684</v>
      </c>
      <c r="AOU36" s="5">
        <f t="shared" ref="AOU36:AOZ36" si="2866">IF($C36=0,0,AOU71/$C36*100)</f>
        <v>4.3859649122807012</v>
      </c>
      <c r="AOV36" s="5">
        <f t="shared" si="2866"/>
        <v>17.251461988304094</v>
      </c>
      <c r="AOW36" s="5">
        <f t="shared" si="2866"/>
        <v>16.520467836257311</v>
      </c>
      <c r="AOX36" s="5">
        <f t="shared" si="2866"/>
        <v>28.508771929824562</v>
      </c>
      <c r="AOY36" s="5">
        <f t="shared" si="2866"/>
        <v>32.456140350877192</v>
      </c>
      <c r="AOZ36" s="5">
        <f t="shared" si="2866"/>
        <v>0.8771929824561403</v>
      </c>
      <c r="APA36" s="6">
        <f t="shared" si="374"/>
        <v>684</v>
      </c>
      <c r="APB36" s="5">
        <f t="shared" si="930"/>
        <v>36.695906432748536</v>
      </c>
      <c r="APC36" s="5">
        <f t="shared" si="930"/>
        <v>61.549707602339176</v>
      </c>
      <c r="APD36" s="5">
        <f t="shared" si="930"/>
        <v>1.7543859649122806</v>
      </c>
      <c r="APE36" s="6">
        <f t="shared" si="376"/>
        <v>684</v>
      </c>
      <c r="APF36" s="5">
        <f t="shared" ref="APF36:APM36" si="2867">IF($C36=0,0,APF71/$C36*100)</f>
        <v>13.304093567251464</v>
      </c>
      <c r="APG36" s="5">
        <f t="shared" si="2867"/>
        <v>8.1871345029239766</v>
      </c>
      <c r="APH36" s="5">
        <f t="shared" si="2867"/>
        <v>13.596491228070176</v>
      </c>
      <c r="API36" s="5">
        <f t="shared" si="2867"/>
        <v>26.169590643274855</v>
      </c>
      <c r="APJ36" s="5">
        <f t="shared" si="2867"/>
        <v>27.046783625730995</v>
      </c>
      <c r="APK36" s="5">
        <f t="shared" si="2867"/>
        <v>9.5029239766081872</v>
      </c>
      <c r="APL36" s="5">
        <f t="shared" si="2867"/>
        <v>0</v>
      </c>
      <c r="APM36" s="5">
        <f t="shared" si="2867"/>
        <v>2.1929824561403506</v>
      </c>
      <c r="APN36" s="192">
        <f t="shared" si="2177"/>
        <v>31.52</v>
      </c>
      <c r="APO36" s="6">
        <f t="shared" si="933"/>
        <v>684</v>
      </c>
      <c r="APP36" s="5">
        <f t="shared" ref="APP36:APX36" si="2868">IF($C36=0,0,APP71/$C36*100)</f>
        <v>7.6023391812865491</v>
      </c>
      <c r="APQ36" s="5">
        <f t="shared" si="2868"/>
        <v>27.923976608187136</v>
      </c>
      <c r="APR36" s="5">
        <f t="shared" si="2868"/>
        <v>26.608187134502927</v>
      </c>
      <c r="APS36" s="5">
        <f t="shared" si="2868"/>
        <v>14.473684210526317</v>
      </c>
      <c r="APT36" s="5">
        <f t="shared" si="2868"/>
        <v>10.526315789473683</v>
      </c>
      <c r="APU36" s="5">
        <f t="shared" si="2868"/>
        <v>5.4093567251461989</v>
      </c>
      <c r="APV36" s="5">
        <f t="shared" si="2868"/>
        <v>2.7777777777777777</v>
      </c>
      <c r="APW36" s="5">
        <f t="shared" si="2868"/>
        <v>0.14619883040935672</v>
      </c>
      <c r="APX36" s="5">
        <f t="shared" si="2868"/>
        <v>4.5321637426900585</v>
      </c>
      <c r="APY36" s="192">
        <f t="shared" si="2179"/>
        <v>12.86</v>
      </c>
    </row>
    <row r="37" spans="1:1117" ht="15" customHeight="1">
      <c r="C37" s="3"/>
      <c r="J37" s="3"/>
      <c r="Q37" s="2"/>
      <c r="X37" s="2"/>
      <c r="AE37" s="2"/>
      <c r="AL37" s="2"/>
      <c r="AS37" s="2"/>
      <c r="AZ37" s="2"/>
      <c r="BG37" s="2"/>
      <c r="BN37" s="2"/>
      <c r="BU37" s="2"/>
      <c r="CB37" s="2"/>
      <c r="CI37" s="2"/>
      <c r="CP37" s="2"/>
      <c r="CW37" s="2"/>
      <c r="DD37" s="2"/>
      <c r="DK37" s="2"/>
      <c r="DR37" s="2"/>
      <c r="EH37" s="2"/>
      <c r="EO37" s="2"/>
      <c r="EV37" s="2"/>
      <c r="FC37" s="2"/>
      <c r="FJ37" s="2"/>
      <c r="FQ37" s="2"/>
      <c r="FX37" s="2"/>
      <c r="GE37" s="2"/>
      <c r="GL37" s="2"/>
      <c r="GS37" s="2"/>
      <c r="GZ37" s="2"/>
      <c r="HG37" s="2"/>
      <c r="HN37" s="2"/>
      <c r="HU37" s="2"/>
      <c r="IB37" s="2"/>
      <c r="II37" s="2"/>
      <c r="IP37" s="2"/>
      <c r="IW37" s="2"/>
      <c r="JD37" s="2"/>
      <c r="JK37" s="2"/>
      <c r="JR37" s="2"/>
      <c r="JY37" s="2"/>
      <c r="KQ37" s="2"/>
      <c r="KX37" s="2"/>
      <c r="LD37" s="2"/>
      <c r="LJ37" s="2"/>
      <c r="LP37" s="2"/>
      <c r="LV37" s="2"/>
      <c r="MB37" s="2"/>
      <c r="MH37" s="2"/>
      <c r="MN37" s="2"/>
      <c r="MT37" s="2"/>
      <c r="MZ37" s="2"/>
      <c r="NF37" s="2"/>
      <c r="NL37" s="2"/>
      <c r="NR37" s="2"/>
      <c r="NX37" s="3"/>
      <c r="OE37" s="2"/>
      <c r="OL37" s="3"/>
      <c r="OR37" s="3"/>
      <c r="OX37" s="3"/>
      <c r="PD37" s="3"/>
      <c r="PJ37" s="3"/>
      <c r="PP37" s="3"/>
      <c r="PV37" s="3"/>
      <c r="QB37" s="3"/>
      <c r="QH37" s="3"/>
      <c r="QN37" s="3"/>
      <c r="QT37" s="3"/>
      <c r="QX37" s="3"/>
      <c r="RJ37" s="3"/>
      <c r="RP37" s="3"/>
      <c r="RT37" s="3"/>
      <c r="RX37" s="3"/>
      <c r="SH37" s="3"/>
      <c r="SO37" s="34"/>
      <c r="SU37" s="3"/>
      <c r="TB37" s="3"/>
      <c r="TJ37" s="3"/>
      <c r="TR37" s="3"/>
      <c r="TZ37" s="3"/>
      <c r="UL37" s="3"/>
      <c r="UX37" s="3"/>
      <c r="VI37" s="3"/>
      <c r="VT37" s="3"/>
      <c r="VX37" s="3"/>
      <c r="WK37" s="2"/>
      <c r="WT37" s="2"/>
      <c r="XK37" s="2"/>
      <c r="XR37" s="2"/>
      <c r="YC37" s="2"/>
      <c r="YJ37" s="2"/>
      <c r="YO37" s="2"/>
      <c r="YV37" s="2"/>
      <c r="ZC37" s="2"/>
      <c r="ZH37" s="2"/>
      <c r="ZM37" s="2"/>
      <c r="ZT37" s="3"/>
      <c r="AAD37" s="2"/>
      <c r="AAL37" s="3"/>
      <c r="AAP37" s="3"/>
      <c r="AAV37" s="3"/>
      <c r="ABB37" s="3"/>
      <c r="ABH37" s="3"/>
      <c r="ABM37" s="3"/>
      <c r="ABX37" s="3"/>
      <c r="ACF37" s="3"/>
      <c r="ACL37" s="3"/>
      <c r="ACQ37" s="3"/>
      <c r="ACW37" s="3"/>
      <c r="ADJ37" s="3"/>
      <c r="ADS37" s="3"/>
      <c r="AED37" s="3"/>
      <c r="AEI37" s="3"/>
      <c r="AEO37" s="3"/>
      <c r="AEU37" s="3"/>
      <c r="AFA37" s="3"/>
      <c r="AFG37" s="3"/>
      <c r="AFM37" s="3"/>
      <c r="AFS37" s="3"/>
      <c r="AFY37" s="3"/>
      <c r="AGE37" s="3"/>
      <c r="AGK37" s="3"/>
      <c r="AGQ37" s="3"/>
      <c r="AGW37" s="3"/>
      <c r="AHC37" s="3"/>
      <c r="AHI37" s="3"/>
      <c r="AHO37" s="3"/>
      <c r="AHW37" s="3"/>
      <c r="AIE37" s="3"/>
      <c r="AIM37" s="3"/>
      <c r="AIU37" s="3"/>
      <c r="AJC37" s="3"/>
      <c r="AJR37" s="3"/>
      <c r="AKE37" s="3"/>
      <c r="AKL37" s="3"/>
      <c r="AKU37" s="3"/>
      <c r="ALJ37" s="3"/>
      <c r="ALT37" s="3"/>
      <c r="AMK37" s="3"/>
      <c r="AMY37" s="3"/>
      <c r="ANG37" s="3"/>
      <c r="ANO37" s="3"/>
      <c r="ANW37" s="3"/>
      <c r="AOE37" s="3"/>
      <c r="AOT37" s="3"/>
      <c r="APA37" s="3"/>
      <c r="APE37" s="3"/>
      <c r="APN37" s="194"/>
      <c r="APO37" s="3"/>
    </row>
    <row r="38" spans="1:1117" ht="15" customHeight="1">
      <c r="C38" s="3"/>
      <c r="J38" s="3"/>
      <c r="Q38" s="2"/>
      <c r="X38" s="2"/>
      <c r="AE38" s="2"/>
      <c r="AL38" s="2"/>
      <c r="AS38" s="2"/>
      <c r="AZ38" s="2"/>
      <c r="BG38" s="2"/>
      <c r="BN38" s="2"/>
      <c r="BU38" s="2"/>
      <c r="CB38" s="2"/>
      <c r="CI38" s="2"/>
      <c r="CP38" s="2"/>
      <c r="CW38" s="2"/>
      <c r="DD38" s="2"/>
      <c r="DK38" s="2"/>
      <c r="DR38" s="2"/>
      <c r="EH38" s="2"/>
      <c r="EO38" s="2"/>
      <c r="EV38" s="2"/>
      <c r="FC38" s="2"/>
      <c r="FJ38" s="2"/>
      <c r="FQ38" s="2"/>
      <c r="FX38" s="2"/>
      <c r="GE38" s="2"/>
      <c r="GL38" s="2"/>
      <c r="GS38" s="2"/>
      <c r="GZ38" s="2"/>
      <c r="HG38" s="2"/>
      <c r="HN38" s="2"/>
      <c r="HU38" s="2"/>
      <c r="IB38" s="2"/>
      <c r="II38" s="2"/>
      <c r="IP38" s="2"/>
      <c r="IW38" s="2"/>
      <c r="JD38" s="2"/>
      <c r="JK38" s="2"/>
      <c r="JR38" s="2"/>
      <c r="JY38" s="2"/>
      <c r="KQ38" s="2"/>
      <c r="KX38" s="2"/>
      <c r="LD38" s="2"/>
      <c r="LJ38" s="2"/>
      <c r="LP38" s="2"/>
      <c r="LV38" s="2"/>
      <c r="MB38" s="2"/>
      <c r="MH38" s="2"/>
      <c r="MN38" s="2"/>
      <c r="MT38" s="2"/>
      <c r="MZ38" s="2"/>
      <c r="NF38" s="2"/>
      <c r="NL38" s="2"/>
      <c r="NR38" s="2"/>
      <c r="NX38" s="3"/>
      <c r="OE38" s="2"/>
      <c r="OL38" s="3"/>
      <c r="OR38" s="3"/>
      <c r="OX38" s="3"/>
      <c r="PD38" s="3"/>
      <c r="PJ38" s="3"/>
      <c r="PP38" s="3"/>
      <c r="PV38" s="3"/>
      <c r="QB38" s="3"/>
      <c r="QH38" s="3"/>
      <c r="QN38" s="3"/>
      <c r="QT38" s="3"/>
      <c r="QX38" s="3"/>
      <c r="RJ38" s="3"/>
      <c r="RP38" s="3"/>
      <c r="RT38" s="3"/>
      <c r="RX38" s="3"/>
      <c r="SH38" s="3"/>
      <c r="SO38" s="3"/>
      <c r="SU38" s="3"/>
      <c r="TB38" s="3"/>
      <c r="TJ38" s="3"/>
      <c r="TR38" s="3"/>
      <c r="TZ38" s="3"/>
      <c r="UL38" s="3"/>
      <c r="UX38" s="3"/>
      <c r="VI38" s="3"/>
      <c r="VT38" s="3"/>
      <c r="VX38" s="3"/>
      <c r="WK38" s="2"/>
      <c r="WT38" s="2"/>
      <c r="XK38" s="2"/>
      <c r="XR38" s="2"/>
      <c r="YC38" s="2"/>
      <c r="YJ38" s="2"/>
      <c r="YO38" s="2"/>
      <c r="YV38" s="2"/>
      <c r="ZC38" s="2"/>
      <c r="ZH38" s="2"/>
      <c r="ZM38" s="2"/>
      <c r="ZT38" s="3"/>
      <c r="AAD38" s="2"/>
      <c r="AAL38" s="3"/>
      <c r="AAP38" s="3"/>
      <c r="AAV38" s="3"/>
      <c r="ABB38" s="3"/>
      <c r="ABH38" s="3"/>
      <c r="ABM38" s="3"/>
      <c r="ABX38" s="3"/>
      <c r="ACF38" s="3"/>
      <c r="ACL38" s="3"/>
      <c r="ACQ38" s="3"/>
      <c r="ACW38" s="3"/>
      <c r="ADJ38" s="3"/>
      <c r="ADS38" s="3"/>
      <c r="AED38" s="3"/>
      <c r="AEI38" s="3"/>
      <c r="AEO38" s="3"/>
      <c r="AEU38" s="3"/>
      <c r="AFA38" s="3"/>
      <c r="AFG38" s="3"/>
      <c r="AFM38" s="3"/>
      <c r="AFS38" s="3"/>
      <c r="AFY38" s="3"/>
      <c r="AGE38" s="3"/>
      <c r="AGK38" s="3"/>
      <c r="AGQ38" s="3"/>
      <c r="AGW38" s="3"/>
      <c r="AHC38" s="3"/>
      <c r="AHI38" s="3"/>
      <c r="AHO38" s="3"/>
      <c r="AHW38" s="3"/>
      <c r="AIE38" s="3"/>
      <c r="AIM38" s="3"/>
      <c r="AIU38" s="3"/>
      <c r="AJC38" s="3"/>
      <c r="AJR38" s="3"/>
      <c r="AKE38" s="3"/>
      <c r="AKL38" s="3"/>
      <c r="AKU38" s="3"/>
      <c r="ALJ38" s="3"/>
      <c r="ALT38" s="3"/>
      <c r="AMK38" s="3"/>
      <c r="AMY38" s="3"/>
      <c r="ANG38" s="3"/>
      <c r="ANO38" s="3"/>
      <c r="ANW38" s="3"/>
      <c r="AOE38" s="3"/>
      <c r="AOT38" s="3"/>
      <c r="APA38" s="3"/>
      <c r="APE38" s="3"/>
      <c r="APN38" s="194"/>
      <c r="APO38" s="3"/>
    </row>
    <row r="39" spans="1:1117" ht="15" customHeight="1">
      <c r="C39" s="3"/>
      <c r="J39" s="3"/>
      <c r="Q39" s="2"/>
      <c r="X39" s="2"/>
      <c r="AE39" s="2"/>
      <c r="AL39" s="2"/>
      <c r="AS39" s="2"/>
      <c r="AZ39" s="2"/>
      <c r="BG39" s="2"/>
      <c r="BN39" s="2"/>
      <c r="BU39" s="2"/>
      <c r="CB39" s="2"/>
      <c r="CI39" s="2"/>
      <c r="CP39" s="2"/>
      <c r="CW39" s="2"/>
      <c r="DD39" s="2"/>
      <c r="DK39" s="2"/>
      <c r="DR39" s="2"/>
      <c r="EH39" s="2"/>
      <c r="EO39" s="2"/>
      <c r="EV39" s="2"/>
      <c r="FC39" s="2"/>
      <c r="FJ39" s="2"/>
      <c r="FQ39" s="2"/>
      <c r="FX39" s="2"/>
      <c r="GE39" s="2"/>
      <c r="GL39" s="2"/>
      <c r="GS39" s="2"/>
      <c r="GZ39" s="2"/>
      <c r="HG39" s="2"/>
      <c r="HN39" s="2"/>
      <c r="HU39" s="2"/>
      <c r="IB39" s="2"/>
      <c r="II39" s="2"/>
      <c r="IP39" s="2"/>
      <c r="IW39" s="2"/>
      <c r="JD39" s="2"/>
      <c r="JK39" s="2"/>
      <c r="JR39" s="2"/>
      <c r="JY39" s="2"/>
      <c r="KQ39" s="2"/>
      <c r="KX39" s="2"/>
      <c r="LD39" s="2"/>
      <c r="LJ39" s="2"/>
      <c r="LP39" s="2"/>
      <c r="LV39" s="2"/>
      <c r="MB39" s="2"/>
      <c r="MH39" s="2"/>
      <c r="MN39" s="2"/>
      <c r="MT39" s="2"/>
      <c r="MZ39" s="2"/>
      <c r="NF39" s="2"/>
      <c r="NL39" s="2"/>
      <c r="NR39" s="2"/>
      <c r="NX39" s="3"/>
      <c r="OE39" s="2"/>
      <c r="OL39" s="3"/>
      <c r="OR39" s="3"/>
      <c r="OX39" s="3"/>
      <c r="PD39" s="3"/>
      <c r="PJ39" s="3"/>
      <c r="PP39" s="3"/>
      <c r="PV39" s="3"/>
      <c r="QB39" s="3"/>
      <c r="QH39" s="3"/>
      <c r="QN39" s="3"/>
      <c r="QT39" s="3"/>
      <c r="QX39" s="3"/>
      <c r="RJ39" s="3"/>
      <c r="RP39" s="3"/>
      <c r="RT39" s="3"/>
      <c r="RX39" s="3"/>
      <c r="SH39" s="3"/>
      <c r="SO39" s="3"/>
      <c r="SU39" s="3"/>
      <c r="TB39" s="3"/>
      <c r="TJ39" s="3"/>
      <c r="TR39" s="3"/>
      <c r="TZ39" s="3"/>
      <c r="UL39" s="3"/>
      <c r="UX39" s="3"/>
      <c r="VI39" s="3"/>
      <c r="VT39" s="3"/>
      <c r="VX39" s="3"/>
      <c r="WK39" s="2"/>
      <c r="WT39" s="2"/>
      <c r="XK39" s="2"/>
      <c r="XR39" s="2"/>
      <c r="YC39" s="2"/>
      <c r="YJ39" s="2"/>
      <c r="YO39" s="2"/>
      <c r="YV39" s="2"/>
      <c r="ZC39" s="2"/>
      <c r="ZH39" s="2"/>
      <c r="ZM39" s="2"/>
      <c r="ZT39" s="3"/>
      <c r="AAD39" s="2"/>
      <c r="AAL39" s="3"/>
      <c r="AAP39" s="3"/>
      <c r="AAV39" s="3"/>
      <c r="ABB39" s="3"/>
      <c r="ABH39" s="3"/>
      <c r="ABM39" s="3"/>
      <c r="ABX39" s="3"/>
      <c r="ACF39" s="3"/>
      <c r="ACL39" s="3"/>
      <c r="ACQ39" s="3"/>
      <c r="ACW39" s="3"/>
      <c r="ADJ39" s="3"/>
      <c r="ADS39" s="3"/>
      <c r="AED39" s="3"/>
      <c r="AEI39" s="3"/>
      <c r="AEO39" s="3"/>
      <c r="AEU39" s="3"/>
      <c r="AFA39" s="3"/>
      <c r="AFG39" s="3"/>
      <c r="AFM39" s="3"/>
      <c r="AFS39" s="3"/>
      <c r="AFY39" s="3"/>
      <c r="AGE39" s="3"/>
      <c r="AGK39" s="3"/>
      <c r="AGQ39" s="3"/>
      <c r="AGW39" s="3"/>
      <c r="AHC39" s="3"/>
      <c r="AHI39" s="3"/>
      <c r="AHO39" s="3"/>
      <c r="AHW39" s="3"/>
      <c r="AIE39" s="3"/>
      <c r="AIM39" s="3"/>
      <c r="AIU39" s="3"/>
      <c r="AJC39" s="3"/>
      <c r="AJR39" s="3"/>
      <c r="AKE39" s="3"/>
      <c r="AKL39" s="3"/>
      <c r="AKU39" s="3"/>
      <c r="ALJ39" s="3"/>
      <c r="ALT39" s="3"/>
      <c r="AMK39" s="3"/>
      <c r="AMY39" s="3"/>
      <c r="ANG39" s="3"/>
      <c r="ANO39" s="3"/>
      <c r="ANW39" s="3"/>
      <c r="AOE39" s="3"/>
      <c r="AOT39" s="3"/>
      <c r="APA39" s="3"/>
      <c r="APE39" s="3"/>
      <c r="APN39" s="194"/>
      <c r="APO39" s="3"/>
    </row>
    <row r="40" spans="1:1117" ht="15" customHeight="1">
      <c r="C40" s="124"/>
      <c r="J40" s="3"/>
      <c r="Q40" s="2"/>
      <c r="X40" s="2"/>
      <c r="AE40" s="2"/>
      <c r="AL40" s="2"/>
      <c r="AS40" s="2"/>
      <c r="AZ40" s="2"/>
      <c r="BG40" s="2"/>
      <c r="BN40" s="2"/>
      <c r="BU40" s="2"/>
      <c r="CB40" s="2"/>
      <c r="CI40" s="2"/>
      <c r="CP40" s="2"/>
      <c r="CW40" s="2"/>
      <c r="DD40" s="2"/>
      <c r="DK40" s="2"/>
      <c r="DR40" s="2"/>
      <c r="EH40" s="2"/>
      <c r="EO40" s="2"/>
      <c r="EV40" s="2"/>
      <c r="FC40" s="2"/>
      <c r="FJ40" s="2"/>
      <c r="FQ40" s="2"/>
      <c r="FX40" s="2"/>
      <c r="GE40" s="2"/>
      <c r="GL40" s="2"/>
      <c r="GS40" s="2"/>
      <c r="GZ40" s="2"/>
      <c r="HG40" s="2"/>
      <c r="HN40" s="2"/>
      <c r="HU40" s="2"/>
      <c r="IB40" s="2"/>
      <c r="II40" s="2"/>
      <c r="IP40" s="2"/>
      <c r="IW40" s="2"/>
      <c r="JD40" s="2"/>
      <c r="JK40" s="2"/>
      <c r="JR40" s="2"/>
      <c r="JY40" s="2"/>
      <c r="KQ40" s="2"/>
      <c r="KX40" s="2"/>
      <c r="LD40" s="2"/>
      <c r="LJ40" s="2"/>
      <c r="LP40" s="2"/>
      <c r="LV40" s="2"/>
      <c r="MB40" s="2"/>
      <c r="MH40" s="2"/>
      <c r="MN40" s="2"/>
      <c r="MT40" s="2"/>
      <c r="MZ40" s="2"/>
      <c r="NF40" s="2"/>
      <c r="NL40" s="2"/>
      <c r="NR40" s="2"/>
      <c r="NX40" s="3"/>
      <c r="OE40" s="2"/>
      <c r="OL40" s="3"/>
      <c r="OR40" s="3"/>
      <c r="OX40" s="3"/>
      <c r="PD40" s="3"/>
      <c r="PJ40" s="3"/>
      <c r="PP40" s="3"/>
      <c r="PV40" s="3"/>
      <c r="QB40" s="3"/>
      <c r="QH40" s="3"/>
      <c r="QN40" s="3"/>
      <c r="QT40" s="3"/>
      <c r="QX40" s="3"/>
      <c r="RJ40" s="3"/>
      <c r="RP40" s="3"/>
      <c r="RT40" s="3"/>
      <c r="RX40" s="3"/>
      <c r="SH40" s="3"/>
      <c r="SO40" s="3"/>
      <c r="SU40" s="3"/>
      <c r="TB40" s="3"/>
      <c r="TJ40" s="3"/>
      <c r="TR40" s="3"/>
      <c r="TZ40" s="3"/>
      <c r="UL40" s="3"/>
      <c r="UX40" s="3"/>
      <c r="VI40" s="3"/>
      <c r="VT40" s="3"/>
      <c r="VX40" s="3"/>
      <c r="WK40" s="2"/>
      <c r="WT40" s="2"/>
      <c r="XK40" s="2"/>
      <c r="XR40" s="2"/>
      <c r="YC40" s="2"/>
      <c r="YJ40" s="2"/>
      <c r="YO40" s="2"/>
      <c r="YV40" s="2"/>
      <c r="ZC40" s="2"/>
      <c r="ZH40" s="2"/>
      <c r="ZM40" s="2"/>
      <c r="ZT40" s="3"/>
      <c r="AAD40" s="2"/>
      <c r="AAL40" s="3"/>
      <c r="AAP40" s="3"/>
      <c r="AAV40" s="3"/>
      <c r="ABB40" s="3"/>
      <c r="ABH40" s="3"/>
      <c r="ABM40" s="3"/>
      <c r="ABX40" s="3"/>
      <c r="ACF40" s="3"/>
      <c r="ACL40" s="3"/>
      <c r="ACQ40" s="3"/>
      <c r="ACW40" s="3"/>
      <c r="ADJ40" s="3"/>
      <c r="ADS40" s="3"/>
      <c r="AED40" s="3"/>
      <c r="AEI40" s="3"/>
      <c r="AEO40" s="3"/>
      <c r="AEU40" s="3"/>
      <c r="AFA40" s="3"/>
      <c r="AFG40" s="3"/>
      <c r="AFM40" s="3"/>
      <c r="AFS40" s="3"/>
      <c r="AFY40" s="3"/>
      <c r="AGE40" s="3"/>
      <c r="AGK40" s="3"/>
      <c r="AGQ40" s="3"/>
      <c r="AGW40" s="3"/>
      <c r="AHC40" s="3"/>
      <c r="AHI40" s="3"/>
      <c r="AHO40" s="3"/>
      <c r="AHW40" s="3"/>
      <c r="AIE40" s="3"/>
      <c r="AIM40" s="3"/>
      <c r="AIU40" s="3"/>
      <c r="AJC40" s="3"/>
      <c r="AJR40" s="3"/>
      <c r="AKE40" s="3"/>
      <c r="AKL40" s="3"/>
      <c r="AKU40" s="3"/>
      <c r="ALJ40" s="3"/>
      <c r="ALT40" s="3"/>
      <c r="AMK40" s="3"/>
      <c r="AMY40" s="3"/>
      <c r="ANG40" s="3"/>
      <c r="ANO40" s="3"/>
      <c r="ANW40" s="3"/>
      <c r="AOE40" s="3"/>
      <c r="AOT40" s="3"/>
      <c r="APA40" s="3"/>
      <c r="APE40" s="3"/>
      <c r="APN40" s="194"/>
      <c r="APO40" s="3"/>
    </row>
    <row r="41" spans="1:1117" s="23" customFormat="1" ht="15" customHeight="1">
      <c r="A41" s="141" t="s">
        <v>1</v>
      </c>
      <c r="B41" s="142"/>
      <c r="C41" s="26">
        <v>2643</v>
      </c>
      <c r="D41" s="23">
        <v>205</v>
      </c>
      <c r="E41" s="23">
        <v>379</v>
      </c>
      <c r="F41" s="23">
        <v>453</v>
      </c>
      <c r="G41" s="23">
        <v>395</v>
      </c>
      <c r="H41" s="23">
        <v>1019</v>
      </c>
      <c r="I41" s="23">
        <v>192</v>
      </c>
      <c r="J41" s="23">
        <f>SUM(K41:P41)</f>
        <v>2643</v>
      </c>
      <c r="K41" s="23">
        <v>409</v>
      </c>
      <c r="L41" s="23">
        <v>534</v>
      </c>
      <c r="M41" s="23">
        <v>659</v>
      </c>
      <c r="N41" s="23">
        <v>297</v>
      </c>
      <c r="O41" s="23">
        <v>448</v>
      </c>
      <c r="P41" s="23">
        <v>296</v>
      </c>
      <c r="Q41" s="23">
        <f>SUM(R41:W41)</f>
        <v>2643</v>
      </c>
      <c r="R41" s="23">
        <v>187</v>
      </c>
      <c r="S41" s="23">
        <v>337</v>
      </c>
      <c r="T41" s="23">
        <v>422</v>
      </c>
      <c r="U41" s="23">
        <v>353</v>
      </c>
      <c r="V41" s="23">
        <v>1041</v>
      </c>
      <c r="W41" s="23">
        <v>303</v>
      </c>
      <c r="X41" s="23">
        <f>SUM(Y41:AD41)</f>
        <v>2643</v>
      </c>
      <c r="Y41" s="23">
        <v>205</v>
      </c>
      <c r="Z41" s="23">
        <v>1208</v>
      </c>
      <c r="AA41" s="23">
        <v>165</v>
      </c>
      <c r="AB41" s="23">
        <v>33</v>
      </c>
      <c r="AC41" s="23">
        <v>799</v>
      </c>
      <c r="AD41" s="23">
        <v>233</v>
      </c>
      <c r="AE41" s="23">
        <f>SUM(AF41:AK41)</f>
        <v>2643</v>
      </c>
      <c r="AF41" s="23">
        <v>220</v>
      </c>
      <c r="AG41" s="23">
        <v>1167</v>
      </c>
      <c r="AH41" s="23">
        <v>250</v>
      </c>
      <c r="AI41" s="23">
        <v>23</v>
      </c>
      <c r="AJ41" s="23">
        <v>752</v>
      </c>
      <c r="AK41" s="23">
        <v>231</v>
      </c>
      <c r="AL41" s="23">
        <f>SUM(AM41:AR41)</f>
        <v>2643</v>
      </c>
      <c r="AM41" s="23">
        <v>199</v>
      </c>
      <c r="AN41" s="23">
        <v>1478</v>
      </c>
      <c r="AO41" s="23">
        <v>180</v>
      </c>
      <c r="AP41" s="23">
        <v>34</v>
      </c>
      <c r="AQ41" s="23">
        <v>532</v>
      </c>
      <c r="AR41" s="23">
        <v>220</v>
      </c>
      <c r="AS41" s="23">
        <f>SUM(AT41:AY41)</f>
        <v>2643</v>
      </c>
      <c r="AT41" s="23">
        <v>83</v>
      </c>
      <c r="AU41" s="23">
        <v>1435</v>
      </c>
      <c r="AV41" s="23">
        <v>218</v>
      </c>
      <c r="AW41" s="23">
        <v>38</v>
      </c>
      <c r="AX41" s="23">
        <v>673</v>
      </c>
      <c r="AY41" s="23">
        <v>196</v>
      </c>
      <c r="AZ41" s="23">
        <f>SUM(BA41:BF41)</f>
        <v>2643</v>
      </c>
      <c r="BA41" s="23">
        <v>212</v>
      </c>
      <c r="BB41" s="23">
        <v>1102</v>
      </c>
      <c r="BC41" s="23">
        <v>49</v>
      </c>
      <c r="BD41" s="23">
        <v>174</v>
      </c>
      <c r="BE41" s="23">
        <v>886</v>
      </c>
      <c r="BF41" s="23">
        <v>220</v>
      </c>
      <c r="BG41" s="23">
        <f>SUM(BH41:BM41)</f>
        <v>2643</v>
      </c>
      <c r="BH41" s="23">
        <v>133</v>
      </c>
      <c r="BI41" s="23">
        <v>1422</v>
      </c>
      <c r="BJ41" s="23">
        <v>164</v>
      </c>
      <c r="BK41" s="23">
        <v>76</v>
      </c>
      <c r="BL41" s="23">
        <v>622</v>
      </c>
      <c r="BM41" s="23">
        <v>226</v>
      </c>
      <c r="BN41" s="23">
        <f>SUM(BO41:BT41)</f>
        <v>2643</v>
      </c>
      <c r="BO41" s="23">
        <v>419</v>
      </c>
      <c r="BP41" s="23">
        <v>1597</v>
      </c>
      <c r="BQ41" s="23">
        <v>148</v>
      </c>
      <c r="BR41" s="23">
        <v>70</v>
      </c>
      <c r="BS41" s="23">
        <v>212</v>
      </c>
      <c r="BT41" s="23">
        <v>197</v>
      </c>
      <c r="BU41" s="23">
        <f>SUM(BV41:CA41)</f>
        <v>2643</v>
      </c>
      <c r="BV41" s="23">
        <v>784</v>
      </c>
      <c r="BW41" s="23">
        <v>661</v>
      </c>
      <c r="BX41" s="23">
        <v>83</v>
      </c>
      <c r="BY41" s="23">
        <v>781</v>
      </c>
      <c r="BZ41" s="23">
        <v>118</v>
      </c>
      <c r="CA41" s="23">
        <v>216</v>
      </c>
      <c r="CB41" s="23">
        <f>SUM(CC41:CH41)</f>
        <v>2643</v>
      </c>
      <c r="CC41" s="23">
        <v>570</v>
      </c>
      <c r="CD41" s="23">
        <v>1116</v>
      </c>
      <c r="CE41" s="23">
        <v>290</v>
      </c>
      <c r="CF41" s="23">
        <v>257</v>
      </c>
      <c r="CG41" s="23">
        <v>188</v>
      </c>
      <c r="CH41" s="23">
        <v>222</v>
      </c>
      <c r="CI41" s="23">
        <f>SUM(CJ41:CO41)</f>
        <v>2643</v>
      </c>
      <c r="CJ41" s="23">
        <v>693</v>
      </c>
      <c r="CK41" s="23">
        <v>1085</v>
      </c>
      <c r="CL41" s="23">
        <v>129</v>
      </c>
      <c r="CM41" s="23">
        <v>462</v>
      </c>
      <c r="CN41" s="23">
        <v>68</v>
      </c>
      <c r="CO41" s="23">
        <v>206</v>
      </c>
      <c r="CP41" s="23">
        <f>SUM(CQ41:CV41)</f>
        <v>2643</v>
      </c>
      <c r="CQ41" s="23">
        <v>726</v>
      </c>
      <c r="CR41" s="23">
        <v>1092</v>
      </c>
      <c r="CS41" s="23">
        <v>134</v>
      </c>
      <c r="CT41" s="23">
        <v>401</v>
      </c>
      <c r="CU41" s="23">
        <v>79</v>
      </c>
      <c r="CV41" s="23">
        <v>211</v>
      </c>
      <c r="CW41" s="23">
        <f>SUM(CX41:DC41)</f>
        <v>2643</v>
      </c>
      <c r="CX41" s="23">
        <v>283</v>
      </c>
      <c r="CY41" s="23">
        <v>516</v>
      </c>
      <c r="CZ41" s="23">
        <v>1109</v>
      </c>
      <c r="DA41" s="23">
        <v>277</v>
      </c>
      <c r="DB41" s="23">
        <v>248</v>
      </c>
      <c r="DC41" s="23">
        <v>210</v>
      </c>
      <c r="DD41" s="23">
        <f>SUM(DE41:DJ41)</f>
        <v>2643</v>
      </c>
      <c r="DE41" s="23">
        <v>579</v>
      </c>
      <c r="DF41" s="23">
        <v>832</v>
      </c>
      <c r="DG41" s="23">
        <v>108</v>
      </c>
      <c r="DH41" s="23">
        <v>870</v>
      </c>
      <c r="DI41" s="31" t="s">
        <v>2</v>
      </c>
      <c r="DJ41" s="23">
        <v>254</v>
      </c>
      <c r="DK41" s="23">
        <f>SUM(DL41:DQ41)</f>
        <v>2643</v>
      </c>
      <c r="DL41" s="23">
        <v>903</v>
      </c>
      <c r="DM41" s="23">
        <v>462</v>
      </c>
      <c r="DN41" s="23">
        <v>61</v>
      </c>
      <c r="DO41" s="23">
        <v>988</v>
      </c>
      <c r="DP41" s="31" t="s">
        <v>2</v>
      </c>
      <c r="DQ41" s="23">
        <v>229</v>
      </c>
      <c r="DR41" s="23">
        <v>2643</v>
      </c>
      <c r="DS41" s="23">
        <v>539</v>
      </c>
      <c r="DT41" s="23">
        <v>950</v>
      </c>
      <c r="DU41" s="23">
        <v>463</v>
      </c>
      <c r="DV41" s="23">
        <v>799</v>
      </c>
      <c r="DW41" s="23">
        <v>203</v>
      </c>
      <c r="DX41" s="23">
        <v>2643</v>
      </c>
      <c r="DY41" s="23">
        <v>1177</v>
      </c>
      <c r="DZ41" s="23">
        <v>1830</v>
      </c>
      <c r="EA41" s="23">
        <v>2137</v>
      </c>
      <c r="EB41" s="23">
        <v>2143</v>
      </c>
      <c r="EC41" s="23">
        <v>916</v>
      </c>
      <c r="ED41" s="23">
        <v>998</v>
      </c>
      <c r="EE41" s="23">
        <v>1064</v>
      </c>
      <c r="EF41" s="23">
        <v>11</v>
      </c>
      <c r="EG41" s="23">
        <v>238</v>
      </c>
      <c r="EH41" s="23">
        <f>SUM(EI41:EN41)</f>
        <v>2643</v>
      </c>
      <c r="EI41" s="23">
        <v>110</v>
      </c>
      <c r="EJ41" s="23">
        <v>479</v>
      </c>
      <c r="EK41" s="23">
        <v>577</v>
      </c>
      <c r="EL41" s="23">
        <v>717</v>
      </c>
      <c r="EM41" s="23">
        <v>591</v>
      </c>
      <c r="EN41" s="23">
        <v>169</v>
      </c>
      <c r="EO41" s="23">
        <f>SUM(EP41:EU41)</f>
        <v>2643</v>
      </c>
      <c r="EP41" s="23">
        <v>242</v>
      </c>
      <c r="EQ41" s="23">
        <v>608</v>
      </c>
      <c r="ER41" s="23">
        <v>677</v>
      </c>
      <c r="ES41" s="23">
        <v>520</v>
      </c>
      <c r="ET41" s="23">
        <v>421</v>
      </c>
      <c r="EU41" s="23">
        <v>175</v>
      </c>
      <c r="EV41" s="23">
        <f>SUM(EW41:FB41)</f>
        <v>2643</v>
      </c>
      <c r="EW41" s="23">
        <v>321</v>
      </c>
      <c r="EX41" s="23">
        <v>715</v>
      </c>
      <c r="EY41" s="23">
        <v>662</v>
      </c>
      <c r="EZ41" s="23">
        <v>456</v>
      </c>
      <c r="FA41" s="23">
        <v>323</v>
      </c>
      <c r="FB41" s="23">
        <v>166</v>
      </c>
      <c r="FC41" s="23">
        <f>SUM(FD41:FI41)</f>
        <v>2643</v>
      </c>
      <c r="FD41" s="23">
        <v>330</v>
      </c>
      <c r="FE41" s="23">
        <v>638</v>
      </c>
      <c r="FF41" s="23">
        <v>535</v>
      </c>
      <c r="FG41" s="23">
        <v>502</v>
      </c>
      <c r="FH41" s="23">
        <v>464</v>
      </c>
      <c r="FI41" s="23">
        <v>174</v>
      </c>
      <c r="FJ41" s="23">
        <f>SUM(FK41:FP41)</f>
        <v>2643</v>
      </c>
      <c r="FK41" s="23">
        <v>161</v>
      </c>
      <c r="FL41" s="23">
        <v>463</v>
      </c>
      <c r="FM41" s="23">
        <v>563</v>
      </c>
      <c r="FN41" s="23">
        <v>632</v>
      </c>
      <c r="FO41" s="23">
        <v>658</v>
      </c>
      <c r="FP41" s="23">
        <v>166</v>
      </c>
      <c r="FQ41" s="23">
        <f>SUM(FR41:FW41)</f>
        <v>2643</v>
      </c>
      <c r="FR41" s="23">
        <v>412</v>
      </c>
      <c r="FS41" s="23">
        <v>616</v>
      </c>
      <c r="FT41" s="23">
        <v>603</v>
      </c>
      <c r="FU41" s="23">
        <v>469</v>
      </c>
      <c r="FV41" s="23">
        <v>374</v>
      </c>
      <c r="FW41" s="23">
        <v>169</v>
      </c>
      <c r="FX41" s="23">
        <f>SUM(FY41:GD41)</f>
        <v>2643</v>
      </c>
      <c r="FY41" s="23">
        <v>513</v>
      </c>
      <c r="FZ41" s="23">
        <v>612</v>
      </c>
      <c r="GA41" s="23">
        <v>600</v>
      </c>
      <c r="GB41" s="23">
        <v>420</v>
      </c>
      <c r="GC41" s="23">
        <v>328</v>
      </c>
      <c r="GD41" s="23">
        <v>170</v>
      </c>
      <c r="GE41" s="23">
        <f>SUM(GF41:GK41)</f>
        <v>2643</v>
      </c>
      <c r="GF41" s="23">
        <v>542</v>
      </c>
      <c r="GG41" s="23">
        <v>635</v>
      </c>
      <c r="GH41" s="23">
        <v>529</v>
      </c>
      <c r="GI41" s="23">
        <v>431</v>
      </c>
      <c r="GJ41" s="23">
        <v>337</v>
      </c>
      <c r="GK41" s="23">
        <v>169</v>
      </c>
      <c r="GL41" s="23">
        <f>SUM(GM41:GR41)</f>
        <v>2643</v>
      </c>
      <c r="GM41" s="23">
        <v>1028</v>
      </c>
      <c r="GN41" s="23">
        <v>494</v>
      </c>
      <c r="GO41" s="23">
        <v>370</v>
      </c>
      <c r="GP41" s="23">
        <v>293</v>
      </c>
      <c r="GQ41" s="23">
        <v>282</v>
      </c>
      <c r="GR41" s="23">
        <v>176</v>
      </c>
      <c r="GS41" s="23">
        <f>SUM(GT41:GY41)</f>
        <v>2643</v>
      </c>
      <c r="GT41" s="23">
        <v>853</v>
      </c>
      <c r="GU41" s="23">
        <v>568</v>
      </c>
      <c r="GV41" s="23">
        <v>397</v>
      </c>
      <c r="GW41" s="23">
        <v>328</v>
      </c>
      <c r="GX41" s="23">
        <v>285</v>
      </c>
      <c r="GY41" s="23">
        <v>212</v>
      </c>
      <c r="GZ41" s="23">
        <f>SUM(HA41:HF41)</f>
        <v>2643</v>
      </c>
      <c r="HA41" s="23">
        <v>1424</v>
      </c>
      <c r="HB41" s="23">
        <v>500</v>
      </c>
      <c r="HC41" s="23">
        <v>296</v>
      </c>
      <c r="HD41" s="23">
        <v>131</v>
      </c>
      <c r="HE41" s="23">
        <v>100</v>
      </c>
      <c r="HF41" s="23">
        <v>192</v>
      </c>
      <c r="HG41" s="23">
        <f>SUM(HH41:HM41)</f>
        <v>2643</v>
      </c>
      <c r="HH41" s="23">
        <v>1369</v>
      </c>
      <c r="HI41" s="23">
        <v>622</v>
      </c>
      <c r="HJ41" s="23">
        <v>299</v>
      </c>
      <c r="HK41" s="23">
        <v>124</v>
      </c>
      <c r="HL41" s="23">
        <v>48</v>
      </c>
      <c r="HM41" s="23">
        <v>181</v>
      </c>
      <c r="HN41" s="23">
        <f>SUM(HO41:HT41)</f>
        <v>2643</v>
      </c>
      <c r="HO41" s="23">
        <v>1725</v>
      </c>
      <c r="HP41" s="23">
        <v>499</v>
      </c>
      <c r="HQ41" s="23">
        <v>162</v>
      </c>
      <c r="HR41" s="23">
        <v>37</v>
      </c>
      <c r="HS41" s="23">
        <v>19</v>
      </c>
      <c r="HT41" s="23">
        <v>201</v>
      </c>
      <c r="HU41" s="23">
        <f>SUM(HV41:IA41)</f>
        <v>2643</v>
      </c>
      <c r="HV41" s="23">
        <v>663</v>
      </c>
      <c r="HW41" s="23">
        <v>707</v>
      </c>
      <c r="HX41" s="23">
        <v>504</v>
      </c>
      <c r="HY41" s="23">
        <v>306</v>
      </c>
      <c r="HZ41" s="23">
        <v>285</v>
      </c>
      <c r="IA41" s="23">
        <v>178</v>
      </c>
      <c r="IB41" s="23">
        <f>SUM(IC41:IH41)</f>
        <v>2643</v>
      </c>
      <c r="IC41" s="23">
        <v>471</v>
      </c>
      <c r="ID41" s="23">
        <v>846</v>
      </c>
      <c r="IE41" s="23">
        <v>522</v>
      </c>
      <c r="IF41" s="23">
        <v>365</v>
      </c>
      <c r="IG41" s="23">
        <v>262</v>
      </c>
      <c r="IH41" s="23">
        <v>177</v>
      </c>
      <c r="II41" s="23">
        <f>SUM(IJ41:IO41)</f>
        <v>2643</v>
      </c>
      <c r="IJ41" s="23">
        <v>471</v>
      </c>
      <c r="IK41" s="23">
        <v>846</v>
      </c>
      <c r="IL41" s="23">
        <v>522</v>
      </c>
      <c r="IM41" s="23">
        <v>365</v>
      </c>
      <c r="IN41" s="23">
        <v>262</v>
      </c>
      <c r="IO41" s="23">
        <v>177</v>
      </c>
      <c r="IP41" s="23">
        <f>SUM(IQ41:IV41)</f>
        <v>2643</v>
      </c>
      <c r="IQ41" s="23">
        <v>369</v>
      </c>
      <c r="IR41" s="23">
        <v>694</v>
      </c>
      <c r="IS41" s="23">
        <v>601</v>
      </c>
      <c r="IT41" s="23">
        <v>668</v>
      </c>
      <c r="IU41" s="23">
        <v>109</v>
      </c>
      <c r="IV41" s="23">
        <v>202</v>
      </c>
      <c r="IW41" s="23">
        <f>SUM(IX41:JC41)</f>
        <v>2642</v>
      </c>
      <c r="IX41" s="23">
        <v>1142</v>
      </c>
      <c r="IY41" s="23">
        <v>938</v>
      </c>
      <c r="IZ41" s="23">
        <v>245</v>
      </c>
      <c r="JA41" s="23">
        <v>81</v>
      </c>
      <c r="JB41" s="23">
        <v>32</v>
      </c>
      <c r="JC41" s="23">
        <v>204</v>
      </c>
      <c r="JD41" s="23">
        <f>SUM(JE41:JJ41)</f>
        <v>2643</v>
      </c>
      <c r="JE41" s="23">
        <v>718</v>
      </c>
      <c r="JF41" s="23">
        <v>1149</v>
      </c>
      <c r="JG41" s="23">
        <v>292</v>
      </c>
      <c r="JH41" s="23">
        <v>122</v>
      </c>
      <c r="JI41" s="23">
        <v>131</v>
      </c>
      <c r="JJ41" s="23">
        <v>231</v>
      </c>
      <c r="JK41" s="23">
        <f>SUM(JL41:JQ41)</f>
        <v>2643</v>
      </c>
      <c r="JL41" s="23">
        <v>347</v>
      </c>
      <c r="JM41" s="23">
        <v>406</v>
      </c>
      <c r="JN41" s="23">
        <v>106</v>
      </c>
      <c r="JO41" s="23">
        <v>55</v>
      </c>
      <c r="JP41" s="23">
        <v>1212</v>
      </c>
      <c r="JQ41" s="23">
        <v>517</v>
      </c>
      <c r="JR41" s="23">
        <f>SUM(JS41:JX41)</f>
        <v>2643</v>
      </c>
      <c r="JS41" s="23">
        <v>1530</v>
      </c>
      <c r="JT41" s="23">
        <v>809</v>
      </c>
      <c r="JU41" s="23">
        <v>42</v>
      </c>
      <c r="JV41" s="23">
        <v>8</v>
      </c>
      <c r="JW41" s="23">
        <v>40</v>
      </c>
      <c r="JX41" s="23">
        <v>214</v>
      </c>
      <c r="JY41" s="23">
        <v>2643</v>
      </c>
      <c r="JZ41" s="23">
        <v>81</v>
      </c>
      <c r="KA41" s="23">
        <v>2021</v>
      </c>
      <c r="KB41" s="23">
        <v>980</v>
      </c>
      <c r="KC41" s="23">
        <v>481</v>
      </c>
      <c r="KD41" s="23">
        <v>173</v>
      </c>
      <c r="KE41" s="23">
        <v>57</v>
      </c>
      <c r="KF41" s="23">
        <v>138</v>
      </c>
      <c r="KG41" s="23">
        <v>287</v>
      </c>
      <c r="KH41" s="23">
        <v>2327</v>
      </c>
      <c r="KI41" s="23">
        <v>1302</v>
      </c>
      <c r="KJ41" s="23">
        <v>85</v>
      </c>
      <c r="KK41" s="23">
        <v>1269</v>
      </c>
      <c r="KL41" s="23">
        <v>6</v>
      </c>
      <c r="KM41" s="23">
        <v>124</v>
      </c>
      <c r="KN41" s="23">
        <v>33</v>
      </c>
      <c r="KO41" s="23">
        <v>5</v>
      </c>
      <c r="KP41" s="23">
        <v>168</v>
      </c>
      <c r="KQ41" s="23">
        <f>SUM(KR41:KW41)</f>
        <v>2643</v>
      </c>
      <c r="KR41" s="23">
        <v>152</v>
      </c>
      <c r="KS41" s="23">
        <v>354</v>
      </c>
      <c r="KT41" s="23">
        <v>479</v>
      </c>
      <c r="KU41" s="23">
        <v>405</v>
      </c>
      <c r="KV41" s="23">
        <v>1035</v>
      </c>
      <c r="KW41" s="23">
        <v>218</v>
      </c>
      <c r="KX41" s="23">
        <f>SUM(KY41:LC41)</f>
        <v>2643</v>
      </c>
      <c r="KY41" s="23">
        <v>220</v>
      </c>
      <c r="KZ41" s="23">
        <v>197</v>
      </c>
      <c r="LA41" s="23">
        <v>450</v>
      </c>
      <c r="LB41" s="23">
        <v>1564</v>
      </c>
      <c r="LC41" s="23">
        <v>212</v>
      </c>
      <c r="LD41" s="23">
        <f>SUM(LE41:LI41)</f>
        <v>2643</v>
      </c>
      <c r="LE41" s="23">
        <v>442</v>
      </c>
      <c r="LF41" s="23">
        <v>308</v>
      </c>
      <c r="LG41" s="23">
        <v>576</v>
      </c>
      <c r="LH41" s="23">
        <v>1087</v>
      </c>
      <c r="LI41" s="23">
        <v>230</v>
      </c>
      <c r="LJ41" s="23">
        <f>SUM(LK41:LO41)</f>
        <v>2643</v>
      </c>
      <c r="LK41" s="23">
        <v>219</v>
      </c>
      <c r="LL41" s="23">
        <v>391</v>
      </c>
      <c r="LM41" s="23">
        <v>794</v>
      </c>
      <c r="LN41" s="23">
        <v>1030</v>
      </c>
      <c r="LO41" s="23">
        <v>209</v>
      </c>
      <c r="LP41" s="23">
        <f>SUM(LQ41:LU41)</f>
        <v>2643</v>
      </c>
      <c r="LQ41" s="23">
        <v>664</v>
      </c>
      <c r="LR41" s="23">
        <v>650</v>
      </c>
      <c r="LS41" s="23">
        <v>661</v>
      </c>
      <c r="LT41" s="23">
        <v>463</v>
      </c>
      <c r="LU41" s="23">
        <v>205</v>
      </c>
      <c r="LV41" s="23">
        <f>SUM(LW41:MA41)</f>
        <v>2643</v>
      </c>
      <c r="LW41" s="23">
        <v>1005</v>
      </c>
      <c r="LX41" s="23">
        <v>653</v>
      </c>
      <c r="LY41" s="23">
        <v>498</v>
      </c>
      <c r="LZ41" s="23">
        <v>271</v>
      </c>
      <c r="MA41" s="23">
        <v>216</v>
      </c>
      <c r="MB41" s="23">
        <f>SUM(MC41:MG41)</f>
        <v>2643</v>
      </c>
      <c r="MC41" s="23">
        <v>371</v>
      </c>
      <c r="MD41" s="23">
        <v>442</v>
      </c>
      <c r="ME41" s="23">
        <v>806</v>
      </c>
      <c r="MF41" s="23">
        <v>832</v>
      </c>
      <c r="MG41" s="23">
        <v>192</v>
      </c>
      <c r="MH41" s="23">
        <f>SUM(MI41:MM41)</f>
        <v>2643</v>
      </c>
      <c r="MI41" s="23">
        <v>1049</v>
      </c>
      <c r="MJ41" s="23">
        <v>637</v>
      </c>
      <c r="MK41" s="23">
        <v>423</v>
      </c>
      <c r="ML41" s="23">
        <v>312</v>
      </c>
      <c r="MM41" s="23">
        <v>222</v>
      </c>
      <c r="MN41" s="23">
        <f>SUM(MO41:MS41)</f>
        <v>2643</v>
      </c>
      <c r="MO41" s="23">
        <v>795</v>
      </c>
      <c r="MP41" s="23">
        <v>661</v>
      </c>
      <c r="MQ41" s="23">
        <v>535</v>
      </c>
      <c r="MR41" s="23">
        <v>431</v>
      </c>
      <c r="MS41" s="23">
        <v>221</v>
      </c>
      <c r="MT41" s="23">
        <f>SUM(MU41:MY41)</f>
        <v>2643</v>
      </c>
      <c r="MU41" s="23">
        <v>1130</v>
      </c>
      <c r="MV41" s="23">
        <v>549</v>
      </c>
      <c r="MW41" s="23">
        <v>548</v>
      </c>
      <c r="MX41" s="23">
        <v>207</v>
      </c>
      <c r="MY41" s="23">
        <v>209</v>
      </c>
      <c r="MZ41" s="23">
        <f>SUM(NA41:NE41)</f>
        <v>2643</v>
      </c>
      <c r="NA41" s="23">
        <v>794</v>
      </c>
      <c r="NB41" s="23">
        <v>560</v>
      </c>
      <c r="NC41" s="23">
        <v>627</v>
      </c>
      <c r="ND41" s="23">
        <v>409</v>
      </c>
      <c r="NE41" s="23">
        <v>253</v>
      </c>
      <c r="NF41" s="23">
        <f>SUM(NG41:NK41)</f>
        <v>2643</v>
      </c>
      <c r="NG41" s="23">
        <v>860</v>
      </c>
      <c r="NH41" s="23">
        <v>661</v>
      </c>
      <c r="NI41" s="23">
        <v>711</v>
      </c>
      <c r="NJ41" s="23">
        <v>214</v>
      </c>
      <c r="NK41" s="23">
        <v>197</v>
      </c>
      <c r="NL41" s="23">
        <f>SUM(NM41:NQ41)</f>
        <v>2643</v>
      </c>
      <c r="NM41" s="23">
        <v>1071</v>
      </c>
      <c r="NN41" s="23">
        <v>608</v>
      </c>
      <c r="NO41" s="23">
        <v>438</v>
      </c>
      <c r="NP41" s="23">
        <v>305</v>
      </c>
      <c r="NQ41" s="23">
        <v>221</v>
      </c>
      <c r="NR41" s="23">
        <f>SUM(NS41:NW41)</f>
        <v>2643</v>
      </c>
      <c r="NS41" s="23">
        <v>1326</v>
      </c>
      <c r="NT41" s="23">
        <v>560</v>
      </c>
      <c r="NU41" s="23">
        <v>371</v>
      </c>
      <c r="NV41" s="23">
        <v>168</v>
      </c>
      <c r="NW41" s="23">
        <v>218</v>
      </c>
      <c r="NX41" s="23">
        <f>SUM(NY41:OD41)</f>
        <v>2643</v>
      </c>
      <c r="NY41" s="23">
        <v>42</v>
      </c>
      <c r="NZ41" s="23">
        <v>142</v>
      </c>
      <c r="OA41" s="23">
        <v>381</v>
      </c>
      <c r="OB41" s="23">
        <v>891</v>
      </c>
      <c r="OC41" s="23">
        <v>992</v>
      </c>
      <c r="OD41" s="23">
        <v>195</v>
      </c>
      <c r="OE41" s="23">
        <f>SUM(OF41:OK41)</f>
        <v>2643</v>
      </c>
      <c r="OF41" s="23">
        <v>438</v>
      </c>
      <c r="OG41" s="23">
        <v>782</v>
      </c>
      <c r="OH41" s="23">
        <v>649</v>
      </c>
      <c r="OI41" s="23">
        <v>381</v>
      </c>
      <c r="OJ41" s="23">
        <v>199</v>
      </c>
      <c r="OK41" s="23">
        <v>194</v>
      </c>
      <c r="OL41" s="23">
        <f>SUM(OM41:OQ41)</f>
        <v>2643</v>
      </c>
      <c r="OM41" s="23">
        <v>740</v>
      </c>
      <c r="ON41" s="23">
        <v>1456</v>
      </c>
      <c r="OO41" s="23">
        <v>86</v>
      </c>
      <c r="OP41" s="23">
        <v>164</v>
      </c>
      <c r="OQ41" s="23">
        <v>197</v>
      </c>
      <c r="OR41" s="23">
        <f>SUM(OS41:OW41)</f>
        <v>2643</v>
      </c>
      <c r="OS41" s="23">
        <v>615</v>
      </c>
      <c r="OT41" s="23">
        <v>1523</v>
      </c>
      <c r="OU41" s="23">
        <v>138</v>
      </c>
      <c r="OV41" s="23">
        <v>139</v>
      </c>
      <c r="OW41" s="23">
        <v>228</v>
      </c>
      <c r="OX41" s="23">
        <f>SUM(OY41:PC41)</f>
        <v>2643</v>
      </c>
      <c r="OY41" s="23">
        <v>425</v>
      </c>
      <c r="OZ41" s="23">
        <v>1560</v>
      </c>
      <c r="PA41" s="23">
        <v>256</v>
      </c>
      <c r="PB41" s="23">
        <v>174</v>
      </c>
      <c r="PC41" s="23">
        <v>228</v>
      </c>
      <c r="PD41" s="23">
        <f>SUM(PE41:PI41)</f>
        <v>2643</v>
      </c>
      <c r="PE41" s="23">
        <v>524</v>
      </c>
      <c r="PF41" s="23">
        <v>1563</v>
      </c>
      <c r="PG41" s="23">
        <v>161</v>
      </c>
      <c r="PH41" s="23">
        <v>165</v>
      </c>
      <c r="PI41" s="23">
        <v>230</v>
      </c>
      <c r="PJ41" s="23">
        <f>SUM(PK41:PO41)</f>
        <v>2643</v>
      </c>
      <c r="PK41" s="23">
        <v>623</v>
      </c>
      <c r="PL41" s="23">
        <v>1544</v>
      </c>
      <c r="PM41" s="23">
        <v>124</v>
      </c>
      <c r="PN41" s="23">
        <v>127</v>
      </c>
      <c r="PO41" s="23">
        <v>225</v>
      </c>
      <c r="PP41" s="23">
        <f>SUM(PQ41:PU41)</f>
        <v>2643</v>
      </c>
      <c r="PQ41" s="23">
        <v>1664</v>
      </c>
      <c r="PR41" s="23">
        <v>716</v>
      </c>
      <c r="PS41" s="23">
        <v>28</v>
      </c>
      <c r="PT41" s="23">
        <v>44</v>
      </c>
      <c r="PU41" s="23">
        <v>191</v>
      </c>
      <c r="PV41" s="23">
        <f>SUM(PW41:QA41)</f>
        <v>2643</v>
      </c>
      <c r="PW41" s="23">
        <v>449</v>
      </c>
      <c r="PX41" s="23">
        <v>504</v>
      </c>
      <c r="PY41" s="23">
        <v>387</v>
      </c>
      <c r="PZ41" s="23">
        <v>997</v>
      </c>
      <c r="QA41" s="23">
        <v>306</v>
      </c>
      <c r="QB41" s="23">
        <f>SUM(QC41:QG41)</f>
        <v>2643</v>
      </c>
      <c r="QC41" s="23">
        <v>240</v>
      </c>
      <c r="QD41" s="23">
        <v>392</v>
      </c>
      <c r="QE41" s="23">
        <v>518</v>
      </c>
      <c r="QF41" s="23">
        <v>1167</v>
      </c>
      <c r="QG41" s="23">
        <v>326</v>
      </c>
      <c r="QH41" s="23">
        <f>SUM(QI41:QM41)</f>
        <v>2643</v>
      </c>
      <c r="QI41" s="23">
        <v>1014</v>
      </c>
      <c r="QJ41" s="23">
        <v>450</v>
      </c>
      <c r="QK41" s="23">
        <v>294</v>
      </c>
      <c r="QL41" s="23">
        <v>619</v>
      </c>
      <c r="QM41" s="23">
        <v>266</v>
      </c>
      <c r="QN41" s="23">
        <f>SUM(QO41:QS41)</f>
        <v>2643</v>
      </c>
      <c r="QO41" s="23">
        <v>150</v>
      </c>
      <c r="QP41" s="23">
        <v>163</v>
      </c>
      <c r="QQ41" s="23">
        <v>364</v>
      </c>
      <c r="QR41" s="23">
        <v>1572</v>
      </c>
      <c r="QS41" s="23">
        <v>394</v>
      </c>
      <c r="QT41" s="23">
        <f>SUM(QU41:QW41)</f>
        <v>2643</v>
      </c>
      <c r="QU41" s="23">
        <v>571</v>
      </c>
      <c r="QV41" s="23">
        <v>1917</v>
      </c>
      <c r="QW41" s="23">
        <v>155</v>
      </c>
      <c r="QX41" s="23">
        <f>SUM(QY41:RH41)</f>
        <v>2643</v>
      </c>
      <c r="QY41" s="23">
        <v>23</v>
      </c>
      <c r="QZ41" s="23">
        <v>169</v>
      </c>
      <c r="RA41" s="23">
        <v>238</v>
      </c>
      <c r="RB41" s="23">
        <v>427</v>
      </c>
      <c r="RC41" s="23">
        <v>527</v>
      </c>
      <c r="RD41" s="23">
        <v>318</v>
      </c>
      <c r="RE41" s="23">
        <v>241</v>
      </c>
      <c r="RF41" s="23">
        <v>187</v>
      </c>
      <c r="RG41" s="23">
        <v>321</v>
      </c>
      <c r="RH41" s="23">
        <v>192</v>
      </c>
      <c r="RI41" s="106">
        <v>64.3</v>
      </c>
      <c r="RJ41" s="23">
        <f>SUM(RK41:RO41)</f>
        <v>2643</v>
      </c>
      <c r="RK41" s="23">
        <v>186</v>
      </c>
      <c r="RL41" s="23">
        <v>1685</v>
      </c>
      <c r="RM41" s="23">
        <v>502</v>
      </c>
      <c r="RN41" s="23">
        <v>102</v>
      </c>
      <c r="RO41" s="23">
        <v>168</v>
      </c>
      <c r="RP41" s="23">
        <f>SUM(RQ41:RS41)</f>
        <v>2643</v>
      </c>
      <c r="RQ41" s="23">
        <v>950</v>
      </c>
      <c r="RR41" s="23">
        <v>1532</v>
      </c>
      <c r="RS41" s="23">
        <v>161</v>
      </c>
      <c r="RT41" s="23">
        <f>SUM(RU41:RW41)</f>
        <v>2643</v>
      </c>
      <c r="RU41" s="23">
        <v>297</v>
      </c>
      <c r="RV41" s="23">
        <v>2178</v>
      </c>
      <c r="RW41" s="23">
        <v>168</v>
      </c>
      <c r="RX41" s="23">
        <f>SUM(RY41:SG41)</f>
        <v>2643</v>
      </c>
      <c r="RY41" s="23">
        <v>189</v>
      </c>
      <c r="RZ41" s="23">
        <v>83</v>
      </c>
      <c r="SA41" s="23">
        <v>362</v>
      </c>
      <c r="SB41" s="23">
        <v>8</v>
      </c>
      <c r="SC41" s="23">
        <v>232</v>
      </c>
      <c r="SD41" s="23">
        <v>54</v>
      </c>
      <c r="SE41" s="23">
        <v>35</v>
      </c>
      <c r="SF41" s="23">
        <v>1497</v>
      </c>
      <c r="SG41" s="23">
        <v>183</v>
      </c>
      <c r="SH41" s="23">
        <f>SUM(SI41:SN41)</f>
        <v>963</v>
      </c>
      <c r="SI41" s="23">
        <v>476</v>
      </c>
      <c r="SJ41" s="23">
        <v>223</v>
      </c>
      <c r="SK41" s="23">
        <v>139</v>
      </c>
      <c r="SL41" s="23">
        <v>55</v>
      </c>
      <c r="SM41" s="23">
        <v>47</v>
      </c>
      <c r="SN41" s="23">
        <v>23</v>
      </c>
      <c r="SO41" s="23">
        <f>SUM(SP41:ST41)</f>
        <v>2643</v>
      </c>
      <c r="SP41" s="23">
        <v>1418</v>
      </c>
      <c r="SQ41" s="23">
        <v>277</v>
      </c>
      <c r="SR41" s="23">
        <v>77</v>
      </c>
      <c r="SS41" s="23">
        <v>558</v>
      </c>
      <c r="ST41" s="23">
        <v>313</v>
      </c>
      <c r="SU41" s="23">
        <f>SUM(SV41:TA41)</f>
        <v>2643</v>
      </c>
      <c r="SV41" s="23">
        <v>1020</v>
      </c>
      <c r="SW41" s="23">
        <v>842</v>
      </c>
      <c r="SX41" s="23">
        <v>379</v>
      </c>
      <c r="SY41" s="23">
        <v>111</v>
      </c>
      <c r="SZ41" s="23">
        <v>78</v>
      </c>
      <c r="TA41" s="23">
        <v>213</v>
      </c>
      <c r="TB41" s="23">
        <f>SUM(TC41:TI41)</f>
        <v>2643</v>
      </c>
      <c r="TC41" s="23">
        <v>481</v>
      </c>
      <c r="TD41" s="23">
        <v>1189</v>
      </c>
      <c r="TE41" s="23">
        <v>306</v>
      </c>
      <c r="TF41" s="23">
        <v>132</v>
      </c>
      <c r="TG41" s="23">
        <v>187</v>
      </c>
      <c r="TH41" s="23">
        <v>122</v>
      </c>
      <c r="TI41" s="23">
        <v>226</v>
      </c>
      <c r="TJ41" s="23">
        <f>SUM(TK41:TQ41)</f>
        <v>2643</v>
      </c>
      <c r="TK41" s="23">
        <v>529</v>
      </c>
      <c r="TL41" s="23">
        <v>1358</v>
      </c>
      <c r="TM41" s="23">
        <v>316</v>
      </c>
      <c r="TN41" s="23">
        <v>109</v>
      </c>
      <c r="TO41" s="23">
        <v>74</v>
      </c>
      <c r="TP41" s="23">
        <v>40</v>
      </c>
      <c r="TQ41" s="23">
        <v>217</v>
      </c>
      <c r="TR41" s="23">
        <f>SUM(TS41:TY41)</f>
        <v>2643</v>
      </c>
      <c r="TS41" s="23">
        <v>316</v>
      </c>
      <c r="TT41" s="23">
        <v>943</v>
      </c>
      <c r="TU41" s="23">
        <v>565</v>
      </c>
      <c r="TV41" s="23">
        <v>270</v>
      </c>
      <c r="TW41" s="23">
        <v>304</v>
      </c>
      <c r="TX41" s="23">
        <v>12</v>
      </c>
      <c r="TY41" s="23">
        <v>233</v>
      </c>
      <c r="TZ41" s="23">
        <v>2643</v>
      </c>
      <c r="UA41" s="23">
        <v>545</v>
      </c>
      <c r="UB41" s="23">
        <v>200</v>
      </c>
      <c r="UC41" s="23">
        <v>64</v>
      </c>
      <c r="UD41" s="23">
        <v>280</v>
      </c>
      <c r="UE41" s="23">
        <v>440</v>
      </c>
      <c r="UF41" s="23">
        <v>1250</v>
      </c>
      <c r="UG41" s="23">
        <v>1666</v>
      </c>
      <c r="UH41" s="23">
        <v>897</v>
      </c>
      <c r="UI41" s="23">
        <v>1330</v>
      </c>
      <c r="UJ41" s="23">
        <v>53</v>
      </c>
      <c r="UK41" s="23">
        <v>165</v>
      </c>
      <c r="UL41" s="23">
        <v>2643</v>
      </c>
      <c r="UM41" s="23">
        <v>681</v>
      </c>
      <c r="UN41" s="23">
        <v>45</v>
      </c>
      <c r="UO41" s="23">
        <v>637</v>
      </c>
      <c r="UP41" s="23">
        <v>213</v>
      </c>
      <c r="UQ41" s="23">
        <v>176</v>
      </c>
      <c r="UR41" s="23">
        <v>64</v>
      </c>
      <c r="US41" s="23">
        <v>7</v>
      </c>
      <c r="UT41" s="23">
        <v>8</v>
      </c>
      <c r="UU41" s="23">
        <v>132</v>
      </c>
      <c r="UV41" s="23">
        <v>1026</v>
      </c>
      <c r="UW41" s="23">
        <v>259</v>
      </c>
      <c r="UX41" s="23">
        <f>SUM(UY41:VG41)</f>
        <v>2643</v>
      </c>
      <c r="UY41" s="23">
        <v>160</v>
      </c>
      <c r="UZ41" s="23">
        <v>215</v>
      </c>
      <c r="VA41" s="23">
        <v>311</v>
      </c>
      <c r="VB41" s="23">
        <v>480</v>
      </c>
      <c r="VC41" s="23">
        <v>420</v>
      </c>
      <c r="VD41" s="23">
        <v>405</v>
      </c>
      <c r="VE41" s="23">
        <v>316</v>
      </c>
      <c r="VF41" s="23">
        <v>163</v>
      </c>
      <c r="VG41" s="23">
        <v>173</v>
      </c>
      <c r="VH41" s="106">
        <v>40.192078272604597</v>
      </c>
      <c r="VI41" s="23">
        <f>SUM(VJ41:VR41)</f>
        <v>2643</v>
      </c>
      <c r="VJ41" s="23">
        <v>369</v>
      </c>
      <c r="VK41" s="23">
        <v>175</v>
      </c>
      <c r="VL41" s="23">
        <v>241</v>
      </c>
      <c r="VM41" s="23">
        <v>373</v>
      </c>
      <c r="VN41" s="23">
        <v>385</v>
      </c>
      <c r="VO41" s="23">
        <v>550</v>
      </c>
      <c r="VP41" s="23">
        <v>323</v>
      </c>
      <c r="VQ41" s="23">
        <v>33</v>
      </c>
      <c r="VR41" s="23">
        <v>194</v>
      </c>
      <c r="VS41" s="106">
        <v>37.109568531373299</v>
      </c>
      <c r="VT41" s="23">
        <v>2643</v>
      </c>
      <c r="VU41" s="23">
        <v>795</v>
      </c>
      <c r="VV41" s="23">
        <v>1799</v>
      </c>
      <c r="VW41" s="23">
        <v>49</v>
      </c>
      <c r="VX41" s="23">
        <v>2643</v>
      </c>
      <c r="VY41" s="23">
        <v>16</v>
      </c>
      <c r="VZ41" s="23">
        <v>14</v>
      </c>
      <c r="WA41" s="23">
        <v>53</v>
      </c>
      <c r="WB41" s="23">
        <v>152</v>
      </c>
      <c r="WC41" s="23">
        <v>317</v>
      </c>
      <c r="WD41" s="23">
        <v>608</v>
      </c>
      <c r="WE41" s="23">
        <v>718</v>
      </c>
      <c r="WF41" s="23">
        <v>487</v>
      </c>
      <c r="WG41" s="23">
        <v>175</v>
      </c>
      <c r="WH41" s="23">
        <v>21</v>
      </c>
      <c r="WI41" s="23">
        <v>82</v>
      </c>
      <c r="WJ41" s="106">
        <v>84.679031628270195</v>
      </c>
      <c r="WK41" s="23">
        <f>SUM(WL41:WR41)</f>
        <v>2643</v>
      </c>
      <c r="WL41" s="23">
        <v>606</v>
      </c>
      <c r="WM41" s="23">
        <v>690</v>
      </c>
      <c r="WN41" s="23">
        <v>658</v>
      </c>
      <c r="WO41" s="23">
        <v>367</v>
      </c>
      <c r="WP41" s="23">
        <v>255</v>
      </c>
      <c r="WQ41" s="23">
        <v>1</v>
      </c>
      <c r="WR41" s="23">
        <v>66</v>
      </c>
      <c r="WS41" s="106">
        <v>2.6</v>
      </c>
      <c r="WT41" s="23">
        <f>SUM(WU41:XA41)</f>
        <v>2643</v>
      </c>
      <c r="WU41" s="23">
        <v>360</v>
      </c>
      <c r="WV41" s="23">
        <v>501</v>
      </c>
      <c r="WW41" s="23">
        <v>994</v>
      </c>
      <c r="WX41" s="23">
        <v>379</v>
      </c>
      <c r="WY41" s="23">
        <v>131</v>
      </c>
      <c r="WZ41" s="23">
        <v>58</v>
      </c>
      <c r="XA41" s="23">
        <v>220</v>
      </c>
      <c r="XB41" s="23">
        <f>C41</f>
        <v>2643</v>
      </c>
      <c r="XC41" s="23">
        <v>1022</v>
      </c>
      <c r="XD41" s="23">
        <v>1913</v>
      </c>
      <c r="XE41" s="23">
        <v>1340</v>
      </c>
      <c r="XF41" s="23">
        <v>10</v>
      </c>
      <c r="XG41" s="23">
        <v>794</v>
      </c>
      <c r="XH41" s="23">
        <v>9</v>
      </c>
      <c r="XI41" s="23">
        <v>49</v>
      </c>
      <c r="XJ41" s="23">
        <v>72</v>
      </c>
      <c r="XK41" s="23">
        <f>SUM(XL41:XP41)</f>
        <v>2643</v>
      </c>
      <c r="XL41" s="23">
        <v>790</v>
      </c>
      <c r="XM41" s="23">
        <v>780</v>
      </c>
      <c r="XN41" s="23">
        <v>466</v>
      </c>
      <c r="XO41" s="23">
        <v>527</v>
      </c>
      <c r="XP41" s="23">
        <v>80</v>
      </c>
      <c r="XQ41" s="172">
        <v>3.4389387436597736</v>
      </c>
      <c r="XR41" s="23">
        <f>SUM(XS41:YB41)</f>
        <v>2643</v>
      </c>
      <c r="XS41" s="23">
        <v>269</v>
      </c>
      <c r="XT41" s="23">
        <v>547</v>
      </c>
      <c r="XU41" s="23">
        <v>705</v>
      </c>
      <c r="XV41" s="23">
        <v>281</v>
      </c>
      <c r="XW41" s="23">
        <v>11</v>
      </c>
      <c r="XX41" s="23">
        <v>689</v>
      </c>
      <c r="XY41" s="23">
        <v>1</v>
      </c>
      <c r="XZ41" s="23">
        <v>53</v>
      </c>
      <c r="YA41" s="23">
        <v>32</v>
      </c>
      <c r="YB41" s="23">
        <v>55</v>
      </c>
      <c r="YC41" s="23">
        <v>2643</v>
      </c>
      <c r="YD41" s="23">
        <v>279</v>
      </c>
      <c r="YE41" s="23">
        <v>480</v>
      </c>
      <c r="YF41" s="23">
        <v>490</v>
      </c>
      <c r="YG41" s="23">
        <v>221</v>
      </c>
      <c r="YH41" s="23">
        <v>1495</v>
      </c>
      <c r="YI41" s="23">
        <v>135</v>
      </c>
      <c r="YJ41" s="23">
        <f>SUM(YK41:YN41)</f>
        <v>2643</v>
      </c>
      <c r="YK41" s="23">
        <v>1164</v>
      </c>
      <c r="YL41" s="23">
        <v>1250</v>
      </c>
      <c r="YM41" s="23">
        <v>154</v>
      </c>
      <c r="YN41" s="23">
        <v>75</v>
      </c>
      <c r="YO41" s="23">
        <f>SUM(YP41:YU41)</f>
        <v>2643</v>
      </c>
      <c r="YP41" s="23">
        <v>993</v>
      </c>
      <c r="YQ41" s="23">
        <v>1399</v>
      </c>
      <c r="YR41" s="23">
        <v>176</v>
      </c>
      <c r="YS41" s="23">
        <v>6</v>
      </c>
      <c r="YT41" s="23">
        <v>2</v>
      </c>
      <c r="YU41" s="23">
        <v>67</v>
      </c>
      <c r="YV41" s="23">
        <f>SUM(YW41:ZB41)</f>
        <v>2643</v>
      </c>
      <c r="YW41" s="23">
        <v>802</v>
      </c>
      <c r="YX41" s="23">
        <v>1427</v>
      </c>
      <c r="YY41" s="23">
        <v>302</v>
      </c>
      <c r="YZ41" s="23">
        <v>44</v>
      </c>
      <c r="ZA41" s="23">
        <v>8</v>
      </c>
      <c r="ZB41" s="23">
        <v>60</v>
      </c>
      <c r="ZC41" s="23">
        <f>SUM(ZD41:ZG41)</f>
        <v>2643</v>
      </c>
      <c r="ZD41" s="23">
        <v>2295</v>
      </c>
      <c r="ZE41" s="23">
        <v>273</v>
      </c>
      <c r="ZF41" s="23">
        <v>15</v>
      </c>
      <c r="ZG41" s="23">
        <v>60</v>
      </c>
      <c r="ZH41" s="23">
        <f>SUM(ZI41:ZL41)</f>
        <v>2643</v>
      </c>
      <c r="ZI41" s="23">
        <v>1656</v>
      </c>
      <c r="ZJ41" s="23">
        <v>753</v>
      </c>
      <c r="ZK41" s="23">
        <v>78</v>
      </c>
      <c r="ZL41" s="23">
        <v>156</v>
      </c>
      <c r="ZM41" s="23">
        <f>ZI41</f>
        <v>1656</v>
      </c>
      <c r="ZN41" s="23">
        <v>1222</v>
      </c>
      <c r="ZO41" s="23">
        <v>174</v>
      </c>
      <c r="ZP41" s="23">
        <v>28</v>
      </c>
      <c r="ZQ41" s="23">
        <v>82</v>
      </c>
      <c r="ZR41" s="23">
        <v>151</v>
      </c>
      <c r="ZS41" s="23">
        <v>46</v>
      </c>
      <c r="ZT41" s="23">
        <f>SUM(ZU41:AAC41)</f>
        <v>2643</v>
      </c>
      <c r="ZU41" s="23">
        <v>64</v>
      </c>
      <c r="ZV41" s="23">
        <v>229</v>
      </c>
      <c r="ZW41" s="23">
        <v>719</v>
      </c>
      <c r="ZX41" s="23">
        <v>834</v>
      </c>
      <c r="ZY41" s="23">
        <v>343</v>
      </c>
      <c r="ZZ41" s="23">
        <v>297</v>
      </c>
      <c r="AAA41" s="23">
        <v>56</v>
      </c>
      <c r="AAB41" s="23">
        <v>1</v>
      </c>
      <c r="AAC41" s="23">
        <v>100</v>
      </c>
      <c r="AAD41" s="23">
        <f>SUM(AAE41:AAK41)</f>
        <v>2643</v>
      </c>
      <c r="AAE41" s="23">
        <v>143</v>
      </c>
      <c r="AAF41" s="23">
        <v>489</v>
      </c>
      <c r="AAG41" s="23">
        <v>1216</v>
      </c>
      <c r="AAH41" s="23">
        <v>488</v>
      </c>
      <c r="AAI41" s="23">
        <v>196</v>
      </c>
      <c r="AAJ41" s="23">
        <v>0</v>
      </c>
      <c r="AAK41" s="23">
        <v>111</v>
      </c>
      <c r="AAL41" s="23">
        <f>SUM(AAM41:AAO41)</f>
        <v>2643</v>
      </c>
      <c r="AAM41" s="23">
        <v>304</v>
      </c>
      <c r="AAN41" s="23">
        <v>2221</v>
      </c>
      <c r="AAO41" s="23">
        <v>118</v>
      </c>
      <c r="AAP41" s="23">
        <f>SUM(AAQ41:AAU41)</f>
        <v>2643</v>
      </c>
      <c r="AAQ41" s="23">
        <v>113</v>
      </c>
      <c r="AAR41" s="23">
        <v>1104</v>
      </c>
      <c r="AAS41" s="23">
        <v>996</v>
      </c>
      <c r="AAT41" s="23">
        <v>336</v>
      </c>
      <c r="AAU41" s="23">
        <v>94</v>
      </c>
      <c r="AAV41" s="23">
        <f>SUM(AAW41:ABA41)</f>
        <v>2643</v>
      </c>
      <c r="AAW41" s="23">
        <v>931</v>
      </c>
      <c r="AAX41" s="23">
        <v>1104</v>
      </c>
      <c r="AAY41" s="23">
        <v>359</v>
      </c>
      <c r="AAZ41" s="23">
        <v>151</v>
      </c>
      <c r="ABA41" s="23">
        <v>98</v>
      </c>
      <c r="ABB41" s="23">
        <v>2643</v>
      </c>
      <c r="ABC41" s="23">
        <v>1194</v>
      </c>
      <c r="ABD41" s="23">
        <v>980</v>
      </c>
      <c r="ABE41" s="23">
        <v>772</v>
      </c>
      <c r="ABF41" s="23">
        <v>67</v>
      </c>
      <c r="ABG41" s="23">
        <v>181</v>
      </c>
      <c r="ABH41" s="23">
        <f>SUM(ABI41:ABL41)</f>
        <v>1623</v>
      </c>
      <c r="ABI41" s="23">
        <v>1199</v>
      </c>
      <c r="ABJ41" s="23">
        <v>232</v>
      </c>
      <c r="ABK41" s="23">
        <v>153</v>
      </c>
      <c r="ABL41" s="23">
        <v>39</v>
      </c>
      <c r="ABM41" s="23">
        <v>2643</v>
      </c>
      <c r="ABN41" s="23">
        <v>469</v>
      </c>
      <c r="ABO41" s="23">
        <v>1113</v>
      </c>
      <c r="ABP41" s="23">
        <v>458</v>
      </c>
      <c r="ABQ41" s="23">
        <v>368</v>
      </c>
      <c r="ABR41" s="23">
        <v>155</v>
      </c>
      <c r="ABS41" s="23">
        <v>119</v>
      </c>
      <c r="ABT41" s="23">
        <v>258</v>
      </c>
      <c r="ABU41" s="23">
        <v>807</v>
      </c>
      <c r="ABV41" s="23">
        <v>65</v>
      </c>
      <c r="ABW41" s="23">
        <v>356</v>
      </c>
      <c r="ABX41" s="23">
        <f>SUM(ABY41:ACE41)</f>
        <v>2643</v>
      </c>
      <c r="ABY41" s="23">
        <v>70</v>
      </c>
      <c r="ABZ41" s="23">
        <v>453</v>
      </c>
      <c r="ACA41" s="23">
        <v>1572</v>
      </c>
      <c r="ACB41" s="23">
        <v>285</v>
      </c>
      <c r="ACC41" s="23">
        <v>42</v>
      </c>
      <c r="ACD41" s="23">
        <v>112</v>
      </c>
      <c r="ACE41" s="23">
        <v>109</v>
      </c>
      <c r="ACF41" s="23">
        <f>SUM(ACG41:ACK41)</f>
        <v>2643</v>
      </c>
      <c r="ACG41" s="23">
        <v>1133</v>
      </c>
      <c r="ACH41" s="23">
        <v>1020</v>
      </c>
      <c r="ACI41" s="23">
        <v>234</v>
      </c>
      <c r="ACJ41" s="23">
        <v>140</v>
      </c>
      <c r="ACK41" s="23">
        <v>116</v>
      </c>
      <c r="ACL41" s="23">
        <f>SUM(ACM41:ACP41)</f>
        <v>2643</v>
      </c>
      <c r="ACM41" s="23">
        <v>1522</v>
      </c>
      <c r="ACN41" s="23">
        <v>888</v>
      </c>
      <c r="ACO41" s="23">
        <v>59</v>
      </c>
      <c r="ACP41" s="23">
        <v>174</v>
      </c>
      <c r="ACQ41" s="23">
        <f>SUM(ACR41:ACV41)</f>
        <v>1522</v>
      </c>
      <c r="ACR41" s="23">
        <v>1203</v>
      </c>
      <c r="ACS41" s="23">
        <v>220</v>
      </c>
      <c r="ACT41" s="23">
        <v>60</v>
      </c>
      <c r="ACU41" s="23">
        <v>21</v>
      </c>
      <c r="ACV41" s="23">
        <v>18</v>
      </c>
      <c r="ACW41" s="23">
        <v>2643</v>
      </c>
      <c r="ACX41" s="23">
        <v>148</v>
      </c>
      <c r="ACY41" s="23">
        <v>201</v>
      </c>
      <c r="ACZ41" s="23">
        <v>211</v>
      </c>
      <c r="ADA41" s="23">
        <v>316</v>
      </c>
      <c r="ADB41" s="23">
        <v>93</v>
      </c>
      <c r="ADC41" s="23">
        <v>217</v>
      </c>
      <c r="ADD41" s="23">
        <v>386</v>
      </c>
      <c r="ADE41" s="23">
        <v>292</v>
      </c>
      <c r="ADF41" s="23">
        <v>73</v>
      </c>
      <c r="ADG41" s="23">
        <v>1191</v>
      </c>
      <c r="ADH41" s="23">
        <v>9</v>
      </c>
      <c r="ADI41" s="23">
        <v>142</v>
      </c>
      <c r="ADJ41" s="23">
        <v>2643</v>
      </c>
      <c r="ADK41" s="23">
        <v>1539</v>
      </c>
      <c r="ADL41" s="23">
        <v>774</v>
      </c>
      <c r="ADM41" s="23">
        <v>314</v>
      </c>
      <c r="ADN41" s="23">
        <v>79</v>
      </c>
      <c r="ADO41" s="23">
        <v>119</v>
      </c>
      <c r="ADP41" s="23">
        <v>716</v>
      </c>
      <c r="ADQ41" s="23">
        <v>15</v>
      </c>
      <c r="ADR41" s="23">
        <v>109</v>
      </c>
      <c r="ADS41" s="23">
        <v>2643</v>
      </c>
      <c r="ADT41" s="23">
        <v>105</v>
      </c>
      <c r="ADU41" s="23">
        <v>651</v>
      </c>
      <c r="ADV41" s="23">
        <v>490</v>
      </c>
      <c r="ADW41" s="23">
        <v>185</v>
      </c>
      <c r="ADX41" s="23">
        <v>125</v>
      </c>
      <c r="ADY41" s="23">
        <v>210</v>
      </c>
      <c r="ADZ41" s="23">
        <v>151</v>
      </c>
      <c r="AEA41" s="23">
        <v>1072</v>
      </c>
      <c r="AEB41" s="23">
        <v>86</v>
      </c>
      <c r="AEC41" s="23">
        <v>164</v>
      </c>
      <c r="AED41" s="23">
        <f>SUM(AEE41:AEH41)</f>
        <v>2643</v>
      </c>
      <c r="AEE41" s="23">
        <v>219</v>
      </c>
      <c r="AEF41" s="23">
        <v>2214</v>
      </c>
      <c r="AEG41" s="23">
        <v>43</v>
      </c>
      <c r="AEH41" s="23">
        <v>167</v>
      </c>
      <c r="AEI41" s="23">
        <f>SUM(AEJ41:AEN41)</f>
        <v>2643</v>
      </c>
      <c r="AEJ41" s="23">
        <v>48</v>
      </c>
      <c r="AEK41" s="23">
        <v>243</v>
      </c>
      <c r="AEL41" s="23">
        <v>534</v>
      </c>
      <c r="AEM41" s="23">
        <v>1738</v>
      </c>
      <c r="AEN41" s="23">
        <v>80</v>
      </c>
      <c r="AEO41" s="23">
        <f>SUM(AEP41:AET41)</f>
        <v>2643</v>
      </c>
      <c r="AEP41" s="23">
        <v>24</v>
      </c>
      <c r="AEQ41" s="23">
        <v>195</v>
      </c>
      <c r="AER41" s="23">
        <v>642</v>
      </c>
      <c r="AES41" s="23">
        <v>1701</v>
      </c>
      <c r="AET41" s="23">
        <v>81</v>
      </c>
      <c r="AEU41" s="23">
        <f>SUM(AEV41:AEZ41)</f>
        <v>2643</v>
      </c>
      <c r="AEV41" s="23">
        <v>35</v>
      </c>
      <c r="AEW41" s="23">
        <v>237</v>
      </c>
      <c r="AEX41" s="23">
        <v>574</v>
      </c>
      <c r="AEY41" s="23">
        <v>1716</v>
      </c>
      <c r="AEZ41" s="23">
        <v>81</v>
      </c>
      <c r="AFA41" s="23">
        <f>SUM(AFB41:AFF41)</f>
        <v>2643</v>
      </c>
      <c r="AFB41" s="23">
        <v>19</v>
      </c>
      <c r="AFC41" s="23">
        <v>46</v>
      </c>
      <c r="AFD41" s="23">
        <v>237</v>
      </c>
      <c r="AFE41" s="23">
        <v>2263</v>
      </c>
      <c r="AFF41" s="23">
        <v>78</v>
      </c>
      <c r="AFG41" s="23">
        <f>SUM(AFH41:AFL41)</f>
        <v>2643</v>
      </c>
      <c r="AFH41" s="23">
        <v>136</v>
      </c>
      <c r="AFI41" s="23">
        <v>179</v>
      </c>
      <c r="AFJ41" s="23">
        <v>478</v>
      </c>
      <c r="AFK41" s="23">
        <v>1772</v>
      </c>
      <c r="AFL41" s="23">
        <v>78</v>
      </c>
      <c r="AFM41" s="23">
        <f>SUM(AFN41:AFR41)</f>
        <v>2643</v>
      </c>
      <c r="AFN41" s="23">
        <v>56</v>
      </c>
      <c r="AFO41" s="23">
        <v>149</v>
      </c>
      <c r="AFP41" s="23">
        <v>429</v>
      </c>
      <c r="AFQ41" s="23">
        <v>1929</v>
      </c>
      <c r="AFR41" s="23">
        <v>80</v>
      </c>
      <c r="AFS41" s="23">
        <f>SUM(AFT41:AFX41)</f>
        <v>2643</v>
      </c>
      <c r="AFT41" s="23">
        <v>22</v>
      </c>
      <c r="AFU41" s="23">
        <v>289</v>
      </c>
      <c r="AFV41" s="23">
        <v>975</v>
      </c>
      <c r="AFW41" s="23">
        <v>1274</v>
      </c>
      <c r="AFX41" s="23">
        <v>83</v>
      </c>
      <c r="AFY41" s="23">
        <f>SUM(AFZ41:AGD41)</f>
        <v>2643</v>
      </c>
      <c r="AFZ41" s="23">
        <v>984</v>
      </c>
      <c r="AGA41" s="23">
        <v>753</v>
      </c>
      <c r="AGB41" s="23">
        <v>407</v>
      </c>
      <c r="AGC41" s="23">
        <v>430</v>
      </c>
      <c r="AGD41" s="23">
        <v>69</v>
      </c>
      <c r="AGE41" s="23">
        <f>SUM(AGF41:AGJ41)</f>
        <v>2643</v>
      </c>
      <c r="AGF41" s="23">
        <v>350</v>
      </c>
      <c r="AGG41" s="23">
        <v>740</v>
      </c>
      <c r="AGH41" s="23">
        <v>745</v>
      </c>
      <c r="AGI41" s="23">
        <v>739</v>
      </c>
      <c r="AGJ41" s="23">
        <v>69</v>
      </c>
      <c r="AGK41" s="23">
        <f>SUM(AGL41:AGP41)</f>
        <v>2643</v>
      </c>
      <c r="AGL41" s="23">
        <v>361</v>
      </c>
      <c r="AGM41" s="23">
        <v>753</v>
      </c>
      <c r="AGN41" s="23">
        <v>932</v>
      </c>
      <c r="AGO41" s="23">
        <v>528</v>
      </c>
      <c r="AGP41" s="23">
        <v>69</v>
      </c>
      <c r="AGQ41" s="23">
        <f>SUM(AGR41:AGV41)</f>
        <v>2643</v>
      </c>
      <c r="AGR41" s="23">
        <v>339</v>
      </c>
      <c r="AGS41" s="23">
        <v>803</v>
      </c>
      <c r="AGT41" s="23">
        <v>831</v>
      </c>
      <c r="AGU41" s="23">
        <v>599</v>
      </c>
      <c r="AGV41" s="23">
        <v>71</v>
      </c>
      <c r="AGW41" s="23">
        <f>SUM(AGX41:AHB41)</f>
        <v>2643</v>
      </c>
      <c r="AGX41" s="23">
        <v>741</v>
      </c>
      <c r="AGY41" s="23">
        <v>560</v>
      </c>
      <c r="AGZ41" s="23">
        <v>761</v>
      </c>
      <c r="AHA41" s="23">
        <v>510</v>
      </c>
      <c r="AHB41" s="23">
        <v>71</v>
      </c>
      <c r="AHC41" s="23">
        <f>SUM(AHD41:AHH41)</f>
        <v>2643</v>
      </c>
      <c r="AHD41" s="23">
        <v>174</v>
      </c>
      <c r="AHE41" s="23">
        <v>434</v>
      </c>
      <c r="AHF41" s="23">
        <v>1175</v>
      </c>
      <c r="AHG41" s="23">
        <v>790</v>
      </c>
      <c r="AHH41" s="23">
        <v>70</v>
      </c>
      <c r="AHI41" s="23">
        <f>SUM(AHJ41:AHN41)</f>
        <v>2643</v>
      </c>
      <c r="AHJ41" s="23">
        <v>1089</v>
      </c>
      <c r="AHK41" s="23">
        <v>899</v>
      </c>
      <c r="AHL41" s="23">
        <v>363</v>
      </c>
      <c r="AHM41" s="23">
        <v>225</v>
      </c>
      <c r="AHN41" s="23">
        <v>67</v>
      </c>
      <c r="AHO41" s="23">
        <f>SUM(AHP41:AHV41)</f>
        <v>2643</v>
      </c>
      <c r="AHP41" s="23">
        <v>1300</v>
      </c>
      <c r="AHQ41" s="23">
        <v>299</v>
      </c>
      <c r="AHR41" s="23">
        <v>446</v>
      </c>
      <c r="AHS41" s="23">
        <v>239</v>
      </c>
      <c r="AHT41" s="23">
        <v>145</v>
      </c>
      <c r="AHU41" s="23">
        <v>124</v>
      </c>
      <c r="AHV41" s="23">
        <v>90</v>
      </c>
      <c r="AHW41" s="23">
        <f>SUM(AHX41:AID41)</f>
        <v>2643</v>
      </c>
      <c r="AHX41" s="23">
        <v>572</v>
      </c>
      <c r="AHY41" s="23">
        <v>1148</v>
      </c>
      <c r="AHZ41" s="23">
        <v>195</v>
      </c>
      <c r="AIA41" s="23">
        <v>79</v>
      </c>
      <c r="AIB41" s="23">
        <v>271</v>
      </c>
      <c r="AIC41" s="23">
        <v>296</v>
      </c>
      <c r="AID41" s="23">
        <v>82</v>
      </c>
      <c r="AIE41" s="23">
        <f>SUM(AIF41:AIL41)</f>
        <v>2643</v>
      </c>
      <c r="AIF41" s="23">
        <v>1509</v>
      </c>
      <c r="AIG41" s="23">
        <v>423</v>
      </c>
      <c r="AIH41" s="23">
        <v>226</v>
      </c>
      <c r="AII41" s="23">
        <v>125</v>
      </c>
      <c r="AIJ41" s="23">
        <v>52</v>
      </c>
      <c r="AIK41" s="23">
        <v>232</v>
      </c>
      <c r="AIL41" s="23">
        <v>76</v>
      </c>
      <c r="AIM41" s="23">
        <f>SUM(AIN41:AIT41)</f>
        <v>2643</v>
      </c>
      <c r="AIN41" s="23">
        <v>1473</v>
      </c>
      <c r="AIO41" s="23">
        <v>613</v>
      </c>
      <c r="AIP41" s="23">
        <v>161</v>
      </c>
      <c r="AIQ41" s="23">
        <v>61</v>
      </c>
      <c r="AIR41" s="23">
        <v>54</v>
      </c>
      <c r="AIS41" s="23">
        <v>211</v>
      </c>
      <c r="AIT41" s="23">
        <v>70</v>
      </c>
      <c r="AIU41" s="23">
        <f>SUM(AIV41:AJB41)</f>
        <v>2643</v>
      </c>
      <c r="AIV41" s="23">
        <v>909</v>
      </c>
      <c r="AIW41" s="23">
        <v>687</v>
      </c>
      <c r="AIX41" s="23">
        <v>398</v>
      </c>
      <c r="AIY41" s="23">
        <v>309</v>
      </c>
      <c r="AIZ41" s="23">
        <v>201</v>
      </c>
      <c r="AJA41" s="23">
        <v>69</v>
      </c>
      <c r="AJB41" s="23">
        <v>70</v>
      </c>
      <c r="AJC41" s="23">
        <v>2643</v>
      </c>
      <c r="AJD41" s="23">
        <v>476</v>
      </c>
      <c r="AJE41" s="23">
        <v>83</v>
      </c>
      <c r="AJF41" s="23">
        <v>283</v>
      </c>
      <c r="AJG41" s="23">
        <v>82</v>
      </c>
      <c r="AJH41" s="23">
        <v>1870</v>
      </c>
      <c r="AJI41" s="23">
        <v>266</v>
      </c>
      <c r="AJJ41" s="23">
        <v>268</v>
      </c>
      <c r="AJK41" s="23">
        <v>937</v>
      </c>
      <c r="AJL41" s="23">
        <v>68</v>
      </c>
      <c r="AJM41" s="23">
        <v>0</v>
      </c>
      <c r="AJN41" s="23">
        <v>99</v>
      </c>
      <c r="AJO41" s="23">
        <v>996</v>
      </c>
      <c r="AJP41" s="23">
        <v>29</v>
      </c>
      <c r="AJQ41" s="23">
        <v>82</v>
      </c>
      <c r="AJR41" s="23">
        <f>SUM(AJS41:AKC41)</f>
        <v>2643</v>
      </c>
      <c r="AJS41" s="23">
        <v>55</v>
      </c>
      <c r="AJT41" s="23">
        <v>148</v>
      </c>
      <c r="AJU41" s="23">
        <v>228</v>
      </c>
      <c r="AJV41" s="23">
        <v>388</v>
      </c>
      <c r="AJW41" s="23">
        <v>402</v>
      </c>
      <c r="AJX41" s="23">
        <v>436</v>
      </c>
      <c r="AJY41" s="23">
        <v>293</v>
      </c>
      <c r="AJZ41" s="23">
        <v>294</v>
      </c>
      <c r="AKA41" s="23">
        <v>138</v>
      </c>
      <c r="AKB41" s="23">
        <v>63</v>
      </c>
      <c r="AKC41" s="23">
        <v>198</v>
      </c>
      <c r="AKD41" s="30">
        <v>16702.014723926379</v>
      </c>
      <c r="AKE41" s="23">
        <f>SUM(AKF41:AKJ41)</f>
        <v>2430</v>
      </c>
      <c r="AKF41" s="23">
        <v>651</v>
      </c>
      <c r="AKG41" s="23">
        <v>525</v>
      </c>
      <c r="AKH41" s="23">
        <v>582</v>
      </c>
      <c r="AKI41" s="23">
        <v>437</v>
      </c>
      <c r="AKJ41" s="23">
        <v>235</v>
      </c>
      <c r="AKK41" s="32">
        <v>68.468672462418652</v>
      </c>
      <c r="AKL41" s="23">
        <f>SUM(AKM41:AKS41)</f>
        <v>2643</v>
      </c>
      <c r="AKM41" s="23">
        <v>113</v>
      </c>
      <c r="AKN41" s="23">
        <v>76</v>
      </c>
      <c r="AKO41" s="23">
        <v>60</v>
      </c>
      <c r="AKP41" s="23">
        <v>34</v>
      </c>
      <c r="AKQ41" s="23">
        <v>160</v>
      </c>
      <c r="AKR41" s="23">
        <v>33</v>
      </c>
      <c r="AKS41" s="23">
        <v>2167</v>
      </c>
      <c r="AKT41" s="106">
        <v>15.72234762979684</v>
      </c>
      <c r="AKU41" s="23">
        <v>2643</v>
      </c>
      <c r="AKV41" s="23">
        <v>45</v>
      </c>
      <c r="AKW41" s="23">
        <v>119</v>
      </c>
      <c r="AKX41" s="23">
        <v>126</v>
      </c>
      <c r="AKY41" s="23">
        <v>120</v>
      </c>
      <c r="AKZ41" s="23">
        <v>75</v>
      </c>
      <c r="ALA41" s="23">
        <v>62</v>
      </c>
      <c r="ALB41" s="23">
        <v>205</v>
      </c>
      <c r="ALC41" s="23">
        <v>48</v>
      </c>
      <c r="ALD41" s="23">
        <v>100</v>
      </c>
      <c r="ALE41" s="23">
        <v>46</v>
      </c>
      <c r="ALF41" s="23">
        <v>86</v>
      </c>
      <c r="ALG41" s="23">
        <v>61</v>
      </c>
      <c r="ALH41" s="23">
        <v>51</v>
      </c>
      <c r="ALI41" s="23">
        <v>38</v>
      </c>
      <c r="ALJ41" s="23">
        <f>SUM(ALK41:ALR41)</f>
        <v>2643</v>
      </c>
      <c r="ALK41" s="23">
        <v>189</v>
      </c>
      <c r="ALL41" s="23">
        <v>407</v>
      </c>
      <c r="ALM41" s="23">
        <v>586</v>
      </c>
      <c r="ALN41" s="23">
        <v>386</v>
      </c>
      <c r="ALO41" s="23">
        <v>594</v>
      </c>
      <c r="ALP41" s="23">
        <v>2</v>
      </c>
      <c r="ALQ41" s="23">
        <v>89</v>
      </c>
      <c r="ALR41" s="23">
        <v>390</v>
      </c>
      <c r="ALS41" s="32">
        <v>12.403792784458835</v>
      </c>
      <c r="ALT41" s="23">
        <v>2643</v>
      </c>
      <c r="ALU41" s="23">
        <v>1877</v>
      </c>
      <c r="ALV41" s="23">
        <v>469</v>
      </c>
      <c r="ALW41" s="23">
        <v>546</v>
      </c>
      <c r="ALX41" s="23">
        <v>277</v>
      </c>
      <c r="ALY41" s="23">
        <v>756</v>
      </c>
      <c r="ALZ41" s="23">
        <v>368</v>
      </c>
      <c r="AMA41" s="23">
        <v>315</v>
      </c>
      <c r="AMB41" s="23">
        <v>431</v>
      </c>
      <c r="AMC41" s="23">
        <v>135</v>
      </c>
      <c r="AMD41" s="23">
        <v>427</v>
      </c>
      <c r="AME41" s="23">
        <v>276</v>
      </c>
      <c r="AMF41" s="23">
        <v>1013</v>
      </c>
      <c r="AMG41" s="23">
        <v>1751</v>
      </c>
      <c r="AMH41" s="23">
        <v>4</v>
      </c>
      <c r="AMI41" s="23">
        <v>112</v>
      </c>
      <c r="AMJ41" s="23">
        <v>48</v>
      </c>
      <c r="AMK41" s="23">
        <v>2643</v>
      </c>
      <c r="AML41" s="23">
        <v>148</v>
      </c>
      <c r="AMM41" s="23">
        <v>53</v>
      </c>
      <c r="AMN41" s="23">
        <v>127</v>
      </c>
      <c r="AMO41" s="23">
        <v>98</v>
      </c>
      <c r="AMP41" s="23">
        <v>19</v>
      </c>
      <c r="AMQ41" s="23">
        <v>102</v>
      </c>
      <c r="AMR41" s="23">
        <v>705</v>
      </c>
      <c r="AMS41" s="23">
        <v>163</v>
      </c>
      <c r="AMT41" s="23">
        <v>82</v>
      </c>
      <c r="AMU41" s="23">
        <v>20</v>
      </c>
      <c r="AMV41" s="23">
        <v>78</v>
      </c>
      <c r="AMW41" s="23">
        <v>887</v>
      </c>
      <c r="AMX41" s="23">
        <v>579</v>
      </c>
      <c r="AMY41" s="23">
        <f>SUM(AMZ41:ANF41)</f>
        <v>2643</v>
      </c>
      <c r="AMZ41" s="23">
        <v>443</v>
      </c>
      <c r="ANA41" s="23">
        <v>1381</v>
      </c>
      <c r="ANB41" s="23">
        <v>187</v>
      </c>
      <c r="ANC41" s="23">
        <v>29</v>
      </c>
      <c r="AND41" s="23">
        <v>166</v>
      </c>
      <c r="ANE41" s="23">
        <v>230</v>
      </c>
      <c r="ANF41" s="23">
        <v>207</v>
      </c>
      <c r="ANG41" s="23">
        <f>SUM(ANH41:ANN41)</f>
        <v>2643</v>
      </c>
      <c r="ANH41" s="23">
        <v>298</v>
      </c>
      <c r="ANI41" s="23">
        <v>1216</v>
      </c>
      <c r="ANJ41" s="23">
        <v>211</v>
      </c>
      <c r="ANK41" s="23">
        <v>28</v>
      </c>
      <c r="ANL41" s="23">
        <v>315</v>
      </c>
      <c r="ANM41" s="23">
        <v>325</v>
      </c>
      <c r="ANN41" s="23">
        <v>250</v>
      </c>
      <c r="ANO41" s="23">
        <f>SUM(ANP41:ANV41)</f>
        <v>2643</v>
      </c>
      <c r="ANP41" s="23">
        <v>284</v>
      </c>
      <c r="ANQ41" s="23">
        <v>1165</v>
      </c>
      <c r="ANR41" s="23">
        <v>250</v>
      </c>
      <c r="ANS41" s="23">
        <v>38</v>
      </c>
      <c r="ANT41" s="23">
        <v>330</v>
      </c>
      <c r="ANU41" s="23">
        <v>324</v>
      </c>
      <c r="ANV41" s="23">
        <v>252</v>
      </c>
      <c r="ANW41" s="23">
        <f>SUM(ANX41:AOD41)</f>
        <v>2643</v>
      </c>
      <c r="ANX41" s="23">
        <v>598</v>
      </c>
      <c r="ANY41" s="23">
        <v>1467</v>
      </c>
      <c r="ANZ41" s="23">
        <v>133</v>
      </c>
      <c r="AOA41" s="23">
        <v>21</v>
      </c>
      <c r="AOB41" s="23">
        <v>73</v>
      </c>
      <c r="AOC41" s="23">
        <v>134</v>
      </c>
      <c r="AOD41" s="23">
        <v>217</v>
      </c>
      <c r="AOE41" s="23">
        <v>2643</v>
      </c>
      <c r="AOF41" s="23">
        <v>1768</v>
      </c>
      <c r="AOG41" s="23">
        <v>372</v>
      </c>
      <c r="AOH41" s="23">
        <v>404</v>
      </c>
      <c r="AOI41" s="23">
        <v>424</v>
      </c>
      <c r="AOJ41" s="23">
        <v>375</v>
      </c>
      <c r="AOK41" s="23">
        <v>8</v>
      </c>
      <c r="AOL41" s="23">
        <v>10</v>
      </c>
      <c r="AOM41" s="23">
        <v>50</v>
      </c>
      <c r="AON41" s="23">
        <v>106</v>
      </c>
      <c r="AOO41" s="23">
        <v>0</v>
      </c>
      <c r="AOP41" s="23">
        <v>0</v>
      </c>
      <c r="AOQ41" s="23">
        <v>56</v>
      </c>
      <c r="AOR41" s="23">
        <v>99</v>
      </c>
      <c r="AOS41" s="23">
        <v>79</v>
      </c>
      <c r="AOT41" s="23">
        <f>SUM(AOU41:AOZ41)</f>
        <v>2643</v>
      </c>
      <c r="AOU41" s="23">
        <v>151</v>
      </c>
      <c r="AOV41" s="23">
        <v>471</v>
      </c>
      <c r="AOW41" s="23">
        <v>434</v>
      </c>
      <c r="AOX41" s="23">
        <v>629</v>
      </c>
      <c r="AOY41" s="23">
        <v>880</v>
      </c>
      <c r="AOZ41" s="23">
        <v>78</v>
      </c>
      <c r="APA41" s="23">
        <f>SUM(APB41:APD41)</f>
        <v>2643</v>
      </c>
      <c r="APB41" s="23">
        <v>861</v>
      </c>
      <c r="APC41" s="23">
        <v>1681</v>
      </c>
      <c r="APD41" s="23">
        <v>101</v>
      </c>
      <c r="APE41" s="23">
        <f>SUM(APF41:APM41)</f>
        <v>2643</v>
      </c>
      <c r="APF41" s="23">
        <v>327</v>
      </c>
      <c r="APG41" s="23">
        <v>262</v>
      </c>
      <c r="APH41" s="23">
        <v>330</v>
      </c>
      <c r="API41" s="23">
        <v>687</v>
      </c>
      <c r="APJ41" s="23">
        <v>730</v>
      </c>
      <c r="APK41" s="23">
        <v>212</v>
      </c>
      <c r="APL41" s="23">
        <v>1</v>
      </c>
      <c r="APM41" s="23">
        <v>94</v>
      </c>
      <c r="APN41" s="32">
        <v>29.986269125147118</v>
      </c>
      <c r="APO41" s="23">
        <f>SUM(APP41:APX41)</f>
        <v>2643</v>
      </c>
      <c r="APP41" s="23">
        <v>192</v>
      </c>
      <c r="APQ41" s="23">
        <v>664</v>
      </c>
      <c r="APR41" s="23">
        <v>733</v>
      </c>
      <c r="APS41" s="23">
        <v>434</v>
      </c>
      <c r="APT41" s="23">
        <v>283</v>
      </c>
      <c r="APU41" s="23">
        <v>137</v>
      </c>
      <c r="APV41" s="23">
        <v>46</v>
      </c>
      <c r="APW41" s="23">
        <v>5</v>
      </c>
      <c r="APX41" s="23">
        <v>149</v>
      </c>
      <c r="APY41" s="32">
        <v>12.986367281475541</v>
      </c>
    </row>
    <row r="42" spans="1:1117" s="23" customFormat="1" ht="15" customHeight="1">
      <c r="A42" s="143"/>
      <c r="B42" s="144"/>
      <c r="C42" s="28"/>
      <c r="VH42" s="106"/>
      <c r="VS42" s="106"/>
      <c r="WJ42" s="106"/>
      <c r="WS42" s="106"/>
      <c r="XQ42" s="106"/>
      <c r="AKD42" s="30"/>
      <c r="AKK42" s="32"/>
      <c r="AKT42" s="106"/>
      <c r="ALS42" s="186"/>
      <c r="APN42" s="32"/>
      <c r="APY42" s="186"/>
    </row>
    <row r="43" spans="1:1117" s="23" customFormat="1" ht="15" customHeight="1">
      <c r="A43" s="145" t="s">
        <v>496</v>
      </c>
      <c r="B43" s="146" t="s">
        <v>203</v>
      </c>
      <c r="C43" s="29">
        <v>606</v>
      </c>
      <c r="D43" s="23">
        <v>82</v>
      </c>
      <c r="E43" s="23">
        <v>133</v>
      </c>
      <c r="F43" s="23">
        <v>128</v>
      </c>
      <c r="G43" s="23">
        <v>79</v>
      </c>
      <c r="H43" s="23">
        <v>139</v>
      </c>
      <c r="I43" s="23">
        <v>45</v>
      </c>
      <c r="J43" s="23">
        <f>SUM(K43:P43)</f>
        <v>606</v>
      </c>
      <c r="K43" s="23">
        <v>181</v>
      </c>
      <c r="L43" s="23">
        <v>148</v>
      </c>
      <c r="M43" s="23">
        <v>111</v>
      </c>
      <c r="N43" s="23">
        <v>35</v>
      </c>
      <c r="O43" s="23">
        <v>52</v>
      </c>
      <c r="P43" s="23">
        <v>79</v>
      </c>
      <c r="Q43" s="23">
        <f>SUM(R43:W43)</f>
        <v>606</v>
      </c>
      <c r="R43" s="23">
        <v>74</v>
      </c>
      <c r="S43" s="23">
        <v>110</v>
      </c>
      <c r="T43" s="23">
        <v>127</v>
      </c>
      <c r="U43" s="23">
        <v>66</v>
      </c>
      <c r="V43" s="23">
        <v>155</v>
      </c>
      <c r="W43" s="23">
        <v>74</v>
      </c>
      <c r="X43" s="23">
        <f t="shared" ref="X43:X49" si="2869">SUM(Y43:AD43)</f>
        <v>606</v>
      </c>
      <c r="Y43" s="23">
        <v>100</v>
      </c>
      <c r="Z43" s="23">
        <v>256</v>
      </c>
      <c r="AA43" s="23">
        <v>39</v>
      </c>
      <c r="AB43" s="23">
        <v>18</v>
      </c>
      <c r="AC43" s="23">
        <v>144</v>
      </c>
      <c r="AD43" s="23">
        <v>49</v>
      </c>
      <c r="AE43" s="23">
        <f t="shared" ref="AE43:AE49" si="2870">SUM(AF43:AK43)</f>
        <v>606</v>
      </c>
      <c r="AF43" s="23">
        <v>103</v>
      </c>
      <c r="AG43" s="23">
        <v>264</v>
      </c>
      <c r="AH43" s="23">
        <v>48</v>
      </c>
      <c r="AI43" s="23">
        <v>14</v>
      </c>
      <c r="AJ43" s="23">
        <v>128</v>
      </c>
      <c r="AK43" s="23">
        <v>49</v>
      </c>
      <c r="AL43" s="23">
        <f t="shared" ref="AL43:AL49" si="2871">SUM(AM43:AR43)</f>
        <v>606</v>
      </c>
      <c r="AM43" s="23">
        <v>79</v>
      </c>
      <c r="AN43" s="23">
        <v>312</v>
      </c>
      <c r="AO43" s="23">
        <v>43</v>
      </c>
      <c r="AP43" s="23">
        <v>17</v>
      </c>
      <c r="AQ43" s="23">
        <v>106</v>
      </c>
      <c r="AR43" s="23">
        <v>49</v>
      </c>
      <c r="AS43" s="23">
        <f t="shared" ref="AS43:AS49" si="2872">SUM(AT43:AY43)</f>
        <v>606</v>
      </c>
      <c r="AT43" s="89">
        <v>38</v>
      </c>
      <c r="AU43" s="89">
        <v>320</v>
      </c>
      <c r="AV43" s="89">
        <v>50</v>
      </c>
      <c r="AW43" s="89">
        <v>19</v>
      </c>
      <c r="AX43" s="89">
        <v>136</v>
      </c>
      <c r="AY43" s="89">
        <v>43</v>
      </c>
      <c r="AZ43" s="23">
        <f t="shared" ref="AZ43:AZ49" si="2873">SUM(BA43:BF43)</f>
        <v>606</v>
      </c>
      <c r="BA43" s="23">
        <v>101</v>
      </c>
      <c r="BB43" s="23">
        <v>201</v>
      </c>
      <c r="BC43" s="23">
        <v>13</v>
      </c>
      <c r="BD43" s="23">
        <v>90</v>
      </c>
      <c r="BE43" s="23">
        <v>151</v>
      </c>
      <c r="BF43" s="23">
        <v>50</v>
      </c>
      <c r="BG43" s="23">
        <f t="shared" ref="BG43:BG49" si="2874">SUM(BH43:BM43)</f>
        <v>606</v>
      </c>
      <c r="BH43" s="23">
        <v>65</v>
      </c>
      <c r="BI43" s="23">
        <v>287</v>
      </c>
      <c r="BJ43" s="23">
        <v>37</v>
      </c>
      <c r="BK43" s="23">
        <v>50</v>
      </c>
      <c r="BL43" s="23">
        <v>118</v>
      </c>
      <c r="BM43" s="23">
        <v>49</v>
      </c>
      <c r="BN43" s="23">
        <f t="shared" ref="BN43:BN49" si="2875">SUM(BO43:BT43)</f>
        <v>606</v>
      </c>
      <c r="BO43" s="23">
        <v>171</v>
      </c>
      <c r="BP43" s="23">
        <v>281</v>
      </c>
      <c r="BQ43" s="23">
        <v>37</v>
      </c>
      <c r="BR43" s="23">
        <v>27</v>
      </c>
      <c r="BS43" s="23">
        <v>45</v>
      </c>
      <c r="BT43" s="23">
        <v>45</v>
      </c>
      <c r="BU43" s="23">
        <f t="shared" ref="BU43:BU49" si="2876">SUM(BV43:CA43)</f>
        <v>606</v>
      </c>
      <c r="BV43" s="23">
        <v>179</v>
      </c>
      <c r="BW43" s="23">
        <v>39</v>
      </c>
      <c r="BX43" s="23">
        <v>4</v>
      </c>
      <c r="BY43" s="23">
        <v>317</v>
      </c>
      <c r="BZ43" s="23">
        <v>18</v>
      </c>
      <c r="CA43" s="23">
        <v>49</v>
      </c>
      <c r="CB43" s="23">
        <f t="shared" ref="CB43:CB49" si="2877">SUM(CC43:CH43)</f>
        <v>606</v>
      </c>
      <c r="CC43" s="23">
        <v>203</v>
      </c>
      <c r="CD43" s="23">
        <v>150</v>
      </c>
      <c r="CE43" s="23">
        <v>37</v>
      </c>
      <c r="CF43" s="23">
        <v>131</v>
      </c>
      <c r="CG43" s="23">
        <v>37</v>
      </c>
      <c r="CH43" s="23">
        <v>48</v>
      </c>
      <c r="CI43" s="23">
        <f t="shared" ref="CI43:CI49" si="2878">SUM(CJ43:CO43)</f>
        <v>606</v>
      </c>
      <c r="CJ43" s="23">
        <v>233</v>
      </c>
      <c r="CK43" s="23">
        <v>76</v>
      </c>
      <c r="CL43" s="23">
        <v>12</v>
      </c>
      <c r="CM43" s="23">
        <v>229</v>
      </c>
      <c r="CN43" s="23">
        <v>15</v>
      </c>
      <c r="CO43" s="23">
        <v>41</v>
      </c>
      <c r="CP43" s="23">
        <f t="shared" ref="CP43:CP49" si="2879">SUM(CQ43:CV43)</f>
        <v>606</v>
      </c>
      <c r="CQ43" s="23">
        <v>248</v>
      </c>
      <c r="CR43" s="23">
        <v>92</v>
      </c>
      <c r="CS43" s="23">
        <v>9</v>
      </c>
      <c r="CT43" s="23">
        <v>192</v>
      </c>
      <c r="CU43" s="23">
        <v>15</v>
      </c>
      <c r="CV43" s="23">
        <v>50</v>
      </c>
      <c r="CW43" s="23">
        <f t="shared" ref="CW43:CW49" si="2880">SUM(CX43:DC43)</f>
        <v>606</v>
      </c>
      <c r="CX43" s="23">
        <v>118</v>
      </c>
      <c r="CY43" s="23">
        <v>75</v>
      </c>
      <c r="CZ43" s="23">
        <v>155</v>
      </c>
      <c r="DA43" s="23">
        <v>167</v>
      </c>
      <c r="DB43" s="23">
        <v>44</v>
      </c>
      <c r="DC43" s="23">
        <v>47</v>
      </c>
      <c r="DD43" s="23">
        <f t="shared" ref="DD43:DD49" si="2881">SUM(DE43:DJ43)</f>
        <v>606</v>
      </c>
      <c r="DE43" s="23">
        <v>143</v>
      </c>
      <c r="DF43" s="23">
        <v>42</v>
      </c>
      <c r="DG43" s="23">
        <v>6</v>
      </c>
      <c r="DH43" s="23">
        <v>369</v>
      </c>
      <c r="DI43" s="31" t="s">
        <v>2</v>
      </c>
      <c r="DJ43" s="23">
        <v>46</v>
      </c>
      <c r="DK43" s="23">
        <f t="shared" ref="DK43:DK49" si="2882">SUM(DL43:DQ43)</f>
        <v>606</v>
      </c>
      <c r="DL43" s="23">
        <v>176</v>
      </c>
      <c r="DM43" s="23">
        <v>15</v>
      </c>
      <c r="DN43" s="23">
        <v>8</v>
      </c>
      <c r="DO43" s="23">
        <v>361</v>
      </c>
      <c r="DP43" s="31" t="s">
        <v>2</v>
      </c>
      <c r="DQ43" s="23">
        <v>46</v>
      </c>
      <c r="DR43" s="23">
        <v>606</v>
      </c>
      <c r="DS43" s="23">
        <v>117</v>
      </c>
      <c r="DT43" s="23">
        <v>227</v>
      </c>
      <c r="DU43" s="23">
        <v>70</v>
      </c>
      <c r="DV43" s="23">
        <v>186</v>
      </c>
      <c r="DW43" s="23">
        <v>48</v>
      </c>
      <c r="DX43" s="23">
        <v>606</v>
      </c>
      <c r="DY43" s="23">
        <v>124</v>
      </c>
      <c r="DZ43" s="23">
        <v>391</v>
      </c>
      <c r="EA43" s="23">
        <v>487</v>
      </c>
      <c r="EB43" s="23">
        <v>478</v>
      </c>
      <c r="EC43" s="23">
        <v>161</v>
      </c>
      <c r="ED43" s="23">
        <v>138</v>
      </c>
      <c r="EE43" s="23">
        <v>204</v>
      </c>
      <c r="EF43" s="23">
        <v>5</v>
      </c>
      <c r="EG43" s="23">
        <v>64</v>
      </c>
      <c r="EH43" s="23">
        <f t="shared" ref="EH43:EH49" si="2883">SUM(EI43:EN43)</f>
        <v>606</v>
      </c>
      <c r="EI43" s="23">
        <v>19</v>
      </c>
      <c r="EJ43" s="23">
        <v>146</v>
      </c>
      <c r="EK43" s="23">
        <v>130</v>
      </c>
      <c r="EL43" s="23">
        <v>155</v>
      </c>
      <c r="EM43" s="23">
        <v>113</v>
      </c>
      <c r="EN43" s="23">
        <v>43</v>
      </c>
      <c r="EO43" s="23">
        <f t="shared" ref="EO43:EO49" si="2884">SUM(EP43:EU43)</f>
        <v>606</v>
      </c>
      <c r="EP43" s="23">
        <v>57</v>
      </c>
      <c r="EQ43" s="23">
        <v>170</v>
      </c>
      <c r="ER43" s="23">
        <v>154</v>
      </c>
      <c r="ES43" s="23">
        <v>110</v>
      </c>
      <c r="ET43" s="23">
        <v>71</v>
      </c>
      <c r="EU43" s="23">
        <v>44</v>
      </c>
      <c r="EV43" s="23">
        <f t="shared" ref="EV43:EV49" si="2885">SUM(EW43:FB43)</f>
        <v>606</v>
      </c>
      <c r="EW43" s="23">
        <v>52</v>
      </c>
      <c r="EX43" s="23">
        <v>185</v>
      </c>
      <c r="EY43" s="23">
        <v>138</v>
      </c>
      <c r="EZ43" s="23">
        <v>110</v>
      </c>
      <c r="FA43" s="23">
        <v>79</v>
      </c>
      <c r="FB43" s="23">
        <v>42</v>
      </c>
      <c r="FC43" s="23">
        <f t="shared" ref="FC43:FC49" si="2886">SUM(FD43:FI43)</f>
        <v>606</v>
      </c>
      <c r="FD43" s="23">
        <v>85</v>
      </c>
      <c r="FE43" s="23">
        <v>167</v>
      </c>
      <c r="FF43" s="23">
        <v>108</v>
      </c>
      <c r="FG43" s="23">
        <v>107</v>
      </c>
      <c r="FH43" s="23">
        <v>95</v>
      </c>
      <c r="FI43" s="23">
        <v>44</v>
      </c>
      <c r="FJ43" s="23">
        <f t="shared" ref="FJ43:FJ49" si="2887">SUM(FK43:FP43)</f>
        <v>606</v>
      </c>
      <c r="FK43" s="23">
        <v>29</v>
      </c>
      <c r="FL43" s="23">
        <v>116</v>
      </c>
      <c r="FM43" s="23">
        <v>147</v>
      </c>
      <c r="FN43" s="23">
        <v>136</v>
      </c>
      <c r="FO43" s="23">
        <v>135</v>
      </c>
      <c r="FP43" s="23">
        <v>43</v>
      </c>
      <c r="FQ43" s="23">
        <f t="shared" ref="FQ43:FQ49" si="2888">SUM(FR43:FW43)</f>
        <v>606</v>
      </c>
      <c r="FR43" s="23">
        <v>95</v>
      </c>
      <c r="FS43" s="23">
        <v>148</v>
      </c>
      <c r="FT43" s="23">
        <v>139</v>
      </c>
      <c r="FU43" s="23">
        <v>107</v>
      </c>
      <c r="FV43" s="23">
        <v>71</v>
      </c>
      <c r="FW43" s="23">
        <v>46</v>
      </c>
      <c r="FX43" s="23">
        <f t="shared" ref="FX43:FX49" si="2889">SUM(FY43:GD43)</f>
        <v>606</v>
      </c>
      <c r="FY43" s="23">
        <v>152</v>
      </c>
      <c r="FZ43" s="23">
        <v>142</v>
      </c>
      <c r="GA43" s="23">
        <v>130</v>
      </c>
      <c r="GB43" s="23">
        <v>79</v>
      </c>
      <c r="GC43" s="23">
        <v>58</v>
      </c>
      <c r="GD43" s="23">
        <v>45</v>
      </c>
      <c r="GE43" s="23">
        <f t="shared" ref="GE43:GE49" si="2890">SUM(GF43:GK43)</f>
        <v>606</v>
      </c>
      <c r="GF43" s="23">
        <v>175</v>
      </c>
      <c r="GG43" s="23">
        <v>150</v>
      </c>
      <c r="GH43" s="23">
        <v>114</v>
      </c>
      <c r="GI43" s="23">
        <v>75</v>
      </c>
      <c r="GJ43" s="23">
        <v>50</v>
      </c>
      <c r="GK43" s="23">
        <v>42</v>
      </c>
      <c r="GL43" s="23">
        <f t="shared" ref="GL43:GL49" si="2891">SUM(GM43:GR43)</f>
        <v>606</v>
      </c>
      <c r="GM43" s="23">
        <v>269</v>
      </c>
      <c r="GN43" s="23">
        <v>111</v>
      </c>
      <c r="GO43" s="23">
        <v>77</v>
      </c>
      <c r="GP43" s="23">
        <v>48</v>
      </c>
      <c r="GQ43" s="23">
        <v>55</v>
      </c>
      <c r="GR43" s="23">
        <v>46</v>
      </c>
      <c r="GS43" s="23">
        <f t="shared" ref="GS43:GS49" si="2892">SUM(GT43:GY43)</f>
        <v>606</v>
      </c>
      <c r="GT43" s="23">
        <v>253</v>
      </c>
      <c r="GU43" s="23">
        <v>133</v>
      </c>
      <c r="GV43" s="23">
        <v>73</v>
      </c>
      <c r="GW43" s="23">
        <v>54</v>
      </c>
      <c r="GX43" s="23">
        <v>45</v>
      </c>
      <c r="GY43" s="23">
        <v>48</v>
      </c>
      <c r="GZ43" s="23">
        <f t="shared" ref="GZ43:GZ49" si="2893">SUM(HA43:HF43)</f>
        <v>606</v>
      </c>
      <c r="HA43" s="23">
        <v>337</v>
      </c>
      <c r="HB43" s="23">
        <v>118</v>
      </c>
      <c r="HC43" s="23">
        <v>60</v>
      </c>
      <c r="HD43" s="23">
        <v>26</v>
      </c>
      <c r="HE43" s="23">
        <v>17</v>
      </c>
      <c r="HF43" s="23">
        <v>48</v>
      </c>
      <c r="HG43" s="23">
        <f t="shared" ref="HG43:HG49" si="2894">SUM(HH43:HM43)</f>
        <v>606</v>
      </c>
      <c r="HH43" s="23">
        <v>301</v>
      </c>
      <c r="HI43" s="23">
        <v>149</v>
      </c>
      <c r="HJ43" s="23">
        <v>69</v>
      </c>
      <c r="HK43" s="23">
        <v>31</v>
      </c>
      <c r="HL43" s="23">
        <v>9</v>
      </c>
      <c r="HM43" s="23">
        <v>47</v>
      </c>
      <c r="HN43" s="23">
        <f t="shared" ref="HN43:HN49" si="2895">SUM(HO43:HT43)</f>
        <v>606</v>
      </c>
      <c r="HO43" s="23">
        <v>406</v>
      </c>
      <c r="HP43" s="23">
        <v>106</v>
      </c>
      <c r="HQ43" s="23">
        <v>32</v>
      </c>
      <c r="HR43" s="23">
        <v>7</v>
      </c>
      <c r="HS43" s="23">
        <v>3</v>
      </c>
      <c r="HT43" s="23">
        <v>52</v>
      </c>
      <c r="HU43" s="23">
        <f t="shared" ref="HU43:HU49" si="2896">SUM(HV43:IA43)</f>
        <v>606</v>
      </c>
      <c r="HV43" s="23">
        <v>163</v>
      </c>
      <c r="HW43" s="23">
        <v>177</v>
      </c>
      <c r="HX43" s="23">
        <v>101</v>
      </c>
      <c r="HY43" s="23">
        <v>61</v>
      </c>
      <c r="HZ43" s="23">
        <v>57</v>
      </c>
      <c r="IA43" s="23">
        <v>47</v>
      </c>
      <c r="IB43" s="23">
        <f t="shared" ref="IB43:IB49" si="2897">SUM(IC43:IH43)</f>
        <v>606</v>
      </c>
      <c r="IC43" s="23">
        <v>114</v>
      </c>
      <c r="ID43" s="23">
        <v>214</v>
      </c>
      <c r="IE43" s="23">
        <v>102</v>
      </c>
      <c r="IF43" s="23">
        <v>75</v>
      </c>
      <c r="IG43" s="23">
        <v>53</v>
      </c>
      <c r="IH43" s="23">
        <v>48</v>
      </c>
      <c r="II43" s="23">
        <f t="shared" ref="II43:II49" si="2898">SUM(IJ43:IO43)</f>
        <v>606</v>
      </c>
      <c r="IJ43" s="23">
        <v>5</v>
      </c>
      <c r="IK43" s="23">
        <v>67</v>
      </c>
      <c r="IL43" s="23">
        <v>260</v>
      </c>
      <c r="IM43" s="23">
        <v>155</v>
      </c>
      <c r="IN43" s="23">
        <v>66</v>
      </c>
      <c r="IO43" s="23">
        <v>53</v>
      </c>
      <c r="IP43" s="23">
        <f t="shared" ref="IP43:IP69" si="2899">SUM(IQ43:IV43)</f>
        <v>606</v>
      </c>
      <c r="IQ43" s="23">
        <v>77</v>
      </c>
      <c r="IR43" s="23">
        <v>194</v>
      </c>
      <c r="IS43" s="23">
        <v>141</v>
      </c>
      <c r="IT43" s="23">
        <v>128</v>
      </c>
      <c r="IU43" s="23">
        <v>14</v>
      </c>
      <c r="IV43" s="23">
        <v>52</v>
      </c>
      <c r="IW43" s="23">
        <f t="shared" ref="IW43:IW69" si="2900">SUM(IX43:JC43)</f>
        <v>606</v>
      </c>
      <c r="IX43" s="23">
        <v>236</v>
      </c>
      <c r="IY43" s="23">
        <v>224</v>
      </c>
      <c r="IZ43" s="23">
        <v>72</v>
      </c>
      <c r="JA43" s="23">
        <v>14</v>
      </c>
      <c r="JB43" s="23">
        <v>8</v>
      </c>
      <c r="JC43" s="23">
        <v>52</v>
      </c>
      <c r="JD43" s="23">
        <f t="shared" ref="JD43:JD69" si="2901">SUM(JE43:JJ43)</f>
        <v>606</v>
      </c>
      <c r="JE43" s="23">
        <v>147</v>
      </c>
      <c r="JF43" s="23">
        <v>277</v>
      </c>
      <c r="JG43" s="23">
        <v>61</v>
      </c>
      <c r="JH43" s="23">
        <v>28</v>
      </c>
      <c r="JI43" s="23">
        <v>33</v>
      </c>
      <c r="JJ43" s="23">
        <v>60</v>
      </c>
      <c r="JK43" s="23">
        <f t="shared" ref="JK43:JK69" si="2902">SUM(JL43:JQ43)</f>
        <v>606</v>
      </c>
      <c r="JL43" s="23">
        <v>84</v>
      </c>
      <c r="JM43" s="23">
        <v>109</v>
      </c>
      <c r="JN43" s="23">
        <v>18</v>
      </c>
      <c r="JO43" s="23">
        <v>12</v>
      </c>
      <c r="JP43" s="23">
        <v>259</v>
      </c>
      <c r="JQ43" s="23">
        <v>124</v>
      </c>
      <c r="JR43" s="23">
        <f t="shared" ref="JR43:JR69" si="2903">SUM(JS43:JX43)</f>
        <v>606</v>
      </c>
      <c r="JS43" s="23">
        <v>333</v>
      </c>
      <c r="JT43" s="23">
        <v>184</v>
      </c>
      <c r="JU43" s="23">
        <v>14</v>
      </c>
      <c r="JV43" s="23">
        <v>2</v>
      </c>
      <c r="JW43" s="23">
        <v>19</v>
      </c>
      <c r="JX43" s="23">
        <v>54</v>
      </c>
      <c r="JY43" s="23">
        <v>606</v>
      </c>
      <c r="JZ43" s="23">
        <v>30</v>
      </c>
      <c r="KA43" s="23">
        <v>472</v>
      </c>
      <c r="KB43" s="23">
        <v>232</v>
      </c>
      <c r="KC43" s="23">
        <v>105</v>
      </c>
      <c r="KD43" s="23">
        <v>51</v>
      </c>
      <c r="KE43" s="23">
        <v>12</v>
      </c>
      <c r="KF43" s="23">
        <v>26</v>
      </c>
      <c r="KG43" s="23">
        <v>68</v>
      </c>
      <c r="KH43" s="23">
        <v>507</v>
      </c>
      <c r="KI43" s="23">
        <v>248</v>
      </c>
      <c r="KJ43" s="23">
        <v>15</v>
      </c>
      <c r="KK43" s="23">
        <v>250</v>
      </c>
      <c r="KL43" s="23">
        <v>0</v>
      </c>
      <c r="KM43" s="23">
        <v>19</v>
      </c>
      <c r="KN43" s="23">
        <v>5</v>
      </c>
      <c r="KO43" s="23">
        <v>3</v>
      </c>
      <c r="KP43" s="23">
        <v>43</v>
      </c>
      <c r="KQ43" s="23">
        <f t="shared" ref="KQ43:KQ49" si="2904">SUM(KR43:KW43)</f>
        <v>606</v>
      </c>
      <c r="KR43" s="23">
        <v>46</v>
      </c>
      <c r="KS43" s="23">
        <v>122</v>
      </c>
      <c r="KT43" s="23">
        <v>130</v>
      </c>
      <c r="KU43" s="23">
        <v>104</v>
      </c>
      <c r="KV43" s="23">
        <v>149</v>
      </c>
      <c r="KW43" s="23">
        <v>55</v>
      </c>
      <c r="KX43" s="23">
        <f t="shared" ref="KX43:KX49" si="2905">SUM(KY43:LC43)</f>
        <v>606</v>
      </c>
      <c r="KY43" s="23">
        <v>14</v>
      </c>
      <c r="KZ43" s="23">
        <v>28</v>
      </c>
      <c r="LA43" s="23">
        <v>123</v>
      </c>
      <c r="LB43" s="23">
        <v>397</v>
      </c>
      <c r="LC43" s="23">
        <v>44</v>
      </c>
      <c r="LD43" s="23">
        <f t="shared" ref="LD43:LD49" si="2906">SUM(LE43:LI43)</f>
        <v>606</v>
      </c>
      <c r="LE43" s="23">
        <v>32</v>
      </c>
      <c r="LF43" s="23">
        <v>59</v>
      </c>
      <c r="LG43" s="23">
        <v>159</v>
      </c>
      <c r="LH43" s="23">
        <v>312</v>
      </c>
      <c r="LI43" s="23">
        <v>44</v>
      </c>
      <c r="LJ43" s="23">
        <f t="shared" ref="LJ43:LJ49" si="2907">SUM(LK43:LO43)</f>
        <v>606</v>
      </c>
      <c r="LK43" s="23">
        <v>35</v>
      </c>
      <c r="LL43" s="23">
        <v>120</v>
      </c>
      <c r="LM43" s="23">
        <v>225</v>
      </c>
      <c r="LN43" s="23">
        <v>180</v>
      </c>
      <c r="LO43" s="23">
        <v>46</v>
      </c>
      <c r="LP43" s="23">
        <f t="shared" ref="LP43:LP49" si="2908">SUM(LQ43:LU43)</f>
        <v>606</v>
      </c>
      <c r="LQ43" s="23">
        <v>188</v>
      </c>
      <c r="LR43" s="23">
        <v>182</v>
      </c>
      <c r="LS43" s="23">
        <v>134</v>
      </c>
      <c r="LT43" s="23">
        <v>55</v>
      </c>
      <c r="LU43" s="23">
        <v>47</v>
      </c>
      <c r="LV43" s="23">
        <f t="shared" ref="LV43:LV49" si="2909">SUM(LW43:MA43)</f>
        <v>606</v>
      </c>
      <c r="LW43" s="23">
        <v>221</v>
      </c>
      <c r="LX43" s="23">
        <v>167</v>
      </c>
      <c r="LY43" s="23">
        <v>123</v>
      </c>
      <c r="LZ43" s="23">
        <v>48</v>
      </c>
      <c r="MA43" s="23">
        <v>47</v>
      </c>
      <c r="MB43" s="23">
        <f t="shared" ref="MB43:MB49" si="2910">SUM(MC43:MG43)</f>
        <v>606</v>
      </c>
      <c r="MC43" s="23">
        <v>99</v>
      </c>
      <c r="MD43" s="23">
        <v>131</v>
      </c>
      <c r="ME43" s="23">
        <v>182</v>
      </c>
      <c r="MF43" s="23">
        <v>150</v>
      </c>
      <c r="MG43" s="23">
        <v>44</v>
      </c>
      <c r="MH43" s="23">
        <f t="shared" ref="MH43:MH49" si="2911">SUM(MI43:MM43)</f>
        <v>606</v>
      </c>
      <c r="MI43" s="23">
        <v>242</v>
      </c>
      <c r="MJ43" s="23">
        <v>171</v>
      </c>
      <c r="MK43" s="23">
        <v>90</v>
      </c>
      <c r="ML43" s="23">
        <v>55</v>
      </c>
      <c r="MM43" s="23">
        <v>48</v>
      </c>
      <c r="MN43" s="23">
        <f t="shared" ref="MN43:MN49" si="2912">SUM(MO43:MS43)</f>
        <v>606</v>
      </c>
      <c r="MO43" s="23">
        <v>200</v>
      </c>
      <c r="MP43" s="23">
        <v>168</v>
      </c>
      <c r="MQ43" s="23">
        <v>108</v>
      </c>
      <c r="MR43" s="23">
        <v>82</v>
      </c>
      <c r="MS43" s="23">
        <v>48</v>
      </c>
      <c r="MT43" s="23">
        <f t="shared" ref="MT43:MT49" si="2913">SUM(MU43:MY43)</f>
        <v>606</v>
      </c>
      <c r="MU43" s="23">
        <v>257</v>
      </c>
      <c r="MV43" s="23">
        <v>134</v>
      </c>
      <c r="MW43" s="23">
        <v>124</v>
      </c>
      <c r="MX43" s="23">
        <v>47</v>
      </c>
      <c r="MY43" s="23">
        <v>44</v>
      </c>
      <c r="MZ43" s="23">
        <f t="shared" ref="MZ43:MZ49" si="2914">SUM(NA43:NE43)</f>
        <v>606</v>
      </c>
      <c r="NA43" s="23">
        <v>152</v>
      </c>
      <c r="NB43" s="23">
        <v>154</v>
      </c>
      <c r="NC43" s="23">
        <v>183</v>
      </c>
      <c r="ND43" s="23">
        <v>71</v>
      </c>
      <c r="NE43" s="23">
        <v>46</v>
      </c>
      <c r="NF43" s="23">
        <f t="shared" ref="NF43:NF49" si="2915">SUM(NG43:NK43)</f>
        <v>606</v>
      </c>
      <c r="NG43" s="23">
        <v>204</v>
      </c>
      <c r="NH43" s="23">
        <v>158</v>
      </c>
      <c r="NI43" s="23">
        <v>156</v>
      </c>
      <c r="NJ43" s="23">
        <v>43</v>
      </c>
      <c r="NK43" s="23">
        <v>45</v>
      </c>
      <c r="NL43" s="23">
        <f t="shared" ref="NL43:NL49" si="2916">SUM(NM43:NQ43)</f>
        <v>606</v>
      </c>
      <c r="NM43" s="23">
        <v>200</v>
      </c>
      <c r="NN43" s="23">
        <v>157</v>
      </c>
      <c r="NO43" s="23">
        <v>121</v>
      </c>
      <c r="NP43" s="23">
        <v>84</v>
      </c>
      <c r="NQ43" s="23">
        <v>44</v>
      </c>
      <c r="NR43" s="23">
        <f t="shared" ref="NR43:NR49" si="2917">SUM(NS43:NW43)</f>
        <v>606</v>
      </c>
      <c r="NS43" s="23">
        <v>294</v>
      </c>
      <c r="NT43" s="23">
        <v>132</v>
      </c>
      <c r="NU43" s="23">
        <v>90</v>
      </c>
      <c r="NV43" s="23">
        <v>46</v>
      </c>
      <c r="NW43" s="23">
        <v>44</v>
      </c>
      <c r="NX43" s="23">
        <f t="shared" ref="NX43:NX69" si="2918">SUM(NY43:OD43)</f>
        <v>606</v>
      </c>
      <c r="NY43" s="23">
        <v>14</v>
      </c>
      <c r="NZ43" s="23">
        <v>40</v>
      </c>
      <c r="OA43" s="23">
        <v>88</v>
      </c>
      <c r="OB43" s="23">
        <v>251</v>
      </c>
      <c r="OC43" s="23">
        <v>163</v>
      </c>
      <c r="OD43" s="23">
        <v>50</v>
      </c>
      <c r="OE43" s="23">
        <f t="shared" ref="OE43:OE69" si="2919">SUM(OF43:OK43)</f>
        <v>606</v>
      </c>
      <c r="OF43" s="23">
        <v>88</v>
      </c>
      <c r="OG43" s="23">
        <v>164</v>
      </c>
      <c r="OH43" s="23">
        <v>147</v>
      </c>
      <c r="OI43" s="23">
        <v>92</v>
      </c>
      <c r="OJ43" s="23">
        <v>63</v>
      </c>
      <c r="OK43" s="23">
        <v>52</v>
      </c>
      <c r="OL43" s="23">
        <f t="shared" ref="OL43:OL69" si="2920">SUM(OM43:OQ43)</f>
        <v>606</v>
      </c>
      <c r="OM43" s="23">
        <v>137</v>
      </c>
      <c r="ON43" s="23">
        <v>352</v>
      </c>
      <c r="OO43" s="23">
        <v>29</v>
      </c>
      <c r="OP43" s="23">
        <v>40</v>
      </c>
      <c r="OQ43" s="23">
        <v>48</v>
      </c>
      <c r="OR43" s="23">
        <f t="shared" ref="OR43:OR69" si="2921">SUM(OS43:OW43)</f>
        <v>606</v>
      </c>
      <c r="OS43" s="23">
        <v>114</v>
      </c>
      <c r="OT43" s="23">
        <v>357</v>
      </c>
      <c r="OU43" s="23">
        <v>43</v>
      </c>
      <c r="OV43" s="23">
        <v>38</v>
      </c>
      <c r="OW43" s="23">
        <v>54</v>
      </c>
      <c r="OX43" s="23">
        <f t="shared" ref="OX43:OX69" si="2922">SUM(OY43:PC43)</f>
        <v>606</v>
      </c>
      <c r="OY43" s="23">
        <v>69</v>
      </c>
      <c r="OZ43" s="23">
        <v>363</v>
      </c>
      <c r="PA43" s="23">
        <v>71</v>
      </c>
      <c r="PB43" s="23">
        <v>49</v>
      </c>
      <c r="PC43" s="23">
        <v>54</v>
      </c>
      <c r="PD43" s="23">
        <f t="shared" ref="PD43:PD69" si="2923">SUM(PE43:PI43)</f>
        <v>606</v>
      </c>
      <c r="PE43" s="23">
        <v>78</v>
      </c>
      <c r="PF43" s="23">
        <v>380</v>
      </c>
      <c r="PG43" s="23">
        <v>48</v>
      </c>
      <c r="PH43" s="23">
        <v>50</v>
      </c>
      <c r="PI43" s="23">
        <v>50</v>
      </c>
      <c r="PJ43" s="23">
        <f t="shared" ref="PJ43:PJ69" si="2924">SUM(PK43:PO43)</f>
        <v>606</v>
      </c>
      <c r="PK43" s="23">
        <v>100</v>
      </c>
      <c r="PL43" s="23">
        <v>378</v>
      </c>
      <c r="PM43" s="23">
        <v>37</v>
      </c>
      <c r="PN43" s="23">
        <v>41</v>
      </c>
      <c r="PO43" s="23">
        <v>50</v>
      </c>
      <c r="PP43" s="23">
        <f t="shared" ref="PP43:PP69" si="2925">SUM(PQ43:PU43)</f>
        <v>606</v>
      </c>
      <c r="PQ43" s="23">
        <v>337</v>
      </c>
      <c r="PR43" s="23">
        <v>196</v>
      </c>
      <c r="PS43" s="23">
        <v>8</v>
      </c>
      <c r="PT43" s="23">
        <v>17</v>
      </c>
      <c r="PU43" s="23">
        <v>48</v>
      </c>
      <c r="PV43" s="23">
        <f t="shared" ref="PV43:PV69" si="2926">SUM(PW43:QA43)</f>
        <v>606</v>
      </c>
      <c r="PW43" s="23">
        <v>95</v>
      </c>
      <c r="PX43" s="23">
        <v>122</v>
      </c>
      <c r="PY43" s="23">
        <v>84</v>
      </c>
      <c r="PZ43" s="23">
        <v>238</v>
      </c>
      <c r="QA43" s="23">
        <v>67</v>
      </c>
      <c r="QB43" s="23">
        <f t="shared" ref="QB43:QB69" si="2927">SUM(QC43:QG43)</f>
        <v>606</v>
      </c>
      <c r="QC43" s="23">
        <v>54</v>
      </c>
      <c r="QD43" s="23">
        <v>86</v>
      </c>
      <c r="QE43" s="23">
        <v>96</v>
      </c>
      <c r="QF43" s="23">
        <v>299</v>
      </c>
      <c r="QG43" s="23">
        <v>71</v>
      </c>
      <c r="QH43" s="23">
        <f t="shared" ref="QH43:QH69" si="2928">SUM(QI43:QM43)</f>
        <v>606</v>
      </c>
      <c r="QI43" s="23">
        <v>138</v>
      </c>
      <c r="QJ43" s="23">
        <v>104</v>
      </c>
      <c r="QK43" s="23">
        <v>83</v>
      </c>
      <c r="QL43" s="23">
        <v>213</v>
      </c>
      <c r="QM43" s="23">
        <v>68</v>
      </c>
      <c r="QN43" s="23">
        <f t="shared" ref="QN43:QN69" si="2929">SUM(QO43:QS43)</f>
        <v>606</v>
      </c>
      <c r="QO43" s="23">
        <v>37</v>
      </c>
      <c r="QP43" s="23">
        <v>40</v>
      </c>
      <c r="QQ43" s="23">
        <v>70</v>
      </c>
      <c r="QR43" s="23">
        <v>380</v>
      </c>
      <c r="QS43" s="23">
        <v>79</v>
      </c>
      <c r="QT43" s="23">
        <f t="shared" ref="QT43:QT49" si="2930">SUM(QU43:QW43)</f>
        <v>606</v>
      </c>
      <c r="QU43" s="23">
        <v>125</v>
      </c>
      <c r="QV43" s="23">
        <v>443</v>
      </c>
      <c r="QW43" s="23">
        <v>38</v>
      </c>
      <c r="QX43" s="23">
        <f t="shared" ref="QX43:QX49" si="2931">SUM(QY43:RH43)</f>
        <v>606</v>
      </c>
      <c r="QY43" s="23">
        <v>11</v>
      </c>
      <c r="QZ43" s="23">
        <v>44</v>
      </c>
      <c r="RA43" s="23">
        <v>61</v>
      </c>
      <c r="RB43" s="23">
        <v>107</v>
      </c>
      <c r="RC43" s="23">
        <v>119</v>
      </c>
      <c r="RD43" s="23">
        <v>61</v>
      </c>
      <c r="RE43" s="23">
        <v>47</v>
      </c>
      <c r="RF43" s="23">
        <v>42</v>
      </c>
      <c r="RG43" s="23">
        <v>70</v>
      </c>
      <c r="RH43" s="23">
        <v>44</v>
      </c>
      <c r="RI43" s="106">
        <v>63.3</v>
      </c>
      <c r="RJ43" s="23">
        <f t="shared" ref="RJ43:RJ49" si="2932">SUM(RK43:RO43)</f>
        <v>606</v>
      </c>
      <c r="RK43" s="23">
        <v>44</v>
      </c>
      <c r="RL43" s="23">
        <v>408</v>
      </c>
      <c r="RM43" s="23">
        <v>95</v>
      </c>
      <c r="RN43" s="23">
        <v>17</v>
      </c>
      <c r="RO43" s="23">
        <v>42</v>
      </c>
      <c r="RP43" s="23">
        <f t="shared" ref="RP43:RP49" si="2933">SUM(RQ43:RS43)</f>
        <v>606</v>
      </c>
      <c r="RQ43" s="23">
        <v>207</v>
      </c>
      <c r="RR43" s="23">
        <v>361</v>
      </c>
      <c r="RS43" s="23">
        <v>38</v>
      </c>
      <c r="RT43" s="23">
        <f t="shared" ref="RT43:RT49" si="2934">SUM(RU43:RW43)</f>
        <v>606</v>
      </c>
      <c r="RU43" s="23">
        <v>77</v>
      </c>
      <c r="RV43" s="23">
        <v>490</v>
      </c>
      <c r="RW43" s="23">
        <v>39</v>
      </c>
      <c r="RX43" s="23">
        <f t="shared" ref="RX43:RX49" si="2935">SUM(RY43:SG43)</f>
        <v>606</v>
      </c>
      <c r="RY43" s="23">
        <v>50</v>
      </c>
      <c r="RZ43" s="23">
        <v>19</v>
      </c>
      <c r="SA43" s="23">
        <v>96</v>
      </c>
      <c r="SB43" s="23">
        <v>3</v>
      </c>
      <c r="SC43" s="23">
        <v>44</v>
      </c>
      <c r="SD43" s="23">
        <v>18</v>
      </c>
      <c r="SE43" s="23">
        <v>15</v>
      </c>
      <c r="SF43" s="23">
        <v>321</v>
      </c>
      <c r="SG43" s="23">
        <v>40</v>
      </c>
      <c r="SH43" s="23">
        <f t="shared" ref="SH43:SH49" si="2936">SUM(SI43:SN43)</f>
        <v>245</v>
      </c>
      <c r="SI43" s="23">
        <v>132</v>
      </c>
      <c r="SJ43" s="23">
        <v>50</v>
      </c>
      <c r="SK43" s="23">
        <v>34</v>
      </c>
      <c r="SL43" s="23">
        <v>17</v>
      </c>
      <c r="SM43" s="23">
        <v>9</v>
      </c>
      <c r="SN43" s="23">
        <v>3</v>
      </c>
      <c r="SO43" s="23">
        <f t="shared" ref="SO43:SO69" si="2937">SUM(SP43:ST43)</f>
        <v>606</v>
      </c>
      <c r="SP43" s="23">
        <v>343</v>
      </c>
      <c r="SQ43" s="23">
        <v>65</v>
      </c>
      <c r="SR43" s="23">
        <v>19</v>
      </c>
      <c r="SS43" s="23">
        <v>116</v>
      </c>
      <c r="ST43" s="23">
        <v>63</v>
      </c>
      <c r="SU43" s="23">
        <f t="shared" ref="SU43:SU49" si="2938">SUM(SV43:TA43)</f>
        <v>606</v>
      </c>
      <c r="SV43" s="23">
        <v>205</v>
      </c>
      <c r="SW43" s="23">
        <v>198</v>
      </c>
      <c r="SX43" s="23">
        <v>90</v>
      </c>
      <c r="SY43" s="23">
        <v>38</v>
      </c>
      <c r="SZ43" s="23">
        <v>23</v>
      </c>
      <c r="TA43" s="23">
        <v>52</v>
      </c>
      <c r="TB43" s="23">
        <f t="shared" ref="TB43:TB49" si="2939">SUM(TC43:TI43)</f>
        <v>606</v>
      </c>
      <c r="TC43" s="23">
        <v>97</v>
      </c>
      <c r="TD43" s="23">
        <v>266</v>
      </c>
      <c r="TE43" s="23">
        <v>86</v>
      </c>
      <c r="TF43" s="23">
        <v>30</v>
      </c>
      <c r="TG43" s="23">
        <v>38</v>
      </c>
      <c r="TH43" s="23">
        <v>31</v>
      </c>
      <c r="TI43" s="23">
        <v>58</v>
      </c>
      <c r="TJ43" s="23">
        <f t="shared" ref="TJ43:TJ49" si="2940">SUM(TK43:TQ43)</f>
        <v>606</v>
      </c>
      <c r="TK43" s="23">
        <v>109</v>
      </c>
      <c r="TL43" s="23">
        <v>318</v>
      </c>
      <c r="TM43" s="23">
        <v>71</v>
      </c>
      <c r="TN43" s="23">
        <v>26</v>
      </c>
      <c r="TO43" s="23">
        <v>20</v>
      </c>
      <c r="TP43" s="23">
        <v>5</v>
      </c>
      <c r="TQ43" s="23">
        <v>57</v>
      </c>
      <c r="TR43" s="23">
        <f t="shared" ref="TR43:TR49" si="2941">SUM(TS43:TY43)</f>
        <v>606</v>
      </c>
      <c r="TS43" s="23">
        <v>80</v>
      </c>
      <c r="TT43" s="23">
        <v>213</v>
      </c>
      <c r="TU43" s="23">
        <v>132</v>
      </c>
      <c r="TV43" s="23">
        <v>61</v>
      </c>
      <c r="TW43" s="23">
        <v>61</v>
      </c>
      <c r="TX43" s="23">
        <v>4</v>
      </c>
      <c r="TY43" s="23">
        <v>55</v>
      </c>
      <c r="TZ43" s="23">
        <v>606</v>
      </c>
      <c r="UA43" s="23">
        <v>128</v>
      </c>
      <c r="UB43" s="23">
        <v>51</v>
      </c>
      <c r="UC43" s="23">
        <v>15</v>
      </c>
      <c r="UD43" s="23">
        <v>62</v>
      </c>
      <c r="UE43" s="23">
        <v>97</v>
      </c>
      <c r="UF43" s="23">
        <v>287</v>
      </c>
      <c r="UG43" s="23">
        <v>372</v>
      </c>
      <c r="UH43" s="23">
        <v>220</v>
      </c>
      <c r="UI43" s="23">
        <v>309</v>
      </c>
      <c r="UJ43" s="23">
        <v>11</v>
      </c>
      <c r="UK43" s="23">
        <v>40</v>
      </c>
      <c r="UL43" s="23">
        <v>606</v>
      </c>
      <c r="UM43" s="23">
        <v>181</v>
      </c>
      <c r="UN43" s="23">
        <v>11</v>
      </c>
      <c r="UO43" s="23">
        <v>156</v>
      </c>
      <c r="UP43" s="23">
        <v>50</v>
      </c>
      <c r="UQ43" s="23">
        <v>37</v>
      </c>
      <c r="UR43" s="23">
        <v>15</v>
      </c>
      <c r="US43" s="23">
        <v>2</v>
      </c>
      <c r="UT43" s="23">
        <v>2</v>
      </c>
      <c r="UU43" s="23">
        <v>34</v>
      </c>
      <c r="UV43" s="23">
        <v>203</v>
      </c>
      <c r="UW43" s="23">
        <v>59</v>
      </c>
      <c r="UX43" s="23">
        <f>SUM(UY43:VG43)</f>
        <v>606</v>
      </c>
      <c r="UY43" s="23">
        <v>42</v>
      </c>
      <c r="UZ43" s="23">
        <v>53</v>
      </c>
      <c r="VA43" s="23">
        <v>81</v>
      </c>
      <c r="VB43" s="23">
        <v>106</v>
      </c>
      <c r="VC43" s="23">
        <v>93</v>
      </c>
      <c r="VD43" s="23">
        <v>95</v>
      </c>
      <c r="VE43" s="23">
        <v>65</v>
      </c>
      <c r="VF43" s="23">
        <v>31</v>
      </c>
      <c r="VG43" s="23">
        <v>40</v>
      </c>
      <c r="VH43" s="106">
        <v>39</v>
      </c>
      <c r="VI43" s="23">
        <f t="shared" ref="VI43:VI49" si="2942">SUM(VJ43:VR43)</f>
        <v>606</v>
      </c>
      <c r="VJ43" s="23">
        <v>88</v>
      </c>
      <c r="VK43" s="23">
        <v>47</v>
      </c>
      <c r="VL43" s="23">
        <v>63</v>
      </c>
      <c r="VM43" s="23">
        <v>77</v>
      </c>
      <c r="VN43" s="23">
        <v>79</v>
      </c>
      <c r="VO43" s="23">
        <v>132</v>
      </c>
      <c r="VP43" s="23">
        <v>68</v>
      </c>
      <c r="VQ43" s="23">
        <v>5</v>
      </c>
      <c r="VR43" s="23">
        <v>47</v>
      </c>
      <c r="VS43" s="106">
        <v>36</v>
      </c>
      <c r="VT43" s="23">
        <f>VU43+VV43+VW43</f>
        <v>606</v>
      </c>
      <c r="VU43" s="23">
        <v>176</v>
      </c>
      <c r="VV43" s="23">
        <v>429</v>
      </c>
      <c r="VW43" s="23">
        <v>1</v>
      </c>
      <c r="VX43" s="23">
        <f>SUM(VY43:WI43)</f>
        <v>606</v>
      </c>
      <c r="VY43" s="23">
        <v>2</v>
      </c>
      <c r="VZ43" s="23">
        <v>3</v>
      </c>
      <c r="WA43" s="23">
        <v>11</v>
      </c>
      <c r="WB43" s="23">
        <v>42</v>
      </c>
      <c r="WC43" s="23">
        <v>85</v>
      </c>
      <c r="WD43" s="23">
        <v>178</v>
      </c>
      <c r="WE43" s="23">
        <v>176</v>
      </c>
      <c r="WF43" s="23">
        <v>79</v>
      </c>
      <c r="WG43" s="23">
        <v>23</v>
      </c>
      <c r="WH43" s="23">
        <v>1</v>
      </c>
      <c r="WI43" s="23">
        <v>6</v>
      </c>
      <c r="WJ43" s="106">
        <v>83.523333333333326</v>
      </c>
      <c r="WK43" s="23">
        <f>SUM(WL43:WR43)</f>
        <v>606</v>
      </c>
      <c r="WL43" s="23">
        <v>606</v>
      </c>
      <c r="WM43" s="23">
        <v>0</v>
      </c>
      <c r="WN43" s="23">
        <v>0</v>
      </c>
      <c r="WO43" s="23">
        <v>0</v>
      </c>
      <c r="WP43" s="23">
        <v>0</v>
      </c>
      <c r="WQ43" s="23">
        <v>0</v>
      </c>
      <c r="WR43" s="23">
        <v>0</v>
      </c>
      <c r="WS43" s="106">
        <v>1</v>
      </c>
      <c r="WT43" s="23">
        <f>SUM(WU43:XA43)</f>
        <v>606</v>
      </c>
      <c r="WU43" s="23">
        <v>167</v>
      </c>
      <c r="WV43" s="23">
        <v>158</v>
      </c>
      <c r="WW43" s="23">
        <v>193</v>
      </c>
      <c r="WX43" s="23">
        <v>38</v>
      </c>
      <c r="WY43" s="23">
        <v>11</v>
      </c>
      <c r="WZ43" s="23">
        <v>7</v>
      </c>
      <c r="XA43" s="30">
        <v>32</v>
      </c>
      <c r="XB43" s="23">
        <f>C43</f>
        <v>606</v>
      </c>
      <c r="XC43" s="23">
        <v>239</v>
      </c>
      <c r="XD43" s="23">
        <v>435</v>
      </c>
      <c r="XE43" s="23">
        <v>313</v>
      </c>
      <c r="XF43" s="23">
        <v>5</v>
      </c>
      <c r="XG43" s="23">
        <v>201</v>
      </c>
      <c r="XH43" s="23">
        <v>2</v>
      </c>
      <c r="XI43" s="23">
        <v>13</v>
      </c>
      <c r="XJ43" s="23">
        <v>7</v>
      </c>
      <c r="XK43" s="23">
        <f t="shared" ref="XK43:XK69" si="2943">SUM(XL43:XP43)</f>
        <v>606</v>
      </c>
      <c r="XL43" s="23">
        <v>191</v>
      </c>
      <c r="XM43" s="23">
        <v>166</v>
      </c>
      <c r="XN43" s="23">
        <v>107</v>
      </c>
      <c r="XO43" s="23">
        <v>137</v>
      </c>
      <c r="XP43" s="23">
        <v>5</v>
      </c>
      <c r="XQ43" s="173">
        <v>3.46</v>
      </c>
      <c r="XR43" s="23">
        <f t="shared" ref="XR43:XR69" si="2944">SUM(XS43:YB43)</f>
        <v>606</v>
      </c>
      <c r="XS43" s="23">
        <v>59</v>
      </c>
      <c r="XT43" s="23">
        <v>130</v>
      </c>
      <c r="XU43" s="23">
        <v>166</v>
      </c>
      <c r="XV43" s="23">
        <v>72</v>
      </c>
      <c r="XW43" s="23">
        <v>3</v>
      </c>
      <c r="XX43" s="23">
        <v>149</v>
      </c>
      <c r="XY43" s="23">
        <v>1</v>
      </c>
      <c r="XZ43" s="23">
        <v>15</v>
      </c>
      <c r="YA43" s="23">
        <v>3</v>
      </c>
      <c r="YB43" s="23">
        <v>8</v>
      </c>
      <c r="YC43" s="23">
        <v>606</v>
      </c>
      <c r="YD43" s="23">
        <v>52</v>
      </c>
      <c r="YE43" s="23">
        <v>74</v>
      </c>
      <c r="YF43" s="23">
        <v>71</v>
      </c>
      <c r="YG43" s="23">
        <v>36</v>
      </c>
      <c r="YH43" s="23">
        <v>425</v>
      </c>
      <c r="YI43" s="23">
        <v>14</v>
      </c>
      <c r="YJ43" s="23">
        <f t="shared" ref="YJ43:YJ69" si="2945">SUM(YK43:YN43)</f>
        <v>606</v>
      </c>
      <c r="YK43" s="23">
        <v>114</v>
      </c>
      <c r="YL43" s="23">
        <v>452</v>
      </c>
      <c r="YM43" s="23">
        <v>35</v>
      </c>
      <c r="YN43" s="23">
        <v>5</v>
      </c>
      <c r="YO43" s="23">
        <f t="shared" ref="YO43:YO69" si="2946">SUM(YP43:YU43)</f>
        <v>606</v>
      </c>
      <c r="YP43" s="23">
        <v>120</v>
      </c>
      <c r="YQ43" s="23">
        <v>402</v>
      </c>
      <c r="YR43" s="23">
        <v>77</v>
      </c>
      <c r="YS43" s="23">
        <v>4</v>
      </c>
      <c r="YT43" s="23">
        <v>0</v>
      </c>
      <c r="YU43" s="23">
        <v>3</v>
      </c>
      <c r="YV43" s="23">
        <f t="shared" ref="YV43:YV69" si="2947">SUM(YW43:ZB43)</f>
        <v>606</v>
      </c>
      <c r="YW43" s="23">
        <v>176</v>
      </c>
      <c r="YX43" s="23">
        <v>340</v>
      </c>
      <c r="YY43" s="23">
        <v>77</v>
      </c>
      <c r="YZ43" s="23">
        <v>6</v>
      </c>
      <c r="ZA43" s="23">
        <v>3</v>
      </c>
      <c r="ZB43" s="23">
        <v>4</v>
      </c>
      <c r="ZC43" s="23">
        <f t="shared" ref="ZC43:ZC69" si="2948">SUM(ZD43:ZG43)</f>
        <v>606</v>
      </c>
      <c r="ZD43" s="23">
        <v>543</v>
      </c>
      <c r="ZE43" s="23">
        <v>54</v>
      </c>
      <c r="ZF43" s="23">
        <v>6</v>
      </c>
      <c r="ZG43" s="23">
        <v>3</v>
      </c>
      <c r="ZH43" s="23">
        <f t="shared" ref="ZH43:ZH49" si="2949">SUM(ZI43:ZL43)</f>
        <v>606</v>
      </c>
      <c r="ZI43" s="23">
        <v>407</v>
      </c>
      <c r="ZJ43" s="23">
        <v>162</v>
      </c>
      <c r="ZK43" s="23">
        <v>10</v>
      </c>
      <c r="ZL43" s="23">
        <v>27</v>
      </c>
      <c r="ZM43" s="23">
        <f t="shared" ref="ZM43:ZM49" si="2950">ZI43</f>
        <v>407</v>
      </c>
      <c r="ZN43" s="23">
        <v>319</v>
      </c>
      <c r="ZO43" s="23">
        <v>27</v>
      </c>
      <c r="ZP43" s="23">
        <v>10</v>
      </c>
      <c r="ZQ43" s="23">
        <v>13</v>
      </c>
      <c r="ZR43" s="23">
        <v>38</v>
      </c>
      <c r="ZS43" s="23">
        <v>12</v>
      </c>
      <c r="ZT43" s="23">
        <f t="shared" ref="ZT43:ZT69" si="2951">SUM(ZU43:AAC43)</f>
        <v>606</v>
      </c>
      <c r="ZU43" s="23">
        <v>23</v>
      </c>
      <c r="ZV43" s="23">
        <v>107</v>
      </c>
      <c r="ZW43" s="23">
        <v>281</v>
      </c>
      <c r="ZX43" s="23">
        <v>138</v>
      </c>
      <c r="ZY43" s="23">
        <v>28</v>
      </c>
      <c r="ZZ43" s="23">
        <v>12</v>
      </c>
      <c r="AAA43" s="23">
        <v>4</v>
      </c>
      <c r="AAB43" s="2">
        <v>0</v>
      </c>
      <c r="AAC43" s="23">
        <v>13</v>
      </c>
      <c r="AAD43" s="23">
        <f t="shared" ref="AAD43:AAD69" si="2952">SUM(AAE43:AAK43)</f>
        <v>606</v>
      </c>
      <c r="AAE43" s="23">
        <v>63</v>
      </c>
      <c r="AAF43" s="23">
        <v>200</v>
      </c>
      <c r="AAG43" s="23">
        <v>305</v>
      </c>
      <c r="AAH43" s="23">
        <v>22</v>
      </c>
      <c r="AAI43" s="23">
        <v>1</v>
      </c>
      <c r="AAJ43" s="2">
        <v>0</v>
      </c>
      <c r="AAK43" s="23">
        <v>15</v>
      </c>
      <c r="AAL43" s="23">
        <f t="shared" ref="AAL43:AAL69" si="2953">SUM(AAM43:AAO43)</f>
        <v>606</v>
      </c>
      <c r="AAM43" s="23">
        <v>107</v>
      </c>
      <c r="AAN43" s="23">
        <v>477</v>
      </c>
      <c r="AAO43" s="23">
        <v>22</v>
      </c>
      <c r="AAP43" s="23">
        <f t="shared" ref="AAP43:AAP69" si="2954">SUM(AAQ43:AAU43)</f>
        <v>606</v>
      </c>
      <c r="AAQ43" s="23">
        <v>47</v>
      </c>
      <c r="AAR43" s="23">
        <v>397</v>
      </c>
      <c r="AAS43" s="23">
        <v>141</v>
      </c>
      <c r="AAT43" s="23">
        <v>7</v>
      </c>
      <c r="AAU43" s="23">
        <v>14</v>
      </c>
      <c r="AAV43" s="23">
        <f t="shared" ref="AAV43:AAV69" si="2955">SUM(AAW43:ABA43)</f>
        <v>606</v>
      </c>
      <c r="AAW43" s="23">
        <v>348</v>
      </c>
      <c r="AAX43" s="23">
        <v>216</v>
      </c>
      <c r="AAY43" s="23">
        <v>23</v>
      </c>
      <c r="AAZ43" s="23">
        <v>2</v>
      </c>
      <c r="ABA43" s="23">
        <v>17</v>
      </c>
      <c r="ABB43" s="23">
        <v>606</v>
      </c>
      <c r="ABC43" s="23">
        <v>197</v>
      </c>
      <c r="ABD43" s="23">
        <v>189</v>
      </c>
      <c r="ABE43" s="23">
        <v>236</v>
      </c>
      <c r="ABF43" s="23">
        <v>16</v>
      </c>
      <c r="ABG43" s="23">
        <v>37</v>
      </c>
      <c r="ABH43" s="23">
        <f t="shared" ref="ABH43:ABH49" si="2956">SUM(ABI43:ABL43)</f>
        <v>317</v>
      </c>
      <c r="ABI43" s="23">
        <v>230</v>
      </c>
      <c r="ABJ43" s="23">
        <v>42</v>
      </c>
      <c r="ABK43" s="23">
        <v>35</v>
      </c>
      <c r="ABL43" s="23">
        <v>10</v>
      </c>
      <c r="ABM43" s="23">
        <v>606</v>
      </c>
      <c r="ABN43" s="23">
        <v>71</v>
      </c>
      <c r="ABO43" s="23">
        <v>278</v>
      </c>
      <c r="ABP43" s="23">
        <v>94</v>
      </c>
      <c r="ABQ43" s="23">
        <v>76</v>
      </c>
      <c r="ABR43" s="23">
        <v>42</v>
      </c>
      <c r="ABS43" s="23">
        <v>20</v>
      </c>
      <c r="ABT43" s="23">
        <v>44</v>
      </c>
      <c r="ABU43" s="23">
        <v>198</v>
      </c>
      <c r="ABV43" s="23">
        <v>16</v>
      </c>
      <c r="ABW43" s="23">
        <v>76</v>
      </c>
      <c r="ABX43" s="23">
        <f t="shared" ref="ABX43:ABX69" si="2957">SUM(ABY43:ACE43)</f>
        <v>606</v>
      </c>
      <c r="ABY43" s="23">
        <v>18</v>
      </c>
      <c r="ABZ43" s="23">
        <v>100</v>
      </c>
      <c r="ACA43" s="23">
        <v>395</v>
      </c>
      <c r="ACB43" s="23">
        <v>62</v>
      </c>
      <c r="ACC43" s="23">
        <v>8</v>
      </c>
      <c r="ACD43" s="23">
        <v>10</v>
      </c>
      <c r="ACE43" s="23">
        <v>13</v>
      </c>
      <c r="ACF43" s="23">
        <f t="shared" ref="ACF43:ACF69" si="2958">SUM(ACG43:ACK43)</f>
        <v>606</v>
      </c>
      <c r="ACG43" s="23">
        <v>293</v>
      </c>
      <c r="ACH43" s="23">
        <v>213</v>
      </c>
      <c r="ACI43" s="23">
        <v>56</v>
      </c>
      <c r="ACJ43" s="23">
        <v>27</v>
      </c>
      <c r="ACK43" s="23">
        <v>17</v>
      </c>
      <c r="ACL43" s="23">
        <f t="shared" ref="ACL43:ACL69" si="2959">SUM(ACM43:ACP43)</f>
        <v>606</v>
      </c>
      <c r="ACM43" s="23">
        <v>403</v>
      </c>
      <c r="ACN43" s="23">
        <v>158</v>
      </c>
      <c r="ACO43" s="23">
        <v>15</v>
      </c>
      <c r="ACP43" s="23">
        <v>30</v>
      </c>
      <c r="ACQ43" s="23">
        <f t="shared" ref="ACQ43:ACQ69" si="2960">SUM(ACR43:ACV43)</f>
        <v>403</v>
      </c>
      <c r="ACR43" s="23">
        <v>287</v>
      </c>
      <c r="ACS43" s="23">
        <v>85</v>
      </c>
      <c r="ACT43" s="23">
        <v>21</v>
      </c>
      <c r="ACU43" s="23">
        <v>7</v>
      </c>
      <c r="ACV43" s="23">
        <v>3</v>
      </c>
      <c r="ACW43" s="23">
        <v>606</v>
      </c>
      <c r="ACX43" s="23">
        <v>30</v>
      </c>
      <c r="ACY43" s="23">
        <v>29</v>
      </c>
      <c r="ACZ43" s="23">
        <v>24</v>
      </c>
      <c r="ADA43" s="23">
        <v>46</v>
      </c>
      <c r="ADB43" s="23">
        <v>10</v>
      </c>
      <c r="ADC43" s="23">
        <v>7</v>
      </c>
      <c r="ADD43" s="23">
        <v>73</v>
      </c>
      <c r="ADE43" s="23">
        <v>49</v>
      </c>
      <c r="ADF43" s="23">
        <v>12</v>
      </c>
      <c r="ADG43" s="23">
        <v>365</v>
      </c>
      <c r="ADH43" s="23">
        <v>2</v>
      </c>
      <c r="ADI43" s="23">
        <v>25</v>
      </c>
      <c r="ADJ43" s="23">
        <v>606</v>
      </c>
      <c r="ADK43" s="23">
        <v>209</v>
      </c>
      <c r="ADL43" s="23">
        <v>46</v>
      </c>
      <c r="ADM43" s="23">
        <v>40</v>
      </c>
      <c r="ADN43" s="23">
        <v>10</v>
      </c>
      <c r="ADO43" s="23">
        <v>23</v>
      </c>
      <c r="ADP43" s="23">
        <v>312</v>
      </c>
      <c r="ADQ43" s="23">
        <v>7</v>
      </c>
      <c r="ADR43" s="23">
        <v>23</v>
      </c>
      <c r="ADS43" s="23">
        <v>606</v>
      </c>
      <c r="ADT43" s="23">
        <v>10</v>
      </c>
      <c r="ADU43" s="23">
        <v>87</v>
      </c>
      <c r="ADV43" s="23">
        <v>80</v>
      </c>
      <c r="ADW43" s="23">
        <v>40</v>
      </c>
      <c r="ADX43" s="23">
        <v>6</v>
      </c>
      <c r="ADY43" s="23">
        <v>24</v>
      </c>
      <c r="ADZ43" s="23">
        <v>28</v>
      </c>
      <c r="AEA43" s="23">
        <v>336</v>
      </c>
      <c r="AEB43" s="23">
        <v>27</v>
      </c>
      <c r="AEC43" s="23">
        <v>23</v>
      </c>
      <c r="AED43" s="23">
        <f t="shared" ref="AED43:AED69" si="2961">SUM(AEE43:AEH43)</f>
        <v>606</v>
      </c>
      <c r="AEE43" s="23">
        <v>30</v>
      </c>
      <c r="AEF43" s="23">
        <v>540</v>
      </c>
      <c r="AEG43" s="23">
        <v>10</v>
      </c>
      <c r="AEH43" s="23">
        <v>26</v>
      </c>
      <c r="AEI43" s="23">
        <f t="shared" ref="AEI43:AEI69" si="2962">SUM(AEJ43:AEN43)</f>
        <v>606</v>
      </c>
      <c r="AEJ43" s="23">
        <v>26</v>
      </c>
      <c r="AEK43" s="23">
        <v>139</v>
      </c>
      <c r="AEL43" s="23">
        <v>199</v>
      </c>
      <c r="AEM43" s="23">
        <v>230</v>
      </c>
      <c r="AEN43" s="23">
        <v>12</v>
      </c>
      <c r="AEO43" s="23">
        <f t="shared" ref="AEO43:AEO69" si="2963">SUM(AEP43:AET43)</f>
        <v>606</v>
      </c>
      <c r="AEP43" s="23">
        <v>14</v>
      </c>
      <c r="AEQ43" s="23">
        <v>109</v>
      </c>
      <c r="AER43" s="23">
        <v>240</v>
      </c>
      <c r="AES43" s="23">
        <v>232</v>
      </c>
      <c r="AET43" s="23">
        <v>11</v>
      </c>
      <c r="AEU43" s="23">
        <f t="shared" ref="AEU43:AEU69" si="2964">SUM(AEV43:AEZ43)</f>
        <v>606</v>
      </c>
      <c r="AEV43" s="23">
        <v>24</v>
      </c>
      <c r="AEW43" s="23">
        <v>123</v>
      </c>
      <c r="AEX43" s="23">
        <v>208</v>
      </c>
      <c r="AEY43" s="23">
        <v>240</v>
      </c>
      <c r="AEZ43" s="23">
        <v>11</v>
      </c>
      <c r="AFA43" s="23">
        <f t="shared" ref="AFA43:AFA69" si="2965">SUM(AFB43:AFF43)</f>
        <v>606</v>
      </c>
      <c r="AFB43" s="23">
        <v>12</v>
      </c>
      <c r="AFC43" s="23">
        <v>35</v>
      </c>
      <c r="AFD43" s="23">
        <v>113</v>
      </c>
      <c r="AFE43" s="23">
        <v>435</v>
      </c>
      <c r="AFF43" s="23">
        <v>11</v>
      </c>
      <c r="AFG43" s="23">
        <f t="shared" ref="AFG43:AFG69" si="2966">SUM(AFH43:AFL43)</f>
        <v>606</v>
      </c>
      <c r="AFH43" s="23">
        <v>70</v>
      </c>
      <c r="AFI43" s="23">
        <v>102</v>
      </c>
      <c r="AFJ43" s="23">
        <v>170</v>
      </c>
      <c r="AFK43" s="23">
        <v>254</v>
      </c>
      <c r="AFL43" s="23">
        <v>10</v>
      </c>
      <c r="AFM43" s="23">
        <f t="shared" ref="AFM43:AFM69" si="2967">SUM(AFN43:AFR43)</f>
        <v>606</v>
      </c>
      <c r="AFN43" s="23">
        <v>35</v>
      </c>
      <c r="AFO43" s="23">
        <v>92</v>
      </c>
      <c r="AFP43" s="23">
        <v>189</v>
      </c>
      <c r="AFQ43" s="23">
        <v>280</v>
      </c>
      <c r="AFR43" s="23">
        <v>10</v>
      </c>
      <c r="AFS43" s="23">
        <f t="shared" ref="AFS43:AFS69" si="2968">SUM(AFT43:AFX43)</f>
        <v>606</v>
      </c>
      <c r="AFT43" s="23">
        <v>17</v>
      </c>
      <c r="AFU43" s="23">
        <v>136</v>
      </c>
      <c r="AFV43" s="23">
        <v>301</v>
      </c>
      <c r="AFW43" s="23">
        <v>140</v>
      </c>
      <c r="AFX43" s="23">
        <v>12</v>
      </c>
      <c r="AFY43" s="23">
        <f t="shared" ref="AFY43:AFY69" si="2969">SUM(AFZ43:AGD43)</f>
        <v>606</v>
      </c>
      <c r="AFZ43" s="23">
        <v>425</v>
      </c>
      <c r="AGA43" s="23">
        <v>142</v>
      </c>
      <c r="AGB43" s="23">
        <v>26</v>
      </c>
      <c r="AGC43" s="23">
        <v>6</v>
      </c>
      <c r="AGD43" s="23">
        <v>7</v>
      </c>
      <c r="AGE43" s="23">
        <f t="shared" ref="AGE43:AGE69" si="2970">SUM(AGF43:AGJ43)</f>
        <v>606</v>
      </c>
      <c r="AGF43" s="23">
        <v>181</v>
      </c>
      <c r="AGG43" s="23">
        <v>262</v>
      </c>
      <c r="AGH43" s="23">
        <v>129</v>
      </c>
      <c r="AGI43" s="23">
        <v>27</v>
      </c>
      <c r="AGJ43" s="23">
        <v>7</v>
      </c>
      <c r="AGK43" s="23">
        <f t="shared" ref="AGK43:AGK69" si="2971">SUM(AGL43:AGP43)</f>
        <v>606</v>
      </c>
      <c r="AGL43" s="23">
        <v>210</v>
      </c>
      <c r="AGM43" s="23">
        <v>275</v>
      </c>
      <c r="AGN43" s="23">
        <v>101</v>
      </c>
      <c r="AGO43" s="23">
        <v>13</v>
      </c>
      <c r="AGP43" s="23">
        <v>7</v>
      </c>
      <c r="AGQ43" s="23">
        <f t="shared" ref="AGQ43:AGQ69" si="2972">SUM(AGR43:AGV43)</f>
        <v>606</v>
      </c>
      <c r="AGR43" s="23">
        <v>205</v>
      </c>
      <c r="AGS43" s="23">
        <v>288</v>
      </c>
      <c r="AGT43" s="23">
        <v>90</v>
      </c>
      <c r="AGU43" s="23">
        <v>15</v>
      </c>
      <c r="AGV43" s="23">
        <v>8</v>
      </c>
      <c r="AGW43" s="23">
        <f t="shared" ref="AGW43:AGW69" si="2973">SUM(AGX43:AHB43)</f>
        <v>606</v>
      </c>
      <c r="AGX43" s="23">
        <v>382</v>
      </c>
      <c r="AGY43" s="23">
        <v>140</v>
      </c>
      <c r="AGZ43" s="23">
        <v>72</v>
      </c>
      <c r="AHA43" s="23">
        <v>5</v>
      </c>
      <c r="AHB43" s="23">
        <v>7</v>
      </c>
      <c r="AHC43" s="23">
        <f t="shared" ref="AHC43:AHC69" si="2974">SUM(AHD43:AHH43)</f>
        <v>606</v>
      </c>
      <c r="AHD43" s="23">
        <v>120</v>
      </c>
      <c r="AHE43" s="23">
        <v>205</v>
      </c>
      <c r="AHF43" s="23">
        <v>252</v>
      </c>
      <c r="AHG43" s="23">
        <v>22</v>
      </c>
      <c r="AHH43" s="23">
        <v>7</v>
      </c>
      <c r="AHI43" s="23">
        <f t="shared" ref="AHI43:AHI69" si="2975">SUM(AHJ43:AHN43)</f>
        <v>606</v>
      </c>
      <c r="AHJ43" s="23">
        <v>438</v>
      </c>
      <c r="AHK43" s="23">
        <v>145</v>
      </c>
      <c r="AHL43" s="23">
        <v>14</v>
      </c>
      <c r="AHM43" s="23">
        <v>2</v>
      </c>
      <c r="AHN43" s="23">
        <v>7</v>
      </c>
      <c r="AHO43" s="23">
        <f t="shared" ref="AHO43:AHO69" si="2976">SUM(AHP43:AHV43)</f>
        <v>606</v>
      </c>
      <c r="AHP43" s="23">
        <v>234</v>
      </c>
      <c r="AHQ43" s="23">
        <v>103</v>
      </c>
      <c r="AHR43" s="23">
        <v>153</v>
      </c>
      <c r="AHS43" s="23">
        <v>49</v>
      </c>
      <c r="AHT43" s="23">
        <v>34</v>
      </c>
      <c r="AHU43" s="23">
        <v>23</v>
      </c>
      <c r="AHV43" s="23">
        <v>10</v>
      </c>
      <c r="AHW43" s="23">
        <f t="shared" ref="AHW43:AHW69" si="2977">SUM(AHX43:AID43)</f>
        <v>606</v>
      </c>
      <c r="AHX43" s="23">
        <v>98</v>
      </c>
      <c r="AHY43" s="23">
        <v>283</v>
      </c>
      <c r="AHZ43" s="23">
        <v>58</v>
      </c>
      <c r="AIA43" s="23">
        <v>17</v>
      </c>
      <c r="AIB43" s="23">
        <v>67</v>
      </c>
      <c r="AIC43" s="23">
        <v>73</v>
      </c>
      <c r="AID43" s="23">
        <v>10</v>
      </c>
      <c r="AIE43" s="23">
        <f t="shared" ref="AIE43:AIE69" si="2978">SUM(AIF43:AIL43)</f>
        <v>606</v>
      </c>
      <c r="AIF43" s="23">
        <v>268</v>
      </c>
      <c r="AIG43" s="23">
        <v>155</v>
      </c>
      <c r="AIH43" s="23">
        <v>79</v>
      </c>
      <c r="AII43" s="23">
        <v>36</v>
      </c>
      <c r="AIJ43" s="23">
        <v>11</v>
      </c>
      <c r="AIK43" s="23">
        <v>47</v>
      </c>
      <c r="AIL43" s="23">
        <v>10</v>
      </c>
      <c r="AIM43" s="23">
        <f t="shared" ref="AIM43:AIM69" si="2979">SUM(AIN43:AIT43)</f>
        <v>606</v>
      </c>
      <c r="AIN43" s="23">
        <v>244</v>
      </c>
      <c r="AIO43" s="23">
        <v>208</v>
      </c>
      <c r="AIP43" s="23">
        <v>59</v>
      </c>
      <c r="AIQ43" s="23">
        <v>25</v>
      </c>
      <c r="AIR43" s="23">
        <v>21</v>
      </c>
      <c r="AIS43" s="23">
        <v>40</v>
      </c>
      <c r="AIT43" s="23">
        <v>9</v>
      </c>
      <c r="AIU43" s="23">
        <f t="shared" ref="AIU43:AIU69" si="2980">SUM(AIV43:AJB43)</f>
        <v>606</v>
      </c>
      <c r="AIV43" s="23">
        <v>120</v>
      </c>
      <c r="AIW43" s="23">
        <v>204</v>
      </c>
      <c r="AIX43" s="23">
        <v>142</v>
      </c>
      <c r="AIY43" s="23">
        <v>66</v>
      </c>
      <c r="AIZ43" s="23">
        <v>53</v>
      </c>
      <c r="AJA43" s="23">
        <v>10</v>
      </c>
      <c r="AJB43" s="23">
        <v>11</v>
      </c>
      <c r="AJC43" s="23">
        <v>606</v>
      </c>
      <c r="AJD43" s="23">
        <v>76</v>
      </c>
      <c r="AJE43" s="23">
        <v>0</v>
      </c>
      <c r="AJF43" s="23">
        <v>30</v>
      </c>
      <c r="AJG43" s="23">
        <v>5</v>
      </c>
      <c r="AJH43" s="23">
        <v>462</v>
      </c>
      <c r="AJI43" s="23">
        <v>39</v>
      </c>
      <c r="AJJ43" s="23">
        <v>63</v>
      </c>
      <c r="AJK43" s="23">
        <v>101</v>
      </c>
      <c r="AJL43" s="23">
        <v>13</v>
      </c>
      <c r="AJM43" s="23">
        <v>0</v>
      </c>
      <c r="AJN43" s="23">
        <v>3</v>
      </c>
      <c r="AJO43" s="23">
        <v>73</v>
      </c>
      <c r="AJP43" s="23">
        <v>3</v>
      </c>
      <c r="AJQ43" s="23">
        <v>10</v>
      </c>
      <c r="AJR43" s="23">
        <f t="shared" ref="AJR43:AJR69" si="2981">SUM(AJS43:AKC43)</f>
        <v>606</v>
      </c>
      <c r="AJS43" s="23">
        <v>23</v>
      </c>
      <c r="AJT43" s="23">
        <v>71</v>
      </c>
      <c r="AJU43" s="23">
        <v>126</v>
      </c>
      <c r="AJV43" s="23">
        <v>174</v>
      </c>
      <c r="AJW43" s="23">
        <v>115</v>
      </c>
      <c r="AJX43" s="23">
        <v>51</v>
      </c>
      <c r="AJY43" s="23">
        <v>4</v>
      </c>
      <c r="AJZ43" s="23">
        <v>2</v>
      </c>
      <c r="AKA43" s="23">
        <v>1</v>
      </c>
      <c r="AKB43" s="23">
        <v>0</v>
      </c>
      <c r="AKC43" s="23">
        <v>39</v>
      </c>
      <c r="AKD43" s="30">
        <v>9633</v>
      </c>
      <c r="AKE43" s="23">
        <f t="shared" ref="AKE43:AKE69" si="2982">SUM(AKF43:AKJ43)</f>
        <v>567</v>
      </c>
      <c r="AKF43" s="23">
        <v>237</v>
      </c>
      <c r="AKG43" s="23">
        <v>148</v>
      </c>
      <c r="AKH43" s="23">
        <v>98</v>
      </c>
      <c r="AKI43" s="23">
        <v>46</v>
      </c>
      <c r="AKJ43" s="23">
        <v>38</v>
      </c>
      <c r="AKK43" s="32">
        <v>58.1</v>
      </c>
      <c r="AKL43" s="23">
        <f>SUM(AKM43:AKS43)</f>
        <v>606</v>
      </c>
      <c r="AKM43" s="23">
        <v>18</v>
      </c>
      <c r="AKN43" s="23">
        <v>18</v>
      </c>
      <c r="AKO43" s="23">
        <v>15</v>
      </c>
      <c r="AKP43" s="23">
        <v>7</v>
      </c>
      <c r="AKQ43" s="23">
        <v>10</v>
      </c>
      <c r="AKR43" s="23">
        <v>8</v>
      </c>
      <c r="AKS43" s="23">
        <v>530</v>
      </c>
      <c r="AKT43" s="106">
        <v>9.9</v>
      </c>
      <c r="AKU43" s="23">
        <v>606</v>
      </c>
      <c r="AKV43" s="23">
        <v>17</v>
      </c>
      <c r="AKW43" s="23">
        <v>30</v>
      </c>
      <c r="AKX43" s="23">
        <v>31</v>
      </c>
      <c r="AKY43" s="23">
        <v>7</v>
      </c>
      <c r="AKZ43" s="23">
        <v>1</v>
      </c>
      <c r="ALA43" s="23">
        <v>7</v>
      </c>
      <c r="ALB43" s="23">
        <v>4</v>
      </c>
      <c r="ALC43" s="23">
        <v>1</v>
      </c>
      <c r="ALD43" s="23">
        <v>5</v>
      </c>
      <c r="ALE43" s="23">
        <v>5</v>
      </c>
      <c r="ALF43" s="23">
        <v>13</v>
      </c>
      <c r="ALG43" s="23">
        <v>9</v>
      </c>
      <c r="ALH43" s="23">
        <v>5</v>
      </c>
      <c r="ALI43" s="23">
        <v>9</v>
      </c>
      <c r="ALJ43" s="23">
        <f t="shared" ref="ALJ43:ALJ69" si="2983">SUM(ALK43:ALR43)</f>
        <v>606</v>
      </c>
      <c r="ALK43" s="23">
        <v>64</v>
      </c>
      <c r="ALL43" s="23">
        <v>120</v>
      </c>
      <c r="ALM43" s="23">
        <v>158</v>
      </c>
      <c r="ALN43" s="23">
        <v>83</v>
      </c>
      <c r="ALO43" s="23">
        <v>97</v>
      </c>
      <c r="ALP43" s="23">
        <v>0</v>
      </c>
      <c r="ALQ43" s="23">
        <v>18</v>
      </c>
      <c r="ALR43" s="23">
        <v>66</v>
      </c>
      <c r="ALS43" s="186">
        <v>10.99</v>
      </c>
      <c r="ALT43" s="23">
        <v>606</v>
      </c>
      <c r="ALU43" s="23">
        <v>474</v>
      </c>
      <c r="ALV43" s="23">
        <v>106</v>
      </c>
      <c r="ALW43" s="23">
        <v>158</v>
      </c>
      <c r="ALX43" s="23">
        <v>81</v>
      </c>
      <c r="ALY43" s="23">
        <v>168</v>
      </c>
      <c r="ALZ43" s="23">
        <v>62</v>
      </c>
      <c r="AMA43" s="23">
        <v>43</v>
      </c>
      <c r="AMB43" s="23">
        <v>86</v>
      </c>
      <c r="AMC43" s="23">
        <v>45</v>
      </c>
      <c r="AMD43" s="23">
        <v>145</v>
      </c>
      <c r="AME43" s="23">
        <v>73</v>
      </c>
      <c r="AMF43" s="23">
        <v>302</v>
      </c>
      <c r="AMG43" s="23">
        <v>428</v>
      </c>
      <c r="AMH43" s="23">
        <v>0</v>
      </c>
      <c r="AMI43" s="23">
        <v>21</v>
      </c>
      <c r="AMJ43" s="23">
        <v>7</v>
      </c>
      <c r="AMK43" s="23">
        <v>606</v>
      </c>
      <c r="AML43" s="23">
        <v>35</v>
      </c>
      <c r="AMM43" s="23">
        <v>7</v>
      </c>
      <c r="AMN43" s="23">
        <v>8</v>
      </c>
      <c r="AMO43" s="23">
        <v>9</v>
      </c>
      <c r="AMP43" s="23">
        <v>5</v>
      </c>
      <c r="AMQ43" s="23">
        <v>21</v>
      </c>
      <c r="AMR43" s="23">
        <v>61</v>
      </c>
      <c r="AMS43" s="23">
        <v>32</v>
      </c>
      <c r="AMT43" s="23">
        <v>21</v>
      </c>
      <c r="AMU43" s="23">
        <v>4</v>
      </c>
      <c r="AMV43" s="23">
        <v>9</v>
      </c>
      <c r="AMW43" s="23">
        <v>271</v>
      </c>
      <c r="AMX43" s="23">
        <v>161</v>
      </c>
      <c r="AMY43" s="23">
        <f t="shared" ref="AMY43:AMY69" si="2984">SUM(AMZ43:ANF43)</f>
        <v>606</v>
      </c>
      <c r="AMZ43" s="23">
        <v>94</v>
      </c>
      <c r="ANA43" s="23">
        <v>317</v>
      </c>
      <c r="ANB43" s="23">
        <v>50</v>
      </c>
      <c r="ANC43" s="23">
        <v>11</v>
      </c>
      <c r="AND43" s="23">
        <v>37</v>
      </c>
      <c r="ANE43" s="23">
        <v>62</v>
      </c>
      <c r="ANF43" s="23">
        <v>35</v>
      </c>
      <c r="ANG43" s="23">
        <f t="shared" ref="ANG43:ANG69" si="2985">SUM(ANH43:ANN43)</f>
        <v>606</v>
      </c>
      <c r="ANH43" s="23">
        <v>63</v>
      </c>
      <c r="ANI43" s="23">
        <v>260</v>
      </c>
      <c r="ANJ43" s="23">
        <v>56</v>
      </c>
      <c r="ANK43" s="23">
        <v>9</v>
      </c>
      <c r="ANL43" s="23">
        <v>87</v>
      </c>
      <c r="ANM43" s="23">
        <v>91</v>
      </c>
      <c r="ANN43" s="23">
        <v>40</v>
      </c>
      <c r="ANO43" s="23">
        <f t="shared" ref="ANO43:ANO69" si="2986">SUM(ANP43:ANV43)</f>
        <v>606</v>
      </c>
      <c r="ANP43" s="23">
        <v>62</v>
      </c>
      <c r="ANQ43" s="23">
        <v>249</v>
      </c>
      <c r="ANR43" s="23">
        <v>63</v>
      </c>
      <c r="ANS43" s="23">
        <v>12</v>
      </c>
      <c r="ANT43" s="23">
        <v>89</v>
      </c>
      <c r="ANU43" s="23">
        <v>90</v>
      </c>
      <c r="ANV43" s="23">
        <v>41</v>
      </c>
      <c r="ANW43" s="23">
        <f t="shared" ref="ANW43:ANW69" si="2987">SUM(ANX43:AOD43)</f>
        <v>606</v>
      </c>
      <c r="ANX43" s="23">
        <v>125</v>
      </c>
      <c r="ANY43" s="23">
        <v>356</v>
      </c>
      <c r="ANZ43" s="23">
        <v>33</v>
      </c>
      <c r="AOA43" s="23">
        <v>7</v>
      </c>
      <c r="AOB43" s="23">
        <v>20</v>
      </c>
      <c r="AOC43" s="23">
        <v>28</v>
      </c>
      <c r="AOD43" s="23">
        <v>37</v>
      </c>
      <c r="AOE43" s="23">
        <v>606</v>
      </c>
      <c r="AOF43" s="23">
        <v>423</v>
      </c>
      <c r="AOG43" s="23">
        <v>100</v>
      </c>
      <c r="AOH43" s="23">
        <v>77</v>
      </c>
      <c r="AOI43" s="23">
        <v>101</v>
      </c>
      <c r="AOJ43" s="23">
        <v>79</v>
      </c>
      <c r="AOK43" s="23">
        <v>3</v>
      </c>
      <c r="AOL43" s="23">
        <v>3</v>
      </c>
      <c r="AOM43" s="23">
        <v>13</v>
      </c>
      <c r="AON43" s="23">
        <v>23</v>
      </c>
      <c r="AOO43" s="23">
        <v>0</v>
      </c>
      <c r="AOP43" s="23">
        <v>0</v>
      </c>
      <c r="AOQ43" s="23">
        <v>14</v>
      </c>
      <c r="AOR43" s="23">
        <v>26</v>
      </c>
      <c r="AOS43" s="89">
        <v>7</v>
      </c>
      <c r="AOT43" s="23">
        <f t="shared" ref="AOT43:AOT69" si="2988">SUM(AOU43:AOZ43)</f>
        <v>606</v>
      </c>
      <c r="AOU43" s="23">
        <v>37</v>
      </c>
      <c r="AOV43" s="23">
        <v>114</v>
      </c>
      <c r="AOW43" s="23">
        <v>106</v>
      </c>
      <c r="AOX43" s="23">
        <v>141</v>
      </c>
      <c r="AOY43" s="23">
        <v>200</v>
      </c>
      <c r="AOZ43" s="23">
        <v>8</v>
      </c>
      <c r="APA43" s="23">
        <f t="shared" ref="APA43:APA69" si="2989">SUM(APB43:APD43)</f>
        <v>606</v>
      </c>
      <c r="APB43" s="23">
        <v>181</v>
      </c>
      <c r="APC43" s="23">
        <v>415</v>
      </c>
      <c r="APD43" s="23">
        <v>10</v>
      </c>
      <c r="APE43" s="23">
        <f t="shared" ref="APE43:APE69" si="2990">SUM(APF43:APM43)</f>
        <v>606</v>
      </c>
      <c r="APF43" s="23">
        <v>89</v>
      </c>
      <c r="APG43" s="23">
        <v>85</v>
      </c>
      <c r="APH43" s="23">
        <v>77</v>
      </c>
      <c r="API43" s="23">
        <v>158</v>
      </c>
      <c r="APJ43" s="23">
        <v>148</v>
      </c>
      <c r="APK43" s="23">
        <v>42</v>
      </c>
      <c r="APL43" s="23">
        <v>0</v>
      </c>
      <c r="APM43" s="23">
        <v>7</v>
      </c>
      <c r="APN43" s="32">
        <v>31.15</v>
      </c>
      <c r="APO43" s="23">
        <f t="shared" ref="APO43:APO69" si="2991">SUM(APP43:APX43)</f>
        <v>606</v>
      </c>
      <c r="APP43" s="23">
        <v>52</v>
      </c>
      <c r="APQ43" s="23">
        <v>151</v>
      </c>
      <c r="APR43" s="23">
        <v>175</v>
      </c>
      <c r="APS43" s="23">
        <v>97</v>
      </c>
      <c r="APT43" s="23">
        <v>62</v>
      </c>
      <c r="APU43" s="23">
        <v>38</v>
      </c>
      <c r="APV43" s="23">
        <v>10</v>
      </c>
      <c r="APW43" s="23">
        <v>1</v>
      </c>
      <c r="APX43" s="23">
        <v>20</v>
      </c>
      <c r="APY43" s="186">
        <v>12.87</v>
      </c>
    </row>
    <row r="44" spans="1:1117" s="23" customFormat="1" ht="15" customHeight="1">
      <c r="A44" s="138" t="s">
        <v>497</v>
      </c>
      <c r="B44" s="146" t="s">
        <v>204</v>
      </c>
      <c r="C44" s="29">
        <v>690</v>
      </c>
      <c r="D44" s="23">
        <v>47</v>
      </c>
      <c r="E44" s="23">
        <v>115</v>
      </c>
      <c r="F44" s="23">
        <v>138</v>
      </c>
      <c r="G44" s="23">
        <v>124</v>
      </c>
      <c r="H44" s="23">
        <v>207</v>
      </c>
      <c r="I44" s="23">
        <v>59</v>
      </c>
      <c r="J44" s="23">
        <f t="shared" ref="J44:J49" si="2992">SUM(K44:P44)</f>
        <v>690</v>
      </c>
      <c r="K44" s="23">
        <v>126</v>
      </c>
      <c r="L44" s="23">
        <v>174</v>
      </c>
      <c r="M44" s="23">
        <v>174</v>
      </c>
      <c r="N44" s="23">
        <v>55</v>
      </c>
      <c r="O44" s="23">
        <v>68</v>
      </c>
      <c r="P44" s="23">
        <v>93</v>
      </c>
      <c r="Q44" s="23">
        <f t="shared" ref="Q44:Q49" si="2993">SUM(R44:W44)</f>
        <v>690</v>
      </c>
      <c r="R44" s="23">
        <v>56</v>
      </c>
      <c r="S44" s="23">
        <v>92</v>
      </c>
      <c r="T44" s="23">
        <v>116</v>
      </c>
      <c r="U44" s="23">
        <v>98</v>
      </c>
      <c r="V44" s="23">
        <v>246</v>
      </c>
      <c r="W44" s="23">
        <v>82</v>
      </c>
      <c r="X44" s="23">
        <f t="shared" si="2869"/>
        <v>690</v>
      </c>
      <c r="Y44" s="23">
        <v>47</v>
      </c>
      <c r="Z44" s="23">
        <v>319</v>
      </c>
      <c r="AA44" s="23">
        <v>48</v>
      </c>
      <c r="AB44" s="23">
        <v>8</v>
      </c>
      <c r="AC44" s="23">
        <v>204</v>
      </c>
      <c r="AD44" s="23">
        <v>64</v>
      </c>
      <c r="AE44" s="23">
        <f t="shared" si="2870"/>
        <v>690</v>
      </c>
      <c r="AF44" s="23">
        <v>62</v>
      </c>
      <c r="AG44" s="23">
        <v>304</v>
      </c>
      <c r="AH44" s="23">
        <v>73</v>
      </c>
      <c r="AI44" s="23">
        <v>6</v>
      </c>
      <c r="AJ44" s="23">
        <v>180</v>
      </c>
      <c r="AK44" s="23">
        <v>65</v>
      </c>
      <c r="AL44" s="23">
        <f t="shared" si="2871"/>
        <v>690</v>
      </c>
      <c r="AM44" s="23">
        <v>55</v>
      </c>
      <c r="AN44" s="23">
        <v>371</v>
      </c>
      <c r="AO44" s="23">
        <v>48</v>
      </c>
      <c r="AP44" s="23">
        <v>9</v>
      </c>
      <c r="AQ44" s="23">
        <v>145</v>
      </c>
      <c r="AR44" s="23">
        <v>62</v>
      </c>
      <c r="AS44" s="23">
        <f t="shared" si="2872"/>
        <v>690</v>
      </c>
      <c r="AT44" s="89">
        <v>21</v>
      </c>
      <c r="AU44" s="89">
        <v>349</v>
      </c>
      <c r="AV44" s="89">
        <v>81</v>
      </c>
      <c r="AW44" s="89">
        <v>11</v>
      </c>
      <c r="AX44" s="89">
        <v>171</v>
      </c>
      <c r="AY44" s="89">
        <v>57</v>
      </c>
      <c r="AZ44" s="23">
        <f t="shared" si="2873"/>
        <v>690</v>
      </c>
      <c r="BA44" s="23">
        <v>65</v>
      </c>
      <c r="BB44" s="23">
        <v>263</v>
      </c>
      <c r="BC44" s="23">
        <v>12</v>
      </c>
      <c r="BD44" s="23">
        <v>50</v>
      </c>
      <c r="BE44" s="23">
        <v>237</v>
      </c>
      <c r="BF44" s="23">
        <v>63</v>
      </c>
      <c r="BG44" s="23">
        <f t="shared" si="2874"/>
        <v>690</v>
      </c>
      <c r="BH44" s="23">
        <v>36</v>
      </c>
      <c r="BI44" s="23">
        <v>359</v>
      </c>
      <c r="BJ44" s="23">
        <v>50</v>
      </c>
      <c r="BK44" s="23">
        <v>13</v>
      </c>
      <c r="BL44" s="23">
        <v>165</v>
      </c>
      <c r="BM44" s="23">
        <v>67</v>
      </c>
      <c r="BN44" s="23">
        <f t="shared" si="2875"/>
        <v>690</v>
      </c>
      <c r="BO44" s="23">
        <v>128</v>
      </c>
      <c r="BP44" s="23">
        <v>396</v>
      </c>
      <c r="BQ44" s="23">
        <v>34</v>
      </c>
      <c r="BR44" s="23">
        <v>24</v>
      </c>
      <c r="BS44" s="23">
        <v>50</v>
      </c>
      <c r="BT44" s="23">
        <v>58</v>
      </c>
      <c r="BU44" s="23">
        <f t="shared" si="2876"/>
        <v>690</v>
      </c>
      <c r="BV44" s="23">
        <v>241</v>
      </c>
      <c r="BW44" s="23">
        <v>88</v>
      </c>
      <c r="BX44" s="23">
        <v>12</v>
      </c>
      <c r="BY44" s="23">
        <v>271</v>
      </c>
      <c r="BZ44" s="23">
        <v>23</v>
      </c>
      <c r="CA44" s="23">
        <v>55</v>
      </c>
      <c r="CB44" s="23">
        <f t="shared" si="2877"/>
        <v>690</v>
      </c>
      <c r="CC44" s="23">
        <v>180</v>
      </c>
      <c r="CD44" s="23">
        <v>260</v>
      </c>
      <c r="CE44" s="23">
        <v>73</v>
      </c>
      <c r="CF44" s="23">
        <v>78</v>
      </c>
      <c r="CG44" s="23">
        <v>37</v>
      </c>
      <c r="CH44" s="23">
        <v>62</v>
      </c>
      <c r="CI44" s="23">
        <f t="shared" si="2878"/>
        <v>690</v>
      </c>
      <c r="CJ44" s="23">
        <v>243</v>
      </c>
      <c r="CK44" s="23">
        <v>198</v>
      </c>
      <c r="CL44" s="23">
        <v>25</v>
      </c>
      <c r="CM44" s="23">
        <v>152</v>
      </c>
      <c r="CN44" s="23">
        <v>14</v>
      </c>
      <c r="CO44" s="23">
        <v>58</v>
      </c>
      <c r="CP44" s="23">
        <f t="shared" si="2879"/>
        <v>690</v>
      </c>
      <c r="CQ44" s="23">
        <v>248</v>
      </c>
      <c r="CR44" s="23">
        <v>209</v>
      </c>
      <c r="CS44" s="23">
        <v>26</v>
      </c>
      <c r="CT44" s="23">
        <v>132</v>
      </c>
      <c r="CU44" s="23">
        <v>16</v>
      </c>
      <c r="CV44" s="23">
        <v>59</v>
      </c>
      <c r="CW44" s="23">
        <f t="shared" si="2880"/>
        <v>690</v>
      </c>
      <c r="CX44" s="23">
        <v>107</v>
      </c>
      <c r="CY44" s="23">
        <v>139</v>
      </c>
      <c r="CZ44" s="23">
        <v>265</v>
      </c>
      <c r="DA44" s="23">
        <v>70</v>
      </c>
      <c r="DB44" s="23">
        <v>50</v>
      </c>
      <c r="DC44" s="23">
        <v>59</v>
      </c>
      <c r="DD44" s="23">
        <f t="shared" si="2881"/>
        <v>690</v>
      </c>
      <c r="DE44" s="23">
        <v>203</v>
      </c>
      <c r="DF44" s="23">
        <v>113</v>
      </c>
      <c r="DG44" s="23">
        <v>13</v>
      </c>
      <c r="DH44" s="23">
        <v>296</v>
      </c>
      <c r="DI44" s="31" t="s">
        <v>2</v>
      </c>
      <c r="DJ44" s="23">
        <v>65</v>
      </c>
      <c r="DK44" s="23">
        <f t="shared" si="2882"/>
        <v>690</v>
      </c>
      <c r="DL44" s="23">
        <v>241</v>
      </c>
      <c r="DM44" s="23">
        <v>43</v>
      </c>
      <c r="DN44" s="23">
        <v>10</v>
      </c>
      <c r="DO44" s="23">
        <v>333</v>
      </c>
      <c r="DP44" s="31" t="s">
        <v>2</v>
      </c>
      <c r="DQ44" s="23">
        <v>63</v>
      </c>
      <c r="DR44" s="23">
        <v>690</v>
      </c>
      <c r="DS44" s="23">
        <v>130</v>
      </c>
      <c r="DT44" s="23">
        <v>228</v>
      </c>
      <c r="DU44" s="23">
        <v>86</v>
      </c>
      <c r="DV44" s="23">
        <v>229</v>
      </c>
      <c r="DW44" s="23">
        <v>65</v>
      </c>
      <c r="DX44" s="23">
        <v>690</v>
      </c>
      <c r="DY44" s="23">
        <v>223</v>
      </c>
      <c r="DZ44" s="23">
        <v>468</v>
      </c>
      <c r="EA44" s="23">
        <v>568</v>
      </c>
      <c r="EB44" s="23">
        <v>556</v>
      </c>
      <c r="EC44" s="23">
        <v>219</v>
      </c>
      <c r="ED44" s="23">
        <v>247</v>
      </c>
      <c r="EE44" s="23">
        <v>276</v>
      </c>
      <c r="EF44" s="23">
        <v>2</v>
      </c>
      <c r="EG44" s="23">
        <v>68</v>
      </c>
      <c r="EH44" s="23">
        <f t="shared" si="2883"/>
        <v>690</v>
      </c>
      <c r="EI44" s="23">
        <v>20</v>
      </c>
      <c r="EJ44" s="23">
        <v>108</v>
      </c>
      <c r="EK44" s="23">
        <v>165</v>
      </c>
      <c r="EL44" s="23">
        <v>210</v>
      </c>
      <c r="EM44" s="23">
        <v>139</v>
      </c>
      <c r="EN44" s="23">
        <v>48</v>
      </c>
      <c r="EO44" s="23">
        <f t="shared" si="2884"/>
        <v>690</v>
      </c>
      <c r="EP44" s="23">
        <v>71</v>
      </c>
      <c r="EQ44" s="23">
        <v>161</v>
      </c>
      <c r="ER44" s="23">
        <v>178</v>
      </c>
      <c r="ES44" s="23">
        <v>127</v>
      </c>
      <c r="ET44" s="23">
        <v>100</v>
      </c>
      <c r="EU44" s="23">
        <v>53</v>
      </c>
      <c r="EV44" s="23">
        <f t="shared" si="2885"/>
        <v>690</v>
      </c>
      <c r="EW44" s="23">
        <v>71</v>
      </c>
      <c r="EX44" s="23">
        <v>172</v>
      </c>
      <c r="EY44" s="23">
        <v>169</v>
      </c>
      <c r="EZ44" s="23">
        <v>140</v>
      </c>
      <c r="FA44" s="23">
        <v>92</v>
      </c>
      <c r="FB44" s="23">
        <v>46</v>
      </c>
      <c r="FC44" s="23">
        <f t="shared" si="2886"/>
        <v>690</v>
      </c>
      <c r="FD44" s="23">
        <v>76</v>
      </c>
      <c r="FE44" s="23">
        <v>156</v>
      </c>
      <c r="FF44" s="23">
        <v>141</v>
      </c>
      <c r="FG44" s="23">
        <v>136</v>
      </c>
      <c r="FH44" s="23">
        <v>131</v>
      </c>
      <c r="FI44" s="23">
        <v>50</v>
      </c>
      <c r="FJ44" s="23">
        <f t="shared" si="2887"/>
        <v>690</v>
      </c>
      <c r="FK44" s="23">
        <v>34</v>
      </c>
      <c r="FL44" s="23">
        <v>124</v>
      </c>
      <c r="FM44" s="23">
        <v>157</v>
      </c>
      <c r="FN44" s="23">
        <v>157</v>
      </c>
      <c r="FO44" s="23">
        <v>170</v>
      </c>
      <c r="FP44" s="23">
        <v>48</v>
      </c>
      <c r="FQ44" s="23">
        <f t="shared" si="2888"/>
        <v>690</v>
      </c>
      <c r="FR44" s="23">
        <v>92</v>
      </c>
      <c r="FS44" s="23">
        <v>177</v>
      </c>
      <c r="FT44" s="23">
        <v>144</v>
      </c>
      <c r="FU44" s="23">
        <v>127</v>
      </c>
      <c r="FV44" s="23">
        <v>103</v>
      </c>
      <c r="FW44" s="23">
        <v>47</v>
      </c>
      <c r="FX44" s="23">
        <f t="shared" si="2889"/>
        <v>690</v>
      </c>
      <c r="FY44" s="23">
        <v>127</v>
      </c>
      <c r="FZ44" s="23">
        <v>164</v>
      </c>
      <c r="GA44" s="23">
        <v>143</v>
      </c>
      <c r="GB44" s="23">
        <v>118</v>
      </c>
      <c r="GC44" s="23">
        <v>90</v>
      </c>
      <c r="GD44" s="23">
        <v>48</v>
      </c>
      <c r="GE44" s="23">
        <f t="shared" si="2890"/>
        <v>690</v>
      </c>
      <c r="GF44" s="23">
        <v>156</v>
      </c>
      <c r="GG44" s="23">
        <v>155</v>
      </c>
      <c r="GH44" s="23">
        <v>129</v>
      </c>
      <c r="GI44" s="23">
        <v>116</v>
      </c>
      <c r="GJ44" s="23">
        <v>82</v>
      </c>
      <c r="GK44" s="23">
        <v>52</v>
      </c>
      <c r="GL44" s="23">
        <f t="shared" si="2891"/>
        <v>690</v>
      </c>
      <c r="GM44" s="23">
        <v>258</v>
      </c>
      <c r="GN44" s="23">
        <v>129</v>
      </c>
      <c r="GO44" s="23">
        <v>89</v>
      </c>
      <c r="GP44" s="23">
        <v>92</v>
      </c>
      <c r="GQ44" s="23">
        <v>72</v>
      </c>
      <c r="GR44" s="23">
        <v>50</v>
      </c>
      <c r="GS44" s="23">
        <f t="shared" si="2892"/>
        <v>690</v>
      </c>
      <c r="GT44" s="23">
        <v>230</v>
      </c>
      <c r="GU44" s="23">
        <v>147</v>
      </c>
      <c r="GV44" s="23">
        <v>106</v>
      </c>
      <c r="GW44" s="23">
        <v>85</v>
      </c>
      <c r="GX44" s="23">
        <v>63</v>
      </c>
      <c r="GY44" s="23">
        <v>59</v>
      </c>
      <c r="GZ44" s="23">
        <f t="shared" si="2893"/>
        <v>690</v>
      </c>
      <c r="HA44" s="23">
        <v>378</v>
      </c>
      <c r="HB44" s="23">
        <v>123</v>
      </c>
      <c r="HC44" s="23">
        <v>77</v>
      </c>
      <c r="HD44" s="23">
        <v>38</v>
      </c>
      <c r="HE44" s="23">
        <v>20</v>
      </c>
      <c r="HF44" s="23">
        <v>54</v>
      </c>
      <c r="HG44" s="23">
        <f t="shared" si="2894"/>
        <v>690</v>
      </c>
      <c r="HH44" s="23">
        <v>361</v>
      </c>
      <c r="HI44" s="23">
        <v>163</v>
      </c>
      <c r="HJ44" s="23">
        <v>69</v>
      </c>
      <c r="HK44" s="23">
        <v>29</v>
      </c>
      <c r="HL44" s="23">
        <v>17</v>
      </c>
      <c r="HM44" s="23">
        <v>51</v>
      </c>
      <c r="HN44" s="23">
        <f t="shared" si="2895"/>
        <v>690</v>
      </c>
      <c r="HO44" s="23">
        <v>463</v>
      </c>
      <c r="HP44" s="23">
        <v>119</v>
      </c>
      <c r="HQ44" s="23">
        <v>41</v>
      </c>
      <c r="HR44" s="23">
        <v>9</v>
      </c>
      <c r="HS44" s="23">
        <v>3</v>
      </c>
      <c r="HT44" s="23">
        <v>55</v>
      </c>
      <c r="HU44" s="23">
        <f t="shared" si="2896"/>
        <v>690</v>
      </c>
      <c r="HV44" s="23">
        <v>167</v>
      </c>
      <c r="HW44" s="23">
        <v>172</v>
      </c>
      <c r="HX44" s="23">
        <v>132</v>
      </c>
      <c r="HY44" s="23">
        <v>89</v>
      </c>
      <c r="HZ44" s="23">
        <v>79</v>
      </c>
      <c r="IA44" s="23">
        <v>51</v>
      </c>
      <c r="IB44" s="23">
        <f t="shared" si="2897"/>
        <v>690</v>
      </c>
      <c r="IC44" s="23">
        <v>120</v>
      </c>
      <c r="ID44" s="23">
        <v>206</v>
      </c>
      <c r="IE44" s="23">
        <v>149</v>
      </c>
      <c r="IF44" s="23">
        <v>98</v>
      </c>
      <c r="IG44" s="23">
        <v>69</v>
      </c>
      <c r="IH44" s="23">
        <v>48</v>
      </c>
      <c r="II44" s="23">
        <f t="shared" si="2898"/>
        <v>690</v>
      </c>
      <c r="IJ44" s="23">
        <v>4</v>
      </c>
      <c r="IK44" s="23">
        <v>52</v>
      </c>
      <c r="IL44" s="23">
        <v>272</v>
      </c>
      <c r="IM44" s="23">
        <v>188</v>
      </c>
      <c r="IN44" s="23">
        <v>112</v>
      </c>
      <c r="IO44" s="23">
        <v>62</v>
      </c>
      <c r="IP44" s="23">
        <f t="shared" si="2899"/>
        <v>690</v>
      </c>
      <c r="IQ44" s="23">
        <v>103</v>
      </c>
      <c r="IR44" s="23">
        <v>182</v>
      </c>
      <c r="IS44" s="23">
        <v>164</v>
      </c>
      <c r="IT44" s="23">
        <v>162</v>
      </c>
      <c r="IU44" s="23">
        <v>19</v>
      </c>
      <c r="IV44" s="23">
        <v>60</v>
      </c>
      <c r="IW44" s="23">
        <f t="shared" si="2900"/>
        <v>690</v>
      </c>
      <c r="IX44" s="23">
        <v>271</v>
      </c>
      <c r="IY44" s="23">
        <v>262</v>
      </c>
      <c r="IZ44" s="23">
        <v>62</v>
      </c>
      <c r="JA44" s="23">
        <v>19</v>
      </c>
      <c r="JB44" s="23">
        <v>13</v>
      </c>
      <c r="JC44" s="23">
        <v>63</v>
      </c>
      <c r="JD44" s="23">
        <f t="shared" si="2901"/>
        <v>690</v>
      </c>
      <c r="JE44" s="23">
        <v>166</v>
      </c>
      <c r="JF44" s="23">
        <v>297</v>
      </c>
      <c r="JG44" s="23">
        <v>91</v>
      </c>
      <c r="JH44" s="23">
        <v>33</v>
      </c>
      <c r="JI44" s="23">
        <v>35</v>
      </c>
      <c r="JJ44" s="23">
        <v>68</v>
      </c>
      <c r="JK44" s="23">
        <f t="shared" si="2902"/>
        <v>690</v>
      </c>
      <c r="JL44" s="23">
        <v>79</v>
      </c>
      <c r="JM44" s="23">
        <v>108</v>
      </c>
      <c r="JN44" s="23">
        <v>35</v>
      </c>
      <c r="JO44" s="23">
        <v>13</v>
      </c>
      <c r="JP44" s="23">
        <v>311</v>
      </c>
      <c r="JQ44" s="23">
        <v>144</v>
      </c>
      <c r="JR44" s="23">
        <f t="shared" si="2903"/>
        <v>690</v>
      </c>
      <c r="JS44" s="23">
        <v>373</v>
      </c>
      <c r="JT44" s="23">
        <v>226</v>
      </c>
      <c r="JU44" s="23">
        <v>14</v>
      </c>
      <c r="JV44" s="23">
        <v>1</v>
      </c>
      <c r="JW44" s="23">
        <v>10</v>
      </c>
      <c r="JX44" s="23">
        <v>66</v>
      </c>
      <c r="JY44" s="23">
        <v>690</v>
      </c>
      <c r="JZ44" s="23">
        <v>21</v>
      </c>
      <c r="KA44" s="23">
        <v>518</v>
      </c>
      <c r="KB44" s="23">
        <v>243</v>
      </c>
      <c r="KC44" s="23">
        <v>123</v>
      </c>
      <c r="KD44" s="23">
        <v>35</v>
      </c>
      <c r="KE44" s="23">
        <v>14</v>
      </c>
      <c r="KF44" s="23">
        <v>33</v>
      </c>
      <c r="KG44" s="23">
        <v>66</v>
      </c>
      <c r="KH44" s="23">
        <v>603</v>
      </c>
      <c r="KI44" s="23">
        <v>315</v>
      </c>
      <c r="KJ44" s="23">
        <v>16</v>
      </c>
      <c r="KK44" s="23">
        <v>328</v>
      </c>
      <c r="KL44" s="23">
        <v>2</v>
      </c>
      <c r="KM44" s="23">
        <v>29</v>
      </c>
      <c r="KN44" s="23">
        <v>7</v>
      </c>
      <c r="KO44" s="23">
        <v>1</v>
      </c>
      <c r="KP44" s="23">
        <v>49</v>
      </c>
      <c r="KQ44" s="23">
        <f t="shared" si="2904"/>
        <v>690</v>
      </c>
      <c r="KR44" s="23">
        <v>40</v>
      </c>
      <c r="KS44" s="23">
        <v>101</v>
      </c>
      <c r="KT44" s="23">
        <v>148</v>
      </c>
      <c r="KU44" s="23">
        <v>110</v>
      </c>
      <c r="KV44" s="23">
        <v>225</v>
      </c>
      <c r="KW44" s="23">
        <v>66</v>
      </c>
      <c r="KX44" s="23">
        <f t="shared" si="2905"/>
        <v>690</v>
      </c>
      <c r="KY44" s="23">
        <v>17</v>
      </c>
      <c r="KZ44" s="23">
        <v>51</v>
      </c>
      <c r="LA44" s="23">
        <v>103</v>
      </c>
      <c r="LB44" s="23">
        <v>468</v>
      </c>
      <c r="LC44" s="23">
        <v>51</v>
      </c>
      <c r="LD44" s="23">
        <f t="shared" si="2906"/>
        <v>690</v>
      </c>
      <c r="LE44" s="23">
        <v>64</v>
      </c>
      <c r="LF44" s="23">
        <v>70</v>
      </c>
      <c r="LG44" s="23">
        <v>170</v>
      </c>
      <c r="LH44" s="23">
        <v>336</v>
      </c>
      <c r="LI44" s="23">
        <v>50</v>
      </c>
      <c r="LJ44" s="23">
        <f t="shared" si="2907"/>
        <v>690</v>
      </c>
      <c r="LK44" s="23">
        <v>38</v>
      </c>
      <c r="LL44" s="23">
        <v>109</v>
      </c>
      <c r="LM44" s="23">
        <v>237</v>
      </c>
      <c r="LN44" s="23">
        <v>252</v>
      </c>
      <c r="LO44" s="23">
        <v>54</v>
      </c>
      <c r="LP44" s="23">
        <f t="shared" si="2908"/>
        <v>690</v>
      </c>
      <c r="LQ44" s="23">
        <v>167</v>
      </c>
      <c r="LR44" s="23">
        <v>202</v>
      </c>
      <c r="LS44" s="23">
        <v>167</v>
      </c>
      <c r="LT44" s="23">
        <v>102</v>
      </c>
      <c r="LU44" s="23">
        <v>52</v>
      </c>
      <c r="LV44" s="23">
        <f t="shared" si="2909"/>
        <v>690</v>
      </c>
      <c r="LW44" s="23">
        <v>237</v>
      </c>
      <c r="LX44" s="23">
        <v>194</v>
      </c>
      <c r="LY44" s="23">
        <v>135</v>
      </c>
      <c r="LZ44" s="23">
        <v>69</v>
      </c>
      <c r="MA44" s="23">
        <v>55</v>
      </c>
      <c r="MB44" s="23">
        <f t="shared" si="2910"/>
        <v>690</v>
      </c>
      <c r="MC44" s="23">
        <v>98</v>
      </c>
      <c r="MD44" s="23">
        <v>100</v>
      </c>
      <c r="ME44" s="23">
        <v>222</v>
      </c>
      <c r="MF44" s="23">
        <v>221</v>
      </c>
      <c r="MG44" s="23">
        <v>49</v>
      </c>
      <c r="MH44" s="23">
        <f t="shared" si="2911"/>
        <v>690</v>
      </c>
      <c r="MI44" s="23">
        <v>244</v>
      </c>
      <c r="MJ44" s="23">
        <v>197</v>
      </c>
      <c r="MK44" s="23">
        <v>115</v>
      </c>
      <c r="ML44" s="23">
        <v>79</v>
      </c>
      <c r="MM44" s="23">
        <v>55</v>
      </c>
      <c r="MN44" s="23">
        <f t="shared" si="2912"/>
        <v>690</v>
      </c>
      <c r="MO44" s="23">
        <v>186</v>
      </c>
      <c r="MP44" s="23">
        <v>181</v>
      </c>
      <c r="MQ44" s="23">
        <v>158</v>
      </c>
      <c r="MR44" s="23">
        <v>105</v>
      </c>
      <c r="MS44" s="23">
        <v>60</v>
      </c>
      <c r="MT44" s="23">
        <f t="shared" si="2913"/>
        <v>690</v>
      </c>
      <c r="MU44" s="23">
        <v>279</v>
      </c>
      <c r="MV44" s="23">
        <v>151</v>
      </c>
      <c r="MW44" s="23">
        <v>156</v>
      </c>
      <c r="MX44" s="23">
        <v>47</v>
      </c>
      <c r="MY44" s="23">
        <v>57</v>
      </c>
      <c r="MZ44" s="23">
        <f t="shared" si="2914"/>
        <v>690</v>
      </c>
      <c r="NA44" s="23">
        <v>125</v>
      </c>
      <c r="NB44" s="23">
        <v>157</v>
      </c>
      <c r="NC44" s="23">
        <v>227</v>
      </c>
      <c r="ND44" s="23">
        <v>117</v>
      </c>
      <c r="NE44" s="23">
        <v>64</v>
      </c>
      <c r="NF44" s="23">
        <f t="shared" si="2915"/>
        <v>690</v>
      </c>
      <c r="NG44" s="23">
        <v>207</v>
      </c>
      <c r="NH44" s="23">
        <v>210</v>
      </c>
      <c r="NI44" s="23">
        <v>181</v>
      </c>
      <c r="NJ44" s="23">
        <v>41</v>
      </c>
      <c r="NK44" s="23">
        <v>51</v>
      </c>
      <c r="NL44" s="23">
        <f t="shared" si="2916"/>
        <v>690</v>
      </c>
      <c r="NM44" s="23">
        <v>226</v>
      </c>
      <c r="NN44" s="23">
        <v>185</v>
      </c>
      <c r="NO44" s="23">
        <v>142</v>
      </c>
      <c r="NP44" s="23">
        <v>82</v>
      </c>
      <c r="NQ44" s="23">
        <v>55</v>
      </c>
      <c r="NR44" s="23">
        <f t="shared" si="2917"/>
        <v>690</v>
      </c>
      <c r="NS44" s="23">
        <v>294</v>
      </c>
      <c r="NT44" s="23">
        <v>189</v>
      </c>
      <c r="NU44" s="23">
        <v>111</v>
      </c>
      <c r="NV44" s="23">
        <v>46</v>
      </c>
      <c r="NW44" s="23">
        <v>50</v>
      </c>
      <c r="NX44" s="23">
        <f t="shared" si="2918"/>
        <v>690</v>
      </c>
      <c r="NY44" s="23">
        <v>12</v>
      </c>
      <c r="NZ44" s="23">
        <v>42</v>
      </c>
      <c r="OA44" s="23">
        <v>120</v>
      </c>
      <c r="OB44" s="23">
        <v>243</v>
      </c>
      <c r="OC44" s="23">
        <v>218</v>
      </c>
      <c r="OD44" s="23">
        <v>55</v>
      </c>
      <c r="OE44" s="23">
        <f t="shared" si="2919"/>
        <v>690</v>
      </c>
      <c r="OF44" s="23">
        <v>105</v>
      </c>
      <c r="OG44" s="23">
        <v>233</v>
      </c>
      <c r="OH44" s="23">
        <v>156</v>
      </c>
      <c r="OI44" s="23">
        <v>86</v>
      </c>
      <c r="OJ44" s="23">
        <v>60</v>
      </c>
      <c r="OK44" s="23">
        <v>50</v>
      </c>
      <c r="OL44" s="23">
        <f t="shared" si="2920"/>
        <v>690</v>
      </c>
      <c r="OM44" s="23">
        <v>189</v>
      </c>
      <c r="ON44" s="23">
        <v>388</v>
      </c>
      <c r="OO44" s="23">
        <v>21</v>
      </c>
      <c r="OP44" s="23">
        <v>36</v>
      </c>
      <c r="OQ44" s="23">
        <v>56</v>
      </c>
      <c r="OR44" s="23">
        <f t="shared" si="2921"/>
        <v>690</v>
      </c>
      <c r="OS44" s="23">
        <v>150</v>
      </c>
      <c r="OT44" s="23">
        <v>421</v>
      </c>
      <c r="OU44" s="23">
        <v>35</v>
      </c>
      <c r="OV44" s="23">
        <v>17</v>
      </c>
      <c r="OW44" s="23">
        <v>67</v>
      </c>
      <c r="OX44" s="23">
        <f t="shared" si="2922"/>
        <v>690</v>
      </c>
      <c r="OY44" s="23">
        <v>89</v>
      </c>
      <c r="OZ44" s="23">
        <v>432</v>
      </c>
      <c r="PA44" s="23">
        <v>73</v>
      </c>
      <c r="PB44" s="23">
        <v>29</v>
      </c>
      <c r="PC44" s="23">
        <v>67</v>
      </c>
      <c r="PD44" s="23">
        <f t="shared" si="2923"/>
        <v>690</v>
      </c>
      <c r="PE44" s="23">
        <v>126</v>
      </c>
      <c r="PF44" s="23">
        <v>423</v>
      </c>
      <c r="PG44" s="23">
        <v>41</v>
      </c>
      <c r="PH44" s="23">
        <v>34</v>
      </c>
      <c r="PI44" s="23">
        <v>66</v>
      </c>
      <c r="PJ44" s="23">
        <f t="shared" si="2924"/>
        <v>690</v>
      </c>
      <c r="PK44" s="23">
        <v>156</v>
      </c>
      <c r="PL44" s="23">
        <v>408</v>
      </c>
      <c r="PM44" s="23">
        <v>36</v>
      </c>
      <c r="PN44" s="23">
        <v>22</v>
      </c>
      <c r="PO44" s="23">
        <v>68</v>
      </c>
      <c r="PP44" s="23">
        <f t="shared" si="2925"/>
        <v>690</v>
      </c>
      <c r="PQ44" s="23">
        <v>432</v>
      </c>
      <c r="PR44" s="23">
        <v>186</v>
      </c>
      <c r="PS44" s="23">
        <v>5</v>
      </c>
      <c r="PT44" s="23">
        <v>10</v>
      </c>
      <c r="PU44" s="23">
        <v>57</v>
      </c>
      <c r="PV44" s="23">
        <f t="shared" si="2926"/>
        <v>690</v>
      </c>
      <c r="PW44" s="23">
        <v>113</v>
      </c>
      <c r="PX44" s="23">
        <v>109</v>
      </c>
      <c r="PY44" s="23">
        <v>94</v>
      </c>
      <c r="PZ44" s="23">
        <v>286</v>
      </c>
      <c r="QA44" s="23">
        <v>88</v>
      </c>
      <c r="QB44" s="23">
        <f t="shared" si="2927"/>
        <v>690</v>
      </c>
      <c r="QC44" s="23">
        <v>50</v>
      </c>
      <c r="QD44" s="23">
        <v>102</v>
      </c>
      <c r="QE44" s="23">
        <v>122</v>
      </c>
      <c r="QF44" s="23">
        <v>317</v>
      </c>
      <c r="QG44" s="23">
        <v>99</v>
      </c>
      <c r="QH44" s="23">
        <f t="shared" si="2928"/>
        <v>690</v>
      </c>
      <c r="QI44" s="23">
        <v>221</v>
      </c>
      <c r="QJ44" s="23">
        <v>118</v>
      </c>
      <c r="QK44" s="23">
        <v>79</v>
      </c>
      <c r="QL44" s="23">
        <v>187</v>
      </c>
      <c r="QM44" s="23">
        <v>85</v>
      </c>
      <c r="QN44" s="23">
        <f t="shared" si="2929"/>
        <v>690</v>
      </c>
      <c r="QO44" s="23">
        <v>29</v>
      </c>
      <c r="QP44" s="23">
        <v>54</v>
      </c>
      <c r="QQ44" s="23">
        <v>70</v>
      </c>
      <c r="QR44" s="23">
        <v>415</v>
      </c>
      <c r="QS44" s="23">
        <v>122</v>
      </c>
      <c r="QT44" s="23">
        <f t="shared" si="2930"/>
        <v>690</v>
      </c>
      <c r="QU44" s="23">
        <v>127</v>
      </c>
      <c r="QV44" s="23">
        <v>515</v>
      </c>
      <c r="QW44" s="23">
        <v>48</v>
      </c>
      <c r="QX44" s="23">
        <f t="shared" si="2931"/>
        <v>690</v>
      </c>
      <c r="QY44" s="23">
        <v>4</v>
      </c>
      <c r="QZ44" s="23">
        <v>48</v>
      </c>
      <c r="RA44" s="23">
        <v>68</v>
      </c>
      <c r="RB44" s="23">
        <v>121</v>
      </c>
      <c r="RC44" s="23">
        <v>127</v>
      </c>
      <c r="RD44" s="23">
        <v>78</v>
      </c>
      <c r="RE44" s="23">
        <v>56</v>
      </c>
      <c r="RF44" s="23">
        <v>41</v>
      </c>
      <c r="RG44" s="23">
        <v>93</v>
      </c>
      <c r="RH44" s="23">
        <v>54</v>
      </c>
      <c r="RI44" s="106">
        <v>64.2</v>
      </c>
      <c r="RJ44" s="23">
        <f t="shared" si="2932"/>
        <v>690</v>
      </c>
      <c r="RK44" s="23">
        <v>46</v>
      </c>
      <c r="RL44" s="23">
        <v>435</v>
      </c>
      <c r="RM44" s="23">
        <v>123</v>
      </c>
      <c r="RN44" s="23">
        <v>35</v>
      </c>
      <c r="RO44" s="23">
        <v>51</v>
      </c>
      <c r="RP44" s="23">
        <f t="shared" si="2933"/>
        <v>690</v>
      </c>
      <c r="RQ44" s="23">
        <v>263</v>
      </c>
      <c r="RR44" s="23">
        <v>380</v>
      </c>
      <c r="RS44" s="23">
        <v>47</v>
      </c>
      <c r="RT44" s="23">
        <f t="shared" si="2934"/>
        <v>690</v>
      </c>
      <c r="RU44" s="23">
        <v>77</v>
      </c>
      <c r="RV44" s="23">
        <v>565</v>
      </c>
      <c r="RW44" s="23">
        <v>48</v>
      </c>
      <c r="RX44" s="23">
        <f t="shared" si="2935"/>
        <v>690</v>
      </c>
      <c r="RY44" s="23">
        <v>57</v>
      </c>
      <c r="RZ44" s="23">
        <v>21</v>
      </c>
      <c r="SA44" s="23">
        <v>100</v>
      </c>
      <c r="SB44" s="23">
        <v>2</v>
      </c>
      <c r="SC44" s="23">
        <v>64</v>
      </c>
      <c r="SD44" s="23">
        <v>9</v>
      </c>
      <c r="SE44" s="23">
        <v>6</v>
      </c>
      <c r="SF44" s="23">
        <v>376</v>
      </c>
      <c r="SG44" s="23">
        <v>55</v>
      </c>
      <c r="SH44" s="23">
        <f t="shared" si="2936"/>
        <v>259</v>
      </c>
      <c r="SI44" s="23">
        <v>116</v>
      </c>
      <c r="SJ44" s="23">
        <v>54</v>
      </c>
      <c r="SK44" s="23">
        <v>47</v>
      </c>
      <c r="SL44" s="23">
        <v>20</v>
      </c>
      <c r="SM44" s="23">
        <v>13</v>
      </c>
      <c r="SN44" s="23">
        <v>9</v>
      </c>
      <c r="SO44" s="23">
        <f t="shared" si="2937"/>
        <v>690</v>
      </c>
      <c r="SP44" s="23">
        <v>374</v>
      </c>
      <c r="SQ44" s="23">
        <v>70</v>
      </c>
      <c r="SR44" s="23">
        <v>18</v>
      </c>
      <c r="SS44" s="23">
        <v>126</v>
      </c>
      <c r="ST44" s="23">
        <v>102</v>
      </c>
      <c r="SU44" s="23">
        <f t="shared" si="2938"/>
        <v>690</v>
      </c>
      <c r="SV44" s="23">
        <v>270</v>
      </c>
      <c r="SW44" s="23">
        <v>218</v>
      </c>
      <c r="SX44" s="23">
        <v>98</v>
      </c>
      <c r="SY44" s="23">
        <v>27</v>
      </c>
      <c r="SZ44" s="23">
        <v>15</v>
      </c>
      <c r="TA44" s="23">
        <v>62</v>
      </c>
      <c r="TB44" s="23">
        <f t="shared" si="2939"/>
        <v>690</v>
      </c>
      <c r="TC44" s="23">
        <v>137</v>
      </c>
      <c r="TD44" s="23">
        <v>310</v>
      </c>
      <c r="TE44" s="23">
        <v>81</v>
      </c>
      <c r="TF44" s="23">
        <v>28</v>
      </c>
      <c r="TG44" s="23">
        <v>43</v>
      </c>
      <c r="TH44" s="23">
        <v>31</v>
      </c>
      <c r="TI44" s="23">
        <v>60</v>
      </c>
      <c r="TJ44" s="23">
        <f t="shared" si="2940"/>
        <v>690</v>
      </c>
      <c r="TK44" s="23">
        <v>133</v>
      </c>
      <c r="TL44" s="23">
        <v>357</v>
      </c>
      <c r="TM44" s="23">
        <v>81</v>
      </c>
      <c r="TN44" s="23">
        <v>28</v>
      </c>
      <c r="TO44" s="23">
        <v>18</v>
      </c>
      <c r="TP44" s="23">
        <v>17</v>
      </c>
      <c r="TQ44" s="23">
        <v>56</v>
      </c>
      <c r="TR44" s="23">
        <f t="shared" si="2941"/>
        <v>690</v>
      </c>
      <c r="TS44" s="23">
        <v>80</v>
      </c>
      <c r="TT44" s="23">
        <v>240</v>
      </c>
      <c r="TU44" s="23">
        <v>157</v>
      </c>
      <c r="TV44" s="23">
        <v>66</v>
      </c>
      <c r="TW44" s="23">
        <v>74</v>
      </c>
      <c r="TX44" s="23">
        <v>3</v>
      </c>
      <c r="TY44" s="23">
        <v>70</v>
      </c>
      <c r="TZ44" s="23">
        <v>690</v>
      </c>
      <c r="UA44" s="23">
        <v>140</v>
      </c>
      <c r="UB44" s="23">
        <v>40</v>
      </c>
      <c r="UC44" s="23">
        <v>15</v>
      </c>
      <c r="UD44" s="23">
        <v>84</v>
      </c>
      <c r="UE44" s="23">
        <v>121</v>
      </c>
      <c r="UF44" s="23">
        <v>317</v>
      </c>
      <c r="UG44" s="23">
        <v>434</v>
      </c>
      <c r="UH44" s="23">
        <v>232</v>
      </c>
      <c r="UI44" s="23">
        <v>345</v>
      </c>
      <c r="UJ44" s="23">
        <v>15</v>
      </c>
      <c r="UK44" s="23">
        <v>50</v>
      </c>
      <c r="UL44" s="23">
        <v>690</v>
      </c>
      <c r="UM44" s="23">
        <v>181</v>
      </c>
      <c r="UN44" s="23">
        <v>18</v>
      </c>
      <c r="UO44" s="23">
        <v>162</v>
      </c>
      <c r="UP44" s="23">
        <v>66</v>
      </c>
      <c r="UQ44" s="23">
        <v>52</v>
      </c>
      <c r="UR44" s="23">
        <v>20</v>
      </c>
      <c r="US44" s="23">
        <v>1</v>
      </c>
      <c r="UT44" s="23">
        <v>1</v>
      </c>
      <c r="UU44" s="23">
        <v>30</v>
      </c>
      <c r="UV44" s="23">
        <v>256</v>
      </c>
      <c r="UW44" s="23">
        <v>75</v>
      </c>
      <c r="UX44" s="23">
        <f t="shared" ref="UX44:UX49" si="2994">SUM(UY44:VG44)</f>
        <v>690</v>
      </c>
      <c r="UY44" s="23">
        <v>48</v>
      </c>
      <c r="UZ44" s="30">
        <v>50</v>
      </c>
      <c r="VA44" s="23">
        <v>80</v>
      </c>
      <c r="VB44" s="23">
        <v>128</v>
      </c>
      <c r="VC44" s="23">
        <v>102</v>
      </c>
      <c r="VD44" s="23">
        <v>110</v>
      </c>
      <c r="VE44" s="23">
        <v>70</v>
      </c>
      <c r="VF44" s="23">
        <v>49</v>
      </c>
      <c r="VG44" s="23">
        <v>53</v>
      </c>
      <c r="VH44" s="106">
        <v>40.1</v>
      </c>
      <c r="VI44" s="23">
        <f t="shared" si="2942"/>
        <v>690</v>
      </c>
      <c r="VJ44" s="23">
        <v>114</v>
      </c>
      <c r="VK44" s="23">
        <v>29</v>
      </c>
      <c r="VL44" s="23">
        <v>61</v>
      </c>
      <c r="VM44" s="23">
        <v>114</v>
      </c>
      <c r="VN44" s="23">
        <v>94</v>
      </c>
      <c r="VO44" s="23">
        <v>139</v>
      </c>
      <c r="VP44" s="23">
        <v>72</v>
      </c>
      <c r="VQ44" s="23">
        <v>8</v>
      </c>
      <c r="VR44" s="23">
        <v>59</v>
      </c>
      <c r="VS44" s="106">
        <v>36</v>
      </c>
      <c r="VT44" s="23">
        <f t="shared" ref="VT44:VT69" si="2995">VU44+VV44+VW44</f>
        <v>690</v>
      </c>
      <c r="VU44" s="23">
        <v>219</v>
      </c>
      <c r="VV44" s="23">
        <v>471</v>
      </c>
      <c r="VW44" s="23">
        <v>0</v>
      </c>
      <c r="VX44" s="23">
        <f t="shared" ref="VX44:VX69" si="2996">SUM(VY44:WI44)</f>
        <v>690</v>
      </c>
      <c r="VY44" s="23">
        <v>2</v>
      </c>
      <c r="VZ44" s="23">
        <v>4</v>
      </c>
      <c r="WA44" s="23">
        <v>8</v>
      </c>
      <c r="WB44" s="23">
        <v>33</v>
      </c>
      <c r="WC44" s="23">
        <v>88</v>
      </c>
      <c r="WD44" s="23">
        <v>165</v>
      </c>
      <c r="WE44" s="23">
        <v>206</v>
      </c>
      <c r="WF44" s="23">
        <v>128</v>
      </c>
      <c r="WG44" s="23">
        <v>46</v>
      </c>
      <c r="WH44" s="23">
        <v>2</v>
      </c>
      <c r="WI44" s="23">
        <v>8</v>
      </c>
      <c r="WJ44" s="106">
        <v>85.001466275659823</v>
      </c>
      <c r="WK44" s="23">
        <f t="shared" ref="WK44:WK69" si="2997">SUM(WL44:WR44)</f>
        <v>690</v>
      </c>
      <c r="WL44" s="23">
        <v>0</v>
      </c>
      <c r="WM44" s="23">
        <v>690</v>
      </c>
      <c r="WN44" s="23">
        <v>0</v>
      </c>
      <c r="WO44" s="23">
        <v>0</v>
      </c>
      <c r="WP44" s="23">
        <v>0</v>
      </c>
      <c r="WQ44" s="23">
        <v>0</v>
      </c>
      <c r="WR44" s="23">
        <v>0</v>
      </c>
      <c r="WS44" s="106">
        <v>2</v>
      </c>
      <c r="WT44" s="23">
        <f t="shared" ref="WT44:WT69" si="2998">SUM(WU44:XA44)</f>
        <v>690</v>
      </c>
      <c r="WU44" s="23">
        <v>86</v>
      </c>
      <c r="WV44" s="23">
        <v>160</v>
      </c>
      <c r="WW44" s="23">
        <v>302</v>
      </c>
      <c r="WX44" s="23">
        <v>80</v>
      </c>
      <c r="WY44" s="23">
        <v>18</v>
      </c>
      <c r="WZ44" s="23">
        <v>8</v>
      </c>
      <c r="XA44" s="30">
        <v>36</v>
      </c>
      <c r="XB44" s="23">
        <f t="shared" ref="XB44:XB69" si="2999">C44</f>
        <v>690</v>
      </c>
      <c r="XC44" s="23">
        <v>251</v>
      </c>
      <c r="XD44" s="23">
        <v>512</v>
      </c>
      <c r="XE44" s="23">
        <v>376</v>
      </c>
      <c r="XF44" s="23">
        <v>0</v>
      </c>
      <c r="XG44" s="23">
        <v>225</v>
      </c>
      <c r="XH44" s="23">
        <v>3</v>
      </c>
      <c r="XI44" s="23">
        <v>10</v>
      </c>
      <c r="XJ44" s="23">
        <v>5</v>
      </c>
      <c r="XK44" s="23">
        <f t="shared" si="2943"/>
        <v>690</v>
      </c>
      <c r="XL44" s="23">
        <v>202</v>
      </c>
      <c r="XM44" s="23">
        <v>219</v>
      </c>
      <c r="XN44" s="23">
        <v>129</v>
      </c>
      <c r="XO44" s="23">
        <f>64+34+19+11+2+1</f>
        <v>131</v>
      </c>
      <c r="XP44" s="23">
        <v>9</v>
      </c>
      <c r="XQ44" s="173">
        <v>3.45</v>
      </c>
      <c r="XR44" s="23">
        <f t="shared" si="2944"/>
        <v>690</v>
      </c>
      <c r="XS44" s="23">
        <v>62</v>
      </c>
      <c r="XT44" s="23">
        <v>141</v>
      </c>
      <c r="XU44" s="23">
        <v>187</v>
      </c>
      <c r="XV44" s="23">
        <v>64</v>
      </c>
      <c r="XW44" s="23">
        <v>4</v>
      </c>
      <c r="XX44" s="23">
        <v>207</v>
      </c>
      <c r="XY44" s="23">
        <v>0</v>
      </c>
      <c r="XZ44" s="23">
        <v>18</v>
      </c>
      <c r="YA44" s="23">
        <v>2</v>
      </c>
      <c r="YB44" s="23">
        <v>5</v>
      </c>
      <c r="YC44" s="23">
        <v>690</v>
      </c>
      <c r="YD44" s="23">
        <v>64</v>
      </c>
      <c r="YE44" s="23">
        <v>136</v>
      </c>
      <c r="YF44" s="23">
        <v>128</v>
      </c>
      <c r="YG44" s="23">
        <v>52</v>
      </c>
      <c r="YH44" s="23">
        <v>398</v>
      </c>
      <c r="YI44" s="23">
        <v>21</v>
      </c>
      <c r="YJ44" s="23">
        <f t="shared" si="2945"/>
        <v>690</v>
      </c>
      <c r="YK44" s="23">
        <v>240</v>
      </c>
      <c r="YL44" s="23">
        <v>387</v>
      </c>
      <c r="YM44" s="23">
        <v>52</v>
      </c>
      <c r="YN44" s="23">
        <v>11</v>
      </c>
      <c r="YO44" s="23">
        <f t="shared" si="2946"/>
        <v>690</v>
      </c>
      <c r="YP44" s="23">
        <v>190</v>
      </c>
      <c r="YQ44" s="23">
        <v>439</v>
      </c>
      <c r="YR44" s="23">
        <v>52</v>
      </c>
      <c r="YS44" s="23">
        <v>1</v>
      </c>
      <c r="YT44" s="23">
        <v>0</v>
      </c>
      <c r="YU44" s="23">
        <v>8</v>
      </c>
      <c r="YV44" s="23">
        <f t="shared" si="2947"/>
        <v>690</v>
      </c>
      <c r="YW44" s="23">
        <v>166</v>
      </c>
      <c r="YX44" s="23">
        <v>415</v>
      </c>
      <c r="YY44" s="23">
        <v>87</v>
      </c>
      <c r="YZ44" s="23">
        <v>16</v>
      </c>
      <c r="ZA44" s="23">
        <v>1</v>
      </c>
      <c r="ZB44" s="23">
        <v>5</v>
      </c>
      <c r="ZC44" s="23">
        <f t="shared" si="2948"/>
        <v>690</v>
      </c>
      <c r="ZD44" s="23">
        <v>614</v>
      </c>
      <c r="ZE44" s="23">
        <v>69</v>
      </c>
      <c r="ZF44" s="23">
        <v>4</v>
      </c>
      <c r="ZG44" s="23">
        <v>3</v>
      </c>
      <c r="ZH44" s="23">
        <f t="shared" si="2949"/>
        <v>690</v>
      </c>
      <c r="ZI44" s="23">
        <v>446</v>
      </c>
      <c r="ZJ44" s="23">
        <v>201</v>
      </c>
      <c r="ZK44" s="23">
        <v>17</v>
      </c>
      <c r="ZL44" s="23">
        <v>26</v>
      </c>
      <c r="ZM44" s="23">
        <f t="shared" si="2950"/>
        <v>446</v>
      </c>
      <c r="ZN44" s="23">
        <v>340</v>
      </c>
      <c r="ZO44" s="23">
        <v>41</v>
      </c>
      <c r="ZP44" s="23">
        <v>2</v>
      </c>
      <c r="ZQ44" s="23">
        <v>21</v>
      </c>
      <c r="ZR44" s="23">
        <v>35</v>
      </c>
      <c r="ZS44" s="23">
        <v>14</v>
      </c>
      <c r="ZT44" s="23">
        <f t="shared" si="2951"/>
        <v>690</v>
      </c>
      <c r="ZU44" s="23">
        <v>23</v>
      </c>
      <c r="ZV44" s="23">
        <v>73</v>
      </c>
      <c r="ZW44" s="23">
        <v>251</v>
      </c>
      <c r="ZX44" s="23">
        <v>249</v>
      </c>
      <c r="ZY44" s="23">
        <v>62</v>
      </c>
      <c r="ZZ44" s="23">
        <v>20</v>
      </c>
      <c r="AAA44" s="23">
        <v>2</v>
      </c>
      <c r="AAB44" s="2">
        <v>0</v>
      </c>
      <c r="AAC44" s="23">
        <v>10</v>
      </c>
      <c r="AAD44" s="23">
        <f t="shared" si="2952"/>
        <v>690</v>
      </c>
      <c r="AAE44" s="23">
        <v>47</v>
      </c>
      <c r="AAF44" s="23">
        <v>169</v>
      </c>
      <c r="AAG44" s="23">
        <v>399</v>
      </c>
      <c r="AAH44" s="23">
        <v>60</v>
      </c>
      <c r="AAI44" s="23">
        <v>4</v>
      </c>
      <c r="AAJ44" s="2">
        <v>0</v>
      </c>
      <c r="AAK44" s="23">
        <v>11</v>
      </c>
      <c r="AAL44" s="23">
        <f t="shared" si="2953"/>
        <v>690</v>
      </c>
      <c r="AAM44" s="23">
        <v>89</v>
      </c>
      <c r="AAN44" s="23">
        <v>578</v>
      </c>
      <c r="AAO44" s="23">
        <v>23</v>
      </c>
      <c r="AAP44" s="23">
        <f t="shared" si="2954"/>
        <v>690</v>
      </c>
      <c r="AAQ44" s="23">
        <v>38</v>
      </c>
      <c r="AAR44" s="23">
        <v>366</v>
      </c>
      <c r="AAS44" s="23">
        <v>249</v>
      </c>
      <c r="AAT44" s="23">
        <v>26</v>
      </c>
      <c r="AAU44" s="23">
        <v>11</v>
      </c>
      <c r="AAV44" s="23">
        <f t="shared" si="2955"/>
        <v>690</v>
      </c>
      <c r="AAW44" s="23">
        <v>315</v>
      </c>
      <c r="AAX44" s="23">
        <v>307</v>
      </c>
      <c r="AAY44" s="23">
        <v>46</v>
      </c>
      <c r="AAZ44" s="23">
        <v>9</v>
      </c>
      <c r="ABA44" s="23">
        <v>13</v>
      </c>
      <c r="ABB44" s="23">
        <v>690</v>
      </c>
      <c r="ABC44" s="23">
        <v>308</v>
      </c>
      <c r="ABD44" s="23">
        <v>276</v>
      </c>
      <c r="ABE44" s="23">
        <v>210</v>
      </c>
      <c r="ABF44" s="23">
        <v>13</v>
      </c>
      <c r="ABG44" s="23">
        <v>27</v>
      </c>
      <c r="ABH44" s="23">
        <f t="shared" si="2956"/>
        <v>440</v>
      </c>
      <c r="ABI44" s="23">
        <v>314</v>
      </c>
      <c r="ABJ44" s="23">
        <v>72</v>
      </c>
      <c r="ABK44" s="23">
        <v>45</v>
      </c>
      <c r="ABL44" s="23">
        <v>9</v>
      </c>
      <c r="ABM44" s="23">
        <v>690</v>
      </c>
      <c r="ABN44" s="23">
        <v>87</v>
      </c>
      <c r="ABO44" s="23">
        <v>325</v>
      </c>
      <c r="ABP44" s="23">
        <v>136</v>
      </c>
      <c r="ABQ44" s="23">
        <v>103</v>
      </c>
      <c r="ABR44" s="23">
        <v>37</v>
      </c>
      <c r="ABS44" s="23">
        <v>31</v>
      </c>
      <c r="ABT44" s="23">
        <v>60</v>
      </c>
      <c r="ABU44" s="23">
        <v>210</v>
      </c>
      <c r="ABV44" s="23">
        <v>15</v>
      </c>
      <c r="ABW44" s="23">
        <v>81</v>
      </c>
      <c r="ABX44" s="23">
        <f t="shared" si="2957"/>
        <v>690</v>
      </c>
      <c r="ABY44" s="23">
        <v>15</v>
      </c>
      <c r="ABZ44" s="23">
        <v>99</v>
      </c>
      <c r="ACA44" s="23">
        <v>455</v>
      </c>
      <c r="ACB44" s="23">
        <v>78</v>
      </c>
      <c r="ACC44" s="23">
        <v>8</v>
      </c>
      <c r="ACD44" s="23">
        <v>20</v>
      </c>
      <c r="ACE44" s="23">
        <v>15</v>
      </c>
      <c r="ACF44" s="23">
        <f t="shared" si="2958"/>
        <v>690</v>
      </c>
      <c r="ACG44" s="23">
        <v>299</v>
      </c>
      <c r="ACH44" s="23">
        <v>286</v>
      </c>
      <c r="ACI44" s="23">
        <v>59</v>
      </c>
      <c r="ACJ44" s="23">
        <v>29</v>
      </c>
      <c r="ACK44" s="23">
        <v>17</v>
      </c>
      <c r="ACL44" s="23">
        <f t="shared" si="2959"/>
        <v>690</v>
      </c>
      <c r="ACM44" s="23">
        <v>432</v>
      </c>
      <c r="ACN44" s="23">
        <v>216</v>
      </c>
      <c r="ACO44" s="23">
        <v>10</v>
      </c>
      <c r="ACP44" s="23">
        <v>32</v>
      </c>
      <c r="ACQ44" s="23">
        <f t="shared" si="2960"/>
        <v>432</v>
      </c>
      <c r="ACR44" s="23">
        <v>333</v>
      </c>
      <c r="ACS44" s="23">
        <v>64</v>
      </c>
      <c r="ACT44" s="23">
        <v>23</v>
      </c>
      <c r="ACU44" s="23">
        <v>6</v>
      </c>
      <c r="ACV44" s="23">
        <v>6</v>
      </c>
      <c r="ACW44" s="23">
        <v>690</v>
      </c>
      <c r="ACX44" s="23">
        <v>32</v>
      </c>
      <c r="ACY44" s="23">
        <v>60</v>
      </c>
      <c r="ACZ44" s="23">
        <v>39</v>
      </c>
      <c r="ADA44" s="23">
        <v>75</v>
      </c>
      <c r="ADB44" s="23">
        <v>12</v>
      </c>
      <c r="ADC44" s="23">
        <v>23</v>
      </c>
      <c r="ADD44" s="23">
        <v>126</v>
      </c>
      <c r="ADE44" s="23">
        <v>51</v>
      </c>
      <c r="ADF44" s="23">
        <v>16</v>
      </c>
      <c r="ADG44" s="23">
        <v>351</v>
      </c>
      <c r="ADH44" s="23">
        <v>5</v>
      </c>
      <c r="ADI44" s="23">
        <v>25</v>
      </c>
      <c r="ADJ44" s="23">
        <v>690</v>
      </c>
      <c r="ADK44" s="23">
        <v>382</v>
      </c>
      <c r="ADL44" s="23">
        <v>136</v>
      </c>
      <c r="ADM44" s="23">
        <v>61</v>
      </c>
      <c r="ADN44" s="23">
        <v>25</v>
      </c>
      <c r="ADO44" s="23">
        <v>22</v>
      </c>
      <c r="ADP44" s="23">
        <v>230</v>
      </c>
      <c r="ADQ44" s="23">
        <v>3</v>
      </c>
      <c r="ADR44" s="23">
        <v>11</v>
      </c>
      <c r="ADS44" s="23">
        <v>690</v>
      </c>
      <c r="ADT44" s="23">
        <v>19</v>
      </c>
      <c r="ADU44" s="23">
        <v>167</v>
      </c>
      <c r="ADV44" s="23">
        <v>108</v>
      </c>
      <c r="ADW44" s="23">
        <v>54</v>
      </c>
      <c r="ADX44" s="23">
        <v>13</v>
      </c>
      <c r="ADY44" s="23">
        <v>65</v>
      </c>
      <c r="ADZ44" s="23">
        <v>44</v>
      </c>
      <c r="AEA44" s="23">
        <v>292</v>
      </c>
      <c r="AEB44" s="23">
        <v>22</v>
      </c>
      <c r="AEC44" s="23">
        <v>30</v>
      </c>
      <c r="AED44" s="23">
        <f t="shared" si="2961"/>
        <v>690</v>
      </c>
      <c r="AEE44" s="23">
        <v>35</v>
      </c>
      <c r="AEF44" s="23">
        <v>607</v>
      </c>
      <c r="AEG44" s="23">
        <v>14</v>
      </c>
      <c r="AEH44" s="23">
        <v>34</v>
      </c>
      <c r="AEI44" s="23">
        <f t="shared" si="2962"/>
        <v>690</v>
      </c>
      <c r="AEJ44" s="23">
        <v>16</v>
      </c>
      <c r="AEK44" s="23">
        <v>71</v>
      </c>
      <c r="AEL44" s="23">
        <v>196</v>
      </c>
      <c r="AEM44" s="23">
        <v>400</v>
      </c>
      <c r="AEN44" s="23">
        <v>7</v>
      </c>
      <c r="AEO44" s="23">
        <f t="shared" si="2963"/>
        <v>690</v>
      </c>
      <c r="AEP44" s="23">
        <v>7</v>
      </c>
      <c r="AEQ44" s="23">
        <v>56</v>
      </c>
      <c r="AER44" s="23">
        <v>227</v>
      </c>
      <c r="AES44" s="23">
        <v>394</v>
      </c>
      <c r="AET44" s="23">
        <v>6</v>
      </c>
      <c r="AEU44" s="23">
        <f t="shared" si="2964"/>
        <v>690</v>
      </c>
      <c r="AEV44" s="23">
        <v>7</v>
      </c>
      <c r="AEW44" s="23">
        <v>78</v>
      </c>
      <c r="AEX44" s="23">
        <v>200</v>
      </c>
      <c r="AEY44" s="23">
        <v>396</v>
      </c>
      <c r="AEZ44" s="23">
        <v>9</v>
      </c>
      <c r="AFA44" s="23">
        <f t="shared" si="2965"/>
        <v>690</v>
      </c>
      <c r="AFB44" s="23">
        <v>6</v>
      </c>
      <c r="AFC44" s="23">
        <v>10</v>
      </c>
      <c r="AFD44" s="23">
        <v>92</v>
      </c>
      <c r="AFE44" s="23">
        <v>575</v>
      </c>
      <c r="AFF44" s="23">
        <v>7</v>
      </c>
      <c r="AFG44" s="23">
        <f t="shared" si="2966"/>
        <v>690</v>
      </c>
      <c r="AFH44" s="23">
        <v>46</v>
      </c>
      <c r="AFI44" s="23">
        <v>56</v>
      </c>
      <c r="AFJ44" s="23">
        <v>181</v>
      </c>
      <c r="AFK44" s="23">
        <v>401</v>
      </c>
      <c r="AFL44" s="23">
        <v>6</v>
      </c>
      <c r="AFM44" s="23">
        <f t="shared" si="2967"/>
        <v>690</v>
      </c>
      <c r="AFN44" s="23">
        <v>15</v>
      </c>
      <c r="AFO44" s="23">
        <v>42</v>
      </c>
      <c r="AFP44" s="23">
        <v>147</v>
      </c>
      <c r="AFQ44" s="23">
        <v>477</v>
      </c>
      <c r="AFR44" s="23">
        <v>9</v>
      </c>
      <c r="AFS44" s="23">
        <f t="shared" si="2968"/>
        <v>690</v>
      </c>
      <c r="AFT44" s="23">
        <v>4</v>
      </c>
      <c r="AFU44" s="23">
        <v>99</v>
      </c>
      <c r="AFV44" s="23">
        <v>329</v>
      </c>
      <c r="AFW44" s="23">
        <v>250</v>
      </c>
      <c r="AFX44" s="23">
        <v>8</v>
      </c>
      <c r="AFY44" s="23">
        <f t="shared" si="2969"/>
        <v>690</v>
      </c>
      <c r="AFZ44" s="23">
        <v>334</v>
      </c>
      <c r="AGA44" s="23">
        <v>264</v>
      </c>
      <c r="AGB44" s="23">
        <v>79</v>
      </c>
      <c r="AGC44" s="23">
        <v>8</v>
      </c>
      <c r="AGD44" s="23">
        <v>5</v>
      </c>
      <c r="AGE44" s="23">
        <f t="shared" si="2970"/>
        <v>690</v>
      </c>
      <c r="AGF44" s="23">
        <v>109</v>
      </c>
      <c r="AGG44" s="23">
        <v>264</v>
      </c>
      <c r="AGH44" s="23">
        <v>234</v>
      </c>
      <c r="AGI44" s="23">
        <v>79</v>
      </c>
      <c r="AGJ44" s="23">
        <v>4</v>
      </c>
      <c r="AGK44" s="23">
        <f t="shared" si="2971"/>
        <v>690</v>
      </c>
      <c r="AGL44" s="23">
        <v>113</v>
      </c>
      <c r="AGM44" s="23">
        <v>296</v>
      </c>
      <c r="AGN44" s="23">
        <v>254</v>
      </c>
      <c r="AGO44" s="23">
        <v>22</v>
      </c>
      <c r="AGP44" s="23">
        <v>5</v>
      </c>
      <c r="AGQ44" s="23">
        <f t="shared" si="2972"/>
        <v>690</v>
      </c>
      <c r="AGR44" s="23">
        <v>94</v>
      </c>
      <c r="AGS44" s="23">
        <v>321</v>
      </c>
      <c r="AGT44" s="23">
        <v>234</v>
      </c>
      <c r="AGU44" s="23">
        <v>35</v>
      </c>
      <c r="AGV44" s="23">
        <v>6</v>
      </c>
      <c r="AGW44" s="23">
        <f t="shared" si="2973"/>
        <v>690</v>
      </c>
      <c r="AGX44" s="23">
        <v>251</v>
      </c>
      <c r="AGY44" s="23">
        <v>217</v>
      </c>
      <c r="AGZ44" s="23">
        <v>203</v>
      </c>
      <c r="AHA44" s="23">
        <v>15</v>
      </c>
      <c r="AHB44" s="23">
        <v>4</v>
      </c>
      <c r="AHC44" s="23">
        <f t="shared" si="2974"/>
        <v>690</v>
      </c>
      <c r="AHD44" s="23">
        <v>41</v>
      </c>
      <c r="AHE44" s="23">
        <v>153</v>
      </c>
      <c r="AHF44" s="23">
        <v>414</v>
      </c>
      <c r="AHG44" s="23">
        <v>76</v>
      </c>
      <c r="AHH44" s="23">
        <v>6</v>
      </c>
      <c r="AHI44" s="23">
        <f t="shared" si="2975"/>
        <v>690</v>
      </c>
      <c r="AHJ44" s="23">
        <v>377</v>
      </c>
      <c r="AHK44" s="23">
        <v>267</v>
      </c>
      <c r="AHL44" s="23">
        <v>40</v>
      </c>
      <c r="AHM44" s="23">
        <v>1</v>
      </c>
      <c r="AHN44" s="23">
        <v>5</v>
      </c>
      <c r="AHO44" s="23">
        <f t="shared" si="2976"/>
        <v>690</v>
      </c>
      <c r="AHP44" s="23">
        <v>334</v>
      </c>
      <c r="AHQ44" s="23">
        <v>86</v>
      </c>
      <c r="AHR44" s="23">
        <v>133</v>
      </c>
      <c r="AHS44" s="23">
        <v>59</v>
      </c>
      <c r="AHT44" s="23">
        <v>33</v>
      </c>
      <c r="AHU44" s="23">
        <v>33</v>
      </c>
      <c r="AHV44" s="23">
        <v>12</v>
      </c>
      <c r="AHW44" s="23">
        <f t="shared" si="2977"/>
        <v>690</v>
      </c>
      <c r="AHX44" s="23">
        <v>166</v>
      </c>
      <c r="AHY44" s="23">
        <v>303</v>
      </c>
      <c r="AHZ44" s="23">
        <v>51</v>
      </c>
      <c r="AIA44" s="23">
        <v>16</v>
      </c>
      <c r="AIB44" s="23">
        <v>75</v>
      </c>
      <c r="AIC44" s="23">
        <v>73</v>
      </c>
      <c r="AID44" s="23">
        <v>6</v>
      </c>
      <c r="AIE44" s="23">
        <f t="shared" si="2978"/>
        <v>690</v>
      </c>
      <c r="AIF44" s="23">
        <v>377</v>
      </c>
      <c r="AIG44" s="23">
        <v>119</v>
      </c>
      <c r="AIH44" s="23">
        <v>80</v>
      </c>
      <c r="AII44" s="23">
        <v>35</v>
      </c>
      <c r="AIJ44" s="23">
        <v>15</v>
      </c>
      <c r="AIK44" s="23">
        <v>57</v>
      </c>
      <c r="AIL44" s="23">
        <v>7</v>
      </c>
      <c r="AIM44" s="23">
        <f t="shared" si="2979"/>
        <v>690</v>
      </c>
      <c r="AIN44" s="23">
        <v>353</v>
      </c>
      <c r="AIO44" s="23">
        <v>190</v>
      </c>
      <c r="AIP44" s="23">
        <v>48</v>
      </c>
      <c r="AIQ44" s="23">
        <v>19</v>
      </c>
      <c r="AIR44" s="23">
        <v>18</v>
      </c>
      <c r="AIS44" s="23">
        <v>59</v>
      </c>
      <c r="AIT44" s="23">
        <v>3</v>
      </c>
      <c r="AIU44" s="23">
        <f t="shared" si="2980"/>
        <v>690</v>
      </c>
      <c r="AIV44" s="23">
        <v>221</v>
      </c>
      <c r="AIW44" s="23">
        <v>200</v>
      </c>
      <c r="AIX44" s="23">
        <v>121</v>
      </c>
      <c r="AIY44" s="23">
        <v>76</v>
      </c>
      <c r="AIZ44" s="23">
        <v>51</v>
      </c>
      <c r="AJA44" s="23">
        <v>17</v>
      </c>
      <c r="AJB44" s="23">
        <v>4</v>
      </c>
      <c r="AJC44" s="23">
        <v>690</v>
      </c>
      <c r="AJD44" s="23">
        <v>92</v>
      </c>
      <c r="AJE44" s="23">
        <v>8</v>
      </c>
      <c r="AJF44" s="23">
        <v>34</v>
      </c>
      <c r="AJG44" s="23">
        <v>10</v>
      </c>
      <c r="AJH44" s="23">
        <v>522</v>
      </c>
      <c r="AJI44" s="23">
        <v>58</v>
      </c>
      <c r="AJJ44" s="23">
        <v>64</v>
      </c>
      <c r="AJK44" s="23">
        <v>223</v>
      </c>
      <c r="AJL44" s="23">
        <v>16</v>
      </c>
      <c r="AJM44" s="23">
        <v>0</v>
      </c>
      <c r="AJN44" s="23">
        <v>10</v>
      </c>
      <c r="AJO44" s="23">
        <v>209</v>
      </c>
      <c r="AJP44" s="23">
        <v>3</v>
      </c>
      <c r="AJQ44" s="23">
        <v>13</v>
      </c>
      <c r="AJR44" s="23">
        <f t="shared" si="2981"/>
        <v>690</v>
      </c>
      <c r="AJS44" s="23">
        <v>16</v>
      </c>
      <c r="AJT44" s="23">
        <v>33</v>
      </c>
      <c r="AJU44" s="23">
        <v>60</v>
      </c>
      <c r="AJV44" s="23">
        <v>133</v>
      </c>
      <c r="AJW44" s="23">
        <v>154</v>
      </c>
      <c r="AJX44" s="23">
        <v>216</v>
      </c>
      <c r="AJY44" s="23">
        <v>30</v>
      </c>
      <c r="AJZ44" s="23">
        <v>3</v>
      </c>
      <c r="AKA44" s="23">
        <v>2</v>
      </c>
      <c r="AKB44" s="23">
        <v>1</v>
      </c>
      <c r="AKC44" s="23">
        <v>42</v>
      </c>
      <c r="AKD44" s="30">
        <v>13615</v>
      </c>
      <c r="AKE44" s="23">
        <f t="shared" si="2982"/>
        <v>648</v>
      </c>
      <c r="AKF44" s="23">
        <v>163</v>
      </c>
      <c r="AKG44" s="23">
        <v>145</v>
      </c>
      <c r="AKH44" s="23">
        <v>158</v>
      </c>
      <c r="AKI44" s="23">
        <v>120</v>
      </c>
      <c r="AKJ44" s="23">
        <v>62</v>
      </c>
      <c r="AKK44" s="32">
        <v>69.89</v>
      </c>
      <c r="AKL44" s="23">
        <f t="shared" ref="AKL44:AKL49" si="3000">SUM(AKM44:AKS44)</f>
        <v>690</v>
      </c>
      <c r="AKM44" s="23">
        <v>26</v>
      </c>
      <c r="AKN44" s="23">
        <v>18</v>
      </c>
      <c r="AKO44" s="23">
        <v>8</v>
      </c>
      <c r="AKP44" s="23">
        <v>9</v>
      </c>
      <c r="AKQ44" s="23">
        <v>27</v>
      </c>
      <c r="AKR44" s="23">
        <v>4</v>
      </c>
      <c r="AKS44" s="23">
        <v>598</v>
      </c>
      <c r="AKT44" s="106">
        <v>12.75</v>
      </c>
      <c r="AKU44" s="23">
        <v>690</v>
      </c>
      <c r="AKV44" s="23">
        <v>14</v>
      </c>
      <c r="AKW44" s="23">
        <v>28</v>
      </c>
      <c r="AKX44" s="23">
        <v>37</v>
      </c>
      <c r="AKY44" s="23">
        <v>20</v>
      </c>
      <c r="AKZ44" s="23">
        <v>5</v>
      </c>
      <c r="ALA44" s="23">
        <v>16</v>
      </c>
      <c r="ALB44" s="23">
        <v>19</v>
      </c>
      <c r="ALC44" s="23">
        <v>0</v>
      </c>
      <c r="ALD44" s="23">
        <v>10</v>
      </c>
      <c r="ALE44" s="23">
        <v>12</v>
      </c>
      <c r="ALF44" s="23">
        <v>21</v>
      </c>
      <c r="ALG44" s="23">
        <v>15</v>
      </c>
      <c r="ALH44" s="23">
        <v>11</v>
      </c>
      <c r="ALI44" s="23">
        <v>4</v>
      </c>
      <c r="ALJ44" s="23">
        <f t="shared" si="2983"/>
        <v>690</v>
      </c>
      <c r="ALK44" s="23">
        <v>51</v>
      </c>
      <c r="ALL44" s="23">
        <v>108</v>
      </c>
      <c r="ALM44" s="23">
        <v>164</v>
      </c>
      <c r="ALN44" s="23">
        <v>128</v>
      </c>
      <c r="ALO44" s="23">
        <v>134</v>
      </c>
      <c r="ALP44" s="23">
        <v>0</v>
      </c>
      <c r="ALQ44" s="23">
        <v>29</v>
      </c>
      <c r="ALR44" s="23">
        <v>76</v>
      </c>
      <c r="ALS44" s="186">
        <v>11.98</v>
      </c>
      <c r="ALT44" s="23">
        <v>690</v>
      </c>
      <c r="ALU44" s="23">
        <v>541</v>
      </c>
      <c r="ALV44" s="23">
        <v>110</v>
      </c>
      <c r="ALW44" s="23">
        <v>178</v>
      </c>
      <c r="ALX44" s="23">
        <v>87</v>
      </c>
      <c r="ALY44" s="23">
        <v>214</v>
      </c>
      <c r="ALZ44" s="23">
        <v>81</v>
      </c>
      <c r="AMA44" s="23">
        <v>62</v>
      </c>
      <c r="AMB44" s="23">
        <v>123</v>
      </c>
      <c r="AMC44" s="23">
        <v>46</v>
      </c>
      <c r="AMD44" s="23">
        <v>151</v>
      </c>
      <c r="AME44" s="23">
        <v>81</v>
      </c>
      <c r="AMF44" s="23">
        <v>315</v>
      </c>
      <c r="AMG44" s="23">
        <v>497</v>
      </c>
      <c r="AMH44" s="23">
        <v>0</v>
      </c>
      <c r="AMI44" s="23">
        <v>30</v>
      </c>
      <c r="AMJ44" s="23">
        <v>8</v>
      </c>
      <c r="AMK44" s="23">
        <v>690</v>
      </c>
      <c r="AML44" s="23">
        <v>44</v>
      </c>
      <c r="AMM44" s="23">
        <v>10</v>
      </c>
      <c r="AMN44" s="23">
        <v>15</v>
      </c>
      <c r="AMO44" s="23">
        <v>12</v>
      </c>
      <c r="AMP44" s="23">
        <v>2</v>
      </c>
      <c r="AMQ44" s="23">
        <v>18</v>
      </c>
      <c r="AMR44" s="23">
        <v>131</v>
      </c>
      <c r="AMS44" s="23">
        <v>38</v>
      </c>
      <c r="AMT44" s="23">
        <v>26</v>
      </c>
      <c r="AMU44" s="23">
        <v>7</v>
      </c>
      <c r="AMV44" s="23">
        <v>20</v>
      </c>
      <c r="AMW44" s="23">
        <v>284</v>
      </c>
      <c r="AMX44" s="23">
        <v>151</v>
      </c>
      <c r="AMY44" s="23">
        <f t="shared" si="2984"/>
        <v>690</v>
      </c>
      <c r="AMZ44" s="23">
        <v>100</v>
      </c>
      <c r="ANA44" s="23">
        <v>375</v>
      </c>
      <c r="ANB44" s="23">
        <v>45</v>
      </c>
      <c r="ANC44" s="23">
        <v>7</v>
      </c>
      <c r="AND44" s="23">
        <v>55</v>
      </c>
      <c r="ANE44" s="23">
        <v>61</v>
      </c>
      <c r="ANF44" s="23">
        <v>47</v>
      </c>
      <c r="ANG44" s="23">
        <f t="shared" si="2985"/>
        <v>690</v>
      </c>
      <c r="ANH44" s="23">
        <v>67</v>
      </c>
      <c r="ANI44" s="23">
        <v>332</v>
      </c>
      <c r="ANJ44" s="23">
        <v>53</v>
      </c>
      <c r="ANK44" s="23">
        <v>7</v>
      </c>
      <c r="ANL44" s="23">
        <v>89</v>
      </c>
      <c r="ANM44" s="23">
        <v>80</v>
      </c>
      <c r="ANN44" s="23">
        <v>62</v>
      </c>
      <c r="ANO44" s="23">
        <f t="shared" si="2986"/>
        <v>690</v>
      </c>
      <c r="ANP44" s="23">
        <v>66</v>
      </c>
      <c r="ANQ44" s="23">
        <v>314</v>
      </c>
      <c r="ANR44" s="23">
        <v>65</v>
      </c>
      <c r="ANS44" s="23">
        <v>10</v>
      </c>
      <c r="ANT44" s="23">
        <v>94</v>
      </c>
      <c r="ANU44" s="23">
        <v>80</v>
      </c>
      <c r="ANV44" s="23">
        <v>61</v>
      </c>
      <c r="ANW44" s="23">
        <f t="shared" si="2987"/>
        <v>690</v>
      </c>
      <c r="ANX44" s="23">
        <v>136</v>
      </c>
      <c r="ANY44" s="23">
        <v>403</v>
      </c>
      <c r="ANZ44" s="23">
        <v>35</v>
      </c>
      <c r="AOA44" s="23">
        <v>8</v>
      </c>
      <c r="AOB44" s="23">
        <v>22</v>
      </c>
      <c r="AOC44" s="23">
        <v>40</v>
      </c>
      <c r="AOD44" s="23">
        <v>46</v>
      </c>
      <c r="AOE44" s="23">
        <v>690</v>
      </c>
      <c r="AOF44" s="23">
        <v>464</v>
      </c>
      <c r="AOG44" s="23">
        <v>102</v>
      </c>
      <c r="AOH44" s="23">
        <v>115</v>
      </c>
      <c r="AOI44" s="23">
        <v>100</v>
      </c>
      <c r="AOJ44" s="23">
        <v>113</v>
      </c>
      <c r="AOK44" s="23">
        <v>0</v>
      </c>
      <c r="AOL44" s="23">
        <v>3</v>
      </c>
      <c r="AOM44" s="23">
        <v>18</v>
      </c>
      <c r="AON44" s="23">
        <v>25</v>
      </c>
      <c r="AOO44" s="23">
        <v>0</v>
      </c>
      <c r="AOP44" s="23">
        <v>0</v>
      </c>
      <c r="AOQ44" s="23">
        <v>22</v>
      </c>
      <c r="AOR44" s="23">
        <v>31</v>
      </c>
      <c r="AOS44" s="89">
        <v>9</v>
      </c>
      <c r="AOT44" s="23">
        <f t="shared" si="2988"/>
        <v>690</v>
      </c>
      <c r="AOU44" s="23">
        <v>48</v>
      </c>
      <c r="AOV44" s="23">
        <v>122</v>
      </c>
      <c r="AOW44" s="23">
        <v>123</v>
      </c>
      <c r="AOX44" s="23">
        <v>150</v>
      </c>
      <c r="AOY44" s="23">
        <v>239</v>
      </c>
      <c r="AOZ44" s="23">
        <v>8</v>
      </c>
      <c r="APA44" s="23">
        <f t="shared" si="2989"/>
        <v>690</v>
      </c>
      <c r="APB44" s="23">
        <v>237</v>
      </c>
      <c r="APC44" s="23">
        <v>435</v>
      </c>
      <c r="APD44" s="23">
        <v>18</v>
      </c>
      <c r="APE44" s="23">
        <f t="shared" si="2990"/>
        <v>690</v>
      </c>
      <c r="APF44" s="23">
        <v>83</v>
      </c>
      <c r="APG44" s="23">
        <v>72</v>
      </c>
      <c r="APH44" s="23">
        <v>92</v>
      </c>
      <c r="API44" s="23">
        <v>177</v>
      </c>
      <c r="APJ44" s="23">
        <v>203</v>
      </c>
      <c r="APK44" s="23">
        <v>51</v>
      </c>
      <c r="APL44" s="23">
        <v>1</v>
      </c>
      <c r="APM44" s="23">
        <v>11</v>
      </c>
      <c r="APN44" s="32">
        <v>31.18</v>
      </c>
      <c r="APO44" s="23">
        <f t="shared" si="2991"/>
        <v>690</v>
      </c>
      <c r="APP44" s="23">
        <v>45</v>
      </c>
      <c r="APQ44" s="23">
        <v>182</v>
      </c>
      <c r="APR44" s="23">
        <v>208</v>
      </c>
      <c r="APS44" s="23">
        <v>108</v>
      </c>
      <c r="APT44" s="23">
        <v>68</v>
      </c>
      <c r="APU44" s="23">
        <v>35</v>
      </c>
      <c r="APV44" s="23">
        <v>13</v>
      </c>
      <c r="APW44" s="23">
        <v>3</v>
      </c>
      <c r="APX44" s="23">
        <v>28</v>
      </c>
      <c r="APY44" s="186">
        <v>12.96</v>
      </c>
    </row>
    <row r="45" spans="1:1117" s="23" customFormat="1" ht="15" customHeight="1">
      <c r="A45" s="138" t="s">
        <v>352</v>
      </c>
      <c r="B45" s="146" t="s">
        <v>205</v>
      </c>
      <c r="C45" s="29">
        <v>658</v>
      </c>
      <c r="D45" s="23">
        <v>38</v>
      </c>
      <c r="E45" s="23">
        <v>65</v>
      </c>
      <c r="F45" s="23">
        <v>113</v>
      </c>
      <c r="G45" s="23">
        <v>109</v>
      </c>
      <c r="H45" s="23">
        <v>287</v>
      </c>
      <c r="I45" s="23">
        <v>46</v>
      </c>
      <c r="J45" s="23">
        <f t="shared" si="2992"/>
        <v>658</v>
      </c>
      <c r="K45" s="23">
        <v>67</v>
      </c>
      <c r="L45" s="23">
        <v>123</v>
      </c>
      <c r="M45" s="23">
        <v>182</v>
      </c>
      <c r="N45" s="23">
        <v>87</v>
      </c>
      <c r="O45" s="23">
        <v>124</v>
      </c>
      <c r="P45" s="23">
        <v>75</v>
      </c>
      <c r="Q45" s="23">
        <f t="shared" si="2993"/>
        <v>658</v>
      </c>
      <c r="R45" s="23">
        <v>27</v>
      </c>
      <c r="S45" s="23">
        <v>79</v>
      </c>
      <c r="T45" s="23">
        <v>95</v>
      </c>
      <c r="U45" s="23">
        <v>103</v>
      </c>
      <c r="V45" s="23">
        <v>282</v>
      </c>
      <c r="W45" s="23">
        <v>72</v>
      </c>
      <c r="X45" s="23">
        <f t="shared" si="2869"/>
        <v>658</v>
      </c>
      <c r="Y45" s="23">
        <v>34</v>
      </c>
      <c r="Z45" s="23">
        <v>305</v>
      </c>
      <c r="AA45" s="23">
        <v>33</v>
      </c>
      <c r="AB45" s="23">
        <v>4</v>
      </c>
      <c r="AC45" s="23">
        <v>219</v>
      </c>
      <c r="AD45" s="23">
        <v>63</v>
      </c>
      <c r="AE45" s="23">
        <f t="shared" si="2870"/>
        <v>658</v>
      </c>
      <c r="AF45" s="23">
        <v>37</v>
      </c>
      <c r="AG45" s="23">
        <v>304</v>
      </c>
      <c r="AH45" s="23">
        <v>60</v>
      </c>
      <c r="AI45" s="23">
        <v>2</v>
      </c>
      <c r="AJ45" s="23">
        <v>195</v>
      </c>
      <c r="AK45" s="23">
        <v>60</v>
      </c>
      <c r="AL45" s="23">
        <f t="shared" si="2871"/>
        <v>658</v>
      </c>
      <c r="AM45" s="23">
        <v>46</v>
      </c>
      <c r="AN45" s="23">
        <v>364</v>
      </c>
      <c r="AO45" s="23">
        <v>47</v>
      </c>
      <c r="AP45" s="23">
        <v>4</v>
      </c>
      <c r="AQ45" s="23">
        <v>139</v>
      </c>
      <c r="AR45" s="23">
        <v>58</v>
      </c>
      <c r="AS45" s="23">
        <f t="shared" si="2872"/>
        <v>658</v>
      </c>
      <c r="AT45" s="89">
        <v>16</v>
      </c>
      <c r="AU45" s="89">
        <v>361</v>
      </c>
      <c r="AV45" s="89">
        <v>42</v>
      </c>
      <c r="AW45" s="89">
        <v>6</v>
      </c>
      <c r="AX45" s="89">
        <v>185</v>
      </c>
      <c r="AY45" s="89">
        <v>48</v>
      </c>
      <c r="AZ45" s="23">
        <f t="shared" si="2873"/>
        <v>658</v>
      </c>
      <c r="BA45" s="23">
        <v>31</v>
      </c>
      <c r="BB45" s="23">
        <v>298</v>
      </c>
      <c r="BC45" s="23">
        <v>10</v>
      </c>
      <c r="BD45" s="23">
        <v>14</v>
      </c>
      <c r="BE45" s="23">
        <v>249</v>
      </c>
      <c r="BF45" s="23">
        <v>56</v>
      </c>
      <c r="BG45" s="23">
        <f t="shared" si="2874"/>
        <v>658</v>
      </c>
      <c r="BH45" s="23">
        <v>24</v>
      </c>
      <c r="BI45" s="23">
        <v>358</v>
      </c>
      <c r="BJ45" s="23">
        <v>34</v>
      </c>
      <c r="BK45" s="23">
        <v>7</v>
      </c>
      <c r="BL45" s="23">
        <v>179</v>
      </c>
      <c r="BM45" s="23">
        <v>56</v>
      </c>
      <c r="BN45" s="23">
        <f t="shared" si="2875"/>
        <v>658</v>
      </c>
      <c r="BO45" s="23">
        <v>80</v>
      </c>
      <c r="BP45" s="23">
        <v>426</v>
      </c>
      <c r="BQ45" s="23">
        <v>40</v>
      </c>
      <c r="BR45" s="23">
        <v>7</v>
      </c>
      <c r="BS45" s="23">
        <v>61</v>
      </c>
      <c r="BT45" s="23">
        <v>44</v>
      </c>
      <c r="BU45" s="23">
        <f t="shared" si="2876"/>
        <v>658</v>
      </c>
      <c r="BV45" s="23">
        <v>249</v>
      </c>
      <c r="BW45" s="23">
        <v>168</v>
      </c>
      <c r="BX45" s="23">
        <v>27</v>
      </c>
      <c r="BY45" s="23">
        <v>141</v>
      </c>
      <c r="BZ45" s="23">
        <v>17</v>
      </c>
      <c r="CA45" s="23">
        <v>56</v>
      </c>
      <c r="CB45" s="23">
        <f t="shared" si="2877"/>
        <v>658</v>
      </c>
      <c r="CC45" s="23">
        <v>131</v>
      </c>
      <c r="CD45" s="23">
        <v>318</v>
      </c>
      <c r="CE45" s="23">
        <v>72</v>
      </c>
      <c r="CF45" s="23">
        <v>34</v>
      </c>
      <c r="CG45" s="23">
        <v>48</v>
      </c>
      <c r="CH45" s="23">
        <v>55</v>
      </c>
      <c r="CI45" s="23">
        <f t="shared" si="2878"/>
        <v>658</v>
      </c>
      <c r="CJ45" s="23">
        <v>153</v>
      </c>
      <c r="CK45" s="23">
        <v>354</v>
      </c>
      <c r="CL45" s="23">
        <v>37</v>
      </c>
      <c r="CM45" s="23">
        <v>52</v>
      </c>
      <c r="CN45" s="23">
        <v>14</v>
      </c>
      <c r="CO45" s="23">
        <v>48</v>
      </c>
      <c r="CP45" s="23">
        <f t="shared" si="2879"/>
        <v>658</v>
      </c>
      <c r="CQ45" s="23">
        <v>163</v>
      </c>
      <c r="CR45" s="23">
        <v>334</v>
      </c>
      <c r="CS45" s="23">
        <v>43</v>
      </c>
      <c r="CT45" s="23">
        <v>54</v>
      </c>
      <c r="CU45" s="23">
        <v>17</v>
      </c>
      <c r="CV45" s="23">
        <v>47</v>
      </c>
      <c r="CW45" s="23">
        <f t="shared" si="2880"/>
        <v>658</v>
      </c>
      <c r="CX45" s="23">
        <v>35</v>
      </c>
      <c r="CY45" s="23">
        <v>174</v>
      </c>
      <c r="CZ45" s="23">
        <v>303</v>
      </c>
      <c r="DA45" s="23">
        <v>26</v>
      </c>
      <c r="DB45" s="23">
        <v>67</v>
      </c>
      <c r="DC45" s="23">
        <v>53</v>
      </c>
      <c r="DD45" s="23">
        <f t="shared" si="2881"/>
        <v>658</v>
      </c>
      <c r="DE45" s="23">
        <v>165</v>
      </c>
      <c r="DF45" s="23">
        <v>257</v>
      </c>
      <c r="DG45" s="23">
        <v>31</v>
      </c>
      <c r="DH45" s="23">
        <v>142</v>
      </c>
      <c r="DI45" s="31" t="s">
        <v>2</v>
      </c>
      <c r="DJ45" s="23">
        <v>63</v>
      </c>
      <c r="DK45" s="23">
        <f t="shared" si="2882"/>
        <v>658</v>
      </c>
      <c r="DL45" s="23">
        <v>286</v>
      </c>
      <c r="DM45" s="23">
        <v>109</v>
      </c>
      <c r="DN45" s="23">
        <v>9</v>
      </c>
      <c r="DO45" s="23">
        <v>204</v>
      </c>
      <c r="DP45" s="31" t="s">
        <v>2</v>
      </c>
      <c r="DQ45" s="23">
        <v>50</v>
      </c>
      <c r="DR45" s="23">
        <v>658</v>
      </c>
      <c r="DS45" s="23">
        <v>128</v>
      </c>
      <c r="DT45" s="23">
        <v>251</v>
      </c>
      <c r="DU45" s="23">
        <v>114</v>
      </c>
      <c r="DV45" s="23">
        <v>200</v>
      </c>
      <c r="DW45" s="23">
        <v>51</v>
      </c>
      <c r="DX45" s="23">
        <v>658</v>
      </c>
      <c r="DY45" s="23">
        <v>356</v>
      </c>
      <c r="DZ45" s="23">
        <v>462</v>
      </c>
      <c r="EA45" s="23">
        <v>554</v>
      </c>
      <c r="EB45" s="23">
        <v>539</v>
      </c>
      <c r="EC45" s="23">
        <v>243</v>
      </c>
      <c r="ED45" s="23">
        <v>287</v>
      </c>
      <c r="EE45" s="23">
        <v>275</v>
      </c>
      <c r="EF45" s="23">
        <v>2</v>
      </c>
      <c r="EG45" s="23">
        <v>56</v>
      </c>
      <c r="EH45" s="23">
        <f t="shared" si="2883"/>
        <v>658</v>
      </c>
      <c r="EI45" s="23">
        <v>13</v>
      </c>
      <c r="EJ45" s="23">
        <v>98</v>
      </c>
      <c r="EK45" s="23">
        <v>143</v>
      </c>
      <c r="EL45" s="23">
        <v>190</v>
      </c>
      <c r="EM45" s="23">
        <v>174</v>
      </c>
      <c r="EN45" s="23">
        <v>40</v>
      </c>
      <c r="EO45" s="23">
        <f t="shared" si="2884"/>
        <v>658</v>
      </c>
      <c r="EP45" s="23">
        <v>39</v>
      </c>
      <c r="EQ45" s="23">
        <v>132</v>
      </c>
      <c r="ER45" s="23">
        <v>172</v>
      </c>
      <c r="ES45" s="23">
        <v>159</v>
      </c>
      <c r="ET45" s="23">
        <v>114</v>
      </c>
      <c r="EU45" s="23">
        <v>42</v>
      </c>
      <c r="EV45" s="23">
        <f t="shared" si="2885"/>
        <v>658</v>
      </c>
      <c r="EW45" s="23">
        <v>65</v>
      </c>
      <c r="EX45" s="23">
        <v>174</v>
      </c>
      <c r="EY45" s="23">
        <v>183</v>
      </c>
      <c r="EZ45" s="23">
        <v>109</v>
      </c>
      <c r="FA45" s="23">
        <v>87</v>
      </c>
      <c r="FB45" s="23">
        <v>40</v>
      </c>
      <c r="FC45" s="23">
        <f t="shared" si="2886"/>
        <v>658</v>
      </c>
      <c r="FD45" s="23">
        <v>59</v>
      </c>
      <c r="FE45" s="23">
        <v>141</v>
      </c>
      <c r="FF45" s="23">
        <v>143</v>
      </c>
      <c r="FG45" s="23">
        <v>141</v>
      </c>
      <c r="FH45" s="23">
        <v>130</v>
      </c>
      <c r="FI45" s="23">
        <v>44</v>
      </c>
      <c r="FJ45" s="23">
        <f t="shared" si="2887"/>
        <v>658</v>
      </c>
      <c r="FK45" s="23">
        <v>32</v>
      </c>
      <c r="FL45" s="23">
        <v>108</v>
      </c>
      <c r="FM45" s="23">
        <v>116</v>
      </c>
      <c r="FN45" s="23">
        <v>179</v>
      </c>
      <c r="FO45" s="23">
        <v>183</v>
      </c>
      <c r="FP45" s="23">
        <v>40</v>
      </c>
      <c r="FQ45" s="23">
        <f t="shared" si="2888"/>
        <v>658</v>
      </c>
      <c r="FR45" s="23">
        <v>79</v>
      </c>
      <c r="FS45" s="23">
        <v>144</v>
      </c>
      <c r="FT45" s="23">
        <v>166</v>
      </c>
      <c r="FU45" s="23">
        <v>119</v>
      </c>
      <c r="FV45" s="23">
        <v>111</v>
      </c>
      <c r="FW45" s="23">
        <v>39</v>
      </c>
      <c r="FX45" s="23">
        <f t="shared" si="2889"/>
        <v>658</v>
      </c>
      <c r="FY45" s="23">
        <v>105</v>
      </c>
      <c r="FZ45" s="23">
        <v>143</v>
      </c>
      <c r="GA45" s="23">
        <v>172</v>
      </c>
      <c r="GB45" s="23">
        <v>108</v>
      </c>
      <c r="GC45" s="23">
        <v>88</v>
      </c>
      <c r="GD45" s="23">
        <v>42</v>
      </c>
      <c r="GE45" s="23">
        <f t="shared" si="2890"/>
        <v>658</v>
      </c>
      <c r="GF45" s="23">
        <v>91</v>
      </c>
      <c r="GG45" s="23">
        <v>178</v>
      </c>
      <c r="GH45" s="23">
        <v>133</v>
      </c>
      <c r="GI45" s="23">
        <v>121</v>
      </c>
      <c r="GJ45" s="23">
        <v>94</v>
      </c>
      <c r="GK45" s="23">
        <v>41</v>
      </c>
      <c r="GL45" s="23">
        <f t="shared" si="2891"/>
        <v>658</v>
      </c>
      <c r="GM45" s="23">
        <v>227</v>
      </c>
      <c r="GN45" s="23">
        <v>122</v>
      </c>
      <c r="GO45" s="23">
        <v>109</v>
      </c>
      <c r="GP45" s="23">
        <v>84</v>
      </c>
      <c r="GQ45" s="23">
        <v>72</v>
      </c>
      <c r="GR45" s="23">
        <v>44</v>
      </c>
      <c r="GS45" s="23">
        <f t="shared" si="2892"/>
        <v>658</v>
      </c>
      <c r="GT45" s="23">
        <v>175</v>
      </c>
      <c r="GU45" s="23">
        <v>149</v>
      </c>
      <c r="GV45" s="23">
        <v>117</v>
      </c>
      <c r="GW45" s="23">
        <v>87</v>
      </c>
      <c r="GX45" s="23">
        <v>74</v>
      </c>
      <c r="GY45" s="23">
        <v>56</v>
      </c>
      <c r="GZ45" s="23">
        <f t="shared" si="2893"/>
        <v>658</v>
      </c>
      <c r="HA45" s="23">
        <v>351</v>
      </c>
      <c r="HB45" s="23">
        <v>126</v>
      </c>
      <c r="HC45" s="23">
        <v>74</v>
      </c>
      <c r="HD45" s="23">
        <v>25</v>
      </c>
      <c r="HE45" s="23">
        <v>32</v>
      </c>
      <c r="HF45" s="23">
        <v>50</v>
      </c>
      <c r="HG45" s="23">
        <f t="shared" si="2894"/>
        <v>658</v>
      </c>
      <c r="HH45" s="23">
        <v>341</v>
      </c>
      <c r="HI45" s="23">
        <v>155</v>
      </c>
      <c r="HJ45" s="23">
        <v>84</v>
      </c>
      <c r="HK45" s="23">
        <v>27</v>
      </c>
      <c r="HL45" s="23">
        <v>7</v>
      </c>
      <c r="HM45" s="23">
        <v>44</v>
      </c>
      <c r="HN45" s="23">
        <f t="shared" si="2895"/>
        <v>658</v>
      </c>
      <c r="HO45" s="23">
        <v>428</v>
      </c>
      <c r="HP45" s="23">
        <v>131</v>
      </c>
      <c r="HQ45" s="23">
        <v>33</v>
      </c>
      <c r="HR45" s="23">
        <v>8</v>
      </c>
      <c r="HS45" s="23">
        <v>5</v>
      </c>
      <c r="HT45" s="23">
        <v>53</v>
      </c>
      <c r="HU45" s="23">
        <f t="shared" si="2896"/>
        <v>658</v>
      </c>
      <c r="HV45" s="23">
        <v>153</v>
      </c>
      <c r="HW45" s="23">
        <v>153</v>
      </c>
      <c r="HX45" s="23">
        <v>146</v>
      </c>
      <c r="HY45" s="23">
        <v>81</v>
      </c>
      <c r="HZ45" s="23">
        <v>83</v>
      </c>
      <c r="IA45" s="23">
        <v>42</v>
      </c>
      <c r="IB45" s="23">
        <f t="shared" si="2897"/>
        <v>658</v>
      </c>
      <c r="IC45" s="23">
        <v>88</v>
      </c>
      <c r="ID45" s="23">
        <v>205</v>
      </c>
      <c r="IE45" s="23">
        <v>150</v>
      </c>
      <c r="IF45" s="23">
        <v>98</v>
      </c>
      <c r="IG45" s="23">
        <v>77</v>
      </c>
      <c r="IH45" s="23">
        <v>40</v>
      </c>
      <c r="II45" s="23">
        <f t="shared" si="2898"/>
        <v>658</v>
      </c>
      <c r="IJ45" s="23">
        <v>1</v>
      </c>
      <c r="IK45" s="23">
        <v>36</v>
      </c>
      <c r="IL45" s="23">
        <v>235</v>
      </c>
      <c r="IM45" s="23">
        <v>207</v>
      </c>
      <c r="IN45" s="23">
        <v>120</v>
      </c>
      <c r="IO45" s="23">
        <v>59</v>
      </c>
      <c r="IP45" s="23">
        <f t="shared" si="2899"/>
        <v>658</v>
      </c>
      <c r="IQ45" s="23">
        <v>70</v>
      </c>
      <c r="IR45" s="23">
        <v>164</v>
      </c>
      <c r="IS45" s="23">
        <v>161</v>
      </c>
      <c r="IT45" s="23">
        <v>191</v>
      </c>
      <c r="IU45" s="23">
        <v>24</v>
      </c>
      <c r="IV45" s="23">
        <v>48</v>
      </c>
      <c r="IW45" s="23">
        <f t="shared" si="2900"/>
        <v>658</v>
      </c>
      <c r="IX45" s="23">
        <v>308</v>
      </c>
      <c r="IY45" s="23">
        <v>221</v>
      </c>
      <c r="IZ45" s="23">
        <v>54</v>
      </c>
      <c r="JA45" s="23">
        <v>24</v>
      </c>
      <c r="JB45" s="23">
        <v>5</v>
      </c>
      <c r="JC45" s="23">
        <v>46</v>
      </c>
      <c r="JD45" s="23">
        <f t="shared" si="2901"/>
        <v>658</v>
      </c>
      <c r="JE45" s="23">
        <v>181</v>
      </c>
      <c r="JF45" s="23">
        <v>295</v>
      </c>
      <c r="JG45" s="23">
        <v>74</v>
      </c>
      <c r="JH45" s="23">
        <v>26</v>
      </c>
      <c r="JI45" s="23">
        <v>28</v>
      </c>
      <c r="JJ45" s="23">
        <v>54</v>
      </c>
      <c r="JK45" s="23">
        <f t="shared" si="2902"/>
        <v>658</v>
      </c>
      <c r="JL45" s="23">
        <v>82</v>
      </c>
      <c r="JM45" s="23">
        <v>99</v>
      </c>
      <c r="JN45" s="23">
        <v>25</v>
      </c>
      <c r="JO45" s="23">
        <v>17</v>
      </c>
      <c r="JP45" s="23">
        <v>316</v>
      </c>
      <c r="JQ45" s="23">
        <v>119</v>
      </c>
      <c r="JR45" s="23">
        <f t="shared" si="2903"/>
        <v>658</v>
      </c>
      <c r="JS45" s="23">
        <v>384</v>
      </c>
      <c r="JT45" s="23">
        <v>207</v>
      </c>
      <c r="JU45" s="23">
        <v>9</v>
      </c>
      <c r="JV45" s="23">
        <v>0</v>
      </c>
      <c r="JW45" s="23">
        <v>5</v>
      </c>
      <c r="JX45" s="23">
        <v>53</v>
      </c>
      <c r="JY45" s="23">
        <v>658</v>
      </c>
      <c r="JZ45" s="23">
        <v>10</v>
      </c>
      <c r="KA45" s="23">
        <v>506</v>
      </c>
      <c r="KB45" s="23">
        <v>253</v>
      </c>
      <c r="KC45" s="23">
        <v>124</v>
      </c>
      <c r="KD45" s="23">
        <v>40</v>
      </c>
      <c r="KE45" s="23">
        <v>11</v>
      </c>
      <c r="KF45" s="23">
        <v>39</v>
      </c>
      <c r="KG45" s="23">
        <v>78</v>
      </c>
      <c r="KH45" s="23">
        <v>587</v>
      </c>
      <c r="KI45" s="23">
        <v>349</v>
      </c>
      <c r="KJ45" s="23">
        <v>21</v>
      </c>
      <c r="KK45" s="23">
        <v>320</v>
      </c>
      <c r="KL45" s="23">
        <v>2</v>
      </c>
      <c r="KM45" s="23">
        <v>35</v>
      </c>
      <c r="KN45" s="23">
        <v>5</v>
      </c>
      <c r="KO45" s="23">
        <v>0</v>
      </c>
      <c r="KP45" s="23">
        <v>42</v>
      </c>
      <c r="KQ45" s="23">
        <f t="shared" si="2904"/>
        <v>658</v>
      </c>
      <c r="KR45" s="23">
        <v>37</v>
      </c>
      <c r="KS45" s="23">
        <v>71</v>
      </c>
      <c r="KT45" s="23">
        <v>107</v>
      </c>
      <c r="KU45" s="23">
        <v>99</v>
      </c>
      <c r="KV45" s="23">
        <v>296</v>
      </c>
      <c r="KW45" s="23">
        <v>48</v>
      </c>
      <c r="KX45" s="23">
        <f t="shared" si="2905"/>
        <v>658</v>
      </c>
      <c r="KY45" s="23">
        <v>42</v>
      </c>
      <c r="KZ45" s="23">
        <v>55</v>
      </c>
      <c r="LA45" s="23">
        <v>114</v>
      </c>
      <c r="LB45" s="23">
        <v>392</v>
      </c>
      <c r="LC45" s="23">
        <v>55</v>
      </c>
      <c r="LD45" s="23">
        <f t="shared" si="2906"/>
        <v>658</v>
      </c>
      <c r="LE45" s="23">
        <v>91</v>
      </c>
      <c r="LF45" s="23">
        <v>96</v>
      </c>
      <c r="LG45" s="23">
        <v>141</v>
      </c>
      <c r="LH45" s="23">
        <v>271</v>
      </c>
      <c r="LI45" s="23">
        <v>59</v>
      </c>
      <c r="LJ45" s="23">
        <f t="shared" si="2907"/>
        <v>658</v>
      </c>
      <c r="LK45" s="23">
        <v>37</v>
      </c>
      <c r="LL45" s="23">
        <v>92</v>
      </c>
      <c r="LM45" s="23">
        <v>179</v>
      </c>
      <c r="LN45" s="23">
        <v>303</v>
      </c>
      <c r="LO45" s="23">
        <v>47</v>
      </c>
      <c r="LP45" s="23">
        <f t="shared" si="2908"/>
        <v>658</v>
      </c>
      <c r="LQ45" s="23">
        <v>120</v>
      </c>
      <c r="LR45" s="23">
        <v>151</v>
      </c>
      <c r="LS45" s="23">
        <v>185</v>
      </c>
      <c r="LT45" s="23">
        <v>153</v>
      </c>
      <c r="LU45" s="23">
        <v>49</v>
      </c>
      <c r="LV45" s="23">
        <f t="shared" si="2909"/>
        <v>658</v>
      </c>
      <c r="LW45" s="23">
        <v>232</v>
      </c>
      <c r="LX45" s="23">
        <v>164</v>
      </c>
      <c r="LY45" s="23">
        <v>124</v>
      </c>
      <c r="LZ45" s="23">
        <v>84</v>
      </c>
      <c r="MA45" s="23">
        <v>54</v>
      </c>
      <c r="MB45" s="23">
        <f t="shared" si="2910"/>
        <v>658</v>
      </c>
      <c r="MC45" s="23">
        <v>75</v>
      </c>
      <c r="MD45" s="23">
        <v>119</v>
      </c>
      <c r="ME45" s="23">
        <v>199</v>
      </c>
      <c r="MF45" s="23">
        <v>216</v>
      </c>
      <c r="MG45" s="23">
        <v>49</v>
      </c>
      <c r="MH45" s="23">
        <f t="shared" si="2911"/>
        <v>658</v>
      </c>
      <c r="MI45" s="23">
        <v>204</v>
      </c>
      <c r="MJ45" s="23">
        <v>160</v>
      </c>
      <c r="MK45" s="23">
        <v>123</v>
      </c>
      <c r="ML45" s="23">
        <v>117</v>
      </c>
      <c r="MM45" s="23">
        <v>54</v>
      </c>
      <c r="MN45" s="23">
        <f t="shared" si="2912"/>
        <v>658</v>
      </c>
      <c r="MO45" s="23">
        <v>159</v>
      </c>
      <c r="MP45" s="23">
        <v>174</v>
      </c>
      <c r="MQ45" s="23">
        <v>132</v>
      </c>
      <c r="MR45" s="23">
        <v>142</v>
      </c>
      <c r="MS45" s="23">
        <v>51</v>
      </c>
      <c r="MT45" s="23">
        <f t="shared" si="2913"/>
        <v>658</v>
      </c>
      <c r="MU45" s="23">
        <v>270</v>
      </c>
      <c r="MV45" s="23">
        <v>146</v>
      </c>
      <c r="MW45" s="23">
        <v>130</v>
      </c>
      <c r="MX45" s="23">
        <v>60</v>
      </c>
      <c r="MY45" s="23">
        <v>52</v>
      </c>
      <c r="MZ45" s="23">
        <f t="shared" si="2914"/>
        <v>658</v>
      </c>
      <c r="NA45" s="23">
        <v>169</v>
      </c>
      <c r="NB45" s="23">
        <v>148</v>
      </c>
      <c r="NC45" s="23">
        <v>140</v>
      </c>
      <c r="ND45" s="23">
        <v>139</v>
      </c>
      <c r="NE45" s="23">
        <v>62</v>
      </c>
      <c r="NF45" s="23">
        <f t="shared" si="2915"/>
        <v>658</v>
      </c>
      <c r="NG45" s="23">
        <v>189</v>
      </c>
      <c r="NH45" s="23">
        <v>159</v>
      </c>
      <c r="NI45" s="23">
        <v>195</v>
      </c>
      <c r="NJ45" s="23">
        <v>65</v>
      </c>
      <c r="NK45" s="23">
        <v>50</v>
      </c>
      <c r="NL45" s="23">
        <f t="shared" si="2916"/>
        <v>658</v>
      </c>
      <c r="NM45" s="23">
        <v>257</v>
      </c>
      <c r="NN45" s="23">
        <v>148</v>
      </c>
      <c r="NO45" s="23">
        <v>103</v>
      </c>
      <c r="NP45" s="23">
        <v>96</v>
      </c>
      <c r="NQ45" s="23">
        <v>54</v>
      </c>
      <c r="NR45" s="23">
        <f t="shared" si="2917"/>
        <v>658</v>
      </c>
      <c r="NS45" s="23">
        <v>314</v>
      </c>
      <c r="NT45" s="23">
        <v>133</v>
      </c>
      <c r="NU45" s="23">
        <v>105</v>
      </c>
      <c r="NV45" s="23">
        <v>50</v>
      </c>
      <c r="NW45" s="23">
        <v>56</v>
      </c>
      <c r="NX45" s="23">
        <f t="shared" si="2918"/>
        <v>658</v>
      </c>
      <c r="NY45" s="23">
        <v>5</v>
      </c>
      <c r="NZ45" s="23">
        <v>33</v>
      </c>
      <c r="OA45" s="23">
        <v>92</v>
      </c>
      <c r="OB45" s="23">
        <v>195</v>
      </c>
      <c r="OC45" s="23">
        <v>284</v>
      </c>
      <c r="OD45" s="23">
        <v>49</v>
      </c>
      <c r="OE45" s="23">
        <f t="shared" si="2919"/>
        <v>658</v>
      </c>
      <c r="OF45" s="23">
        <v>128</v>
      </c>
      <c r="OG45" s="23">
        <v>211</v>
      </c>
      <c r="OH45" s="23">
        <v>159</v>
      </c>
      <c r="OI45" s="23">
        <v>73</v>
      </c>
      <c r="OJ45" s="23">
        <v>38</v>
      </c>
      <c r="OK45" s="23">
        <v>49</v>
      </c>
      <c r="OL45" s="23">
        <f t="shared" si="2920"/>
        <v>658</v>
      </c>
      <c r="OM45" s="23">
        <v>198</v>
      </c>
      <c r="ON45" s="23">
        <v>359</v>
      </c>
      <c r="OO45" s="23">
        <v>18</v>
      </c>
      <c r="OP45" s="23">
        <v>36</v>
      </c>
      <c r="OQ45" s="23">
        <v>47</v>
      </c>
      <c r="OR45" s="23">
        <f t="shared" si="2921"/>
        <v>658</v>
      </c>
      <c r="OS45" s="23">
        <v>170</v>
      </c>
      <c r="OT45" s="23">
        <v>369</v>
      </c>
      <c r="OU45" s="23">
        <v>31</v>
      </c>
      <c r="OV45" s="23">
        <v>35</v>
      </c>
      <c r="OW45" s="23">
        <v>53</v>
      </c>
      <c r="OX45" s="23">
        <f t="shared" si="2922"/>
        <v>658</v>
      </c>
      <c r="OY45" s="23">
        <v>122</v>
      </c>
      <c r="OZ45" s="23">
        <v>377</v>
      </c>
      <c r="PA45" s="23">
        <v>58</v>
      </c>
      <c r="PB45" s="23">
        <v>44</v>
      </c>
      <c r="PC45" s="23">
        <v>57</v>
      </c>
      <c r="PD45" s="23">
        <f t="shared" si="2923"/>
        <v>658</v>
      </c>
      <c r="PE45" s="23">
        <v>143</v>
      </c>
      <c r="PF45" s="23">
        <v>373</v>
      </c>
      <c r="PG45" s="23">
        <v>38</v>
      </c>
      <c r="PH45" s="23">
        <v>42</v>
      </c>
      <c r="PI45" s="23">
        <v>62</v>
      </c>
      <c r="PJ45" s="23">
        <f t="shared" si="2924"/>
        <v>658</v>
      </c>
      <c r="PK45" s="23">
        <v>163</v>
      </c>
      <c r="PL45" s="23">
        <v>377</v>
      </c>
      <c r="PM45" s="23">
        <v>25</v>
      </c>
      <c r="PN45" s="23">
        <v>33</v>
      </c>
      <c r="PO45" s="23">
        <v>60</v>
      </c>
      <c r="PP45" s="23">
        <f t="shared" si="2925"/>
        <v>658</v>
      </c>
      <c r="PQ45" s="23">
        <v>427</v>
      </c>
      <c r="PR45" s="23">
        <v>169</v>
      </c>
      <c r="PS45" s="23">
        <v>6</v>
      </c>
      <c r="PT45" s="23">
        <v>9</v>
      </c>
      <c r="PU45" s="23">
        <v>47</v>
      </c>
      <c r="PV45" s="23">
        <f t="shared" si="2926"/>
        <v>658</v>
      </c>
      <c r="PW45" s="23">
        <v>112</v>
      </c>
      <c r="PX45" s="23">
        <v>122</v>
      </c>
      <c r="PY45" s="23">
        <v>107</v>
      </c>
      <c r="PZ45" s="23">
        <v>238</v>
      </c>
      <c r="QA45" s="23">
        <v>79</v>
      </c>
      <c r="QB45" s="23">
        <f t="shared" si="2927"/>
        <v>658</v>
      </c>
      <c r="QC45" s="23">
        <v>71</v>
      </c>
      <c r="QD45" s="23">
        <v>100</v>
      </c>
      <c r="QE45" s="23">
        <v>147</v>
      </c>
      <c r="QF45" s="23">
        <v>259</v>
      </c>
      <c r="QG45" s="23">
        <v>81</v>
      </c>
      <c r="QH45" s="23">
        <f t="shared" si="2928"/>
        <v>658</v>
      </c>
      <c r="QI45" s="23">
        <v>273</v>
      </c>
      <c r="QJ45" s="23">
        <v>114</v>
      </c>
      <c r="QK45" s="23">
        <v>78</v>
      </c>
      <c r="QL45" s="23">
        <v>126</v>
      </c>
      <c r="QM45" s="23">
        <v>67</v>
      </c>
      <c r="QN45" s="23">
        <f t="shared" si="2929"/>
        <v>658</v>
      </c>
      <c r="QO45" s="23">
        <v>38</v>
      </c>
      <c r="QP45" s="23">
        <v>37</v>
      </c>
      <c r="QQ45" s="23">
        <v>100</v>
      </c>
      <c r="QR45" s="23">
        <v>390</v>
      </c>
      <c r="QS45" s="23">
        <v>93</v>
      </c>
      <c r="QT45" s="23">
        <f t="shared" si="2930"/>
        <v>658</v>
      </c>
      <c r="QU45" s="23">
        <v>143</v>
      </c>
      <c r="QV45" s="23">
        <v>477</v>
      </c>
      <c r="QW45" s="23">
        <v>38</v>
      </c>
      <c r="QX45" s="23">
        <f t="shared" si="2931"/>
        <v>658</v>
      </c>
      <c r="QY45" s="23">
        <v>3</v>
      </c>
      <c r="QZ45" s="23">
        <v>28</v>
      </c>
      <c r="RA45" s="23">
        <v>57</v>
      </c>
      <c r="RB45" s="23">
        <v>108</v>
      </c>
      <c r="RC45" s="23">
        <v>135</v>
      </c>
      <c r="RD45" s="23">
        <v>85</v>
      </c>
      <c r="RE45" s="23">
        <v>73</v>
      </c>
      <c r="RF45" s="23">
        <v>43</v>
      </c>
      <c r="RG45" s="23">
        <v>80</v>
      </c>
      <c r="RH45" s="23">
        <v>46</v>
      </c>
      <c r="RI45" s="106">
        <v>65</v>
      </c>
      <c r="RJ45" s="23">
        <f t="shared" si="2932"/>
        <v>658</v>
      </c>
      <c r="RK45" s="23">
        <v>32</v>
      </c>
      <c r="RL45" s="23">
        <v>422</v>
      </c>
      <c r="RM45" s="23">
        <v>139</v>
      </c>
      <c r="RN45" s="23">
        <v>23</v>
      </c>
      <c r="RO45" s="23">
        <v>42</v>
      </c>
      <c r="RP45" s="23">
        <f t="shared" si="2933"/>
        <v>658</v>
      </c>
      <c r="RQ45" s="23">
        <v>238</v>
      </c>
      <c r="RR45" s="23">
        <v>379</v>
      </c>
      <c r="RS45" s="23">
        <v>41</v>
      </c>
      <c r="RT45" s="23">
        <f t="shared" si="2934"/>
        <v>658</v>
      </c>
      <c r="RU45" s="23">
        <v>78</v>
      </c>
      <c r="RV45" s="23">
        <v>538</v>
      </c>
      <c r="RW45" s="23">
        <v>42</v>
      </c>
      <c r="RX45" s="23">
        <f t="shared" si="2935"/>
        <v>658</v>
      </c>
      <c r="RY45" s="23">
        <v>45</v>
      </c>
      <c r="RZ45" s="23">
        <v>27</v>
      </c>
      <c r="SA45" s="23">
        <v>74</v>
      </c>
      <c r="SB45" s="23">
        <v>2</v>
      </c>
      <c r="SC45" s="23">
        <v>60</v>
      </c>
      <c r="SD45" s="23">
        <v>13</v>
      </c>
      <c r="SE45" s="23">
        <v>3</v>
      </c>
      <c r="SF45" s="23">
        <v>384</v>
      </c>
      <c r="SG45" s="23">
        <v>50</v>
      </c>
      <c r="SH45" s="23">
        <f t="shared" si="2936"/>
        <v>224</v>
      </c>
      <c r="SI45" s="23">
        <v>104</v>
      </c>
      <c r="SJ45" s="23">
        <v>62</v>
      </c>
      <c r="SK45" s="23">
        <v>32</v>
      </c>
      <c r="SL45" s="23">
        <v>9</v>
      </c>
      <c r="SM45" s="23">
        <v>14</v>
      </c>
      <c r="SN45" s="23">
        <v>3</v>
      </c>
      <c r="SO45" s="23">
        <f t="shared" si="2937"/>
        <v>658</v>
      </c>
      <c r="SP45" s="23">
        <v>351</v>
      </c>
      <c r="SQ45" s="23">
        <v>59</v>
      </c>
      <c r="SR45" s="23">
        <v>24</v>
      </c>
      <c r="SS45" s="23">
        <v>142</v>
      </c>
      <c r="ST45" s="23">
        <v>82</v>
      </c>
      <c r="SU45" s="23">
        <f t="shared" si="2938"/>
        <v>658</v>
      </c>
      <c r="SV45" s="23">
        <v>261</v>
      </c>
      <c r="SW45" s="23">
        <v>209</v>
      </c>
      <c r="SX45" s="23">
        <v>87</v>
      </c>
      <c r="SY45" s="23">
        <v>24</v>
      </c>
      <c r="SZ45" s="23">
        <v>20</v>
      </c>
      <c r="TA45" s="23">
        <v>57</v>
      </c>
      <c r="TB45" s="23">
        <f t="shared" si="2939"/>
        <v>658</v>
      </c>
      <c r="TC45" s="23">
        <v>129</v>
      </c>
      <c r="TD45" s="23">
        <v>289</v>
      </c>
      <c r="TE45" s="23">
        <v>76</v>
      </c>
      <c r="TF45" s="23">
        <v>34</v>
      </c>
      <c r="TG45" s="23">
        <v>52</v>
      </c>
      <c r="TH45" s="23">
        <v>25</v>
      </c>
      <c r="TI45" s="23">
        <v>53</v>
      </c>
      <c r="TJ45" s="23">
        <f t="shared" si="2940"/>
        <v>658</v>
      </c>
      <c r="TK45" s="23">
        <v>151</v>
      </c>
      <c r="TL45" s="23">
        <v>328</v>
      </c>
      <c r="TM45" s="23">
        <v>73</v>
      </c>
      <c r="TN45" s="23">
        <v>28</v>
      </c>
      <c r="TO45" s="23">
        <v>17</v>
      </c>
      <c r="TP45" s="23">
        <v>7</v>
      </c>
      <c r="TQ45" s="23">
        <v>54</v>
      </c>
      <c r="TR45" s="23">
        <f t="shared" si="2941"/>
        <v>658</v>
      </c>
      <c r="TS45" s="23">
        <v>81</v>
      </c>
      <c r="TT45" s="23">
        <v>224</v>
      </c>
      <c r="TU45" s="23">
        <v>132</v>
      </c>
      <c r="TV45" s="23">
        <v>68</v>
      </c>
      <c r="TW45" s="23">
        <v>95</v>
      </c>
      <c r="TX45" s="23">
        <v>3</v>
      </c>
      <c r="TY45" s="23">
        <v>55</v>
      </c>
      <c r="TZ45" s="23">
        <v>658</v>
      </c>
      <c r="UA45" s="23">
        <v>144</v>
      </c>
      <c r="UB45" s="23">
        <v>59</v>
      </c>
      <c r="UC45" s="23">
        <v>16</v>
      </c>
      <c r="UD45" s="23">
        <v>71</v>
      </c>
      <c r="UE45" s="23">
        <v>109</v>
      </c>
      <c r="UF45" s="23">
        <v>311</v>
      </c>
      <c r="UG45" s="23">
        <v>419</v>
      </c>
      <c r="UH45" s="23">
        <v>225</v>
      </c>
      <c r="UI45" s="23">
        <v>326</v>
      </c>
      <c r="UJ45" s="23">
        <v>11</v>
      </c>
      <c r="UK45" s="23">
        <v>41</v>
      </c>
      <c r="UL45" s="23">
        <v>658</v>
      </c>
      <c r="UM45" s="23">
        <v>154</v>
      </c>
      <c r="UN45" s="23">
        <v>5</v>
      </c>
      <c r="UO45" s="23">
        <v>164</v>
      </c>
      <c r="UP45" s="23">
        <v>54</v>
      </c>
      <c r="UQ45" s="23">
        <v>50</v>
      </c>
      <c r="UR45" s="23">
        <v>13</v>
      </c>
      <c r="US45" s="23">
        <v>0</v>
      </c>
      <c r="UT45" s="23">
        <v>1</v>
      </c>
      <c r="UU45" s="23">
        <v>32</v>
      </c>
      <c r="UV45" s="23">
        <v>268</v>
      </c>
      <c r="UW45" s="23">
        <v>69</v>
      </c>
      <c r="UX45" s="23">
        <f t="shared" si="2994"/>
        <v>658</v>
      </c>
      <c r="UY45" s="23">
        <v>35</v>
      </c>
      <c r="UZ45" s="23">
        <v>50</v>
      </c>
      <c r="VA45" s="23">
        <v>71</v>
      </c>
      <c r="VB45" s="23">
        <v>116</v>
      </c>
      <c r="VC45" s="23">
        <v>121</v>
      </c>
      <c r="VD45" s="23">
        <v>105</v>
      </c>
      <c r="VE45" s="23">
        <v>82</v>
      </c>
      <c r="VF45" s="23">
        <v>37</v>
      </c>
      <c r="VG45" s="23">
        <v>41</v>
      </c>
      <c r="VH45" s="106">
        <v>40.799999999999997</v>
      </c>
      <c r="VI45" s="23">
        <f t="shared" si="2942"/>
        <v>658</v>
      </c>
      <c r="VJ45" s="23">
        <v>91</v>
      </c>
      <c r="VK45" s="23">
        <v>37</v>
      </c>
      <c r="VL45" s="23">
        <v>53</v>
      </c>
      <c r="VM45" s="23">
        <v>90</v>
      </c>
      <c r="VN45" s="23">
        <v>101</v>
      </c>
      <c r="VO45" s="23">
        <v>140</v>
      </c>
      <c r="VP45" s="23">
        <v>88</v>
      </c>
      <c r="VQ45" s="23">
        <v>11</v>
      </c>
      <c r="VR45" s="23">
        <v>47</v>
      </c>
      <c r="VS45" s="106">
        <v>38.4</v>
      </c>
      <c r="VT45" s="23">
        <f t="shared" si="2995"/>
        <v>658</v>
      </c>
      <c r="VU45" s="23">
        <v>217</v>
      </c>
      <c r="VV45" s="23">
        <v>441</v>
      </c>
      <c r="VW45" s="23">
        <v>0</v>
      </c>
      <c r="VX45" s="23">
        <f t="shared" si="2996"/>
        <v>658</v>
      </c>
      <c r="VY45" s="23">
        <v>5</v>
      </c>
      <c r="VZ45" s="23">
        <v>3</v>
      </c>
      <c r="WA45" s="23">
        <v>17</v>
      </c>
      <c r="WB45" s="23">
        <v>40</v>
      </c>
      <c r="WC45" s="23">
        <v>71</v>
      </c>
      <c r="WD45" s="23">
        <v>137</v>
      </c>
      <c r="WE45" s="23">
        <v>179</v>
      </c>
      <c r="WF45" s="23">
        <v>148</v>
      </c>
      <c r="WG45" s="23">
        <v>41</v>
      </c>
      <c r="WH45" s="23">
        <v>7</v>
      </c>
      <c r="WI45" s="23">
        <v>10</v>
      </c>
      <c r="WJ45" s="106">
        <v>84.981481481481481</v>
      </c>
      <c r="WK45" s="23">
        <f t="shared" si="2997"/>
        <v>658</v>
      </c>
      <c r="WL45" s="23">
        <v>0</v>
      </c>
      <c r="WM45" s="23">
        <v>0</v>
      </c>
      <c r="WN45" s="23">
        <v>658</v>
      </c>
      <c r="WO45" s="23">
        <v>0</v>
      </c>
      <c r="WP45" s="23">
        <v>0</v>
      </c>
      <c r="WQ45" s="23">
        <v>0</v>
      </c>
      <c r="WR45" s="23">
        <v>0</v>
      </c>
      <c r="WS45" s="106">
        <v>3</v>
      </c>
      <c r="WT45" s="23">
        <f t="shared" si="2998"/>
        <v>658</v>
      </c>
      <c r="WU45" s="23">
        <v>60</v>
      </c>
      <c r="WV45" s="23">
        <v>115</v>
      </c>
      <c r="WW45" s="23">
        <v>279</v>
      </c>
      <c r="WX45" s="23">
        <v>105</v>
      </c>
      <c r="WY45" s="23">
        <v>39</v>
      </c>
      <c r="WZ45" s="23">
        <v>13</v>
      </c>
      <c r="XA45" s="30">
        <v>47</v>
      </c>
      <c r="XB45" s="23">
        <f t="shared" si="2999"/>
        <v>658</v>
      </c>
      <c r="XC45" s="23">
        <v>271</v>
      </c>
      <c r="XD45" s="23">
        <v>489</v>
      </c>
      <c r="XE45" s="23">
        <v>343</v>
      </c>
      <c r="XF45" s="23">
        <v>4</v>
      </c>
      <c r="XG45" s="23">
        <v>182</v>
      </c>
      <c r="XH45" s="23">
        <v>2</v>
      </c>
      <c r="XI45" s="23">
        <v>13</v>
      </c>
      <c r="XJ45" s="23">
        <v>8</v>
      </c>
      <c r="XK45" s="23">
        <f t="shared" si="2943"/>
        <v>658</v>
      </c>
      <c r="XL45" s="23">
        <v>193</v>
      </c>
      <c r="XM45" s="23">
        <v>204</v>
      </c>
      <c r="XN45" s="23">
        <v>126</v>
      </c>
      <c r="XO45" s="23">
        <f>64+40+14+5+2</f>
        <v>125</v>
      </c>
      <c r="XP45" s="23">
        <v>10</v>
      </c>
      <c r="XQ45" s="173">
        <v>3.42</v>
      </c>
      <c r="XR45" s="23">
        <f t="shared" si="2944"/>
        <v>658</v>
      </c>
      <c r="XS45" s="23">
        <v>69</v>
      </c>
      <c r="XT45" s="23">
        <v>147</v>
      </c>
      <c r="XU45" s="23">
        <v>178</v>
      </c>
      <c r="XV45" s="23">
        <v>70</v>
      </c>
      <c r="XW45" s="23">
        <v>2</v>
      </c>
      <c r="XX45" s="23">
        <v>174</v>
      </c>
      <c r="XY45" s="23">
        <v>0</v>
      </c>
      <c r="XZ45" s="23">
        <v>8</v>
      </c>
      <c r="YA45" s="23">
        <v>2</v>
      </c>
      <c r="YB45" s="23">
        <v>8</v>
      </c>
      <c r="YC45" s="23">
        <v>658</v>
      </c>
      <c r="YD45" s="23">
        <v>93</v>
      </c>
      <c r="YE45" s="23">
        <v>152</v>
      </c>
      <c r="YF45" s="23">
        <v>144</v>
      </c>
      <c r="YG45" s="23">
        <v>62</v>
      </c>
      <c r="YH45" s="23">
        <v>332</v>
      </c>
      <c r="YI45" s="23">
        <v>24</v>
      </c>
      <c r="YJ45" s="23">
        <f t="shared" si="2945"/>
        <v>658</v>
      </c>
      <c r="YK45" s="23">
        <v>364</v>
      </c>
      <c r="YL45" s="23">
        <v>241</v>
      </c>
      <c r="YM45" s="23">
        <v>46</v>
      </c>
      <c r="YN45" s="23">
        <v>7</v>
      </c>
      <c r="YO45" s="23">
        <f t="shared" si="2946"/>
        <v>658</v>
      </c>
      <c r="YP45" s="23">
        <v>300</v>
      </c>
      <c r="YQ45" s="23">
        <v>330</v>
      </c>
      <c r="YR45" s="23">
        <v>22</v>
      </c>
      <c r="YS45" s="23">
        <v>1</v>
      </c>
      <c r="YT45" s="23">
        <v>1</v>
      </c>
      <c r="YU45" s="23">
        <v>4</v>
      </c>
      <c r="YV45" s="23">
        <f t="shared" si="2947"/>
        <v>658</v>
      </c>
      <c r="YW45" s="23">
        <v>194</v>
      </c>
      <c r="YX45" s="23">
        <v>357</v>
      </c>
      <c r="YY45" s="23">
        <v>89</v>
      </c>
      <c r="YZ45" s="23">
        <v>14</v>
      </c>
      <c r="ZA45" s="23">
        <v>2</v>
      </c>
      <c r="ZB45" s="23">
        <v>2</v>
      </c>
      <c r="ZC45" s="23">
        <f t="shared" si="2948"/>
        <v>658</v>
      </c>
      <c r="ZD45" s="23">
        <v>575</v>
      </c>
      <c r="ZE45" s="23">
        <v>74</v>
      </c>
      <c r="ZF45" s="23">
        <v>4</v>
      </c>
      <c r="ZG45" s="23">
        <v>5</v>
      </c>
      <c r="ZH45" s="23">
        <f t="shared" si="2949"/>
        <v>658</v>
      </c>
      <c r="ZI45" s="23">
        <v>417</v>
      </c>
      <c r="ZJ45" s="23">
        <v>195</v>
      </c>
      <c r="ZK45" s="23">
        <v>27</v>
      </c>
      <c r="ZL45" s="23">
        <v>19</v>
      </c>
      <c r="ZM45" s="23">
        <f t="shared" si="2950"/>
        <v>417</v>
      </c>
      <c r="ZN45" s="23">
        <v>311</v>
      </c>
      <c r="ZO45" s="23">
        <v>48</v>
      </c>
      <c r="ZP45" s="23">
        <v>7</v>
      </c>
      <c r="ZQ45" s="23">
        <v>19</v>
      </c>
      <c r="ZR45" s="23">
        <v>36</v>
      </c>
      <c r="ZS45" s="23">
        <v>8</v>
      </c>
      <c r="ZT45" s="23">
        <f t="shared" si="2951"/>
        <v>658</v>
      </c>
      <c r="ZU45" s="23">
        <v>11</v>
      </c>
      <c r="ZV45" s="23">
        <v>33</v>
      </c>
      <c r="ZW45" s="23">
        <v>125</v>
      </c>
      <c r="ZX45" s="23">
        <v>270</v>
      </c>
      <c r="ZY45" s="23">
        <v>121</v>
      </c>
      <c r="ZZ45" s="23">
        <v>76</v>
      </c>
      <c r="AAA45" s="23">
        <v>8</v>
      </c>
      <c r="AAB45" s="23">
        <v>1</v>
      </c>
      <c r="AAC45" s="23">
        <v>13</v>
      </c>
      <c r="AAD45" s="23">
        <f t="shared" si="2952"/>
        <v>658</v>
      </c>
      <c r="AAE45" s="23">
        <v>29</v>
      </c>
      <c r="AAF45" s="23">
        <v>84</v>
      </c>
      <c r="AAG45" s="23">
        <v>345</v>
      </c>
      <c r="AAH45" s="23">
        <v>168</v>
      </c>
      <c r="AAI45" s="23">
        <v>16</v>
      </c>
      <c r="AAJ45" s="2">
        <v>0</v>
      </c>
      <c r="AAK45" s="23">
        <v>16</v>
      </c>
      <c r="AAL45" s="23">
        <f t="shared" si="2953"/>
        <v>658</v>
      </c>
      <c r="AAM45" s="23">
        <v>60</v>
      </c>
      <c r="AAN45" s="23">
        <v>583</v>
      </c>
      <c r="AAO45" s="23">
        <v>15</v>
      </c>
      <c r="AAP45" s="23">
        <f t="shared" si="2954"/>
        <v>658</v>
      </c>
      <c r="AAQ45" s="23">
        <v>16</v>
      </c>
      <c r="AAR45" s="23">
        <v>235</v>
      </c>
      <c r="AAS45" s="23">
        <v>323</v>
      </c>
      <c r="AAT45" s="23">
        <v>75</v>
      </c>
      <c r="AAU45" s="23">
        <v>9</v>
      </c>
      <c r="AAV45" s="23">
        <f t="shared" si="2955"/>
        <v>658</v>
      </c>
      <c r="AAW45" s="23">
        <v>178</v>
      </c>
      <c r="AAX45" s="23">
        <v>328</v>
      </c>
      <c r="AAY45" s="23">
        <v>116</v>
      </c>
      <c r="AAZ45" s="23">
        <v>27</v>
      </c>
      <c r="ABA45" s="23">
        <v>9</v>
      </c>
      <c r="ABB45" s="23">
        <v>658</v>
      </c>
      <c r="ABC45" s="23">
        <v>357</v>
      </c>
      <c r="ABD45" s="23">
        <v>265</v>
      </c>
      <c r="ABE45" s="23">
        <v>159</v>
      </c>
      <c r="ABF45" s="23">
        <v>14</v>
      </c>
      <c r="ABG45" s="23">
        <v>33</v>
      </c>
      <c r="ABH45" s="23">
        <f t="shared" si="2956"/>
        <v>452</v>
      </c>
      <c r="ABI45" s="23">
        <v>325</v>
      </c>
      <c r="ABJ45" s="23">
        <v>77</v>
      </c>
      <c r="ABK45" s="23">
        <v>41</v>
      </c>
      <c r="ABL45" s="23">
        <v>9</v>
      </c>
      <c r="ABM45" s="23">
        <v>658</v>
      </c>
      <c r="ABN45" s="23">
        <v>124</v>
      </c>
      <c r="ABO45" s="23">
        <v>272</v>
      </c>
      <c r="ABP45" s="23">
        <v>114</v>
      </c>
      <c r="ABQ45" s="23">
        <v>86</v>
      </c>
      <c r="ABR45" s="23">
        <v>36</v>
      </c>
      <c r="ABS45" s="23">
        <v>33</v>
      </c>
      <c r="ABT45" s="23">
        <v>67</v>
      </c>
      <c r="ABU45" s="23">
        <v>205</v>
      </c>
      <c r="ABV45" s="23">
        <v>16</v>
      </c>
      <c r="ABW45" s="23">
        <v>88</v>
      </c>
      <c r="ABX45" s="23">
        <f t="shared" si="2957"/>
        <v>658</v>
      </c>
      <c r="ABY45" s="23">
        <v>24</v>
      </c>
      <c r="ABZ45" s="23">
        <v>110</v>
      </c>
      <c r="ACA45" s="23">
        <v>415</v>
      </c>
      <c r="ACB45" s="23">
        <v>64</v>
      </c>
      <c r="ACC45" s="23">
        <v>14</v>
      </c>
      <c r="ACD45" s="23">
        <v>20</v>
      </c>
      <c r="ACE45" s="23">
        <v>11</v>
      </c>
      <c r="ACF45" s="23">
        <f t="shared" si="2958"/>
        <v>658</v>
      </c>
      <c r="ACG45" s="23">
        <v>286</v>
      </c>
      <c r="ACH45" s="23">
        <v>253</v>
      </c>
      <c r="ACI45" s="23">
        <v>55</v>
      </c>
      <c r="ACJ45" s="23">
        <v>44</v>
      </c>
      <c r="ACK45" s="23">
        <v>20</v>
      </c>
      <c r="ACL45" s="23">
        <f t="shared" si="2959"/>
        <v>658</v>
      </c>
      <c r="ACM45" s="23">
        <v>386</v>
      </c>
      <c r="ACN45" s="23">
        <v>225</v>
      </c>
      <c r="ACO45" s="23">
        <v>17</v>
      </c>
      <c r="ACP45" s="23">
        <v>30</v>
      </c>
      <c r="ACQ45" s="23">
        <f t="shared" si="2960"/>
        <v>386</v>
      </c>
      <c r="ACR45" s="23">
        <v>310</v>
      </c>
      <c r="ACS45" s="23">
        <v>50</v>
      </c>
      <c r="ACT45" s="23">
        <v>14</v>
      </c>
      <c r="ACU45" s="23">
        <v>6</v>
      </c>
      <c r="ACV45" s="23">
        <v>6</v>
      </c>
      <c r="ACW45" s="23">
        <v>658</v>
      </c>
      <c r="ACX45" s="23">
        <v>35</v>
      </c>
      <c r="ACY45" s="23">
        <v>60</v>
      </c>
      <c r="ACZ45" s="23">
        <v>69</v>
      </c>
      <c r="ADA45" s="23">
        <v>73</v>
      </c>
      <c r="ADB45" s="23">
        <v>23</v>
      </c>
      <c r="ADC45" s="23">
        <v>52</v>
      </c>
      <c r="ADD45" s="23">
        <v>118</v>
      </c>
      <c r="ADE45" s="23">
        <v>77</v>
      </c>
      <c r="ADF45" s="23">
        <v>24</v>
      </c>
      <c r="ADG45" s="23">
        <v>272</v>
      </c>
      <c r="ADH45" s="23">
        <v>2</v>
      </c>
      <c r="ADI45" s="23">
        <v>19</v>
      </c>
      <c r="ADJ45" s="23">
        <v>658</v>
      </c>
      <c r="ADK45" s="23">
        <v>450</v>
      </c>
      <c r="ADL45" s="23">
        <v>215</v>
      </c>
      <c r="ADM45" s="23">
        <v>80</v>
      </c>
      <c r="ADN45" s="23">
        <v>19</v>
      </c>
      <c r="ADO45" s="23">
        <v>33</v>
      </c>
      <c r="ADP45" s="23">
        <v>121</v>
      </c>
      <c r="ADQ45" s="23">
        <v>3</v>
      </c>
      <c r="ADR45" s="23">
        <v>14</v>
      </c>
      <c r="ADS45" s="23">
        <v>658</v>
      </c>
      <c r="ADT45" s="23">
        <v>39</v>
      </c>
      <c r="ADU45" s="23">
        <v>185</v>
      </c>
      <c r="ADV45" s="23">
        <v>150</v>
      </c>
      <c r="ADW45" s="23">
        <v>44</v>
      </c>
      <c r="ADX45" s="23">
        <v>26</v>
      </c>
      <c r="ADY45" s="23">
        <v>76</v>
      </c>
      <c r="ADZ45" s="23">
        <v>32</v>
      </c>
      <c r="AEA45" s="23">
        <v>244</v>
      </c>
      <c r="AEB45" s="23">
        <v>21</v>
      </c>
      <c r="AEC45" s="23">
        <v>36</v>
      </c>
      <c r="AED45" s="23">
        <f t="shared" si="2961"/>
        <v>658</v>
      </c>
      <c r="AEE45" s="23">
        <v>46</v>
      </c>
      <c r="AEF45" s="23">
        <v>571</v>
      </c>
      <c r="AEG45" s="23">
        <v>11</v>
      </c>
      <c r="AEH45" s="23">
        <v>30</v>
      </c>
      <c r="AEI45" s="23">
        <f t="shared" si="2962"/>
        <v>658</v>
      </c>
      <c r="AEJ45" s="23">
        <v>5</v>
      </c>
      <c r="AEK45" s="23">
        <v>28</v>
      </c>
      <c r="AEL45" s="23">
        <v>106</v>
      </c>
      <c r="AEM45" s="23">
        <v>512</v>
      </c>
      <c r="AEN45" s="23">
        <v>7</v>
      </c>
      <c r="AEO45" s="23">
        <f t="shared" si="2963"/>
        <v>658</v>
      </c>
      <c r="AEP45" s="23">
        <v>3</v>
      </c>
      <c r="AEQ45" s="23">
        <v>24</v>
      </c>
      <c r="AER45" s="23">
        <v>131</v>
      </c>
      <c r="AES45" s="23">
        <v>493</v>
      </c>
      <c r="AET45" s="23">
        <v>7</v>
      </c>
      <c r="AEU45" s="23">
        <f t="shared" si="2964"/>
        <v>658</v>
      </c>
      <c r="AEV45" s="23">
        <v>2</v>
      </c>
      <c r="AEW45" s="23">
        <v>28</v>
      </c>
      <c r="AEX45" s="23">
        <v>137</v>
      </c>
      <c r="AEY45" s="23">
        <v>484</v>
      </c>
      <c r="AEZ45" s="23">
        <v>7</v>
      </c>
      <c r="AFA45" s="23">
        <f t="shared" si="2965"/>
        <v>658</v>
      </c>
      <c r="AFB45" s="23">
        <v>1</v>
      </c>
      <c r="AFC45" s="23">
        <v>1</v>
      </c>
      <c r="AFD45" s="23">
        <v>25</v>
      </c>
      <c r="AFE45" s="23">
        <v>625</v>
      </c>
      <c r="AFF45" s="23">
        <v>6</v>
      </c>
      <c r="AFG45" s="23">
        <f t="shared" si="2966"/>
        <v>658</v>
      </c>
      <c r="AFH45" s="23">
        <v>15</v>
      </c>
      <c r="AFI45" s="23">
        <v>16</v>
      </c>
      <c r="AFJ45" s="23">
        <v>94</v>
      </c>
      <c r="AFK45" s="23">
        <v>526</v>
      </c>
      <c r="AFL45" s="23">
        <v>7</v>
      </c>
      <c r="AFM45" s="23">
        <f t="shared" si="2967"/>
        <v>658</v>
      </c>
      <c r="AFN45" s="23">
        <v>4</v>
      </c>
      <c r="AFO45" s="23">
        <v>12</v>
      </c>
      <c r="AFP45" s="23">
        <v>73</v>
      </c>
      <c r="AFQ45" s="23">
        <v>562</v>
      </c>
      <c r="AFR45" s="23">
        <v>7</v>
      </c>
      <c r="AFS45" s="23">
        <f t="shared" si="2968"/>
        <v>658</v>
      </c>
      <c r="AFT45" s="23">
        <v>0</v>
      </c>
      <c r="AFU45" s="23">
        <v>42</v>
      </c>
      <c r="AFV45" s="23">
        <v>236</v>
      </c>
      <c r="AFW45" s="23">
        <v>371</v>
      </c>
      <c r="AFX45" s="23">
        <v>9</v>
      </c>
      <c r="AFY45" s="23">
        <f t="shared" si="2969"/>
        <v>658</v>
      </c>
      <c r="AFZ45" s="23">
        <v>174</v>
      </c>
      <c r="AGA45" s="23">
        <v>254</v>
      </c>
      <c r="AGB45" s="23">
        <v>159</v>
      </c>
      <c r="AGC45" s="23">
        <v>66</v>
      </c>
      <c r="AGD45" s="23">
        <v>5</v>
      </c>
      <c r="AGE45" s="23">
        <f t="shared" si="2970"/>
        <v>658</v>
      </c>
      <c r="AGF45" s="23">
        <v>49</v>
      </c>
      <c r="AGG45" s="23">
        <v>170</v>
      </c>
      <c r="AGH45" s="23">
        <v>245</v>
      </c>
      <c r="AGI45" s="23">
        <v>188</v>
      </c>
      <c r="AGJ45" s="23">
        <v>6</v>
      </c>
      <c r="AGK45" s="23">
        <f t="shared" si="2971"/>
        <v>658</v>
      </c>
      <c r="AGL45" s="23">
        <v>29</v>
      </c>
      <c r="AGM45" s="23">
        <v>149</v>
      </c>
      <c r="AGN45" s="23">
        <v>361</v>
      </c>
      <c r="AGO45" s="23">
        <v>115</v>
      </c>
      <c r="AGP45" s="23">
        <v>4</v>
      </c>
      <c r="AGQ45" s="23">
        <f t="shared" si="2972"/>
        <v>658</v>
      </c>
      <c r="AGR45" s="23">
        <v>31</v>
      </c>
      <c r="AGS45" s="23">
        <v>162</v>
      </c>
      <c r="AGT45" s="23">
        <v>319</v>
      </c>
      <c r="AGU45" s="23">
        <v>142</v>
      </c>
      <c r="AGV45" s="23">
        <v>4</v>
      </c>
      <c r="AGW45" s="23">
        <f t="shared" si="2973"/>
        <v>658</v>
      </c>
      <c r="AGX45" s="23">
        <v>81</v>
      </c>
      <c r="AGY45" s="23">
        <v>167</v>
      </c>
      <c r="AGZ45" s="23">
        <v>298</v>
      </c>
      <c r="AHA45" s="23">
        <v>105</v>
      </c>
      <c r="AHB45" s="23">
        <v>7</v>
      </c>
      <c r="AHC45" s="23">
        <f t="shared" si="2974"/>
        <v>658</v>
      </c>
      <c r="AHD45" s="23">
        <v>9</v>
      </c>
      <c r="AHE45" s="23">
        <v>63</v>
      </c>
      <c r="AHF45" s="23">
        <v>367</v>
      </c>
      <c r="AHG45" s="23">
        <v>214</v>
      </c>
      <c r="AHH45" s="23">
        <v>5</v>
      </c>
      <c r="AHI45" s="23">
        <f t="shared" si="2975"/>
        <v>658</v>
      </c>
      <c r="AHJ45" s="23">
        <v>200</v>
      </c>
      <c r="AHK45" s="23">
        <v>320</v>
      </c>
      <c r="AHL45" s="23">
        <v>112</v>
      </c>
      <c r="AHM45" s="23">
        <v>23</v>
      </c>
      <c r="AHN45" s="23">
        <v>3</v>
      </c>
      <c r="AHO45" s="23">
        <f t="shared" si="2976"/>
        <v>658</v>
      </c>
      <c r="AHP45" s="23">
        <v>342</v>
      </c>
      <c r="AHQ45" s="23">
        <v>62</v>
      </c>
      <c r="AHR45" s="23">
        <v>88</v>
      </c>
      <c r="AHS45" s="23">
        <v>69</v>
      </c>
      <c r="AHT45" s="23">
        <v>47</v>
      </c>
      <c r="AHU45" s="23">
        <v>38</v>
      </c>
      <c r="AHV45" s="23">
        <v>12</v>
      </c>
      <c r="AHW45" s="23">
        <f t="shared" si="2977"/>
        <v>658</v>
      </c>
      <c r="AHX45" s="23">
        <v>148</v>
      </c>
      <c r="AHY45" s="23">
        <v>298</v>
      </c>
      <c r="AHZ45" s="23">
        <v>37</v>
      </c>
      <c r="AIA45" s="23">
        <v>22</v>
      </c>
      <c r="AIB45" s="23">
        <v>67</v>
      </c>
      <c r="AIC45" s="23">
        <v>74</v>
      </c>
      <c r="AID45" s="23">
        <v>12</v>
      </c>
      <c r="AIE45" s="23">
        <f t="shared" si="2978"/>
        <v>658</v>
      </c>
      <c r="AIF45" s="23">
        <v>410</v>
      </c>
      <c r="AIG45" s="23">
        <v>79</v>
      </c>
      <c r="AIH45" s="23">
        <v>45</v>
      </c>
      <c r="AII45" s="23">
        <v>35</v>
      </c>
      <c r="AIJ45" s="23">
        <v>13</v>
      </c>
      <c r="AIK45" s="23">
        <v>71</v>
      </c>
      <c r="AIL45" s="23">
        <v>5</v>
      </c>
      <c r="AIM45" s="23">
        <f t="shared" si="2979"/>
        <v>658</v>
      </c>
      <c r="AIN45" s="23">
        <v>385</v>
      </c>
      <c r="AIO45" s="23">
        <v>130</v>
      </c>
      <c r="AIP45" s="23">
        <v>41</v>
      </c>
      <c r="AIQ45" s="23">
        <v>12</v>
      </c>
      <c r="AIR45" s="23">
        <v>8</v>
      </c>
      <c r="AIS45" s="23">
        <v>75</v>
      </c>
      <c r="AIT45" s="23">
        <v>7</v>
      </c>
      <c r="AIU45" s="23">
        <f t="shared" si="2980"/>
        <v>658</v>
      </c>
      <c r="AIV45" s="23">
        <v>232</v>
      </c>
      <c r="AIW45" s="23">
        <v>176</v>
      </c>
      <c r="AIX45" s="23">
        <v>74</v>
      </c>
      <c r="AIY45" s="23">
        <v>92</v>
      </c>
      <c r="AIZ45" s="23">
        <v>54</v>
      </c>
      <c r="AJA45" s="23">
        <v>26</v>
      </c>
      <c r="AJB45" s="23">
        <v>4</v>
      </c>
      <c r="AJC45" s="23">
        <v>658</v>
      </c>
      <c r="AJD45" s="23">
        <v>104</v>
      </c>
      <c r="AJE45" s="23">
        <v>12</v>
      </c>
      <c r="AJF45" s="23">
        <v>58</v>
      </c>
      <c r="AJG45" s="23">
        <v>21</v>
      </c>
      <c r="AJH45" s="23">
        <v>471</v>
      </c>
      <c r="AJI45" s="23">
        <v>88</v>
      </c>
      <c r="AJJ45" s="23">
        <v>67</v>
      </c>
      <c r="AJK45" s="23">
        <v>286</v>
      </c>
      <c r="AJL45" s="23">
        <v>16</v>
      </c>
      <c r="AJM45" s="23">
        <v>0</v>
      </c>
      <c r="AJN45" s="23">
        <v>13</v>
      </c>
      <c r="AJO45" s="23">
        <v>276</v>
      </c>
      <c r="AJP45" s="23">
        <v>9</v>
      </c>
      <c r="AJQ45" s="23">
        <v>8</v>
      </c>
      <c r="AJR45" s="23">
        <f t="shared" si="2981"/>
        <v>658</v>
      </c>
      <c r="AJS45" s="23">
        <v>9</v>
      </c>
      <c r="AJT45" s="23">
        <v>26</v>
      </c>
      <c r="AJU45" s="23">
        <v>28</v>
      </c>
      <c r="AJV45" s="23">
        <v>60</v>
      </c>
      <c r="AJW45" s="23">
        <v>81</v>
      </c>
      <c r="AJX45" s="23">
        <v>110</v>
      </c>
      <c r="AJY45" s="23">
        <v>158</v>
      </c>
      <c r="AJZ45" s="23">
        <v>137</v>
      </c>
      <c r="AKA45" s="23">
        <v>10</v>
      </c>
      <c r="AKB45" s="23">
        <v>2</v>
      </c>
      <c r="AKC45" s="23">
        <v>37</v>
      </c>
      <c r="AKD45" s="30">
        <v>18761</v>
      </c>
      <c r="AKE45" s="23">
        <f t="shared" si="2982"/>
        <v>621</v>
      </c>
      <c r="AKF45" s="23">
        <v>144</v>
      </c>
      <c r="AKG45" s="23">
        <v>131</v>
      </c>
      <c r="AKH45" s="23">
        <v>159</v>
      </c>
      <c r="AKI45" s="23">
        <v>125</v>
      </c>
      <c r="AKJ45" s="23">
        <v>62</v>
      </c>
      <c r="AKK45" s="32">
        <v>70.13</v>
      </c>
      <c r="AKL45" s="23">
        <f t="shared" si="3000"/>
        <v>658</v>
      </c>
      <c r="AKM45" s="23">
        <v>28</v>
      </c>
      <c r="AKN45" s="23">
        <v>19</v>
      </c>
      <c r="AKO45" s="23">
        <v>15</v>
      </c>
      <c r="AKP45" s="23">
        <v>3</v>
      </c>
      <c r="AKQ45" s="23">
        <v>30</v>
      </c>
      <c r="AKR45" s="23">
        <v>9</v>
      </c>
      <c r="AKS45" s="23">
        <v>554</v>
      </c>
      <c r="AKT45" s="106">
        <v>13.8</v>
      </c>
      <c r="AKU45" s="23">
        <v>658</v>
      </c>
      <c r="AKV45" s="23">
        <v>5</v>
      </c>
      <c r="AKW45" s="23">
        <v>22</v>
      </c>
      <c r="AKX45" s="23">
        <v>27</v>
      </c>
      <c r="AKY45" s="23">
        <v>29</v>
      </c>
      <c r="AKZ45" s="23">
        <v>7</v>
      </c>
      <c r="ALA45" s="23">
        <v>22</v>
      </c>
      <c r="ALB45" s="23">
        <v>46</v>
      </c>
      <c r="ALC45" s="23">
        <v>0</v>
      </c>
      <c r="ALD45" s="23">
        <v>21</v>
      </c>
      <c r="ALE45" s="23">
        <v>13</v>
      </c>
      <c r="ALF45" s="23">
        <v>19</v>
      </c>
      <c r="ALG45" s="23">
        <v>11</v>
      </c>
      <c r="ALH45" s="23">
        <v>13</v>
      </c>
      <c r="ALI45" s="23">
        <v>8</v>
      </c>
      <c r="ALJ45" s="23">
        <f t="shared" si="2983"/>
        <v>658</v>
      </c>
      <c r="ALK45" s="23">
        <v>32</v>
      </c>
      <c r="ALL45" s="23">
        <v>79</v>
      </c>
      <c r="ALM45" s="23">
        <v>135</v>
      </c>
      <c r="ALN45" s="23">
        <v>96</v>
      </c>
      <c r="ALO45" s="23">
        <v>212</v>
      </c>
      <c r="ALP45" s="23">
        <v>0</v>
      </c>
      <c r="ALQ45" s="23">
        <v>25</v>
      </c>
      <c r="ALR45" s="23">
        <v>79</v>
      </c>
      <c r="ALS45" s="186">
        <v>14.03</v>
      </c>
      <c r="ALT45" s="23">
        <v>658</v>
      </c>
      <c r="ALU45" s="23">
        <v>501</v>
      </c>
      <c r="ALV45" s="23">
        <v>114</v>
      </c>
      <c r="ALW45" s="23">
        <v>119</v>
      </c>
      <c r="ALX45" s="23">
        <v>62</v>
      </c>
      <c r="ALY45" s="23">
        <v>216</v>
      </c>
      <c r="ALZ45" s="23">
        <v>90</v>
      </c>
      <c r="AMA45" s="23">
        <v>84</v>
      </c>
      <c r="AMB45" s="23">
        <v>111</v>
      </c>
      <c r="AMC45" s="23">
        <v>31</v>
      </c>
      <c r="AMD45" s="23">
        <v>100</v>
      </c>
      <c r="AME45" s="23">
        <v>77</v>
      </c>
      <c r="AMF45" s="23">
        <v>249</v>
      </c>
      <c r="AMG45" s="23">
        <v>458</v>
      </c>
      <c r="AMH45" s="23">
        <v>2</v>
      </c>
      <c r="AMI45" s="23">
        <v>25</v>
      </c>
      <c r="AMJ45" s="23">
        <v>12</v>
      </c>
      <c r="AMK45" s="23">
        <v>658</v>
      </c>
      <c r="AML45" s="23">
        <v>31</v>
      </c>
      <c r="AMM45" s="23">
        <v>16</v>
      </c>
      <c r="AMN45" s="23">
        <v>39</v>
      </c>
      <c r="AMO45" s="23">
        <v>27</v>
      </c>
      <c r="AMP45" s="23">
        <v>9</v>
      </c>
      <c r="AMQ45" s="23">
        <v>29</v>
      </c>
      <c r="AMR45" s="23">
        <v>191</v>
      </c>
      <c r="AMS45" s="23">
        <v>46</v>
      </c>
      <c r="AMT45" s="23">
        <v>22</v>
      </c>
      <c r="AMU45" s="23">
        <v>6</v>
      </c>
      <c r="AMV45" s="23">
        <v>12</v>
      </c>
      <c r="AMW45" s="23">
        <v>207</v>
      </c>
      <c r="AMX45" s="23">
        <v>133</v>
      </c>
      <c r="AMY45" s="23">
        <f t="shared" si="2984"/>
        <v>658</v>
      </c>
      <c r="AMZ45" s="23">
        <v>117</v>
      </c>
      <c r="ANA45" s="23">
        <v>348</v>
      </c>
      <c r="ANB45" s="23">
        <v>52</v>
      </c>
      <c r="ANC45" s="23">
        <v>5</v>
      </c>
      <c r="AND45" s="23">
        <v>37</v>
      </c>
      <c r="ANE45" s="23">
        <v>61</v>
      </c>
      <c r="ANF45" s="23">
        <v>38</v>
      </c>
      <c r="ANG45" s="23">
        <f t="shared" si="2985"/>
        <v>658</v>
      </c>
      <c r="ANH45" s="23">
        <v>78</v>
      </c>
      <c r="ANI45" s="23">
        <v>327</v>
      </c>
      <c r="ANJ45" s="23">
        <v>58</v>
      </c>
      <c r="ANK45" s="23">
        <v>5</v>
      </c>
      <c r="ANL45" s="23">
        <v>69</v>
      </c>
      <c r="ANM45" s="23">
        <v>73</v>
      </c>
      <c r="ANN45" s="23">
        <v>48</v>
      </c>
      <c r="ANO45" s="23">
        <f t="shared" si="2986"/>
        <v>658</v>
      </c>
      <c r="ANP45" s="23">
        <v>74</v>
      </c>
      <c r="ANQ45" s="23">
        <v>314</v>
      </c>
      <c r="ANR45" s="23">
        <v>69</v>
      </c>
      <c r="ANS45" s="23">
        <v>8</v>
      </c>
      <c r="ANT45" s="23">
        <v>73</v>
      </c>
      <c r="ANU45" s="23">
        <v>71</v>
      </c>
      <c r="ANV45" s="23">
        <v>49</v>
      </c>
      <c r="ANW45" s="23">
        <f t="shared" si="2987"/>
        <v>658</v>
      </c>
      <c r="ANX45" s="23">
        <v>162</v>
      </c>
      <c r="ANY45" s="23">
        <v>363</v>
      </c>
      <c r="ANZ45" s="23">
        <v>36</v>
      </c>
      <c r="AOA45" s="23">
        <v>5</v>
      </c>
      <c r="AOB45" s="23">
        <v>18</v>
      </c>
      <c r="AOC45" s="23">
        <v>31</v>
      </c>
      <c r="AOD45" s="23">
        <v>43</v>
      </c>
      <c r="AOE45" s="23">
        <v>658</v>
      </c>
      <c r="AOF45" s="23">
        <v>450</v>
      </c>
      <c r="AOG45" s="23">
        <v>77</v>
      </c>
      <c r="AOH45" s="23">
        <v>120</v>
      </c>
      <c r="AOI45" s="23">
        <v>114</v>
      </c>
      <c r="AOJ45" s="23">
        <v>87</v>
      </c>
      <c r="AOK45" s="23">
        <v>3</v>
      </c>
      <c r="AOL45" s="23">
        <v>2</v>
      </c>
      <c r="AOM45" s="23">
        <v>12</v>
      </c>
      <c r="AON45" s="23">
        <v>26</v>
      </c>
      <c r="AOO45" s="23">
        <v>0</v>
      </c>
      <c r="AOP45" s="23">
        <v>0</v>
      </c>
      <c r="AOQ45" s="23">
        <v>8</v>
      </c>
      <c r="AOR45" s="23">
        <v>14</v>
      </c>
      <c r="AOS45" s="89">
        <v>11</v>
      </c>
      <c r="AOT45" s="23">
        <f t="shared" si="2988"/>
        <v>658</v>
      </c>
      <c r="AOU45" s="23">
        <v>30</v>
      </c>
      <c r="AOV45" s="23">
        <v>138</v>
      </c>
      <c r="AOW45" s="23">
        <v>111</v>
      </c>
      <c r="AOX45" s="23">
        <v>164</v>
      </c>
      <c r="AOY45" s="23">
        <v>206</v>
      </c>
      <c r="AOZ45" s="23">
        <v>9</v>
      </c>
      <c r="APA45" s="23">
        <f t="shared" si="2989"/>
        <v>658</v>
      </c>
      <c r="APB45" s="23">
        <v>202</v>
      </c>
      <c r="APC45" s="23">
        <v>439</v>
      </c>
      <c r="APD45" s="23">
        <v>17</v>
      </c>
      <c r="APE45" s="23">
        <f t="shared" si="2990"/>
        <v>658</v>
      </c>
      <c r="APF45" s="23">
        <v>67</v>
      </c>
      <c r="APG45" s="23">
        <v>52</v>
      </c>
      <c r="APH45" s="23">
        <v>91</v>
      </c>
      <c r="API45" s="23">
        <v>158</v>
      </c>
      <c r="APJ45" s="23">
        <v>216</v>
      </c>
      <c r="APK45" s="23">
        <v>58</v>
      </c>
      <c r="APL45" s="23">
        <v>0</v>
      </c>
      <c r="APM45" s="23">
        <v>16</v>
      </c>
      <c r="APN45" s="32">
        <v>32.049999999999997</v>
      </c>
      <c r="APO45" s="23">
        <f t="shared" si="2991"/>
        <v>658</v>
      </c>
      <c r="APP45" s="23">
        <v>43</v>
      </c>
      <c r="APQ45" s="23">
        <v>165</v>
      </c>
      <c r="APR45" s="23">
        <v>175</v>
      </c>
      <c r="APS45" s="23">
        <v>115</v>
      </c>
      <c r="APT45" s="23">
        <v>92</v>
      </c>
      <c r="APU45" s="23">
        <v>31</v>
      </c>
      <c r="APV45" s="23">
        <v>9</v>
      </c>
      <c r="APW45" s="23">
        <v>1</v>
      </c>
      <c r="APX45" s="23">
        <v>27</v>
      </c>
      <c r="APY45" s="186">
        <v>13.28</v>
      </c>
    </row>
    <row r="46" spans="1:1117" s="23" customFormat="1" ht="15" customHeight="1">
      <c r="A46" s="147"/>
      <c r="B46" s="146" t="s">
        <v>353</v>
      </c>
      <c r="C46" s="29">
        <v>367</v>
      </c>
      <c r="D46" s="23">
        <v>25</v>
      </c>
      <c r="E46" s="23">
        <v>36</v>
      </c>
      <c r="F46" s="23">
        <v>42</v>
      </c>
      <c r="G46" s="23">
        <v>50</v>
      </c>
      <c r="H46" s="23">
        <v>190</v>
      </c>
      <c r="I46" s="23">
        <v>24</v>
      </c>
      <c r="J46" s="23">
        <f t="shared" si="2992"/>
        <v>367</v>
      </c>
      <c r="K46" s="23">
        <v>16</v>
      </c>
      <c r="L46" s="23">
        <v>48</v>
      </c>
      <c r="M46" s="23">
        <v>118</v>
      </c>
      <c r="N46" s="23">
        <v>56</v>
      </c>
      <c r="O46" s="23">
        <v>105</v>
      </c>
      <c r="P46" s="23">
        <v>24</v>
      </c>
      <c r="Q46" s="23">
        <f t="shared" si="2993"/>
        <v>367</v>
      </c>
      <c r="R46" s="23">
        <v>17</v>
      </c>
      <c r="S46" s="23">
        <v>28</v>
      </c>
      <c r="T46" s="23">
        <v>44</v>
      </c>
      <c r="U46" s="23">
        <v>50</v>
      </c>
      <c r="V46" s="23">
        <v>186</v>
      </c>
      <c r="W46" s="23">
        <v>42</v>
      </c>
      <c r="X46" s="23">
        <f t="shared" si="2869"/>
        <v>367</v>
      </c>
      <c r="Y46" s="23">
        <v>10</v>
      </c>
      <c r="Z46" s="23">
        <v>171</v>
      </c>
      <c r="AA46" s="23">
        <v>26</v>
      </c>
      <c r="AC46" s="23">
        <v>127</v>
      </c>
      <c r="AD46" s="23">
        <v>33</v>
      </c>
      <c r="AE46" s="23">
        <f t="shared" si="2870"/>
        <v>367</v>
      </c>
      <c r="AF46" s="23">
        <v>9</v>
      </c>
      <c r="AG46" s="23">
        <v>164</v>
      </c>
      <c r="AH46" s="23">
        <v>40</v>
      </c>
      <c r="AI46" s="23">
        <v>0</v>
      </c>
      <c r="AJ46" s="23">
        <v>120</v>
      </c>
      <c r="AK46" s="23">
        <v>34</v>
      </c>
      <c r="AL46" s="23">
        <f t="shared" si="2871"/>
        <v>367</v>
      </c>
      <c r="AM46" s="23">
        <v>12</v>
      </c>
      <c r="AN46" s="23">
        <v>228</v>
      </c>
      <c r="AO46" s="23">
        <v>27</v>
      </c>
      <c r="AP46" s="23">
        <v>1</v>
      </c>
      <c r="AQ46" s="23">
        <v>72</v>
      </c>
      <c r="AR46" s="23">
        <v>27</v>
      </c>
      <c r="AS46" s="23">
        <f t="shared" si="2872"/>
        <v>367</v>
      </c>
      <c r="AT46" s="89">
        <v>6</v>
      </c>
      <c r="AU46" s="89">
        <v>209</v>
      </c>
      <c r="AV46" s="89">
        <v>28</v>
      </c>
      <c r="AW46" s="89">
        <v>0</v>
      </c>
      <c r="AX46" s="89">
        <v>99</v>
      </c>
      <c r="AY46" s="89">
        <v>25</v>
      </c>
      <c r="AZ46" s="23">
        <f t="shared" si="2873"/>
        <v>367</v>
      </c>
      <c r="BA46" s="23">
        <v>10</v>
      </c>
      <c r="BB46" s="23">
        <v>191</v>
      </c>
      <c r="BC46" s="23">
        <v>5</v>
      </c>
      <c r="BD46" s="23">
        <v>9</v>
      </c>
      <c r="BE46" s="23">
        <v>126</v>
      </c>
      <c r="BF46" s="23">
        <v>26</v>
      </c>
      <c r="BG46" s="23">
        <f t="shared" si="2874"/>
        <v>367</v>
      </c>
      <c r="BH46" s="23">
        <v>4</v>
      </c>
      <c r="BI46" s="23">
        <v>217</v>
      </c>
      <c r="BJ46" s="23">
        <v>28</v>
      </c>
      <c r="BK46" s="23">
        <v>2</v>
      </c>
      <c r="BL46" s="23">
        <v>87</v>
      </c>
      <c r="BM46" s="23">
        <v>29</v>
      </c>
      <c r="BN46" s="23">
        <f t="shared" si="2875"/>
        <v>367</v>
      </c>
      <c r="BO46" s="23">
        <v>23</v>
      </c>
      <c r="BP46" s="23">
        <v>269</v>
      </c>
      <c r="BQ46" s="23">
        <v>21</v>
      </c>
      <c r="BR46" s="23">
        <v>5</v>
      </c>
      <c r="BS46" s="23">
        <v>23</v>
      </c>
      <c r="BT46" s="23">
        <v>26</v>
      </c>
      <c r="BU46" s="23">
        <f t="shared" si="2876"/>
        <v>367</v>
      </c>
      <c r="BV46" s="23">
        <v>84</v>
      </c>
      <c r="BW46" s="23">
        <v>194</v>
      </c>
      <c r="BX46" s="23">
        <v>18</v>
      </c>
      <c r="BY46" s="23">
        <v>23</v>
      </c>
      <c r="BZ46" s="23">
        <v>20</v>
      </c>
      <c r="CA46" s="23">
        <v>28</v>
      </c>
      <c r="CB46" s="23">
        <f t="shared" si="2877"/>
        <v>367</v>
      </c>
      <c r="CC46" s="23">
        <v>36</v>
      </c>
      <c r="CD46" s="23">
        <v>217</v>
      </c>
      <c r="CE46" s="23">
        <v>57</v>
      </c>
      <c r="CF46" s="23">
        <v>5</v>
      </c>
      <c r="CG46" s="23">
        <v>25</v>
      </c>
      <c r="CH46" s="23">
        <v>27</v>
      </c>
      <c r="CI46" s="23">
        <f t="shared" si="2878"/>
        <v>367</v>
      </c>
      <c r="CJ46" s="23">
        <v>39</v>
      </c>
      <c r="CK46" s="23">
        <v>258</v>
      </c>
      <c r="CL46" s="23">
        <v>24</v>
      </c>
      <c r="CM46" s="23">
        <v>11</v>
      </c>
      <c r="CN46" s="23">
        <v>5</v>
      </c>
      <c r="CO46" s="23">
        <v>30</v>
      </c>
      <c r="CP46" s="23">
        <f t="shared" si="2879"/>
        <v>367</v>
      </c>
      <c r="CQ46" s="23">
        <v>43</v>
      </c>
      <c r="CR46" s="23">
        <v>251</v>
      </c>
      <c r="CS46" s="23">
        <v>25</v>
      </c>
      <c r="CT46" s="23">
        <v>12</v>
      </c>
      <c r="CU46" s="23">
        <v>11</v>
      </c>
      <c r="CV46" s="23">
        <v>25</v>
      </c>
      <c r="CW46" s="23">
        <f t="shared" si="2880"/>
        <v>367</v>
      </c>
      <c r="CX46" s="23">
        <v>17</v>
      </c>
      <c r="CY46" s="23">
        <v>74</v>
      </c>
      <c r="CZ46" s="23">
        <v>214</v>
      </c>
      <c r="DA46" s="23">
        <v>2</v>
      </c>
      <c r="DB46" s="23">
        <v>38</v>
      </c>
      <c r="DC46" s="23">
        <v>22</v>
      </c>
      <c r="DD46" s="23">
        <f t="shared" si="2881"/>
        <v>367</v>
      </c>
      <c r="DE46" s="23">
        <v>48</v>
      </c>
      <c r="DF46" s="23">
        <v>241</v>
      </c>
      <c r="DG46" s="23">
        <v>18</v>
      </c>
      <c r="DH46" s="23">
        <v>27</v>
      </c>
      <c r="DI46" s="31" t="s">
        <v>2</v>
      </c>
      <c r="DJ46" s="23">
        <v>33</v>
      </c>
      <c r="DK46" s="23">
        <f t="shared" si="2882"/>
        <v>367</v>
      </c>
      <c r="DL46" s="23">
        <v>148</v>
      </c>
      <c r="DM46" s="23">
        <v>127</v>
      </c>
      <c r="DN46" s="23">
        <v>15</v>
      </c>
      <c r="DO46" s="23">
        <v>50</v>
      </c>
      <c r="DP46" s="31" t="s">
        <v>2</v>
      </c>
      <c r="DQ46" s="23">
        <v>27</v>
      </c>
      <c r="DR46" s="23">
        <v>367</v>
      </c>
      <c r="DS46" s="23">
        <v>86</v>
      </c>
      <c r="DT46" s="23">
        <v>137</v>
      </c>
      <c r="DU46" s="23">
        <v>94</v>
      </c>
      <c r="DV46" s="23">
        <v>99</v>
      </c>
      <c r="DW46" s="23">
        <v>22</v>
      </c>
      <c r="DX46" s="23">
        <v>367</v>
      </c>
      <c r="DY46" s="23">
        <v>253</v>
      </c>
      <c r="DZ46" s="23">
        <v>277</v>
      </c>
      <c r="EA46" s="23">
        <v>286</v>
      </c>
      <c r="EB46" s="23">
        <v>307</v>
      </c>
      <c r="EC46" s="23">
        <v>152</v>
      </c>
      <c r="ED46" s="23">
        <v>182</v>
      </c>
      <c r="EE46" s="23">
        <v>166</v>
      </c>
      <c r="EF46" s="23">
        <v>2</v>
      </c>
      <c r="EG46" s="23">
        <v>27</v>
      </c>
      <c r="EH46" s="23">
        <f t="shared" si="2883"/>
        <v>367</v>
      </c>
      <c r="EI46" s="23">
        <v>17</v>
      </c>
      <c r="EJ46" s="23">
        <v>60</v>
      </c>
      <c r="EK46" s="23">
        <v>73</v>
      </c>
      <c r="EL46" s="23">
        <v>103</v>
      </c>
      <c r="EM46" s="23">
        <v>97</v>
      </c>
      <c r="EN46" s="23">
        <v>17</v>
      </c>
      <c r="EO46" s="23">
        <f t="shared" si="2884"/>
        <v>367</v>
      </c>
      <c r="EP46" s="23">
        <v>34</v>
      </c>
      <c r="EQ46" s="23">
        <v>78</v>
      </c>
      <c r="ER46" s="23">
        <v>97</v>
      </c>
      <c r="ES46" s="23">
        <v>70</v>
      </c>
      <c r="ET46" s="23">
        <v>71</v>
      </c>
      <c r="EU46" s="23">
        <v>17</v>
      </c>
      <c r="EV46" s="23">
        <f t="shared" si="2885"/>
        <v>367</v>
      </c>
      <c r="EW46" s="23">
        <v>43</v>
      </c>
      <c r="EX46" s="23">
        <v>99</v>
      </c>
      <c r="EY46" s="23">
        <v>110</v>
      </c>
      <c r="EZ46" s="23">
        <v>56</v>
      </c>
      <c r="FA46" s="23">
        <v>39</v>
      </c>
      <c r="FB46" s="23">
        <v>20</v>
      </c>
      <c r="FC46" s="23">
        <f t="shared" si="2886"/>
        <v>367</v>
      </c>
      <c r="FD46" s="23">
        <v>37</v>
      </c>
      <c r="FE46" s="23">
        <v>96</v>
      </c>
      <c r="FF46" s="23">
        <v>80</v>
      </c>
      <c r="FG46" s="23">
        <v>74</v>
      </c>
      <c r="FH46" s="23">
        <v>62</v>
      </c>
      <c r="FI46" s="23">
        <v>18</v>
      </c>
      <c r="FJ46" s="23">
        <f t="shared" si="2887"/>
        <v>367</v>
      </c>
      <c r="FK46" s="23">
        <v>28</v>
      </c>
      <c r="FL46" s="23">
        <v>61</v>
      </c>
      <c r="FM46" s="23">
        <v>83</v>
      </c>
      <c r="FN46" s="23">
        <v>91</v>
      </c>
      <c r="FO46" s="23">
        <v>87</v>
      </c>
      <c r="FP46" s="23">
        <v>17</v>
      </c>
      <c r="FQ46" s="23">
        <f t="shared" si="2888"/>
        <v>367</v>
      </c>
      <c r="FR46" s="23">
        <v>57</v>
      </c>
      <c r="FS46" s="23">
        <v>91</v>
      </c>
      <c r="FT46" s="23">
        <v>87</v>
      </c>
      <c r="FU46" s="23">
        <v>67</v>
      </c>
      <c r="FV46" s="23">
        <v>45</v>
      </c>
      <c r="FW46" s="23">
        <v>20</v>
      </c>
      <c r="FX46" s="23">
        <f t="shared" si="2889"/>
        <v>367</v>
      </c>
      <c r="FY46" s="23">
        <v>60</v>
      </c>
      <c r="FZ46" s="23">
        <v>88</v>
      </c>
      <c r="GA46" s="23">
        <v>88</v>
      </c>
      <c r="GB46" s="23">
        <v>70</v>
      </c>
      <c r="GC46" s="23">
        <v>44</v>
      </c>
      <c r="GD46" s="23">
        <v>17</v>
      </c>
      <c r="GE46" s="23">
        <f t="shared" si="2890"/>
        <v>367</v>
      </c>
      <c r="GF46" s="23">
        <v>64</v>
      </c>
      <c r="GG46" s="23">
        <v>84</v>
      </c>
      <c r="GH46" s="23">
        <v>84</v>
      </c>
      <c r="GI46" s="23">
        <v>64</v>
      </c>
      <c r="GJ46" s="23">
        <v>54</v>
      </c>
      <c r="GK46" s="23">
        <v>17</v>
      </c>
      <c r="GL46" s="23">
        <f t="shared" si="2891"/>
        <v>367</v>
      </c>
      <c r="GM46" s="23">
        <v>144</v>
      </c>
      <c r="GN46" s="23">
        <v>67</v>
      </c>
      <c r="GO46" s="23">
        <v>56</v>
      </c>
      <c r="GP46" s="23">
        <v>36</v>
      </c>
      <c r="GQ46" s="23">
        <v>47</v>
      </c>
      <c r="GR46" s="23">
        <v>17</v>
      </c>
      <c r="GS46" s="23">
        <f t="shared" si="2892"/>
        <v>367</v>
      </c>
      <c r="GT46" s="23">
        <v>88</v>
      </c>
      <c r="GU46" s="23">
        <v>83</v>
      </c>
      <c r="GV46" s="23">
        <v>54</v>
      </c>
      <c r="GW46" s="23">
        <v>61</v>
      </c>
      <c r="GX46" s="23">
        <v>57</v>
      </c>
      <c r="GY46" s="23">
        <v>24</v>
      </c>
      <c r="GZ46" s="23">
        <f t="shared" si="2893"/>
        <v>367</v>
      </c>
      <c r="HA46" s="23">
        <v>191</v>
      </c>
      <c r="HB46" s="23">
        <v>79</v>
      </c>
      <c r="HC46" s="23">
        <v>49</v>
      </c>
      <c r="HD46" s="23">
        <v>16</v>
      </c>
      <c r="HE46" s="23">
        <v>13</v>
      </c>
      <c r="HF46" s="23">
        <v>19</v>
      </c>
      <c r="HG46" s="23">
        <f t="shared" si="2894"/>
        <v>367</v>
      </c>
      <c r="HH46" s="23">
        <v>199</v>
      </c>
      <c r="HI46" s="23">
        <v>89</v>
      </c>
      <c r="HJ46" s="23">
        <v>39</v>
      </c>
      <c r="HK46" s="23">
        <v>16</v>
      </c>
      <c r="HL46" s="23">
        <v>5</v>
      </c>
      <c r="HM46" s="23">
        <v>19</v>
      </c>
      <c r="HN46" s="23">
        <f t="shared" si="2895"/>
        <v>367</v>
      </c>
      <c r="HO46" s="23">
        <v>230</v>
      </c>
      <c r="HP46" s="23">
        <v>79</v>
      </c>
      <c r="HQ46" s="23">
        <v>27</v>
      </c>
      <c r="HR46" s="23">
        <v>5</v>
      </c>
      <c r="HS46" s="23">
        <v>3</v>
      </c>
      <c r="HT46" s="23">
        <v>23</v>
      </c>
      <c r="HU46" s="23">
        <f t="shared" si="2896"/>
        <v>367</v>
      </c>
      <c r="HV46" s="23">
        <v>82</v>
      </c>
      <c r="HW46" s="23">
        <v>117</v>
      </c>
      <c r="HX46" s="23">
        <v>63</v>
      </c>
      <c r="HY46" s="23">
        <v>48</v>
      </c>
      <c r="HZ46" s="23">
        <v>38</v>
      </c>
      <c r="IA46" s="23">
        <v>19</v>
      </c>
      <c r="IB46" s="23">
        <f t="shared" si="2897"/>
        <v>367</v>
      </c>
      <c r="IC46" s="23">
        <v>66</v>
      </c>
      <c r="ID46" s="23">
        <v>123</v>
      </c>
      <c r="IE46" s="23">
        <v>67</v>
      </c>
      <c r="IF46" s="23">
        <v>57</v>
      </c>
      <c r="IG46" s="23">
        <v>32</v>
      </c>
      <c r="IH46" s="23">
        <v>22</v>
      </c>
      <c r="II46" s="23">
        <f t="shared" si="2898"/>
        <v>367</v>
      </c>
      <c r="IJ46" s="23">
        <v>3</v>
      </c>
      <c r="IK46" s="23">
        <v>22</v>
      </c>
      <c r="IL46" s="23">
        <v>117</v>
      </c>
      <c r="IM46" s="23">
        <v>127</v>
      </c>
      <c r="IN46" s="23">
        <v>73</v>
      </c>
      <c r="IO46" s="23">
        <v>25</v>
      </c>
      <c r="IP46" s="23">
        <f t="shared" si="2899"/>
        <v>367</v>
      </c>
      <c r="IQ46" s="23">
        <v>66</v>
      </c>
      <c r="IR46" s="23">
        <v>79</v>
      </c>
      <c r="IS46" s="23">
        <v>86</v>
      </c>
      <c r="IT46" s="23">
        <v>96</v>
      </c>
      <c r="IU46" s="23">
        <v>19</v>
      </c>
      <c r="IV46" s="23">
        <v>21</v>
      </c>
      <c r="IW46" s="23">
        <f t="shared" si="2900"/>
        <v>367</v>
      </c>
      <c r="IX46" s="23">
        <v>176</v>
      </c>
      <c r="IY46" s="23">
        <v>132</v>
      </c>
      <c r="IZ46" s="23">
        <v>24</v>
      </c>
      <c r="JA46" s="23">
        <v>10</v>
      </c>
      <c r="JB46" s="23">
        <v>3</v>
      </c>
      <c r="JC46" s="23">
        <v>22</v>
      </c>
      <c r="JD46" s="23">
        <f t="shared" si="2901"/>
        <v>367</v>
      </c>
      <c r="JE46" s="23">
        <v>120</v>
      </c>
      <c r="JF46" s="23">
        <v>159</v>
      </c>
      <c r="JG46" s="23">
        <v>31</v>
      </c>
      <c r="JH46" s="23">
        <v>12</v>
      </c>
      <c r="JI46" s="23">
        <v>19</v>
      </c>
      <c r="JJ46" s="23">
        <v>26</v>
      </c>
      <c r="JK46" s="23">
        <f t="shared" si="2902"/>
        <v>367</v>
      </c>
      <c r="JL46" s="23">
        <v>57</v>
      </c>
      <c r="JM46" s="23">
        <v>49</v>
      </c>
      <c r="JN46" s="23">
        <v>12</v>
      </c>
      <c r="JO46" s="23">
        <v>5</v>
      </c>
      <c r="JP46" s="23">
        <v>170</v>
      </c>
      <c r="JQ46" s="23">
        <v>74</v>
      </c>
      <c r="JR46" s="23">
        <f t="shared" si="2903"/>
        <v>367</v>
      </c>
      <c r="JS46" s="23">
        <v>225</v>
      </c>
      <c r="JT46" s="23">
        <v>114</v>
      </c>
      <c r="JU46" s="23">
        <v>1</v>
      </c>
      <c r="JV46" s="23">
        <v>3</v>
      </c>
      <c r="JW46" s="23">
        <v>2</v>
      </c>
      <c r="JX46" s="23">
        <v>22</v>
      </c>
      <c r="JY46" s="23">
        <v>367</v>
      </c>
      <c r="JZ46" s="23">
        <v>10</v>
      </c>
      <c r="KA46" s="23">
        <v>289</v>
      </c>
      <c r="KB46" s="23">
        <v>143</v>
      </c>
      <c r="KC46" s="23">
        <v>86</v>
      </c>
      <c r="KD46" s="23">
        <v>22</v>
      </c>
      <c r="KE46" s="23">
        <v>15</v>
      </c>
      <c r="KF46" s="23">
        <v>22</v>
      </c>
      <c r="KG46" s="23">
        <v>46</v>
      </c>
      <c r="KH46" s="23">
        <v>339</v>
      </c>
      <c r="KI46" s="23">
        <v>215</v>
      </c>
      <c r="KJ46" s="23">
        <v>17</v>
      </c>
      <c r="KK46" s="23">
        <v>192</v>
      </c>
      <c r="KL46" s="23">
        <v>1</v>
      </c>
      <c r="KM46" s="23">
        <v>19</v>
      </c>
      <c r="KN46" s="23">
        <v>6</v>
      </c>
      <c r="KO46" s="23">
        <v>1</v>
      </c>
      <c r="KP46" s="23">
        <v>17</v>
      </c>
      <c r="KQ46" s="23">
        <f t="shared" si="2904"/>
        <v>367</v>
      </c>
      <c r="KR46" s="23">
        <v>16</v>
      </c>
      <c r="KS46" s="23">
        <v>42</v>
      </c>
      <c r="KT46" s="23">
        <v>47</v>
      </c>
      <c r="KU46" s="23">
        <v>54</v>
      </c>
      <c r="KV46" s="23">
        <v>184</v>
      </c>
      <c r="KW46" s="23">
        <v>24</v>
      </c>
      <c r="KX46" s="23">
        <f t="shared" si="2905"/>
        <v>367</v>
      </c>
      <c r="KY46" s="23">
        <v>45</v>
      </c>
      <c r="KZ46" s="23">
        <v>34</v>
      </c>
      <c r="LA46" s="23">
        <v>60</v>
      </c>
      <c r="LB46" s="23">
        <v>201</v>
      </c>
      <c r="LC46" s="23">
        <v>27</v>
      </c>
      <c r="LD46" s="23">
        <f t="shared" si="2906"/>
        <v>367</v>
      </c>
      <c r="LE46" s="23">
        <v>98</v>
      </c>
      <c r="LF46" s="23">
        <v>50</v>
      </c>
      <c r="LG46" s="23">
        <v>71</v>
      </c>
      <c r="LH46" s="23">
        <v>110</v>
      </c>
      <c r="LI46" s="23">
        <v>38</v>
      </c>
      <c r="LJ46" s="23">
        <f t="shared" si="2907"/>
        <v>367</v>
      </c>
      <c r="LK46" s="23">
        <v>41</v>
      </c>
      <c r="LL46" s="23">
        <v>40</v>
      </c>
      <c r="LM46" s="23">
        <v>103</v>
      </c>
      <c r="LN46" s="23">
        <v>157</v>
      </c>
      <c r="LO46" s="23">
        <v>26</v>
      </c>
      <c r="LP46" s="23">
        <f t="shared" si="2908"/>
        <v>367</v>
      </c>
      <c r="LQ46" s="23">
        <v>71</v>
      </c>
      <c r="LR46" s="23">
        <v>67</v>
      </c>
      <c r="LS46" s="23">
        <v>112</v>
      </c>
      <c r="LT46" s="23">
        <v>93</v>
      </c>
      <c r="LU46" s="23">
        <v>24</v>
      </c>
      <c r="LV46" s="23">
        <f t="shared" si="2909"/>
        <v>367</v>
      </c>
      <c r="LW46" s="23">
        <v>145</v>
      </c>
      <c r="LX46" s="23">
        <v>82</v>
      </c>
      <c r="LY46" s="23">
        <v>71</v>
      </c>
      <c r="LZ46" s="23">
        <v>44</v>
      </c>
      <c r="MA46" s="23">
        <v>25</v>
      </c>
      <c r="MB46" s="23">
        <f t="shared" si="2910"/>
        <v>367</v>
      </c>
      <c r="MC46" s="23">
        <v>45</v>
      </c>
      <c r="MD46" s="23">
        <v>55</v>
      </c>
      <c r="ME46" s="23">
        <v>119</v>
      </c>
      <c r="MF46" s="23">
        <v>125</v>
      </c>
      <c r="MG46" s="23">
        <v>23</v>
      </c>
      <c r="MH46" s="23">
        <f t="shared" si="2911"/>
        <v>367</v>
      </c>
      <c r="MI46" s="23">
        <v>158</v>
      </c>
      <c r="MJ46" s="23">
        <v>68</v>
      </c>
      <c r="MK46" s="23">
        <v>68</v>
      </c>
      <c r="ML46" s="23">
        <v>43</v>
      </c>
      <c r="MM46" s="23">
        <v>30</v>
      </c>
      <c r="MN46" s="23">
        <f t="shared" si="2912"/>
        <v>367</v>
      </c>
      <c r="MO46" s="23">
        <v>110</v>
      </c>
      <c r="MP46" s="23">
        <v>83</v>
      </c>
      <c r="MQ46" s="23">
        <v>90</v>
      </c>
      <c r="MR46" s="23">
        <v>58</v>
      </c>
      <c r="MS46" s="23">
        <v>26</v>
      </c>
      <c r="MT46" s="23">
        <f t="shared" si="2913"/>
        <v>367</v>
      </c>
      <c r="MU46" s="23">
        <v>154</v>
      </c>
      <c r="MV46" s="23">
        <v>78</v>
      </c>
      <c r="MW46" s="23">
        <v>79</v>
      </c>
      <c r="MX46" s="23">
        <v>34</v>
      </c>
      <c r="MY46" s="23">
        <v>22</v>
      </c>
      <c r="MZ46" s="23">
        <f t="shared" si="2914"/>
        <v>367</v>
      </c>
      <c r="NA46" s="23">
        <v>149</v>
      </c>
      <c r="NB46" s="23">
        <v>67</v>
      </c>
      <c r="NC46" s="23">
        <v>51</v>
      </c>
      <c r="ND46" s="23">
        <v>57</v>
      </c>
      <c r="NE46" s="23">
        <v>43</v>
      </c>
      <c r="NF46" s="23">
        <f t="shared" si="2915"/>
        <v>367</v>
      </c>
      <c r="NG46" s="23">
        <v>121</v>
      </c>
      <c r="NH46" s="23">
        <v>79</v>
      </c>
      <c r="NI46" s="23">
        <v>105</v>
      </c>
      <c r="NJ46" s="23">
        <v>39</v>
      </c>
      <c r="NK46" s="23">
        <v>23</v>
      </c>
      <c r="NL46" s="23">
        <f t="shared" si="2916"/>
        <v>367</v>
      </c>
      <c r="NM46" s="23">
        <v>181</v>
      </c>
      <c r="NN46" s="23">
        <v>82</v>
      </c>
      <c r="NO46" s="23">
        <v>43</v>
      </c>
      <c r="NP46" s="23">
        <v>28</v>
      </c>
      <c r="NQ46" s="23">
        <v>33</v>
      </c>
      <c r="NR46" s="23">
        <f t="shared" si="2917"/>
        <v>367</v>
      </c>
      <c r="NS46" s="23">
        <v>200</v>
      </c>
      <c r="NT46" s="23">
        <v>73</v>
      </c>
      <c r="NU46" s="23">
        <v>40</v>
      </c>
      <c r="NV46" s="23">
        <v>20</v>
      </c>
      <c r="NW46" s="23">
        <v>34</v>
      </c>
      <c r="NX46" s="23">
        <f t="shared" si="2918"/>
        <v>367</v>
      </c>
      <c r="NY46" s="23">
        <v>6</v>
      </c>
      <c r="NZ46" s="23">
        <v>17</v>
      </c>
      <c r="OA46" s="23">
        <v>49</v>
      </c>
      <c r="OB46" s="23">
        <v>116</v>
      </c>
      <c r="OC46" s="23">
        <v>159</v>
      </c>
      <c r="OD46" s="23">
        <v>20</v>
      </c>
      <c r="OE46" s="23">
        <f t="shared" si="2919"/>
        <v>367</v>
      </c>
      <c r="OF46" s="23">
        <v>65</v>
      </c>
      <c r="OG46" s="23">
        <v>101</v>
      </c>
      <c r="OH46" s="23">
        <v>93</v>
      </c>
      <c r="OI46" s="23">
        <v>64</v>
      </c>
      <c r="OJ46" s="23">
        <v>21</v>
      </c>
      <c r="OK46" s="23">
        <v>23</v>
      </c>
      <c r="OL46" s="23">
        <f t="shared" si="2920"/>
        <v>367</v>
      </c>
      <c r="OM46" s="23">
        <v>98</v>
      </c>
      <c r="ON46" s="23">
        <v>208</v>
      </c>
      <c r="OO46" s="23">
        <v>10</v>
      </c>
      <c r="OP46" s="23">
        <v>27</v>
      </c>
      <c r="OQ46" s="23">
        <v>24</v>
      </c>
      <c r="OR46" s="23">
        <f t="shared" si="2921"/>
        <v>367</v>
      </c>
      <c r="OS46" s="23">
        <v>85</v>
      </c>
      <c r="OT46" s="23">
        <v>218</v>
      </c>
      <c r="OU46" s="23">
        <v>13</v>
      </c>
      <c r="OV46" s="23">
        <v>23</v>
      </c>
      <c r="OW46" s="23">
        <v>28</v>
      </c>
      <c r="OX46" s="23">
        <f t="shared" si="2922"/>
        <v>367</v>
      </c>
      <c r="OY46" s="23">
        <v>61</v>
      </c>
      <c r="OZ46" s="23">
        <v>222</v>
      </c>
      <c r="PA46" s="23">
        <v>33</v>
      </c>
      <c r="PB46" s="23">
        <v>25</v>
      </c>
      <c r="PC46" s="23">
        <v>26</v>
      </c>
      <c r="PD46" s="23">
        <f t="shared" si="2923"/>
        <v>367</v>
      </c>
      <c r="PE46" s="23">
        <v>78</v>
      </c>
      <c r="PF46" s="23">
        <v>226</v>
      </c>
      <c r="PG46" s="23">
        <v>21</v>
      </c>
      <c r="PH46" s="23">
        <v>16</v>
      </c>
      <c r="PI46" s="23">
        <v>26</v>
      </c>
      <c r="PJ46" s="23">
        <f t="shared" si="2924"/>
        <v>367</v>
      </c>
      <c r="PK46" s="23">
        <v>97</v>
      </c>
      <c r="PL46" s="23">
        <v>223</v>
      </c>
      <c r="PM46" s="23">
        <v>14</v>
      </c>
      <c r="PN46" s="23">
        <v>8</v>
      </c>
      <c r="PO46" s="23">
        <v>25</v>
      </c>
      <c r="PP46" s="23">
        <f t="shared" si="2925"/>
        <v>367</v>
      </c>
      <c r="PQ46" s="23">
        <v>251</v>
      </c>
      <c r="PR46" s="23">
        <v>88</v>
      </c>
      <c r="PS46" s="23">
        <v>2</v>
      </c>
      <c r="PT46" s="23">
        <v>5</v>
      </c>
      <c r="PU46" s="23">
        <v>21</v>
      </c>
      <c r="PV46" s="23">
        <f t="shared" si="2926"/>
        <v>367</v>
      </c>
      <c r="PW46" s="23">
        <v>64</v>
      </c>
      <c r="PX46" s="23">
        <v>89</v>
      </c>
      <c r="PY46" s="23">
        <v>55</v>
      </c>
      <c r="PZ46" s="23">
        <v>124</v>
      </c>
      <c r="QA46" s="23">
        <v>35</v>
      </c>
      <c r="QB46" s="23">
        <f t="shared" si="2927"/>
        <v>367</v>
      </c>
      <c r="QC46" s="23">
        <v>35</v>
      </c>
      <c r="QD46" s="23">
        <v>58</v>
      </c>
      <c r="QE46" s="23">
        <v>82</v>
      </c>
      <c r="QF46" s="23">
        <v>153</v>
      </c>
      <c r="QG46" s="23">
        <v>39</v>
      </c>
      <c r="QH46" s="23">
        <f t="shared" si="2928"/>
        <v>367</v>
      </c>
      <c r="QI46" s="23">
        <v>199</v>
      </c>
      <c r="QJ46" s="23">
        <v>69</v>
      </c>
      <c r="QK46" s="23">
        <v>36</v>
      </c>
      <c r="QL46" s="23">
        <v>40</v>
      </c>
      <c r="QM46" s="23">
        <v>23</v>
      </c>
      <c r="QN46" s="23">
        <f t="shared" si="2929"/>
        <v>367</v>
      </c>
      <c r="QO46" s="23">
        <v>26</v>
      </c>
      <c r="QP46" s="23">
        <v>17</v>
      </c>
      <c r="QQ46" s="23">
        <v>72</v>
      </c>
      <c r="QR46" s="23">
        <v>201</v>
      </c>
      <c r="QS46" s="23">
        <v>51</v>
      </c>
      <c r="QT46" s="23">
        <f t="shared" si="2930"/>
        <v>367</v>
      </c>
      <c r="QU46" s="23">
        <v>89</v>
      </c>
      <c r="QV46" s="23">
        <v>263</v>
      </c>
      <c r="QW46" s="23">
        <v>15</v>
      </c>
      <c r="QX46" s="23">
        <f t="shared" si="2931"/>
        <v>367</v>
      </c>
      <c r="QY46" s="23">
        <v>3</v>
      </c>
      <c r="QZ46" s="23">
        <v>24</v>
      </c>
      <c r="RA46" s="23">
        <v>26</v>
      </c>
      <c r="RB46" s="23">
        <v>50</v>
      </c>
      <c r="RC46" s="23">
        <v>80</v>
      </c>
      <c r="RD46" s="23">
        <v>51</v>
      </c>
      <c r="RE46" s="23">
        <v>29</v>
      </c>
      <c r="RF46" s="23">
        <v>39</v>
      </c>
      <c r="RG46" s="23">
        <v>43</v>
      </c>
      <c r="RH46" s="23">
        <v>22</v>
      </c>
      <c r="RI46" s="106">
        <v>64.900000000000006</v>
      </c>
      <c r="RJ46" s="23">
        <f t="shared" si="2932"/>
        <v>367</v>
      </c>
      <c r="RK46" s="23">
        <v>37</v>
      </c>
      <c r="RL46" s="23">
        <v>223</v>
      </c>
      <c r="RM46" s="23">
        <v>78</v>
      </c>
      <c r="RN46" s="23">
        <v>12</v>
      </c>
      <c r="RO46" s="23">
        <v>17</v>
      </c>
      <c r="RP46" s="23">
        <f t="shared" si="2933"/>
        <v>367</v>
      </c>
      <c r="RQ46" s="23">
        <v>127</v>
      </c>
      <c r="RR46" s="23">
        <v>222</v>
      </c>
      <c r="RS46" s="23">
        <v>18</v>
      </c>
      <c r="RT46" s="23">
        <f t="shared" si="2934"/>
        <v>367</v>
      </c>
      <c r="RU46" s="23">
        <v>32</v>
      </c>
      <c r="RV46" s="23">
        <v>316</v>
      </c>
      <c r="RW46" s="23">
        <v>19</v>
      </c>
      <c r="RX46" s="23">
        <f t="shared" si="2935"/>
        <v>367</v>
      </c>
      <c r="RY46" s="23">
        <v>17</v>
      </c>
      <c r="RZ46" s="23">
        <v>8</v>
      </c>
      <c r="SA46" s="23">
        <v>54</v>
      </c>
      <c r="SB46" s="23">
        <v>0</v>
      </c>
      <c r="SC46" s="23">
        <v>34</v>
      </c>
      <c r="SD46" s="23">
        <v>10</v>
      </c>
      <c r="SE46" s="23">
        <v>7</v>
      </c>
      <c r="SF46" s="23">
        <v>218</v>
      </c>
      <c r="SG46" s="23">
        <v>19</v>
      </c>
      <c r="SH46" s="23">
        <f t="shared" si="2936"/>
        <v>130</v>
      </c>
      <c r="SI46" s="23">
        <v>70</v>
      </c>
      <c r="SJ46" s="23">
        <v>30</v>
      </c>
      <c r="SK46" s="23">
        <v>11</v>
      </c>
      <c r="SL46" s="23">
        <v>5</v>
      </c>
      <c r="SM46" s="23">
        <v>9</v>
      </c>
      <c r="SN46" s="23">
        <v>5</v>
      </c>
      <c r="SO46" s="23">
        <f t="shared" si="2937"/>
        <v>367</v>
      </c>
      <c r="SP46" s="23">
        <v>186</v>
      </c>
      <c r="SQ46" s="23">
        <v>44</v>
      </c>
      <c r="SR46" s="23">
        <v>10</v>
      </c>
      <c r="SS46" s="23">
        <v>93</v>
      </c>
      <c r="ST46" s="23">
        <v>34</v>
      </c>
      <c r="SU46" s="23">
        <f t="shared" si="2938"/>
        <v>367</v>
      </c>
      <c r="SV46" s="23">
        <v>154</v>
      </c>
      <c r="SW46" s="23">
        <v>124</v>
      </c>
      <c r="SX46" s="23">
        <v>50</v>
      </c>
      <c r="SY46" s="23">
        <v>14</v>
      </c>
      <c r="SZ46" s="23">
        <v>6</v>
      </c>
      <c r="TA46" s="23">
        <v>19</v>
      </c>
      <c r="TB46" s="23">
        <f t="shared" si="2939"/>
        <v>367</v>
      </c>
      <c r="TC46" s="23">
        <v>57</v>
      </c>
      <c r="TD46" s="23">
        <v>176</v>
      </c>
      <c r="TE46" s="23">
        <v>35</v>
      </c>
      <c r="TF46" s="23">
        <v>23</v>
      </c>
      <c r="TG46" s="23">
        <v>28</v>
      </c>
      <c r="TH46" s="23">
        <v>22</v>
      </c>
      <c r="TI46" s="23">
        <v>26</v>
      </c>
      <c r="TJ46" s="23">
        <f t="shared" si="2940"/>
        <v>367</v>
      </c>
      <c r="TK46" s="23">
        <v>58</v>
      </c>
      <c r="TL46" s="23">
        <v>207</v>
      </c>
      <c r="TM46" s="23">
        <v>46</v>
      </c>
      <c r="TN46" s="23">
        <v>19</v>
      </c>
      <c r="TO46" s="23">
        <v>11</v>
      </c>
      <c r="TP46" s="23">
        <v>5</v>
      </c>
      <c r="TQ46" s="23">
        <v>21</v>
      </c>
      <c r="TR46" s="23">
        <f t="shared" si="2941"/>
        <v>367</v>
      </c>
      <c r="TS46" s="23">
        <v>33</v>
      </c>
      <c r="TT46" s="23">
        <v>142</v>
      </c>
      <c r="TU46" s="23">
        <v>79</v>
      </c>
      <c r="TV46" s="23">
        <v>36</v>
      </c>
      <c r="TW46" s="23">
        <v>50</v>
      </c>
      <c r="TX46" s="23">
        <v>1</v>
      </c>
      <c r="TY46" s="23">
        <v>26</v>
      </c>
      <c r="TZ46" s="23">
        <v>367</v>
      </c>
      <c r="UA46" s="23">
        <v>80</v>
      </c>
      <c r="UB46" s="23">
        <v>32</v>
      </c>
      <c r="UC46" s="23">
        <v>10</v>
      </c>
      <c r="UD46" s="23">
        <v>40</v>
      </c>
      <c r="UE46" s="23">
        <v>68</v>
      </c>
      <c r="UF46" s="23">
        <v>180</v>
      </c>
      <c r="UG46" s="23">
        <v>233</v>
      </c>
      <c r="UH46" s="23">
        <v>112</v>
      </c>
      <c r="UI46" s="23">
        <v>188</v>
      </c>
      <c r="UJ46" s="23">
        <v>6</v>
      </c>
      <c r="UK46" s="23">
        <v>16</v>
      </c>
      <c r="UL46" s="23">
        <v>367</v>
      </c>
      <c r="UM46" s="23">
        <v>92</v>
      </c>
      <c r="UN46" s="23">
        <v>7</v>
      </c>
      <c r="UO46" s="23">
        <v>93</v>
      </c>
      <c r="UP46" s="23">
        <v>30</v>
      </c>
      <c r="UQ46" s="23">
        <v>23</v>
      </c>
      <c r="UR46" s="23">
        <v>11</v>
      </c>
      <c r="US46" s="23">
        <v>3</v>
      </c>
      <c r="UT46" s="23">
        <v>3</v>
      </c>
      <c r="UU46" s="23">
        <v>21</v>
      </c>
      <c r="UV46" s="23">
        <v>140</v>
      </c>
      <c r="UW46" s="23">
        <v>30</v>
      </c>
      <c r="UX46" s="23">
        <f t="shared" si="2994"/>
        <v>367</v>
      </c>
      <c r="UY46" s="23">
        <v>18</v>
      </c>
      <c r="UZ46" s="23">
        <v>29</v>
      </c>
      <c r="VA46" s="23">
        <v>40</v>
      </c>
      <c r="VB46" s="23">
        <v>75</v>
      </c>
      <c r="VC46" s="23">
        <v>53</v>
      </c>
      <c r="VD46" s="23">
        <v>55</v>
      </c>
      <c r="VE46" s="23">
        <v>53</v>
      </c>
      <c r="VF46" s="23">
        <v>26</v>
      </c>
      <c r="VG46" s="23">
        <v>18</v>
      </c>
      <c r="VH46" s="106">
        <v>41.5</v>
      </c>
      <c r="VI46" s="23">
        <f t="shared" si="2942"/>
        <v>367</v>
      </c>
      <c r="VJ46" s="23">
        <v>47</v>
      </c>
      <c r="VK46" s="23">
        <v>28</v>
      </c>
      <c r="VL46" s="23">
        <v>37</v>
      </c>
      <c r="VM46" s="23">
        <v>50</v>
      </c>
      <c r="VN46" s="23">
        <v>59</v>
      </c>
      <c r="VO46" s="23">
        <v>70</v>
      </c>
      <c r="VP46" s="23">
        <v>52</v>
      </c>
      <c r="VQ46" s="23">
        <v>4</v>
      </c>
      <c r="VR46" s="23">
        <v>20</v>
      </c>
      <c r="VS46" s="106">
        <v>37.200000000000003</v>
      </c>
      <c r="VT46" s="23">
        <f t="shared" si="2995"/>
        <v>367</v>
      </c>
      <c r="VU46" s="23">
        <v>116</v>
      </c>
      <c r="VV46" s="23">
        <v>251</v>
      </c>
      <c r="VW46" s="23">
        <v>0</v>
      </c>
      <c r="VX46" s="23">
        <f t="shared" si="2996"/>
        <v>367</v>
      </c>
      <c r="VY46" s="23">
        <v>2</v>
      </c>
      <c r="VZ46" s="23">
        <v>1</v>
      </c>
      <c r="WA46" s="23">
        <v>5</v>
      </c>
      <c r="WB46" s="23">
        <v>16</v>
      </c>
      <c r="WC46" s="23">
        <v>41</v>
      </c>
      <c r="WD46" s="23">
        <v>82</v>
      </c>
      <c r="WE46" s="23">
        <v>89</v>
      </c>
      <c r="WF46" s="23">
        <v>78</v>
      </c>
      <c r="WG46" s="23">
        <v>42</v>
      </c>
      <c r="WH46" s="23">
        <v>5</v>
      </c>
      <c r="WI46" s="23">
        <v>6</v>
      </c>
      <c r="WJ46" s="106">
        <v>85.927977839335185</v>
      </c>
      <c r="WK46" s="23">
        <f t="shared" si="2997"/>
        <v>367</v>
      </c>
      <c r="WL46" s="23">
        <v>0</v>
      </c>
      <c r="WM46" s="23">
        <v>0</v>
      </c>
      <c r="WN46" s="23">
        <v>0</v>
      </c>
      <c r="WO46" s="23">
        <v>367</v>
      </c>
      <c r="WP46" s="23">
        <v>0</v>
      </c>
      <c r="WQ46" s="23">
        <v>0</v>
      </c>
      <c r="WR46" s="23">
        <v>0</v>
      </c>
      <c r="WS46" s="106">
        <v>4</v>
      </c>
      <c r="WT46" s="23">
        <f t="shared" si="2998"/>
        <v>367</v>
      </c>
      <c r="WU46" s="23">
        <v>34</v>
      </c>
      <c r="WV46" s="23">
        <v>46</v>
      </c>
      <c r="WW46" s="23">
        <v>129</v>
      </c>
      <c r="WX46" s="23">
        <v>77</v>
      </c>
      <c r="WY46" s="23">
        <v>38</v>
      </c>
      <c r="WZ46" s="23">
        <v>16</v>
      </c>
      <c r="XA46" s="30">
        <v>27</v>
      </c>
      <c r="XB46" s="23">
        <f t="shared" si="2999"/>
        <v>367</v>
      </c>
      <c r="XC46" s="23">
        <v>150</v>
      </c>
      <c r="XD46" s="23">
        <v>275</v>
      </c>
      <c r="XE46" s="23">
        <v>189</v>
      </c>
      <c r="XF46" s="23">
        <v>0</v>
      </c>
      <c r="XG46" s="23">
        <v>109</v>
      </c>
      <c r="XH46" s="23">
        <v>0</v>
      </c>
      <c r="XI46" s="23">
        <v>7</v>
      </c>
      <c r="XJ46" s="23">
        <v>3</v>
      </c>
      <c r="XK46" s="23">
        <f t="shared" si="2943"/>
        <v>367</v>
      </c>
      <c r="XL46" s="23">
        <v>99</v>
      </c>
      <c r="XM46" s="23">
        <v>123</v>
      </c>
      <c r="XN46" s="23">
        <v>62</v>
      </c>
      <c r="XO46" s="23">
        <f>29+35+10+2+1</f>
        <v>77</v>
      </c>
      <c r="XP46" s="23">
        <v>6</v>
      </c>
      <c r="XQ46" s="173">
        <v>3.5</v>
      </c>
      <c r="XR46" s="23">
        <f t="shared" si="2944"/>
        <v>367</v>
      </c>
      <c r="XS46" s="23">
        <v>40</v>
      </c>
      <c r="XT46" s="23">
        <v>78</v>
      </c>
      <c r="XU46" s="23">
        <v>88</v>
      </c>
      <c r="XV46" s="23">
        <v>42</v>
      </c>
      <c r="XW46" s="23">
        <v>1</v>
      </c>
      <c r="XX46" s="23">
        <v>106</v>
      </c>
      <c r="XY46" s="23">
        <v>0</v>
      </c>
      <c r="XZ46" s="23">
        <v>5</v>
      </c>
      <c r="YA46" s="23">
        <v>1</v>
      </c>
      <c r="YB46" s="23">
        <v>6</v>
      </c>
      <c r="YC46" s="23">
        <v>367</v>
      </c>
      <c r="YD46" s="23">
        <v>44</v>
      </c>
      <c r="YE46" s="23">
        <v>75</v>
      </c>
      <c r="YF46" s="23">
        <v>96</v>
      </c>
      <c r="YG46" s="23">
        <v>41</v>
      </c>
      <c r="YH46" s="23">
        <v>180</v>
      </c>
      <c r="YI46" s="23">
        <v>14</v>
      </c>
      <c r="YJ46" s="23">
        <f t="shared" si="2945"/>
        <v>367</v>
      </c>
      <c r="YK46" s="23">
        <v>249</v>
      </c>
      <c r="YL46" s="23">
        <v>106</v>
      </c>
      <c r="YM46" s="23">
        <v>11</v>
      </c>
      <c r="YN46" s="23">
        <v>1</v>
      </c>
      <c r="YO46" s="23">
        <f t="shared" si="2946"/>
        <v>367</v>
      </c>
      <c r="YP46" s="23">
        <v>216</v>
      </c>
      <c r="YQ46" s="23">
        <v>134</v>
      </c>
      <c r="YR46" s="23">
        <v>14</v>
      </c>
      <c r="YS46" s="23">
        <v>0</v>
      </c>
      <c r="YT46" s="23">
        <v>0</v>
      </c>
      <c r="YU46" s="23">
        <v>3</v>
      </c>
      <c r="YV46" s="23">
        <f t="shared" si="2947"/>
        <v>367</v>
      </c>
      <c r="YW46" s="23">
        <v>147</v>
      </c>
      <c r="YX46" s="23">
        <v>179</v>
      </c>
      <c r="YY46" s="23">
        <v>33</v>
      </c>
      <c r="YZ46" s="23">
        <v>6</v>
      </c>
      <c r="ZA46" s="23">
        <v>0</v>
      </c>
      <c r="ZB46" s="23">
        <v>2</v>
      </c>
      <c r="ZC46" s="23">
        <f t="shared" si="2948"/>
        <v>367</v>
      </c>
      <c r="ZD46" s="23">
        <v>325</v>
      </c>
      <c r="ZE46" s="23">
        <v>41</v>
      </c>
      <c r="ZF46" s="23">
        <v>1</v>
      </c>
      <c r="ZG46" s="23">
        <v>0</v>
      </c>
      <c r="ZH46" s="23">
        <f t="shared" si="2949"/>
        <v>367</v>
      </c>
      <c r="ZI46" s="23">
        <v>219</v>
      </c>
      <c r="ZJ46" s="23">
        <v>120</v>
      </c>
      <c r="ZK46" s="23">
        <v>13</v>
      </c>
      <c r="ZL46" s="23">
        <v>15</v>
      </c>
      <c r="ZM46" s="23">
        <f t="shared" si="2950"/>
        <v>219</v>
      </c>
      <c r="ZN46" s="23">
        <v>147</v>
      </c>
      <c r="ZO46" s="23">
        <v>26</v>
      </c>
      <c r="ZP46" s="23">
        <v>8</v>
      </c>
      <c r="ZQ46" s="23">
        <v>18</v>
      </c>
      <c r="ZR46" s="23">
        <v>22</v>
      </c>
      <c r="ZS46" s="23">
        <v>10</v>
      </c>
      <c r="ZT46" s="23">
        <f t="shared" si="2951"/>
        <v>367</v>
      </c>
      <c r="ZU46" s="23">
        <v>6</v>
      </c>
      <c r="ZV46" s="23">
        <v>12</v>
      </c>
      <c r="ZW46" s="23">
        <v>47</v>
      </c>
      <c r="ZX46" s="23">
        <v>124</v>
      </c>
      <c r="ZY46" s="23">
        <v>83</v>
      </c>
      <c r="ZZ46" s="23">
        <v>75</v>
      </c>
      <c r="AAA46" s="23">
        <v>11</v>
      </c>
      <c r="AAB46" s="2">
        <v>0</v>
      </c>
      <c r="AAC46" s="23">
        <v>9</v>
      </c>
      <c r="AAD46" s="23">
        <f t="shared" si="2952"/>
        <v>367</v>
      </c>
      <c r="AAE46" s="23">
        <v>3</v>
      </c>
      <c r="AAF46" s="23">
        <v>29</v>
      </c>
      <c r="AAG46" s="23">
        <v>118</v>
      </c>
      <c r="AAH46" s="23">
        <v>159</v>
      </c>
      <c r="AAI46" s="23">
        <v>46</v>
      </c>
      <c r="AAJ46" s="2">
        <v>0</v>
      </c>
      <c r="AAK46" s="23">
        <v>12</v>
      </c>
      <c r="AAL46" s="23">
        <f t="shared" si="2953"/>
        <v>367</v>
      </c>
      <c r="AAM46" s="23">
        <v>34</v>
      </c>
      <c r="AAN46" s="23">
        <v>328</v>
      </c>
      <c r="AAO46" s="23">
        <v>5</v>
      </c>
      <c r="AAP46" s="23">
        <f t="shared" si="2954"/>
        <v>367</v>
      </c>
      <c r="AAQ46" s="23">
        <v>10</v>
      </c>
      <c r="AAR46" s="23">
        <v>77</v>
      </c>
      <c r="AAS46" s="23">
        <v>190</v>
      </c>
      <c r="AAT46" s="23">
        <v>82</v>
      </c>
      <c r="AAU46" s="23">
        <v>8</v>
      </c>
      <c r="AAV46" s="23">
        <f t="shared" si="2955"/>
        <v>367</v>
      </c>
      <c r="AAW46" s="23">
        <v>66</v>
      </c>
      <c r="AAX46" s="23">
        <v>175</v>
      </c>
      <c r="AAY46" s="23">
        <v>91</v>
      </c>
      <c r="AAZ46" s="23">
        <v>30</v>
      </c>
      <c r="ABA46" s="23">
        <v>5</v>
      </c>
      <c r="ABB46" s="23">
        <v>367</v>
      </c>
      <c r="ABC46" s="23">
        <v>210</v>
      </c>
      <c r="ABD46" s="23">
        <v>157</v>
      </c>
      <c r="ABE46" s="23">
        <v>87</v>
      </c>
      <c r="ABF46" s="23">
        <v>7</v>
      </c>
      <c r="ABG46" s="23">
        <v>18</v>
      </c>
      <c r="ABH46" s="23">
        <f t="shared" si="2956"/>
        <v>255</v>
      </c>
      <c r="ABI46" s="23">
        <v>205</v>
      </c>
      <c r="ABJ46" s="23">
        <v>21</v>
      </c>
      <c r="ABK46" s="23">
        <v>19</v>
      </c>
      <c r="ABL46" s="23">
        <v>10</v>
      </c>
      <c r="ABM46" s="23">
        <v>367</v>
      </c>
      <c r="ABN46" s="23">
        <v>93</v>
      </c>
      <c r="ABO46" s="23">
        <v>156</v>
      </c>
      <c r="ABP46" s="23">
        <v>71</v>
      </c>
      <c r="ABQ46" s="23">
        <v>53</v>
      </c>
      <c r="ABR46" s="23">
        <v>26</v>
      </c>
      <c r="ABS46" s="23">
        <v>24</v>
      </c>
      <c r="ABT46" s="23">
        <v>47</v>
      </c>
      <c r="ABU46" s="23">
        <v>118</v>
      </c>
      <c r="ABV46" s="23">
        <v>11</v>
      </c>
      <c r="ABW46" s="23">
        <v>34</v>
      </c>
      <c r="ABX46" s="23">
        <f t="shared" si="2957"/>
        <v>367</v>
      </c>
      <c r="ABY46" s="23">
        <v>8</v>
      </c>
      <c r="ABZ46" s="23">
        <v>81</v>
      </c>
      <c r="ACA46" s="23">
        <v>186</v>
      </c>
      <c r="ACB46" s="23">
        <v>48</v>
      </c>
      <c r="ACC46" s="23">
        <v>7</v>
      </c>
      <c r="ACD46" s="23">
        <v>28</v>
      </c>
      <c r="ACE46" s="23">
        <v>9</v>
      </c>
      <c r="ACF46" s="23">
        <f t="shared" si="2958"/>
        <v>367</v>
      </c>
      <c r="ACG46" s="23">
        <v>156</v>
      </c>
      <c r="ACH46" s="23">
        <v>149</v>
      </c>
      <c r="ACI46" s="23">
        <v>31</v>
      </c>
      <c r="ACJ46" s="23">
        <v>24</v>
      </c>
      <c r="ACK46" s="23">
        <v>7</v>
      </c>
      <c r="ACL46" s="23">
        <f t="shared" si="2959"/>
        <v>367</v>
      </c>
      <c r="ACM46" s="23">
        <v>187</v>
      </c>
      <c r="ACN46" s="23">
        <v>156</v>
      </c>
      <c r="ACO46" s="23">
        <v>6</v>
      </c>
      <c r="ACP46" s="23">
        <v>18</v>
      </c>
      <c r="ACQ46" s="23">
        <f t="shared" si="2960"/>
        <v>187</v>
      </c>
      <c r="ACR46" s="23">
        <v>167</v>
      </c>
      <c r="ACS46" s="23">
        <v>15</v>
      </c>
      <c r="ACT46" s="23">
        <v>2</v>
      </c>
      <c r="ACU46" s="23">
        <v>1</v>
      </c>
      <c r="ACV46" s="23">
        <v>2</v>
      </c>
      <c r="ACW46" s="23">
        <v>367</v>
      </c>
      <c r="ACX46" s="23">
        <v>25</v>
      </c>
      <c r="ACY46" s="23">
        <v>31</v>
      </c>
      <c r="ACZ46" s="23">
        <v>47</v>
      </c>
      <c r="ADA46" s="23">
        <v>68</v>
      </c>
      <c r="ADB46" s="23">
        <v>10</v>
      </c>
      <c r="ADC46" s="23">
        <v>49</v>
      </c>
      <c r="ADD46" s="23">
        <v>52</v>
      </c>
      <c r="ADE46" s="23">
        <v>60</v>
      </c>
      <c r="ADF46" s="23">
        <v>12</v>
      </c>
      <c r="ADG46" s="23">
        <v>132</v>
      </c>
      <c r="ADH46" s="23">
        <v>0</v>
      </c>
      <c r="ADI46" s="23">
        <v>14</v>
      </c>
      <c r="ADJ46" s="23">
        <v>367</v>
      </c>
      <c r="ADK46" s="23">
        <v>279</v>
      </c>
      <c r="ADL46" s="23">
        <v>193</v>
      </c>
      <c r="ADM46" s="23">
        <v>68</v>
      </c>
      <c r="ADN46" s="23">
        <v>17</v>
      </c>
      <c r="ADO46" s="23">
        <v>26</v>
      </c>
      <c r="ADP46" s="23">
        <v>36</v>
      </c>
      <c r="ADQ46" s="23">
        <v>1</v>
      </c>
      <c r="ADR46" s="23">
        <v>5</v>
      </c>
      <c r="ADS46" s="23">
        <v>367</v>
      </c>
      <c r="ADT46" s="23">
        <v>26</v>
      </c>
      <c r="ADU46" s="23">
        <v>119</v>
      </c>
      <c r="ADV46" s="23">
        <v>99</v>
      </c>
      <c r="ADW46" s="23">
        <v>34</v>
      </c>
      <c r="ADX46" s="23">
        <v>49</v>
      </c>
      <c r="ADY46" s="23">
        <v>36</v>
      </c>
      <c r="ADZ46" s="23">
        <v>21</v>
      </c>
      <c r="AEA46" s="23">
        <v>106</v>
      </c>
      <c r="AEB46" s="23">
        <v>7</v>
      </c>
      <c r="AEC46" s="23">
        <v>16</v>
      </c>
      <c r="AED46" s="23">
        <f t="shared" si="2961"/>
        <v>367</v>
      </c>
      <c r="AEE46" s="23">
        <v>38</v>
      </c>
      <c r="AEF46" s="23">
        <v>306</v>
      </c>
      <c r="AEG46" s="23">
        <v>6</v>
      </c>
      <c r="AEH46" s="23">
        <v>17</v>
      </c>
      <c r="AEI46" s="23">
        <f t="shared" si="2962"/>
        <v>367</v>
      </c>
      <c r="AEJ46" s="23">
        <v>0</v>
      </c>
      <c r="AEK46" s="23">
        <v>5</v>
      </c>
      <c r="AEL46" s="23">
        <v>23</v>
      </c>
      <c r="AEM46" s="23">
        <v>335</v>
      </c>
      <c r="AEN46" s="23">
        <v>4</v>
      </c>
      <c r="AEO46" s="23">
        <f t="shared" si="2963"/>
        <v>367</v>
      </c>
      <c r="AEP46" s="23">
        <v>0</v>
      </c>
      <c r="AEQ46" s="23">
        <v>5</v>
      </c>
      <c r="AER46" s="23">
        <v>33</v>
      </c>
      <c r="AES46" s="23">
        <v>323</v>
      </c>
      <c r="AET46" s="23">
        <v>6</v>
      </c>
      <c r="AEU46" s="23">
        <f t="shared" si="2964"/>
        <v>367</v>
      </c>
      <c r="AEV46" s="23">
        <v>1</v>
      </c>
      <c r="AEW46" s="23">
        <v>6</v>
      </c>
      <c r="AEX46" s="23">
        <v>21</v>
      </c>
      <c r="AEY46" s="23">
        <v>335</v>
      </c>
      <c r="AEZ46" s="23">
        <v>4</v>
      </c>
      <c r="AFA46" s="23">
        <f t="shared" si="2965"/>
        <v>367</v>
      </c>
      <c r="AFB46" s="23">
        <v>0</v>
      </c>
      <c r="AFC46" s="23">
        <v>0</v>
      </c>
      <c r="AFD46" s="23">
        <v>3</v>
      </c>
      <c r="AFE46" s="23">
        <v>360</v>
      </c>
      <c r="AFF46" s="23">
        <v>4</v>
      </c>
      <c r="AFG46" s="23">
        <f t="shared" si="2966"/>
        <v>367</v>
      </c>
      <c r="AFH46" s="23">
        <v>4</v>
      </c>
      <c r="AFI46" s="23">
        <v>4</v>
      </c>
      <c r="AFJ46" s="23">
        <v>28</v>
      </c>
      <c r="AFK46" s="23">
        <v>327</v>
      </c>
      <c r="AFL46" s="23">
        <v>4</v>
      </c>
      <c r="AFM46" s="23">
        <f t="shared" si="2967"/>
        <v>367</v>
      </c>
      <c r="AFN46" s="23">
        <v>1</v>
      </c>
      <c r="AFO46" s="23">
        <v>2</v>
      </c>
      <c r="AFP46" s="23">
        <v>14</v>
      </c>
      <c r="AFQ46" s="23">
        <v>346</v>
      </c>
      <c r="AFR46" s="23">
        <v>4</v>
      </c>
      <c r="AFS46" s="23">
        <f t="shared" si="2968"/>
        <v>367</v>
      </c>
      <c r="AFT46" s="23">
        <v>0</v>
      </c>
      <c r="AFU46" s="23">
        <v>7</v>
      </c>
      <c r="AFV46" s="23">
        <v>83</v>
      </c>
      <c r="AFW46" s="23">
        <v>273</v>
      </c>
      <c r="AFX46" s="23">
        <v>4</v>
      </c>
      <c r="AFY46" s="23">
        <f t="shared" si="2969"/>
        <v>367</v>
      </c>
      <c r="AFZ46" s="23">
        <v>37</v>
      </c>
      <c r="AGA46" s="23">
        <v>72</v>
      </c>
      <c r="AGB46" s="23">
        <v>113</v>
      </c>
      <c r="AGC46" s="23">
        <v>142</v>
      </c>
      <c r="AGD46" s="23">
        <v>3</v>
      </c>
      <c r="AGE46" s="23">
        <f t="shared" si="2970"/>
        <v>367</v>
      </c>
      <c r="AGF46" s="23">
        <v>8</v>
      </c>
      <c r="AGG46" s="23">
        <v>34</v>
      </c>
      <c r="AGH46" s="23">
        <v>107</v>
      </c>
      <c r="AGI46" s="23">
        <v>216</v>
      </c>
      <c r="AGJ46" s="23">
        <v>2</v>
      </c>
      <c r="AGK46" s="23">
        <f t="shared" si="2971"/>
        <v>367</v>
      </c>
      <c r="AGL46" s="23">
        <v>5</v>
      </c>
      <c r="AGM46" s="23">
        <v>25</v>
      </c>
      <c r="AGN46" s="23">
        <v>171</v>
      </c>
      <c r="AGO46" s="23">
        <v>164</v>
      </c>
      <c r="AGP46" s="23">
        <v>2</v>
      </c>
      <c r="AGQ46" s="23">
        <f t="shared" si="2972"/>
        <v>367</v>
      </c>
      <c r="AGR46" s="23">
        <v>5</v>
      </c>
      <c r="AGS46" s="23">
        <v>24</v>
      </c>
      <c r="AGT46" s="23">
        <v>150</v>
      </c>
      <c r="AGU46" s="23">
        <v>185</v>
      </c>
      <c r="AGV46" s="23">
        <v>3</v>
      </c>
      <c r="AGW46" s="23">
        <f t="shared" si="2973"/>
        <v>367</v>
      </c>
      <c r="AGX46" s="23">
        <v>17</v>
      </c>
      <c r="AGY46" s="23">
        <v>27</v>
      </c>
      <c r="AGZ46" s="23">
        <v>148</v>
      </c>
      <c r="AHA46" s="23">
        <v>172</v>
      </c>
      <c r="AHB46" s="23">
        <v>3</v>
      </c>
      <c r="AHC46" s="23">
        <f t="shared" si="2974"/>
        <v>367</v>
      </c>
      <c r="AHD46" s="23">
        <v>2</v>
      </c>
      <c r="AHE46" s="23">
        <v>6</v>
      </c>
      <c r="AHF46" s="23">
        <v>122</v>
      </c>
      <c r="AHG46" s="23">
        <v>234</v>
      </c>
      <c r="AHH46" s="23">
        <v>3</v>
      </c>
      <c r="AHI46" s="23">
        <f t="shared" si="2975"/>
        <v>367</v>
      </c>
      <c r="AHJ46" s="23">
        <v>58</v>
      </c>
      <c r="AHK46" s="23">
        <v>136</v>
      </c>
      <c r="AHL46" s="23">
        <v>121</v>
      </c>
      <c r="AHM46" s="23">
        <v>50</v>
      </c>
      <c r="AHN46" s="23">
        <v>2</v>
      </c>
      <c r="AHO46" s="23">
        <f t="shared" si="2976"/>
        <v>367</v>
      </c>
      <c r="AHP46" s="23">
        <v>214</v>
      </c>
      <c r="AHQ46" s="23">
        <v>27</v>
      </c>
      <c r="AHR46" s="23">
        <v>42</v>
      </c>
      <c r="AHS46" s="23">
        <v>45</v>
      </c>
      <c r="AHT46" s="23">
        <v>19</v>
      </c>
      <c r="AHU46" s="23">
        <v>16</v>
      </c>
      <c r="AHV46" s="23">
        <v>4</v>
      </c>
      <c r="AHW46" s="23">
        <f t="shared" si="2977"/>
        <v>367</v>
      </c>
      <c r="AHX46" s="23">
        <v>75</v>
      </c>
      <c r="AHY46" s="23">
        <v>171</v>
      </c>
      <c r="AHZ46" s="23">
        <v>20</v>
      </c>
      <c r="AIA46" s="23">
        <v>15</v>
      </c>
      <c r="AIB46" s="23">
        <v>33</v>
      </c>
      <c r="AIC46" s="23">
        <v>50</v>
      </c>
      <c r="AID46" s="23">
        <v>3</v>
      </c>
      <c r="AIE46" s="23">
        <f t="shared" si="2978"/>
        <v>367</v>
      </c>
      <c r="AIF46" s="23">
        <v>249</v>
      </c>
      <c r="AIG46" s="23">
        <v>41</v>
      </c>
      <c r="AIH46" s="23">
        <v>14</v>
      </c>
      <c r="AII46" s="23">
        <v>15</v>
      </c>
      <c r="AIJ46" s="23">
        <v>11</v>
      </c>
      <c r="AIK46" s="23">
        <v>34</v>
      </c>
      <c r="AIL46" s="23">
        <v>3</v>
      </c>
      <c r="AIM46" s="23">
        <f t="shared" si="2979"/>
        <v>367</v>
      </c>
      <c r="AIN46" s="23">
        <v>268</v>
      </c>
      <c r="AIO46" s="23">
        <v>58</v>
      </c>
      <c r="AIP46" s="23">
        <v>7</v>
      </c>
      <c r="AIQ46" s="23">
        <v>5</v>
      </c>
      <c r="AIR46" s="23">
        <v>5</v>
      </c>
      <c r="AIS46" s="23">
        <v>22</v>
      </c>
      <c r="AIT46" s="23">
        <v>2</v>
      </c>
      <c r="AIU46" s="23">
        <f t="shared" si="2980"/>
        <v>367</v>
      </c>
      <c r="AIV46" s="23">
        <v>185</v>
      </c>
      <c r="AIW46" s="23">
        <v>69</v>
      </c>
      <c r="AIX46" s="23">
        <v>29</v>
      </c>
      <c r="AIY46" s="23">
        <v>44</v>
      </c>
      <c r="AIZ46" s="23">
        <v>27</v>
      </c>
      <c r="AJA46" s="23">
        <v>11</v>
      </c>
      <c r="AJB46" s="23">
        <v>2</v>
      </c>
      <c r="AJC46" s="23">
        <v>367</v>
      </c>
      <c r="AJD46" s="23">
        <v>101</v>
      </c>
      <c r="AJE46" s="23">
        <v>20</v>
      </c>
      <c r="AJF46" s="23">
        <v>66</v>
      </c>
      <c r="AJG46" s="23">
        <v>24</v>
      </c>
      <c r="AJH46" s="23">
        <v>251</v>
      </c>
      <c r="AJI46" s="23">
        <v>50</v>
      </c>
      <c r="AJJ46" s="23">
        <v>45</v>
      </c>
      <c r="AJK46" s="23">
        <v>191</v>
      </c>
      <c r="AJL46" s="23">
        <v>7</v>
      </c>
      <c r="AJM46" s="23">
        <v>0</v>
      </c>
      <c r="AJN46" s="23">
        <v>23</v>
      </c>
      <c r="AJO46" s="23">
        <v>239</v>
      </c>
      <c r="AJP46" s="23">
        <v>6</v>
      </c>
      <c r="AJQ46" s="23">
        <v>1</v>
      </c>
      <c r="AJR46" s="23">
        <f t="shared" si="2981"/>
        <v>367</v>
      </c>
      <c r="AJS46" s="23">
        <v>6</v>
      </c>
      <c r="AJT46" s="23">
        <v>12</v>
      </c>
      <c r="AJU46" s="23">
        <v>12</v>
      </c>
      <c r="AJV46" s="23">
        <v>12</v>
      </c>
      <c r="AJW46" s="23">
        <v>35</v>
      </c>
      <c r="AJX46" s="23">
        <v>35</v>
      </c>
      <c r="AJY46" s="23">
        <v>69</v>
      </c>
      <c r="AJZ46" s="23">
        <v>111</v>
      </c>
      <c r="AKA46" s="23">
        <v>54</v>
      </c>
      <c r="AKB46" s="23">
        <v>6</v>
      </c>
      <c r="AKC46" s="23">
        <v>15</v>
      </c>
      <c r="AKD46" s="30">
        <v>22501</v>
      </c>
      <c r="AKE46" s="23">
        <f t="shared" si="2982"/>
        <v>352</v>
      </c>
      <c r="AKF46" s="23">
        <v>68</v>
      </c>
      <c r="AKG46" s="23">
        <v>62</v>
      </c>
      <c r="AKH46" s="23">
        <v>99</v>
      </c>
      <c r="AKI46" s="23">
        <v>80</v>
      </c>
      <c r="AKJ46" s="23">
        <v>43</v>
      </c>
      <c r="AKK46" s="32">
        <v>73.53</v>
      </c>
      <c r="AKL46" s="23">
        <f t="shared" si="3000"/>
        <v>367</v>
      </c>
      <c r="AKM46" s="23">
        <v>27</v>
      </c>
      <c r="AKN46" s="23">
        <v>14</v>
      </c>
      <c r="AKO46" s="23">
        <v>9</v>
      </c>
      <c r="AKP46" s="23">
        <v>8</v>
      </c>
      <c r="AKQ46" s="23">
        <v>39</v>
      </c>
      <c r="AKR46" s="23">
        <v>4</v>
      </c>
      <c r="AKS46" s="23">
        <v>266</v>
      </c>
      <c r="AKT46" s="106">
        <v>17.399999999999999</v>
      </c>
      <c r="AKU46" s="23">
        <v>367</v>
      </c>
      <c r="AKV46" s="23">
        <v>6</v>
      </c>
      <c r="AKW46" s="23">
        <v>17</v>
      </c>
      <c r="AKX46" s="23">
        <v>17</v>
      </c>
      <c r="AKY46" s="23">
        <v>34</v>
      </c>
      <c r="AKZ46" s="23">
        <v>30</v>
      </c>
      <c r="ALA46" s="23">
        <v>12</v>
      </c>
      <c r="ALB46" s="23">
        <v>60</v>
      </c>
      <c r="ALC46" s="23">
        <v>13</v>
      </c>
      <c r="ALD46" s="23">
        <v>25</v>
      </c>
      <c r="ALE46" s="23">
        <v>10</v>
      </c>
      <c r="ALF46" s="23">
        <v>19</v>
      </c>
      <c r="ALG46" s="23">
        <v>11</v>
      </c>
      <c r="ALH46" s="23">
        <v>11</v>
      </c>
      <c r="ALI46" s="23">
        <v>7</v>
      </c>
      <c r="ALJ46" s="23">
        <f t="shared" si="2983"/>
        <v>367</v>
      </c>
      <c r="ALK46" s="23">
        <v>21</v>
      </c>
      <c r="ALL46" s="23">
        <v>59</v>
      </c>
      <c r="ALM46" s="23">
        <v>73</v>
      </c>
      <c r="ALN46" s="23">
        <v>50</v>
      </c>
      <c r="ALO46" s="23">
        <v>97</v>
      </c>
      <c r="ALP46" s="23">
        <v>0</v>
      </c>
      <c r="ALQ46" s="23">
        <v>11</v>
      </c>
      <c r="ALR46" s="23">
        <v>56</v>
      </c>
      <c r="ALS46" s="186">
        <v>12.96</v>
      </c>
      <c r="ALT46" s="23">
        <v>367</v>
      </c>
      <c r="ALU46" s="23">
        <v>246</v>
      </c>
      <c r="ALV46" s="23">
        <v>73</v>
      </c>
      <c r="ALW46" s="23">
        <v>62</v>
      </c>
      <c r="ALX46" s="23">
        <v>38</v>
      </c>
      <c r="ALY46" s="23">
        <v>107</v>
      </c>
      <c r="ALZ46" s="23">
        <v>91</v>
      </c>
      <c r="AMA46" s="23">
        <v>85</v>
      </c>
      <c r="AMB46" s="23">
        <v>66</v>
      </c>
      <c r="AMC46" s="23">
        <v>11</v>
      </c>
      <c r="AMD46" s="23">
        <v>26</v>
      </c>
      <c r="AME46" s="23">
        <v>38</v>
      </c>
      <c r="AMF46" s="23">
        <v>113</v>
      </c>
      <c r="AMG46" s="23">
        <v>244</v>
      </c>
      <c r="AMH46" s="23">
        <v>0</v>
      </c>
      <c r="AMI46" s="23">
        <v>19</v>
      </c>
      <c r="AMJ46" s="23">
        <v>8</v>
      </c>
      <c r="AMK46" s="23">
        <v>367</v>
      </c>
      <c r="AML46" s="23">
        <v>25</v>
      </c>
      <c r="AMM46" s="23">
        <v>12</v>
      </c>
      <c r="AMN46" s="23">
        <v>35</v>
      </c>
      <c r="AMO46" s="23">
        <v>23</v>
      </c>
      <c r="AMP46" s="23">
        <v>3</v>
      </c>
      <c r="AMQ46" s="23">
        <v>18</v>
      </c>
      <c r="AMR46" s="23">
        <v>171</v>
      </c>
      <c r="AMS46" s="23">
        <v>30</v>
      </c>
      <c r="AMT46" s="23">
        <v>7</v>
      </c>
      <c r="AMU46" s="23">
        <v>2</v>
      </c>
      <c r="AMV46" s="23">
        <v>21</v>
      </c>
      <c r="AMW46" s="23">
        <v>79</v>
      </c>
      <c r="AMX46" s="23">
        <v>54</v>
      </c>
      <c r="AMY46" s="23">
        <f t="shared" si="2984"/>
        <v>367</v>
      </c>
      <c r="AMZ46" s="23">
        <v>69</v>
      </c>
      <c r="ANA46" s="23">
        <v>195</v>
      </c>
      <c r="ANB46" s="23">
        <v>30</v>
      </c>
      <c r="ANC46" s="23">
        <v>4</v>
      </c>
      <c r="AND46" s="23">
        <v>24</v>
      </c>
      <c r="ANE46" s="23">
        <v>25</v>
      </c>
      <c r="ANF46" s="23">
        <v>20</v>
      </c>
      <c r="ANG46" s="23">
        <f t="shared" si="2985"/>
        <v>367</v>
      </c>
      <c r="ANH46" s="23">
        <v>44</v>
      </c>
      <c r="ANI46" s="23">
        <v>182</v>
      </c>
      <c r="ANJ46" s="23">
        <v>30</v>
      </c>
      <c r="ANK46" s="23">
        <v>6</v>
      </c>
      <c r="ANL46" s="23">
        <v>37</v>
      </c>
      <c r="ANM46" s="23">
        <v>41</v>
      </c>
      <c r="ANN46" s="23">
        <v>27</v>
      </c>
      <c r="ANO46" s="23">
        <f t="shared" si="2986"/>
        <v>367</v>
      </c>
      <c r="ANP46" s="23">
        <v>40</v>
      </c>
      <c r="ANQ46" s="23">
        <v>177</v>
      </c>
      <c r="ANR46" s="23">
        <v>37</v>
      </c>
      <c r="ANS46" s="23">
        <v>5</v>
      </c>
      <c r="ANT46" s="23">
        <v>39</v>
      </c>
      <c r="ANU46" s="23">
        <v>42</v>
      </c>
      <c r="ANV46" s="23">
        <v>27</v>
      </c>
      <c r="ANW46" s="23">
        <f t="shared" si="2987"/>
        <v>367</v>
      </c>
      <c r="ANX46" s="23">
        <v>87</v>
      </c>
      <c r="ANY46" s="23">
        <v>208</v>
      </c>
      <c r="ANZ46" s="23">
        <v>19</v>
      </c>
      <c r="AOA46" s="23">
        <v>1</v>
      </c>
      <c r="AOB46" s="23">
        <v>6</v>
      </c>
      <c r="AOC46" s="23">
        <v>23</v>
      </c>
      <c r="AOD46" s="23">
        <v>23</v>
      </c>
      <c r="AOE46" s="23">
        <v>367</v>
      </c>
      <c r="AOF46" s="23">
        <v>262</v>
      </c>
      <c r="AOG46" s="23">
        <v>55</v>
      </c>
      <c r="AOH46" s="23">
        <v>54</v>
      </c>
      <c r="AOI46" s="23">
        <v>62</v>
      </c>
      <c r="AOJ46" s="23">
        <v>47</v>
      </c>
      <c r="AOK46" s="23">
        <v>2</v>
      </c>
      <c r="AOL46" s="23">
        <v>2</v>
      </c>
      <c r="AOM46" s="23">
        <v>4</v>
      </c>
      <c r="AON46" s="23">
        <v>19</v>
      </c>
      <c r="AOO46" s="23">
        <v>0</v>
      </c>
      <c r="AOP46" s="23">
        <v>0</v>
      </c>
      <c r="AOQ46" s="23">
        <v>8</v>
      </c>
      <c r="AOR46" s="23">
        <v>14</v>
      </c>
      <c r="AOS46" s="89">
        <v>2</v>
      </c>
      <c r="AOT46" s="23">
        <f t="shared" si="2988"/>
        <v>367</v>
      </c>
      <c r="AOU46" s="23">
        <v>25</v>
      </c>
      <c r="AOV46" s="23">
        <v>71</v>
      </c>
      <c r="AOW46" s="23">
        <v>48</v>
      </c>
      <c r="AOX46" s="23">
        <v>98</v>
      </c>
      <c r="AOY46" s="23">
        <v>122</v>
      </c>
      <c r="AOZ46" s="23">
        <v>3</v>
      </c>
      <c r="APA46" s="23">
        <f t="shared" si="2989"/>
        <v>367</v>
      </c>
      <c r="APB46" s="23">
        <v>128</v>
      </c>
      <c r="APC46" s="23">
        <v>235</v>
      </c>
      <c r="APD46" s="23">
        <v>4</v>
      </c>
      <c r="APE46" s="23">
        <f t="shared" si="2990"/>
        <v>367</v>
      </c>
      <c r="APF46" s="23">
        <v>43</v>
      </c>
      <c r="APG46" s="23">
        <v>32</v>
      </c>
      <c r="APH46" s="23">
        <v>40</v>
      </c>
      <c r="API46" s="23">
        <v>125</v>
      </c>
      <c r="APJ46" s="23">
        <v>82</v>
      </c>
      <c r="APK46" s="23">
        <v>37</v>
      </c>
      <c r="APL46" s="23">
        <v>0</v>
      </c>
      <c r="APM46" s="23">
        <v>8</v>
      </c>
      <c r="APN46" s="32">
        <v>31.27</v>
      </c>
      <c r="APO46" s="23">
        <f t="shared" si="2991"/>
        <v>367</v>
      </c>
      <c r="APP46" s="23">
        <v>23</v>
      </c>
      <c r="APQ46" s="23">
        <v>98</v>
      </c>
      <c r="APR46" s="23">
        <v>100</v>
      </c>
      <c r="APS46" s="23">
        <v>71</v>
      </c>
      <c r="APT46" s="23">
        <v>33</v>
      </c>
      <c r="APU46" s="23">
        <v>21</v>
      </c>
      <c r="APV46" s="23">
        <v>5</v>
      </c>
      <c r="APW46" s="23">
        <v>0</v>
      </c>
      <c r="APX46" s="23">
        <v>16</v>
      </c>
      <c r="APY46" s="186">
        <v>12.86</v>
      </c>
    </row>
    <row r="47" spans="1:1117" s="23" customFormat="1" ht="15" customHeight="1">
      <c r="A47" s="138"/>
      <c r="B47" s="146" t="s">
        <v>206</v>
      </c>
      <c r="C47" s="29">
        <v>255</v>
      </c>
      <c r="D47" s="23">
        <v>10</v>
      </c>
      <c r="E47" s="23">
        <v>16</v>
      </c>
      <c r="F47" s="23">
        <v>19</v>
      </c>
      <c r="G47" s="23">
        <v>29</v>
      </c>
      <c r="H47" s="23">
        <v>166</v>
      </c>
      <c r="I47" s="23">
        <v>15</v>
      </c>
      <c r="J47" s="23">
        <f t="shared" si="2992"/>
        <v>255</v>
      </c>
      <c r="K47" s="23">
        <v>10</v>
      </c>
      <c r="L47" s="23">
        <v>26</v>
      </c>
      <c r="M47" s="23">
        <v>61</v>
      </c>
      <c r="N47" s="23">
        <v>55</v>
      </c>
      <c r="O47" s="23">
        <v>85</v>
      </c>
      <c r="P47" s="23">
        <v>18</v>
      </c>
      <c r="Q47" s="23">
        <f t="shared" si="2993"/>
        <v>255</v>
      </c>
      <c r="R47" s="23">
        <v>8</v>
      </c>
      <c r="S47" s="23">
        <v>18</v>
      </c>
      <c r="T47" s="23">
        <v>26</v>
      </c>
      <c r="U47" s="23">
        <v>29</v>
      </c>
      <c r="V47" s="23">
        <v>146</v>
      </c>
      <c r="W47" s="23">
        <v>28</v>
      </c>
      <c r="X47" s="23">
        <f t="shared" si="2869"/>
        <v>255</v>
      </c>
      <c r="Y47" s="23">
        <v>3</v>
      </c>
      <c r="Z47" s="23">
        <v>134</v>
      </c>
      <c r="AA47" s="23">
        <v>15</v>
      </c>
      <c r="AB47" s="23">
        <v>1</v>
      </c>
      <c r="AC47" s="23">
        <v>81</v>
      </c>
      <c r="AD47" s="23">
        <v>21</v>
      </c>
      <c r="AE47" s="23">
        <f t="shared" si="2870"/>
        <v>255</v>
      </c>
      <c r="AF47" s="23">
        <v>2</v>
      </c>
      <c r="AG47" s="23">
        <v>102</v>
      </c>
      <c r="AH47" s="23">
        <v>22</v>
      </c>
      <c r="AI47" s="23">
        <v>0</v>
      </c>
      <c r="AJ47" s="23">
        <v>108</v>
      </c>
      <c r="AK47" s="23">
        <v>21</v>
      </c>
      <c r="AL47" s="23">
        <f t="shared" si="2871"/>
        <v>255</v>
      </c>
      <c r="AM47" s="23">
        <v>1</v>
      </c>
      <c r="AN47" s="23">
        <v>169</v>
      </c>
      <c r="AO47" s="23">
        <v>11</v>
      </c>
      <c r="AP47" s="23">
        <v>1</v>
      </c>
      <c r="AQ47" s="23">
        <v>53</v>
      </c>
      <c r="AR47" s="23">
        <v>20</v>
      </c>
      <c r="AS47" s="23">
        <f t="shared" si="2872"/>
        <v>255</v>
      </c>
      <c r="AT47" s="23">
        <v>0</v>
      </c>
      <c r="AU47" s="89">
        <v>161</v>
      </c>
      <c r="AV47" s="89">
        <v>16</v>
      </c>
      <c r="AW47" s="89">
        <v>0</v>
      </c>
      <c r="AX47" s="89">
        <v>58</v>
      </c>
      <c r="AY47" s="89">
        <v>20</v>
      </c>
      <c r="AZ47" s="23">
        <f t="shared" si="2873"/>
        <v>255</v>
      </c>
      <c r="BA47" s="23">
        <v>2</v>
      </c>
      <c r="BB47" s="23">
        <v>125</v>
      </c>
      <c r="BC47" s="23">
        <v>8</v>
      </c>
      <c r="BD47" s="23">
        <v>1</v>
      </c>
      <c r="BE47" s="23">
        <v>98</v>
      </c>
      <c r="BF47" s="23">
        <v>21</v>
      </c>
      <c r="BG47" s="23">
        <f t="shared" si="2874"/>
        <v>255</v>
      </c>
      <c r="BH47" s="23">
        <v>0</v>
      </c>
      <c r="BI47" s="23">
        <v>167</v>
      </c>
      <c r="BJ47" s="23">
        <v>13</v>
      </c>
      <c r="BK47" s="23">
        <v>1</v>
      </c>
      <c r="BL47" s="23">
        <v>54</v>
      </c>
      <c r="BM47" s="23">
        <v>20</v>
      </c>
      <c r="BN47" s="23">
        <f t="shared" si="2875"/>
        <v>255</v>
      </c>
      <c r="BO47" s="23">
        <v>4</v>
      </c>
      <c r="BP47" s="23">
        <v>189</v>
      </c>
      <c r="BQ47" s="23">
        <v>14</v>
      </c>
      <c r="BR47" s="23">
        <v>1</v>
      </c>
      <c r="BS47" s="23">
        <v>25</v>
      </c>
      <c r="BT47" s="23">
        <v>22</v>
      </c>
      <c r="BU47" s="23">
        <f t="shared" si="2876"/>
        <v>255</v>
      </c>
      <c r="BV47" s="23">
        <v>12</v>
      </c>
      <c r="BW47" s="23">
        <v>159</v>
      </c>
      <c r="BX47" s="23">
        <v>20</v>
      </c>
      <c r="BY47" s="23">
        <v>5</v>
      </c>
      <c r="BZ47" s="23">
        <v>36</v>
      </c>
      <c r="CA47" s="23">
        <v>23</v>
      </c>
      <c r="CB47" s="23">
        <f t="shared" si="2877"/>
        <v>255</v>
      </c>
      <c r="CC47" s="23">
        <v>4</v>
      </c>
      <c r="CD47" s="23">
        <v>146</v>
      </c>
      <c r="CE47" s="23">
        <v>45</v>
      </c>
      <c r="CF47" s="23">
        <v>0</v>
      </c>
      <c r="CG47" s="23">
        <v>37</v>
      </c>
      <c r="CH47" s="23">
        <v>23</v>
      </c>
      <c r="CI47" s="23">
        <f t="shared" si="2878"/>
        <v>255</v>
      </c>
      <c r="CJ47" s="23">
        <v>7</v>
      </c>
      <c r="CK47" s="23">
        <v>178</v>
      </c>
      <c r="CL47" s="23">
        <v>29</v>
      </c>
      <c r="CM47" s="23">
        <v>0</v>
      </c>
      <c r="CN47" s="23">
        <v>16</v>
      </c>
      <c r="CO47" s="23">
        <v>25</v>
      </c>
      <c r="CP47" s="23">
        <f t="shared" si="2879"/>
        <v>255</v>
      </c>
      <c r="CQ47" s="23">
        <v>6</v>
      </c>
      <c r="CR47" s="23">
        <v>181</v>
      </c>
      <c r="CS47" s="23">
        <v>29</v>
      </c>
      <c r="CT47" s="23">
        <v>0</v>
      </c>
      <c r="CU47" s="23">
        <v>15</v>
      </c>
      <c r="CV47" s="23">
        <v>24</v>
      </c>
      <c r="CW47" s="23">
        <f t="shared" si="2880"/>
        <v>255</v>
      </c>
      <c r="CX47" s="23">
        <v>0</v>
      </c>
      <c r="CY47" s="23">
        <v>47</v>
      </c>
      <c r="CZ47" s="23">
        <v>145</v>
      </c>
      <c r="DA47" s="23">
        <v>2</v>
      </c>
      <c r="DB47" s="23">
        <v>40</v>
      </c>
      <c r="DC47" s="23">
        <v>21</v>
      </c>
      <c r="DD47" s="23">
        <f t="shared" si="2881"/>
        <v>255</v>
      </c>
      <c r="DE47" s="23">
        <v>5</v>
      </c>
      <c r="DF47" s="23">
        <v>165</v>
      </c>
      <c r="DG47" s="23">
        <v>37</v>
      </c>
      <c r="DH47" s="23">
        <v>7</v>
      </c>
      <c r="DI47" s="31" t="s">
        <v>2</v>
      </c>
      <c r="DJ47" s="23">
        <v>41</v>
      </c>
      <c r="DK47" s="23">
        <f t="shared" si="2882"/>
        <v>255</v>
      </c>
      <c r="DL47" s="23">
        <v>30</v>
      </c>
      <c r="DM47" s="23">
        <v>160</v>
      </c>
      <c r="DN47" s="23">
        <v>16</v>
      </c>
      <c r="DO47" s="23">
        <v>14</v>
      </c>
      <c r="DP47" s="31" t="s">
        <v>2</v>
      </c>
      <c r="DQ47" s="23">
        <v>35</v>
      </c>
      <c r="DR47" s="23">
        <v>255</v>
      </c>
      <c r="DS47" s="23">
        <v>68</v>
      </c>
      <c r="DT47" s="23">
        <v>85</v>
      </c>
      <c r="DU47" s="23">
        <v>85</v>
      </c>
      <c r="DV47" s="23">
        <v>60</v>
      </c>
      <c r="DW47" s="23">
        <v>15</v>
      </c>
      <c r="DX47" s="23">
        <v>255</v>
      </c>
      <c r="DY47" s="23">
        <v>189</v>
      </c>
      <c r="DZ47" s="23">
        <v>188</v>
      </c>
      <c r="EA47" s="23">
        <v>189</v>
      </c>
      <c r="EB47" s="23">
        <v>209</v>
      </c>
      <c r="EC47" s="23">
        <v>121</v>
      </c>
      <c r="ED47" s="23">
        <v>123</v>
      </c>
      <c r="EE47" s="23">
        <v>118</v>
      </c>
      <c r="EF47" s="23">
        <v>0</v>
      </c>
      <c r="EG47" s="23">
        <v>18</v>
      </c>
      <c r="EH47" s="23">
        <f t="shared" si="2883"/>
        <v>255</v>
      </c>
      <c r="EI47" s="23">
        <v>40</v>
      </c>
      <c r="EJ47" s="23">
        <v>55</v>
      </c>
      <c r="EK47" s="23">
        <v>49</v>
      </c>
      <c r="EL47" s="23">
        <v>42</v>
      </c>
      <c r="EM47" s="23">
        <v>51</v>
      </c>
      <c r="EN47" s="23">
        <v>18</v>
      </c>
      <c r="EO47" s="23">
        <f t="shared" si="2884"/>
        <v>255</v>
      </c>
      <c r="EP47" s="23">
        <v>34</v>
      </c>
      <c r="EQ47" s="23">
        <v>56</v>
      </c>
      <c r="ER47" s="23">
        <v>57</v>
      </c>
      <c r="ES47" s="23">
        <v>41</v>
      </c>
      <c r="ET47" s="23">
        <v>51</v>
      </c>
      <c r="EU47" s="23">
        <v>16</v>
      </c>
      <c r="EV47" s="23">
        <f t="shared" si="2885"/>
        <v>255</v>
      </c>
      <c r="EW47" s="23">
        <v>78</v>
      </c>
      <c r="EX47" s="23">
        <v>69</v>
      </c>
      <c r="EY47" s="23">
        <v>47</v>
      </c>
      <c r="EZ47" s="23">
        <v>25</v>
      </c>
      <c r="FA47" s="23">
        <v>21</v>
      </c>
      <c r="FB47" s="23">
        <v>15</v>
      </c>
      <c r="FC47" s="23">
        <f t="shared" si="2886"/>
        <v>255</v>
      </c>
      <c r="FD47" s="23">
        <v>62</v>
      </c>
      <c r="FE47" s="23">
        <v>64</v>
      </c>
      <c r="FF47" s="23">
        <v>46</v>
      </c>
      <c r="FG47" s="23">
        <v>35</v>
      </c>
      <c r="FH47" s="23">
        <v>34</v>
      </c>
      <c r="FI47" s="23">
        <v>14</v>
      </c>
      <c r="FJ47" s="23">
        <f t="shared" si="2887"/>
        <v>255</v>
      </c>
      <c r="FK47" s="23">
        <v>31</v>
      </c>
      <c r="FL47" s="23">
        <v>46</v>
      </c>
      <c r="FM47" s="23">
        <v>50</v>
      </c>
      <c r="FN47" s="23">
        <v>50</v>
      </c>
      <c r="FO47" s="23">
        <v>63</v>
      </c>
      <c r="FP47" s="23">
        <v>15</v>
      </c>
      <c r="FQ47" s="23">
        <f t="shared" si="2888"/>
        <v>255</v>
      </c>
      <c r="FR47" s="23">
        <v>76</v>
      </c>
      <c r="FS47" s="23">
        <v>48</v>
      </c>
      <c r="FT47" s="23">
        <v>50</v>
      </c>
      <c r="FU47" s="23">
        <v>33</v>
      </c>
      <c r="FV47" s="23">
        <v>34</v>
      </c>
      <c r="FW47" s="23">
        <v>14</v>
      </c>
      <c r="FX47" s="23">
        <f t="shared" si="2889"/>
        <v>255</v>
      </c>
      <c r="FY47" s="23">
        <v>57</v>
      </c>
      <c r="FZ47" s="23">
        <v>58</v>
      </c>
      <c r="GA47" s="23">
        <v>53</v>
      </c>
      <c r="GB47" s="23">
        <v>34</v>
      </c>
      <c r="GC47" s="23">
        <v>39</v>
      </c>
      <c r="GD47" s="23">
        <v>14</v>
      </c>
      <c r="GE47" s="23">
        <f t="shared" si="2890"/>
        <v>255</v>
      </c>
      <c r="GF47" s="23">
        <v>46</v>
      </c>
      <c r="GG47" s="23">
        <v>49</v>
      </c>
      <c r="GH47" s="23">
        <v>57</v>
      </c>
      <c r="GI47" s="23">
        <v>43</v>
      </c>
      <c r="GJ47" s="23">
        <v>46</v>
      </c>
      <c r="GK47" s="23">
        <v>14</v>
      </c>
      <c r="GL47" s="23">
        <f t="shared" si="2891"/>
        <v>255</v>
      </c>
      <c r="GM47" s="23">
        <v>109</v>
      </c>
      <c r="GN47" s="23">
        <v>46</v>
      </c>
      <c r="GO47" s="23">
        <v>33</v>
      </c>
      <c r="GP47" s="23">
        <v>26</v>
      </c>
      <c r="GQ47" s="23">
        <v>26</v>
      </c>
      <c r="GR47" s="23">
        <v>15</v>
      </c>
      <c r="GS47" s="23">
        <f t="shared" si="2892"/>
        <v>255</v>
      </c>
      <c r="GT47" s="23">
        <v>86</v>
      </c>
      <c r="GU47" s="23">
        <v>45</v>
      </c>
      <c r="GV47" s="23">
        <v>33</v>
      </c>
      <c r="GW47" s="23">
        <v>33</v>
      </c>
      <c r="GX47" s="23">
        <v>38</v>
      </c>
      <c r="GY47" s="23">
        <v>20</v>
      </c>
      <c r="GZ47" s="23">
        <f t="shared" si="2893"/>
        <v>255</v>
      </c>
      <c r="HA47" s="23">
        <v>135</v>
      </c>
      <c r="HB47" s="23">
        <v>42</v>
      </c>
      <c r="HC47" s="23">
        <v>26</v>
      </c>
      <c r="HD47" s="23">
        <v>22</v>
      </c>
      <c r="HE47" s="23">
        <v>12</v>
      </c>
      <c r="HF47" s="23">
        <v>18</v>
      </c>
      <c r="HG47" s="23">
        <f t="shared" si="2894"/>
        <v>255</v>
      </c>
      <c r="HH47" s="23">
        <v>140</v>
      </c>
      <c r="HI47" s="23">
        <v>48</v>
      </c>
      <c r="HJ47" s="23">
        <v>27</v>
      </c>
      <c r="HK47" s="23">
        <v>17</v>
      </c>
      <c r="HL47" s="23">
        <v>8</v>
      </c>
      <c r="HM47" s="23">
        <v>15</v>
      </c>
      <c r="HN47" s="23">
        <f t="shared" si="2895"/>
        <v>255</v>
      </c>
      <c r="HO47" s="23">
        <v>163</v>
      </c>
      <c r="HP47" s="23">
        <v>50</v>
      </c>
      <c r="HQ47" s="23">
        <v>20</v>
      </c>
      <c r="HR47" s="23">
        <v>4</v>
      </c>
      <c r="HS47" s="23">
        <v>3</v>
      </c>
      <c r="HT47" s="23">
        <v>15</v>
      </c>
      <c r="HU47" s="23">
        <f t="shared" si="2896"/>
        <v>255</v>
      </c>
      <c r="HV47" s="23">
        <v>74</v>
      </c>
      <c r="HW47" s="23">
        <v>73</v>
      </c>
      <c r="HX47" s="23">
        <v>50</v>
      </c>
      <c r="HY47" s="23">
        <v>23</v>
      </c>
      <c r="HZ47" s="23">
        <v>20</v>
      </c>
      <c r="IA47" s="23">
        <v>15</v>
      </c>
      <c r="IB47" s="23">
        <f t="shared" si="2897"/>
        <v>255</v>
      </c>
      <c r="IC47" s="23">
        <v>69</v>
      </c>
      <c r="ID47" s="23">
        <v>75</v>
      </c>
      <c r="IE47" s="23">
        <v>45</v>
      </c>
      <c r="IF47" s="23">
        <v>25</v>
      </c>
      <c r="IG47" s="23">
        <v>25</v>
      </c>
      <c r="IH47" s="23">
        <v>16</v>
      </c>
      <c r="II47" s="23">
        <f t="shared" si="2898"/>
        <v>255</v>
      </c>
      <c r="IJ47" s="23">
        <v>9</v>
      </c>
      <c r="IK47" s="23">
        <v>22</v>
      </c>
      <c r="IL47" s="23">
        <v>84</v>
      </c>
      <c r="IM47" s="23">
        <v>69</v>
      </c>
      <c r="IN47" s="23">
        <v>49</v>
      </c>
      <c r="IO47" s="23">
        <v>22</v>
      </c>
      <c r="IP47" s="23">
        <f t="shared" si="2899"/>
        <v>255</v>
      </c>
      <c r="IQ47" s="23">
        <v>44</v>
      </c>
      <c r="IR47" s="23">
        <v>56</v>
      </c>
      <c r="IS47" s="23">
        <v>37</v>
      </c>
      <c r="IT47" s="23">
        <v>70</v>
      </c>
      <c r="IU47" s="23">
        <v>30</v>
      </c>
      <c r="IV47" s="23">
        <v>18</v>
      </c>
      <c r="IW47" s="23">
        <f t="shared" si="2900"/>
        <v>255</v>
      </c>
      <c r="IX47" s="23">
        <v>124</v>
      </c>
      <c r="IY47" s="23">
        <v>76</v>
      </c>
      <c r="IZ47" s="23">
        <v>24</v>
      </c>
      <c r="JA47" s="23">
        <v>11</v>
      </c>
      <c r="JB47" s="23">
        <v>2</v>
      </c>
      <c r="JC47" s="23">
        <v>18</v>
      </c>
      <c r="JD47" s="23">
        <f t="shared" si="2901"/>
        <v>255</v>
      </c>
      <c r="JE47" s="23">
        <v>82</v>
      </c>
      <c r="JF47" s="23">
        <v>96</v>
      </c>
      <c r="JG47" s="23">
        <v>27</v>
      </c>
      <c r="JH47" s="23">
        <v>18</v>
      </c>
      <c r="JI47" s="23">
        <v>12</v>
      </c>
      <c r="JJ47" s="23">
        <v>20</v>
      </c>
      <c r="JK47" s="23">
        <f t="shared" si="2902"/>
        <v>255</v>
      </c>
      <c r="JL47" s="23">
        <v>34</v>
      </c>
      <c r="JM47" s="23">
        <v>29</v>
      </c>
      <c r="JN47" s="23">
        <v>15</v>
      </c>
      <c r="JO47" s="23">
        <v>8</v>
      </c>
      <c r="JP47" s="23">
        <v>125</v>
      </c>
      <c r="JQ47" s="23">
        <v>44</v>
      </c>
      <c r="JR47" s="23">
        <f t="shared" si="2903"/>
        <v>255</v>
      </c>
      <c r="JS47" s="23">
        <v>174</v>
      </c>
      <c r="JT47" s="23">
        <v>59</v>
      </c>
      <c r="JU47" s="23">
        <v>3</v>
      </c>
      <c r="JV47" s="23">
        <v>1</v>
      </c>
      <c r="JW47" s="23">
        <v>2</v>
      </c>
      <c r="JX47" s="23">
        <v>16</v>
      </c>
      <c r="JY47" s="23">
        <v>255</v>
      </c>
      <c r="JZ47" s="23">
        <v>9</v>
      </c>
      <c r="KA47" s="23">
        <v>191</v>
      </c>
      <c r="KB47" s="23">
        <v>82</v>
      </c>
      <c r="KC47" s="23">
        <v>31</v>
      </c>
      <c r="KD47" s="23">
        <v>20</v>
      </c>
      <c r="KE47" s="23">
        <v>4</v>
      </c>
      <c r="KF47" s="23">
        <v>12</v>
      </c>
      <c r="KG47" s="23">
        <v>25</v>
      </c>
      <c r="KH47" s="23">
        <v>231</v>
      </c>
      <c r="KI47" s="23">
        <v>142</v>
      </c>
      <c r="KJ47" s="23">
        <v>12</v>
      </c>
      <c r="KK47" s="23">
        <v>150</v>
      </c>
      <c r="KL47" s="23">
        <v>1</v>
      </c>
      <c r="KM47" s="23">
        <v>17</v>
      </c>
      <c r="KN47" s="23">
        <v>10</v>
      </c>
      <c r="KO47" s="23">
        <v>0</v>
      </c>
      <c r="KP47" s="23">
        <v>14</v>
      </c>
      <c r="KQ47" s="23">
        <f t="shared" si="2904"/>
        <v>255</v>
      </c>
      <c r="KR47" s="23">
        <v>12</v>
      </c>
      <c r="KS47" s="23">
        <v>11</v>
      </c>
      <c r="KT47" s="23">
        <v>33</v>
      </c>
      <c r="KU47" s="23">
        <v>23</v>
      </c>
      <c r="KV47" s="23">
        <v>154</v>
      </c>
      <c r="KW47" s="23">
        <v>22</v>
      </c>
      <c r="KX47" s="23">
        <f t="shared" si="2905"/>
        <v>255</v>
      </c>
      <c r="KY47" s="23">
        <v>94</v>
      </c>
      <c r="KZ47" s="23">
        <v>27</v>
      </c>
      <c r="LA47" s="23">
        <v>39</v>
      </c>
      <c r="LB47" s="23">
        <v>66</v>
      </c>
      <c r="LC47" s="23">
        <v>29</v>
      </c>
      <c r="LD47" s="23">
        <f t="shared" si="2906"/>
        <v>255</v>
      </c>
      <c r="LE47" s="23">
        <v>146</v>
      </c>
      <c r="LF47" s="23">
        <v>25</v>
      </c>
      <c r="LG47" s="23">
        <v>22</v>
      </c>
      <c r="LH47" s="23">
        <v>29</v>
      </c>
      <c r="LI47" s="23">
        <v>33</v>
      </c>
      <c r="LJ47" s="23">
        <f t="shared" si="2907"/>
        <v>255</v>
      </c>
      <c r="LK47" s="23">
        <v>61</v>
      </c>
      <c r="LL47" s="23">
        <v>22</v>
      </c>
      <c r="LM47" s="23">
        <v>35</v>
      </c>
      <c r="LN47" s="23">
        <v>109</v>
      </c>
      <c r="LO47" s="23">
        <v>28</v>
      </c>
      <c r="LP47" s="23">
        <f t="shared" si="2908"/>
        <v>255</v>
      </c>
      <c r="LQ47" s="23">
        <v>99</v>
      </c>
      <c r="LR47" s="23">
        <v>34</v>
      </c>
      <c r="LS47" s="23">
        <v>45</v>
      </c>
      <c r="LT47" s="23">
        <v>51</v>
      </c>
      <c r="LU47" s="23">
        <v>26</v>
      </c>
      <c r="LV47" s="23">
        <f t="shared" si="2909"/>
        <v>255</v>
      </c>
      <c r="LW47" s="23">
        <v>143</v>
      </c>
      <c r="LX47" s="23">
        <v>34</v>
      </c>
      <c r="LY47" s="23">
        <v>35</v>
      </c>
      <c r="LZ47" s="23">
        <v>14</v>
      </c>
      <c r="MA47" s="23">
        <v>29</v>
      </c>
      <c r="MB47" s="23">
        <f t="shared" si="2910"/>
        <v>255</v>
      </c>
      <c r="MC47" s="23">
        <v>42</v>
      </c>
      <c r="MD47" s="23">
        <v>26</v>
      </c>
      <c r="ME47" s="23">
        <v>67</v>
      </c>
      <c r="MF47" s="23">
        <v>98</v>
      </c>
      <c r="MG47" s="23">
        <v>22</v>
      </c>
      <c r="MH47" s="23">
        <f t="shared" si="2911"/>
        <v>255</v>
      </c>
      <c r="MI47" s="23">
        <v>170</v>
      </c>
      <c r="MJ47" s="23">
        <v>26</v>
      </c>
      <c r="MK47" s="23">
        <v>16</v>
      </c>
      <c r="ML47" s="23">
        <v>13</v>
      </c>
      <c r="MM47" s="23">
        <v>30</v>
      </c>
      <c r="MN47" s="23">
        <f t="shared" si="2912"/>
        <v>255</v>
      </c>
      <c r="MO47" s="23">
        <v>115</v>
      </c>
      <c r="MP47" s="23">
        <v>37</v>
      </c>
      <c r="MQ47" s="23">
        <v>34</v>
      </c>
      <c r="MR47" s="23">
        <v>38</v>
      </c>
      <c r="MS47" s="23">
        <v>31</v>
      </c>
      <c r="MT47" s="23">
        <f t="shared" si="2913"/>
        <v>255</v>
      </c>
      <c r="MU47" s="23">
        <v>144</v>
      </c>
      <c r="MV47" s="23">
        <v>29</v>
      </c>
      <c r="MW47" s="23">
        <v>42</v>
      </c>
      <c r="MX47" s="23">
        <v>12</v>
      </c>
      <c r="MY47" s="23">
        <v>28</v>
      </c>
      <c r="MZ47" s="23">
        <f t="shared" si="2914"/>
        <v>255</v>
      </c>
      <c r="NA47" s="23">
        <v>175</v>
      </c>
      <c r="NB47" s="23">
        <v>24</v>
      </c>
      <c r="NC47" s="23">
        <v>9</v>
      </c>
      <c r="ND47" s="23">
        <v>14</v>
      </c>
      <c r="NE47" s="23">
        <v>33</v>
      </c>
      <c r="NF47" s="23">
        <f t="shared" si="2915"/>
        <v>255</v>
      </c>
      <c r="NG47" s="23">
        <v>114</v>
      </c>
      <c r="NH47" s="23">
        <v>40</v>
      </c>
      <c r="NI47" s="23">
        <v>57</v>
      </c>
      <c r="NJ47" s="23">
        <v>21</v>
      </c>
      <c r="NK47" s="23">
        <v>23</v>
      </c>
      <c r="NL47" s="23">
        <f t="shared" si="2916"/>
        <v>255</v>
      </c>
      <c r="NM47" s="23">
        <v>179</v>
      </c>
      <c r="NN47" s="23">
        <v>24</v>
      </c>
      <c r="NO47" s="23">
        <v>16</v>
      </c>
      <c r="NP47" s="23">
        <v>6</v>
      </c>
      <c r="NQ47" s="23">
        <v>30</v>
      </c>
      <c r="NR47" s="23">
        <f t="shared" si="2917"/>
        <v>255</v>
      </c>
      <c r="NS47" s="23">
        <v>188</v>
      </c>
      <c r="NT47" s="23">
        <v>22</v>
      </c>
      <c r="NU47" s="23">
        <v>13</v>
      </c>
      <c r="NV47" s="23">
        <v>3</v>
      </c>
      <c r="NW47" s="23">
        <v>29</v>
      </c>
      <c r="NX47" s="23">
        <f t="shared" si="2918"/>
        <v>255</v>
      </c>
      <c r="NY47" s="23">
        <v>4</v>
      </c>
      <c r="NZ47" s="23">
        <v>5</v>
      </c>
      <c r="OA47" s="23">
        <v>25</v>
      </c>
      <c r="OB47" s="23">
        <v>63</v>
      </c>
      <c r="OC47" s="23">
        <v>141</v>
      </c>
      <c r="OD47" s="23">
        <v>17</v>
      </c>
      <c r="OE47" s="23">
        <f t="shared" si="2919"/>
        <v>255</v>
      </c>
      <c r="OF47" s="23">
        <v>37</v>
      </c>
      <c r="OG47" s="23">
        <v>58</v>
      </c>
      <c r="OH47" s="23">
        <v>74</v>
      </c>
      <c r="OI47" s="23">
        <v>58</v>
      </c>
      <c r="OJ47" s="23">
        <v>12</v>
      </c>
      <c r="OK47" s="23">
        <v>16</v>
      </c>
      <c r="OL47" s="23">
        <f t="shared" si="2920"/>
        <v>255</v>
      </c>
      <c r="OM47" s="23">
        <v>95</v>
      </c>
      <c r="ON47" s="23">
        <v>115</v>
      </c>
      <c r="OO47" s="23">
        <v>7</v>
      </c>
      <c r="OP47" s="23">
        <v>21</v>
      </c>
      <c r="OQ47" s="23">
        <v>17</v>
      </c>
      <c r="OR47" s="23">
        <f t="shared" si="2921"/>
        <v>255</v>
      </c>
      <c r="OS47" s="23">
        <v>80</v>
      </c>
      <c r="OT47" s="23">
        <v>118</v>
      </c>
      <c r="OU47" s="23">
        <v>12</v>
      </c>
      <c r="OV47" s="23">
        <v>23</v>
      </c>
      <c r="OW47" s="23">
        <v>22</v>
      </c>
      <c r="OX47" s="23">
        <f t="shared" si="2922"/>
        <v>255</v>
      </c>
      <c r="OY47" s="23">
        <v>70</v>
      </c>
      <c r="OZ47" s="23">
        <v>126</v>
      </c>
      <c r="PA47" s="23">
        <v>17</v>
      </c>
      <c r="PB47" s="23">
        <v>22</v>
      </c>
      <c r="PC47" s="23">
        <v>20</v>
      </c>
      <c r="PD47" s="23">
        <f t="shared" si="2923"/>
        <v>255</v>
      </c>
      <c r="PE47" s="23">
        <v>82</v>
      </c>
      <c r="PF47" s="23">
        <v>126</v>
      </c>
      <c r="PG47" s="23">
        <v>7</v>
      </c>
      <c r="PH47" s="23">
        <v>18</v>
      </c>
      <c r="PI47" s="23">
        <v>22</v>
      </c>
      <c r="PJ47" s="23">
        <f t="shared" si="2924"/>
        <v>255</v>
      </c>
      <c r="PK47" s="23">
        <v>90</v>
      </c>
      <c r="PL47" s="23">
        <v>124</v>
      </c>
      <c r="PM47" s="23">
        <v>6</v>
      </c>
      <c r="PN47" s="23">
        <v>17</v>
      </c>
      <c r="PO47" s="23">
        <v>18</v>
      </c>
      <c r="PP47" s="23">
        <f t="shared" si="2925"/>
        <v>255</v>
      </c>
      <c r="PQ47" s="23">
        <v>177</v>
      </c>
      <c r="PR47" s="23">
        <v>54</v>
      </c>
      <c r="PS47" s="23">
        <v>5</v>
      </c>
      <c r="PT47" s="23">
        <v>3</v>
      </c>
      <c r="PU47" s="23">
        <v>16</v>
      </c>
      <c r="PV47" s="23">
        <f t="shared" si="2926"/>
        <v>255</v>
      </c>
      <c r="PW47" s="23">
        <v>56</v>
      </c>
      <c r="PX47" s="23">
        <v>50</v>
      </c>
      <c r="PY47" s="23">
        <v>39</v>
      </c>
      <c r="PZ47" s="23">
        <v>79</v>
      </c>
      <c r="QA47" s="23">
        <v>31</v>
      </c>
      <c r="QB47" s="23">
        <f t="shared" si="2927"/>
        <v>255</v>
      </c>
      <c r="QC47" s="23">
        <v>27</v>
      </c>
      <c r="QD47" s="23">
        <v>32</v>
      </c>
      <c r="QE47" s="23">
        <v>62</v>
      </c>
      <c r="QF47" s="23">
        <v>103</v>
      </c>
      <c r="QG47" s="23">
        <v>31</v>
      </c>
      <c r="QH47" s="23">
        <f t="shared" si="2928"/>
        <v>255</v>
      </c>
      <c r="QI47" s="23">
        <v>158</v>
      </c>
      <c r="QJ47" s="23">
        <v>37</v>
      </c>
      <c r="QK47" s="23">
        <v>13</v>
      </c>
      <c r="QL47" s="23">
        <v>28</v>
      </c>
      <c r="QM47" s="23">
        <v>19</v>
      </c>
      <c r="QN47" s="23">
        <f t="shared" si="2929"/>
        <v>255</v>
      </c>
      <c r="QO47" s="23">
        <v>16</v>
      </c>
      <c r="QP47" s="23">
        <v>11</v>
      </c>
      <c r="QQ47" s="23">
        <v>45</v>
      </c>
      <c r="QR47" s="23">
        <v>142</v>
      </c>
      <c r="QS47" s="23">
        <v>41</v>
      </c>
      <c r="QT47" s="23">
        <f t="shared" si="2930"/>
        <v>255</v>
      </c>
      <c r="QU47" s="23">
        <v>72</v>
      </c>
      <c r="QV47" s="23">
        <v>168</v>
      </c>
      <c r="QW47" s="23">
        <v>15</v>
      </c>
      <c r="QX47" s="23">
        <f t="shared" si="2931"/>
        <v>255</v>
      </c>
      <c r="QY47" s="23">
        <v>1</v>
      </c>
      <c r="QZ47" s="23">
        <v>15</v>
      </c>
      <c r="RA47" s="23">
        <v>21</v>
      </c>
      <c r="RB47" s="23">
        <v>32</v>
      </c>
      <c r="RC47" s="23">
        <v>51</v>
      </c>
      <c r="RD47" s="23">
        <v>34</v>
      </c>
      <c r="RE47" s="23">
        <v>31</v>
      </c>
      <c r="RF47" s="23">
        <v>19</v>
      </c>
      <c r="RG47" s="23">
        <v>27</v>
      </c>
      <c r="RH47" s="23">
        <v>24</v>
      </c>
      <c r="RI47" s="106">
        <v>64.8</v>
      </c>
      <c r="RJ47" s="23">
        <f t="shared" si="2932"/>
        <v>255</v>
      </c>
      <c r="RK47" s="23">
        <v>19</v>
      </c>
      <c r="RL47" s="23">
        <v>155</v>
      </c>
      <c r="RM47" s="23">
        <v>56</v>
      </c>
      <c r="RN47" s="23">
        <v>10</v>
      </c>
      <c r="RO47" s="23">
        <v>15</v>
      </c>
      <c r="RP47" s="23">
        <f t="shared" si="2933"/>
        <v>255</v>
      </c>
      <c r="RQ47" s="23">
        <v>91</v>
      </c>
      <c r="RR47" s="23">
        <v>148</v>
      </c>
      <c r="RS47" s="23">
        <v>16</v>
      </c>
      <c r="RT47" s="23">
        <f t="shared" si="2934"/>
        <v>255</v>
      </c>
      <c r="RU47" s="23">
        <v>25</v>
      </c>
      <c r="RV47" s="23">
        <v>211</v>
      </c>
      <c r="RW47" s="23">
        <v>19</v>
      </c>
      <c r="RX47" s="23">
        <f t="shared" si="2935"/>
        <v>255</v>
      </c>
      <c r="RY47" s="23">
        <v>16</v>
      </c>
      <c r="RZ47" s="23">
        <v>7</v>
      </c>
      <c r="SA47" s="23">
        <v>28</v>
      </c>
      <c r="SB47" s="23">
        <v>1</v>
      </c>
      <c r="SC47" s="23">
        <v>24</v>
      </c>
      <c r="SD47" s="23">
        <v>2</v>
      </c>
      <c r="SE47" s="23">
        <v>3</v>
      </c>
      <c r="SF47" s="23">
        <v>156</v>
      </c>
      <c r="SG47" s="23">
        <v>18</v>
      </c>
      <c r="SH47" s="23">
        <f t="shared" si="2936"/>
        <v>81</v>
      </c>
      <c r="SI47" s="23">
        <v>41</v>
      </c>
      <c r="SJ47" s="23">
        <v>21</v>
      </c>
      <c r="SK47" s="23">
        <v>12</v>
      </c>
      <c r="SL47" s="23">
        <v>3</v>
      </c>
      <c r="SM47" s="23">
        <v>2</v>
      </c>
      <c r="SN47" s="23">
        <v>2</v>
      </c>
      <c r="SO47" s="23">
        <f t="shared" si="2937"/>
        <v>255</v>
      </c>
      <c r="SP47" s="23">
        <v>132</v>
      </c>
      <c r="SQ47" s="23">
        <v>33</v>
      </c>
      <c r="SR47" s="23">
        <v>4</v>
      </c>
      <c r="SS47" s="23">
        <v>59</v>
      </c>
      <c r="ST47" s="23">
        <v>27</v>
      </c>
      <c r="SU47" s="23">
        <f t="shared" si="2938"/>
        <v>255</v>
      </c>
      <c r="SV47" s="23">
        <v>108</v>
      </c>
      <c r="SW47" s="23">
        <v>71</v>
      </c>
      <c r="SX47" s="23">
        <v>38</v>
      </c>
      <c r="SY47" s="23">
        <v>6</v>
      </c>
      <c r="SZ47" s="23">
        <v>12</v>
      </c>
      <c r="TA47" s="23">
        <v>20</v>
      </c>
      <c r="TB47" s="23">
        <f t="shared" si="2939"/>
        <v>255</v>
      </c>
      <c r="TC47" s="23">
        <v>44</v>
      </c>
      <c r="TD47" s="23">
        <v>121</v>
      </c>
      <c r="TE47" s="23">
        <v>24</v>
      </c>
      <c r="TF47" s="23">
        <v>15</v>
      </c>
      <c r="TG47" s="23">
        <v>22</v>
      </c>
      <c r="TH47" s="23">
        <v>7</v>
      </c>
      <c r="TI47" s="23">
        <v>22</v>
      </c>
      <c r="TJ47" s="23">
        <f t="shared" si="2940"/>
        <v>255</v>
      </c>
      <c r="TK47" s="23">
        <v>63</v>
      </c>
      <c r="TL47" s="23">
        <v>120</v>
      </c>
      <c r="TM47" s="23">
        <v>32</v>
      </c>
      <c r="TN47" s="23">
        <v>5</v>
      </c>
      <c r="TO47" s="23">
        <v>8</v>
      </c>
      <c r="TP47" s="23">
        <v>4</v>
      </c>
      <c r="TQ47" s="23">
        <v>23</v>
      </c>
      <c r="TR47" s="23">
        <f t="shared" si="2941"/>
        <v>255</v>
      </c>
      <c r="TS47" s="23">
        <v>33</v>
      </c>
      <c r="TT47" s="23">
        <v>91</v>
      </c>
      <c r="TU47" s="23">
        <v>55</v>
      </c>
      <c r="TV47" s="23">
        <v>33</v>
      </c>
      <c r="TW47" s="23">
        <v>20</v>
      </c>
      <c r="TX47" s="23">
        <v>1</v>
      </c>
      <c r="TY47" s="23">
        <v>22</v>
      </c>
      <c r="TZ47" s="23">
        <v>255</v>
      </c>
      <c r="UA47" s="23">
        <v>36</v>
      </c>
      <c r="UB47" s="23">
        <v>13</v>
      </c>
      <c r="UC47" s="23">
        <v>6</v>
      </c>
      <c r="UD47" s="23">
        <v>19</v>
      </c>
      <c r="UE47" s="23">
        <v>36</v>
      </c>
      <c r="UF47" s="23">
        <v>116</v>
      </c>
      <c r="UG47" s="23">
        <v>165</v>
      </c>
      <c r="UH47" s="23">
        <v>84</v>
      </c>
      <c r="UI47" s="23">
        <v>129</v>
      </c>
      <c r="UJ47" s="23">
        <v>9</v>
      </c>
      <c r="UK47" s="23">
        <v>16</v>
      </c>
      <c r="UL47" s="23">
        <v>255</v>
      </c>
      <c r="UM47" s="23">
        <v>54</v>
      </c>
      <c r="UN47" s="23">
        <v>4</v>
      </c>
      <c r="UO47" s="23">
        <v>53</v>
      </c>
      <c r="UP47" s="23">
        <v>12</v>
      </c>
      <c r="UQ47" s="23">
        <v>8</v>
      </c>
      <c r="UR47" s="23">
        <v>4</v>
      </c>
      <c r="US47" s="23">
        <v>1</v>
      </c>
      <c r="UT47" s="23">
        <v>1</v>
      </c>
      <c r="UU47" s="23">
        <v>13</v>
      </c>
      <c r="UV47" s="23">
        <v>126</v>
      </c>
      <c r="UW47" s="23">
        <v>21</v>
      </c>
      <c r="UX47" s="23">
        <f t="shared" si="2994"/>
        <v>255</v>
      </c>
      <c r="UY47" s="23">
        <v>12</v>
      </c>
      <c r="UZ47" s="23">
        <v>28</v>
      </c>
      <c r="VA47" s="23">
        <v>29</v>
      </c>
      <c r="VB47" s="23">
        <v>38</v>
      </c>
      <c r="VC47" s="23">
        <v>39</v>
      </c>
      <c r="VD47" s="23">
        <v>33</v>
      </c>
      <c r="VE47" s="23">
        <v>40</v>
      </c>
      <c r="VF47" s="23">
        <v>17</v>
      </c>
      <c r="VG47" s="23">
        <v>19</v>
      </c>
      <c r="VH47" s="106">
        <v>40.9</v>
      </c>
      <c r="VI47" s="23">
        <f t="shared" si="2942"/>
        <v>255</v>
      </c>
      <c r="VJ47" s="23">
        <v>21</v>
      </c>
      <c r="VK47" s="23">
        <v>26</v>
      </c>
      <c r="VL47" s="23">
        <v>23</v>
      </c>
      <c r="VM47" s="23">
        <v>31</v>
      </c>
      <c r="VN47" s="23">
        <v>38</v>
      </c>
      <c r="VO47" s="23">
        <v>57</v>
      </c>
      <c r="VP47" s="23">
        <v>35</v>
      </c>
      <c r="VQ47" s="23">
        <v>5</v>
      </c>
      <c r="VR47" s="23">
        <v>19</v>
      </c>
      <c r="VS47" s="106">
        <v>39.4</v>
      </c>
      <c r="VT47" s="23">
        <f t="shared" si="2995"/>
        <v>255</v>
      </c>
      <c r="VU47" s="23">
        <v>59</v>
      </c>
      <c r="VV47" s="23">
        <v>195</v>
      </c>
      <c r="VW47" s="23">
        <v>1</v>
      </c>
      <c r="VX47" s="23">
        <f t="shared" si="2996"/>
        <v>255</v>
      </c>
      <c r="VY47" s="23">
        <v>5</v>
      </c>
      <c r="VZ47" s="23">
        <v>3</v>
      </c>
      <c r="WA47" s="23">
        <v>11</v>
      </c>
      <c r="WB47" s="23">
        <v>21</v>
      </c>
      <c r="WC47" s="23">
        <v>30</v>
      </c>
      <c r="WD47" s="23">
        <v>40</v>
      </c>
      <c r="WE47" s="23">
        <v>66</v>
      </c>
      <c r="WF47" s="23">
        <v>49</v>
      </c>
      <c r="WG47" s="23">
        <v>20</v>
      </c>
      <c r="WH47" s="23">
        <v>6</v>
      </c>
      <c r="WI47" s="23">
        <v>4</v>
      </c>
      <c r="WJ47" s="106">
        <v>83.804780876494021</v>
      </c>
      <c r="WK47" s="23">
        <f t="shared" si="2997"/>
        <v>255</v>
      </c>
      <c r="WL47" s="23">
        <v>0</v>
      </c>
      <c r="WM47" s="23">
        <v>0</v>
      </c>
      <c r="WN47" s="23">
        <v>0</v>
      </c>
      <c r="WO47" s="23">
        <v>0</v>
      </c>
      <c r="WP47" s="23">
        <v>255</v>
      </c>
      <c r="WQ47" s="23">
        <v>0</v>
      </c>
      <c r="WR47" s="23">
        <v>0</v>
      </c>
      <c r="WS47" s="106">
        <v>5</v>
      </c>
      <c r="WT47" s="23">
        <f t="shared" si="2998"/>
        <v>255</v>
      </c>
      <c r="WU47" s="30">
        <v>11</v>
      </c>
      <c r="WV47" s="30">
        <v>19</v>
      </c>
      <c r="WW47" s="30">
        <v>87</v>
      </c>
      <c r="WX47" s="30">
        <v>76</v>
      </c>
      <c r="WY47" s="30">
        <v>25</v>
      </c>
      <c r="WZ47" s="30">
        <v>12</v>
      </c>
      <c r="XA47" s="30">
        <v>25</v>
      </c>
      <c r="XB47" s="23">
        <f t="shared" si="2999"/>
        <v>255</v>
      </c>
      <c r="XC47" s="23">
        <v>104</v>
      </c>
      <c r="XD47" s="23">
        <v>187</v>
      </c>
      <c r="XE47" s="23">
        <v>111</v>
      </c>
      <c r="XF47" s="23">
        <v>1</v>
      </c>
      <c r="XG47" s="23">
        <v>71</v>
      </c>
      <c r="XH47" s="23">
        <v>2</v>
      </c>
      <c r="XI47" s="23">
        <v>6</v>
      </c>
      <c r="XJ47" s="23">
        <v>2</v>
      </c>
      <c r="XK47" s="23">
        <f t="shared" si="2943"/>
        <v>255</v>
      </c>
      <c r="XL47" s="23">
        <v>99</v>
      </c>
      <c r="XM47" s="23">
        <v>61</v>
      </c>
      <c r="XN47" s="23">
        <v>39</v>
      </c>
      <c r="XO47" s="23">
        <f>32+16+5+1</f>
        <v>54</v>
      </c>
      <c r="XP47" s="23">
        <v>2</v>
      </c>
      <c r="XQ47" s="173">
        <v>3.3</v>
      </c>
      <c r="XR47" s="23">
        <f t="shared" si="2944"/>
        <v>255</v>
      </c>
      <c r="XS47" s="23">
        <v>39</v>
      </c>
      <c r="XT47" s="23">
        <v>46</v>
      </c>
      <c r="XU47" s="23">
        <v>84</v>
      </c>
      <c r="XV47" s="23">
        <v>30</v>
      </c>
      <c r="XW47" s="23">
        <v>1</v>
      </c>
      <c r="XX47" s="23">
        <v>45</v>
      </c>
      <c r="XY47" s="23">
        <v>0</v>
      </c>
      <c r="XZ47" s="23">
        <v>7</v>
      </c>
      <c r="YA47" s="23">
        <v>0</v>
      </c>
      <c r="YB47" s="23">
        <v>3</v>
      </c>
      <c r="YC47" s="23">
        <v>255</v>
      </c>
      <c r="YD47" s="23">
        <v>24</v>
      </c>
      <c r="YE47" s="23">
        <v>39</v>
      </c>
      <c r="YF47" s="23">
        <v>47</v>
      </c>
      <c r="YG47" s="23">
        <v>28</v>
      </c>
      <c r="YH47" s="23">
        <v>150</v>
      </c>
      <c r="YI47" s="23">
        <v>13</v>
      </c>
      <c r="YJ47" s="23">
        <f t="shared" si="2945"/>
        <v>255</v>
      </c>
      <c r="YK47" s="23">
        <v>185</v>
      </c>
      <c r="YL47" s="23">
        <v>58</v>
      </c>
      <c r="YM47" s="23">
        <v>9</v>
      </c>
      <c r="YN47" s="23">
        <v>3</v>
      </c>
      <c r="YO47" s="23">
        <f t="shared" si="2946"/>
        <v>255</v>
      </c>
      <c r="YP47" s="23">
        <v>157</v>
      </c>
      <c r="YQ47" s="23">
        <v>84</v>
      </c>
      <c r="YR47" s="23">
        <v>11</v>
      </c>
      <c r="YS47" s="23">
        <v>0</v>
      </c>
      <c r="YT47" s="23">
        <v>1</v>
      </c>
      <c r="YU47" s="23">
        <v>2</v>
      </c>
      <c r="YV47" s="23">
        <f t="shared" si="2947"/>
        <v>255</v>
      </c>
      <c r="YW47" s="23">
        <v>114</v>
      </c>
      <c r="YX47" s="23">
        <v>123</v>
      </c>
      <c r="YY47" s="23">
        <v>14</v>
      </c>
      <c r="YZ47" s="23">
        <v>2</v>
      </c>
      <c r="ZA47" s="23">
        <v>2</v>
      </c>
      <c r="ZB47" s="23">
        <v>0</v>
      </c>
      <c r="ZC47" s="23">
        <f t="shared" si="2948"/>
        <v>255</v>
      </c>
      <c r="ZD47" s="23">
        <v>220</v>
      </c>
      <c r="ZE47" s="23">
        <v>33</v>
      </c>
      <c r="ZF47" s="23">
        <v>0</v>
      </c>
      <c r="ZG47" s="23">
        <v>2</v>
      </c>
      <c r="ZH47" s="23">
        <f t="shared" si="2949"/>
        <v>255</v>
      </c>
      <c r="ZI47" s="23">
        <v>155</v>
      </c>
      <c r="ZJ47" s="23">
        <v>70</v>
      </c>
      <c r="ZK47" s="23">
        <v>10</v>
      </c>
      <c r="ZL47" s="23">
        <v>20</v>
      </c>
      <c r="ZM47" s="23">
        <f t="shared" si="2950"/>
        <v>155</v>
      </c>
      <c r="ZN47" s="23">
        <v>100</v>
      </c>
      <c r="ZO47" s="23">
        <v>30</v>
      </c>
      <c r="ZP47" s="23">
        <v>1</v>
      </c>
      <c r="ZQ47" s="23">
        <v>10</v>
      </c>
      <c r="ZR47" s="23">
        <v>16</v>
      </c>
      <c r="ZS47" s="23">
        <v>2</v>
      </c>
      <c r="ZT47" s="23">
        <f t="shared" si="2951"/>
        <v>255</v>
      </c>
      <c r="ZU47" s="23">
        <v>1</v>
      </c>
      <c r="ZV47" s="23">
        <v>2</v>
      </c>
      <c r="ZW47" s="23">
        <v>7</v>
      </c>
      <c r="ZX47" s="23">
        <v>48</v>
      </c>
      <c r="ZY47" s="23">
        <v>46</v>
      </c>
      <c r="ZZ47" s="23">
        <v>114</v>
      </c>
      <c r="AAA47" s="23">
        <v>31</v>
      </c>
      <c r="AAB47" s="2">
        <v>0</v>
      </c>
      <c r="AAC47" s="23">
        <v>6</v>
      </c>
      <c r="AAD47" s="23">
        <f t="shared" si="2952"/>
        <v>255</v>
      </c>
      <c r="AAE47" s="2">
        <v>0</v>
      </c>
      <c r="AAF47" s="23">
        <v>5</v>
      </c>
      <c r="AAG47" s="23">
        <v>37</v>
      </c>
      <c r="AAH47" s="23">
        <v>77</v>
      </c>
      <c r="AAI47" s="23">
        <v>128</v>
      </c>
      <c r="AAJ47" s="2">
        <v>0</v>
      </c>
      <c r="AAK47" s="23">
        <v>8</v>
      </c>
      <c r="AAL47" s="23">
        <f t="shared" si="2953"/>
        <v>255</v>
      </c>
      <c r="AAM47" s="23">
        <v>10</v>
      </c>
      <c r="AAN47" s="23">
        <v>240</v>
      </c>
      <c r="AAO47" s="23">
        <v>5</v>
      </c>
      <c r="AAP47" s="23">
        <f t="shared" si="2954"/>
        <v>255</v>
      </c>
      <c r="AAQ47" s="23">
        <v>1</v>
      </c>
      <c r="AAR47" s="23">
        <v>17</v>
      </c>
      <c r="AAS47" s="23">
        <v>91</v>
      </c>
      <c r="AAT47" s="23">
        <v>143</v>
      </c>
      <c r="AAU47" s="23">
        <v>3</v>
      </c>
      <c r="AAV47" s="23">
        <f t="shared" si="2955"/>
        <v>255</v>
      </c>
      <c r="AAW47" s="23">
        <v>16</v>
      </c>
      <c r="AAX47" s="23">
        <v>74</v>
      </c>
      <c r="AAY47" s="23">
        <v>79</v>
      </c>
      <c r="AAZ47" s="23">
        <v>81</v>
      </c>
      <c r="ABA47" s="23">
        <v>5</v>
      </c>
      <c r="ABB47" s="23">
        <v>255</v>
      </c>
      <c r="ABC47" s="23">
        <v>113</v>
      </c>
      <c r="ABD47" s="23">
        <v>86</v>
      </c>
      <c r="ABE47" s="23">
        <v>76</v>
      </c>
      <c r="ABF47" s="23">
        <v>17</v>
      </c>
      <c r="ABG47" s="23">
        <v>16</v>
      </c>
      <c r="ABH47" s="23">
        <f t="shared" si="2956"/>
        <v>146</v>
      </c>
      <c r="ABI47" s="23">
        <v>113</v>
      </c>
      <c r="ABJ47" s="23">
        <v>20</v>
      </c>
      <c r="ABK47" s="23">
        <v>12</v>
      </c>
      <c r="ABL47" s="23">
        <v>1</v>
      </c>
      <c r="ABM47" s="23">
        <v>255</v>
      </c>
      <c r="ABN47" s="23">
        <v>90</v>
      </c>
      <c r="ABO47" s="23">
        <v>74</v>
      </c>
      <c r="ABP47" s="23">
        <v>42</v>
      </c>
      <c r="ABQ47" s="23">
        <v>46</v>
      </c>
      <c r="ABR47" s="23">
        <v>14</v>
      </c>
      <c r="ABS47" s="23">
        <v>11</v>
      </c>
      <c r="ABT47" s="23">
        <v>37</v>
      </c>
      <c r="ABU47" s="23">
        <v>71</v>
      </c>
      <c r="ABV47" s="23">
        <v>7</v>
      </c>
      <c r="ABW47" s="23">
        <v>25</v>
      </c>
      <c r="ABX47" s="23">
        <f t="shared" si="2957"/>
        <v>255</v>
      </c>
      <c r="ABY47" s="23">
        <v>5</v>
      </c>
      <c r="ABZ47" s="23">
        <v>58</v>
      </c>
      <c r="ACA47" s="23">
        <v>112</v>
      </c>
      <c r="ACB47" s="23">
        <v>31</v>
      </c>
      <c r="ACC47" s="23">
        <v>5</v>
      </c>
      <c r="ACD47" s="23">
        <v>32</v>
      </c>
      <c r="ACE47" s="23">
        <v>12</v>
      </c>
      <c r="ACF47" s="23">
        <f t="shared" si="2958"/>
        <v>255</v>
      </c>
      <c r="ACG47" s="23">
        <v>92</v>
      </c>
      <c r="ACH47" s="23">
        <v>111</v>
      </c>
      <c r="ACI47" s="23">
        <v>33</v>
      </c>
      <c r="ACJ47" s="23">
        <v>12</v>
      </c>
      <c r="ACK47" s="23">
        <v>7</v>
      </c>
      <c r="ACL47" s="23">
        <f t="shared" si="2959"/>
        <v>255</v>
      </c>
      <c r="ACM47" s="23">
        <v>105</v>
      </c>
      <c r="ACN47" s="23">
        <v>128</v>
      </c>
      <c r="ACO47" s="23">
        <v>9</v>
      </c>
      <c r="ACP47" s="23">
        <v>13</v>
      </c>
      <c r="ACQ47" s="23">
        <f t="shared" si="2960"/>
        <v>105</v>
      </c>
      <c r="ACR47" s="23">
        <v>100</v>
      </c>
      <c r="ACS47" s="23">
        <v>4</v>
      </c>
      <c r="ACT47" s="23">
        <v>0</v>
      </c>
      <c r="ACU47" s="23">
        <v>0</v>
      </c>
      <c r="ACV47" s="23">
        <v>1</v>
      </c>
      <c r="ACW47" s="23">
        <v>255</v>
      </c>
      <c r="ACX47" s="23">
        <v>26</v>
      </c>
      <c r="ACY47" s="23">
        <v>18</v>
      </c>
      <c r="ACZ47" s="23">
        <v>30</v>
      </c>
      <c r="ADA47" s="23">
        <v>52</v>
      </c>
      <c r="ADB47" s="23">
        <v>38</v>
      </c>
      <c r="ADC47" s="23">
        <v>85</v>
      </c>
      <c r="ADD47" s="23">
        <v>15</v>
      </c>
      <c r="ADE47" s="23">
        <v>54</v>
      </c>
      <c r="ADF47" s="23">
        <v>9</v>
      </c>
      <c r="ADG47" s="23">
        <v>61</v>
      </c>
      <c r="ADH47" s="23">
        <v>0</v>
      </c>
      <c r="ADI47" s="23">
        <v>10</v>
      </c>
      <c r="ADJ47" s="23">
        <v>255</v>
      </c>
      <c r="ADK47" s="23">
        <v>206</v>
      </c>
      <c r="ADL47" s="23">
        <v>176</v>
      </c>
      <c r="ADM47" s="23">
        <v>63</v>
      </c>
      <c r="ADN47" s="23">
        <v>8</v>
      </c>
      <c r="ADO47" s="23">
        <v>15</v>
      </c>
      <c r="ADP47" s="23">
        <v>13</v>
      </c>
      <c r="ADQ47" s="23">
        <v>1</v>
      </c>
      <c r="ADR47" s="23">
        <v>7</v>
      </c>
      <c r="ADS47" s="23">
        <v>255</v>
      </c>
      <c r="ADT47" s="23">
        <v>10</v>
      </c>
      <c r="ADU47" s="23">
        <v>89</v>
      </c>
      <c r="ADV47" s="23">
        <v>47</v>
      </c>
      <c r="ADW47" s="23">
        <v>13</v>
      </c>
      <c r="ADX47" s="23">
        <v>31</v>
      </c>
      <c r="ADY47" s="23">
        <v>7</v>
      </c>
      <c r="ADZ47" s="23">
        <v>24</v>
      </c>
      <c r="AEA47" s="23">
        <v>85</v>
      </c>
      <c r="AEB47" s="23">
        <v>8</v>
      </c>
      <c r="AEC47" s="23">
        <v>12</v>
      </c>
      <c r="AED47" s="23">
        <f t="shared" si="2961"/>
        <v>255</v>
      </c>
      <c r="AEE47" s="23">
        <v>68</v>
      </c>
      <c r="AEF47" s="23">
        <v>174</v>
      </c>
      <c r="AEG47" s="23">
        <v>2</v>
      </c>
      <c r="AEH47" s="23">
        <v>11</v>
      </c>
      <c r="AEI47" s="23">
        <f t="shared" si="2962"/>
        <v>255</v>
      </c>
      <c r="AEJ47" s="23">
        <v>1</v>
      </c>
      <c r="AEK47" s="23">
        <v>0</v>
      </c>
      <c r="AEL47" s="23">
        <v>4</v>
      </c>
      <c r="AEM47" s="23">
        <v>247</v>
      </c>
      <c r="AEN47" s="23">
        <v>3</v>
      </c>
      <c r="AEO47" s="23">
        <f t="shared" si="2963"/>
        <v>255</v>
      </c>
      <c r="AEP47" s="23">
        <v>0</v>
      </c>
      <c r="AEQ47" s="23">
        <v>0</v>
      </c>
      <c r="AER47" s="23">
        <v>5</v>
      </c>
      <c r="AES47" s="23">
        <v>246</v>
      </c>
      <c r="AET47" s="23">
        <v>4</v>
      </c>
      <c r="AEU47" s="23">
        <f t="shared" si="2964"/>
        <v>255</v>
      </c>
      <c r="AEV47" s="23">
        <v>1</v>
      </c>
      <c r="AEW47" s="23">
        <v>0</v>
      </c>
      <c r="AEX47" s="23">
        <v>5</v>
      </c>
      <c r="AEY47" s="23">
        <v>246</v>
      </c>
      <c r="AEZ47" s="23">
        <v>3</v>
      </c>
      <c r="AFA47" s="23">
        <f t="shared" si="2965"/>
        <v>255</v>
      </c>
      <c r="AFB47" s="23">
        <v>0</v>
      </c>
      <c r="AFC47" s="23">
        <v>0</v>
      </c>
      <c r="AFD47" s="23">
        <v>1</v>
      </c>
      <c r="AFE47" s="23">
        <v>251</v>
      </c>
      <c r="AFF47" s="23">
        <v>3</v>
      </c>
      <c r="AFG47" s="23">
        <f t="shared" si="2966"/>
        <v>255</v>
      </c>
      <c r="AFH47" s="23">
        <v>1</v>
      </c>
      <c r="AFI47" s="23">
        <v>1</v>
      </c>
      <c r="AFJ47" s="23">
        <v>1</v>
      </c>
      <c r="AFK47" s="23">
        <v>248</v>
      </c>
      <c r="AFL47" s="23">
        <v>4</v>
      </c>
      <c r="AFM47" s="23">
        <f t="shared" si="2967"/>
        <v>255</v>
      </c>
      <c r="AFN47" s="23">
        <v>1</v>
      </c>
      <c r="AFO47" s="23">
        <v>1</v>
      </c>
      <c r="AFP47" s="23">
        <v>2</v>
      </c>
      <c r="AFQ47" s="23">
        <v>248</v>
      </c>
      <c r="AFR47" s="23">
        <v>3</v>
      </c>
      <c r="AFS47" s="23">
        <f t="shared" si="2968"/>
        <v>255</v>
      </c>
      <c r="AFT47" s="23">
        <v>0</v>
      </c>
      <c r="AFU47" s="23">
        <v>2</v>
      </c>
      <c r="AFV47" s="23">
        <v>17</v>
      </c>
      <c r="AFW47" s="23">
        <v>233</v>
      </c>
      <c r="AFX47" s="23">
        <v>3</v>
      </c>
      <c r="AFY47" s="23">
        <f t="shared" si="2969"/>
        <v>255</v>
      </c>
      <c r="AFZ47" s="23">
        <v>6</v>
      </c>
      <c r="AGA47" s="23">
        <v>15</v>
      </c>
      <c r="AGB47" s="23">
        <v>27</v>
      </c>
      <c r="AGC47" s="23">
        <v>205</v>
      </c>
      <c r="AGD47" s="23">
        <v>2</v>
      </c>
      <c r="AGE47" s="23">
        <f t="shared" si="2970"/>
        <v>255</v>
      </c>
      <c r="AGF47" s="23">
        <v>2</v>
      </c>
      <c r="AGG47" s="23">
        <v>4</v>
      </c>
      <c r="AGH47" s="23">
        <v>22</v>
      </c>
      <c r="AGI47" s="23">
        <v>224</v>
      </c>
      <c r="AGJ47" s="23">
        <v>3</v>
      </c>
      <c r="AGK47" s="23">
        <f t="shared" si="2971"/>
        <v>255</v>
      </c>
      <c r="AGL47" s="23">
        <v>2</v>
      </c>
      <c r="AGM47" s="23">
        <v>3</v>
      </c>
      <c r="AGN47" s="23">
        <v>36</v>
      </c>
      <c r="AGO47" s="23">
        <v>211</v>
      </c>
      <c r="AGP47" s="23">
        <v>3</v>
      </c>
      <c r="AGQ47" s="23">
        <f t="shared" si="2972"/>
        <v>255</v>
      </c>
      <c r="AGR47" s="23">
        <v>2</v>
      </c>
      <c r="AGS47" s="23">
        <v>3</v>
      </c>
      <c r="AGT47" s="23">
        <v>29</v>
      </c>
      <c r="AGU47" s="23">
        <v>219</v>
      </c>
      <c r="AGV47" s="23">
        <v>2</v>
      </c>
      <c r="AGW47" s="23">
        <f t="shared" si="2973"/>
        <v>255</v>
      </c>
      <c r="AGX47" s="23">
        <v>3</v>
      </c>
      <c r="AGY47" s="23">
        <v>5</v>
      </c>
      <c r="AGZ47" s="23">
        <v>34</v>
      </c>
      <c r="AHA47" s="23">
        <v>210</v>
      </c>
      <c r="AHB47" s="23">
        <v>3</v>
      </c>
      <c r="AHC47" s="23">
        <f t="shared" si="2974"/>
        <v>255</v>
      </c>
      <c r="AHD47" s="23">
        <v>1</v>
      </c>
      <c r="AHE47" s="23">
        <v>3</v>
      </c>
      <c r="AHF47" s="23">
        <v>11</v>
      </c>
      <c r="AHG47" s="23">
        <v>238</v>
      </c>
      <c r="AHH47" s="23">
        <v>2</v>
      </c>
      <c r="AHI47" s="23">
        <f t="shared" si="2975"/>
        <v>255</v>
      </c>
      <c r="AHJ47" s="23">
        <v>6</v>
      </c>
      <c r="AHK47" s="23">
        <v>26</v>
      </c>
      <c r="AHL47" s="23">
        <v>72</v>
      </c>
      <c r="AHM47" s="23">
        <v>148</v>
      </c>
      <c r="AHN47" s="23">
        <v>3</v>
      </c>
      <c r="AHO47" s="23">
        <f t="shared" si="2976"/>
        <v>255</v>
      </c>
      <c r="AHP47" s="23">
        <v>169</v>
      </c>
      <c r="AHQ47" s="23">
        <v>19</v>
      </c>
      <c r="AHR47" s="23">
        <v>26</v>
      </c>
      <c r="AHS47" s="23">
        <v>14</v>
      </c>
      <c r="AHT47" s="23">
        <v>10</v>
      </c>
      <c r="AHU47" s="23">
        <v>13</v>
      </c>
      <c r="AHV47" s="23">
        <v>4</v>
      </c>
      <c r="AHW47" s="23">
        <f t="shared" si="2977"/>
        <v>255</v>
      </c>
      <c r="AHX47" s="23">
        <v>82</v>
      </c>
      <c r="AHY47" s="23">
        <v>84</v>
      </c>
      <c r="AHZ47" s="23">
        <v>26</v>
      </c>
      <c r="AIA47" s="23">
        <v>8</v>
      </c>
      <c r="AIB47" s="23">
        <v>28</v>
      </c>
      <c r="AIC47" s="23">
        <v>23</v>
      </c>
      <c r="AID47" s="23">
        <v>4</v>
      </c>
      <c r="AIE47" s="23">
        <f t="shared" si="2978"/>
        <v>255</v>
      </c>
      <c r="AIF47" s="23">
        <v>192</v>
      </c>
      <c r="AIG47" s="23">
        <v>24</v>
      </c>
      <c r="AIH47" s="23">
        <v>7</v>
      </c>
      <c r="AII47" s="23">
        <v>4</v>
      </c>
      <c r="AIJ47" s="23">
        <v>2</v>
      </c>
      <c r="AIK47" s="23">
        <v>22</v>
      </c>
      <c r="AIL47" s="23">
        <v>4</v>
      </c>
      <c r="AIM47" s="23">
        <f t="shared" si="2979"/>
        <v>255</v>
      </c>
      <c r="AIN47" s="23">
        <v>212</v>
      </c>
      <c r="AIO47" s="23">
        <v>22</v>
      </c>
      <c r="AIP47" s="23">
        <v>5</v>
      </c>
      <c r="AIQ47" s="23">
        <v>0</v>
      </c>
      <c r="AIR47" s="23">
        <v>1</v>
      </c>
      <c r="AIS47" s="23">
        <v>13</v>
      </c>
      <c r="AIT47" s="23">
        <v>2</v>
      </c>
      <c r="AIU47" s="23">
        <f t="shared" si="2980"/>
        <v>255</v>
      </c>
      <c r="AIV47" s="23">
        <v>146</v>
      </c>
      <c r="AIW47" s="23">
        <v>35</v>
      </c>
      <c r="AIX47" s="23">
        <v>29</v>
      </c>
      <c r="AIY47" s="23">
        <v>26</v>
      </c>
      <c r="AIZ47" s="23">
        <v>13</v>
      </c>
      <c r="AJA47" s="23">
        <v>4</v>
      </c>
      <c r="AJB47" s="23">
        <v>2</v>
      </c>
      <c r="AJC47" s="23">
        <v>255</v>
      </c>
      <c r="AJD47" s="23">
        <v>98</v>
      </c>
      <c r="AJE47" s="23">
        <v>43</v>
      </c>
      <c r="AJF47" s="23">
        <v>91</v>
      </c>
      <c r="AJG47" s="23">
        <v>22</v>
      </c>
      <c r="AJH47" s="23">
        <v>150</v>
      </c>
      <c r="AJI47" s="23">
        <v>31</v>
      </c>
      <c r="AJJ47" s="23">
        <v>26</v>
      </c>
      <c r="AJK47" s="23">
        <v>130</v>
      </c>
      <c r="AJL47" s="23">
        <v>13</v>
      </c>
      <c r="AJM47" s="23">
        <v>0</v>
      </c>
      <c r="AJN47" s="23">
        <v>47</v>
      </c>
      <c r="AJO47" s="23">
        <v>193</v>
      </c>
      <c r="AJP47" s="23">
        <v>7</v>
      </c>
      <c r="AJQ47" s="23">
        <v>2</v>
      </c>
      <c r="AJR47" s="23">
        <f t="shared" si="2981"/>
        <v>255</v>
      </c>
      <c r="AJS47" s="23">
        <v>1</v>
      </c>
      <c r="AJT47" s="23">
        <v>5</v>
      </c>
      <c r="AJU47" s="23">
        <v>2</v>
      </c>
      <c r="AJV47" s="23">
        <v>7</v>
      </c>
      <c r="AJW47" s="23">
        <v>14</v>
      </c>
      <c r="AJX47" s="23">
        <v>19</v>
      </c>
      <c r="AJY47" s="23">
        <v>30</v>
      </c>
      <c r="AJZ47" s="23">
        <v>40</v>
      </c>
      <c r="AKA47" s="23">
        <v>71</v>
      </c>
      <c r="AKB47" s="23">
        <v>53</v>
      </c>
      <c r="AKC47" s="23">
        <v>13</v>
      </c>
      <c r="AKD47" s="30">
        <v>27702</v>
      </c>
      <c r="AKE47" s="23">
        <f t="shared" si="2982"/>
        <v>242</v>
      </c>
      <c r="AKF47" s="23">
        <v>39</v>
      </c>
      <c r="AKG47" s="23">
        <v>39</v>
      </c>
      <c r="AKH47" s="23">
        <v>68</v>
      </c>
      <c r="AKI47" s="23">
        <v>66</v>
      </c>
      <c r="AKJ47" s="23">
        <v>30</v>
      </c>
      <c r="AKK47" s="32">
        <v>77.319999999999993</v>
      </c>
      <c r="AKL47" s="23">
        <f t="shared" si="3000"/>
        <v>255</v>
      </c>
      <c r="AKM47" s="23">
        <v>12</v>
      </c>
      <c r="AKN47" s="23">
        <v>7</v>
      </c>
      <c r="AKO47" s="23">
        <v>12</v>
      </c>
      <c r="AKP47" s="23">
        <v>6</v>
      </c>
      <c r="AKQ47" s="23">
        <v>53</v>
      </c>
      <c r="AKR47" s="23">
        <v>8</v>
      </c>
      <c r="AKS47" s="23">
        <v>157</v>
      </c>
      <c r="AKT47" s="106">
        <v>23.5</v>
      </c>
      <c r="AKU47" s="23">
        <v>255</v>
      </c>
      <c r="AKV47" s="23">
        <v>3</v>
      </c>
      <c r="AKW47" s="23">
        <v>20</v>
      </c>
      <c r="AKX47" s="23">
        <v>13</v>
      </c>
      <c r="AKY47" s="23">
        <v>30</v>
      </c>
      <c r="AKZ47" s="23">
        <v>31</v>
      </c>
      <c r="ALA47" s="23">
        <v>5</v>
      </c>
      <c r="ALB47" s="23">
        <v>75</v>
      </c>
      <c r="ALC47" s="23">
        <v>34</v>
      </c>
      <c r="ALD47" s="23">
        <v>37</v>
      </c>
      <c r="ALE47" s="23">
        <v>6</v>
      </c>
      <c r="ALF47" s="23">
        <v>14</v>
      </c>
      <c r="ALG47" s="23">
        <v>15</v>
      </c>
      <c r="ALH47" s="23">
        <v>10</v>
      </c>
      <c r="ALI47" s="23">
        <v>10</v>
      </c>
      <c r="ALJ47" s="23">
        <f t="shared" si="2983"/>
        <v>255</v>
      </c>
      <c r="ALK47" s="23">
        <v>20</v>
      </c>
      <c r="ALL47" s="23">
        <v>37</v>
      </c>
      <c r="ALM47" s="23">
        <v>51</v>
      </c>
      <c r="ALN47" s="23">
        <v>28</v>
      </c>
      <c r="ALO47" s="23">
        <v>50</v>
      </c>
      <c r="ALP47" s="23">
        <v>2</v>
      </c>
      <c r="ALQ47" s="23">
        <v>6</v>
      </c>
      <c r="ALR47" s="23">
        <v>61</v>
      </c>
      <c r="ALS47" s="186">
        <v>12.02</v>
      </c>
      <c r="ALT47" s="23">
        <v>255</v>
      </c>
      <c r="ALU47" s="23">
        <v>107</v>
      </c>
      <c r="ALV47" s="23">
        <v>63</v>
      </c>
      <c r="ALW47" s="23">
        <v>25</v>
      </c>
      <c r="ALX47" s="23">
        <v>8</v>
      </c>
      <c r="ALY47" s="23">
        <v>43</v>
      </c>
      <c r="ALZ47" s="23">
        <v>41</v>
      </c>
      <c r="AMA47" s="23">
        <v>39</v>
      </c>
      <c r="AMB47" s="23">
        <v>42</v>
      </c>
      <c r="AMC47" s="23">
        <v>2</v>
      </c>
      <c r="AMD47" s="23">
        <v>5</v>
      </c>
      <c r="AME47" s="23">
        <v>7</v>
      </c>
      <c r="AMF47" s="23">
        <v>30</v>
      </c>
      <c r="AMG47" s="23">
        <v>115</v>
      </c>
      <c r="AMH47" s="23">
        <v>2</v>
      </c>
      <c r="AMI47" s="23">
        <v>16</v>
      </c>
      <c r="AMJ47" s="23">
        <v>13</v>
      </c>
      <c r="AMK47" s="23">
        <v>255</v>
      </c>
      <c r="AML47" s="23">
        <v>12</v>
      </c>
      <c r="AMM47" s="23">
        <v>8</v>
      </c>
      <c r="AMN47" s="23">
        <v>29</v>
      </c>
      <c r="AMO47" s="23">
        <v>26</v>
      </c>
      <c r="AMP47" s="23">
        <v>1</v>
      </c>
      <c r="AMQ47" s="23">
        <v>18</v>
      </c>
      <c r="AMR47" s="23">
        <v>147</v>
      </c>
      <c r="AMS47" s="23">
        <v>17</v>
      </c>
      <c r="AMT47" s="23">
        <v>5</v>
      </c>
      <c r="AMU47" s="23">
        <v>1</v>
      </c>
      <c r="AMV47" s="23">
        <v>9</v>
      </c>
      <c r="AMW47" s="23">
        <v>39</v>
      </c>
      <c r="AMX47" s="23">
        <v>29</v>
      </c>
      <c r="AMY47" s="23">
        <f t="shared" si="2984"/>
        <v>255</v>
      </c>
      <c r="AMZ47" s="23">
        <v>61</v>
      </c>
      <c r="ANA47" s="23">
        <v>134</v>
      </c>
      <c r="ANB47" s="23">
        <v>10</v>
      </c>
      <c r="ANC47" s="23">
        <v>2</v>
      </c>
      <c r="AND47" s="23">
        <v>12</v>
      </c>
      <c r="ANE47" s="23">
        <v>18</v>
      </c>
      <c r="ANF47" s="23">
        <v>18</v>
      </c>
      <c r="ANG47" s="23">
        <f t="shared" si="2985"/>
        <v>255</v>
      </c>
      <c r="ANH47" s="23">
        <v>45</v>
      </c>
      <c r="ANI47" s="23">
        <v>105</v>
      </c>
      <c r="ANJ47" s="23">
        <v>14</v>
      </c>
      <c r="ANK47" s="23">
        <v>1</v>
      </c>
      <c r="ANL47" s="23">
        <v>30</v>
      </c>
      <c r="ANM47" s="23">
        <v>37</v>
      </c>
      <c r="ANN47" s="23">
        <v>23</v>
      </c>
      <c r="ANO47" s="23">
        <f t="shared" si="2986"/>
        <v>255</v>
      </c>
      <c r="ANP47" s="23">
        <v>41</v>
      </c>
      <c r="ANQ47" s="23">
        <v>103</v>
      </c>
      <c r="ANR47" s="23">
        <v>16</v>
      </c>
      <c r="ANS47" s="23">
        <v>3</v>
      </c>
      <c r="ANT47" s="23">
        <v>32</v>
      </c>
      <c r="ANU47" s="23">
        <v>38</v>
      </c>
      <c r="ANV47" s="23">
        <v>22</v>
      </c>
      <c r="ANW47" s="23">
        <f t="shared" si="2987"/>
        <v>255</v>
      </c>
      <c r="ANX47" s="23">
        <v>84</v>
      </c>
      <c r="ANY47" s="23">
        <v>127</v>
      </c>
      <c r="ANZ47" s="23">
        <v>9</v>
      </c>
      <c r="AOA47" s="2">
        <v>0</v>
      </c>
      <c r="AOB47" s="23">
        <v>6</v>
      </c>
      <c r="AOC47" s="23">
        <v>10</v>
      </c>
      <c r="AOD47" s="23">
        <v>19</v>
      </c>
      <c r="AOE47" s="23">
        <v>255</v>
      </c>
      <c r="AOF47" s="23">
        <v>157</v>
      </c>
      <c r="AOG47" s="23">
        <v>35</v>
      </c>
      <c r="AOH47" s="23">
        <v>34</v>
      </c>
      <c r="AOI47" s="23">
        <v>44</v>
      </c>
      <c r="AOJ47" s="23">
        <v>45</v>
      </c>
      <c r="AOK47" s="23">
        <v>0</v>
      </c>
      <c r="AOL47" s="23">
        <v>0</v>
      </c>
      <c r="AOM47" s="23">
        <v>3</v>
      </c>
      <c r="AON47" s="23">
        <v>12</v>
      </c>
      <c r="AOO47" s="23">
        <v>0</v>
      </c>
      <c r="AOP47" s="23">
        <v>0</v>
      </c>
      <c r="AOQ47" s="23">
        <v>4</v>
      </c>
      <c r="AOR47" s="23">
        <v>14</v>
      </c>
      <c r="AOS47" s="89">
        <v>2</v>
      </c>
      <c r="AOT47" s="23">
        <f t="shared" si="2988"/>
        <v>255</v>
      </c>
      <c r="AOU47" s="23">
        <v>10</v>
      </c>
      <c r="AOV47" s="23">
        <v>25</v>
      </c>
      <c r="AOW47" s="23">
        <v>43</v>
      </c>
      <c r="AOX47" s="23">
        <v>71</v>
      </c>
      <c r="AOY47" s="23">
        <v>104</v>
      </c>
      <c r="AOZ47" s="23">
        <v>2</v>
      </c>
      <c r="APA47" s="23">
        <f t="shared" si="2989"/>
        <v>255</v>
      </c>
      <c r="APB47" s="23">
        <v>106</v>
      </c>
      <c r="APC47" s="23">
        <v>145</v>
      </c>
      <c r="APD47" s="23">
        <v>4</v>
      </c>
      <c r="APE47" s="23">
        <f t="shared" si="2990"/>
        <v>255</v>
      </c>
      <c r="APF47" s="23">
        <v>43</v>
      </c>
      <c r="APG47" s="23">
        <v>20</v>
      </c>
      <c r="APH47" s="23">
        <v>28</v>
      </c>
      <c r="API47" s="23">
        <v>65</v>
      </c>
      <c r="APJ47" s="23">
        <v>74</v>
      </c>
      <c r="APK47" s="23">
        <v>21</v>
      </c>
      <c r="APL47" s="23">
        <v>0</v>
      </c>
      <c r="APM47" s="23">
        <v>4</v>
      </c>
      <c r="APN47" s="32">
        <v>31.05</v>
      </c>
      <c r="APO47" s="23">
        <f t="shared" si="2991"/>
        <v>255</v>
      </c>
      <c r="APP47" s="23">
        <v>28</v>
      </c>
      <c r="APQ47" s="23">
        <v>66</v>
      </c>
      <c r="APR47" s="23">
        <v>66</v>
      </c>
      <c r="APS47" s="23">
        <v>39</v>
      </c>
      <c r="APT47" s="23">
        <v>27</v>
      </c>
      <c r="APU47" s="23">
        <v>11</v>
      </c>
      <c r="APV47" s="23">
        <v>8</v>
      </c>
      <c r="APW47" s="23">
        <v>0</v>
      </c>
      <c r="APX47" s="23">
        <v>10</v>
      </c>
      <c r="APY47" s="186">
        <v>12.67</v>
      </c>
    </row>
    <row r="48" spans="1:1117" s="23" customFormat="1" ht="15" customHeight="1">
      <c r="A48" s="138"/>
      <c r="B48" s="146" t="s">
        <v>207</v>
      </c>
      <c r="C48" s="29">
        <v>1</v>
      </c>
      <c r="D48" s="23">
        <v>0</v>
      </c>
      <c r="E48" s="23">
        <v>0</v>
      </c>
      <c r="F48" s="23">
        <v>0</v>
      </c>
      <c r="G48" s="23">
        <v>0</v>
      </c>
      <c r="H48" s="23">
        <v>0</v>
      </c>
      <c r="I48" s="23">
        <v>1</v>
      </c>
      <c r="J48" s="23">
        <f t="shared" si="2992"/>
        <v>1</v>
      </c>
      <c r="K48" s="23">
        <v>0</v>
      </c>
      <c r="L48" s="23">
        <v>0</v>
      </c>
      <c r="M48" s="23">
        <v>0</v>
      </c>
      <c r="N48" s="23">
        <v>0</v>
      </c>
      <c r="O48" s="23">
        <v>0</v>
      </c>
      <c r="P48" s="23">
        <v>1</v>
      </c>
      <c r="Q48" s="23">
        <f t="shared" si="2993"/>
        <v>1</v>
      </c>
      <c r="R48" s="23">
        <v>0</v>
      </c>
      <c r="S48" s="23">
        <v>0</v>
      </c>
      <c r="T48" s="23">
        <v>0</v>
      </c>
      <c r="U48" s="23">
        <v>0</v>
      </c>
      <c r="V48" s="23">
        <v>0</v>
      </c>
      <c r="W48" s="23">
        <v>1</v>
      </c>
      <c r="X48" s="23">
        <f t="shared" si="2869"/>
        <v>1</v>
      </c>
      <c r="Y48" s="23">
        <v>0</v>
      </c>
      <c r="Z48" s="23">
        <v>0</v>
      </c>
      <c r="AA48" s="23">
        <v>0</v>
      </c>
      <c r="AB48" s="23">
        <v>0</v>
      </c>
      <c r="AC48" s="23">
        <v>0</v>
      </c>
      <c r="AD48" s="23">
        <v>1</v>
      </c>
      <c r="AE48" s="23">
        <f t="shared" si="2870"/>
        <v>1</v>
      </c>
      <c r="AF48" s="23">
        <v>0</v>
      </c>
      <c r="AG48" s="23">
        <v>0</v>
      </c>
      <c r="AH48" s="23">
        <v>0</v>
      </c>
      <c r="AI48" s="23">
        <v>0</v>
      </c>
      <c r="AJ48" s="23">
        <v>0</v>
      </c>
      <c r="AK48" s="23">
        <v>1</v>
      </c>
      <c r="AL48" s="23">
        <f t="shared" si="2871"/>
        <v>1</v>
      </c>
      <c r="AM48" s="23">
        <v>0</v>
      </c>
      <c r="AN48" s="23">
        <v>0</v>
      </c>
      <c r="AO48" s="23">
        <v>0</v>
      </c>
      <c r="AP48" s="23">
        <v>0</v>
      </c>
      <c r="AQ48" s="23">
        <v>0</v>
      </c>
      <c r="AR48" s="23">
        <v>1</v>
      </c>
      <c r="AS48" s="23">
        <f t="shared" si="2872"/>
        <v>1</v>
      </c>
      <c r="AT48" s="23">
        <v>0</v>
      </c>
      <c r="AU48" s="23">
        <v>0</v>
      </c>
      <c r="AV48" s="23">
        <v>0</v>
      </c>
      <c r="AW48" s="23">
        <v>0</v>
      </c>
      <c r="AX48" s="23">
        <v>0</v>
      </c>
      <c r="AY48" s="89">
        <v>1</v>
      </c>
      <c r="AZ48" s="23">
        <f t="shared" si="2873"/>
        <v>1</v>
      </c>
      <c r="BA48" s="23">
        <v>0</v>
      </c>
      <c r="BB48" s="23">
        <v>0</v>
      </c>
      <c r="BC48" s="23">
        <v>0</v>
      </c>
      <c r="BD48" s="23">
        <v>0</v>
      </c>
      <c r="BE48" s="23">
        <v>0</v>
      </c>
      <c r="BF48" s="23">
        <v>1</v>
      </c>
      <c r="BG48" s="23">
        <f t="shared" si="2874"/>
        <v>1</v>
      </c>
      <c r="BH48" s="23">
        <v>0</v>
      </c>
      <c r="BI48" s="23">
        <v>0</v>
      </c>
      <c r="BJ48" s="23">
        <v>0</v>
      </c>
      <c r="BK48" s="23">
        <v>0</v>
      </c>
      <c r="BL48" s="23">
        <v>0</v>
      </c>
      <c r="BM48" s="23">
        <v>1</v>
      </c>
      <c r="BN48" s="23">
        <f t="shared" si="2875"/>
        <v>1</v>
      </c>
      <c r="BO48" s="23">
        <v>0</v>
      </c>
      <c r="BP48" s="23">
        <v>0</v>
      </c>
      <c r="BQ48" s="23">
        <v>0</v>
      </c>
      <c r="BR48" s="23">
        <v>0</v>
      </c>
      <c r="BS48" s="23">
        <v>0</v>
      </c>
      <c r="BT48" s="23">
        <v>1</v>
      </c>
      <c r="BU48" s="23">
        <f t="shared" si="2876"/>
        <v>1</v>
      </c>
      <c r="BV48" s="23">
        <v>0</v>
      </c>
      <c r="BW48" s="23">
        <v>0</v>
      </c>
      <c r="BX48" s="23">
        <v>0</v>
      </c>
      <c r="BY48" s="23">
        <v>0</v>
      </c>
      <c r="BZ48" s="23">
        <v>0</v>
      </c>
      <c r="CA48" s="23">
        <v>1</v>
      </c>
      <c r="CB48" s="23">
        <f t="shared" si="2877"/>
        <v>1</v>
      </c>
      <c r="CC48" s="23">
        <v>0</v>
      </c>
      <c r="CD48" s="23">
        <v>0</v>
      </c>
      <c r="CE48" s="23">
        <v>0</v>
      </c>
      <c r="CF48" s="23">
        <v>0</v>
      </c>
      <c r="CG48" s="23">
        <v>0</v>
      </c>
      <c r="CH48" s="23">
        <v>1</v>
      </c>
      <c r="CI48" s="23">
        <f t="shared" si="2878"/>
        <v>1</v>
      </c>
      <c r="CJ48" s="23">
        <v>0</v>
      </c>
      <c r="CK48" s="23">
        <v>0</v>
      </c>
      <c r="CL48" s="23">
        <v>0</v>
      </c>
      <c r="CM48" s="23">
        <v>0</v>
      </c>
      <c r="CN48" s="23">
        <v>0</v>
      </c>
      <c r="CO48" s="23">
        <v>1</v>
      </c>
      <c r="CP48" s="23">
        <f t="shared" si="2879"/>
        <v>1</v>
      </c>
      <c r="CQ48" s="23">
        <v>0</v>
      </c>
      <c r="CR48" s="23">
        <v>0</v>
      </c>
      <c r="CS48" s="23">
        <v>0</v>
      </c>
      <c r="CT48" s="23">
        <v>0</v>
      </c>
      <c r="CU48" s="23">
        <v>0</v>
      </c>
      <c r="CV48" s="23">
        <v>1</v>
      </c>
      <c r="CW48" s="23">
        <f t="shared" si="2880"/>
        <v>1</v>
      </c>
      <c r="CX48" s="23">
        <v>0</v>
      </c>
      <c r="CY48" s="23">
        <v>0</v>
      </c>
      <c r="CZ48" s="23">
        <v>0</v>
      </c>
      <c r="DA48" s="23">
        <v>0</v>
      </c>
      <c r="DB48" s="23">
        <v>0</v>
      </c>
      <c r="DC48" s="23">
        <v>1</v>
      </c>
      <c r="DD48" s="23">
        <f t="shared" si="2881"/>
        <v>1</v>
      </c>
      <c r="DE48" s="23">
        <v>0</v>
      </c>
      <c r="DF48" s="23">
        <v>0</v>
      </c>
      <c r="DG48" s="23">
        <v>0</v>
      </c>
      <c r="DH48" s="23">
        <v>0</v>
      </c>
      <c r="DI48" s="31" t="s">
        <v>2</v>
      </c>
      <c r="DJ48" s="23">
        <v>1</v>
      </c>
      <c r="DK48" s="23">
        <f t="shared" si="2882"/>
        <v>1</v>
      </c>
      <c r="DL48" s="23">
        <v>0</v>
      </c>
      <c r="DM48" s="23">
        <v>0</v>
      </c>
      <c r="DN48" s="23">
        <v>0</v>
      </c>
      <c r="DO48" s="23">
        <v>0</v>
      </c>
      <c r="DP48" s="31" t="s">
        <v>2</v>
      </c>
      <c r="DQ48" s="23">
        <v>1</v>
      </c>
      <c r="DR48" s="23">
        <v>1</v>
      </c>
      <c r="DS48" s="23">
        <v>0</v>
      </c>
      <c r="DT48" s="23">
        <v>0</v>
      </c>
      <c r="DU48" s="23">
        <v>0</v>
      </c>
      <c r="DV48" s="23">
        <v>0</v>
      </c>
      <c r="DW48" s="23">
        <v>1</v>
      </c>
      <c r="DX48" s="23">
        <v>1</v>
      </c>
      <c r="DY48" s="23">
        <v>0</v>
      </c>
      <c r="DZ48" s="23">
        <v>0</v>
      </c>
      <c r="EA48" s="23">
        <v>0</v>
      </c>
      <c r="EB48" s="23">
        <v>0</v>
      </c>
      <c r="EC48" s="23">
        <v>0</v>
      </c>
      <c r="ED48" s="23">
        <v>0</v>
      </c>
      <c r="EE48" s="23">
        <v>0</v>
      </c>
      <c r="EF48" s="23">
        <v>0</v>
      </c>
      <c r="EG48" s="23">
        <v>1</v>
      </c>
      <c r="EH48" s="23">
        <f t="shared" si="2883"/>
        <v>1</v>
      </c>
      <c r="EI48" s="23">
        <v>0</v>
      </c>
      <c r="EJ48" s="23">
        <v>0</v>
      </c>
      <c r="EK48" s="23">
        <v>0</v>
      </c>
      <c r="EL48" s="23">
        <v>0</v>
      </c>
      <c r="EM48" s="23">
        <v>0</v>
      </c>
      <c r="EN48" s="23">
        <v>1</v>
      </c>
      <c r="EO48" s="23">
        <f t="shared" si="2884"/>
        <v>1</v>
      </c>
      <c r="EP48" s="23">
        <v>0</v>
      </c>
      <c r="EQ48" s="23">
        <v>0</v>
      </c>
      <c r="ER48" s="23">
        <v>0</v>
      </c>
      <c r="ES48" s="23">
        <v>0</v>
      </c>
      <c r="ET48" s="23">
        <v>0</v>
      </c>
      <c r="EU48" s="23">
        <v>1</v>
      </c>
      <c r="EV48" s="23">
        <f t="shared" si="2885"/>
        <v>1</v>
      </c>
      <c r="EW48" s="23">
        <v>0</v>
      </c>
      <c r="EX48" s="23">
        <v>0</v>
      </c>
      <c r="EY48" s="23">
        <v>0</v>
      </c>
      <c r="EZ48" s="23">
        <v>0</v>
      </c>
      <c r="FA48" s="23">
        <v>0</v>
      </c>
      <c r="FB48" s="23">
        <v>1</v>
      </c>
      <c r="FC48" s="23">
        <f t="shared" si="2886"/>
        <v>1</v>
      </c>
      <c r="FD48" s="23">
        <v>0</v>
      </c>
      <c r="FE48" s="23">
        <v>0</v>
      </c>
      <c r="FF48" s="23">
        <v>0</v>
      </c>
      <c r="FG48" s="23">
        <v>0</v>
      </c>
      <c r="FH48" s="23">
        <v>0</v>
      </c>
      <c r="FI48" s="23">
        <v>1</v>
      </c>
      <c r="FJ48" s="23">
        <f t="shared" si="2887"/>
        <v>1</v>
      </c>
      <c r="FK48" s="23">
        <v>0</v>
      </c>
      <c r="FL48" s="23">
        <v>0</v>
      </c>
      <c r="FM48" s="23">
        <v>0</v>
      </c>
      <c r="FN48" s="23">
        <v>0</v>
      </c>
      <c r="FO48" s="23">
        <v>0</v>
      </c>
      <c r="FP48" s="23">
        <v>1</v>
      </c>
      <c r="FQ48" s="23">
        <f t="shared" si="2888"/>
        <v>1</v>
      </c>
      <c r="FR48" s="23">
        <v>0</v>
      </c>
      <c r="FS48" s="23">
        <v>0</v>
      </c>
      <c r="FT48" s="23">
        <v>0</v>
      </c>
      <c r="FU48" s="23">
        <v>0</v>
      </c>
      <c r="FV48" s="23">
        <v>0</v>
      </c>
      <c r="FW48" s="23">
        <v>1</v>
      </c>
      <c r="FX48" s="23">
        <f t="shared" si="2889"/>
        <v>1</v>
      </c>
      <c r="FY48" s="23">
        <v>0</v>
      </c>
      <c r="FZ48" s="23">
        <v>0</v>
      </c>
      <c r="GA48" s="23">
        <v>0</v>
      </c>
      <c r="GB48" s="23">
        <v>0</v>
      </c>
      <c r="GC48" s="23">
        <v>0</v>
      </c>
      <c r="GD48" s="23">
        <v>1</v>
      </c>
      <c r="GE48" s="23">
        <f t="shared" si="2890"/>
        <v>1</v>
      </c>
      <c r="GF48" s="23">
        <v>0</v>
      </c>
      <c r="GG48" s="23">
        <v>0</v>
      </c>
      <c r="GH48" s="23">
        <v>0</v>
      </c>
      <c r="GI48" s="23">
        <v>0</v>
      </c>
      <c r="GJ48" s="23">
        <v>0</v>
      </c>
      <c r="GK48" s="23">
        <v>1</v>
      </c>
      <c r="GL48" s="23">
        <f t="shared" si="2891"/>
        <v>1</v>
      </c>
      <c r="GM48" s="23">
        <v>0</v>
      </c>
      <c r="GN48" s="23">
        <v>0</v>
      </c>
      <c r="GO48" s="23">
        <v>0</v>
      </c>
      <c r="GP48" s="23">
        <v>0</v>
      </c>
      <c r="GQ48" s="23">
        <v>0</v>
      </c>
      <c r="GR48" s="23">
        <v>1</v>
      </c>
      <c r="GS48" s="23">
        <f t="shared" si="2892"/>
        <v>1</v>
      </c>
      <c r="GT48" s="23">
        <v>0</v>
      </c>
      <c r="GU48" s="23">
        <v>0</v>
      </c>
      <c r="GV48" s="23">
        <v>0</v>
      </c>
      <c r="GW48" s="23">
        <v>0</v>
      </c>
      <c r="GX48" s="23">
        <v>0</v>
      </c>
      <c r="GY48" s="23">
        <v>1</v>
      </c>
      <c r="GZ48" s="23">
        <f t="shared" si="2893"/>
        <v>1</v>
      </c>
      <c r="HA48" s="23">
        <v>0</v>
      </c>
      <c r="HB48" s="23">
        <v>0</v>
      </c>
      <c r="HC48" s="23">
        <v>0</v>
      </c>
      <c r="HD48" s="23">
        <v>0</v>
      </c>
      <c r="HE48" s="23">
        <v>0</v>
      </c>
      <c r="HF48" s="23">
        <v>1</v>
      </c>
      <c r="HG48" s="23">
        <f t="shared" si="2894"/>
        <v>1</v>
      </c>
      <c r="HH48" s="23">
        <v>0</v>
      </c>
      <c r="HI48" s="23">
        <v>0</v>
      </c>
      <c r="HJ48" s="23">
        <v>0</v>
      </c>
      <c r="HK48" s="23">
        <v>0</v>
      </c>
      <c r="HL48" s="23">
        <v>0</v>
      </c>
      <c r="HM48" s="23">
        <v>1</v>
      </c>
      <c r="HN48" s="23">
        <f t="shared" si="2895"/>
        <v>1</v>
      </c>
      <c r="HO48" s="23">
        <v>0</v>
      </c>
      <c r="HP48" s="23">
        <v>0</v>
      </c>
      <c r="HQ48" s="23">
        <v>0</v>
      </c>
      <c r="HR48" s="23">
        <v>0</v>
      </c>
      <c r="HS48" s="23">
        <v>0</v>
      </c>
      <c r="HT48" s="23">
        <v>1</v>
      </c>
      <c r="HU48" s="23">
        <f t="shared" si="2896"/>
        <v>1</v>
      </c>
      <c r="HV48" s="23">
        <v>0</v>
      </c>
      <c r="HW48" s="23">
        <v>0</v>
      </c>
      <c r="HX48" s="23">
        <v>0</v>
      </c>
      <c r="HY48" s="23">
        <v>0</v>
      </c>
      <c r="HZ48" s="23">
        <v>0</v>
      </c>
      <c r="IA48" s="23">
        <v>1</v>
      </c>
      <c r="IB48" s="23">
        <f t="shared" si="2897"/>
        <v>1</v>
      </c>
      <c r="IC48" s="23">
        <v>0</v>
      </c>
      <c r="ID48" s="23">
        <v>0</v>
      </c>
      <c r="IE48" s="23">
        <v>0</v>
      </c>
      <c r="IF48" s="23">
        <v>0</v>
      </c>
      <c r="IG48" s="23">
        <v>0</v>
      </c>
      <c r="IH48" s="23">
        <v>1</v>
      </c>
      <c r="II48" s="23">
        <f t="shared" si="2898"/>
        <v>1</v>
      </c>
      <c r="IJ48" s="23">
        <v>0</v>
      </c>
      <c r="IK48" s="23">
        <v>0</v>
      </c>
      <c r="IL48" s="23">
        <v>0</v>
      </c>
      <c r="IM48" s="23">
        <v>0</v>
      </c>
      <c r="IN48" s="23">
        <v>0</v>
      </c>
      <c r="IO48" s="23">
        <v>1</v>
      </c>
      <c r="IP48" s="23">
        <f t="shared" si="2899"/>
        <v>1</v>
      </c>
      <c r="IQ48" s="23">
        <v>0</v>
      </c>
      <c r="IR48" s="23">
        <v>0</v>
      </c>
      <c r="IS48" s="23">
        <v>0</v>
      </c>
      <c r="IT48" s="23">
        <v>0</v>
      </c>
      <c r="IU48" s="23">
        <v>0</v>
      </c>
      <c r="IV48" s="23">
        <v>1</v>
      </c>
      <c r="IW48" s="23">
        <f t="shared" si="2900"/>
        <v>1</v>
      </c>
      <c r="IX48" s="23">
        <v>0</v>
      </c>
      <c r="IY48" s="23">
        <v>0</v>
      </c>
      <c r="IZ48" s="23">
        <v>0</v>
      </c>
      <c r="JA48" s="23">
        <v>0</v>
      </c>
      <c r="JB48" s="23">
        <v>0</v>
      </c>
      <c r="JC48" s="23">
        <v>1</v>
      </c>
      <c r="JD48" s="23">
        <f t="shared" si="2901"/>
        <v>1</v>
      </c>
      <c r="JE48" s="23">
        <v>0</v>
      </c>
      <c r="JF48" s="23">
        <v>0</v>
      </c>
      <c r="JG48" s="23">
        <v>0</v>
      </c>
      <c r="JH48" s="23">
        <v>0</v>
      </c>
      <c r="JI48" s="23">
        <v>0</v>
      </c>
      <c r="JJ48" s="23">
        <v>1</v>
      </c>
      <c r="JK48" s="23">
        <f t="shared" si="2902"/>
        <v>1</v>
      </c>
      <c r="JL48" s="23">
        <v>0</v>
      </c>
      <c r="JM48" s="23">
        <v>0</v>
      </c>
      <c r="JN48" s="23">
        <v>0</v>
      </c>
      <c r="JO48" s="23">
        <v>0</v>
      </c>
      <c r="JP48" s="23">
        <v>0</v>
      </c>
      <c r="JQ48" s="23">
        <v>1</v>
      </c>
      <c r="JR48" s="23">
        <f>SUM(JS48:JX48)</f>
        <v>1</v>
      </c>
      <c r="JS48" s="23">
        <v>0</v>
      </c>
      <c r="JT48" s="23">
        <v>0</v>
      </c>
      <c r="JU48" s="23">
        <v>0</v>
      </c>
      <c r="JV48" s="23">
        <v>0</v>
      </c>
      <c r="JW48" s="23">
        <v>0</v>
      </c>
      <c r="JX48" s="23">
        <v>1</v>
      </c>
      <c r="JY48" s="23">
        <v>1</v>
      </c>
      <c r="JZ48" s="23">
        <v>0</v>
      </c>
      <c r="KA48" s="23">
        <v>0</v>
      </c>
      <c r="KB48" s="23">
        <v>0</v>
      </c>
      <c r="KC48" s="23">
        <v>0</v>
      </c>
      <c r="KD48" s="23">
        <v>0</v>
      </c>
      <c r="KE48" s="23">
        <v>0</v>
      </c>
      <c r="KF48" s="23">
        <v>0</v>
      </c>
      <c r="KG48" s="23">
        <v>0</v>
      </c>
      <c r="KH48" s="23">
        <v>0</v>
      </c>
      <c r="KI48" s="23">
        <v>0</v>
      </c>
      <c r="KJ48" s="23">
        <v>0</v>
      </c>
      <c r="KK48" s="23">
        <v>0</v>
      </c>
      <c r="KL48" s="23">
        <v>0</v>
      </c>
      <c r="KM48" s="23">
        <v>0</v>
      </c>
      <c r="KN48" s="23">
        <v>0</v>
      </c>
      <c r="KO48" s="23">
        <v>0</v>
      </c>
      <c r="KP48" s="23">
        <v>1</v>
      </c>
      <c r="KQ48" s="23">
        <f t="shared" si="2904"/>
        <v>1</v>
      </c>
      <c r="KR48" s="23">
        <v>0</v>
      </c>
      <c r="KS48" s="23">
        <v>0</v>
      </c>
      <c r="KT48" s="23">
        <v>0</v>
      </c>
      <c r="KU48" s="23">
        <v>0</v>
      </c>
      <c r="KV48" s="23">
        <v>0</v>
      </c>
      <c r="KW48" s="23">
        <v>1</v>
      </c>
      <c r="KX48" s="23">
        <f t="shared" si="2905"/>
        <v>1</v>
      </c>
      <c r="KY48" s="23">
        <v>0</v>
      </c>
      <c r="KZ48" s="23">
        <v>0</v>
      </c>
      <c r="LA48" s="23">
        <v>0</v>
      </c>
      <c r="LB48" s="23">
        <v>0</v>
      </c>
      <c r="LC48" s="23">
        <v>1</v>
      </c>
      <c r="LD48" s="23">
        <f t="shared" si="2906"/>
        <v>1</v>
      </c>
      <c r="LE48" s="23">
        <v>0</v>
      </c>
      <c r="LF48" s="23">
        <v>0</v>
      </c>
      <c r="LG48" s="23">
        <v>0</v>
      </c>
      <c r="LH48" s="23">
        <v>0</v>
      </c>
      <c r="LI48" s="23">
        <v>1</v>
      </c>
      <c r="LJ48" s="23">
        <f t="shared" si="2907"/>
        <v>1</v>
      </c>
      <c r="LK48" s="23">
        <v>0</v>
      </c>
      <c r="LL48" s="23">
        <v>0</v>
      </c>
      <c r="LM48" s="23">
        <v>0</v>
      </c>
      <c r="LN48" s="23">
        <v>0</v>
      </c>
      <c r="LO48" s="23">
        <v>1</v>
      </c>
      <c r="LP48" s="23">
        <f t="shared" si="2908"/>
        <v>1</v>
      </c>
      <c r="LQ48" s="23">
        <v>0</v>
      </c>
      <c r="LR48" s="23">
        <v>0</v>
      </c>
      <c r="LS48" s="23">
        <v>0</v>
      </c>
      <c r="LT48" s="23">
        <v>0</v>
      </c>
      <c r="LU48" s="23">
        <v>1</v>
      </c>
      <c r="LV48" s="23">
        <f t="shared" si="2909"/>
        <v>1</v>
      </c>
      <c r="LW48" s="23">
        <v>0</v>
      </c>
      <c r="LX48" s="23">
        <v>0</v>
      </c>
      <c r="LY48" s="23">
        <v>0</v>
      </c>
      <c r="LZ48" s="23">
        <v>0</v>
      </c>
      <c r="MA48" s="23">
        <v>1</v>
      </c>
      <c r="MB48" s="23">
        <f t="shared" si="2910"/>
        <v>1</v>
      </c>
      <c r="MC48" s="23">
        <v>0</v>
      </c>
      <c r="MD48" s="23">
        <v>0</v>
      </c>
      <c r="ME48" s="23">
        <v>0</v>
      </c>
      <c r="MF48" s="23">
        <v>0</v>
      </c>
      <c r="MG48" s="23">
        <v>1</v>
      </c>
      <c r="MH48" s="23">
        <f t="shared" si="2911"/>
        <v>1</v>
      </c>
      <c r="MI48" s="23">
        <v>0</v>
      </c>
      <c r="MJ48" s="23">
        <v>0</v>
      </c>
      <c r="MK48" s="23">
        <v>0</v>
      </c>
      <c r="ML48" s="23">
        <v>0</v>
      </c>
      <c r="MM48" s="23">
        <v>1</v>
      </c>
      <c r="MN48" s="23">
        <f t="shared" si="2912"/>
        <v>1</v>
      </c>
      <c r="MO48" s="23">
        <v>0</v>
      </c>
      <c r="MP48" s="23">
        <v>0</v>
      </c>
      <c r="MQ48" s="23">
        <v>0</v>
      </c>
      <c r="MR48" s="23">
        <v>0</v>
      </c>
      <c r="MS48" s="23">
        <v>1</v>
      </c>
      <c r="MT48" s="23">
        <f t="shared" si="2913"/>
        <v>1</v>
      </c>
      <c r="MU48" s="23">
        <v>0</v>
      </c>
      <c r="MV48" s="23">
        <v>0</v>
      </c>
      <c r="MW48" s="23">
        <v>0</v>
      </c>
      <c r="MX48" s="23">
        <v>0</v>
      </c>
      <c r="MY48" s="23">
        <v>1</v>
      </c>
      <c r="MZ48" s="23">
        <f t="shared" si="2914"/>
        <v>1</v>
      </c>
      <c r="NA48" s="23">
        <v>0</v>
      </c>
      <c r="NB48" s="23">
        <v>0</v>
      </c>
      <c r="NC48" s="23">
        <v>0</v>
      </c>
      <c r="ND48" s="23">
        <v>0</v>
      </c>
      <c r="NE48" s="23">
        <v>1</v>
      </c>
      <c r="NF48" s="23">
        <f t="shared" si="2915"/>
        <v>1</v>
      </c>
      <c r="NG48" s="23">
        <v>0</v>
      </c>
      <c r="NH48" s="23">
        <v>0</v>
      </c>
      <c r="NI48" s="23">
        <v>0</v>
      </c>
      <c r="NJ48" s="23">
        <v>0</v>
      </c>
      <c r="NK48" s="23">
        <v>1</v>
      </c>
      <c r="NL48" s="23">
        <f t="shared" si="2916"/>
        <v>1</v>
      </c>
      <c r="NM48" s="23">
        <v>0</v>
      </c>
      <c r="NN48" s="23">
        <v>0</v>
      </c>
      <c r="NO48" s="23">
        <v>0</v>
      </c>
      <c r="NP48" s="23">
        <v>0</v>
      </c>
      <c r="NQ48" s="23">
        <v>1</v>
      </c>
      <c r="NR48" s="23">
        <f t="shared" si="2917"/>
        <v>1</v>
      </c>
      <c r="NS48" s="23">
        <v>0</v>
      </c>
      <c r="NT48" s="23">
        <v>0</v>
      </c>
      <c r="NU48" s="23">
        <v>0</v>
      </c>
      <c r="NV48" s="23">
        <v>0</v>
      </c>
      <c r="NW48" s="23">
        <v>1</v>
      </c>
      <c r="NX48" s="23">
        <f t="shared" si="2918"/>
        <v>1</v>
      </c>
      <c r="NY48" s="23">
        <v>0</v>
      </c>
      <c r="NZ48" s="23">
        <v>0</v>
      </c>
      <c r="OA48" s="23">
        <v>0</v>
      </c>
      <c r="OB48" s="23">
        <v>0</v>
      </c>
      <c r="OC48" s="23">
        <v>0</v>
      </c>
      <c r="OD48" s="23">
        <v>1</v>
      </c>
      <c r="OE48" s="23">
        <f t="shared" si="2919"/>
        <v>1</v>
      </c>
      <c r="OF48" s="23">
        <v>0</v>
      </c>
      <c r="OG48" s="23">
        <v>0</v>
      </c>
      <c r="OH48" s="23">
        <v>0</v>
      </c>
      <c r="OI48" s="23">
        <v>0</v>
      </c>
      <c r="OJ48" s="23">
        <v>0</v>
      </c>
      <c r="OK48" s="23">
        <v>1</v>
      </c>
      <c r="OL48" s="23">
        <f t="shared" si="2920"/>
        <v>1</v>
      </c>
      <c r="OM48" s="23">
        <v>0</v>
      </c>
      <c r="ON48" s="23">
        <v>0</v>
      </c>
      <c r="OO48" s="23">
        <v>0</v>
      </c>
      <c r="OP48" s="23">
        <v>0</v>
      </c>
      <c r="OQ48" s="23">
        <v>1</v>
      </c>
      <c r="OR48" s="23">
        <f t="shared" si="2921"/>
        <v>1</v>
      </c>
      <c r="OS48" s="23">
        <v>0</v>
      </c>
      <c r="OT48" s="23">
        <v>0</v>
      </c>
      <c r="OU48" s="23">
        <v>0</v>
      </c>
      <c r="OV48" s="23">
        <v>0</v>
      </c>
      <c r="OW48" s="23">
        <v>1</v>
      </c>
      <c r="OX48" s="23">
        <f t="shared" si="2922"/>
        <v>1</v>
      </c>
      <c r="OY48" s="23">
        <v>0</v>
      </c>
      <c r="OZ48" s="23">
        <v>0</v>
      </c>
      <c r="PA48" s="23">
        <v>0</v>
      </c>
      <c r="PB48" s="23">
        <v>0</v>
      </c>
      <c r="PC48" s="23">
        <v>1</v>
      </c>
      <c r="PD48" s="23">
        <f t="shared" si="2923"/>
        <v>1</v>
      </c>
      <c r="PE48" s="23">
        <v>0</v>
      </c>
      <c r="PF48" s="23">
        <v>0</v>
      </c>
      <c r="PG48" s="23">
        <v>0</v>
      </c>
      <c r="PH48" s="23">
        <v>0</v>
      </c>
      <c r="PI48" s="23">
        <v>1</v>
      </c>
      <c r="PJ48" s="23">
        <f t="shared" si="2924"/>
        <v>1</v>
      </c>
      <c r="PK48" s="23">
        <v>0</v>
      </c>
      <c r="PL48" s="23">
        <v>0</v>
      </c>
      <c r="PM48" s="23">
        <v>0</v>
      </c>
      <c r="PN48" s="23">
        <v>0</v>
      </c>
      <c r="PO48" s="23">
        <v>1</v>
      </c>
      <c r="PP48" s="23">
        <f t="shared" si="2925"/>
        <v>1</v>
      </c>
      <c r="PQ48" s="23">
        <v>0</v>
      </c>
      <c r="PR48" s="23">
        <v>0</v>
      </c>
      <c r="PS48" s="23">
        <v>0</v>
      </c>
      <c r="PT48" s="23">
        <v>0</v>
      </c>
      <c r="PU48" s="23">
        <v>1</v>
      </c>
      <c r="PV48" s="23">
        <f t="shared" si="2926"/>
        <v>1</v>
      </c>
      <c r="PW48" s="2">
        <v>0</v>
      </c>
      <c r="PX48" s="2">
        <v>0</v>
      </c>
      <c r="PY48" s="2">
        <v>0</v>
      </c>
      <c r="PZ48" s="2">
        <v>0</v>
      </c>
      <c r="QA48" s="23">
        <v>1</v>
      </c>
      <c r="QB48" s="23">
        <f t="shared" si="2927"/>
        <v>1</v>
      </c>
      <c r="QC48" s="2">
        <v>0</v>
      </c>
      <c r="QD48" s="2">
        <v>0</v>
      </c>
      <c r="QE48" s="2">
        <v>0</v>
      </c>
      <c r="QF48" s="2">
        <v>0</v>
      </c>
      <c r="QG48" s="23">
        <v>1</v>
      </c>
      <c r="QH48" s="23">
        <f t="shared" si="2928"/>
        <v>1</v>
      </c>
      <c r="QI48" s="2">
        <v>0</v>
      </c>
      <c r="QJ48" s="2">
        <v>0</v>
      </c>
      <c r="QK48" s="2">
        <v>0</v>
      </c>
      <c r="QL48" s="2">
        <v>0</v>
      </c>
      <c r="QM48" s="23">
        <v>1</v>
      </c>
      <c r="QN48" s="23">
        <f t="shared" si="2929"/>
        <v>1</v>
      </c>
      <c r="QO48" s="2">
        <v>0</v>
      </c>
      <c r="QP48" s="2">
        <v>0</v>
      </c>
      <c r="QQ48" s="2">
        <v>0</v>
      </c>
      <c r="QR48" s="2">
        <v>0</v>
      </c>
      <c r="QS48" s="23">
        <v>1</v>
      </c>
      <c r="QT48" s="23">
        <f t="shared" si="2930"/>
        <v>1</v>
      </c>
      <c r="QU48" s="23">
        <v>0</v>
      </c>
      <c r="QV48" s="23">
        <v>0</v>
      </c>
      <c r="QW48" s="23">
        <v>1</v>
      </c>
      <c r="QX48" s="23">
        <f t="shared" si="2931"/>
        <v>1</v>
      </c>
      <c r="QY48" s="23">
        <v>0</v>
      </c>
      <c r="QZ48" s="23">
        <v>0</v>
      </c>
      <c r="RA48" s="23">
        <v>0</v>
      </c>
      <c r="RB48" s="23">
        <v>0</v>
      </c>
      <c r="RC48" s="23">
        <v>0</v>
      </c>
      <c r="RD48" s="23">
        <v>0</v>
      </c>
      <c r="RE48" s="23">
        <v>0</v>
      </c>
      <c r="RF48" s="23">
        <v>0</v>
      </c>
      <c r="RG48" s="23">
        <v>0</v>
      </c>
      <c r="RH48" s="23">
        <v>1</v>
      </c>
      <c r="RI48" s="109" t="s">
        <v>494</v>
      </c>
      <c r="RJ48" s="23">
        <f t="shared" si="2932"/>
        <v>1</v>
      </c>
      <c r="RK48" s="23">
        <v>0</v>
      </c>
      <c r="RL48" s="23">
        <v>0</v>
      </c>
      <c r="RM48" s="23">
        <v>0</v>
      </c>
      <c r="RN48" s="23">
        <v>0</v>
      </c>
      <c r="RO48" s="23">
        <v>1</v>
      </c>
      <c r="RP48" s="23">
        <f t="shared" si="2933"/>
        <v>1</v>
      </c>
      <c r="RQ48" s="23">
        <v>0</v>
      </c>
      <c r="RR48" s="23">
        <v>0</v>
      </c>
      <c r="RS48" s="23">
        <v>1</v>
      </c>
      <c r="RT48" s="23">
        <f t="shared" si="2934"/>
        <v>1</v>
      </c>
      <c r="RU48" s="23">
        <v>0</v>
      </c>
      <c r="RV48" s="23">
        <v>0</v>
      </c>
      <c r="RW48" s="23">
        <v>1</v>
      </c>
      <c r="RX48" s="23">
        <f t="shared" si="2935"/>
        <v>1</v>
      </c>
      <c r="RY48" s="23">
        <v>0</v>
      </c>
      <c r="RZ48" s="23">
        <v>0</v>
      </c>
      <c r="SA48" s="23">
        <v>0</v>
      </c>
      <c r="SB48" s="23">
        <v>0</v>
      </c>
      <c r="SC48" s="23">
        <v>0</v>
      </c>
      <c r="SD48" s="23">
        <v>0</v>
      </c>
      <c r="SE48" s="23">
        <v>0</v>
      </c>
      <c r="SF48" s="23">
        <v>0</v>
      </c>
      <c r="SG48" s="23">
        <v>1</v>
      </c>
      <c r="SH48" s="23">
        <f t="shared" si="2936"/>
        <v>0</v>
      </c>
      <c r="SI48" s="23">
        <v>0</v>
      </c>
      <c r="SJ48" s="23">
        <v>0</v>
      </c>
      <c r="SK48" s="23">
        <v>0</v>
      </c>
      <c r="SL48" s="23">
        <v>0</v>
      </c>
      <c r="SM48" s="23">
        <v>0</v>
      </c>
      <c r="SN48" s="23">
        <v>0</v>
      </c>
      <c r="SO48" s="23">
        <f t="shared" si="2937"/>
        <v>1</v>
      </c>
      <c r="SP48" s="2">
        <v>0</v>
      </c>
      <c r="SQ48" s="2">
        <v>0</v>
      </c>
      <c r="SR48" s="2">
        <v>0</v>
      </c>
      <c r="SS48" s="2">
        <v>0</v>
      </c>
      <c r="ST48" s="23">
        <v>1</v>
      </c>
      <c r="SU48" s="23">
        <f t="shared" si="2938"/>
        <v>1</v>
      </c>
      <c r="SV48" s="23">
        <v>0</v>
      </c>
      <c r="SW48" s="23">
        <v>0</v>
      </c>
      <c r="SX48" s="23">
        <v>0</v>
      </c>
      <c r="SY48" s="23">
        <v>0</v>
      </c>
      <c r="SZ48" s="23">
        <v>0</v>
      </c>
      <c r="TA48" s="23">
        <v>1</v>
      </c>
      <c r="TB48" s="23">
        <f t="shared" si="2939"/>
        <v>1</v>
      </c>
      <c r="TC48" s="23">
        <v>0</v>
      </c>
      <c r="TD48" s="23">
        <v>0</v>
      </c>
      <c r="TE48" s="23">
        <v>0</v>
      </c>
      <c r="TF48" s="23">
        <v>0</v>
      </c>
      <c r="TG48" s="23">
        <v>0</v>
      </c>
      <c r="TH48" s="23">
        <v>0</v>
      </c>
      <c r="TI48" s="23">
        <v>1</v>
      </c>
      <c r="TJ48" s="23">
        <f t="shared" si="2940"/>
        <v>1</v>
      </c>
      <c r="TK48" s="23">
        <v>0</v>
      </c>
      <c r="TL48" s="23">
        <v>0</v>
      </c>
      <c r="TM48" s="23">
        <v>0</v>
      </c>
      <c r="TN48" s="23">
        <v>0</v>
      </c>
      <c r="TO48" s="23">
        <v>0</v>
      </c>
      <c r="TP48" s="23">
        <v>0</v>
      </c>
      <c r="TQ48" s="23">
        <v>1</v>
      </c>
      <c r="TR48" s="23">
        <f t="shared" si="2941"/>
        <v>1</v>
      </c>
      <c r="TS48" s="23">
        <v>0</v>
      </c>
      <c r="TT48" s="23">
        <v>0</v>
      </c>
      <c r="TU48" s="23">
        <v>0</v>
      </c>
      <c r="TV48" s="23">
        <v>0</v>
      </c>
      <c r="TW48" s="23">
        <v>0</v>
      </c>
      <c r="TX48" s="23">
        <v>0</v>
      </c>
      <c r="TY48" s="23">
        <v>1</v>
      </c>
      <c r="TZ48" s="23">
        <v>1</v>
      </c>
      <c r="UA48" s="23">
        <v>0</v>
      </c>
      <c r="UB48" s="23">
        <v>0</v>
      </c>
      <c r="UC48" s="23">
        <v>0</v>
      </c>
      <c r="UD48" s="23">
        <v>0</v>
      </c>
      <c r="UE48" s="23">
        <v>0</v>
      </c>
      <c r="UF48" s="23">
        <v>0</v>
      </c>
      <c r="UG48" s="23">
        <v>0</v>
      </c>
      <c r="UH48" s="23">
        <v>0</v>
      </c>
      <c r="UI48" s="23">
        <v>0</v>
      </c>
      <c r="UJ48" s="23">
        <v>0</v>
      </c>
      <c r="UK48" s="23">
        <v>1</v>
      </c>
      <c r="UL48" s="23">
        <v>1</v>
      </c>
      <c r="UM48" s="23">
        <v>0</v>
      </c>
      <c r="UN48" s="23">
        <v>0</v>
      </c>
      <c r="UO48" s="23">
        <v>0</v>
      </c>
      <c r="UP48" s="23">
        <v>0</v>
      </c>
      <c r="UQ48" s="23">
        <v>0</v>
      </c>
      <c r="UR48" s="23">
        <v>0</v>
      </c>
      <c r="US48" s="23">
        <v>0</v>
      </c>
      <c r="UT48" s="23">
        <v>0</v>
      </c>
      <c r="UU48" s="23">
        <v>0</v>
      </c>
      <c r="UV48" s="23">
        <v>0</v>
      </c>
      <c r="UW48" s="23">
        <v>1</v>
      </c>
      <c r="UX48" s="23">
        <f t="shared" si="2994"/>
        <v>1</v>
      </c>
      <c r="UY48" s="23">
        <v>0</v>
      </c>
      <c r="UZ48" s="23">
        <v>0</v>
      </c>
      <c r="VA48" s="23">
        <v>0</v>
      </c>
      <c r="VB48" s="23">
        <v>0</v>
      </c>
      <c r="VC48" s="23">
        <v>0</v>
      </c>
      <c r="VD48" s="23">
        <v>0</v>
      </c>
      <c r="VE48" s="23">
        <v>0</v>
      </c>
      <c r="VF48" s="23">
        <v>0</v>
      </c>
      <c r="VG48" s="23">
        <v>1</v>
      </c>
      <c r="VH48" s="109" t="s">
        <v>495</v>
      </c>
      <c r="VI48" s="23">
        <f t="shared" si="2942"/>
        <v>1</v>
      </c>
      <c r="VJ48" s="23">
        <v>0</v>
      </c>
      <c r="VK48" s="23">
        <v>0</v>
      </c>
      <c r="VL48" s="23">
        <v>0</v>
      </c>
      <c r="VM48" s="23">
        <v>0</v>
      </c>
      <c r="VN48" s="23">
        <v>0</v>
      </c>
      <c r="VO48" s="23">
        <v>0</v>
      </c>
      <c r="VP48" s="23">
        <v>0</v>
      </c>
      <c r="VQ48" s="23">
        <v>0</v>
      </c>
      <c r="VR48" s="23">
        <v>1</v>
      </c>
      <c r="VS48" s="109" t="s">
        <v>495</v>
      </c>
      <c r="VT48" s="23">
        <f t="shared" si="2995"/>
        <v>1</v>
      </c>
      <c r="VU48" s="23">
        <v>1</v>
      </c>
      <c r="VV48" s="23">
        <v>0</v>
      </c>
      <c r="VW48" s="23">
        <v>0</v>
      </c>
      <c r="VX48" s="23">
        <f t="shared" si="2996"/>
        <v>1</v>
      </c>
      <c r="VY48" s="23">
        <v>0</v>
      </c>
      <c r="VZ48" s="23">
        <v>0</v>
      </c>
      <c r="WA48" s="23">
        <v>0</v>
      </c>
      <c r="WB48" s="23">
        <v>0</v>
      </c>
      <c r="WC48" s="23">
        <v>1</v>
      </c>
      <c r="WD48" s="23">
        <v>0</v>
      </c>
      <c r="WE48" s="23">
        <v>0</v>
      </c>
      <c r="WF48" s="23">
        <v>0</v>
      </c>
      <c r="WG48" s="23">
        <v>0</v>
      </c>
      <c r="WH48" s="23">
        <v>0</v>
      </c>
      <c r="WI48" s="23">
        <v>0</v>
      </c>
      <c r="WJ48" s="106">
        <v>79</v>
      </c>
      <c r="WK48" s="23">
        <f t="shared" si="2997"/>
        <v>1</v>
      </c>
      <c r="WL48" s="23">
        <v>0</v>
      </c>
      <c r="WM48" s="23">
        <v>0</v>
      </c>
      <c r="WN48" s="23">
        <v>0</v>
      </c>
      <c r="WO48" s="23">
        <v>0</v>
      </c>
      <c r="WP48" s="23">
        <v>0</v>
      </c>
      <c r="WQ48" s="23">
        <v>1</v>
      </c>
      <c r="WR48" s="23">
        <v>0</v>
      </c>
      <c r="WS48" s="109" t="s">
        <v>608</v>
      </c>
      <c r="WT48" s="23">
        <f t="shared" si="2998"/>
        <v>1</v>
      </c>
      <c r="WU48" s="23">
        <v>0</v>
      </c>
      <c r="WV48" s="23">
        <v>0</v>
      </c>
      <c r="WW48" s="30">
        <v>0</v>
      </c>
      <c r="WX48" s="23">
        <v>0</v>
      </c>
      <c r="WY48" s="23">
        <v>0</v>
      </c>
      <c r="WZ48" s="23">
        <v>0</v>
      </c>
      <c r="XA48" s="30">
        <v>1</v>
      </c>
      <c r="XB48" s="23">
        <f t="shared" si="2999"/>
        <v>1</v>
      </c>
      <c r="XC48" s="23">
        <v>1</v>
      </c>
      <c r="XD48" s="23">
        <v>1</v>
      </c>
      <c r="XE48" s="23">
        <v>1</v>
      </c>
      <c r="XF48" s="23">
        <v>0</v>
      </c>
      <c r="XG48" s="23">
        <v>1</v>
      </c>
      <c r="XH48" s="23">
        <v>0</v>
      </c>
      <c r="XI48" s="23">
        <v>0</v>
      </c>
      <c r="XJ48" s="23">
        <v>0</v>
      </c>
      <c r="XK48" s="23">
        <f t="shared" si="2943"/>
        <v>1</v>
      </c>
      <c r="XL48" s="23">
        <v>0</v>
      </c>
      <c r="XM48" s="23">
        <v>0</v>
      </c>
      <c r="XN48" s="23">
        <v>0</v>
      </c>
      <c r="XO48" s="23">
        <v>1</v>
      </c>
      <c r="XP48" s="23">
        <v>0</v>
      </c>
      <c r="XQ48" s="173">
        <v>6</v>
      </c>
      <c r="XR48" s="23">
        <f t="shared" si="2944"/>
        <v>1</v>
      </c>
      <c r="XS48" s="23">
        <v>0</v>
      </c>
      <c r="XT48" s="23">
        <v>0</v>
      </c>
      <c r="XU48" s="23">
        <v>0</v>
      </c>
      <c r="XV48" s="23">
        <v>0</v>
      </c>
      <c r="XW48" s="23">
        <v>0</v>
      </c>
      <c r="XX48" s="23">
        <v>1</v>
      </c>
      <c r="XY48" s="23">
        <v>0</v>
      </c>
      <c r="XZ48" s="23">
        <v>0</v>
      </c>
      <c r="YA48" s="23">
        <v>0</v>
      </c>
      <c r="YB48" s="23">
        <v>0</v>
      </c>
      <c r="YC48" s="23">
        <v>1</v>
      </c>
      <c r="YD48" s="23">
        <v>0</v>
      </c>
      <c r="YE48" s="23">
        <v>0</v>
      </c>
      <c r="YF48" s="23">
        <v>0</v>
      </c>
      <c r="YG48" s="23">
        <v>0</v>
      </c>
      <c r="YH48" s="23">
        <v>1</v>
      </c>
      <c r="YI48" s="23">
        <v>0</v>
      </c>
      <c r="YJ48" s="23">
        <f t="shared" si="2945"/>
        <v>1</v>
      </c>
      <c r="YK48" s="23">
        <v>1</v>
      </c>
      <c r="YL48" s="23">
        <v>0</v>
      </c>
      <c r="YM48" s="23">
        <v>0</v>
      </c>
      <c r="YN48" s="23">
        <v>0</v>
      </c>
      <c r="YO48" s="23">
        <f t="shared" si="2946"/>
        <v>1</v>
      </c>
      <c r="YP48" s="23">
        <v>1</v>
      </c>
      <c r="YQ48" s="23">
        <v>0</v>
      </c>
      <c r="YR48" s="23">
        <v>0</v>
      </c>
      <c r="YS48" s="23">
        <v>0</v>
      </c>
      <c r="YT48" s="23">
        <v>0</v>
      </c>
      <c r="YU48" s="23">
        <v>0</v>
      </c>
      <c r="YV48" s="23">
        <f t="shared" si="2947"/>
        <v>1</v>
      </c>
      <c r="YW48" s="23">
        <v>0</v>
      </c>
      <c r="YX48" s="23">
        <v>0</v>
      </c>
      <c r="YY48" s="23">
        <v>1</v>
      </c>
      <c r="YZ48" s="23">
        <v>0</v>
      </c>
      <c r="ZA48" s="23">
        <v>0</v>
      </c>
      <c r="ZB48" s="23">
        <v>0</v>
      </c>
      <c r="ZC48" s="23">
        <f t="shared" si="2948"/>
        <v>1</v>
      </c>
      <c r="ZD48" s="23">
        <v>1</v>
      </c>
      <c r="ZE48" s="23">
        <v>0</v>
      </c>
      <c r="ZF48" s="23">
        <v>0</v>
      </c>
      <c r="ZG48" s="23">
        <v>0</v>
      </c>
      <c r="ZH48" s="23">
        <f t="shared" si="2949"/>
        <v>1</v>
      </c>
      <c r="ZI48" s="23">
        <v>1</v>
      </c>
      <c r="ZJ48" s="23">
        <v>0</v>
      </c>
      <c r="ZK48" s="23">
        <v>0</v>
      </c>
      <c r="ZL48" s="23">
        <v>0</v>
      </c>
      <c r="ZM48" s="23">
        <f t="shared" si="2950"/>
        <v>1</v>
      </c>
      <c r="ZN48" s="23">
        <v>1</v>
      </c>
      <c r="ZO48" s="23">
        <v>0</v>
      </c>
      <c r="ZP48" s="23">
        <v>0</v>
      </c>
      <c r="ZQ48" s="23">
        <v>0</v>
      </c>
      <c r="ZR48" s="23">
        <v>0</v>
      </c>
      <c r="ZS48" s="23">
        <v>0</v>
      </c>
      <c r="ZT48" s="23">
        <f t="shared" si="2951"/>
        <v>1</v>
      </c>
      <c r="ZU48" s="2">
        <v>0</v>
      </c>
      <c r="ZV48" s="2">
        <v>0</v>
      </c>
      <c r="ZW48" s="2">
        <v>0</v>
      </c>
      <c r="ZX48" s="23">
        <v>1</v>
      </c>
      <c r="ZY48" s="2">
        <v>0</v>
      </c>
      <c r="ZZ48" s="2">
        <v>0</v>
      </c>
      <c r="AAA48" s="2">
        <v>0</v>
      </c>
      <c r="AAB48" s="2">
        <v>0</v>
      </c>
      <c r="AAD48" s="23">
        <f t="shared" si="2952"/>
        <v>1</v>
      </c>
      <c r="AAE48" s="2">
        <v>0</v>
      </c>
      <c r="AAF48" s="23">
        <v>1</v>
      </c>
      <c r="AAG48" s="2">
        <v>0</v>
      </c>
      <c r="AAH48" s="2">
        <v>0</v>
      </c>
      <c r="AAI48" s="2">
        <v>0</v>
      </c>
      <c r="AAJ48" s="2">
        <v>0</v>
      </c>
      <c r="AAK48" s="2">
        <v>0</v>
      </c>
      <c r="AAL48" s="23">
        <f t="shared" si="2953"/>
        <v>1</v>
      </c>
      <c r="AAM48" s="23">
        <v>0</v>
      </c>
      <c r="AAN48" s="23">
        <v>1</v>
      </c>
      <c r="AAO48" s="23">
        <v>0</v>
      </c>
      <c r="AAP48" s="23">
        <f t="shared" si="2954"/>
        <v>1</v>
      </c>
      <c r="AAQ48" s="23">
        <v>0</v>
      </c>
      <c r="AAR48" s="23">
        <v>0</v>
      </c>
      <c r="AAS48" s="23">
        <v>1</v>
      </c>
      <c r="AAT48" s="23">
        <v>0</v>
      </c>
      <c r="AAV48" s="23">
        <f t="shared" si="2955"/>
        <v>1</v>
      </c>
      <c r="AAW48" s="23">
        <v>0</v>
      </c>
      <c r="AAX48" s="23">
        <v>1</v>
      </c>
      <c r="AAY48" s="23">
        <v>0</v>
      </c>
      <c r="AAZ48" s="23">
        <v>0</v>
      </c>
      <c r="ABA48" s="23">
        <v>0</v>
      </c>
      <c r="ABB48" s="23">
        <v>1</v>
      </c>
      <c r="ABC48" s="23">
        <v>1</v>
      </c>
      <c r="ABD48" s="23">
        <v>1</v>
      </c>
      <c r="ABE48" s="23">
        <v>0</v>
      </c>
      <c r="ABF48" s="23">
        <v>0</v>
      </c>
      <c r="ABG48" s="23">
        <v>0</v>
      </c>
      <c r="ABH48" s="23">
        <f t="shared" si="2956"/>
        <v>1</v>
      </c>
      <c r="ABI48" s="23">
        <v>1</v>
      </c>
      <c r="ABJ48" s="23">
        <v>0</v>
      </c>
      <c r="ABK48" s="23">
        <v>0</v>
      </c>
      <c r="ABL48" s="23">
        <v>0</v>
      </c>
      <c r="ABM48" s="23">
        <v>1</v>
      </c>
      <c r="ABN48" s="23">
        <v>1</v>
      </c>
      <c r="ABO48" s="23">
        <v>0</v>
      </c>
      <c r="ABP48" s="23">
        <v>0</v>
      </c>
      <c r="ABQ48" s="23">
        <v>0</v>
      </c>
      <c r="ABR48" s="23">
        <v>0</v>
      </c>
      <c r="ABS48" s="23">
        <v>0</v>
      </c>
      <c r="ABT48" s="23">
        <v>0</v>
      </c>
      <c r="ABU48" s="23">
        <v>0</v>
      </c>
      <c r="ABV48" s="23">
        <v>0</v>
      </c>
      <c r="ABW48" s="23">
        <v>0</v>
      </c>
      <c r="ABX48" s="23">
        <f t="shared" si="2957"/>
        <v>1</v>
      </c>
      <c r="ABY48" s="23">
        <v>0</v>
      </c>
      <c r="ABZ48" s="23">
        <v>0</v>
      </c>
      <c r="ACA48" s="23">
        <v>1</v>
      </c>
      <c r="ACB48" s="23">
        <v>0</v>
      </c>
      <c r="ACC48" s="23">
        <v>0</v>
      </c>
      <c r="ACD48" s="23">
        <v>0</v>
      </c>
      <c r="ACE48" s="23">
        <v>0</v>
      </c>
      <c r="ACF48" s="23">
        <f t="shared" si="2958"/>
        <v>1</v>
      </c>
      <c r="ACG48" s="23">
        <v>0</v>
      </c>
      <c r="ACH48" s="23">
        <v>1</v>
      </c>
      <c r="ACI48" s="23">
        <v>0</v>
      </c>
      <c r="ACJ48" s="23">
        <v>0</v>
      </c>
      <c r="ACK48" s="23">
        <v>0</v>
      </c>
      <c r="ACL48" s="23">
        <f t="shared" si="2959"/>
        <v>1</v>
      </c>
      <c r="ACM48" s="23">
        <v>1</v>
      </c>
      <c r="ACN48" s="23">
        <v>0</v>
      </c>
      <c r="ACO48" s="23">
        <v>0</v>
      </c>
      <c r="ACP48" s="23">
        <v>0</v>
      </c>
      <c r="ACQ48" s="23">
        <f t="shared" si="2960"/>
        <v>1</v>
      </c>
      <c r="ACR48" s="23">
        <v>1</v>
      </c>
      <c r="ACS48" s="23">
        <v>0</v>
      </c>
      <c r="ACT48" s="23">
        <v>0</v>
      </c>
      <c r="ACU48" s="23">
        <v>0</v>
      </c>
      <c r="ACV48" s="23">
        <v>0</v>
      </c>
      <c r="ACW48" s="23">
        <v>1</v>
      </c>
      <c r="ACX48" s="23">
        <v>0</v>
      </c>
      <c r="ACY48" s="23">
        <v>1</v>
      </c>
      <c r="ACZ48" s="23">
        <v>0</v>
      </c>
      <c r="ADA48" s="23">
        <v>0</v>
      </c>
      <c r="ADB48" s="23">
        <v>0</v>
      </c>
      <c r="ADC48" s="23">
        <v>0</v>
      </c>
      <c r="ADD48" s="23">
        <v>0</v>
      </c>
      <c r="ADE48" s="23">
        <v>0</v>
      </c>
      <c r="ADF48" s="23">
        <v>0</v>
      </c>
      <c r="ADG48" s="23">
        <v>0</v>
      </c>
      <c r="ADH48" s="23">
        <v>0</v>
      </c>
      <c r="ADI48" s="23">
        <v>0</v>
      </c>
      <c r="ADJ48" s="23">
        <v>1</v>
      </c>
      <c r="ADK48" s="23">
        <v>1</v>
      </c>
      <c r="ADL48" s="23">
        <v>0</v>
      </c>
      <c r="ADM48" s="23">
        <v>0</v>
      </c>
      <c r="ADN48" s="23">
        <v>0</v>
      </c>
      <c r="ADO48" s="23">
        <v>0</v>
      </c>
      <c r="ADP48" s="23">
        <v>0</v>
      </c>
      <c r="ADQ48" s="23">
        <v>0</v>
      </c>
      <c r="ADR48" s="23">
        <v>0</v>
      </c>
      <c r="ADS48" s="23">
        <v>1</v>
      </c>
      <c r="ADT48" s="23">
        <v>0</v>
      </c>
      <c r="ADU48" s="23">
        <v>0</v>
      </c>
      <c r="ADV48" s="23">
        <v>1</v>
      </c>
      <c r="ADW48" s="23">
        <v>0</v>
      </c>
      <c r="ADX48" s="23">
        <v>0</v>
      </c>
      <c r="ADY48" s="23">
        <v>0</v>
      </c>
      <c r="ADZ48" s="23">
        <v>0</v>
      </c>
      <c r="AEA48" s="23">
        <v>0</v>
      </c>
      <c r="AEB48" s="23">
        <v>0</v>
      </c>
      <c r="AEC48" s="23">
        <v>0</v>
      </c>
      <c r="AED48" s="23">
        <f t="shared" si="2961"/>
        <v>1</v>
      </c>
      <c r="AEE48" s="23">
        <v>0</v>
      </c>
      <c r="AEF48" s="23">
        <v>1</v>
      </c>
      <c r="AEG48" s="23">
        <v>0</v>
      </c>
      <c r="AEH48" s="23">
        <v>0</v>
      </c>
      <c r="AEI48" s="23">
        <f t="shared" si="2962"/>
        <v>1</v>
      </c>
      <c r="AEJ48" s="23">
        <v>0</v>
      </c>
      <c r="AEK48" s="23">
        <v>0</v>
      </c>
      <c r="AEL48" s="23">
        <v>0</v>
      </c>
      <c r="AEM48" s="23">
        <v>1</v>
      </c>
      <c r="AEN48" s="23">
        <v>0</v>
      </c>
      <c r="AEO48" s="23">
        <f t="shared" si="2963"/>
        <v>1</v>
      </c>
      <c r="AEP48" s="23">
        <v>0</v>
      </c>
      <c r="AEQ48" s="23">
        <v>0</v>
      </c>
      <c r="AER48" s="23">
        <v>0</v>
      </c>
      <c r="AES48" s="23">
        <v>1</v>
      </c>
      <c r="AET48" s="23">
        <v>0</v>
      </c>
      <c r="AEU48" s="23">
        <f t="shared" si="2964"/>
        <v>1</v>
      </c>
      <c r="AEV48" s="23">
        <v>0</v>
      </c>
      <c r="AEW48" s="23">
        <v>0</v>
      </c>
      <c r="AEX48" s="23">
        <v>0</v>
      </c>
      <c r="AEY48" s="23">
        <v>1</v>
      </c>
      <c r="AEZ48" s="23">
        <v>0</v>
      </c>
      <c r="AFA48" s="23">
        <f t="shared" si="2965"/>
        <v>1</v>
      </c>
      <c r="AFB48" s="23">
        <v>0</v>
      </c>
      <c r="AFC48" s="23">
        <v>0</v>
      </c>
      <c r="AFD48" s="23">
        <v>0</v>
      </c>
      <c r="AFE48" s="23">
        <v>1</v>
      </c>
      <c r="AFF48" s="23">
        <v>0</v>
      </c>
      <c r="AFG48" s="23">
        <f t="shared" si="2966"/>
        <v>1</v>
      </c>
      <c r="AFH48" s="23">
        <v>0</v>
      </c>
      <c r="AFI48" s="23">
        <v>0</v>
      </c>
      <c r="AFJ48" s="23">
        <v>1</v>
      </c>
      <c r="AFK48" s="23">
        <v>0</v>
      </c>
      <c r="AFL48" s="23">
        <v>0</v>
      </c>
      <c r="AFM48" s="23">
        <f t="shared" si="2967"/>
        <v>1</v>
      </c>
      <c r="AFN48" s="23">
        <v>0</v>
      </c>
      <c r="AFO48" s="23">
        <v>0</v>
      </c>
      <c r="AFP48" s="23">
        <v>0</v>
      </c>
      <c r="AFQ48" s="23">
        <v>1</v>
      </c>
      <c r="AFR48" s="23">
        <v>0</v>
      </c>
      <c r="AFS48" s="23">
        <f t="shared" si="2968"/>
        <v>1</v>
      </c>
      <c r="AFT48" s="23">
        <v>0</v>
      </c>
      <c r="AFU48" s="23">
        <v>0</v>
      </c>
      <c r="AFV48" s="23">
        <v>0</v>
      </c>
      <c r="AFW48" s="23">
        <v>1</v>
      </c>
      <c r="AFX48" s="23">
        <v>0</v>
      </c>
      <c r="AFY48" s="23">
        <f t="shared" si="2969"/>
        <v>1</v>
      </c>
      <c r="AFZ48" s="23">
        <v>1</v>
      </c>
      <c r="AGA48" s="23">
        <v>0</v>
      </c>
      <c r="AGB48" s="23">
        <v>0</v>
      </c>
      <c r="AGC48" s="23">
        <v>0</v>
      </c>
      <c r="AGD48" s="23">
        <v>0</v>
      </c>
      <c r="AGE48" s="23">
        <f t="shared" si="2970"/>
        <v>1</v>
      </c>
      <c r="AGF48" s="23">
        <v>0</v>
      </c>
      <c r="AGG48" s="23">
        <v>0</v>
      </c>
      <c r="AGH48" s="23">
        <v>1</v>
      </c>
      <c r="AGI48" s="23">
        <v>0</v>
      </c>
      <c r="AGJ48" s="23">
        <v>0</v>
      </c>
      <c r="AGK48" s="23">
        <f t="shared" si="2971"/>
        <v>1</v>
      </c>
      <c r="AGL48" s="23">
        <v>0</v>
      </c>
      <c r="AGM48" s="23">
        <v>0</v>
      </c>
      <c r="AGN48" s="23">
        <v>1</v>
      </c>
      <c r="AGO48" s="23">
        <v>0</v>
      </c>
      <c r="AGP48" s="23">
        <v>0</v>
      </c>
      <c r="AGQ48" s="23">
        <f t="shared" si="2972"/>
        <v>1</v>
      </c>
      <c r="AGR48" s="23">
        <v>0</v>
      </c>
      <c r="AGS48" s="23">
        <v>0</v>
      </c>
      <c r="AGT48" s="23">
        <v>1</v>
      </c>
      <c r="AGU48" s="23">
        <v>0</v>
      </c>
      <c r="AGV48" s="23">
        <v>0</v>
      </c>
      <c r="AGW48" s="23">
        <f t="shared" si="2973"/>
        <v>1</v>
      </c>
      <c r="AGX48" s="23">
        <v>1</v>
      </c>
      <c r="AGY48" s="23">
        <v>0</v>
      </c>
      <c r="AGZ48" s="23">
        <v>0</v>
      </c>
      <c r="AHA48" s="23">
        <v>0</v>
      </c>
      <c r="AHB48" s="23">
        <v>0</v>
      </c>
      <c r="AHC48" s="23">
        <f t="shared" si="2974"/>
        <v>1</v>
      </c>
      <c r="AHD48" s="23">
        <v>0</v>
      </c>
      <c r="AHE48" s="23">
        <v>0</v>
      </c>
      <c r="AHF48" s="23">
        <v>1</v>
      </c>
      <c r="AHG48" s="23">
        <v>0</v>
      </c>
      <c r="AHH48" s="23">
        <v>0</v>
      </c>
      <c r="AHI48" s="23">
        <f t="shared" si="2975"/>
        <v>1</v>
      </c>
      <c r="AHJ48" s="23">
        <v>0</v>
      </c>
      <c r="AHK48" s="23">
        <v>0</v>
      </c>
      <c r="AHL48" s="23">
        <v>1</v>
      </c>
      <c r="AHM48" s="23">
        <v>0</v>
      </c>
      <c r="AHN48" s="23">
        <v>0</v>
      </c>
      <c r="AHO48" s="23">
        <f t="shared" si="2976"/>
        <v>1</v>
      </c>
      <c r="AHP48" s="23">
        <v>1</v>
      </c>
      <c r="AHQ48" s="23">
        <v>0</v>
      </c>
      <c r="AHR48" s="23">
        <v>0</v>
      </c>
      <c r="AHS48" s="23">
        <v>0</v>
      </c>
      <c r="AHT48" s="23">
        <v>0</v>
      </c>
      <c r="AHU48" s="23">
        <v>0</v>
      </c>
      <c r="AHV48" s="23">
        <v>0</v>
      </c>
      <c r="AHW48" s="23">
        <f t="shared" si="2977"/>
        <v>1</v>
      </c>
      <c r="AHX48" s="23">
        <v>0</v>
      </c>
      <c r="AHY48" s="23">
        <v>0</v>
      </c>
      <c r="AHZ48" s="23">
        <v>0</v>
      </c>
      <c r="AIA48" s="23">
        <v>1</v>
      </c>
      <c r="AIB48" s="23">
        <v>0</v>
      </c>
      <c r="AIC48" s="23">
        <v>0</v>
      </c>
      <c r="AID48" s="23">
        <v>0</v>
      </c>
      <c r="AIE48" s="23">
        <f t="shared" si="2978"/>
        <v>1</v>
      </c>
      <c r="AIF48" s="23">
        <v>0</v>
      </c>
      <c r="AIG48" s="23">
        <v>1</v>
      </c>
      <c r="AIH48" s="23">
        <v>0</v>
      </c>
      <c r="AII48" s="23">
        <v>0</v>
      </c>
      <c r="AIJ48" s="23">
        <v>0</v>
      </c>
      <c r="AIK48" s="23">
        <v>0</v>
      </c>
      <c r="AIL48" s="23">
        <v>0</v>
      </c>
      <c r="AIM48" s="23">
        <f t="shared" si="2979"/>
        <v>1</v>
      </c>
      <c r="AIN48" s="23">
        <v>0</v>
      </c>
      <c r="AIO48" s="23">
        <v>0</v>
      </c>
      <c r="AIP48" s="23">
        <v>0</v>
      </c>
      <c r="AIQ48" s="23">
        <v>0</v>
      </c>
      <c r="AIR48" s="23">
        <v>1</v>
      </c>
      <c r="AIS48" s="23">
        <v>0</v>
      </c>
      <c r="AIT48" s="23">
        <v>0</v>
      </c>
      <c r="AIU48" s="23">
        <f t="shared" si="2980"/>
        <v>1</v>
      </c>
      <c r="AIV48" s="23">
        <v>0</v>
      </c>
      <c r="AIW48" s="23">
        <v>0</v>
      </c>
      <c r="AIX48" s="23">
        <v>0</v>
      </c>
      <c r="AIY48" s="23">
        <v>0</v>
      </c>
      <c r="AIZ48" s="23">
        <v>1</v>
      </c>
      <c r="AJA48" s="23">
        <v>0</v>
      </c>
      <c r="AJB48" s="23">
        <v>0</v>
      </c>
      <c r="AJC48" s="23">
        <v>1</v>
      </c>
      <c r="AJD48" s="23">
        <v>0</v>
      </c>
      <c r="AJE48" s="23">
        <v>0</v>
      </c>
      <c r="AJF48" s="23">
        <v>0</v>
      </c>
      <c r="AJG48" s="23">
        <v>0</v>
      </c>
      <c r="AJH48" s="23">
        <v>0</v>
      </c>
      <c r="AJI48" s="23">
        <v>0</v>
      </c>
      <c r="AJJ48" s="23">
        <v>0</v>
      </c>
      <c r="AJK48" s="23">
        <v>0</v>
      </c>
      <c r="AJL48" s="23">
        <v>0</v>
      </c>
      <c r="AJM48" s="23">
        <v>0</v>
      </c>
      <c r="AJN48" s="23">
        <v>0</v>
      </c>
      <c r="AJO48" s="23">
        <v>0</v>
      </c>
      <c r="AJP48" s="23">
        <v>1</v>
      </c>
      <c r="AJQ48" s="23">
        <v>0</v>
      </c>
      <c r="AJR48" s="23">
        <f t="shared" si="2981"/>
        <v>1</v>
      </c>
      <c r="AJS48" s="23">
        <v>0</v>
      </c>
      <c r="AJT48" s="23">
        <v>0</v>
      </c>
      <c r="AJU48" s="23">
        <v>0</v>
      </c>
      <c r="AJV48" s="23">
        <v>0</v>
      </c>
      <c r="AJW48" s="23">
        <v>0</v>
      </c>
      <c r="AJX48" s="23">
        <v>0</v>
      </c>
      <c r="AJY48" s="23">
        <v>0</v>
      </c>
      <c r="AJZ48" s="23">
        <v>0</v>
      </c>
      <c r="AKA48" s="23">
        <v>0</v>
      </c>
      <c r="AKB48" s="23">
        <v>0</v>
      </c>
      <c r="AKC48" s="23">
        <v>1</v>
      </c>
      <c r="AKD48" s="129" t="s">
        <v>608</v>
      </c>
      <c r="AKE48" s="185" t="s">
        <v>608</v>
      </c>
      <c r="AKF48" s="185" t="s">
        <v>608</v>
      </c>
      <c r="AKG48" s="185" t="s">
        <v>608</v>
      </c>
      <c r="AKH48" s="185" t="s">
        <v>608</v>
      </c>
      <c r="AKI48" s="185" t="s">
        <v>608</v>
      </c>
      <c r="AKJ48" s="185" t="s">
        <v>608</v>
      </c>
      <c r="AKK48" s="185" t="s">
        <v>608</v>
      </c>
      <c r="AKL48" s="23">
        <f t="shared" si="3000"/>
        <v>1</v>
      </c>
      <c r="AKM48" s="23">
        <v>0</v>
      </c>
      <c r="AKN48" s="23">
        <v>0</v>
      </c>
      <c r="AKO48" s="23">
        <v>0</v>
      </c>
      <c r="AKP48" s="23">
        <v>0</v>
      </c>
      <c r="AKQ48" s="23">
        <v>0</v>
      </c>
      <c r="AKR48" s="23">
        <v>0</v>
      </c>
      <c r="AKS48" s="23">
        <v>1</v>
      </c>
      <c r="AKT48" s="185" t="s">
        <v>608</v>
      </c>
      <c r="AKU48" s="23">
        <v>1</v>
      </c>
      <c r="AKV48" s="23">
        <v>0</v>
      </c>
      <c r="AKW48" s="23">
        <v>0</v>
      </c>
      <c r="AKX48" s="23">
        <v>0</v>
      </c>
      <c r="AKY48" s="23">
        <v>0</v>
      </c>
      <c r="AKZ48" s="23">
        <v>0</v>
      </c>
      <c r="ALA48" s="23">
        <v>0</v>
      </c>
      <c r="ALB48" s="23">
        <v>0</v>
      </c>
      <c r="ALC48" s="23">
        <v>0</v>
      </c>
      <c r="ALD48" s="23">
        <v>0</v>
      </c>
      <c r="ALE48" s="23">
        <v>0</v>
      </c>
      <c r="ALF48" s="23">
        <v>0</v>
      </c>
      <c r="ALG48" s="23">
        <v>0</v>
      </c>
      <c r="ALH48" s="23">
        <v>0</v>
      </c>
      <c r="ALI48" s="23">
        <v>0</v>
      </c>
      <c r="ALJ48" s="23">
        <f t="shared" si="2983"/>
        <v>1</v>
      </c>
      <c r="ALK48" s="23">
        <v>0</v>
      </c>
      <c r="ALL48" s="23">
        <v>0</v>
      </c>
      <c r="ALM48" s="23">
        <v>0</v>
      </c>
      <c r="ALN48" s="23">
        <v>0</v>
      </c>
      <c r="ALO48" s="23">
        <v>0</v>
      </c>
      <c r="ALP48" s="23">
        <v>0</v>
      </c>
      <c r="ALQ48" s="23">
        <v>0</v>
      </c>
      <c r="ALR48" s="23">
        <v>1</v>
      </c>
      <c r="ALS48" s="185" t="s">
        <v>608</v>
      </c>
      <c r="ALT48" s="23">
        <v>1</v>
      </c>
      <c r="ALU48" s="23">
        <v>0</v>
      </c>
      <c r="ALV48" s="23">
        <v>0</v>
      </c>
      <c r="ALW48" s="23">
        <v>0</v>
      </c>
      <c r="ALX48" s="23">
        <v>0</v>
      </c>
      <c r="ALY48" s="23">
        <v>0</v>
      </c>
      <c r="ALZ48" s="23">
        <v>0</v>
      </c>
      <c r="AMA48" s="23">
        <v>0</v>
      </c>
      <c r="AMB48" s="23">
        <v>0</v>
      </c>
      <c r="AMC48" s="23">
        <v>0</v>
      </c>
      <c r="AMD48" s="23">
        <v>0</v>
      </c>
      <c r="AME48" s="23">
        <v>0</v>
      </c>
      <c r="AMF48" s="23">
        <v>0</v>
      </c>
      <c r="AMG48" s="23">
        <v>0</v>
      </c>
      <c r="AMH48" s="23">
        <v>0</v>
      </c>
      <c r="AMI48" s="23">
        <v>0</v>
      </c>
      <c r="AMJ48" s="23">
        <v>0</v>
      </c>
      <c r="AMK48" s="23">
        <v>1</v>
      </c>
      <c r="AML48" s="23">
        <v>0</v>
      </c>
      <c r="AMM48" s="23">
        <v>0</v>
      </c>
      <c r="AMN48" s="23">
        <v>0</v>
      </c>
      <c r="AMO48" s="23">
        <v>0</v>
      </c>
      <c r="AMP48" s="23">
        <v>0</v>
      </c>
      <c r="AMQ48" s="23">
        <v>0</v>
      </c>
      <c r="AMR48" s="23">
        <v>0</v>
      </c>
      <c r="AMS48" s="23">
        <v>0</v>
      </c>
      <c r="AMT48" s="23">
        <v>0</v>
      </c>
      <c r="AMU48" s="23">
        <v>0</v>
      </c>
      <c r="AMV48" s="23">
        <v>0</v>
      </c>
      <c r="AMW48" s="23">
        <v>0</v>
      </c>
      <c r="AMX48" s="23">
        <v>1</v>
      </c>
      <c r="AMY48" s="23">
        <f t="shared" si="2984"/>
        <v>1</v>
      </c>
      <c r="AMZ48" s="2">
        <v>0</v>
      </c>
      <c r="ANA48" s="2">
        <v>0</v>
      </c>
      <c r="ANB48" s="2">
        <v>0</v>
      </c>
      <c r="ANC48" s="2">
        <v>0</v>
      </c>
      <c r="AND48" s="2">
        <v>0</v>
      </c>
      <c r="ANE48" s="2">
        <v>0</v>
      </c>
      <c r="ANF48" s="23">
        <v>1</v>
      </c>
      <c r="ANG48" s="23">
        <f t="shared" si="2985"/>
        <v>1</v>
      </c>
      <c r="ANH48" s="2">
        <v>0</v>
      </c>
      <c r="ANI48" s="2">
        <v>0</v>
      </c>
      <c r="ANJ48" s="2">
        <v>0</v>
      </c>
      <c r="ANK48" s="2">
        <v>0</v>
      </c>
      <c r="ANL48" s="2">
        <v>0</v>
      </c>
      <c r="ANM48" s="2">
        <v>0</v>
      </c>
      <c r="ANN48" s="23">
        <v>1</v>
      </c>
      <c r="ANO48" s="23">
        <f t="shared" si="2986"/>
        <v>1</v>
      </c>
      <c r="ANP48" s="2">
        <v>0</v>
      </c>
      <c r="ANQ48" s="2">
        <v>0</v>
      </c>
      <c r="ANR48" s="2">
        <v>0</v>
      </c>
      <c r="ANS48" s="2">
        <v>0</v>
      </c>
      <c r="ANT48" s="2">
        <v>0</v>
      </c>
      <c r="ANU48" s="2">
        <v>0</v>
      </c>
      <c r="ANV48" s="23">
        <v>1</v>
      </c>
      <c r="ANW48" s="23">
        <f t="shared" si="2987"/>
        <v>1</v>
      </c>
      <c r="ANX48" s="2">
        <v>0</v>
      </c>
      <c r="ANY48" s="2">
        <v>0</v>
      </c>
      <c r="ANZ48" s="2">
        <v>0</v>
      </c>
      <c r="AOA48" s="2">
        <v>0</v>
      </c>
      <c r="AOB48" s="2">
        <v>0</v>
      </c>
      <c r="AOC48" s="2">
        <v>0</v>
      </c>
      <c r="AOD48" s="23">
        <v>1</v>
      </c>
      <c r="AOE48" s="23">
        <v>1</v>
      </c>
      <c r="AOF48" s="23">
        <v>1</v>
      </c>
      <c r="AOG48" s="23">
        <v>0</v>
      </c>
      <c r="AOH48" s="23">
        <v>0</v>
      </c>
      <c r="AOI48" s="23">
        <v>0</v>
      </c>
      <c r="AOJ48" s="23">
        <v>0</v>
      </c>
      <c r="AOK48" s="23">
        <v>0</v>
      </c>
      <c r="AOL48" s="23">
        <v>0</v>
      </c>
      <c r="AOM48" s="23">
        <v>0</v>
      </c>
      <c r="AON48" s="23">
        <v>0</v>
      </c>
      <c r="AOO48" s="23">
        <v>0</v>
      </c>
      <c r="AOP48" s="23">
        <v>0</v>
      </c>
      <c r="AOQ48" s="23">
        <v>0</v>
      </c>
      <c r="AOR48" s="23">
        <v>0</v>
      </c>
      <c r="AOS48" s="23">
        <v>0</v>
      </c>
      <c r="AOT48" s="23">
        <f t="shared" si="2988"/>
        <v>1</v>
      </c>
      <c r="AOU48" s="23">
        <v>0</v>
      </c>
      <c r="AOV48" s="23">
        <v>0</v>
      </c>
      <c r="AOW48" s="23">
        <v>0</v>
      </c>
      <c r="AOX48" s="23">
        <v>0</v>
      </c>
      <c r="AOY48" s="23">
        <v>1</v>
      </c>
      <c r="AOZ48" s="23">
        <v>0</v>
      </c>
      <c r="APA48" s="23">
        <f t="shared" si="2989"/>
        <v>1</v>
      </c>
      <c r="APB48" s="23">
        <v>1</v>
      </c>
      <c r="APC48" s="23">
        <v>0</v>
      </c>
      <c r="APD48" s="23">
        <v>0</v>
      </c>
      <c r="APE48" s="23">
        <f t="shared" si="2990"/>
        <v>1</v>
      </c>
      <c r="APF48" s="23">
        <v>0</v>
      </c>
      <c r="APG48" s="23">
        <v>0</v>
      </c>
      <c r="APH48" s="23">
        <v>0</v>
      </c>
      <c r="API48" s="23">
        <v>0</v>
      </c>
      <c r="APJ48" s="23">
        <v>1</v>
      </c>
      <c r="APK48" s="23">
        <v>0</v>
      </c>
      <c r="APL48" s="23">
        <v>0</v>
      </c>
      <c r="APM48" s="23">
        <v>0</v>
      </c>
      <c r="APN48" s="185">
        <v>36</v>
      </c>
      <c r="APO48" s="23">
        <f t="shared" si="2991"/>
        <v>1</v>
      </c>
      <c r="APP48" s="23">
        <v>0</v>
      </c>
      <c r="APQ48" s="23">
        <v>1</v>
      </c>
      <c r="APR48" s="23">
        <v>0</v>
      </c>
      <c r="APS48" s="23">
        <v>0</v>
      </c>
      <c r="APT48" s="23">
        <v>0</v>
      </c>
      <c r="APU48" s="23">
        <v>0</v>
      </c>
      <c r="APV48" s="23">
        <v>0</v>
      </c>
      <c r="APW48" s="23">
        <v>0</v>
      </c>
      <c r="APX48" s="23">
        <v>0</v>
      </c>
      <c r="APY48" s="186">
        <v>8</v>
      </c>
    </row>
    <row r="49" spans="1:1117" s="23" customFormat="1" ht="15" customHeight="1">
      <c r="A49" s="138"/>
      <c r="B49" s="100" t="s">
        <v>354</v>
      </c>
      <c r="C49" s="28">
        <v>66</v>
      </c>
      <c r="D49" s="23">
        <v>3</v>
      </c>
      <c r="E49" s="23">
        <v>14</v>
      </c>
      <c r="F49" s="23">
        <v>13</v>
      </c>
      <c r="G49" s="23">
        <v>4</v>
      </c>
      <c r="H49" s="23">
        <v>30</v>
      </c>
      <c r="I49" s="23">
        <v>2</v>
      </c>
      <c r="J49" s="23">
        <f t="shared" si="2992"/>
        <v>66</v>
      </c>
      <c r="K49" s="23">
        <v>9</v>
      </c>
      <c r="L49" s="23">
        <v>15</v>
      </c>
      <c r="M49" s="23">
        <v>13</v>
      </c>
      <c r="N49" s="23">
        <v>9</v>
      </c>
      <c r="O49" s="23">
        <v>14</v>
      </c>
      <c r="P49" s="23">
        <v>6</v>
      </c>
      <c r="Q49" s="23">
        <f t="shared" si="2993"/>
        <v>66</v>
      </c>
      <c r="R49" s="23">
        <v>5</v>
      </c>
      <c r="S49" s="23">
        <v>10</v>
      </c>
      <c r="T49" s="23">
        <v>14</v>
      </c>
      <c r="U49" s="23">
        <v>7</v>
      </c>
      <c r="V49" s="23">
        <v>26</v>
      </c>
      <c r="W49" s="23">
        <v>4</v>
      </c>
      <c r="X49" s="23">
        <f t="shared" si="2869"/>
        <v>66</v>
      </c>
      <c r="Y49" s="23">
        <v>11</v>
      </c>
      <c r="Z49" s="23">
        <v>23</v>
      </c>
      <c r="AA49" s="23">
        <v>4</v>
      </c>
      <c r="AB49" s="23">
        <v>2</v>
      </c>
      <c r="AC49" s="23">
        <v>24</v>
      </c>
      <c r="AD49" s="23">
        <v>2</v>
      </c>
      <c r="AE49" s="23">
        <f t="shared" si="2870"/>
        <v>66</v>
      </c>
      <c r="AF49" s="23">
        <v>7</v>
      </c>
      <c r="AG49" s="23">
        <v>29</v>
      </c>
      <c r="AH49" s="23">
        <v>7</v>
      </c>
      <c r="AI49" s="23">
        <v>1</v>
      </c>
      <c r="AJ49" s="23">
        <v>21</v>
      </c>
      <c r="AK49" s="23">
        <v>1</v>
      </c>
      <c r="AL49" s="23">
        <f t="shared" si="2871"/>
        <v>66</v>
      </c>
      <c r="AM49" s="23">
        <v>6</v>
      </c>
      <c r="AN49" s="23">
        <v>34</v>
      </c>
      <c r="AO49" s="23">
        <v>4</v>
      </c>
      <c r="AP49" s="23">
        <v>2</v>
      </c>
      <c r="AQ49" s="23">
        <v>17</v>
      </c>
      <c r="AR49" s="23">
        <v>3</v>
      </c>
      <c r="AS49" s="23">
        <f t="shared" si="2872"/>
        <v>66</v>
      </c>
      <c r="AT49" s="89">
        <v>2</v>
      </c>
      <c r="AU49" s="89">
        <v>35</v>
      </c>
      <c r="AV49" s="89">
        <v>1</v>
      </c>
      <c r="AW49" s="89">
        <v>2</v>
      </c>
      <c r="AX49" s="89">
        <v>24</v>
      </c>
      <c r="AY49" s="89">
        <v>2</v>
      </c>
      <c r="AZ49" s="23">
        <f t="shared" si="2873"/>
        <v>66</v>
      </c>
      <c r="BA49" s="23">
        <v>3</v>
      </c>
      <c r="BB49" s="23">
        <v>24</v>
      </c>
      <c r="BC49" s="23">
        <v>1</v>
      </c>
      <c r="BD49" s="23">
        <v>10</v>
      </c>
      <c r="BE49" s="23">
        <v>25</v>
      </c>
      <c r="BF49" s="23">
        <v>3</v>
      </c>
      <c r="BG49" s="23">
        <f t="shared" si="2874"/>
        <v>66</v>
      </c>
      <c r="BH49" s="23">
        <v>4</v>
      </c>
      <c r="BI49" s="23">
        <v>34</v>
      </c>
      <c r="BJ49" s="23">
        <v>2</v>
      </c>
      <c r="BK49" s="23">
        <v>3</v>
      </c>
      <c r="BL49" s="23">
        <v>19</v>
      </c>
      <c r="BM49" s="23">
        <v>4</v>
      </c>
      <c r="BN49" s="23">
        <f t="shared" si="2875"/>
        <v>66</v>
      </c>
      <c r="BO49" s="23">
        <v>13</v>
      </c>
      <c r="BP49" s="23">
        <v>36</v>
      </c>
      <c r="BQ49" s="23">
        <v>2</v>
      </c>
      <c r="BR49" s="23">
        <v>6</v>
      </c>
      <c r="BS49" s="23">
        <v>8</v>
      </c>
      <c r="BT49" s="23">
        <v>1</v>
      </c>
      <c r="BU49" s="23">
        <f t="shared" si="2876"/>
        <v>66</v>
      </c>
      <c r="BV49" s="23">
        <v>19</v>
      </c>
      <c r="BW49" s="23">
        <v>13</v>
      </c>
      <c r="BX49" s="23">
        <v>2</v>
      </c>
      <c r="BY49" s="23">
        <v>24</v>
      </c>
      <c r="BZ49" s="23">
        <v>4</v>
      </c>
      <c r="CA49" s="23">
        <v>4</v>
      </c>
      <c r="CB49" s="23">
        <f t="shared" si="2877"/>
        <v>66</v>
      </c>
      <c r="CC49" s="23">
        <v>16</v>
      </c>
      <c r="CD49" s="23">
        <v>25</v>
      </c>
      <c r="CE49" s="23">
        <v>6</v>
      </c>
      <c r="CF49" s="23">
        <v>9</v>
      </c>
      <c r="CG49" s="23">
        <v>4</v>
      </c>
      <c r="CH49" s="23">
        <v>6</v>
      </c>
      <c r="CI49" s="23">
        <f t="shared" si="2878"/>
        <v>66</v>
      </c>
      <c r="CJ49" s="23">
        <v>18</v>
      </c>
      <c r="CK49" s="23">
        <v>21</v>
      </c>
      <c r="CL49" s="23">
        <v>2</v>
      </c>
      <c r="CM49" s="23">
        <v>18</v>
      </c>
      <c r="CN49" s="23">
        <v>4</v>
      </c>
      <c r="CO49" s="23">
        <v>3</v>
      </c>
      <c r="CP49" s="23">
        <f t="shared" si="2879"/>
        <v>66</v>
      </c>
      <c r="CQ49" s="23">
        <v>18</v>
      </c>
      <c r="CR49" s="23">
        <v>25</v>
      </c>
      <c r="CS49" s="23">
        <v>2</v>
      </c>
      <c r="CT49" s="23">
        <v>11</v>
      </c>
      <c r="CU49" s="23">
        <v>5</v>
      </c>
      <c r="CV49" s="23">
        <v>5</v>
      </c>
      <c r="CW49" s="23">
        <f t="shared" si="2880"/>
        <v>66</v>
      </c>
      <c r="CX49" s="23">
        <v>6</v>
      </c>
      <c r="CY49" s="23">
        <v>7</v>
      </c>
      <c r="CZ49" s="23">
        <v>27</v>
      </c>
      <c r="DA49" s="23">
        <v>10</v>
      </c>
      <c r="DB49" s="23">
        <v>9</v>
      </c>
      <c r="DC49" s="23">
        <v>7</v>
      </c>
      <c r="DD49" s="23">
        <f t="shared" si="2881"/>
        <v>66</v>
      </c>
      <c r="DE49" s="23">
        <v>15</v>
      </c>
      <c r="DF49" s="23">
        <v>14</v>
      </c>
      <c r="DG49" s="23">
        <v>3</v>
      </c>
      <c r="DH49" s="23">
        <v>29</v>
      </c>
      <c r="DI49" s="31" t="s">
        <v>2</v>
      </c>
      <c r="DJ49" s="23">
        <v>5</v>
      </c>
      <c r="DK49" s="23">
        <f t="shared" si="2882"/>
        <v>66</v>
      </c>
      <c r="DL49" s="23">
        <v>22</v>
      </c>
      <c r="DM49" s="23">
        <v>8</v>
      </c>
      <c r="DN49" s="23">
        <v>3</v>
      </c>
      <c r="DO49" s="23">
        <v>26</v>
      </c>
      <c r="DP49" s="31" t="s">
        <v>2</v>
      </c>
      <c r="DQ49" s="23">
        <v>7</v>
      </c>
      <c r="DR49" s="23">
        <v>66</v>
      </c>
      <c r="DS49" s="23">
        <v>10</v>
      </c>
      <c r="DT49" s="23">
        <v>22</v>
      </c>
      <c r="DU49" s="23">
        <v>14</v>
      </c>
      <c r="DV49" s="23">
        <v>25</v>
      </c>
      <c r="DW49" s="23">
        <v>1</v>
      </c>
      <c r="DX49" s="23">
        <v>66</v>
      </c>
      <c r="DY49" s="23">
        <v>32</v>
      </c>
      <c r="DZ49" s="23">
        <v>44</v>
      </c>
      <c r="EA49" s="23">
        <v>53</v>
      </c>
      <c r="EB49" s="23">
        <v>54</v>
      </c>
      <c r="EC49" s="23">
        <v>20</v>
      </c>
      <c r="ED49" s="23">
        <v>21</v>
      </c>
      <c r="EE49" s="23">
        <v>25</v>
      </c>
      <c r="EF49" s="23">
        <v>0</v>
      </c>
      <c r="EG49" s="23">
        <v>4</v>
      </c>
      <c r="EH49" s="23">
        <f t="shared" si="2883"/>
        <v>66</v>
      </c>
      <c r="EI49" s="23">
        <v>1</v>
      </c>
      <c r="EJ49" s="23">
        <v>12</v>
      </c>
      <c r="EK49" s="23">
        <v>17</v>
      </c>
      <c r="EL49" s="23">
        <v>17</v>
      </c>
      <c r="EM49" s="23">
        <v>17</v>
      </c>
      <c r="EN49" s="23">
        <v>2</v>
      </c>
      <c r="EO49" s="23">
        <f t="shared" si="2884"/>
        <v>66</v>
      </c>
      <c r="EP49" s="23">
        <v>7</v>
      </c>
      <c r="EQ49" s="23">
        <v>11</v>
      </c>
      <c r="ER49" s="23">
        <v>19</v>
      </c>
      <c r="ES49" s="23">
        <v>13</v>
      </c>
      <c r="ET49" s="23">
        <v>14</v>
      </c>
      <c r="EU49" s="23">
        <v>2</v>
      </c>
      <c r="EV49" s="23">
        <f t="shared" si="2885"/>
        <v>66</v>
      </c>
      <c r="EW49" s="23">
        <v>12</v>
      </c>
      <c r="EX49" s="23">
        <v>16</v>
      </c>
      <c r="EY49" s="23">
        <v>15</v>
      </c>
      <c r="EZ49" s="23">
        <v>16</v>
      </c>
      <c r="FA49" s="23">
        <v>5</v>
      </c>
      <c r="FB49" s="23">
        <v>2</v>
      </c>
      <c r="FC49" s="23">
        <f t="shared" si="2886"/>
        <v>66</v>
      </c>
      <c r="FD49" s="23">
        <v>11</v>
      </c>
      <c r="FE49" s="23">
        <v>14</v>
      </c>
      <c r="FF49" s="23">
        <v>17</v>
      </c>
      <c r="FG49" s="23">
        <v>9</v>
      </c>
      <c r="FH49" s="23">
        <v>12</v>
      </c>
      <c r="FI49" s="23">
        <v>3</v>
      </c>
      <c r="FJ49" s="23">
        <f t="shared" si="2887"/>
        <v>66</v>
      </c>
      <c r="FK49" s="23">
        <v>7</v>
      </c>
      <c r="FL49" s="23">
        <v>8</v>
      </c>
      <c r="FM49" s="23">
        <v>10</v>
      </c>
      <c r="FN49" s="23">
        <v>19</v>
      </c>
      <c r="FO49" s="23">
        <v>20</v>
      </c>
      <c r="FP49" s="23">
        <v>2</v>
      </c>
      <c r="FQ49" s="23">
        <f t="shared" si="2888"/>
        <v>66</v>
      </c>
      <c r="FR49" s="23">
        <v>13</v>
      </c>
      <c r="FS49" s="23">
        <v>8</v>
      </c>
      <c r="FT49" s="23">
        <v>17</v>
      </c>
      <c r="FU49" s="23">
        <v>16</v>
      </c>
      <c r="FV49" s="23">
        <v>10</v>
      </c>
      <c r="FW49" s="23">
        <v>2</v>
      </c>
      <c r="FX49" s="23">
        <f t="shared" si="2889"/>
        <v>66</v>
      </c>
      <c r="FY49" s="23">
        <v>12</v>
      </c>
      <c r="FZ49" s="23">
        <v>17</v>
      </c>
      <c r="GA49" s="23">
        <v>14</v>
      </c>
      <c r="GB49" s="23">
        <v>11</v>
      </c>
      <c r="GC49" s="23">
        <v>9</v>
      </c>
      <c r="GD49" s="23">
        <v>3</v>
      </c>
      <c r="GE49" s="23">
        <f t="shared" si="2890"/>
        <v>66</v>
      </c>
      <c r="GF49" s="23">
        <v>10</v>
      </c>
      <c r="GG49" s="23">
        <v>19</v>
      </c>
      <c r="GH49" s="23">
        <v>12</v>
      </c>
      <c r="GI49" s="23">
        <v>12</v>
      </c>
      <c r="GJ49" s="23">
        <v>11</v>
      </c>
      <c r="GK49" s="23">
        <v>2</v>
      </c>
      <c r="GL49" s="23">
        <f t="shared" si="2891"/>
        <v>66</v>
      </c>
      <c r="GM49" s="23">
        <v>21</v>
      </c>
      <c r="GN49" s="23">
        <v>19</v>
      </c>
      <c r="GO49" s="23">
        <v>6</v>
      </c>
      <c r="GP49" s="23">
        <v>7</v>
      </c>
      <c r="GQ49" s="23">
        <v>10</v>
      </c>
      <c r="GR49" s="23">
        <v>3</v>
      </c>
      <c r="GS49" s="23">
        <f t="shared" si="2892"/>
        <v>66</v>
      </c>
      <c r="GT49" s="23">
        <v>21</v>
      </c>
      <c r="GU49" s="23">
        <v>11</v>
      </c>
      <c r="GV49" s="23">
        <v>14</v>
      </c>
      <c r="GW49" s="23">
        <v>8</v>
      </c>
      <c r="GX49" s="23">
        <v>8</v>
      </c>
      <c r="GY49" s="23">
        <v>4</v>
      </c>
      <c r="GZ49" s="23">
        <f t="shared" si="2893"/>
        <v>66</v>
      </c>
      <c r="HA49" s="23">
        <v>32</v>
      </c>
      <c r="HB49" s="23">
        <v>12</v>
      </c>
      <c r="HC49" s="23">
        <v>10</v>
      </c>
      <c r="HD49" s="23">
        <v>4</v>
      </c>
      <c r="HE49" s="23">
        <v>6</v>
      </c>
      <c r="HF49" s="23">
        <v>2</v>
      </c>
      <c r="HG49" s="23">
        <f t="shared" si="2894"/>
        <v>66</v>
      </c>
      <c r="HH49" s="23">
        <v>27</v>
      </c>
      <c r="HI49" s="23">
        <v>18</v>
      </c>
      <c r="HJ49" s="23">
        <v>11</v>
      </c>
      <c r="HK49" s="23">
        <v>4</v>
      </c>
      <c r="HL49" s="23">
        <v>2</v>
      </c>
      <c r="HM49" s="23">
        <v>4</v>
      </c>
      <c r="HN49" s="23">
        <f t="shared" si="2895"/>
        <v>66</v>
      </c>
      <c r="HO49" s="23">
        <v>35</v>
      </c>
      <c r="HP49" s="23">
        <v>14</v>
      </c>
      <c r="HQ49" s="23">
        <v>9</v>
      </c>
      <c r="HR49" s="23">
        <v>4</v>
      </c>
      <c r="HS49" s="23">
        <v>2</v>
      </c>
      <c r="HT49" s="23">
        <v>2</v>
      </c>
      <c r="HU49" s="23">
        <f t="shared" si="2896"/>
        <v>66</v>
      </c>
      <c r="HV49" s="23">
        <v>24</v>
      </c>
      <c r="HW49" s="23">
        <v>15</v>
      </c>
      <c r="HX49" s="23">
        <v>12</v>
      </c>
      <c r="HY49" s="23">
        <v>4</v>
      </c>
      <c r="HZ49" s="23">
        <v>8</v>
      </c>
      <c r="IA49" s="23">
        <v>3</v>
      </c>
      <c r="IB49" s="23">
        <f t="shared" si="2897"/>
        <v>66</v>
      </c>
      <c r="IC49" s="23">
        <v>14</v>
      </c>
      <c r="ID49" s="23">
        <v>23</v>
      </c>
      <c r="IE49" s="23">
        <v>9</v>
      </c>
      <c r="IF49" s="23">
        <v>12</v>
      </c>
      <c r="IG49" s="23">
        <v>6</v>
      </c>
      <c r="IH49" s="23">
        <v>2</v>
      </c>
      <c r="II49" s="23">
        <f t="shared" si="2898"/>
        <v>66</v>
      </c>
      <c r="IJ49" s="23">
        <v>2</v>
      </c>
      <c r="IK49" s="23">
        <v>5</v>
      </c>
      <c r="IL49" s="23">
        <v>28</v>
      </c>
      <c r="IM49" s="23">
        <v>17</v>
      </c>
      <c r="IN49" s="23">
        <v>12</v>
      </c>
      <c r="IO49" s="23">
        <v>2</v>
      </c>
      <c r="IP49" s="23">
        <f t="shared" si="2899"/>
        <v>66</v>
      </c>
      <c r="IQ49" s="23">
        <v>9</v>
      </c>
      <c r="IR49" s="23">
        <v>19</v>
      </c>
      <c r="IS49" s="23">
        <v>12</v>
      </c>
      <c r="IT49" s="23">
        <v>21</v>
      </c>
      <c r="IU49" s="23">
        <v>3</v>
      </c>
      <c r="IV49" s="23">
        <v>2</v>
      </c>
      <c r="IW49" s="23">
        <f t="shared" si="2900"/>
        <v>66</v>
      </c>
      <c r="IX49" s="23">
        <v>28</v>
      </c>
      <c r="IY49" s="23">
        <v>23</v>
      </c>
      <c r="IZ49" s="23">
        <v>9</v>
      </c>
      <c r="JA49" s="23">
        <v>3</v>
      </c>
      <c r="JB49" s="23">
        <v>1</v>
      </c>
      <c r="JC49" s="23">
        <v>2</v>
      </c>
      <c r="JD49" s="23">
        <f t="shared" si="2901"/>
        <v>66</v>
      </c>
      <c r="JE49" s="23">
        <v>22</v>
      </c>
      <c r="JF49" s="23">
        <v>25</v>
      </c>
      <c r="JG49" s="23">
        <v>8</v>
      </c>
      <c r="JH49" s="23">
        <v>5</v>
      </c>
      <c r="JI49" s="23">
        <v>4</v>
      </c>
      <c r="JJ49" s="23">
        <v>2</v>
      </c>
      <c r="JK49" s="23">
        <f t="shared" si="2902"/>
        <v>66</v>
      </c>
      <c r="JL49" s="23">
        <v>11</v>
      </c>
      <c r="JM49" s="23">
        <v>12</v>
      </c>
      <c r="JN49" s="23">
        <v>1</v>
      </c>
      <c r="JO49" s="23">
        <v>0</v>
      </c>
      <c r="JP49" s="23">
        <v>31</v>
      </c>
      <c r="JQ49" s="23">
        <v>11</v>
      </c>
      <c r="JR49" s="23">
        <f t="shared" si="2903"/>
        <v>66</v>
      </c>
      <c r="JS49" s="23">
        <v>41</v>
      </c>
      <c r="JT49" s="23">
        <v>19</v>
      </c>
      <c r="JU49" s="23">
        <v>1</v>
      </c>
      <c r="JV49" s="23">
        <v>1</v>
      </c>
      <c r="JW49" s="23">
        <v>2</v>
      </c>
      <c r="JX49" s="23">
        <v>2</v>
      </c>
      <c r="JY49" s="23">
        <v>66</v>
      </c>
      <c r="JZ49" s="23">
        <v>1</v>
      </c>
      <c r="KA49" s="23">
        <v>45</v>
      </c>
      <c r="KB49" s="23">
        <v>27</v>
      </c>
      <c r="KC49" s="23">
        <v>12</v>
      </c>
      <c r="KD49" s="23">
        <v>5</v>
      </c>
      <c r="KE49" s="23">
        <v>1</v>
      </c>
      <c r="KF49" s="23">
        <v>6</v>
      </c>
      <c r="KG49" s="23">
        <v>4</v>
      </c>
      <c r="KH49" s="23">
        <v>60</v>
      </c>
      <c r="KI49" s="23">
        <v>33</v>
      </c>
      <c r="KJ49" s="23">
        <v>4</v>
      </c>
      <c r="KK49" s="23">
        <v>29</v>
      </c>
      <c r="KL49" s="23">
        <v>0</v>
      </c>
      <c r="KM49" s="23">
        <v>5</v>
      </c>
      <c r="KN49" s="23">
        <v>0</v>
      </c>
      <c r="KO49" s="23">
        <v>0</v>
      </c>
      <c r="KP49" s="23">
        <v>2</v>
      </c>
      <c r="KQ49" s="23">
        <f t="shared" si="2904"/>
        <v>66</v>
      </c>
      <c r="KR49" s="23">
        <v>1</v>
      </c>
      <c r="KS49" s="23">
        <v>7</v>
      </c>
      <c r="KT49" s="23">
        <v>14</v>
      </c>
      <c r="KU49" s="23">
        <v>15</v>
      </c>
      <c r="KV49" s="23">
        <v>27</v>
      </c>
      <c r="KW49" s="23">
        <v>2</v>
      </c>
      <c r="KX49" s="23">
        <f t="shared" si="2905"/>
        <v>66</v>
      </c>
      <c r="KY49" s="23">
        <v>8</v>
      </c>
      <c r="KZ49" s="23">
        <v>2</v>
      </c>
      <c r="LA49" s="23">
        <v>11</v>
      </c>
      <c r="LB49" s="23">
        <v>40</v>
      </c>
      <c r="LC49" s="23">
        <v>5</v>
      </c>
      <c r="LD49" s="23">
        <f t="shared" si="2906"/>
        <v>66</v>
      </c>
      <c r="LE49" s="23">
        <v>11</v>
      </c>
      <c r="LF49" s="23">
        <v>8</v>
      </c>
      <c r="LG49" s="23">
        <v>13</v>
      </c>
      <c r="LH49" s="23">
        <v>29</v>
      </c>
      <c r="LI49" s="23">
        <v>5</v>
      </c>
      <c r="LJ49" s="23">
        <f t="shared" si="2907"/>
        <v>66</v>
      </c>
      <c r="LK49" s="23">
        <v>7</v>
      </c>
      <c r="LL49" s="23">
        <v>8</v>
      </c>
      <c r="LM49" s="23">
        <v>15</v>
      </c>
      <c r="LN49" s="23">
        <v>29</v>
      </c>
      <c r="LO49" s="23">
        <v>7</v>
      </c>
      <c r="LP49" s="23">
        <f t="shared" si="2908"/>
        <v>66</v>
      </c>
      <c r="LQ49" s="23">
        <v>19</v>
      </c>
      <c r="LR49" s="23">
        <v>14</v>
      </c>
      <c r="LS49" s="23">
        <v>18</v>
      </c>
      <c r="LT49" s="23">
        <v>9</v>
      </c>
      <c r="LU49" s="23">
        <v>6</v>
      </c>
      <c r="LV49" s="23">
        <f t="shared" si="2909"/>
        <v>66</v>
      </c>
      <c r="LW49" s="23">
        <v>27</v>
      </c>
      <c r="LX49" s="23">
        <v>12</v>
      </c>
      <c r="LY49" s="23">
        <v>10</v>
      </c>
      <c r="LZ49" s="23">
        <v>12</v>
      </c>
      <c r="MA49" s="23">
        <v>5</v>
      </c>
      <c r="MB49" s="23">
        <f t="shared" si="2910"/>
        <v>66</v>
      </c>
      <c r="MC49" s="23">
        <v>12</v>
      </c>
      <c r="MD49" s="23">
        <v>11</v>
      </c>
      <c r="ME49" s="23">
        <v>17</v>
      </c>
      <c r="MF49" s="23">
        <v>22</v>
      </c>
      <c r="MG49" s="23">
        <v>4</v>
      </c>
      <c r="MH49" s="23">
        <f t="shared" si="2911"/>
        <v>66</v>
      </c>
      <c r="MI49" s="23">
        <v>31</v>
      </c>
      <c r="MJ49" s="23">
        <v>15</v>
      </c>
      <c r="MK49" s="23">
        <v>11</v>
      </c>
      <c r="ML49" s="23">
        <v>5</v>
      </c>
      <c r="MM49" s="23">
        <v>4</v>
      </c>
      <c r="MN49" s="23">
        <f t="shared" si="2912"/>
        <v>66</v>
      </c>
      <c r="MO49" s="23">
        <v>25</v>
      </c>
      <c r="MP49" s="23">
        <v>18</v>
      </c>
      <c r="MQ49" s="23">
        <v>13</v>
      </c>
      <c r="MR49" s="23">
        <v>6</v>
      </c>
      <c r="MS49" s="23">
        <v>4</v>
      </c>
      <c r="MT49" s="23">
        <f t="shared" si="2913"/>
        <v>66</v>
      </c>
      <c r="MU49" s="23">
        <v>26</v>
      </c>
      <c r="MV49" s="23">
        <v>11</v>
      </c>
      <c r="MW49" s="23">
        <v>17</v>
      </c>
      <c r="MX49" s="23">
        <v>7</v>
      </c>
      <c r="MY49" s="23">
        <v>5</v>
      </c>
      <c r="MZ49" s="23">
        <f t="shared" si="2914"/>
        <v>66</v>
      </c>
      <c r="NA49" s="23">
        <v>24</v>
      </c>
      <c r="NB49" s="23">
        <v>10</v>
      </c>
      <c r="NC49" s="23">
        <v>17</v>
      </c>
      <c r="ND49" s="23">
        <v>11</v>
      </c>
      <c r="NE49" s="23">
        <v>4</v>
      </c>
      <c r="NF49" s="23">
        <f t="shared" si="2915"/>
        <v>66</v>
      </c>
      <c r="NG49" s="23">
        <v>25</v>
      </c>
      <c r="NH49" s="23">
        <v>15</v>
      </c>
      <c r="NI49" s="23">
        <v>17</v>
      </c>
      <c r="NJ49" s="23">
        <v>5</v>
      </c>
      <c r="NK49" s="23">
        <v>4</v>
      </c>
      <c r="NL49" s="23">
        <f t="shared" si="2916"/>
        <v>66</v>
      </c>
      <c r="NM49" s="23">
        <v>28</v>
      </c>
      <c r="NN49" s="23">
        <v>12</v>
      </c>
      <c r="NO49" s="23">
        <v>13</v>
      </c>
      <c r="NP49" s="23">
        <v>9</v>
      </c>
      <c r="NQ49" s="23">
        <v>4</v>
      </c>
      <c r="NR49" s="23">
        <f t="shared" si="2917"/>
        <v>66</v>
      </c>
      <c r="NS49" s="23">
        <v>36</v>
      </c>
      <c r="NT49" s="23">
        <v>11</v>
      </c>
      <c r="NU49" s="23">
        <v>12</v>
      </c>
      <c r="NV49" s="23">
        <v>3</v>
      </c>
      <c r="NW49" s="23">
        <v>4</v>
      </c>
      <c r="NX49" s="23">
        <f t="shared" si="2918"/>
        <v>66</v>
      </c>
      <c r="NY49" s="23">
        <v>1</v>
      </c>
      <c r="NZ49" s="23">
        <v>5</v>
      </c>
      <c r="OA49" s="23">
        <v>7</v>
      </c>
      <c r="OB49" s="23">
        <v>23</v>
      </c>
      <c r="OC49" s="23">
        <v>27</v>
      </c>
      <c r="OD49" s="23">
        <v>3</v>
      </c>
      <c r="OE49" s="23">
        <f t="shared" si="2919"/>
        <v>66</v>
      </c>
      <c r="OF49" s="23">
        <v>15</v>
      </c>
      <c r="OG49" s="23">
        <v>15</v>
      </c>
      <c r="OH49" s="23">
        <v>20</v>
      </c>
      <c r="OI49" s="23">
        <v>8</v>
      </c>
      <c r="OJ49" s="23">
        <v>5</v>
      </c>
      <c r="OK49" s="23">
        <v>3</v>
      </c>
      <c r="OL49" s="23">
        <f t="shared" si="2920"/>
        <v>66</v>
      </c>
      <c r="OM49" s="23">
        <v>23</v>
      </c>
      <c r="ON49" s="23">
        <v>34</v>
      </c>
      <c r="OO49" s="23">
        <v>1</v>
      </c>
      <c r="OP49" s="23">
        <v>4</v>
      </c>
      <c r="OQ49" s="23">
        <v>4</v>
      </c>
      <c r="OR49" s="23">
        <f t="shared" si="2921"/>
        <v>66</v>
      </c>
      <c r="OS49" s="23">
        <v>16</v>
      </c>
      <c r="OT49" s="23">
        <v>40</v>
      </c>
      <c r="OU49" s="23">
        <v>4</v>
      </c>
      <c r="OV49" s="23">
        <v>3</v>
      </c>
      <c r="OW49" s="23">
        <v>3</v>
      </c>
      <c r="OX49" s="23">
        <f t="shared" si="2922"/>
        <v>66</v>
      </c>
      <c r="OY49" s="23">
        <v>14</v>
      </c>
      <c r="OZ49" s="23">
        <v>40</v>
      </c>
      <c r="PA49" s="23">
        <v>4</v>
      </c>
      <c r="PB49" s="23">
        <v>5</v>
      </c>
      <c r="PC49" s="23">
        <v>3</v>
      </c>
      <c r="PD49" s="23">
        <f t="shared" si="2923"/>
        <v>66</v>
      </c>
      <c r="PE49" s="23">
        <v>17</v>
      </c>
      <c r="PF49" s="23">
        <v>35</v>
      </c>
      <c r="PG49" s="23">
        <v>6</v>
      </c>
      <c r="PH49" s="23">
        <v>5</v>
      </c>
      <c r="PI49" s="23">
        <v>3</v>
      </c>
      <c r="PJ49" s="23">
        <f t="shared" si="2924"/>
        <v>66</v>
      </c>
      <c r="PK49" s="23">
        <v>17</v>
      </c>
      <c r="PL49" s="23">
        <v>34</v>
      </c>
      <c r="PM49" s="23">
        <v>6</v>
      </c>
      <c r="PN49" s="23">
        <v>6</v>
      </c>
      <c r="PO49" s="23">
        <v>3</v>
      </c>
      <c r="PP49" s="23">
        <f t="shared" si="2925"/>
        <v>66</v>
      </c>
      <c r="PQ49" s="23">
        <v>40</v>
      </c>
      <c r="PR49" s="23">
        <v>23</v>
      </c>
      <c r="PS49" s="23">
        <v>2</v>
      </c>
      <c r="PT49" s="23">
        <v>0</v>
      </c>
      <c r="PU49" s="23">
        <v>1</v>
      </c>
      <c r="PV49" s="23">
        <f t="shared" si="2926"/>
        <v>66</v>
      </c>
      <c r="PW49" s="23">
        <v>9</v>
      </c>
      <c r="PX49" s="23">
        <v>12</v>
      </c>
      <c r="PY49" s="23">
        <v>8</v>
      </c>
      <c r="PZ49" s="23">
        <v>32</v>
      </c>
      <c r="QA49" s="23">
        <v>5</v>
      </c>
      <c r="QB49" s="23">
        <f t="shared" si="2927"/>
        <v>66</v>
      </c>
      <c r="QC49" s="23">
        <v>3</v>
      </c>
      <c r="QD49" s="23">
        <v>14</v>
      </c>
      <c r="QE49" s="23">
        <v>9</v>
      </c>
      <c r="QF49" s="23">
        <v>36</v>
      </c>
      <c r="QG49" s="23">
        <v>4</v>
      </c>
      <c r="QH49" s="23">
        <f t="shared" si="2928"/>
        <v>66</v>
      </c>
      <c r="QI49" s="23">
        <v>25</v>
      </c>
      <c r="QJ49" s="23">
        <v>8</v>
      </c>
      <c r="QK49" s="23">
        <v>5</v>
      </c>
      <c r="QL49" s="23">
        <v>25</v>
      </c>
      <c r="QM49" s="23">
        <v>3</v>
      </c>
      <c r="QN49" s="23">
        <f t="shared" si="2929"/>
        <v>66</v>
      </c>
      <c r="QO49" s="23">
        <v>4</v>
      </c>
      <c r="QP49" s="23">
        <v>4</v>
      </c>
      <c r="QQ49" s="23">
        <v>7</v>
      </c>
      <c r="QR49" s="23">
        <v>44</v>
      </c>
      <c r="QS49" s="23">
        <v>7</v>
      </c>
      <c r="QT49" s="23">
        <f t="shared" si="2930"/>
        <v>66</v>
      </c>
      <c r="QU49" s="23">
        <v>15</v>
      </c>
      <c r="QV49" s="23">
        <v>51</v>
      </c>
      <c r="QW49" s="23">
        <v>0</v>
      </c>
      <c r="QX49" s="23">
        <f t="shared" si="2931"/>
        <v>66</v>
      </c>
      <c r="QY49" s="23">
        <v>1</v>
      </c>
      <c r="QZ49" s="23">
        <v>10</v>
      </c>
      <c r="RA49" s="23">
        <v>5</v>
      </c>
      <c r="RB49" s="23">
        <v>9</v>
      </c>
      <c r="RC49" s="23">
        <v>15</v>
      </c>
      <c r="RD49" s="23">
        <v>9</v>
      </c>
      <c r="RE49" s="23">
        <v>5</v>
      </c>
      <c r="RF49" s="23">
        <v>3</v>
      </c>
      <c r="RG49" s="23">
        <v>8</v>
      </c>
      <c r="RH49" s="23">
        <v>1</v>
      </c>
      <c r="RI49" s="106">
        <v>62.2</v>
      </c>
      <c r="RJ49" s="23">
        <f t="shared" si="2932"/>
        <v>66</v>
      </c>
      <c r="RK49" s="23">
        <v>8</v>
      </c>
      <c r="RL49" s="23">
        <v>42</v>
      </c>
      <c r="RM49" s="23">
        <v>11</v>
      </c>
      <c r="RN49" s="23">
        <v>5</v>
      </c>
      <c r="RO49" s="23">
        <v>0</v>
      </c>
      <c r="RP49" s="23">
        <f t="shared" si="2933"/>
        <v>66</v>
      </c>
      <c r="RQ49" s="23">
        <v>24</v>
      </c>
      <c r="RR49" s="23">
        <v>42</v>
      </c>
      <c r="RS49" s="23">
        <v>0</v>
      </c>
      <c r="RT49" s="23">
        <f t="shared" si="2934"/>
        <v>66</v>
      </c>
      <c r="RU49" s="23">
        <v>8</v>
      </c>
      <c r="RV49" s="23">
        <v>58</v>
      </c>
      <c r="RW49" s="23">
        <v>0</v>
      </c>
      <c r="RX49" s="23">
        <f t="shared" si="2935"/>
        <v>66</v>
      </c>
      <c r="RY49" s="23">
        <v>4</v>
      </c>
      <c r="RZ49" s="23">
        <v>1</v>
      </c>
      <c r="SA49" s="23">
        <v>10</v>
      </c>
      <c r="SB49" s="23">
        <v>0</v>
      </c>
      <c r="SC49" s="23">
        <v>6</v>
      </c>
      <c r="SD49" s="23">
        <v>2</v>
      </c>
      <c r="SE49" s="23">
        <v>1</v>
      </c>
      <c r="SF49" s="23">
        <v>42</v>
      </c>
      <c r="SG49" s="23">
        <v>0</v>
      </c>
      <c r="SH49" s="23">
        <f t="shared" si="2936"/>
        <v>24</v>
      </c>
      <c r="SI49" s="23">
        <v>13</v>
      </c>
      <c r="SJ49" s="23">
        <v>6</v>
      </c>
      <c r="SK49" s="23">
        <v>3</v>
      </c>
      <c r="SL49" s="23">
        <v>1</v>
      </c>
      <c r="SM49" s="23">
        <v>0</v>
      </c>
      <c r="SN49" s="23">
        <v>1</v>
      </c>
      <c r="SO49" s="23">
        <f t="shared" si="2937"/>
        <v>66</v>
      </c>
      <c r="SP49" s="23">
        <v>32</v>
      </c>
      <c r="SQ49" s="23">
        <v>6</v>
      </c>
      <c r="SR49" s="23">
        <v>2</v>
      </c>
      <c r="SS49" s="23">
        <v>22</v>
      </c>
      <c r="ST49" s="23">
        <v>4</v>
      </c>
      <c r="SU49" s="23">
        <f t="shared" si="2938"/>
        <v>66</v>
      </c>
      <c r="SV49" s="23">
        <v>22</v>
      </c>
      <c r="SW49" s="23">
        <v>22</v>
      </c>
      <c r="SX49" s="23">
        <v>16</v>
      </c>
      <c r="SY49" s="23">
        <v>2</v>
      </c>
      <c r="SZ49" s="23">
        <v>2</v>
      </c>
      <c r="TA49" s="23">
        <v>2</v>
      </c>
      <c r="TB49" s="23">
        <f t="shared" si="2939"/>
        <v>66</v>
      </c>
      <c r="TC49" s="23">
        <v>17</v>
      </c>
      <c r="TD49" s="23">
        <v>27</v>
      </c>
      <c r="TE49" s="23">
        <v>4</v>
      </c>
      <c r="TF49" s="23">
        <v>2</v>
      </c>
      <c r="TG49" s="23">
        <v>4</v>
      </c>
      <c r="TH49" s="23">
        <v>6</v>
      </c>
      <c r="TI49" s="23">
        <v>6</v>
      </c>
      <c r="TJ49" s="23">
        <f t="shared" si="2940"/>
        <v>66</v>
      </c>
      <c r="TK49" s="23">
        <v>15</v>
      </c>
      <c r="TL49" s="23">
        <v>28</v>
      </c>
      <c r="TM49" s="23">
        <v>13</v>
      </c>
      <c r="TN49" s="23">
        <v>3</v>
      </c>
      <c r="TO49" s="23">
        <v>0</v>
      </c>
      <c r="TP49" s="23">
        <v>2</v>
      </c>
      <c r="TQ49" s="23">
        <v>5</v>
      </c>
      <c r="TR49" s="23">
        <f t="shared" si="2941"/>
        <v>66</v>
      </c>
      <c r="TS49" s="23">
        <v>9</v>
      </c>
      <c r="TT49" s="23">
        <v>33</v>
      </c>
      <c r="TU49" s="23">
        <v>10</v>
      </c>
      <c r="TV49" s="23">
        <v>6</v>
      </c>
      <c r="TW49" s="23">
        <v>4</v>
      </c>
      <c r="TX49" s="23">
        <v>0</v>
      </c>
      <c r="TY49" s="23">
        <v>4</v>
      </c>
      <c r="TZ49" s="23">
        <v>66</v>
      </c>
      <c r="UA49" s="23">
        <v>17</v>
      </c>
      <c r="UB49" s="23">
        <v>5</v>
      </c>
      <c r="UC49" s="23">
        <v>2</v>
      </c>
      <c r="UD49" s="23">
        <v>4</v>
      </c>
      <c r="UE49" s="23">
        <v>9</v>
      </c>
      <c r="UF49" s="23">
        <v>39</v>
      </c>
      <c r="UG49" s="23">
        <v>43</v>
      </c>
      <c r="UH49" s="23">
        <v>24</v>
      </c>
      <c r="UI49" s="23">
        <v>33</v>
      </c>
      <c r="UJ49" s="23">
        <v>1</v>
      </c>
      <c r="UK49" s="23">
        <v>1</v>
      </c>
      <c r="UL49" s="23">
        <v>66</v>
      </c>
      <c r="UM49" s="23">
        <v>19</v>
      </c>
      <c r="UN49" s="23">
        <v>0</v>
      </c>
      <c r="UO49" s="23">
        <v>9</v>
      </c>
      <c r="UP49" s="23">
        <v>1</v>
      </c>
      <c r="UQ49" s="23">
        <v>6</v>
      </c>
      <c r="UR49" s="23">
        <v>1</v>
      </c>
      <c r="US49" s="23">
        <v>0</v>
      </c>
      <c r="UT49" s="23">
        <v>0</v>
      </c>
      <c r="UU49" s="23">
        <v>2</v>
      </c>
      <c r="UV49" s="23">
        <v>33</v>
      </c>
      <c r="UW49" s="23">
        <v>4</v>
      </c>
      <c r="UX49" s="23">
        <f t="shared" si="2994"/>
        <v>66</v>
      </c>
      <c r="UY49" s="23">
        <v>5</v>
      </c>
      <c r="UZ49" s="23">
        <v>5</v>
      </c>
      <c r="VA49" s="23">
        <v>10</v>
      </c>
      <c r="VB49" s="23">
        <v>17</v>
      </c>
      <c r="VC49" s="23">
        <v>12</v>
      </c>
      <c r="VD49" s="23">
        <v>7</v>
      </c>
      <c r="VE49" s="23">
        <v>6</v>
      </c>
      <c r="VF49" s="23">
        <v>3</v>
      </c>
      <c r="VG49" s="23">
        <v>1</v>
      </c>
      <c r="VH49" s="106">
        <v>36.6</v>
      </c>
      <c r="VI49" s="23">
        <f t="shared" si="2942"/>
        <v>66</v>
      </c>
      <c r="VJ49" s="23">
        <v>8</v>
      </c>
      <c r="VK49" s="23">
        <v>8</v>
      </c>
      <c r="VL49" s="23">
        <v>4</v>
      </c>
      <c r="VM49" s="23">
        <v>11</v>
      </c>
      <c r="VN49" s="23">
        <v>14</v>
      </c>
      <c r="VO49" s="23">
        <v>12</v>
      </c>
      <c r="VP49" s="23">
        <v>8</v>
      </c>
      <c r="VQ49" s="23">
        <v>0</v>
      </c>
      <c r="VR49" s="23">
        <v>1</v>
      </c>
      <c r="VS49" s="106">
        <v>36</v>
      </c>
      <c r="VT49" s="23">
        <f t="shared" si="2995"/>
        <v>66</v>
      </c>
      <c r="VU49" s="23">
        <v>7</v>
      </c>
      <c r="VV49" s="23">
        <v>12</v>
      </c>
      <c r="VW49" s="23">
        <v>47</v>
      </c>
      <c r="VX49" s="23">
        <f t="shared" si="2996"/>
        <v>66</v>
      </c>
      <c r="VY49" s="23">
        <v>0</v>
      </c>
      <c r="VZ49" s="23">
        <v>0</v>
      </c>
      <c r="WA49" s="23">
        <v>1</v>
      </c>
      <c r="WB49" s="23">
        <v>0</v>
      </c>
      <c r="WC49" s="23">
        <v>1</v>
      </c>
      <c r="WD49" s="23">
        <v>6</v>
      </c>
      <c r="WE49" s="23">
        <v>2</v>
      </c>
      <c r="WF49" s="23">
        <v>5</v>
      </c>
      <c r="WG49" s="23">
        <v>3</v>
      </c>
      <c r="WH49" s="23">
        <v>0</v>
      </c>
      <c r="WI49" s="23">
        <v>48</v>
      </c>
      <c r="WJ49" s="106">
        <v>87.555555555555557</v>
      </c>
      <c r="WK49" s="23">
        <f t="shared" si="2997"/>
        <v>66</v>
      </c>
      <c r="WL49" s="23">
        <v>0</v>
      </c>
      <c r="WM49" s="23">
        <v>0</v>
      </c>
      <c r="WN49" s="23">
        <v>0</v>
      </c>
      <c r="WO49" s="23">
        <v>0</v>
      </c>
      <c r="WP49" s="23">
        <v>0</v>
      </c>
      <c r="WQ49" s="23">
        <v>0</v>
      </c>
      <c r="WR49" s="23">
        <v>66</v>
      </c>
      <c r="WS49" s="109" t="s">
        <v>608</v>
      </c>
      <c r="WT49" s="23">
        <f t="shared" si="2998"/>
        <v>66</v>
      </c>
      <c r="WU49" s="23">
        <v>2</v>
      </c>
      <c r="WV49" s="23">
        <v>3</v>
      </c>
      <c r="WW49" s="30">
        <v>4</v>
      </c>
      <c r="WX49" s="23">
        <v>3</v>
      </c>
      <c r="WY49" s="23">
        <v>0</v>
      </c>
      <c r="WZ49" s="23">
        <v>2</v>
      </c>
      <c r="XA49" s="30">
        <v>52</v>
      </c>
      <c r="XB49" s="23">
        <f t="shared" si="2999"/>
        <v>66</v>
      </c>
      <c r="XC49" s="23">
        <v>6</v>
      </c>
      <c r="XD49" s="23">
        <v>14</v>
      </c>
      <c r="XE49" s="23">
        <v>7</v>
      </c>
      <c r="XF49" s="23">
        <v>0</v>
      </c>
      <c r="XG49" s="23">
        <v>5</v>
      </c>
      <c r="XH49" s="23">
        <v>0</v>
      </c>
      <c r="XI49" s="23">
        <v>0</v>
      </c>
      <c r="XJ49" s="23">
        <v>47</v>
      </c>
      <c r="XK49" s="23">
        <f t="shared" si="2943"/>
        <v>66</v>
      </c>
      <c r="XL49" s="23">
        <v>6</v>
      </c>
      <c r="XM49" s="23">
        <v>7</v>
      </c>
      <c r="XN49" s="23">
        <v>3</v>
      </c>
      <c r="XO49" s="23">
        <v>2</v>
      </c>
      <c r="XP49" s="23">
        <v>48</v>
      </c>
      <c r="XQ49" s="173">
        <v>3.2</v>
      </c>
      <c r="XR49" s="23">
        <f t="shared" si="2944"/>
        <v>66</v>
      </c>
      <c r="XS49" s="23">
        <v>0</v>
      </c>
      <c r="XT49" s="23">
        <v>5</v>
      </c>
      <c r="XU49" s="23">
        <v>2</v>
      </c>
      <c r="XV49" s="23">
        <v>3</v>
      </c>
      <c r="XW49" s="23">
        <v>0</v>
      </c>
      <c r="XX49" s="23">
        <v>7</v>
      </c>
      <c r="XY49" s="23">
        <v>0</v>
      </c>
      <c r="XZ49" s="23">
        <v>0</v>
      </c>
      <c r="YA49" s="23">
        <v>47</v>
      </c>
      <c r="YB49" s="23">
        <v>2</v>
      </c>
      <c r="YC49" s="23">
        <v>66</v>
      </c>
      <c r="YD49" s="23">
        <v>2</v>
      </c>
      <c r="YE49" s="23">
        <v>4</v>
      </c>
      <c r="YF49" s="23">
        <v>4</v>
      </c>
      <c r="YG49" s="23">
        <v>2</v>
      </c>
      <c r="YH49" s="23">
        <v>9</v>
      </c>
      <c r="YI49" s="23">
        <v>49</v>
      </c>
      <c r="YJ49" s="23">
        <f t="shared" si="2945"/>
        <v>66</v>
      </c>
      <c r="YK49" s="23">
        <v>11</v>
      </c>
      <c r="YL49" s="23">
        <v>6</v>
      </c>
      <c r="YM49" s="23">
        <v>1</v>
      </c>
      <c r="YN49" s="23">
        <v>48</v>
      </c>
      <c r="YO49" s="23">
        <f t="shared" si="2946"/>
        <v>66</v>
      </c>
      <c r="YP49" s="23">
        <v>9</v>
      </c>
      <c r="YQ49" s="23">
        <v>10</v>
      </c>
      <c r="YR49" s="23">
        <v>0</v>
      </c>
      <c r="YS49" s="23">
        <v>0</v>
      </c>
      <c r="YT49" s="23">
        <v>0</v>
      </c>
      <c r="YU49" s="23">
        <v>47</v>
      </c>
      <c r="YV49" s="23">
        <f t="shared" si="2947"/>
        <v>66</v>
      </c>
      <c r="YW49" s="23">
        <v>5</v>
      </c>
      <c r="YX49" s="23">
        <v>13</v>
      </c>
      <c r="YY49" s="23">
        <v>1</v>
      </c>
      <c r="YZ49" s="23">
        <v>0</v>
      </c>
      <c r="ZA49" s="23">
        <v>0</v>
      </c>
      <c r="ZB49" s="23">
        <v>47</v>
      </c>
      <c r="ZC49" s="23">
        <f t="shared" si="2948"/>
        <v>66</v>
      </c>
      <c r="ZD49" s="23">
        <v>17</v>
      </c>
      <c r="ZE49" s="23">
        <v>2</v>
      </c>
      <c r="ZF49" s="23">
        <v>0</v>
      </c>
      <c r="ZG49" s="23">
        <v>47</v>
      </c>
      <c r="ZH49" s="23">
        <f t="shared" si="2949"/>
        <v>66</v>
      </c>
      <c r="ZI49" s="23">
        <v>11</v>
      </c>
      <c r="ZJ49" s="23">
        <v>5</v>
      </c>
      <c r="ZK49" s="23">
        <v>1</v>
      </c>
      <c r="ZL49" s="23">
        <v>49</v>
      </c>
      <c r="ZM49" s="23">
        <f t="shared" si="2950"/>
        <v>11</v>
      </c>
      <c r="ZN49" s="23">
        <v>4</v>
      </c>
      <c r="ZO49" s="23">
        <v>2</v>
      </c>
      <c r="ZP49" s="23">
        <v>0</v>
      </c>
      <c r="ZQ49" s="23">
        <v>1</v>
      </c>
      <c r="ZR49" s="23">
        <v>4</v>
      </c>
      <c r="ZS49" s="23">
        <v>0</v>
      </c>
      <c r="ZT49" s="23">
        <f t="shared" si="2951"/>
        <v>66</v>
      </c>
      <c r="ZU49" s="2">
        <v>0</v>
      </c>
      <c r="ZV49" s="23">
        <v>2</v>
      </c>
      <c r="ZW49" s="23">
        <v>8</v>
      </c>
      <c r="ZX49" s="23">
        <v>4</v>
      </c>
      <c r="ZY49" s="23">
        <v>3</v>
      </c>
      <c r="ZZ49" s="2">
        <v>0</v>
      </c>
      <c r="AAA49" s="2">
        <v>0</v>
      </c>
      <c r="AAB49" s="2">
        <v>0</v>
      </c>
      <c r="AAC49" s="23">
        <v>49</v>
      </c>
      <c r="AAD49" s="23">
        <f t="shared" si="2952"/>
        <v>66</v>
      </c>
      <c r="AAE49" s="23">
        <v>1</v>
      </c>
      <c r="AAF49" s="23">
        <v>1</v>
      </c>
      <c r="AAG49" s="23">
        <v>12</v>
      </c>
      <c r="AAH49" s="23">
        <v>2</v>
      </c>
      <c r="AAI49" s="23">
        <v>1</v>
      </c>
      <c r="AAJ49" s="2">
        <v>0</v>
      </c>
      <c r="AAK49" s="23">
        <v>49</v>
      </c>
      <c r="AAL49" s="23">
        <f t="shared" si="2953"/>
        <v>66</v>
      </c>
      <c r="AAM49" s="23">
        <v>4</v>
      </c>
      <c r="AAN49" s="23">
        <v>14</v>
      </c>
      <c r="AAO49" s="23">
        <v>48</v>
      </c>
      <c r="AAP49" s="23">
        <f t="shared" si="2954"/>
        <v>66</v>
      </c>
      <c r="AAQ49" s="23">
        <v>1</v>
      </c>
      <c r="AAR49" s="23">
        <v>12</v>
      </c>
      <c r="AAS49" s="23">
        <v>1</v>
      </c>
      <c r="AAT49" s="23">
        <v>3</v>
      </c>
      <c r="AAU49" s="23">
        <v>49</v>
      </c>
      <c r="AAV49" s="23">
        <f t="shared" si="2955"/>
        <v>66</v>
      </c>
      <c r="AAW49" s="23">
        <v>8</v>
      </c>
      <c r="AAX49" s="23">
        <v>3</v>
      </c>
      <c r="AAY49" s="23">
        <v>4</v>
      </c>
      <c r="AAZ49" s="23">
        <v>2</v>
      </c>
      <c r="ABA49" s="23">
        <v>49</v>
      </c>
      <c r="ABB49" s="23">
        <v>66</v>
      </c>
      <c r="ABC49" s="23">
        <v>8</v>
      </c>
      <c r="ABD49" s="23">
        <v>6</v>
      </c>
      <c r="ABE49" s="23">
        <v>4</v>
      </c>
      <c r="ABF49" s="23">
        <v>0</v>
      </c>
      <c r="ABG49" s="23">
        <v>50</v>
      </c>
      <c r="ABH49" s="23">
        <f t="shared" si="2956"/>
        <v>12</v>
      </c>
      <c r="ABI49" s="23">
        <v>11</v>
      </c>
      <c r="ABJ49" s="23">
        <v>0</v>
      </c>
      <c r="ABK49" s="23">
        <v>1</v>
      </c>
      <c r="ABL49" s="23">
        <v>0</v>
      </c>
      <c r="ABM49" s="23">
        <v>66</v>
      </c>
      <c r="ABN49" s="23">
        <v>3</v>
      </c>
      <c r="ABO49" s="23">
        <v>8</v>
      </c>
      <c r="ABP49" s="23">
        <v>1</v>
      </c>
      <c r="ABQ49" s="23">
        <v>4</v>
      </c>
      <c r="ABR49" s="23">
        <v>0</v>
      </c>
      <c r="ABS49" s="23">
        <v>0</v>
      </c>
      <c r="ABT49" s="23">
        <v>3</v>
      </c>
      <c r="ABU49" s="23">
        <v>5</v>
      </c>
      <c r="ABV49" s="23">
        <v>0</v>
      </c>
      <c r="ABW49" s="23">
        <v>0</v>
      </c>
      <c r="ABX49" s="23">
        <f t="shared" si="2957"/>
        <v>66</v>
      </c>
      <c r="ABY49" s="23">
        <v>0</v>
      </c>
      <c r="ABZ49" s="23">
        <v>5</v>
      </c>
      <c r="ACA49" s="23">
        <v>8</v>
      </c>
      <c r="ACB49" s="23">
        <v>2</v>
      </c>
      <c r="ACC49" s="23">
        <v>0</v>
      </c>
      <c r="ACD49" s="23">
        <v>2</v>
      </c>
      <c r="ACE49" s="23">
        <v>49</v>
      </c>
      <c r="ACF49" s="23">
        <f t="shared" si="2958"/>
        <v>66</v>
      </c>
      <c r="ACG49" s="23">
        <v>7</v>
      </c>
      <c r="ACH49" s="23">
        <v>7</v>
      </c>
      <c r="ACI49" s="23">
        <v>0</v>
      </c>
      <c r="ACJ49" s="23">
        <v>4</v>
      </c>
      <c r="ACK49" s="23">
        <v>48</v>
      </c>
      <c r="ACL49" s="23">
        <f t="shared" si="2959"/>
        <v>66</v>
      </c>
      <c r="ACM49" s="23">
        <v>8</v>
      </c>
      <c r="ACN49" s="23">
        <v>5</v>
      </c>
      <c r="ACO49" s="23">
        <v>2</v>
      </c>
      <c r="ACP49" s="23">
        <v>51</v>
      </c>
      <c r="ACQ49" s="23">
        <f t="shared" si="2960"/>
        <v>8</v>
      </c>
      <c r="ACR49" s="23">
        <v>5</v>
      </c>
      <c r="ACS49" s="23">
        <v>2</v>
      </c>
      <c r="ACT49" s="23">
        <v>0</v>
      </c>
      <c r="ACU49" s="23">
        <v>1</v>
      </c>
      <c r="ACV49" s="23">
        <v>0</v>
      </c>
      <c r="ACW49" s="23">
        <v>66</v>
      </c>
      <c r="ACX49" s="23">
        <v>0</v>
      </c>
      <c r="ACY49" s="23">
        <v>2</v>
      </c>
      <c r="ACZ49" s="23">
        <v>2</v>
      </c>
      <c r="ADA49" s="23">
        <v>2</v>
      </c>
      <c r="ADB49" s="23">
        <v>0</v>
      </c>
      <c r="ADC49" s="23">
        <v>1</v>
      </c>
      <c r="ADD49" s="23">
        <v>2</v>
      </c>
      <c r="ADE49" s="23">
        <v>1</v>
      </c>
      <c r="ADF49" s="23">
        <v>0</v>
      </c>
      <c r="ADG49" s="23">
        <v>10</v>
      </c>
      <c r="ADH49" s="23">
        <v>0</v>
      </c>
      <c r="ADI49" s="23">
        <v>49</v>
      </c>
      <c r="ADJ49" s="23">
        <v>66</v>
      </c>
      <c r="ADK49" s="23">
        <v>12</v>
      </c>
      <c r="ADL49" s="23">
        <v>8</v>
      </c>
      <c r="ADM49" s="23">
        <v>2</v>
      </c>
      <c r="ADN49" s="23">
        <v>0</v>
      </c>
      <c r="ADO49" s="23">
        <v>0</v>
      </c>
      <c r="ADP49" s="23">
        <v>4</v>
      </c>
      <c r="ADQ49" s="23">
        <v>0</v>
      </c>
      <c r="ADR49" s="23">
        <v>49</v>
      </c>
      <c r="ADS49" s="23">
        <v>66</v>
      </c>
      <c r="ADT49" s="23">
        <v>2</v>
      </c>
      <c r="ADU49" s="23">
        <v>4</v>
      </c>
      <c r="ADV49" s="23">
        <v>5</v>
      </c>
      <c r="ADW49" s="23">
        <v>0</v>
      </c>
      <c r="ADX49" s="23">
        <v>0</v>
      </c>
      <c r="ADY49" s="23">
        <v>2</v>
      </c>
      <c r="ADZ49" s="23">
        <v>1</v>
      </c>
      <c r="AEA49" s="23">
        <v>9</v>
      </c>
      <c r="AEB49" s="23">
        <v>1</v>
      </c>
      <c r="AEC49" s="23">
        <v>47</v>
      </c>
      <c r="AED49" s="23">
        <f t="shared" si="2961"/>
        <v>66</v>
      </c>
      <c r="AEE49" s="23">
        <v>2</v>
      </c>
      <c r="AEF49" s="23">
        <v>15</v>
      </c>
      <c r="AEG49" s="23">
        <v>0</v>
      </c>
      <c r="AEH49" s="23">
        <v>49</v>
      </c>
      <c r="AEI49" s="23">
        <f t="shared" si="2962"/>
        <v>66</v>
      </c>
      <c r="AEJ49" s="23">
        <v>0</v>
      </c>
      <c r="AEK49" s="23">
        <v>0</v>
      </c>
      <c r="AEL49" s="23">
        <v>6</v>
      </c>
      <c r="AEM49" s="23">
        <v>13</v>
      </c>
      <c r="AEN49" s="23">
        <v>47</v>
      </c>
      <c r="AEO49" s="23">
        <f t="shared" si="2963"/>
        <v>66</v>
      </c>
      <c r="AEP49" s="23">
        <v>0</v>
      </c>
      <c r="AEQ49" s="23">
        <v>1</v>
      </c>
      <c r="AER49" s="23">
        <v>6</v>
      </c>
      <c r="AES49" s="23">
        <v>12</v>
      </c>
      <c r="AET49" s="23">
        <v>47</v>
      </c>
      <c r="AEU49" s="23">
        <f t="shared" si="2964"/>
        <v>66</v>
      </c>
      <c r="AEV49" s="23">
        <v>0</v>
      </c>
      <c r="AEW49" s="23">
        <v>2</v>
      </c>
      <c r="AEX49" s="23">
        <v>3</v>
      </c>
      <c r="AEY49" s="23">
        <v>14</v>
      </c>
      <c r="AEZ49" s="23">
        <v>47</v>
      </c>
      <c r="AFA49" s="23">
        <f t="shared" si="2965"/>
        <v>66</v>
      </c>
      <c r="AFB49" s="23">
        <v>0</v>
      </c>
      <c r="AFC49" s="23">
        <v>0</v>
      </c>
      <c r="AFD49" s="23">
        <v>3</v>
      </c>
      <c r="AFE49" s="23">
        <v>16</v>
      </c>
      <c r="AFF49" s="23">
        <v>47</v>
      </c>
      <c r="AFG49" s="23">
        <f t="shared" si="2966"/>
        <v>66</v>
      </c>
      <c r="AFH49" s="23">
        <v>0</v>
      </c>
      <c r="AFI49" s="23">
        <v>0</v>
      </c>
      <c r="AFJ49" s="23">
        <v>3</v>
      </c>
      <c r="AFK49" s="23">
        <v>16</v>
      </c>
      <c r="AFL49" s="23">
        <v>47</v>
      </c>
      <c r="AFM49" s="23">
        <f t="shared" si="2967"/>
        <v>66</v>
      </c>
      <c r="AFN49" s="23">
        <v>0</v>
      </c>
      <c r="AFO49" s="23">
        <v>0</v>
      </c>
      <c r="AFP49" s="23">
        <v>4</v>
      </c>
      <c r="AFQ49" s="23">
        <v>15</v>
      </c>
      <c r="AFR49" s="23">
        <v>47</v>
      </c>
      <c r="AFS49" s="23">
        <f t="shared" si="2968"/>
        <v>66</v>
      </c>
      <c r="AFT49" s="23">
        <v>1</v>
      </c>
      <c r="AFU49" s="23">
        <v>3</v>
      </c>
      <c r="AFV49" s="23">
        <v>9</v>
      </c>
      <c r="AFW49" s="23">
        <v>6</v>
      </c>
      <c r="AFX49" s="23">
        <v>47</v>
      </c>
      <c r="AFY49" s="23">
        <f t="shared" si="2969"/>
        <v>66</v>
      </c>
      <c r="AFZ49" s="23">
        <v>7</v>
      </c>
      <c r="AGA49" s="23">
        <v>6</v>
      </c>
      <c r="AGB49" s="23">
        <v>3</v>
      </c>
      <c r="AGC49" s="23">
        <v>3</v>
      </c>
      <c r="AGD49" s="23">
        <v>47</v>
      </c>
      <c r="AGE49" s="23">
        <f t="shared" si="2970"/>
        <v>66</v>
      </c>
      <c r="AGF49" s="23">
        <v>1</v>
      </c>
      <c r="AGG49" s="23">
        <v>6</v>
      </c>
      <c r="AGH49" s="23">
        <v>7</v>
      </c>
      <c r="AGI49" s="23">
        <v>5</v>
      </c>
      <c r="AGJ49" s="23">
        <v>47</v>
      </c>
      <c r="AGK49" s="23">
        <f t="shared" si="2971"/>
        <v>66</v>
      </c>
      <c r="AGL49" s="23">
        <v>2</v>
      </c>
      <c r="AGM49" s="23">
        <v>5</v>
      </c>
      <c r="AGN49" s="23">
        <v>8</v>
      </c>
      <c r="AGO49" s="23">
        <v>3</v>
      </c>
      <c r="AGP49" s="23">
        <v>48</v>
      </c>
      <c r="AGQ49" s="23">
        <f t="shared" si="2972"/>
        <v>66</v>
      </c>
      <c r="AGR49" s="23">
        <v>2</v>
      </c>
      <c r="AGS49" s="23">
        <v>5</v>
      </c>
      <c r="AGT49" s="23">
        <v>8</v>
      </c>
      <c r="AGU49" s="23">
        <v>3</v>
      </c>
      <c r="AGV49" s="23">
        <v>48</v>
      </c>
      <c r="AGW49" s="23">
        <f t="shared" si="2973"/>
        <v>66</v>
      </c>
      <c r="AGX49" s="23">
        <v>6</v>
      </c>
      <c r="AGY49" s="23">
        <v>4</v>
      </c>
      <c r="AGZ49" s="23">
        <v>6</v>
      </c>
      <c r="AHA49" s="23">
        <v>3</v>
      </c>
      <c r="AHB49" s="23">
        <v>47</v>
      </c>
      <c r="AHC49" s="23">
        <f t="shared" si="2974"/>
        <v>66</v>
      </c>
      <c r="AHD49" s="23">
        <v>1</v>
      </c>
      <c r="AHE49" s="23">
        <v>4</v>
      </c>
      <c r="AHF49" s="23">
        <v>8</v>
      </c>
      <c r="AHG49" s="23">
        <v>6</v>
      </c>
      <c r="AHH49" s="23">
        <v>47</v>
      </c>
      <c r="AHI49" s="23">
        <f t="shared" si="2975"/>
        <v>66</v>
      </c>
      <c r="AHJ49" s="23">
        <v>10</v>
      </c>
      <c r="AHK49" s="23">
        <v>5</v>
      </c>
      <c r="AHL49" s="23">
        <v>3</v>
      </c>
      <c r="AHM49" s="23">
        <v>1</v>
      </c>
      <c r="AHN49" s="23">
        <v>47</v>
      </c>
      <c r="AHO49" s="23">
        <f t="shared" si="2976"/>
        <v>66</v>
      </c>
      <c r="AHP49" s="23">
        <v>6</v>
      </c>
      <c r="AHQ49" s="23">
        <v>2</v>
      </c>
      <c r="AHR49" s="23">
        <v>4</v>
      </c>
      <c r="AHS49" s="23">
        <v>3</v>
      </c>
      <c r="AHT49" s="23">
        <v>2</v>
      </c>
      <c r="AHU49" s="23">
        <v>1</v>
      </c>
      <c r="AHV49" s="23">
        <v>48</v>
      </c>
      <c r="AHW49" s="23">
        <f t="shared" si="2977"/>
        <v>66</v>
      </c>
      <c r="AHX49" s="23">
        <v>3</v>
      </c>
      <c r="AHY49" s="23">
        <v>9</v>
      </c>
      <c r="AHZ49" s="23">
        <v>3</v>
      </c>
      <c r="AIA49" s="23">
        <v>0</v>
      </c>
      <c r="AIB49" s="23">
        <v>1</v>
      </c>
      <c r="AIC49" s="23">
        <v>3</v>
      </c>
      <c r="AID49" s="23">
        <v>47</v>
      </c>
      <c r="AIE49" s="23">
        <f t="shared" si="2978"/>
        <v>66</v>
      </c>
      <c r="AIF49" s="23">
        <v>13</v>
      </c>
      <c r="AIG49" s="23">
        <v>4</v>
      </c>
      <c r="AIH49" s="23">
        <v>1</v>
      </c>
      <c r="AII49" s="23">
        <v>0</v>
      </c>
      <c r="AIJ49" s="23">
        <v>0</v>
      </c>
      <c r="AIK49" s="23">
        <v>1</v>
      </c>
      <c r="AIL49" s="23">
        <v>47</v>
      </c>
      <c r="AIM49" s="23">
        <f t="shared" si="2979"/>
        <v>66</v>
      </c>
      <c r="AIN49" s="23">
        <v>11</v>
      </c>
      <c r="AIO49" s="23">
        <v>5</v>
      </c>
      <c r="AIP49" s="23">
        <v>1</v>
      </c>
      <c r="AIQ49" s="23">
        <v>0</v>
      </c>
      <c r="AIR49" s="23">
        <v>0</v>
      </c>
      <c r="AIS49" s="23">
        <v>2</v>
      </c>
      <c r="AIT49" s="23">
        <v>47</v>
      </c>
      <c r="AIU49" s="23">
        <f t="shared" si="2980"/>
        <v>66</v>
      </c>
      <c r="AIV49" s="23">
        <v>5</v>
      </c>
      <c r="AIW49" s="23">
        <v>3</v>
      </c>
      <c r="AIX49" s="23">
        <v>3</v>
      </c>
      <c r="AIY49" s="23">
        <v>5</v>
      </c>
      <c r="AIZ49" s="23">
        <v>2</v>
      </c>
      <c r="AJA49" s="23">
        <v>1</v>
      </c>
      <c r="AJB49" s="23">
        <v>47</v>
      </c>
      <c r="AJC49" s="23">
        <v>66</v>
      </c>
      <c r="AJD49" s="23">
        <v>5</v>
      </c>
      <c r="AJE49" s="23">
        <v>0</v>
      </c>
      <c r="AJF49" s="23">
        <v>4</v>
      </c>
      <c r="AJG49" s="23">
        <v>0</v>
      </c>
      <c r="AJH49" s="23">
        <v>14</v>
      </c>
      <c r="AJI49" s="23">
        <v>0</v>
      </c>
      <c r="AJJ49" s="23">
        <v>3</v>
      </c>
      <c r="AJK49" s="23">
        <v>6</v>
      </c>
      <c r="AJL49" s="23">
        <v>3</v>
      </c>
      <c r="AJM49" s="23">
        <v>0</v>
      </c>
      <c r="AJN49" s="23">
        <v>3</v>
      </c>
      <c r="AJO49" s="23">
        <v>6</v>
      </c>
      <c r="AJP49" s="23">
        <v>0</v>
      </c>
      <c r="AJQ49" s="23">
        <v>48</v>
      </c>
      <c r="AJR49" s="23">
        <f t="shared" si="2981"/>
        <v>66</v>
      </c>
      <c r="AJS49" s="23">
        <v>0</v>
      </c>
      <c r="AJT49" s="23">
        <v>1</v>
      </c>
      <c r="AJU49" s="23">
        <v>0</v>
      </c>
      <c r="AJV49" s="23">
        <v>2</v>
      </c>
      <c r="AJW49" s="23">
        <v>3</v>
      </c>
      <c r="AJX49" s="23">
        <v>5</v>
      </c>
      <c r="AJY49" s="23">
        <v>2</v>
      </c>
      <c r="AJZ49" s="23">
        <v>1</v>
      </c>
      <c r="AKA49" s="23">
        <v>0</v>
      </c>
      <c r="AKB49" s="23">
        <v>1</v>
      </c>
      <c r="AKC49" s="23">
        <v>51</v>
      </c>
      <c r="AKD49" s="30">
        <v>18502</v>
      </c>
      <c r="AKE49" s="185" t="s">
        <v>608</v>
      </c>
      <c r="AKF49" s="185" t="s">
        <v>608</v>
      </c>
      <c r="AKG49" s="185" t="s">
        <v>608</v>
      </c>
      <c r="AKH49" s="185" t="s">
        <v>608</v>
      </c>
      <c r="AKI49" s="185" t="s">
        <v>608</v>
      </c>
      <c r="AKJ49" s="185" t="s">
        <v>608</v>
      </c>
      <c r="AKK49" s="185" t="s">
        <v>608</v>
      </c>
      <c r="AKL49" s="23">
        <f t="shared" si="3000"/>
        <v>66</v>
      </c>
      <c r="AKM49" s="23">
        <v>2</v>
      </c>
      <c r="AKN49" s="23">
        <v>0</v>
      </c>
      <c r="AKO49" s="23">
        <v>1</v>
      </c>
      <c r="AKP49" s="23">
        <v>1</v>
      </c>
      <c r="AKQ49" s="23">
        <v>1</v>
      </c>
      <c r="AKR49" s="23">
        <v>0</v>
      </c>
      <c r="AKS49" s="23">
        <v>61</v>
      </c>
      <c r="AKT49" s="106">
        <v>11</v>
      </c>
      <c r="AKU49" s="23">
        <v>66</v>
      </c>
      <c r="AKV49" s="23">
        <v>0</v>
      </c>
      <c r="AKW49" s="23">
        <v>2</v>
      </c>
      <c r="AKX49" s="23">
        <v>1</v>
      </c>
      <c r="AKY49" s="23">
        <v>0</v>
      </c>
      <c r="AKZ49" s="23">
        <v>1</v>
      </c>
      <c r="ALA49" s="23">
        <v>0</v>
      </c>
      <c r="ALB49" s="23">
        <v>1</v>
      </c>
      <c r="ALC49" s="23">
        <v>0</v>
      </c>
      <c r="ALD49" s="23">
        <v>2</v>
      </c>
      <c r="ALE49" s="23">
        <v>0</v>
      </c>
      <c r="ALF49" s="23">
        <v>0</v>
      </c>
      <c r="ALG49" s="23">
        <v>0</v>
      </c>
      <c r="ALH49" s="23">
        <v>1</v>
      </c>
      <c r="ALI49" s="23">
        <v>0</v>
      </c>
      <c r="ALJ49" s="23">
        <f t="shared" si="2983"/>
        <v>66</v>
      </c>
      <c r="ALK49" s="23">
        <v>1</v>
      </c>
      <c r="ALL49" s="23">
        <v>4</v>
      </c>
      <c r="ALM49" s="23">
        <v>5</v>
      </c>
      <c r="ALN49" s="23">
        <v>1</v>
      </c>
      <c r="ALO49" s="23">
        <v>4</v>
      </c>
      <c r="ALP49" s="23">
        <v>0</v>
      </c>
      <c r="ALQ49" s="23">
        <v>0</v>
      </c>
      <c r="ALR49" s="23">
        <v>51</v>
      </c>
      <c r="ALS49" s="186">
        <v>12.06</v>
      </c>
      <c r="ALT49" s="23">
        <v>66</v>
      </c>
      <c r="ALU49" s="23">
        <v>8</v>
      </c>
      <c r="ALV49" s="23">
        <v>3</v>
      </c>
      <c r="ALW49" s="23">
        <v>4</v>
      </c>
      <c r="ALX49" s="23">
        <v>1</v>
      </c>
      <c r="ALY49" s="23">
        <v>8</v>
      </c>
      <c r="ALZ49" s="23">
        <v>3</v>
      </c>
      <c r="AMA49" s="23">
        <v>2</v>
      </c>
      <c r="AMB49" s="23">
        <v>3</v>
      </c>
      <c r="AMC49" s="23">
        <v>0</v>
      </c>
      <c r="AMD49" s="23">
        <v>0</v>
      </c>
      <c r="AME49" s="23">
        <v>0</v>
      </c>
      <c r="AMF49" s="23">
        <v>4</v>
      </c>
      <c r="AMG49" s="23">
        <v>9</v>
      </c>
      <c r="AMH49" s="23">
        <v>0</v>
      </c>
      <c r="AMI49" s="23">
        <v>1</v>
      </c>
      <c r="AMJ49" s="23">
        <v>0</v>
      </c>
      <c r="AMK49" s="23">
        <v>66</v>
      </c>
      <c r="AML49" s="23">
        <v>1</v>
      </c>
      <c r="AMM49" s="23">
        <v>0</v>
      </c>
      <c r="AMN49" s="23">
        <v>2</v>
      </c>
      <c r="AMO49" s="23">
        <v>1</v>
      </c>
      <c r="AMP49" s="23">
        <v>0</v>
      </c>
      <c r="AMQ49" s="23">
        <v>2</v>
      </c>
      <c r="AMR49" s="23">
        <v>5</v>
      </c>
      <c r="AMS49" s="23">
        <v>0</v>
      </c>
      <c r="AMT49" s="23">
        <v>1</v>
      </c>
      <c r="AMU49" s="23">
        <v>0</v>
      </c>
      <c r="AMV49" s="23">
        <v>1</v>
      </c>
      <c r="AMW49" s="23">
        <v>7</v>
      </c>
      <c r="AMX49" s="23">
        <v>50</v>
      </c>
      <c r="AMY49" s="23">
        <f t="shared" si="2984"/>
        <v>66</v>
      </c>
      <c r="AMZ49" s="23">
        <v>2</v>
      </c>
      <c r="ANA49" s="23">
        <v>12</v>
      </c>
      <c r="ANB49" s="2">
        <v>0</v>
      </c>
      <c r="ANC49" s="2">
        <v>0</v>
      </c>
      <c r="AND49" s="23">
        <v>1</v>
      </c>
      <c r="ANE49" s="23">
        <v>3</v>
      </c>
      <c r="ANF49" s="23">
        <v>48</v>
      </c>
      <c r="ANG49" s="23">
        <f t="shared" si="2985"/>
        <v>66</v>
      </c>
      <c r="ANH49" s="23">
        <v>1</v>
      </c>
      <c r="ANI49" s="23">
        <v>10</v>
      </c>
      <c r="ANJ49" s="2">
        <v>0</v>
      </c>
      <c r="ANK49" s="2">
        <v>0</v>
      </c>
      <c r="ANL49" s="23">
        <v>3</v>
      </c>
      <c r="ANM49" s="23">
        <v>3</v>
      </c>
      <c r="ANN49" s="23">
        <v>49</v>
      </c>
      <c r="ANO49" s="23">
        <f t="shared" si="2986"/>
        <v>66</v>
      </c>
      <c r="ANP49" s="23">
        <v>1</v>
      </c>
      <c r="ANQ49" s="23">
        <v>8</v>
      </c>
      <c r="ANR49" s="2">
        <v>0</v>
      </c>
      <c r="ANS49" s="2">
        <v>0</v>
      </c>
      <c r="ANT49" s="23">
        <v>3</v>
      </c>
      <c r="ANU49" s="23">
        <v>3</v>
      </c>
      <c r="ANV49" s="23">
        <v>51</v>
      </c>
      <c r="ANW49" s="23">
        <f t="shared" si="2987"/>
        <v>66</v>
      </c>
      <c r="ANX49" s="23">
        <v>4</v>
      </c>
      <c r="ANY49" s="23">
        <v>10</v>
      </c>
      <c r="ANZ49" s="23">
        <v>1</v>
      </c>
      <c r="AOA49" s="2">
        <v>0</v>
      </c>
      <c r="AOB49" s="23">
        <v>1</v>
      </c>
      <c r="AOC49" s="23">
        <v>2</v>
      </c>
      <c r="AOD49" s="23">
        <v>48</v>
      </c>
      <c r="AOE49" s="23">
        <v>66</v>
      </c>
      <c r="AOF49" s="23">
        <v>11</v>
      </c>
      <c r="AOG49" s="23">
        <v>3</v>
      </c>
      <c r="AOH49" s="23">
        <v>4</v>
      </c>
      <c r="AOI49" s="23">
        <v>3</v>
      </c>
      <c r="AOJ49" s="23">
        <v>4</v>
      </c>
      <c r="AOK49" s="23">
        <v>0</v>
      </c>
      <c r="AOL49" s="23">
        <v>0</v>
      </c>
      <c r="AOM49" s="23">
        <v>0</v>
      </c>
      <c r="AON49" s="23">
        <v>1</v>
      </c>
      <c r="AOO49" s="23">
        <v>0</v>
      </c>
      <c r="AOP49" s="23">
        <v>0</v>
      </c>
      <c r="AOQ49" s="23">
        <v>0</v>
      </c>
      <c r="AOR49" s="23">
        <v>0</v>
      </c>
      <c r="AOS49" s="23">
        <v>48</v>
      </c>
      <c r="AOT49" s="23">
        <f t="shared" si="2988"/>
        <v>66</v>
      </c>
      <c r="AOU49" s="23">
        <v>1</v>
      </c>
      <c r="AOV49" s="23">
        <v>1</v>
      </c>
      <c r="AOW49" s="23">
        <v>3</v>
      </c>
      <c r="AOX49" s="23">
        <v>5</v>
      </c>
      <c r="AOY49" s="23">
        <v>8</v>
      </c>
      <c r="AOZ49" s="23">
        <v>48</v>
      </c>
      <c r="APA49" s="23">
        <f t="shared" si="2989"/>
        <v>66</v>
      </c>
      <c r="APB49" s="23">
        <v>6</v>
      </c>
      <c r="APC49" s="23">
        <v>12</v>
      </c>
      <c r="APD49" s="23">
        <v>48</v>
      </c>
      <c r="APE49" s="23">
        <f t="shared" si="2990"/>
        <v>66</v>
      </c>
      <c r="APF49" s="23">
        <v>2</v>
      </c>
      <c r="APG49" s="23">
        <v>1</v>
      </c>
      <c r="APH49" s="23">
        <v>2</v>
      </c>
      <c r="API49" s="23">
        <v>4</v>
      </c>
      <c r="APJ49" s="23">
        <v>6</v>
      </c>
      <c r="APK49" s="23">
        <v>3</v>
      </c>
      <c r="APL49" s="23">
        <v>0</v>
      </c>
      <c r="APM49" s="23">
        <v>48</v>
      </c>
      <c r="APN49" s="32">
        <v>33.375</v>
      </c>
      <c r="APO49" s="23">
        <f t="shared" si="2991"/>
        <v>66</v>
      </c>
      <c r="APP49" s="23">
        <v>1</v>
      </c>
      <c r="APQ49" s="23">
        <v>1</v>
      </c>
      <c r="APR49" s="23">
        <v>9</v>
      </c>
      <c r="APS49" s="23">
        <v>4</v>
      </c>
      <c r="APT49" s="23">
        <v>1</v>
      </c>
      <c r="APU49" s="23">
        <v>1</v>
      </c>
      <c r="APV49" s="23">
        <v>1</v>
      </c>
      <c r="APW49" s="23">
        <v>0</v>
      </c>
      <c r="APX49" s="23">
        <v>48</v>
      </c>
      <c r="APY49" s="186">
        <v>14.56</v>
      </c>
    </row>
    <row r="50" spans="1:1117" s="125" customFormat="1" ht="15" customHeight="1">
      <c r="A50" s="138"/>
      <c r="B50" s="148" t="s">
        <v>370</v>
      </c>
      <c r="C50" s="126">
        <f>C43+C44</f>
        <v>1296</v>
      </c>
      <c r="D50" s="30">
        <f t="shared" ref="D50:BO50" si="3001">D43+D44</f>
        <v>129</v>
      </c>
      <c r="E50" s="30">
        <f t="shared" si="3001"/>
        <v>248</v>
      </c>
      <c r="F50" s="30">
        <f t="shared" si="3001"/>
        <v>266</v>
      </c>
      <c r="G50" s="30">
        <f t="shared" si="3001"/>
        <v>203</v>
      </c>
      <c r="H50" s="30">
        <f t="shared" si="3001"/>
        <v>346</v>
      </c>
      <c r="I50" s="30">
        <f t="shared" si="3001"/>
        <v>104</v>
      </c>
      <c r="J50" s="30">
        <f t="shared" si="3001"/>
        <v>1296</v>
      </c>
      <c r="K50" s="30">
        <f t="shared" si="3001"/>
        <v>307</v>
      </c>
      <c r="L50" s="30">
        <f t="shared" si="3001"/>
        <v>322</v>
      </c>
      <c r="M50" s="30">
        <f t="shared" si="3001"/>
        <v>285</v>
      </c>
      <c r="N50" s="30">
        <f t="shared" si="3001"/>
        <v>90</v>
      </c>
      <c r="O50" s="30">
        <f t="shared" si="3001"/>
        <v>120</v>
      </c>
      <c r="P50" s="30">
        <f t="shared" si="3001"/>
        <v>172</v>
      </c>
      <c r="Q50" s="30">
        <f t="shared" si="3001"/>
        <v>1296</v>
      </c>
      <c r="R50" s="30">
        <f t="shared" si="3001"/>
        <v>130</v>
      </c>
      <c r="S50" s="30">
        <f t="shared" si="3001"/>
        <v>202</v>
      </c>
      <c r="T50" s="30">
        <f t="shared" si="3001"/>
        <v>243</v>
      </c>
      <c r="U50" s="30">
        <f t="shared" si="3001"/>
        <v>164</v>
      </c>
      <c r="V50" s="30">
        <f t="shared" si="3001"/>
        <v>401</v>
      </c>
      <c r="W50" s="30">
        <f t="shared" si="3001"/>
        <v>156</v>
      </c>
      <c r="X50" s="30">
        <f t="shared" si="3001"/>
        <v>1296</v>
      </c>
      <c r="Y50" s="30">
        <f t="shared" si="3001"/>
        <v>147</v>
      </c>
      <c r="Z50" s="30">
        <f t="shared" si="3001"/>
        <v>575</v>
      </c>
      <c r="AA50" s="30">
        <f t="shared" si="3001"/>
        <v>87</v>
      </c>
      <c r="AB50" s="30">
        <f t="shared" si="3001"/>
        <v>26</v>
      </c>
      <c r="AC50" s="30">
        <f t="shared" si="3001"/>
        <v>348</v>
      </c>
      <c r="AD50" s="30">
        <f t="shared" si="3001"/>
        <v>113</v>
      </c>
      <c r="AE50" s="30">
        <f t="shared" si="3001"/>
        <v>1296</v>
      </c>
      <c r="AF50" s="30">
        <f t="shared" si="3001"/>
        <v>165</v>
      </c>
      <c r="AG50" s="30">
        <f t="shared" si="3001"/>
        <v>568</v>
      </c>
      <c r="AH50" s="30">
        <f t="shared" si="3001"/>
        <v>121</v>
      </c>
      <c r="AI50" s="30">
        <f t="shared" si="3001"/>
        <v>20</v>
      </c>
      <c r="AJ50" s="30">
        <f t="shared" si="3001"/>
        <v>308</v>
      </c>
      <c r="AK50" s="30">
        <f t="shared" si="3001"/>
        <v>114</v>
      </c>
      <c r="AL50" s="30">
        <f t="shared" si="3001"/>
        <v>1296</v>
      </c>
      <c r="AM50" s="30">
        <f t="shared" si="3001"/>
        <v>134</v>
      </c>
      <c r="AN50" s="30">
        <f t="shared" si="3001"/>
        <v>683</v>
      </c>
      <c r="AO50" s="30">
        <f t="shared" si="3001"/>
        <v>91</v>
      </c>
      <c r="AP50" s="30">
        <f t="shared" si="3001"/>
        <v>26</v>
      </c>
      <c r="AQ50" s="30">
        <f t="shared" si="3001"/>
        <v>251</v>
      </c>
      <c r="AR50" s="30">
        <f t="shared" si="3001"/>
        <v>111</v>
      </c>
      <c r="AS50" s="30">
        <f t="shared" si="3001"/>
        <v>1296</v>
      </c>
      <c r="AT50" s="30">
        <f t="shared" si="3001"/>
        <v>59</v>
      </c>
      <c r="AU50" s="30">
        <f t="shared" si="3001"/>
        <v>669</v>
      </c>
      <c r="AV50" s="30">
        <f t="shared" si="3001"/>
        <v>131</v>
      </c>
      <c r="AW50" s="30">
        <f t="shared" si="3001"/>
        <v>30</v>
      </c>
      <c r="AX50" s="30">
        <f t="shared" si="3001"/>
        <v>307</v>
      </c>
      <c r="AY50" s="30">
        <f t="shared" si="3001"/>
        <v>100</v>
      </c>
      <c r="AZ50" s="30">
        <f t="shared" si="3001"/>
        <v>1296</v>
      </c>
      <c r="BA50" s="30">
        <f t="shared" si="3001"/>
        <v>166</v>
      </c>
      <c r="BB50" s="30">
        <f t="shared" si="3001"/>
        <v>464</v>
      </c>
      <c r="BC50" s="30">
        <f t="shared" si="3001"/>
        <v>25</v>
      </c>
      <c r="BD50" s="30">
        <f t="shared" si="3001"/>
        <v>140</v>
      </c>
      <c r="BE50" s="30">
        <f t="shared" si="3001"/>
        <v>388</v>
      </c>
      <c r="BF50" s="30">
        <f t="shared" si="3001"/>
        <v>113</v>
      </c>
      <c r="BG50" s="30">
        <f t="shared" si="3001"/>
        <v>1296</v>
      </c>
      <c r="BH50" s="30">
        <f t="shared" si="3001"/>
        <v>101</v>
      </c>
      <c r="BI50" s="30">
        <f t="shared" si="3001"/>
        <v>646</v>
      </c>
      <c r="BJ50" s="30">
        <f t="shared" si="3001"/>
        <v>87</v>
      </c>
      <c r="BK50" s="30">
        <f t="shared" si="3001"/>
        <v>63</v>
      </c>
      <c r="BL50" s="30">
        <f t="shared" si="3001"/>
        <v>283</v>
      </c>
      <c r="BM50" s="30">
        <f t="shared" si="3001"/>
        <v>116</v>
      </c>
      <c r="BN50" s="30">
        <f t="shared" si="3001"/>
        <v>1296</v>
      </c>
      <c r="BO50" s="30">
        <f t="shared" si="3001"/>
        <v>299</v>
      </c>
      <c r="BP50" s="30">
        <f t="shared" ref="BP50:DO50" si="3002">BP43+BP44</f>
        <v>677</v>
      </c>
      <c r="BQ50" s="30">
        <f t="shared" si="3002"/>
        <v>71</v>
      </c>
      <c r="BR50" s="30">
        <f t="shared" si="3002"/>
        <v>51</v>
      </c>
      <c r="BS50" s="30">
        <f t="shared" si="3002"/>
        <v>95</v>
      </c>
      <c r="BT50" s="30">
        <f t="shared" si="3002"/>
        <v>103</v>
      </c>
      <c r="BU50" s="30">
        <f t="shared" si="3002"/>
        <v>1296</v>
      </c>
      <c r="BV50" s="30">
        <f t="shared" si="3002"/>
        <v>420</v>
      </c>
      <c r="BW50" s="30">
        <f t="shared" si="3002"/>
        <v>127</v>
      </c>
      <c r="BX50" s="30">
        <f t="shared" si="3002"/>
        <v>16</v>
      </c>
      <c r="BY50" s="30">
        <f t="shared" si="3002"/>
        <v>588</v>
      </c>
      <c r="BZ50" s="30">
        <f t="shared" si="3002"/>
        <v>41</v>
      </c>
      <c r="CA50" s="30">
        <f t="shared" si="3002"/>
        <v>104</v>
      </c>
      <c r="CB50" s="30">
        <f t="shared" si="3002"/>
        <v>1296</v>
      </c>
      <c r="CC50" s="30">
        <f t="shared" si="3002"/>
        <v>383</v>
      </c>
      <c r="CD50" s="30">
        <f t="shared" si="3002"/>
        <v>410</v>
      </c>
      <c r="CE50" s="30">
        <f t="shared" si="3002"/>
        <v>110</v>
      </c>
      <c r="CF50" s="30">
        <f t="shared" si="3002"/>
        <v>209</v>
      </c>
      <c r="CG50" s="30">
        <f t="shared" si="3002"/>
        <v>74</v>
      </c>
      <c r="CH50" s="30">
        <f t="shared" si="3002"/>
        <v>110</v>
      </c>
      <c r="CI50" s="30">
        <f t="shared" si="3002"/>
        <v>1296</v>
      </c>
      <c r="CJ50" s="30">
        <f t="shared" si="3002"/>
        <v>476</v>
      </c>
      <c r="CK50" s="30">
        <f t="shared" si="3002"/>
        <v>274</v>
      </c>
      <c r="CL50" s="30">
        <f t="shared" si="3002"/>
        <v>37</v>
      </c>
      <c r="CM50" s="30">
        <f t="shared" si="3002"/>
        <v>381</v>
      </c>
      <c r="CN50" s="30">
        <f t="shared" si="3002"/>
        <v>29</v>
      </c>
      <c r="CO50" s="30">
        <f t="shared" si="3002"/>
        <v>99</v>
      </c>
      <c r="CP50" s="30">
        <f t="shared" si="3002"/>
        <v>1296</v>
      </c>
      <c r="CQ50" s="30">
        <f t="shared" si="3002"/>
        <v>496</v>
      </c>
      <c r="CR50" s="30">
        <f t="shared" si="3002"/>
        <v>301</v>
      </c>
      <c r="CS50" s="30">
        <f t="shared" si="3002"/>
        <v>35</v>
      </c>
      <c r="CT50" s="30">
        <f t="shared" si="3002"/>
        <v>324</v>
      </c>
      <c r="CU50" s="30">
        <f t="shared" si="3002"/>
        <v>31</v>
      </c>
      <c r="CV50" s="30">
        <f t="shared" si="3002"/>
        <v>109</v>
      </c>
      <c r="CW50" s="30">
        <f t="shared" si="3002"/>
        <v>1296</v>
      </c>
      <c r="CX50" s="30">
        <f t="shared" si="3002"/>
        <v>225</v>
      </c>
      <c r="CY50" s="30">
        <f t="shared" si="3002"/>
        <v>214</v>
      </c>
      <c r="CZ50" s="30">
        <f t="shared" si="3002"/>
        <v>420</v>
      </c>
      <c r="DA50" s="30">
        <f t="shared" si="3002"/>
        <v>237</v>
      </c>
      <c r="DB50" s="30">
        <f t="shared" si="3002"/>
        <v>94</v>
      </c>
      <c r="DC50" s="30">
        <f t="shared" si="3002"/>
        <v>106</v>
      </c>
      <c r="DD50" s="30">
        <f t="shared" si="3002"/>
        <v>1296</v>
      </c>
      <c r="DE50" s="30">
        <f t="shared" si="3002"/>
        <v>346</v>
      </c>
      <c r="DF50" s="30">
        <f t="shared" si="3002"/>
        <v>155</v>
      </c>
      <c r="DG50" s="30">
        <f t="shared" si="3002"/>
        <v>19</v>
      </c>
      <c r="DH50" s="30">
        <f t="shared" si="3002"/>
        <v>665</v>
      </c>
      <c r="DI50" s="31" t="s">
        <v>2</v>
      </c>
      <c r="DJ50" s="30">
        <f t="shared" si="3002"/>
        <v>111</v>
      </c>
      <c r="DK50" s="30">
        <f t="shared" si="3002"/>
        <v>1296</v>
      </c>
      <c r="DL50" s="30">
        <f t="shared" si="3002"/>
        <v>417</v>
      </c>
      <c r="DM50" s="30">
        <f t="shared" si="3002"/>
        <v>58</v>
      </c>
      <c r="DN50" s="30">
        <f t="shared" si="3002"/>
        <v>18</v>
      </c>
      <c r="DO50" s="30">
        <f t="shared" si="3002"/>
        <v>694</v>
      </c>
      <c r="DP50" s="129" t="s">
        <v>2</v>
      </c>
      <c r="DQ50" s="30">
        <f>DQ43+DQ44</f>
        <v>109</v>
      </c>
      <c r="DR50" s="30">
        <f t="shared" ref="DR50:GC50" si="3003">DR43+DR44</f>
        <v>1296</v>
      </c>
      <c r="DS50" s="30">
        <f t="shared" si="3003"/>
        <v>247</v>
      </c>
      <c r="DT50" s="30">
        <f t="shared" si="3003"/>
        <v>455</v>
      </c>
      <c r="DU50" s="30">
        <f t="shared" si="3003"/>
        <v>156</v>
      </c>
      <c r="DV50" s="30">
        <f t="shared" si="3003"/>
        <v>415</v>
      </c>
      <c r="DW50" s="30">
        <f t="shared" si="3003"/>
        <v>113</v>
      </c>
      <c r="DX50" s="30">
        <f t="shared" si="3003"/>
        <v>1296</v>
      </c>
      <c r="DY50" s="30">
        <f t="shared" si="3003"/>
        <v>347</v>
      </c>
      <c r="DZ50" s="30">
        <f t="shared" si="3003"/>
        <v>859</v>
      </c>
      <c r="EA50" s="30">
        <f t="shared" si="3003"/>
        <v>1055</v>
      </c>
      <c r="EB50" s="30">
        <f t="shared" si="3003"/>
        <v>1034</v>
      </c>
      <c r="EC50" s="30">
        <f t="shared" si="3003"/>
        <v>380</v>
      </c>
      <c r="ED50" s="30">
        <f t="shared" si="3003"/>
        <v>385</v>
      </c>
      <c r="EE50" s="30">
        <f t="shared" si="3003"/>
        <v>480</v>
      </c>
      <c r="EF50" s="30">
        <f t="shared" si="3003"/>
        <v>7</v>
      </c>
      <c r="EG50" s="30">
        <f t="shared" si="3003"/>
        <v>132</v>
      </c>
      <c r="EH50" s="30">
        <f t="shared" si="3003"/>
        <v>1296</v>
      </c>
      <c r="EI50" s="30">
        <f t="shared" si="3003"/>
        <v>39</v>
      </c>
      <c r="EJ50" s="30">
        <f t="shared" si="3003"/>
        <v>254</v>
      </c>
      <c r="EK50" s="30">
        <f t="shared" si="3003"/>
        <v>295</v>
      </c>
      <c r="EL50" s="30">
        <f t="shared" si="3003"/>
        <v>365</v>
      </c>
      <c r="EM50" s="30">
        <f t="shared" si="3003"/>
        <v>252</v>
      </c>
      <c r="EN50" s="30">
        <f t="shared" si="3003"/>
        <v>91</v>
      </c>
      <c r="EO50" s="30">
        <f t="shared" si="3003"/>
        <v>1296</v>
      </c>
      <c r="EP50" s="30">
        <f t="shared" si="3003"/>
        <v>128</v>
      </c>
      <c r="EQ50" s="30">
        <f t="shared" si="3003"/>
        <v>331</v>
      </c>
      <c r="ER50" s="30">
        <f t="shared" si="3003"/>
        <v>332</v>
      </c>
      <c r="ES50" s="30">
        <f t="shared" si="3003"/>
        <v>237</v>
      </c>
      <c r="ET50" s="30">
        <f t="shared" si="3003"/>
        <v>171</v>
      </c>
      <c r="EU50" s="30">
        <f t="shared" si="3003"/>
        <v>97</v>
      </c>
      <c r="EV50" s="30">
        <f t="shared" si="3003"/>
        <v>1296</v>
      </c>
      <c r="EW50" s="30">
        <f t="shared" si="3003"/>
        <v>123</v>
      </c>
      <c r="EX50" s="30">
        <f t="shared" si="3003"/>
        <v>357</v>
      </c>
      <c r="EY50" s="30">
        <f t="shared" si="3003"/>
        <v>307</v>
      </c>
      <c r="EZ50" s="30">
        <f t="shared" si="3003"/>
        <v>250</v>
      </c>
      <c r="FA50" s="30">
        <f t="shared" si="3003"/>
        <v>171</v>
      </c>
      <c r="FB50" s="30">
        <f t="shared" si="3003"/>
        <v>88</v>
      </c>
      <c r="FC50" s="30">
        <f t="shared" si="3003"/>
        <v>1296</v>
      </c>
      <c r="FD50" s="30">
        <f t="shared" si="3003"/>
        <v>161</v>
      </c>
      <c r="FE50" s="30">
        <f t="shared" si="3003"/>
        <v>323</v>
      </c>
      <c r="FF50" s="30">
        <f t="shared" si="3003"/>
        <v>249</v>
      </c>
      <c r="FG50" s="30">
        <f t="shared" si="3003"/>
        <v>243</v>
      </c>
      <c r="FH50" s="30">
        <f t="shared" si="3003"/>
        <v>226</v>
      </c>
      <c r="FI50" s="30">
        <f t="shared" si="3003"/>
        <v>94</v>
      </c>
      <c r="FJ50" s="30">
        <f t="shared" si="3003"/>
        <v>1296</v>
      </c>
      <c r="FK50" s="30">
        <f t="shared" si="3003"/>
        <v>63</v>
      </c>
      <c r="FL50" s="30">
        <f t="shared" si="3003"/>
        <v>240</v>
      </c>
      <c r="FM50" s="30">
        <f t="shared" si="3003"/>
        <v>304</v>
      </c>
      <c r="FN50" s="30">
        <f t="shared" si="3003"/>
        <v>293</v>
      </c>
      <c r="FO50" s="30">
        <f t="shared" si="3003"/>
        <v>305</v>
      </c>
      <c r="FP50" s="30">
        <f t="shared" si="3003"/>
        <v>91</v>
      </c>
      <c r="FQ50" s="30">
        <f t="shared" si="3003"/>
        <v>1296</v>
      </c>
      <c r="FR50" s="30">
        <f t="shared" si="3003"/>
        <v>187</v>
      </c>
      <c r="FS50" s="30">
        <f t="shared" si="3003"/>
        <v>325</v>
      </c>
      <c r="FT50" s="30">
        <f t="shared" si="3003"/>
        <v>283</v>
      </c>
      <c r="FU50" s="30">
        <f t="shared" si="3003"/>
        <v>234</v>
      </c>
      <c r="FV50" s="30">
        <f t="shared" si="3003"/>
        <v>174</v>
      </c>
      <c r="FW50" s="30">
        <f t="shared" si="3003"/>
        <v>93</v>
      </c>
      <c r="FX50" s="30">
        <f t="shared" si="3003"/>
        <v>1296</v>
      </c>
      <c r="FY50" s="30">
        <f t="shared" si="3003"/>
        <v>279</v>
      </c>
      <c r="FZ50" s="30">
        <f t="shared" si="3003"/>
        <v>306</v>
      </c>
      <c r="GA50" s="30">
        <f t="shared" si="3003"/>
        <v>273</v>
      </c>
      <c r="GB50" s="30">
        <f t="shared" si="3003"/>
        <v>197</v>
      </c>
      <c r="GC50" s="30">
        <f t="shared" si="3003"/>
        <v>148</v>
      </c>
      <c r="GD50" s="30">
        <f t="shared" ref="GD50:IO50" si="3004">GD43+GD44</f>
        <v>93</v>
      </c>
      <c r="GE50" s="30">
        <f t="shared" si="3004"/>
        <v>1296</v>
      </c>
      <c r="GF50" s="30">
        <f t="shared" si="3004"/>
        <v>331</v>
      </c>
      <c r="GG50" s="30">
        <f t="shared" si="3004"/>
        <v>305</v>
      </c>
      <c r="GH50" s="30">
        <f t="shared" si="3004"/>
        <v>243</v>
      </c>
      <c r="GI50" s="30">
        <f t="shared" si="3004"/>
        <v>191</v>
      </c>
      <c r="GJ50" s="30">
        <f t="shared" si="3004"/>
        <v>132</v>
      </c>
      <c r="GK50" s="30">
        <f t="shared" si="3004"/>
        <v>94</v>
      </c>
      <c r="GL50" s="30">
        <f t="shared" si="3004"/>
        <v>1296</v>
      </c>
      <c r="GM50" s="30">
        <f t="shared" si="3004"/>
        <v>527</v>
      </c>
      <c r="GN50" s="30">
        <f t="shared" si="3004"/>
        <v>240</v>
      </c>
      <c r="GO50" s="30">
        <f t="shared" si="3004"/>
        <v>166</v>
      </c>
      <c r="GP50" s="30">
        <f t="shared" si="3004"/>
        <v>140</v>
      </c>
      <c r="GQ50" s="30">
        <f t="shared" si="3004"/>
        <v>127</v>
      </c>
      <c r="GR50" s="30">
        <f t="shared" si="3004"/>
        <v>96</v>
      </c>
      <c r="GS50" s="30">
        <f t="shared" si="3004"/>
        <v>1296</v>
      </c>
      <c r="GT50" s="30">
        <f t="shared" si="3004"/>
        <v>483</v>
      </c>
      <c r="GU50" s="30">
        <f t="shared" si="3004"/>
        <v>280</v>
      </c>
      <c r="GV50" s="30">
        <f t="shared" si="3004"/>
        <v>179</v>
      </c>
      <c r="GW50" s="30">
        <f t="shared" si="3004"/>
        <v>139</v>
      </c>
      <c r="GX50" s="30">
        <f t="shared" si="3004"/>
        <v>108</v>
      </c>
      <c r="GY50" s="30">
        <f t="shared" si="3004"/>
        <v>107</v>
      </c>
      <c r="GZ50" s="30">
        <f t="shared" si="3004"/>
        <v>1296</v>
      </c>
      <c r="HA50" s="30">
        <f t="shared" si="3004"/>
        <v>715</v>
      </c>
      <c r="HB50" s="30">
        <f t="shared" si="3004"/>
        <v>241</v>
      </c>
      <c r="HC50" s="30">
        <f t="shared" si="3004"/>
        <v>137</v>
      </c>
      <c r="HD50" s="30">
        <f t="shared" si="3004"/>
        <v>64</v>
      </c>
      <c r="HE50" s="30">
        <f t="shared" si="3004"/>
        <v>37</v>
      </c>
      <c r="HF50" s="30">
        <f t="shared" si="3004"/>
        <v>102</v>
      </c>
      <c r="HG50" s="30">
        <f t="shared" si="3004"/>
        <v>1296</v>
      </c>
      <c r="HH50" s="30">
        <f t="shared" si="3004"/>
        <v>662</v>
      </c>
      <c r="HI50" s="30">
        <f t="shared" si="3004"/>
        <v>312</v>
      </c>
      <c r="HJ50" s="30">
        <f t="shared" si="3004"/>
        <v>138</v>
      </c>
      <c r="HK50" s="30">
        <f t="shared" si="3004"/>
        <v>60</v>
      </c>
      <c r="HL50" s="30">
        <f t="shared" si="3004"/>
        <v>26</v>
      </c>
      <c r="HM50" s="30">
        <f t="shared" si="3004"/>
        <v>98</v>
      </c>
      <c r="HN50" s="30">
        <f t="shared" si="3004"/>
        <v>1296</v>
      </c>
      <c r="HO50" s="30">
        <f t="shared" si="3004"/>
        <v>869</v>
      </c>
      <c r="HP50" s="30">
        <f t="shared" si="3004"/>
        <v>225</v>
      </c>
      <c r="HQ50" s="30">
        <f t="shared" si="3004"/>
        <v>73</v>
      </c>
      <c r="HR50" s="30">
        <f t="shared" si="3004"/>
        <v>16</v>
      </c>
      <c r="HS50" s="30">
        <f t="shared" si="3004"/>
        <v>6</v>
      </c>
      <c r="HT50" s="30">
        <f t="shared" si="3004"/>
        <v>107</v>
      </c>
      <c r="HU50" s="30">
        <f t="shared" si="3004"/>
        <v>1296</v>
      </c>
      <c r="HV50" s="30">
        <f t="shared" si="3004"/>
        <v>330</v>
      </c>
      <c r="HW50" s="30">
        <f t="shared" si="3004"/>
        <v>349</v>
      </c>
      <c r="HX50" s="30">
        <f t="shared" si="3004"/>
        <v>233</v>
      </c>
      <c r="HY50" s="30">
        <f t="shared" si="3004"/>
        <v>150</v>
      </c>
      <c r="HZ50" s="30">
        <f t="shared" si="3004"/>
        <v>136</v>
      </c>
      <c r="IA50" s="30">
        <f t="shared" si="3004"/>
        <v>98</v>
      </c>
      <c r="IB50" s="30">
        <f t="shared" si="3004"/>
        <v>1296</v>
      </c>
      <c r="IC50" s="30">
        <f t="shared" si="3004"/>
        <v>234</v>
      </c>
      <c r="ID50" s="30">
        <f t="shared" si="3004"/>
        <v>420</v>
      </c>
      <c r="IE50" s="30">
        <f t="shared" si="3004"/>
        <v>251</v>
      </c>
      <c r="IF50" s="30">
        <f t="shared" si="3004"/>
        <v>173</v>
      </c>
      <c r="IG50" s="30">
        <f t="shared" si="3004"/>
        <v>122</v>
      </c>
      <c r="IH50" s="30">
        <f t="shared" si="3004"/>
        <v>96</v>
      </c>
      <c r="II50" s="30">
        <f t="shared" si="3004"/>
        <v>1296</v>
      </c>
      <c r="IJ50" s="30">
        <f t="shared" si="3004"/>
        <v>9</v>
      </c>
      <c r="IK50" s="30">
        <f t="shared" si="3004"/>
        <v>119</v>
      </c>
      <c r="IL50" s="30">
        <f t="shared" si="3004"/>
        <v>532</v>
      </c>
      <c r="IM50" s="30">
        <f t="shared" si="3004"/>
        <v>343</v>
      </c>
      <c r="IN50" s="30">
        <f t="shared" si="3004"/>
        <v>178</v>
      </c>
      <c r="IO50" s="30">
        <f t="shared" si="3004"/>
        <v>115</v>
      </c>
      <c r="IP50" s="30">
        <f t="shared" ref="IP50:LA50" si="3005">IP43+IP44</f>
        <v>1296</v>
      </c>
      <c r="IQ50" s="30">
        <f t="shared" si="3005"/>
        <v>180</v>
      </c>
      <c r="IR50" s="30">
        <f t="shared" si="3005"/>
        <v>376</v>
      </c>
      <c r="IS50" s="30">
        <f t="shared" si="3005"/>
        <v>305</v>
      </c>
      <c r="IT50" s="30">
        <f t="shared" si="3005"/>
        <v>290</v>
      </c>
      <c r="IU50" s="30">
        <f t="shared" si="3005"/>
        <v>33</v>
      </c>
      <c r="IV50" s="30">
        <f t="shared" si="3005"/>
        <v>112</v>
      </c>
      <c r="IW50" s="30">
        <f t="shared" si="3005"/>
        <v>1296</v>
      </c>
      <c r="IX50" s="30">
        <f t="shared" si="3005"/>
        <v>507</v>
      </c>
      <c r="IY50" s="30">
        <f t="shared" si="3005"/>
        <v>486</v>
      </c>
      <c r="IZ50" s="30">
        <f t="shared" si="3005"/>
        <v>134</v>
      </c>
      <c r="JA50" s="30">
        <f t="shared" si="3005"/>
        <v>33</v>
      </c>
      <c r="JB50" s="30">
        <f t="shared" si="3005"/>
        <v>21</v>
      </c>
      <c r="JC50" s="30">
        <f t="shared" si="3005"/>
        <v>115</v>
      </c>
      <c r="JD50" s="30">
        <f t="shared" si="3005"/>
        <v>1296</v>
      </c>
      <c r="JE50" s="30">
        <f t="shared" si="3005"/>
        <v>313</v>
      </c>
      <c r="JF50" s="30">
        <f t="shared" si="3005"/>
        <v>574</v>
      </c>
      <c r="JG50" s="30">
        <f t="shared" si="3005"/>
        <v>152</v>
      </c>
      <c r="JH50" s="30">
        <f t="shared" si="3005"/>
        <v>61</v>
      </c>
      <c r="JI50" s="30">
        <f t="shared" si="3005"/>
        <v>68</v>
      </c>
      <c r="JJ50" s="30">
        <f t="shared" si="3005"/>
        <v>128</v>
      </c>
      <c r="JK50" s="30">
        <f t="shared" si="3005"/>
        <v>1296</v>
      </c>
      <c r="JL50" s="30">
        <f t="shared" si="3005"/>
        <v>163</v>
      </c>
      <c r="JM50" s="30">
        <f t="shared" si="3005"/>
        <v>217</v>
      </c>
      <c r="JN50" s="30">
        <f t="shared" si="3005"/>
        <v>53</v>
      </c>
      <c r="JO50" s="30">
        <f t="shared" si="3005"/>
        <v>25</v>
      </c>
      <c r="JP50" s="30">
        <f t="shared" si="3005"/>
        <v>570</v>
      </c>
      <c r="JQ50" s="30">
        <f t="shared" si="3005"/>
        <v>268</v>
      </c>
      <c r="JR50" s="30">
        <f t="shared" si="3005"/>
        <v>1296</v>
      </c>
      <c r="JS50" s="30">
        <f t="shared" si="3005"/>
        <v>706</v>
      </c>
      <c r="JT50" s="30">
        <f t="shared" si="3005"/>
        <v>410</v>
      </c>
      <c r="JU50" s="30">
        <f t="shared" si="3005"/>
        <v>28</v>
      </c>
      <c r="JV50" s="30">
        <f t="shared" si="3005"/>
        <v>3</v>
      </c>
      <c r="JW50" s="30">
        <f t="shared" si="3005"/>
        <v>29</v>
      </c>
      <c r="JX50" s="30">
        <f t="shared" si="3005"/>
        <v>120</v>
      </c>
      <c r="JY50" s="30">
        <f t="shared" si="3005"/>
        <v>1296</v>
      </c>
      <c r="JZ50" s="30">
        <f t="shared" si="3005"/>
        <v>51</v>
      </c>
      <c r="KA50" s="30">
        <f t="shared" si="3005"/>
        <v>990</v>
      </c>
      <c r="KB50" s="30">
        <f t="shared" si="3005"/>
        <v>475</v>
      </c>
      <c r="KC50" s="30">
        <f t="shared" si="3005"/>
        <v>228</v>
      </c>
      <c r="KD50" s="30">
        <f t="shared" si="3005"/>
        <v>86</v>
      </c>
      <c r="KE50" s="30">
        <f t="shared" si="3005"/>
        <v>26</v>
      </c>
      <c r="KF50" s="30">
        <f t="shared" si="3005"/>
        <v>59</v>
      </c>
      <c r="KG50" s="30">
        <f t="shared" si="3005"/>
        <v>134</v>
      </c>
      <c r="KH50" s="30">
        <f t="shared" si="3005"/>
        <v>1110</v>
      </c>
      <c r="KI50" s="30">
        <f t="shared" si="3005"/>
        <v>563</v>
      </c>
      <c r="KJ50" s="30">
        <f t="shared" si="3005"/>
        <v>31</v>
      </c>
      <c r="KK50" s="30">
        <f t="shared" si="3005"/>
        <v>578</v>
      </c>
      <c r="KL50" s="30">
        <f t="shared" si="3005"/>
        <v>2</v>
      </c>
      <c r="KM50" s="30">
        <f t="shared" si="3005"/>
        <v>48</v>
      </c>
      <c r="KN50" s="30">
        <f t="shared" si="3005"/>
        <v>12</v>
      </c>
      <c r="KO50" s="30">
        <f t="shared" si="3005"/>
        <v>4</v>
      </c>
      <c r="KP50" s="30">
        <f t="shared" si="3005"/>
        <v>92</v>
      </c>
      <c r="KQ50" s="30">
        <f t="shared" si="3005"/>
        <v>1296</v>
      </c>
      <c r="KR50" s="30">
        <f t="shared" si="3005"/>
        <v>86</v>
      </c>
      <c r="KS50" s="30">
        <f t="shared" si="3005"/>
        <v>223</v>
      </c>
      <c r="KT50" s="30">
        <f t="shared" si="3005"/>
        <v>278</v>
      </c>
      <c r="KU50" s="30">
        <f t="shared" si="3005"/>
        <v>214</v>
      </c>
      <c r="KV50" s="30">
        <f t="shared" si="3005"/>
        <v>374</v>
      </c>
      <c r="KW50" s="30">
        <f t="shared" si="3005"/>
        <v>121</v>
      </c>
      <c r="KX50" s="30">
        <f t="shared" si="3005"/>
        <v>1296</v>
      </c>
      <c r="KY50" s="30">
        <f t="shared" si="3005"/>
        <v>31</v>
      </c>
      <c r="KZ50" s="30">
        <f t="shared" si="3005"/>
        <v>79</v>
      </c>
      <c r="LA50" s="30">
        <f t="shared" si="3005"/>
        <v>226</v>
      </c>
      <c r="LB50" s="30">
        <f t="shared" ref="LB50:NM50" si="3006">LB43+LB44</f>
        <v>865</v>
      </c>
      <c r="LC50" s="30">
        <f t="shared" si="3006"/>
        <v>95</v>
      </c>
      <c r="LD50" s="30">
        <f t="shared" si="3006"/>
        <v>1296</v>
      </c>
      <c r="LE50" s="30">
        <f t="shared" si="3006"/>
        <v>96</v>
      </c>
      <c r="LF50" s="30">
        <f t="shared" si="3006"/>
        <v>129</v>
      </c>
      <c r="LG50" s="30">
        <f t="shared" si="3006"/>
        <v>329</v>
      </c>
      <c r="LH50" s="30">
        <f t="shared" si="3006"/>
        <v>648</v>
      </c>
      <c r="LI50" s="30">
        <f t="shared" si="3006"/>
        <v>94</v>
      </c>
      <c r="LJ50" s="30">
        <f t="shared" si="3006"/>
        <v>1296</v>
      </c>
      <c r="LK50" s="30">
        <f t="shared" si="3006"/>
        <v>73</v>
      </c>
      <c r="LL50" s="30">
        <f t="shared" si="3006"/>
        <v>229</v>
      </c>
      <c r="LM50" s="30">
        <f t="shared" si="3006"/>
        <v>462</v>
      </c>
      <c r="LN50" s="30">
        <f t="shared" si="3006"/>
        <v>432</v>
      </c>
      <c r="LO50" s="30">
        <f t="shared" si="3006"/>
        <v>100</v>
      </c>
      <c r="LP50" s="30">
        <f t="shared" si="3006"/>
        <v>1296</v>
      </c>
      <c r="LQ50" s="30">
        <f t="shared" si="3006"/>
        <v>355</v>
      </c>
      <c r="LR50" s="30">
        <f t="shared" si="3006"/>
        <v>384</v>
      </c>
      <c r="LS50" s="30">
        <f t="shared" si="3006"/>
        <v>301</v>
      </c>
      <c r="LT50" s="30">
        <f t="shared" si="3006"/>
        <v>157</v>
      </c>
      <c r="LU50" s="30">
        <f t="shared" si="3006"/>
        <v>99</v>
      </c>
      <c r="LV50" s="30">
        <f t="shared" si="3006"/>
        <v>1296</v>
      </c>
      <c r="LW50" s="30">
        <f t="shared" si="3006"/>
        <v>458</v>
      </c>
      <c r="LX50" s="30">
        <f t="shared" si="3006"/>
        <v>361</v>
      </c>
      <c r="LY50" s="30">
        <f t="shared" si="3006"/>
        <v>258</v>
      </c>
      <c r="LZ50" s="30">
        <f t="shared" si="3006"/>
        <v>117</v>
      </c>
      <c r="MA50" s="30">
        <f t="shared" si="3006"/>
        <v>102</v>
      </c>
      <c r="MB50" s="30">
        <f t="shared" si="3006"/>
        <v>1296</v>
      </c>
      <c r="MC50" s="30">
        <f t="shared" si="3006"/>
        <v>197</v>
      </c>
      <c r="MD50" s="30">
        <f t="shared" si="3006"/>
        <v>231</v>
      </c>
      <c r="ME50" s="30">
        <f t="shared" si="3006"/>
        <v>404</v>
      </c>
      <c r="MF50" s="30">
        <f t="shared" si="3006"/>
        <v>371</v>
      </c>
      <c r="MG50" s="30">
        <f t="shared" si="3006"/>
        <v>93</v>
      </c>
      <c r="MH50" s="30">
        <f t="shared" si="3006"/>
        <v>1296</v>
      </c>
      <c r="MI50" s="30">
        <f t="shared" si="3006"/>
        <v>486</v>
      </c>
      <c r="MJ50" s="30">
        <f t="shared" si="3006"/>
        <v>368</v>
      </c>
      <c r="MK50" s="30">
        <f t="shared" si="3006"/>
        <v>205</v>
      </c>
      <c r="ML50" s="30">
        <f t="shared" si="3006"/>
        <v>134</v>
      </c>
      <c r="MM50" s="30">
        <f t="shared" si="3006"/>
        <v>103</v>
      </c>
      <c r="MN50" s="30">
        <f t="shared" si="3006"/>
        <v>1296</v>
      </c>
      <c r="MO50" s="30">
        <f t="shared" si="3006"/>
        <v>386</v>
      </c>
      <c r="MP50" s="30">
        <f t="shared" si="3006"/>
        <v>349</v>
      </c>
      <c r="MQ50" s="30">
        <f t="shared" si="3006"/>
        <v>266</v>
      </c>
      <c r="MR50" s="30">
        <f t="shared" si="3006"/>
        <v>187</v>
      </c>
      <c r="MS50" s="30">
        <f t="shared" si="3006"/>
        <v>108</v>
      </c>
      <c r="MT50" s="30">
        <f t="shared" si="3006"/>
        <v>1296</v>
      </c>
      <c r="MU50" s="30">
        <f t="shared" si="3006"/>
        <v>536</v>
      </c>
      <c r="MV50" s="30">
        <f t="shared" si="3006"/>
        <v>285</v>
      </c>
      <c r="MW50" s="30">
        <f t="shared" si="3006"/>
        <v>280</v>
      </c>
      <c r="MX50" s="30">
        <f t="shared" si="3006"/>
        <v>94</v>
      </c>
      <c r="MY50" s="30">
        <f t="shared" si="3006"/>
        <v>101</v>
      </c>
      <c r="MZ50" s="30">
        <f t="shared" si="3006"/>
        <v>1296</v>
      </c>
      <c r="NA50" s="30">
        <f t="shared" si="3006"/>
        <v>277</v>
      </c>
      <c r="NB50" s="30">
        <f t="shared" si="3006"/>
        <v>311</v>
      </c>
      <c r="NC50" s="30">
        <f t="shared" si="3006"/>
        <v>410</v>
      </c>
      <c r="ND50" s="30">
        <f t="shared" si="3006"/>
        <v>188</v>
      </c>
      <c r="NE50" s="30">
        <f t="shared" si="3006"/>
        <v>110</v>
      </c>
      <c r="NF50" s="30">
        <f t="shared" si="3006"/>
        <v>1296</v>
      </c>
      <c r="NG50" s="30">
        <f t="shared" si="3006"/>
        <v>411</v>
      </c>
      <c r="NH50" s="30">
        <f t="shared" si="3006"/>
        <v>368</v>
      </c>
      <c r="NI50" s="30">
        <f t="shared" si="3006"/>
        <v>337</v>
      </c>
      <c r="NJ50" s="30">
        <f t="shared" si="3006"/>
        <v>84</v>
      </c>
      <c r="NK50" s="30">
        <f t="shared" si="3006"/>
        <v>96</v>
      </c>
      <c r="NL50" s="30">
        <f t="shared" si="3006"/>
        <v>1296</v>
      </c>
      <c r="NM50" s="30">
        <f t="shared" si="3006"/>
        <v>426</v>
      </c>
      <c r="NN50" s="30">
        <f t="shared" ref="NN50:PY50" si="3007">NN43+NN44</f>
        <v>342</v>
      </c>
      <c r="NO50" s="30">
        <f t="shared" si="3007"/>
        <v>263</v>
      </c>
      <c r="NP50" s="30">
        <f t="shared" si="3007"/>
        <v>166</v>
      </c>
      <c r="NQ50" s="30">
        <f t="shared" si="3007"/>
        <v>99</v>
      </c>
      <c r="NR50" s="30">
        <f t="shared" si="3007"/>
        <v>1296</v>
      </c>
      <c r="NS50" s="30">
        <f t="shared" si="3007"/>
        <v>588</v>
      </c>
      <c r="NT50" s="30">
        <f t="shared" si="3007"/>
        <v>321</v>
      </c>
      <c r="NU50" s="30">
        <f t="shared" si="3007"/>
        <v>201</v>
      </c>
      <c r="NV50" s="30">
        <f t="shared" si="3007"/>
        <v>92</v>
      </c>
      <c r="NW50" s="30">
        <f t="shared" si="3007"/>
        <v>94</v>
      </c>
      <c r="NX50" s="30">
        <f t="shared" si="3007"/>
        <v>1296</v>
      </c>
      <c r="NY50" s="30">
        <f t="shared" si="3007"/>
        <v>26</v>
      </c>
      <c r="NZ50" s="30">
        <f t="shared" si="3007"/>
        <v>82</v>
      </c>
      <c r="OA50" s="30">
        <f t="shared" si="3007"/>
        <v>208</v>
      </c>
      <c r="OB50" s="30">
        <f t="shared" si="3007"/>
        <v>494</v>
      </c>
      <c r="OC50" s="30">
        <f t="shared" si="3007"/>
        <v>381</v>
      </c>
      <c r="OD50" s="30">
        <f t="shared" si="3007"/>
        <v>105</v>
      </c>
      <c r="OE50" s="30">
        <f t="shared" si="3007"/>
        <v>1296</v>
      </c>
      <c r="OF50" s="30">
        <f t="shared" si="3007"/>
        <v>193</v>
      </c>
      <c r="OG50" s="30">
        <f t="shared" si="3007"/>
        <v>397</v>
      </c>
      <c r="OH50" s="30">
        <f t="shared" si="3007"/>
        <v>303</v>
      </c>
      <c r="OI50" s="30">
        <f t="shared" si="3007"/>
        <v>178</v>
      </c>
      <c r="OJ50" s="30">
        <f t="shared" si="3007"/>
        <v>123</v>
      </c>
      <c r="OK50" s="30">
        <f t="shared" si="3007"/>
        <v>102</v>
      </c>
      <c r="OL50" s="30">
        <f t="shared" si="3007"/>
        <v>1296</v>
      </c>
      <c r="OM50" s="30">
        <f t="shared" si="3007"/>
        <v>326</v>
      </c>
      <c r="ON50" s="30">
        <f t="shared" si="3007"/>
        <v>740</v>
      </c>
      <c r="OO50" s="30">
        <f t="shared" si="3007"/>
        <v>50</v>
      </c>
      <c r="OP50" s="30">
        <f t="shared" si="3007"/>
        <v>76</v>
      </c>
      <c r="OQ50" s="30">
        <f t="shared" si="3007"/>
        <v>104</v>
      </c>
      <c r="OR50" s="30">
        <f t="shared" si="3007"/>
        <v>1296</v>
      </c>
      <c r="OS50" s="30">
        <f t="shared" si="3007"/>
        <v>264</v>
      </c>
      <c r="OT50" s="30">
        <f t="shared" si="3007"/>
        <v>778</v>
      </c>
      <c r="OU50" s="30">
        <f t="shared" si="3007"/>
        <v>78</v>
      </c>
      <c r="OV50" s="30">
        <f t="shared" si="3007"/>
        <v>55</v>
      </c>
      <c r="OW50" s="30">
        <f t="shared" si="3007"/>
        <v>121</v>
      </c>
      <c r="OX50" s="30">
        <f t="shared" si="3007"/>
        <v>1296</v>
      </c>
      <c r="OY50" s="30">
        <f t="shared" si="3007"/>
        <v>158</v>
      </c>
      <c r="OZ50" s="30">
        <f t="shared" si="3007"/>
        <v>795</v>
      </c>
      <c r="PA50" s="30">
        <f t="shared" si="3007"/>
        <v>144</v>
      </c>
      <c r="PB50" s="30">
        <f t="shared" si="3007"/>
        <v>78</v>
      </c>
      <c r="PC50" s="30">
        <f t="shared" si="3007"/>
        <v>121</v>
      </c>
      <c r="PD50" s="30">
        <f t="shared" si="3007"/>
        <v>1296</v>
      </c>
      <c r="PE50" s="30">
        <f t="shared" si="3007"/>
        <v>204</v>
      </c>
      <c r="PF50" s="30">
        <f t="shared" si="3007"/>
        <v>803</v>
      </c>
      <c r="PG50" s="30">
        <f t="shared" si="3007"/>
        <v>89</v>
      </c>
      <c r="PH50" s="30">
        <f t="shared" si="3007"/>
        <v>84</v>
      </c>
      <c r="PI50" s="30">
        <f t="shared" si="3007"/>
        <v>116</v>
      </c>
      <c r="PJ50" s="30">
        <f t="shared" si="3007"/>
        <v>1296</v>
      </c>
      <c r="PK50" s="30">
        <f t="shared" si="3007"/>
        <v>256</v>
      </c>
      <c r="PL50" s="30">
        <f t="shared" si="3007"/>
        <v>786</v>
      </c>
      <c r="PM50" s="30">
        <f t="shared" si="3007"/>
        <v>73</v>
      </c>
      <c r="PN50" s="30">
        <f t="shared" si="3007"/>
        <v>63</v>
      </c>
      <c r="PO50" s="30">
        <f t="shared" si="3007"/>
        <v>118</v>
      </c>
      <c r="PP50" s="30">
        <f t="shared" si="3007"/>
        <v>1296</v>
      </c>
      <c r="PQ50" s="30">
        <f t="shared" si="3007"/>
        <v>769</v>
      </c>
      <c r="PR50" s="30">
        <f t="shared" si="3007"/>
        <v>382</v>
      </c>
      <c r="PS50" s="30">
        <f t="shared" si="3007"/>
        <v>13</v>
      </c>
      <c r="PT50" s="30">
        <f t="shared" si="3007"/>
        <v>27</v>
      </c>
      <c r="PU50" s="30">
        <f t="shared" si="3007"/>
        <v>105</v>
      </c>
      <c r="PV50" s="30">
        <f t="shared" si="3007"/>
        <v>1296</v>
      </c>
      <c r="PW50" s="30">
        <f t="shared" si="3007"/>
        <v>208</v>
      </c>
      <c r="PX50" s="30">
        <f t="shared" si="3007"/>
        <v>231</v>
      </c>
      <c r="PY50" s="30">
        <f t="shared" si="3007"/>
        <v>178</v>
      </c>
      <c r="PZ50" s="30">
        <f t="shared" ref="PZ50:RH50" si="3008">PZ43+PZ44</f>
        <v>524</v>
      </c>
      <c r="QA50" s="30">
        <f t="shared" si="3008"/>
        <v>155</v>
      </c>
      <c r="QB50" s="30">
        <f t="shared" si="3008"/>
        <v>1296</v>
      </c>
      <c r="QC50" s="30">
        <f t="shared" si="3008"/>
        <v>104</v>
      </c>
      <c r="QD50" s="30">
        <f t="shared" si="3008"/>
        <v>188</v>
      </c>
      <c r="QE50" s="30">
        <f t="shared" si="3008"/>
        <v>218</v>
      </c>
      <c r="QF50" s="30">
        <f t="shared" si="3008"/>
        <v>616</v>
      </c>
      <c r="QG50" s="30">
        <f t="shared" si="3008"/>
        <v>170</v>
      </c>
      <c r="QH50" s="30">
        <f t="shared" si="3008"/>
        <v>1296</v>
      </c>
      <c r="QI50" s="30">
        <f t="shared" si="3008"/>
        <v>359</v>
      </c>
      <c r="QJ50" s="30">
        <f t="shared" si="3008"/>
        <v>222</v>
      </c>
      <c r="QK50" s="30">
        <f t="shared" si="3008"/>
        <v>162</v>
      </c>
      <c r="QL50" s="30">
        <f t="shared" si="3008"/>
        <v>400</v>
      </c>
      <c r="QM50" s="30">
        <f t="shared" si="3008"/>
        <v>153</v>
      </c>
      <c r="QN50" s="30">
        <f t="shared" si="3008"/>
        <v>1296</v>
      </c>
      <c r="QO50" s="30">
        <f t="shared" si="3008"/>
        <v>66</v>
      </c>
      <c r="QP50" s="30">
        <f t="shared" si="3008"/>
        <v>94</v>
      </c>
      <c r="QQ50" s="30">
        <f t="shared" si="3008"/>
        <v>140</v>
      </c>
      <c r="QR50" s="30">
        <f t="shared" si="3008"/>
        <v>795</v>
      </c>
      <c r="QS50" s="30">
        <f t="shared" si="3008"/>
        <v>201</v>
      </c>
      <c r="QT50" s="30">
        <f t="shared" si="3008"/>
        <v>1296</v>
      </c>
      <c r="QU50" s="30">
        <f t="shared" si="3008"/>
        <v>252</v>
      </c>
      <c r="QV50" s="30">
        <f t="shared" si="3008"/>
        <v>958</v>
      </c>
      <c r="QW50" s="30">
        <f t="shared" si="3008"/>
        <v>86</v>
      </c>
      <c r="QX50" s="30">
        <f t="shared" si="3008"/>
        <v>1296</v>
      </c>
      <c r="QY50" s="30">
        <f t="shared" si="3008"/>
        <v>15</v>
      </c>
      <c r="QZ50" s="30">
        <f t="shared" si="3008"/>
        <v>92</v>
      </c>
      <c r="RA50" s="30">
        <f t="shared" si="3008"/>
        <v>129</v>
      </c>
      <c r="RB50" s="30">
        <f t="shared" si="3008"/>
        <v>228</v>
      </c>
      <c r="RC50" s="30">
        <f t="shared" si="3008"/>
        <v>246</v>
      </c>
      <c r="RD50" s="30">
        <f t="shared" si="3008"/>
        <v>139</v>
      </c>
      <c r="RE50" s="30">
        <f t="shared" si="3008"/>
        <v>103</v>
      </c>
      <c r="RF50" s="30">
        <f t="shared" si="3008"/>
        <v>83</v>
      </c>
      <c r="RG50" s="30">
        <f t="shared" si="3008"/>
        <v>163</v>
      </c>
      <c r="RH50" s="30">
        <f t="shared" si="3008"/>
        <v>98</v>
      </c>
      <c r="RI50" s="161">
        <v>63.8</v>
      </c>
      <c r="RJ50" s="30">
        <f t="shared" ref="RJ50:TU50" si="3009">RJ43+RJ44</f>
        <v>1296</v>
      </c>
      <c r="RK50" s="30">
        <f t="shared" si="3009"/>
        <v>90</v>
      </c>
      <c r="RL50" s="30">
        <f t="shared" si="3009"/>
        <v>843</v>
      </c>
      <c r="RM50" s="30">
        <f t="shared" si="3009"/>
        <v>218</v>
      </c>
      <c r="RN50" s="30">
        <f t="shared" si="3009"/>
        <v>52</v>
      </c>
      <c r="RO50" s="30">
        <f t="shared" si="3009"/>
        <v>93</v>
      </c>
      <c r="RP50" s="30">
        <f t="shared" si="3009"/>
        <v>1296</v>
      </c>
      <c r="RQ50" s="30">
        <f t="shared" si="3009"/>
        <v>470</v>
      </c>
      <c r="RR50" s="30">
        <f t="shared" si="3009"/>
        <v>741</v>
      </c>
      <c r="RS50" s="30">
        <f t="shared" si="3009"/>
        <v>85</v>
      </c>
      <c r="RT50" s="30">
        <f t="shared" si="3009"/>
        <v>1296</v>
      </c>
      <c r="RU50" s="30">
        <f t="shared" si="3009"/>
        <v>154</v>
      </c>
      <c r="RV50" s="30">
        <f t="shared" si="3009"/>
        <v>1055</v>
      </c>
      <c r="RW50" s="30">
        <f t="shared" si="3009"/>
        <v>87</v>
      </c>
      <c r="RX50" s="30">
        <f t="shared" si="3009"/>
        <v>1296</v>
      </c>
      <c r="RY50" s="30">
        <f t="shared" si="3009"/>
        <v>107</v>
      </c>
      <c r="RZ50" s="30">
        <f t="shared" si="3009"/>
        <v>40</v>
      </c>
      <c r="SA50" s="30">
        <f t="shared" si="3009"/>
        <v>196</v>
      </c>
      <c r="SB50" s="30">
        <f t="shared" si="3009"/>
        <v>5</v>
      </c>
      <c r="SC50" s="30">
        <f t="shared" si="3009"/>
        <v>108</v>
      </c>
      <c r="SD50" s="30">
        <f t="shared" si="3009"/>
        <v>27</v>
      </c>
      <c r="SE50" s="30">
        <f t="shared" si="3009"/>
        <v>21</v>
      </c>
      <c r="SF50" s="30">
        <f t="shared" si="3009"/>
        <v>697</v>
      </c>
      <c r="SG50" s="30">
        <f t="shared" si="3009"/>
        <v>95</v>
      </c>
      <c r="SH50" s="30">
        <f t="shared" si="3009"/>
        <v>504</v>
      </c>
      <c r="SI50" s="30">
        <f t="shared" si="3009"/>
        <v>248</v>
      </c>
      <c r="SJ50" s="30">
        <f t="shared" si="3009"/>
        <v>104</v>
      </c>
      <c r="SK50" s="30">
        <f t="shared" si="3009"/>
        <v>81</v>
      </c>
      <c r="SL50" s="30">
        <f t="shared" si="3009"/>
        <v>37</v>
      </c>
      <c r="SM50" s="30">
        <f t="shared" si="3009"/>
        <v>22</v>
      </c>
      <c r="SN50" s="30">
        <f t="shared" si="3009"/>
        <v>12</v>
      </c>
      <c r="SO50" s="30">
        <f t="shared" si="3009"/>
        <v>1296</v>
      </c>
      <c r="SP50" s="30">
        <f t="shared" si="3009"/>
        <v>717</v>
      </c>
      <c r="SQ50" s="30">
        <f t="shared" si="3009"/>
        <v>135</v>
      </c>
      <c r="SR50" s="30">
        <f t="shared" si="3009"/>
        <v>37</v>
      </c>
      <c r="SS50" s="30">
        <f t="shared" si="3009"/>
        <v>242</v>
      </c>
      <c r="ST50" s="30">
        <f t="shared" si="3009"/>
        <v>165</v>
      </c>
      <c r="SU50" s="30">
        <f t="shared" si="3009"/>
        <v>1296</v>
      </c>
      <c r="SV50" s="30">
        <f t="shared" si="3009"/>
        <v>475</v>
      </c>
      <c r="SW50" s="30">
        <f t="shared" si="3009"/>
        <v>416</v>
      </c>
      <c r="SX50" s="30">
        <f t="shared" si="3009"/>
        <v>188</v>
      </c>
      <c r="SY50" s="30">
        <f t="shared" si="3009"/>
        <v>65</v>
      </c>
      <c r="SZ50" s="30">
        <f t="shared" si="3009"/>
        <v>38</v>
      </c>
      <c r="TA50" s="30">
        <f t="shared" si="3009"/>
        <v>114</v>
      </c>
      <c r="TB50" s="30">
        <f t="shared" si="3009"/>
        <v>1296</v>
      </c>
      <c r="TC50" s="30">
        <f t="shared" si="3009"/>
        <v>234</v>
      </c>
      <c r="TD50" s="30">
        <f t="shared" si="3009"/>
        <v>576</v>
      </c>
      <c r="TE50" s="30">
        <f t="shared" si="3009"/>
        <v>167</v>
      </c>
      <c r="TF50" s="30">
        <f t="shared" si="3009"/>
        <v>58</v>
      </c>
      <c r="TG50" s="30">
        <f t="shared" si="3009"/>
        <v>81</v>
      </c>
      <c r="TH50" s="30">
        <f t="shared" si="3009"/>
        <v>62</v>
      </c>
      <c r="TI50" s="30">
        <f t="shared" si="3009"/>
        <v>118</v>
      </c>
      <c r="TJ50" s="30">
        <f t="shared" si="3009"/>
        <v>1296</v>
      </c>
      <c r="TK50" s="30">
        <f t="shared" si="3009"/>
        <v>242</v>
      </c>
      <c r="TL50" s="30">
        <f t="shared" si="3009"/>
        <v>675</v>
      </c>
      <c r="TM50" s="30">
        <f t="shared" si="3009"/>
        <v>152</v>
      </c>
      <c r="TN50" s="30">
        <f t="shared" si="3009"/>
        <v>54</v>
      </c>
      <c r="TO50" s="30">
        <f t="shared" si="3009"/>
        <v>38</v>
      </c>
      <c r="TP50" s="30">
        <f t="shared" si="3009"/>
        <v>22</v>
      </c>
      <c r="TQ50" s="30">
        <f t="shared" si="3009"/>
        <v>113</v>
      </c>
      <c r="TR50" s="30">
        <f t="shared" si="3009"/>
        <v>1296</v>
      </c>
      <c r="TS50" s="30">
        <f t="shared" si="3009"/>
        <v>160</v>
      </c>
      <c r="TT50" s="30">
        <f t="shared" si="3009"/>
        <v>453</v>
      </c>
      <c r="TU50" s="30">
        <f t="shared" si="3009"/>
        <v>289</v>
      </c>
      <c r="TV50" s="30">
        <f t="shared" ref="TV50:VG50" si="3010">TV43+TV44</f>
        <v>127</v>
      </c>
      <c r="TW50" s="30">
        <f t="shared" si="3010"/>
        <v>135</v>
      </c>
      <c r="TX50" s="30">
        <f t="shared" si="3010"/>
        <v>7</v>
      </c>
      <c r="TY50" s="30">
        <f t="shared" si="3010"/>
        <v>125</v>
      </c>
      <c r="TZ50" s="30">
        <f t="shared" si="3010"/>
        <v>1296</v>
      </c>
      <c r="UA50" s="30">
        <f t="shared" si="3010"/>
        <v>268</v>
      </c>
      <c r="UB50" s="30">
        <f t="shared" si="3010"/>
        <v>91</v>
      </c>
      <c r="UC50" s="30">
        <f t="shared" si="3010"/>
        <v>30</v>
      </c>
      <c r="UD50" s="30">
        <f t="shared" si="3010"/>
        <v>146</v>
      </c>
      <c r="UE50" s="30">
        <f t="shared" si="3010"/>
        <v>218</v>
      </c>
      <c r="UF50" s="30">
        <f t="shared" si="3010"/>
        <v>604</v>
      </c>
      <c r="UG50" s="30">
        <f t="shared" si="3010"/>
        <v>806</v>
      </c>
      <c r="UH50" s="30">
        <f t="shared" si="3010"/>
        <v>452</v>
      </c>
      <c r="UI50" s="30">
        <f t="shared" si="3010"/>
        <v>654</v>
      </c>
      <c r="UJ50" s="30">
        <f t="shared" si="3010"/>
        <v>26</v>
      </c>
      <c r="UK50" s="30">
        <f t="shared" si="3010"/>
        <v>90</v>
      </c>
      <c r="UL50" s="30">
        <f t="shared" si="3010"/>
        <v>1296</v>
      </c>
      <c r="UM50" s="30">
        <f t="shared" si="3010"/>
        <v>362</v>
      </c>
      <c r="UN50" s="30">
        <f t="shared" si="3010"/>
        <v>29</v>
      </c>
      <c r="UO50" s="30">
        <f t="shared" si="3010"/>
        <v>318</v>
      </c>
      <c r="UP50" s="30">
        <f t="shared" si="3010"/>
        <v>116</v>
      </c>
      <c r="UQ50" s="30">
        <f t="shared" si="3010"/>
        <v>89</v>
      </c>
      <c r="UR50" s="30">
        <f t="shared" si="3010"/>
        <v>35</v>
      </c>
      <c r="US50" s="30">
        <f t="shared" si="3010"/>
        <v>3</v>
      </c>
      <c r="UT50" s="30">
        <f t="shared" si="3010"/>
        <v>3</v>
      </c>
      <c r="UU50" s="30">
        <f t="shared" si="3010"/>
        <v>64</v>
      </c>
      <c r="UV50" s="30">
        <f t="shared" si="3010"/>
        <v>459</v>
      </c>
      <c r="UW50" s="30">
        <f t="shared" si="3010"/>
        <v>134</v>
      </c>
      <c r="UX50" s="30">
        <f t="shared" si="3010"/>
        <v>1296</v>
      </c>
      <c r="UY50" s="30">
        <f t="shared" si="3010"/>
        <v>90</v>
      </c>
      <c r="UZ50" s="30">
        <f t="shared" si="3010"/>
        <v>103</v>
      </c>
      <c r="VA50" s="30">
        <f t="shared" si="3010"/>
        <v>161</v>
      </c>
      <c r="VB50" s="30">
        <f t="shared" si="3010"/>
        <v>234</v>
      </c>
      <c r="VC50" s="30">
        <f t="shared" si="3010"/>
        <v>195</v>
      </c>
      <c r="VD50" s="30">
        <f t="shared" si="3010"/>
        <v>205</v>
      </c>
      <c r="VE50" s="30">
        <f t="shared" si="3010"/>
        <v>135</v>
      </c>
      <c r="VF50" s="30">
        <f t="shared" si="3010"/>
        <v>80</v>
      </c>
      <c r="VG50" s="30">
        <f t="shared" si="3010"/>
        <v>93</v>
      </c>
      <c r="VH50" s="161">
        <v>39.6</v>
      </c>
      <c r="VI50" s="30">
        <f t="shared" ref="VI50:VR50" si="3011">VI43+VI44</f>
        <v>1296</v>
      </c>
      <c r="VJ50" s="30">
        <f t="shared" si="3011"/>
        <v>202</v>
      </c>
      <c r="VK50" s="30">
        <f t="shared" si="3011"/>
        <v>76</v>
      </c>
      <c r="VL50" s="30">
        <f t="shared" si="3011"/>
        <v>124</v>
      </c>
      <c r="VM50" s="30">
        <f t="shared" si="3011"/>
        <v>191</v>
      </c>
      <c r="VN50" s="30">
        <f t="shared" si="3011"/>
        <v>173</v>
      </c>
      <c r="VO50" s="30">
        <f t="shared" si="3011"/>
        <v>271</v>
      </c>
      <c r="VP50" s="30">
        <f t="shared" si="3011"/>
        <v>140</v>
      </c>
      <c r="VQ50" s="30">
        <f t="shared" si="3011"/>
        <v>13</v>
      </c>
      <c r="VR50" s="30">
        <f t="shared" si="3011"/>
        <v>106</v>
      </c>
      <c r="VS50" s="161">
        <v>36</v>
      </c>
      <c r="VT50" s="30">
        <f t="shared" ref="VT50:WI50" si="3012">VT43+VT44</f>
        <v>1296</v>
      </c>
      <c r="VU50" s="30">
        <f t="shared" si="3012"/>
        <v>395</v>
      </c>
      <c r="VV50" s="30">
        <f t="shared" si="3012"/>
        <v>900</v>
      </c>
      <c r="VW50" s="30">
        <f t="shared" si="3012"/>
        <v>1</v>
      </c>
      <c r="VX50" s="30">
        <f t="shared" si="3012"/>
        <v>1296</v>
      </c>
      <c r="VY50" s="30">
        <f t="shared" si="3012"/>
        <v>4</v>
      </c>
      <c r="VZ50" s="30">
        <f t="shared" si="3012"/>
        <v>7</v>
      </c>
      <c r="WA50" s="30">
        <f t="shared" si="3012"/>
        <v>19</v>
      </c>
      <c r="WB50" s="30">
        <f t="shared" si="3012"/>
        <v>75</v>
      </c>
      <c r="WC50" s="30">
        <f t="shared" si="3012"/>
        <v>173</v>
      </c>
      <c r="WD50" s="30">
        <f t="shared" si="3012"/>
        <v>343</v>
      </c>
      <c r="WE50" s="30">
        <f t="shared" si="3012"/>
        <v>382</v>
      </c>
      <c r="WF50" s="30">
        <f t="shared" si="3012"/>
        <v>207</v>
      </c>
      <c r="WG50" s="30">
        <f t="shared" si="3012"/>
        <v>69</v>
      </c>
      <c r="WH50" s="30">
        <f t="shared" si="3012"/>
        <v>3</v>
      </c>
      <c r="WI50" s="30">
        <f t="shared" si="3012"/>
        <v>14</v>
      </c>
      <c r="WJ50" s="162">
        <v>84.3</v>
      </c>
      <c r="WK50" s="30">
        <f t="shared" ref="WK50:WR50" si="3013">WK43+WK44</f>
        <v>1296</v>
      </c>
      <c r="WL50" s="30">
        <f t="shared" si="3013"/>
        <v>606</v>
      </c>
      <c r="WM50" s="30">
        <f t="shared" si="3013"/>
        <v>690</v>
      </c>
      <c r="WN50" s="30">
        <f t="shared" si="3013"/>
        <v>0</v>
      </c>
      <c r="WO50" s="30">
        <f t="shared" si="3013"/>
        <v>0</v>
      </c>
      <c r="WP50" s="30">
        <f t="shared" si="3013"/>
        <v>0</v>
      </c>
      <c r="WQ50" s="30">
        <f t="shared" si="3013"/>
        <v>0</v>
      </c>
      <c r="WR50" s="30">
        <f t="shared" si="3013"/>
        <v>0</v>
      </c>
      <c r="WS50" s="171">
        <v>1.5</v>
      </c>
      <c r="WT50" s="30">
        <f t="shared" ref="WT50:XP50" si="3014">WT43+WT44</f>
        <v>1296</v>
      </c>
      <c r="WU50" s="30">
        <f t="shared" si="3014"/>
        <v>253</v>
      </c>
      <c r="WV50" s="30">
        <f t="shared" si="3014"/>
        <v>318</v>
      </c>
      <c r="WW50" s="30">
        <f t="shared" si="3014"/>
        <v>495</v>
      </c>
      <c r="WX50" s="30">
        <f t="shared" si="3014"/>
        <v>118</v>
      </c>
      <c r="WY50" s="30">
        <f t="shared" si="3014"/>
        <v>29</v>
      </c>
      <c r="WZ50" s="30">
        <f t="shared" si="3014"/>
        <v>15</v>
      </c>
      <c r="XA50" s="30">
        <f t="shared" si="3014"/>
        <v>68</v>
      </c>
      <c r="XB50" s="30">
        <f t="shared" si="3014"/>
        <v>1296</v>
      </c>
      <c r="XC50" s="30">
        <f t="shared" si="3014"/>
        <v>490</v>
      </c>
      <c r="XD50" s="30">
        <f t="shared" si="3014"/>
        <v>947</v>
      </c>
      <c r="XE50" s="30">
        <f t="shared" si="3014"/>
        <v>689</v>
      </c>
      <c r="XF50" s="30">
        <f t="shared" si="3014"/>
        <v>5</v>
      </c>
      <c r="XG50" s="30">
        <f t="shared" si="3014"/>
        <v>426</v>
      </c>
      <c r="XH50" s="30">
        <f t="shared" si="3014"/>
        <v>5</v>
      </c>
      <c r="XI50" s="30">
        <f t="shared" si="3014"/>
        <v>23</v>
      </c>
      <c r="XJ50" s="30">
        <f t="shared" si="3014"/>
        <v>12</v>
      </c>
      <c r="XK50" s="30">
        <f t="shared" si="3014"/>
        <v>1296</v>
      </c>
      <c r="XL50" s="30">
        <f t="shared" si="3014"/>
        <v>393</v>
      </c>
      <c r="XM50" s="30">
        <f t="shared" si="3014"/>
        <v>385</v>
      </c>
      <c r="XN50" s="30">
        <f t="shared" si="3014"/>
        <v>236</v>
      </c>
      <c r="XO50" s="30">
        <f t="shared" si="3014"/>
        <v>268</v>
      </c>
      <c r="XP50" s="30">
        <f t="shared" si="3014"/>
        <v>14</v>
      </c>
      <c r="XQ50" s="173">
        <v>3.45</v>
      </c>
      <c r="XR50" s="30">
        <f t="shared" ref="XR50:AAC50" si="3015">XR43+XR44</f>
        <v>1296</v>
      </c>
      <c r="XS50" s="30">
        <f t="shared" si="3015"/>
        <v>121</v>
      </c>
      <c r="XT50" s="30">
        <f t="shared" si="3015"/>
        <v>271</v>
      </c>
      <c r="XU50" s="30">
        <f t="shared" si="3015"/>
        <v>353</v>
      </c>
      <c r="XV50" s="30">
        <f t="shared" si="3015"/>
        <v>136</v>
      </c>
      <c r="XW50" s="30">
        <f t="shared" si="3015"/>
        <v>7</v>
      </c>
      <c r="XX50" s="30">
        <f t="shared" si="3015"/>
        <v>356</v>
      </c>
      <c r="XY50" s="30">
        <f t="shared" si="3015"/>
        <v>1</v>
      </c>
      <c r="XZ50" s="30">
        <f t="shared" si="3015"/>
        <v>33</v>
      </c>
      <c r="YA50" s="30">
        <f t="shared" si="3015"/>
        <v>5</v>
      </c>
      <c r="YB50" s="30">
        <f t="shared" si="3015"/>
        <v>13</v>
      </c>
      <c r="YC50" s="30">
        <f t="shared" si="3015"/>
        <v>1296</v>
      </c>
      <c r="YD50" s="30">
        <f t="shared" si="3015"/>
        <v>116</v>
      </c>
      <c r="YE50" s="30">
        <f t="shared" si="3015"/>
        <v>210</v>
      </c>
      <c r="YF50" s="30">
        <f t="shared" si="3015"/>
        <v>199</v>
      </c>
      <c r="YG50" s="30">
        <f t="shared" si="3015"/>
        <v>88</v>
      </c>
      <c r="YH50" s="30">
        <f t="shared" si="3015"/>
        <v>823</v>
      </c>
      <c r="YI50" s="30">
        <f t="shared" si="3015"/>
        <v>35</v>
      </c>
      <c r="YJ50" s="30">
        <f t="shared" si="3015"/>
        <v>1296</v>
      </c>
      <c r="YK50" s="30">
        <f t="shared" si="3015"/>
        <v>354</v>
      </c>
      <c r="YL50" s="30">
        <f t="shared" si="3015"/>
        <v>839</v>
      </c>
      <c r="YM50" s="30">
        <f t="shared" si="3015"/>
        <v>87</v>
      </c>
      <c r="YN50" s="30">
        <f t="shared" si="3015"/>
        <v>16</v>
      </c>
      <c r="YO50" s="30">
        <f t="shared" si="3015"/>
        <v>1296</v>
      </c>
      <c r="YP50" s="30">
        <f t="shared" si="3015"/>
        <v>310</v>
      </c>
      <c r="YQ50" s="30">
        <f t="shared" si="3015"/>
        <v>841</v>
      </c>
      <c r="YR50" s="30">
        <f t="shared" si="3015"/>
        <v>129</v>
      </c>
      <c r="YS50" s="30">
        <f t="shared" si="3015"/>
        <v>5</v>
      </c>
      <c r="YT50" s="30">
        <f t="shared" si="3015"/>
        <v>0</v>
      </c>
      <c r="YU50" s="30">
        <f t="shared" si="3015"/>
        <v>11</v>
      </c>
      <c r="YV50" s="30">
        <f t="shared" si="3015"/>
        <v>1296</v>
      </c>
      <c r="YW50" s="30">
        <f t="shared" si="3015"/>
        <v>342</v>
      </c>
      <c r="YX50" s="30">
        <f t="shared" si="3015"/>
        <v>755</v>
      </c>
      <c r="YY50" s="30">
        <f t="shared" si="3015"/>
        <v>164</v>
      </c>
      <c r="YZ50" s="30">
        <f t="shared" si="3015"/>
        <v>22</v>
      </c>
      <c r="ZA50" s="30">
        <f t="shared" si="3015"/>
        <v>4</v>
      </c>
      <c r="ZB50" s="30">
        <f t="shared" si="3015"/>
        <v>9</v>
      </c>
      <c r="ZC50" s="30">
        <f t="shared" si="3015"/>
        <v>1296</v>
      </c>
      <c r="ZD50" s="30">
        <f t="shared" si="3015"/>
        <v>1157</v>
      </c>
      <c r="ZE50" s="30">
        <f t="shared" si="3015"/>
        <v>123</v>
      </c>
      <c r="ZF50" s="30">
        <f t="shared" si="3015"/>
        <v>10</v>
      </c>
      <c r="ZG50" s="30">
        <f t="shared" si="3015"/>
        <v>6</v>
      </c>
      <c r="ZH50" s="30">
        <f t="shared" si="3015"/>
        <v>1296</v>
      </c>
      <c r="ZI50" s="30">
        <f t="shared" si="3015"/>
        <v>853</v>
      </c>
      <c r="ZJ50" s="30">
        <f t="shared" si="3015"/>
        <v>363</v>
      </c>
      <c r="ZK50" s="30">
        <f t="shared" si="3015"/>
        <v>27</v>
      </c>
      <c r="ZL50" s="30">
        <f t="shared" si="3015"/>
        <v>53</v>
      </c>
      <c r="ZM50" s="30">
        <f t="shared" si="3015"/>
        <v>853</v>
      </c>
      <c r="ZN50" s="30">
        <f t="shared" si="3015"/>
        <v>659</v>
      </c>
      <c r="ZO50" s="30">
        <f t="shared" si="3015"/>
        <v>68</v>
      </c>
      <c r="ZP50" s="30">
        <f t="shared" si="3015"/>
        <v>12</v>
      </c>
      <c r="ZQ50" s="30">
        <f t="shared" si="3015"/>
        <v>34</v>
      </c>
      <c r="ZR50" s="30">
        <f t="shared" si="3015"/>
        <v>73</v>
      </c>
      <c r="ZS50" s="30">
        <f t="shared" si="3015"/>
        <v>26</v>
      </c>
      <c r="ZT50" s="30">
        <f t="shared" si="3015"/>
        <v>1296</v>
      </c>
      <c r="ZU50" s="30">
        <f t="shared" si="3015"/>
        <v>46</v>
      </c>
      <c r="ZV50" s="30">
        <f t="shared" si="3015"/>
        <v>180</v>
      </c>
      <c r="ZW50" s="30">
        <f t="shared" si="3015"/>
        <v>532</v>
      </c>
      <c r="ZX50" s="30">
        <f t="shared" si="3015"/>
        <v>387</v>
      </c>
      <c r="ZY50" s="30">
        <f t="shared" si="3015"/>
        <v>90</v>
      </c>
      <c r="ZZ50" s="30">
        <f t="shared" si="3015"/>
        <v>32</v>
      </c>
      <c r="AAA50" s="30">
        <f t="shared" si="3015"/>
        <v>6</v>
      </c>
      <c r="AAB50" s="30">
        <f t="shared" si="3015"/>
        <v>0</v>
      </c>
      <c r="AAC50" s="30">
        <f t="shared" si="3015"/>
        <v>23</v>
      </c>
      <c r="AAD50" s="30">
        <f t="shared" ref="AAD50:ACO50" si="3016">AAD43+AAD44</f>
        <v>1296</v>
      </c>
      <c r="AAE50" s="30">
        <f t="shared" si="3016"/>
        <v>110</v>
      </c>
      <c r="AAF50" s="30">
        <f t="shared" si="3016"/>
        <v>369</v>
      </c>
      <c r="AAG50" s="30">
        <f t="shared" si="3016"/>
        <v>704</v>
      </c>
      <c r="AAH50" s="30">
        <f t="shared" si="3016"/>
        <v>82</v>
      </c>
      <c r="AAI50" s="30">
        <f t="shared" si="3016"/>
        <v>5</v>
      </c>
      <c r="AAJ50" s="30">
        <f t="shared" si="3016"/>
        <v>0</v>
      </c>
      <c r="AAK50" s="30">
        <f t="shared" si="3016"/>
        <v>26</v>
      </c>
      <c r="AAL50" s="30">
        <f t="shared" si="3016"/>
        <v>1296</v>
      </c>
      <c r="AAM50" s="30">
        <f t="shared" si="3016"/>
        <v>196</v>
      </c>
      <c r="AAN50" s="30">
        <f t="shared" si="3016"/>
        <v>1055</v>
      </c>
      <c r="AAO50" s="30">
        <f t="shared" si="3016"/>
        <v>45</v>
      </c>
      <c r="AAP50" s="30">
        <f t="shared" si="3016"/>
        <v>1296</v>
      </c>
      <c r="AAQ50" s="30">
        <f t="shared" si="3016"/>
        <v>85</v>
      </c>
      <c r="AAR50" s="30">
        <f t="shared" si="3016"/>
        <v>763</v>
      </c>
      <c r="AAS50" s="30">
        <f t="shared" si="3016"/>
        <v>390</v>
      </c>
      <c r="AAT50" s="30">
        <f t="shared" si="3016"/>
        <v>33</v>
      </c>
      <c r="AAU50" s="30">
        <f t="shared" si="3016"/>
        <v>25</v>
      </c>
      <c r="AAV50" s="30">
        <f t="shared" si="3016"/>
        <v>1296</v>
      </c>
      <c r="AAW50" s="30">
        <f t="shared" si="3016"/>
        <v>663</v>
      </c>
      <c r="AAX50" s="30">
        <f t="shared" si="3016"/>
        <v>523</v>
      </c>
      <c r="AAY50" s="30">
        <f t="shared" si="3016"/>
        <v>69</v>
      </c>
      <c r="AAZ50" s="30">
        <f t="shared" si="3016"/>
        <v>11</v>
      </c>
      <c r="ABA50" s="30">
        <f t="shared" si="3016"/>
        <v>30</v>
      </c>
      <c r="ABB50" s="30">
        <f t="shared" si="3016"/>
        <v>1296</v>
      </c>
      <c r="ABC50" s="30">
        <f t="shared" si="3016"/>
        <v>505</v>
      </c>
      <c r="ABD50" s="30">
        <f t="shared" si="3016"/>
        <v>465</v>
      </c>
      <c r="ABE50" s="30">
        <f t="shared" si="3016"/>
        <v>446</v>
      </c>
      <c r="ABF50" s="30">
        <f t="shared" si="3016"/>
        <v>29</v>
      </c>
      <c r="ABG50" s="30">
        <f t="shared" si="3016"/>
        <v>64</v>
      </c>
      <c r="ABH50" s="30">
        <f t="shared" si="3016"/>
        <v>757</v>
      </c>
      <c r="ABI50" s="30">
        <f t="shared" si="3016"/>
        <v>544</v>
      </c>
      <c r="ABJ50" s="30">
        <f t="shared" si="3016"/>
        <v>114</v>
      </c>
      <c r="ABK50" s="30">
        <f t="shared" si="3016"/>
        <v>80</v>
      </c>
      <c r="ABL50" s="30">
        <f t="shared" si="3016"/>
        <v>19</v>
      </c>
      <c r="ABM50" s="30">
        <f t="shared" si="3016"/>
        <v>1296</v>
      </c>
      <c r="ABN50" s="30">
        <f t="shared" si="3016"/>
        <v>158</v>
      </c>
      <c r="ABO50" s="30">
        <f t="shared" si="3016"/>
        <v>603</v>
      </c>
      <c r="ABP50" s="30">
        <f t="shared" si="3016"/>
        <v>230</v>
      </c>
      <c r="ABQ50" s="30">
        <f t="shared" si="3016"/>
        <v>179</v>
      </c>
      <c r="ABR50" s="30">
        <f t="shared" si="3016"/>
        <v>79</v>
      </c>
      <c r="ABS50" s="30">
        <f t="shared" si="3016"/>
        <v>51</v>
      </c>
      <c r="ABT50" s="30">
        <f t="shared" si="3016"/>
        <v>104</v>
      </c>
      <c r="ABU50" s="30">
        <f t="shared" si="3016"/>
        <v>408</v>
      </c>
      <c r="ABV50" s="30">
        <f t="shared" si="3016"/>
        <v>31</v>
      </c>
      <c r="ABW50" s="30">
        <f t="shared" si="3016"/>
        <v>157</v>
      </c>
      <c r="ABX50" s="30">
        <f t="shared" si="3016"/>
        <v>1296</v>
      </c>
      <c r="ABY50" s="30">
        <f t="shared" si="3016"/>
        <v>33</v>
      </c>
      <c r="ABZ50" s="30">
        <f t="shared" si="3016"/>
        <v>199</v>
      </c>
      <c r="ACA50" s="30">
        <f t="shared" si="3016"/>
        <v>850</v>
      </c>
      <c r="ACB50" s="30">
        <f t="shared" si="3016"/>
        <v>140</v>
      </c>
      <c r="ACC50" s="30">
        <f t="shared" si="3016"/>
        <v>16</v>
      </c>
      <c r="ACD50" s="30">
        <f t="shared" si="3016"/>
        <v>30</v>
      </c>
      <c r="ACE50" s="30">
        <f t="shared" si="3016"/>
        <v>28</v>
      </c>
      <c r="ACF50" s="30">
        <f t="shared" si="3016"/>
        <v>1296</v>
      </c>
      <c r="ACG50" s="30">
        <f t="shared" si="3016"/>
        <v>592</v>
      </c>
      <c r="ACH50" s="30">
        <f t="shared" si="3016"/>
        <v>499</v>
      </c>
      <c r="ACI50" s="30">
        <f t="shared" si="3016"/>
        <v>115</v>
      </c>
      <c r="ACJ50" s="30">
        <f t="shared" si="3016"/>
        <v>56</v>
      </c>
      <c r="ACK50" s="30">
        <f t="shared" si="3016"/>
        <v>34</v>
      </c>
      <c r="ACL50" s="30">
        <f t="shared" si="3016"/>
        <v>1296</v>
      </c>
      <c r="ACM50" s="30">
        <f t="shared" si="3016"/>
        <v>835</v>
      </c>
      <c r="ACN50" s="30">
        <f t="shared" si="3016"/>
        <v>374</v>
      </c>
      <c r="ACO50" s="30">
        <f t="shared" si="3016"/>
        <v>25</v>
      </c>
      <c r="ACP50" s="30">
        <f t="shared" ref="ACP50:AFA50" si="3017">ACP43+ACP44</f>
        <v>62</v>
      </c>
      <c r="ACQ50" s="30">
        <f t="shared" si="3017"/>
        <v>835</v>
      </c>
      <c r="ACR50" s="30">
        <f t="shared" si="3017"/>
        <v>620</v>
      </c>
      <c r="ACS50" s="30">
        <f t="shared" si="3017"/>
        <v>149</v>
      </c>
      <c r="ACT50" s="30">
        <f t="shared" si="3017"/>
        <v>44</v>
      </c>
      <c r="ACU50" s="30">
        <f t="shared" si="3017"/>
        <v>13</v>
      </c>
      <c r="ACV50" s="30">
        <f t="shared" si="3017"/>
        <v>9</v>
      </c>
      <c r="ACW50" s="30">
        <f t="shared" si="3017"/>
        <v>1296</v>
      </c>
      <c r="ACX50" s="30">
        <f t="shared" si="3017"/>
        <v>62</v>
      </c>
      <c r="ACY50" s="30">
        <f t="shared" si="3017"/>
        <v>89</v>
      </c>
      <c r="ACZ50" s="30">
        <f t="shared" si="3017"/>
        <v>63</v>
      </c>
      <c r="ADA50" s="30">
        <f t="shared" si="3017"/>
        <v>121</v>
      </c>
      <c r="ADB50" s="30">
        <f t="shared" si="3017"/>
        <v>22</v>
      </c>
      <c r="ADC50" s="30">
        <f t="shared" si="3017"/>
        <v>30</v>
      </c>
      <c r="ADD50" s="30">
        <f t="shared" si="3017"/>
        <v>199</v>
      </c>
      <c r="ADE50" s="30">
        <f t="shared" si="3017"/>
        <v>100</v>
      </c>
      <c r="ADF50" s="30">
        <f t="shared" si="3017"/>
        <v>28</v>
      </c>
      <c r="ADG50" s="30">
        <f t="shared" si="3017"/>
        <v>716</v>
      </c>
      <c r="ADH50" s="30">
        <f t="shared" si="3017"/>
        <v>7</v>
      </c>
      <c r="ADI50" s="30">
        <f t="shared" si="3017"/>
        <v>50</v>
      </c>
      <c r="ADJ50" s="30">
        <f t="shared" si="3017"/>
        <v>1296</v>
      </c>
      <c r="ADK50" s="30">
        <f t="shared" si="3017"/>
        <v>591</v>
      </c>
      <c r="ADL50" s="30">
        <f t="shared" si="3017"/>
        <v>182</v>
      </c>
      <c r="ADM50" s="30">
        <f t="shared" si="3017"/>
        <v>101</v>
      </c>
      <c r="ADN50" s="30">
        <f t="shared" si="3017"/>
        <v>35</v>
      </c>
      <c r="ADO50" s="30">
        <f t="shared" si="3017"/>
        <v>45</v>
      </c>
      <c r="ADP50" s="30">
        <f t="shared" si="3017"/>
        <v>542</v>
      </c>
      <c r="ADQ50" s="30">
        <f t="shared" si="3017"/>
        <v>10</v>
      </c>
      <c r="ADR50" s="30">
        <f t="shared" si="3017"/>
        <v>34</v>
      </c>
      <c r="ADS50" s="30">
        <f t="shared" si="3017"/>
        <v>1296</v>
      </c>
      <c r="ADT50" s="30">
        <f t="shared" si="3017"/>
        <v>29</v>
      </c>
      <c r="ADU50" s="30">
        <f t="shared" si="3017"/>
        <v>254</v>
      </c>
      <c r="ADV50" s="30">
        <f t="shared" si="3017"/>
        <v>188</v>
      </c>
      <c r="ADW50" s="30">
        <f t="shared" si="3017"/>
        <v>94</v>
      </c>
      <c r="ADX50" s="30">
        <f t="shared" si="3017"/>
        <v>19</v>
      </c>
      <c r="ADY50" s="30">
        <f t="shared" si="3017"/>
        <v>89</v>
      </c>
      <c r="ADZ50" s="30">
        <f t="shared" si="3017"/>
        <v>72</v>
      </c>
      <c r="AEA50" s="30">
        <f t="shared" si="3017"/>
        <v>628</v>
      </c>
      <c r="AEB50" s="30">
        <f t="shared" si="3017"/>
        <v>49</v>
      </c>
      <c r="AEC50" s="30">
        <f t="shared" si="3017"/>
        <v>53</v>
      </c>
      <c r="AED50" s="30">
        <f t="shared" si="3017"/>
        <v>1296</v>
      </c>
      <c r="AEE50" s="30">
        <f t="shared" si="3017"/>
        <v>65</v>
      </c>
      <c r="AEF50" s="30">
        <f t="shared" si="3017"/>
        <v>1147</v>
      </c>
      <c r="AEG50" s="30">
        <f t="shared" si="3017"/>
        <v>24</v>
      </c>
      <c r="AEH50" s="30">
        <f t="shared" si="3017"/>
        <v>60</v>
      </c>
      <c r="AEI50" s="30">
        <f t="shared" si="3017"/>
        <v>1296</v>
      </c>
      <c r="AEJ50" s="30">
        <f t="shared" si="3017"/>
        <v>42</v>
      </c>
      <c r="AEK50" s="30">
        <f t="shared" si="3017"/>
        <v>210</v>
      </c>
      <c r="AEL50" s="30">
        <f t="shared" si="3017"/>
        <v>395</v>
      </c>
      <c r="AEM50" s="30">
        <f t="shared" si="3017"/>
        <v>630</v>
      </c>
      <c r="AEN50" s="30">
        <f t="shared" si="3017"/>
        <v>19</v>
      </c>
      <c r="AEO50" s="30">
        <f t="shared" si="3017"/>
        <v>1296</v>
      </c>
      <c r="AEP50" s="30">
        <f t="shared" si="3017"/>
        <v>21</v>
      </c>
      <c r="AEQ50" s="30">
        <f t="shared" si="3017"/>
        <v>165</v>
      </c>
      <c r="AER50" s="30">
        <f t="shared" si="3017"/>
        <v>467</v>
      </c>
      <c r="AES50" s="30">
        <f t="shared" si="3017"/>
        <v>626</v>
      </c>
      <c r="AET50" s="30">
        <f t="shared" si="3017"/>
        <v>17</v>
      </c>
      <c r="AEU50" s="30">
        <f t="shared" si="3017"/>
        <v>1296</v>
      </c>
      <c r="AEV50" s="30">
        <f t="shared" si="3017"/>
        <v>31</v>
      </c>
      <c r="AEW50" s="30">
        <f t="shared" si="3017"/>
        <v>201</v>
      </c>
      <c r="AEX50" s="30">
        <f t="shared" si="3017"/>
        <v>408</v>
      </c>
      <c r="AEY50" s="30">
        <f t="shared" si="3017"/>
        <v>636</v>
      </c>
      <c r="AEZ50" s="30">
        <f t="shared" si="3017"/>
        <v>20</v>
      </c>
      <c r="AFA50" s="30">
        <f t="shared" si="3017"/>
        <v>1296</v>
      </c>
      <c r="AFB50" s="30">
        <f t="shared" ref="AFB50:AHM50" si="3018">AFB43+AFB44</f>
        <v>18</v>
      </c>
      <c r="AFC50" s="30">
        <f t="shared" si="3018"/>
        <v>45</v>
      </c>
      <c r="AFD50" s="30">
        <f t="shared" si="3018"/>
        <v>205</v>
      </c>
      <c r="AFE50" s="30">
        <f t="shared" si="3018"/>
        <v>1010</v>
      </c>
      <c r="AFF50" s="30">
        <f t="shared" si="3018"/>
        <v>18</v>
      </c>
      <c r="AFG50" s="30">
        <f t="shared" si="3018"/>
        <v>1296</v>
      </c>
      <c r="AFH50" s="30">
        <f t="shared" si="3018"/>
        <v>116</v>
      </c>
      <c r="AFI50" s="30">
        <f t="shared" si="3018"/>
        <v>158</v>
      </c>
      <c r="AFJ50" s="30">
        <f t="shared" si="3018"/>
        <v>351</v>
      </c>
      <c r="AFK50" s="30">
        <f t="shared" si="3018"/>
        <v>655</v>
      </c>
      <c r="AFL50" s="30">
        <f t="shared" si="3018"/>
        <v>16</v>
      </c>
      <c r="AFM50" s="30">
        <f t="shared" si="3018"/>
        <v>1296</v>
      </c>
      <c r="AFN50" s="30">
        <f t="shared" si="3018"/>
        <v>50</v>
      </c>
      <c r="AFO50" s="30">
        <f t="shared" si="3018"/>
        <v>134</v>
      </c>
      <c r="AFP50" s="30">
        <f t="shared" si="3018"/>
        <v>336</v>
      </c>
      <c r="AFQ50" s="30">
        <f t="shared" si="3018"/>
        <v>757</v>
      </c>
      <c r="AFR50" s="30">
        <f t="shared" si="3018"/>
        <v>19</v>
      </c>
      <c r="AFS50" s="30">
        <f t="shared" si="3018"/>
        <v>1296</v>
      </c>
      <c r="AFT50" s="30">
        <f t="shared" si="3018"/>
        <v>21</v>
      </c>
      <c r="AFU50" s="30">
        <f t="shared" si="3018"/>
        <v>235</v>
      </c>
      <c r="AFV50" s="30">
        <f t="shared" si="3018"/>
        <v>630</v>
      </c>
      <c r="AFW50" s="30">
        <f t="shared" si="3018"/>
        <v>390</v>
      </c>
      <c r="AFX50" s="30">
        <f t="shared" si="3018"/>
        <v>20</v>
      </c>
      <c r="AFY50" s="30">
        <f t="shared" si="3018"/>
        <v>1296</v>
      </c>
      <c r="AFZ50" s="30">
        <f t="shared" si="3018"/>
        <v>759</v>
      </c>
      <c r="AGA50" s="30">
        <f t="shared" si="3018"/>
        <v>406</v>
      </c>
      <c r="AGB50" s="30">
        <f t="shared" si="3018"/>
        <v>105</v>
      </c>
      <c r="AGC50" s="30">
        <f t="shared" si="3018"/>
        <v>14</v>
      </c>
      <c r="AGD50" s="30">
        <f t="shared" si="3018"/>
        <v>12</v>
      </c>
      <c r="AGE50" s="30">
        <f t="shared" si="3018"/>
        <v>1296</v>
      </c>
      <c r="AGF50" s="30">
        <f t="shared" si="3018"/>
        <v>290</v>
      </c>
      <c r="AGG50" s="30">
        <f t="shared" si="3018"/>
        <v>526</v>
      </c>
      <c r="AGH50" s="30">
        <f t="shared" si="3018"/>
        <v>363</v>
      </c>
      <c r="AGI50" s="30">
        <f t="shared" si="3018"/>
        <v>106</v>
      </c>
      <c r="AGJ50" s="30">
        <f t="shared" si="3018"/>
        <v>11</v>
      </c>
      <c r="AGK50" s="30">
        <f t="shared" si="3018"/>
        <v>1296</v>
      </c>
      <c r="AGL50" s="30">
        <f t="shared" si="3018"/>
        <v>323</v>
      </c>
      <c r="AGM50" s="30">
        <f t="shared" si="3018"/>
        <v>571</v>
      </c>
      <c r="AGN50" s="30">
        <f t="shared" si="3018"/>
        <v>355</v>
      </c>
      <c r="AGO50" s="30">
        <f t="shared" si="3018"/>
        <v>35</v>
      </c>
      <c r="AGP50" s="30">
        <f t="shared" si="3018"/>
        <v>12</v>
      </c>
      <c r="AGQ50" s="30">
        <f t="shared" si="3018"/>
        <v>1296</v>
      </c>
      <c r="AGR50" s="30">
        <f t="shared" si="3018"/>
        <v>299</v>
      </c>
      <c r="AGS50" s="30">
        <f t="shared" si="3018"/>
        <v>609</v>
      </c>
      <c r="AGT50" s="30">
        <f t="shared" si="3018"/>
        <v>324</v>
      </c>
      <c r="AGU50" s="30">
        <f t="shared" si="3018"/>
        <v>50</v>
      </c>
      <c r="AGV50" s="30">
        <f t="shared" si="3018"/>
        <v>14</v>
      </c>
      <c r="AGW50" s="30">
        <f t="shared" si="3018"/>
        <v>1296</v>
      </c>
      <c r="AGX50" s="30">
        <f t="shared" si="3018"/>
        <v>633</v>
      </c>
      <c r="AGY50" s="30">
        <f t="shared" si="3018"/>
        <v>357</v>
      </c>
      <c r="AGZ50" s="30">
        <f t="shared" si="3018"/>
        <v>275</v>
      </c>
      <c r="AHA50" s="30">
        <f t="shared" si="3018"/>
        <v>20</v>
      </c>
      <c r="AHB50" s="30">
        <f t="shared" si="3018"/>
        <v>11</v>
      </c>
      <c r="AHC50" s="30">
        <f t="shared" si="3018"/>
        <v>1296</v>
      </c>
      <c r="AHD50" s="30">
        <f t="shared" si="3018"/>
        <v>161</v>
      </c>
      <c r="AHE50" s="30">
        <f t="shared" si="3018"/>
        <v>358</v>
      </c>
      <c r="AHF50" s="30">
        <f t="shared" si="3018"/>
        <v>666</v>
      </c>
      <c r="AHG50" s="30">
        <f t="shared" si="3018"/>
        <v>98</v>
      </c>
      <c r="AHH50" s="30">
        <f t="shared" si="3018"/>
        <v>13</v>
      </c>
      <c r="AHI50" s="30">
        <f t="shared" si="3018"/>
        <v>1296</v>
      </c>
      <c r="AHJ50" s="30">
        <f t="shared" si="3018"/>
        <v>815</v>
      </c>
      <c r="AHK50" s="30">
        <f t="shared" si="3018"/>
        <v>412</v>
      </c>
      <c r="AHL50" s="30">
        <f t="shared" si="3018"/>
        <v>54</v>
      </c>
      <c r="AHM50" s="30">
        <f t="shared" si="3018"/>
        <v>3</v>
      </c>
      <c r="AHN50" s="30">
        <f t="shared" ref="AHN50:AJY50" si="3019">AHN43+AHN44</f>
        <v>12</v>
      </c>
      <c r="AHO50" s="30">
        <f t="shared" si="3019"/>
        <v>1296</v>
      </c>
      <c r="AHP50" s="30">
        <f t="shared" si="3019"/>
        <v>568</v>
      </c>
      <c r="AHQ50" s="30">
        <f t="shared" si="3019"/>
        <v>189</v>
      </c>
      <c r="AHR50" s="30">
        <f t="shared" si="3019"/>
        <v>286</v>
      </c>
      <c r="AHS50" s="30">
        <f t="shared" si="3019"/>
        <v>108</v>
      </c>
      <c r="AHT50" s="30">
        <f t="shared" si="3019"/>
        <v>67</v>
      </c>
      <c r="AHU50" s="30">
        <f t="shared" si="3019"/>
        <v>56</v>
      </c>
      <c r="AHV50" s="30">
        <f t="shared" si="3019"/>
        <v>22</v>
      </c>
      <c r="AHW50" s="30">
        <f t="shared" si="3019"/>
        <v>1296</v>
      </c>
      <c r="AHX50" s="30">
        <f t="shared" si="3019"/>
        <v>264</v>
      </c>
      <c r="AHY50" s="30">
        <f t="shared" si="3019"/>
        <v>586</v>
      </c>
      <c r="AHZ50" s="30">
        <f t="shared" si="3019"/>
        <v>109</v>
      </c>
      <c r="AIA50" s="30">
        <f t="shared" si="3019"/>
        <v>33</v>
      </c>
      <c r="AIB50" s="30">
        <f t="shared" si="3019"/>
        <v>142</v>
      </c>
      <c r="AIC50" s="30">
        <f t="shared" si="3019"/>
        <v>146</v>
      </c>
      <c r="AID50" s="30">
        <f t="shared" si="3019"/>
        <v>16</v>
      </c>
      <c r="AIE50" s="30">
        <f t="shared" si="3019"/>
        <v>1296</v>
      </c>
      <c r="AIF50" s="30">
        <f t="shared" si="3019"/>
        <v>645</v>
      </c>
      <c r="AIG50" s="30">
        <f t="shared" si="3019"/>
        <v>274</v>
      </c>
      <c r="AIH50" s="30">
        <f t="shared" si="3019"/>
        <v>159</v>
      </c>
      <c r="AII50" s="30">
        <f t="shared" si="3019"/>
        <v>71</v>
      </c>
      <c r="AIJ50" s="30">
        <f t="shared" si="3019"/>
        <v>26</v>
      </c>
      <c r="AIK50" s="30">
        <f t="shared" si="3019"/>
        <v>104</v>
      </c>
      <c r="AIL50" s="30">
        <f t="shared" si="3019"/>
        <v>17</v>
      </c>
      <c r="AIM50" s="30">
        <f t="shared" si="3019"/>
        <v>1296</v>
      </c>
      <c r="AIN50" s="30">
        <f t="shared" si="3019"/>
        <v>597</v>
      </c>
      <c r="AIO50" s="30">
        <f t="shared" si="3019"/>
        <v>398</v>
      </c>
      <c r="AIP50" s="30">
        <f t="shared" si="3019"/>
        <v>107</v>
      </c>
      <c r="AIQ50" s="30">
        <f t="shared" si="3019"/>
        <v>44</v>
      </c>
      <c r="AIR50" s="30">
        <f t="shared" si="3019"/>
        <v>39</v>
      </c>
      <c r="AIS50" s="30">
        <f t="shared" si="3019"/>
        <v>99</v>
      </c>
      <c r="AIT50" s="30">
        <f t="shared" si="3019"/>
        <v>12</v>
      </c>
      <c r="AIU50" s="30">
        <f t="shared" si="3019"/>
        <v>1296</v>
      </c>
      <c r="AIV50" s="30">
        <f t="shared" si="3019"/>
        <v>341</v>
      </c>
      <c r="AIW50" s="30">
        <f t="shared" si="3019"/>
        <v>404</v>
      </c>
      <c r="AIX50" s="30">
        <f t="shared" si="3019"/>
        <v>263</v>
      </c>
      <c r="AIY50" s="30">
        <f t="shared" si="3019"/>
        <v>142</v>
      </c>
      <c r="AIZ50" s="30">
        <f t="shared" si="3019"/>
        <v>104</v>
      </c>
      <c r="AJA50" s="30">
        <f t="shared" si="3019"/>
        <v>27</v>
      </c>
      <c r="AJB50" s="30">
        <f t="shared" si="3019"/>
        <v>15</v>
      </c>
      <c r="AJC50" s="30">
        <f t="shared" si="3019"/>
        <v>1296</v>
      </c>
      <c r="AJD50" s="30">
        <f t="shared" si="3019"/>
        <v>168</v>
      </c>
      <c r="AJE50" s="30">
        <f t="shared" si="3019"/>
        <v>8</v>
      </c>
      <c r="AJF50" s="30">
        <f t="shared" si="3019"/>
        <v>64</v>
      </c>
      <c r="AJG50" s="30">
        <f t="shared" si="3019"/>
        <v>15</v>
      </c>
      <c r="AJH50" s="30">
        <f t="shared" si="3019"/>
        <v>984</v>
      </c>
      <c r="AJI50" s="30">
        <f t="shared" si="3019"/>
        <v>97</v>
      </c>
      <c r="AJJ50" s="30">
        <f t="shared" si="3019"/>
        <v>127</v>
      </c>
      <c r="AJK50" s="30">
        <f t="shared" si="3019"/>
        <v>324</v>
      </c>
      <c r="AJL50" s="30">
        <f t="shared" si="3019"/>
        <v>29</v>
      </c>
      <c r="AJM50" s="30">
        <f t="shared" si="3019"/>
        <v>0</v>
      </c>
      <c r="AJN50" s="30">
        <f t="shared" si="3019"/>
        <v>13</v>
      </c>
      <c r="AJO50" s="30">
        <f t="shared" si="3019"/>
        <v>282</v>
      </c>
      <c r="AJP50" s="30">
        <f t="shared" si="3019"/>
        <v>6</v>
      </c>
      <c r="AJQ50" s="30">
        <f t="shared" si="3019"/>
        <v>23</v>
      </c>
      <c r="AJR50" s="30">
        <f t="shared" si="3019"/>
        <v>1296</v>
      </c>
      <c r="AJS50" s="30">
        <f t="shared" si="3019"/>
        <v>39</v>
      </c>
      <c r="AJT50" s="30">
        <f t="shared" si="3019"/>
        <v>104</v>
      </c>
      <c r="AJU50" s="30">
        <f t="shared" si="3019"/>
        <v>186</v>
      </c>
      <c r="AJV50" s="30">
        <f t="shared" si="3019"/>
        <v>307</v>
      </c>
      <c r="AJW50" s="30">
        <f t="shared" si="3019"/>
        <v>269</v>
      </c>
      <c r="AJX50" s="30">
        <f t="shared" si="3019"/>
        <v>267</v>
      </c>
      <c r="AJY50" s="30">
        <f t="shared" si="3019"/>
        <v>34</v>
      </c>
      <c r="AJZ50" s="30">
        <f>AJZ43+AJZ44</f>
        <v>5</v>
      </c>
      <c r="AKA50" s="30">
        <f>AKA43+AKA44</f>
        <v>3</v>
      </c>
      <c r="AKB50" s="30">
        <f>AKB43+AKB44</f>
        <v>1</v>
      </c>
      <c r="AKC50" s="30">
        <f>AKC43+AKC44</f>
        <v>81</v>
      </c>
      <c r="AKD50" s="30">
        <v>11757</v>
      </c>
      <c r="AKE50" s="30">
        <f t="shared" ref="AKE50:AKJ50" si="3020">AKE43+AKE44</f>
        <v>1215</v>
      </c>
      <c r="AKF50" s="30">
        <f t="shared" si="3020"/>
        <v>400</v>
      </c>
      <c r="AKG50" s="30">
        <f t="shared" si="3020"/>
        <v>293</v>
      </c>
      <c r="AKH50" s="30">
        <f t="shared" si="3020"/>
        <v>256</v>
      </c>
      <c r="AKI50" s="30">
        <f t="shared" si="3020"/>
        <v>166</v>
      </c>
      <c r="AKJ50" s="30">
        <f t="shared" si="3020"/>
        <v>100</v>
      </c>
      <c r="AKK50" s="186">
        <v>64.38</v>
      </c>
      <c r="AKL50" s="30">
        <f t="shared" ref="AKL50:AKS50" si="3021">AKL43+AKL44</f>
        <v>1296</v>
      </c>
      <c r="AKM50" s="30">
        <f t="shared" si="3021"/>
        <v>44</v>
      </c>
      <c r="AKN50" s="30">
        <f t="shared" si="3021"/>
        <v>36</v>
      </c>
      <c r="AKO50" s="30">
        <f t="shared" si="3021"/>
        <v>23</v>
      </c>
      <c r="AKP50" s="30">
        <f t="shared" si="3021"/>
        <v>16</v>
      </c>
      <c r="AKQ50" s="30">
        <f t="shared" si="3021"/>
        <v>37</v>
      </c>
      <c r="AKR50" s="30">
        <f t="shared" si="3021"/>
        <v>12</v>
      </c>
      <c r="AKS50" s="30">
        <f t="shared" si="3021"/>
        <v>1128</v>
      </c>
      <c r="AKT50" s="161">
        <v>11.5</v>
      </c>
      <c r="AKU50" s="30">
        <f t="shared" ref="AKU50:ALR50" si="3022">AKU43+AKU44</f>
        <v>1296</v>
      </c>
      <c r="AKV50" s="30">
        <f t="shared" si="3022"/>
        <v>31</v>
      </c>
      <c r="AKW50" s="30">
        <f t="shared" si="3022"/>
        <v>58</v>
      </c>
      <c r="AKX50" s="30">
        <f t="shared" si="3022"/>
        <v>68</v>
      </c>
      <c r="AKY50" s="30">
        <f t="shared" si="3022"/>
        <v>27</v>
      </c>
      <c r="AKZ50" s="30">
        <f t="shared" si="3022"/>
        <v>6</v>
      </c>
      <c r="ALA50" s="30">
        <f t="shared" si="3022"/>
        <v>23</v>
      </c>
      <c r="ALB50" s="30">
        <f t="shared" si="3022"/>
        <v>23</v>
      </c>
      <c r="ALC50" s="30">
        <f t="shared" si="3022"/>
        <v>1</v>
      </c>
      <c r="ALD50" s="30">
        <f t="shared" si="3022"/>
        <v>15</v>
      </c>
      <c r="ALE50" s="30">
        <f t="shared" si="3022"/>
        <v>17</v>
      </c>
      <c r="ALF50" s="30">
        <f t="shared" si="3022"/>
        <v>34</v>
      </c>
      <c r="ALG50" s="30">
        <f t="shared" si="3022"/>
        <v>24</v>
      </c>
      <c r="ALH50" s="30">
        <f t="shared" si="3022"/>
        <v>16</v>
      </c>
      <c r="ALI50" s="30">
        <f t="shared" si="3022"/>
        <v>13</v>
      </c>
      <c r="ALJ50" s="30">
        <f t="shared" si="3022"/>
        <v>1296</v>
      </c>
      <c r="ALK50" s="30">
        <f t="shared" si="3022"/>
        <v>115</v>
      </c>
      <c r="ALL50" s="30">
        <f t="shared" si="3022"/>
        <v>228</v>
      </c>
      <c r="ALM50" s="30">
        <f t="shared" si="3022"/>
        <v>322</v>
      </c>
      <c r="ALN50" s="30">
        <f t="shared" si="3022"/>
        <v>211</v>
      </c>
      <c r="ALO50" s="30">
        <f t="shared" si="3022"/>
        <v>231</v>
      </c>
      <c r="ALP50" s="30">
        <f t="shared" si="3022"/>
        <v>0</v>
      </c>
      <c r="ALQ50" s="30">
        <f t="shared" si="3022"/>
        <v>47</v>
      </c>
      <c r="ALR50" s="30">
        <f t="shared" si="3022"/>
        <v>142</v>
      </c>
      <c r="ALS50" s="186">
        <v>11.51</v>
      </c>
      <c r="ALT50" s="30">
        <f t="shared" ref="ALT50:AOE50" si="3023">ALT43+ALT44</f>
        <v>1296</v>
      </c>
      <c r="ALU50" s="30">
        <f t="shared" si="3023"/>
        <v>1015</v>
      </c>
      <c r="ALV50" s="30">
        <f t="shared" si="3023"/>
        <v>216</v>
      </c>
      <c r="ALW50" s="30">
        <f t="shared" si="3023"/>
        <v>336</v>
      </c>
      <c r="ALX50" s="30">
        <f t="shared" si="3023"/>
        <v>168</v>
      </c>
      <c r="ALY50" s="30">
        <f t="shared" si="3023"/>
        <v>382</v>
      </c>
      <c r="ALZ50" s="30">
        <f t="shared" si="3023"/>
        <v>143</v>
      </c>
      <c r="AMA50" s="30">
        <f t="shared" si="3023"/>
        <v>105</v>
      </c>
      <c r="AMB50" s="30">
        <f t="shared" si="3023"/>
        <v>209</v>
      </c>
      <c r="AMC50" s="30">
        <f t="shared" si="3023"/>
        <v>91</v>
      </c>
      <c r="AMD50" s="30">
        <f t="shared" si="3023"/>
        <v>296</v>
      </c>
      <c r="AME50" s="30">
        <f t="shared" si="3023"/>
        <v>154</v>
      </c>
      <c r="AMF50" s="30">
        <f t="shared" si="3023"/>
        <v>617</v>
      </c>
      <c r="AMG50" s="30">
        <f t="shared" si="3023"/>
        <v>925</v>
      </c>
      <c r="AMH50" s="30">
        <f t="shared" si="3023"/>
        <v>0</v>
      </c>
      <c r="AMI50" s="30">
        <f t="shared" si="3023"/>
        <v>51</v>
      </c>
      <c r="AMJ50" s="30">
        <f t="shared" si="3023"/>
        <v>15</v>
      </c>
      <c r="AMK50" s="30">
        <f t="shared" si="3023"/>
        <v>1296</v>
      </c>
      <c r="AML50" s="30">
        <f t="shared" si="3023"/>
        <v>79</v>
      </c>
      <c r="AMM50" s="30">
        <f t="shared" si="3023"/>
        <v>17</v>
      </c>
      <c r="AMN50" s="30">
        <f t="shared" si="3023"/>
        <v>23</v>
      </c>
      <c r="AMO50" s="30">
        <f t="shared" si="3023"/>
        <v>21</v>
      </c>
      <c r="AMP50" s="30">
        <f t="shared" si="3023"/>
        <v>7</v>
      </c>
      <c r="AMQ50" s="30">
        <f t="shared" si="3023"/>
        <v>39</v>
      </c>
      <c r="AMR50" s="30">
        <f t="shared" si="3023"/>
        <v>192</v>
      </c>
      <c r="AMS50" s="30">
        <f t="shared" si="3023"/>
        <v>70</v>
      </c>
      <c r="AMT50" s="30">
        <f t="shared" si="3023"/>
        <v>47</v>
      </c>
      <c r="AMU50" s="30">
        <f t="shared" si="3023"/>
        <v>11</v>
      </c>
      <c r="AMV50" s="30">
        <f t="shared" si="3023"/>
        <v>29</v>
      </c>
      <c r="AMW50" s="30">
        <f t="shared" si="3023"/>
        <v>555</v>
      </c>
      <c r="AMX50" s="30">
        <f t="shared" si="3023"/>
        <v>312</v>
      </c>
      <c r="AMY50" s="30">
        <f t="shared" si="3023"/>
        <v>1296</v>
      </c>
      <c r="AMZ50" s="30">
        <f t="shared" si="3023"/>
        <v>194</v>
      </c>
      <c r="ANA50" s="30">
        <f t="shared" si="3023"/>
        <v>692</v>
      </c>
      <c r="ANB50" s="30">
        <f t="shared" si="3023"/>
        <v>95</v>
      </c>
      <c r="ANC50" s="30">
        <f t="shared" si="3023"/>
        <v>18</v>
      </c>
      <c r="AND50" s="30">
        <f t="shared" si="3023"/>
        <v>92</v>
      </c>
      <c r="ANE50" s="30">
        <f t="shared" si="3023"/>
        <v>123</v>
      </c>
      <c r="ANF50" s="30">
        <f t="shared" si="3023"/>
        <v>82</v>
      </c>
      <c r="ANG50" s="30">
        <f t="shared" si="3023"/>
        <v>1296</v>
      </c>
      <c r="ANH50" s="30">
        <f t="shared" si="3023"/>
        <v>130</v>
      </c>
      <c r="ANI50" s="30">
        <f t="shared" si="3023"/>
        <v>592</v>
      </c>
      <c r="ANJ50" s="30">
        <f t="shared" si="3023"/>
        <v>109</v>
      </c>
      <c r="ANK50" s="30">
        <f t="shared" si="3023"/>
        <v>16</v>
      </c>
      <c r="ANL50" s="30">
        <f t="shared" si="3023"/>
        <v>176</v>
      </c>
      <c r="ANM50" s="30">
        <f t="shared" si="3023"/>
        <v>171</v>
      </c>
      <c r="ANN50" s="30">
        <f t="shared" si="3023"/>
        <v>102</v>
      </c>
      <c r="ANO50" s="30">
        <f t="shared" si="3023"/>
        <v>1296</v>
      </c>
      <c r="ANP50" s="30">
        <f t="shared" si="3023"/>
        <v>128</v>
      </c>
      <c r="ANQ50" s="30">
        <f t="shared" si="3023"/>
        <v>563</v>
      </c>
      <c r="ANR50" s="30">
        <f t="shared" si="3023"/>
        <v>128</v>
      </c>
      <c r="ANS50" s="30">
        <f t="shared" si="3023"/>
        <v>22</v>
      </c>
      <c r="ANT50" s="30">
        <f t="shared" si="3023"/>
        <v>183</v>
      </c>
      <c r="ANU50" s="30">
        <f t="shared" si="3023"/>
        <v>170</v>
      </c>
      <c r="ANV50" s="30">
        <f t="shared" si="3023"/>
        <v>102</v>
      </c>
      <c r="ANW50" s="30">
        <f t="shared" si="3023"/>
        <v>1296</v>
      </c>
      <c r="ANX50" s="30">
        <f t="shared" si="3023"/>
        <v>261</v>
      </c>
      <c r="ANY50" s="30">
        <f t="shared" si="3023"/>
        <v>759</v>
      </c>
      <c r="ANZ50" s="30">
        <f t="shared" si="3023"/>
        <v>68</v>
      </c>
      <c r="AOA50" s="30">
        <f t="shared" si="3023"/>
        <v>15</v>
      </c>
      <c r="AOB50" s="30">
        <f t="shared" si="3023"/>
        <v>42</v>
      </c>
      <c r="AOC50" s="30">
        <f t="shared" si="3023"/>
        <v>68</v>
      </c>
      <c r="AOD50" s="30">
        <f t="shared" si="3023"/>
        <v>83</v>
      </c>
      <c r="AOE50" s="30">
        <f t="shared" si="3023"/>
        <v>1296</v>
      </c>
      <c r="AOF50" s="30">
        <f t="shared" ref="AOF50:APM50" si="3024">AOF43+AOF44</f>
        <v>887</v>
      </c>
      <c r="AOG50" s="30">
        <f t="shared" si="3024"/>
        <v>202</v>
      </c>
      <c r="AOH50" s="30">
        <f t="shared" si="3024"/>
        <v>192</v>
      </c>
      <c r="AOI50" s="30">
        <f t="shared" si="3024"/>
        <v>201</v>
      </c>
      <c r="AOJ50" s="30">
        <f t="shared" si="3024"/>
        <v>192</v>
      </c>
      <c r="AOK50" s="30">
        <f t="shared" si="3024"/>
        <v>3</v>
      </c>
      <c r="AOL50" s="30">
        <f t="shared" si="3024"/>
        <v>6</v>
      </c>
      <c r="AOM50" s="30">
        <f t="shared" si="3024"/>
        <v>31</v>
      </c>
      <c r="AON50" s="30">
        <f t="shared" si="3024"/>
        <v>48</v>
      </c>
      <c r="AOO50" s="30">
        <f t="shared" si="3024"/>
        <v>0</v>
      </c>
      <c r="AOP50" s="30">
        <f t="shared" si="3024"/>
        <v>0</v>
      </c>
      <c r="AOQ50" s="30">
        <f t="shared" si="3024"/>
        <v>36</v>
      </c>
      <c r="AOR50" s="30">
        <f t="shared" si="3024"/>
        <v>57</v>
      </c>
      <c r="AOS50" s="30">
        <f t="shared" si="3024"/>
        <v>16</v>
      </c>
      <c r="AOT50" s="30">
        <f t="shared" si="3024"/>
        <v>1296</v>
      </c>
      <c r="AOU50" s="30">
        <f t="shared" si="3024"/>
        <v>85</v>
      </c>
      <c r="AOV50" s="30">
        <f t="shared" si="3024"/>
        <v>236</v>
      </c>
      <c r="AOW50" s="30">
        <f t="shared" si="3024"/>
        <v>229</v>
      </c>
      <c r="AOX50" s="30">
        <f t="shared" si="3024"/>
        <v>291</v>
      </c>
      <c r="AOY50" s="30">
        <f t="shared" si="3024"/>
        <v>439</v>
      </c>
      <c r="AOZ50" s="30">
        <f t="shared" si="3024"/>
        <v>16</v>
      </c>
      <c r="APA50" s="30">
        <f t="shared" si="3024"/>
        <v>1296</v>
      </c>
      <c r="APB50" s="30">
        <f t="shared" si="3024"/>
        <v>418</v>
      </c>
      <c r="APC50" s="30">
        <f t="shared" si="3024"/>
        <v>850</v>
      </c>
      <c r="APD50" s="30">
        <f t="shared" si="3024"/>
        <v>28</v>
      </c>
      <c r="APE50" s="30">
        <f t="shared" si="3024"/>
        <v>1296</v>
      </c>
      <c r="APF50" s="30">
        <f t="shared" si="3024"/>
        <v>172</v>
      </c>
      <c r="APG50" s="30">
        <f t="shared" si="3024"/>
        <v>157</v>
      </c>
      <c r="APH50" s="30">
        <f t="shared" si="3024"/>
        <v>169</v>
      </c>
      <c r="API50" s="30">
        <f t="shared" si="3024"/>
        <v>335</v>
      </c>
      <c r="APJ50" s="30">
        <f t="shared" si="3024"/>
        <v>351</v>
      </c>
      <c r="APK50" s="30">
        <f t="shared" si="3024"/>
        <v>93</v>
      </c>
      <c r="APL50" s="30">
        <f t="shared" si="3024"/>
        <v>1</v>
      </c>
      <c r="APM50" s="30">
        <f t="shared" si="3024"/>
        <v>18</v>
      </c>
      <c r="APN50" s="186">
        <v>31.5</v>
      </c>
      <c r="APO50" s="30">
        <f t="shared" ref="APO50:APX50" si="3025">APO43+APO44</f>
        <v>1296</v>
      </c>
      <c r="APP50" s="30">
        <f t="shared" si="3025"/>
        <v>97</v>
      </c>
      <c r="APQ50" s="30">
        <f t="shared" si="3025"/>
        <v>333</v>
      </c>
      <c r="APR50" s="30">
        <f t="shared" si="3025"/>
        <v>383</v>
      </c>
      <c r="APS50" s="30">
        <f t="shared" si="3025"/>
        <v>205</v>
      </c>
      <c r="APT50" s="30">
        <f t="shared" si="3025"/>
        <v>130</v>
      </c>
      <c r="APU50" s="30">
        <f t="shared" si="3025"/>
        <v>73</v>
      </c>
      <c r="APV50" s="30">
        <f t="shared" si="3025"/>
        <v>23</v>
      </c>
      <c r="APW50" s="30">
        <f t="shared" si="3025"/>
        <v>4</v>
      </c>
      <c r="APX50" s="30">
        <f t="shared" si="3025"/>
        <v>48</v>
      </c>
      <c r="APY50" s="186">
        <v>12.92</v>
      </c>
    </row>
    <row r="51" spans="1:1117" s="125" customFormat="1" ht="15" customHeight="1">
      <c r="A51" s="138"/>
      <c r="B51" s="148" t="s">
        <v>371</v>
      </c>
      <c r="C51" s="126">
        <f>C45+C46+C47</f>
        <v>1280</v>
      </c>
      <c r="D51" s="30">
        <f t="shared" ref="D51:BO51" si="3026">D45+D46+D47</f>
        <v>73</v>
      </c>
      <c r="E51" s="30">
        <f t="shared" si="3026"/>
        <v>117</v>
      </c>
      <c r="F51" s="30">
        <f t="shared" si="3026"/>
        <v>174</v>
      </c>
      <c r="G51" s="30">
        <f t="shared" si="3026"/>
        <v>188</v>
      </c>
      <c r="H51" s="30">
        <f t="shared" si="3026"/>
        <v>643</v>
      </c>
      <c r="I51" s="30">
        <f t="shared" si="3026"/>
        <v>85</v>
      </c>
      <c r="J51" s="30">
        <f t="shared" si="3026"/>
        <v>1280</v>
      </c>
      <c r="K51" s="30">
        <f t="shared" si="3026"/>
        <v>93</v>
      </c>
      <c r="L51" s="30">
        <f t="shared" si="3026"/>
        <v>197</v>
      </c>
      <c r="M51" s="30">
        <f t="shared" si="3026"/>
        <v>361</v>
      </c>
      <c r="N51" s="30">
        <f t="shared" si="3026"/>
        <v>198</v>
      </c>
      <c r="O51" s="30">
        <f t="shared" si="3026"/>
        <v>314</v>
      </c>
      <c r="P51" s="30">
        <f t="shared" si="3026"/>
        <v>117</v>
      </c>
      <c r="Q51" s="30">
        <f t="shared" si="3026"/>
        <v>1280</v>
      </c>
      <c r="R51" s="30">
        <f t="shared" si="3026"/>
        <v>52</v>
      </c>
      <c r="S51" s="30">
        <f t="shared" si="3026"/>
        <v>125</v>
      </c>
      <c r="T51" s="30">
        <f t="shared" si="3026"/>
        <v>165</v>
      </c>
      <c r="U51" s="30">
        <f t="shared" si="3026"/>
        <v>182</v>
      </c>
      <c r="V51" s="30">
        <f t="shared" si="3026"/>
        <v>614</v>
      </c>
      <c r="W51" s="30">
        <f t="shared" si="3026"/>
        <v>142</v>
      </c>
      <c r="X51" s="30">
        <f t="shared" si="3026"/>
        <v>1280</v>
      </c>
      <c r="Y51" s="30">
        <f t="shared" si="3026"/>
        <v>47</v>
      </c>
      <c r="Z51" s="30">
        <f t="shared" si="3026"/>
        <v>610</v>
      </c>
      <c r="AA51" s="30">
        <f t="shared" si="3026"/>
        <v>74</v>
      </c>
      <c r="AB51" s="30">
        <f t="shared" si="3026"/>
        <v>5</v>
      </c>
      <c r="AC51" s="30">
        <f t="shared" si="3026"/>
        <v>427</v>
      </c>
      <c r="AD51" s="30">
        <f t="shared" si="3026"/>
        <v>117</v>
      </c>
      <c r="AE51" s="30">
        <f t="shared" si="3026"/>
        <v>1280</v>
      </c>
      <c r="AF51" s="30">
        <f t="shared" si="3026"/>
        <v>48</v>
      </c>
      <c r="AG51" s="30">
        <f t="shared" si="3026"/>
        <v>570</v>
      </c>
      <c r="AH51" s="30">
        <f t="shared" si="3026"/>
        <v>122</v>
      </c>
      <c r="AI51" s="30">
        <f t="shared" si="3026"/>
        <v>2</v>
      </c>
      <c r="AJ51" s="30">
        <f t="shared" si="3026"/>
        <v>423</v>
      </c>
      <c r="AK51" s="30">
        <f t="shared" si="3026"/>
        <v>115</v>
      </c>
      <c r="AL51" s="30">
        <f t="shared" si="3026"/>
        <v>1280</v>
      </c>
      <c r="AM51" s="30">
        <f t="shared" si="3026"/>
        <v>59</v>
      </c>
      <c r="AN51" s="30">
        <f t="shared" si="3026"/>
        <v>761</v>
      </c>
      <c r="AO51" s="30">
        <f t="shared" si="3026"/>
        <v>85</v>
      </c>
      <c r="AP51" s="30">
        <f t="shared" si="3026"/>
        <v>6</v>
      </c>
      <c r="AQ51" s="30">
        <f t="shared" si="3026"/>
        <v>264</v>
      </c>
      <c r="AR51" s="30">
        <f t="shared" si="3026"/>
        <v>105</v>
      </c>
      <c r="AS51" s="30">
        <f t="shared" si="3026"/>
        <v>1280</v>
      </c>
      <c r="AT51" s="30">
        <f t="shared" si="3026"/>
        <v>22</v>
      </c>
      <c r="AU51" s="30">
        <f t="shared" si="3026"/>
        <v>731</v>
      </c>
      <c r="AV51" s="30">
        <f t="shared" si="3026"/>
        <v>86</v>
      </c>
      <c r="AW51" s="30">
        <f t="shared" si="3026"/>
        <v>6</v>
      </c>
      <c r="AX51" s="30">
        <f t="shared" si="3026"/>
        <v>342</v>
      </c>
      <c r="AY51" s="30">
        <f t="shared" si="3026"/>
        <v>93</v>
      </c>
      <c r="AZ51" s="30">
        <f t="shared" si="3026"/>
        <v>1280</v>
      </c>
      <c r="BA51" s="30">
        <f t="shared" si="3026"/>
        <v>43</v>
      </c>
      <c r="BB51" s="30">
        <f t="shared" si="3026"/>
        <v>614</v>
      </c>
      <c r="BC51" s="30">
        <f t="shared" si="3026"/>
        <v>23</v>
      </c>
      <c r="BD51" s="30">
        <f t="shared" si="3026"/>
        <v>24</v>
      </c>
      <c r="BE51" s="30">
        <f t="shared" si="3026"/>
        <v>473</v>
      </c>
      <c r="BF51" s="30">
        <f t="shared" si="3026"/>
        <v>103</v>
      </c>
      <c r="BG51" s="30">
        <f t="shared" si="3026"/>
        <v>1280</v>
      </c>
      <c r="BH51" s="30">
        <f t="shared" si="3026"/>
        <v>28</v>
      </c>
      <c r="BI51" s="30">
        <f t="shared" si="3026"/>
        <v>742</v>
      </c>
      <c r="BJ51" s="30">
        <f t="shared" si="3026"/>
        <v>75</v>
      </c>
      <c r="BK51" s="30">
        <f t="shared" si="3026"/>
        <v>10</v>
      </c>
      <c r="BL51" s="30">
        <f t="shared" si="3026"/>
        <v>320</v>
      </c>
      <c r="BM51" s="30">
        <f t="shared" si="3026"/>
        <v>105</v>
      </c>
      <c r="BN51" s="30">
        <f t="shared" si="3026"/>
        <v>1280</v>
      </c>
      <c r="BO51" s="30">
        <f t="shared" si="3026"/>
        <v>107</v>
      </c>
      <c r="BP51" s="30">
        <f t="shared" ref="BP51:DO51" si="3027">BP45+BP46+BP47</f>
        <v>884</v>
      </c>
      <c r="BQ51" s="30">
        <f t="shared" si="3027"/>
        <v>75</v>
      </c>
      <c r="BR51" s="30">
        <f t="shared" si="3027"/>
        <v>13</v>
      </c>
      <c r="BS51" s="30">
        <f t="shared" si="3027"/>
        <v>109</v>
      </c>
      <c r="BT51" s="30">
        <f t="shared" si="3027"/>
        <v>92</v>
      </c>
      <c r="BU51" s="30">
        <f t="shared" si="3027"/>
        <v>1280</v>
      </c>
      <c r="BV51" s="30">
        <f t="shared" si="3027"/>
        <v>345</v>
      </c>
      <c r="BW51" s="30">
        <f t="shared" si="3027"/>
        <v>521</v>
      </c>
      <c r="BX51" s="30">
        <f t="shared" si="3027"/>
        <v>65</v>
      </c>
      <c r="BY51" s="30">
        <f t="shared" si="3027"/>
        <v>169</v>
      </c>
      <c r="BZ51" s="30">
        <f t="shared" si="3027"/>
        <v>73</v>
      </c>
      <c r="CA51" s="30">
        <f t="shared" si="3027"/>
        <v>107</v>
      </c>
      <c r="CB51" s="30">
        <f t="shared" si="3027"/>
        <v>1280</v>
      </c>
      <c r="CC51" s="30">
        <f t="shared" si="3027"/>
        <v>171</v>
      </c>
      <c r="CD51" s="30">
        <f t="shared" si="3027"/>
        <v>681</v>
      </c>
      <c r="CE51" s="30">
        <f t="shared" si="3027"/>
        <v>174</v>
      </c>
      <c r="CF51" s="30">
        <f t="shared" si="3027"/>
        <v>39</v>
      </c>
      <c r="CG51" s="30">
        <f t="shared" si="3027"/>
        <v>110</v>
      </c>
      <c r="CH51" s="30">
        <f t="shared" si="3027"/>
        <v>105</v>
      </c>
      <c r="CI51" s="30">
        <f t="shared" si="3027"/>
        <v>1280</v>
      </c>
      <c r="CJ51" s="30">
        <f t="shared" si="3027"/>
        <v>199</v>
      </c>
      <c r="CK51" s="30">
        <f t="shared" si="3027"/>
        <v>790</v>
      </c>
      <c r="CL51" s="30">
        <f t="shared" si="3027"/>
        <v>90</v>
      </c>
      <c r="CM51" s="30">
        <f t="shared" si="3027"/>
        <v>63</v>
      </c>
      <c r="CN51" s="30">
        <f t="shared" si="3027"/>
        <v>35</v>
      </c>
      <c r="CO51" s="30">
        <f t="shared" si="3027"/>
        <v>103</v>
      </c>
      <c r="CP51" s="30">
        <f t="shared" si="3027"/>
        <v>1280</v>
      </c>
      <c r="CQ51" s="30">
        <f t="shared" si="3027"/>
        <v>212</v>
      </c>
      <c r="CR51" s="30">
        <f t="shared" si="3027"/>
        <v>766</v>
      </c>
      <c r="CS51" s="30">
        <f t="shared" si="3027"/>
        <v>97</v>
      </c>
      <c r="CT51" s="30">
        <f t="shared" si="3027"/>
        <v>66</v>
      </c>
      <c r="CU51" s="30">
        <f t="shared" si="3027"/>
        <v>43</v>
      </c>
      <c r="CV51" s="30">
        <f t="shared" si="3027"/>
        <v>96</v>
      </c>
      <c r="CW51" s="30">
        <f t="shared" si="3027"/>
        <v>1280</v>
      </c>
      <c r="CX51" s="30">
        <f t="shared" si="3027"/>
        <v>52</v>
      </c>
      <c r="CY51" s="30">
        <f t="shared" si="3027"/>
        <v>295</v>
      </c>
      <c r="CZ51" s="30">
        <f t="shared" si="3027"/>
        <v>662</v>
      </c>
      <c r="DA51" s="30">
        <f t="shared" si="3027"/>
        <v>30</v>
      </c>
      <c r="DB51" s="30">
        <f t="shared" si="3027"/>
        <v>145</v>
      </c>
      <c r="DC51" s="30">
        <f t="shared" si="3027"/>
        <v>96</v>
      </c>
      <c r="DD51" s="30">
        <f t="shared" si="3027"/>
        <v>1280</v>
      </c>
      <c r="DE51" s="30">
        <f t="shared" si="3027"/>
        <v>218</v>
      </c>
      <c r="DF51" s="30">
        <f t="shared" si="3027"/>
        <v>663</v>
      </c>
      <c r="DG51" s="30">
        <f t="shared" si="3027"/>
        <v>86</v>
      </c>
      <c r="DH51" s="30">
        <f t="shared" si="3027"/>
        <v>176</v>
      </c>
      <c r="DI51" s="31" t="s">
        <v>2</v>
      </c>
      <c r="DJ51" s="30">
        <f t="shared" si="3027"/>
        <v>137</v>
      </c>
      <c r="DK51" s="30">
        <f t="shared" si="3027"/>
        <v>1280</v>
      </c>
      <c r="DL51" s="30">
        <f t="shared" si="3027"/>
        <v>464</v>
      </c>
      <c r="DM51" s="30">
        <f t="shared" si="3027"/>
        <v>396</v>
      </c>
      <c r="DN51" s="30">
        <f t="shared" si="3027"/>
        <v>40</v>
      </c>
      <c r="DO51" s="30">
        <f t="shared" si="3027"/>
        <v>268</v>
      </c>
      <c r="DP51" s="129" t="s">
        <v>2</v>
      </c>
      <c r="DQ51" s="30">
        <f>DQ45+DQ46+DQ47</f>
        <v>112</v>
      </c>
      <c r="DR51" s="30">
        <f t="shared" ref="DR51:GC51" si="3028">DR45+DR46+DR47</f>
        <v>1280</v>
      </c>
      <c r="DS51" s="30">
        <f t="shared" si="3028"/>
        <v>282</v>
      </c>
      <c r="DT51" s="30">
        <f t="shared" si="3028"/>
        <v>473</v>
      </c>
      <c r="DU51" s="30">
        <f t="shared" si="3028"/>
        <v>293</v>
      </c>
      <c r="DV51" s="30">
        <f t="shared" si="3028"/>
        <v>359</v>
      </c>
      <c r="DW51" s="30">
        <f t="shared" si="3028"/>
        <v>88</v>
      </c>
      <c r="DX51" s="30">
        <f t="shared" si="3028"/>
        <v>1280</v>
      </c>
      <c r="DY51" s="30">
        <f t="shared" si="3028"/>
        <v>798</v>
      </c>
      <c r="DZ51" s="30">
        <f t="shared" si="3028"/>
        <v>927</v>
      </c>
      <c r="EA51" s="30">
        <f t="shared" si="3028"/>
        <v>1029</v>
      </c>
      <c r="EB51" s="30">
        <f t="shared" si="3028"/>
        <v>1055</v>
      </c>
      <c r="EC51" s="30">
        <f t="shared" si="3028"/>
        <v>516</v>
      </c>
      <c r="ED51" s="30">
        <f t="shared" si="3028"/>
        <v>592</v>
      </c>
      <c r="EE51" s="30">
        <f t="shared" si="3028"/>
        <v>559</v>
      </c>
      <c r="EF51" s="30">
        <f t="shared" si="3028"/>
        <v>4</v>
      </c>
      <c r="EG51" s="30">
        <f t="shared" si="3028"/>
        <v>101</v>
      </c>
      <c r="EH51" s="30">
        <f t="shared" si="3028"/>
        <v>1280</v>
      </c>
      <c r="EI51" s="30">
        <f t="shared" si="3028"/>
        <v>70</v>
      </c>
      <c r="EJ51" s="30">
        <f t="shared" si="3028"/>
        <v>213</v>
      </c>
      <c r="EK51" s="30">
        <f t="shared" si="3028"/>
        <v>265</v>
      </c>
      <c r="EL51" s="30">
        <f t="shared" si="3028"/>
        <v>335</v>
      </c>
      <c r="EM51" s="30">
        <f t="shared" si="3028"/>
        <v>322</v>
      </c>
      <c r="EN51" s="30">
        <f t="shared" si="3028"/>
        <v>75</v>
      </c>
      <c r="EO51" s="30">
        <f t="shared" si="3028"/>
        <v>1280</v>
      </c>
      <c r="EP51" s="30">
        <f t="shared" si="3028"/>
        <v>107</v>
      </c>
      <c r="EQ51" s="30">
        <f t="shared" si="3028"/>
        <v>266</v>
      </c>
      <c r="ER51" s="30">
        <f t="shared" si="3028"/>
        <v>326</v>
      </c>
      <c r="ES51" s="30">
        <f t="shared" si="3028"/>
        <v>270</v>
      </c>
      <c r="ET51" s="30">
        <f t="shared" si="3028"/>
        <v>236</v>
      </c>
      <c r="EU51" s="30">
        <f t="shared" si="3028"/>
        <v>75</v>
      </c>
      <c r="EV51" s="30">
        <f t="shared" si="3028"/>
        <v>1280</v>
      </c>
      <c r="EW51" s="30">
        <f t="shared" si="3028"/>
        <v>186</v>
      </c>
      <c r="EX51" s="30">
        <f t="shared" si="3028"/>
        <v>342</v>
      </c>
      <c r="EY51" s="30">
        <f t="shared" si="3028"/>
        <v>340</v>
      </c>
      <c r="EZ51" s="30">
        <f t="shared" si="3028"/>
        <v>190</v>
      </c>
      <c r="FA51" s="30">
        <f t="shared" si="3028"/>
        <v>147</v>
      </c>
      <c r="FB51" s="30">
        <f t="shared" si="3028"/>
        <v>75</v>
      </c>
      <c r="FC51" s="30">
        <f t="shared" si="3028"/>
        <v>1280</v>
      </c>
      <c r="FD51" s="30">
        <f t="shared" si="3028"/>
        <v>158</v>
      </c>
      <c r="FE51" s="30">
        <f t="shared" si="3028"/>
        <v>301</v>
      </c>
      <c r="FF51" s="30">
        <f t="shared" si="3028"/>
        <v>269</v>
      </c>
      <c r="FG51" s="30">
        <f t="shared" si="3028"/>
        <v>250</v>
      </c>
      <c r="FH51" s="30">
        <f t="shared" si="3028"/>
        <v>226</v>
      </c>
      <c r="FI51" s="30">
        <f t="shared" si="3028"/>
        <v>76</v>
      </c>
      <c r="FJ51" s="30">
        <f t="shared" si="3028"/>
        <v>1280</v>
      </c>
      <c r="FK51" s="30">
        <f t="shared" si="3028"/>
        <v>91</v>
      </c>
      <c r="FL51" s="30">
        <f t="shared" si="3028"/>
        <v>215</v>
      </c>
      <c r="FM51" s="30">
        <f t="shared" si="3028"/>
        <v>249</v>
      </c>
      <c r="FN51" s="30">
        <f t="shared" si="3028"/>
        <v>320</v>
      </c>
      <c r="FO51" s="30">
        <f t="shared" si="3028"/>
        <v>333</v>
      </c>
      <c r="FP51" s="30">
        <f t="shared" si="3028"/>
        <v>72</v>
      </c>
      <c r="FQ51" s="30">
        <f t="shared" si="3028"/>
        <v>1280</v>
      </c>
      <c r="FR51" s="30">
        <f t="shared" si="3028"/>
        <v>212</v>
      </c>
      <c r="FS51" s="30">
        <f t="shared" si="3028"/>
        <v>283</v>
      </c>
      <c r="FT51" s="30">
        <f t="shared" si="3028"/>
        <v>303</v>
      </c>
      <c r="FU51" s="30">
        <f t="shared" si="3028"/>
        <v>219</v>
      </c>
      <c r="FV51" s="30">
        <f t="shared" si="3028"/>
        <v>190</v>
      </c>
      <c r="FW51" s="30">
        <f t="shared" si="3028"/>
        <v>73</v>
      </c>
      <c r="FX51" s="30">
        <f t="shared" si="3028"/>
        <v>1280</v>
      </c>
      <c r="FY51" s="30">
        <f t="shared" si="3028"/>
        <v>222</v>
      </c>
      <c r="FZ51" s="30">
        <f t="shared" si="3028"/>
        <v>289</v>
      </c>
      <c r="GA51" s="30">
        <f t="shared" si="3028"/>
        <v>313</v>
      </c>
      <c r="GB51" s="30">
        <f t="shared" si="3028"/>
        <v>212</v>
      </c>
      <c r="GC51" s="30">
        <f t="shared" si="3028"/>
        <v>171</v>
      </c>
      <c r="GD51" s="30">
        <f t="shared" ref="GD51:IO51" si="3029">GD45+GD46+GD47</f>
        <v>73</v>
      </c>
      <c r="GE51" s="30">
        <f t="shared" si="3029"/>
        <v>1280</v>
      </c>
      <c r="GF51" s="30">
        <f t="shared" si="3029"/>
        <v>201</v>
      </c>
      <c r="GG51" s="30">
        <f t="shared" si="3029"/>
        <v>311</v>
      </c>
      <c r="GH51" s="30">
        <f t="shared" si="3029"/>
        <v>274</v>
      </c>
      <c r="GI51" s="30">
        <f t="shared" si="3029"/>
        <v>228</v>
      </c>
      <c r="GJ51" s="30">
        <f t="shared" si="3029"/>
        <v>194</v>
      </c>
      <c r="GK51" s="30">
        <f t="shared" si="3029"/>
        <v>72</v>
      </c>
      <c r="GL51" s="30">
        <f t="shared" si="3029"/>
        <v>1280</v>
      </c>
      <c r="GM51" s="30">
        <f t="shared" si="3029"/>
        <v>480</v>
      </c>
      <c r="GN51" s="30">
        <f t="shared" si="3029"/>
        <v>235</v>
      </c>
      <c r="GO51" s="30">
        <f t="shared" si="3029"/>
        <v>198</v>
      </c>
      <c r="GP51" s="30">
        <f t="shared" si="3029"/>
        <v>146</v>
      </c>
      <c r="GQ51" s="30">
        <f t="shared" si="3029"/>
        <v>145</v>
      </c>
      <c r="GR51" s="30">
        <f t="shared" si="3029"/>
        <v>76</v>
      </c>
      <c r="GS51" s="30">
        <f t="shared" si="3029"/>
        <v>1280</v>
      </c>
      <c r="GT51" s="30">
        <f t="shared" si="3029"/>
        <v>349</v>
      </c>
      <c r="GU51" s="30">
        <f t="shared" si="3029"/>
        <v>277</v>
      </c>
      <c r="GV51" s="30">
        <f t="shared" si="3029"/>
        <v>204</v>
      </c>
      <c r="GW51" s="30">
        <f t="shared" si="3029"/>
        <v>181</v>
      </c>
      <c r="GX51" s="30">
        <f t="shared" si="3029"/>
        <v>169</v>
      </c>
      <c r="GY51" s="30">
        <f t="shared" si="3029"/>
        <v>100</v>
      </c>
      <c r="GZ51" s="30">
        <f t="shared" si="3029"/>
        <v>1280</v>
      </c>
      <c r="HA51" s="30">
        <f t="shared" si="3029"/>
        <v>677</v>
      </c>
      <c r="HB51" s="30">
        <f t="shared" si="3029"/>
        <v>247</v>
      </c>
      <c r="HC51" s="30">
        <f t="shared" si="3029"/>
        <v>149</v>
      </c>
      <c r="HD51" s="30">
        <f t="shared" si="3029"/>
        <v>63</v>
      </c>
      <c r="HE51" s="30">
        <f t="shared" si="3029"/>
        <v>57</v>
      </c>
      <c r="HF51" s="30">
        <f t="shared" si="3029"/>
        <v>87</v>
      </c>
      <c r="HG51" s="30">
        <f t="shared" si="3029"/>
        <v>1280</v>
      </c>
      <c r="HH51" s="30">
        <f t="shared" si="3029"/>
        <v>680</v>
      </c>
      <c r="HI51" s="30">
        <f t="shared" si="3029"/>
        <v>292</v>
      </c>
      <c r="HJ51" s="30">
        <f t="shared" si="3029"/>
        <v>150</v>
      </c>
      <c r="HK51" s="30">
        <f t="shared" si="3029"/>
        <v>60</v>
      </c>
      <c r="HL51" s="30">
        <f t="shared" si="3029"/>
        <v>20</v>
      </c>
      <c r="HM51" s="30">
        <f t="shared" si="3029"/>
        <v>78</v>
      </c>
      <c r="HN51" s="30">
        <f t="shared" si="3029"/>
        <v>1280</v>
      </c>
      <c r="HO51" s="30">
        <f t="shared" si="3029"/>
        <v>821</v>
      </c>
      <c r="HP51" s="30">
        <f t="shared" si="3029"/>
        <v>260</v>
      </c>
      <c r="HQ51" s="30">
        <f t="shared" si="3029"/>
        <v>80</v>
      </c>
      <c r="HR51" s="30">
        <f t="shared" si="3029"/>
        <v>17</v>
      </c>
      <c r="HS51" s="30">
        <f t="shared" si="3029"/>
        <v>11</v>
      </c>
      <c r="HT51" s="30">
        <f t="shared" si="3029"/>
        <v>91</v>
      </c>
      <c r="HU51" s="30">
        <f t="shared" si="3029"/>
        <v>1280</v>
      </c>
      <c r="HV51" s="30">
        <f t="shared" si="3029"/>
        <v>309</v>
      </c>
      <c r="HW51" s="30">
        <f t="shared" si="3029"/>
        <v>343</v>
      </c>
      <c r="HX51" s="30">
        <f t="shared" si="3029"/>
        <v>259</v>
      </c>
      <c r="HY51" s="30">
        <f t="shared" si="3029"/>
        <v>152</v>
      </c>
      <c r="HZ51" s="30">
        <f t="shared" si="3029"/>
        <v>141</v>
      </c>
      <c r="IA51" s="30">
        <f t="shared" si="3029"/>
        <v>76</v>
      </c>
      <c r="IB51" s="30">
        <f t="shared" si="3029"/>
        <v>1280</v>
      </c>
      <c r="IC51" s="30">
        <f t="shared" si="3029"/>
        <v>223</v>
      </c>
      <c r="ID51" s="30">
        <f t="shared" si="3029"/>
        <v>403</v>
      </c>
      <c r="IE51" s="30">
        <f t="shared" si="3029"/>
        <v>262</v>
      </c>
      <c r="IF51" s="30">
        <f t="shared" si="3029"/>
        <v>180</v>
      </c>
      <c r="IG51" s="30">
        <f t="shared" si="3029"/>
        <v>134</v>
      </c>
      <c r="IH51" s="30">
        <f t="shared" si="3029"/>
        <v>78</v>
      </c>
      <c r="II51" s="30">
        <f t="shared" si="3029"/>
        <v>1280</v>
      </c>
      <c r="IJ51" s="30">
        <f t="shared" si="3029"/>
        <v>13</v>
      </c>
      <c r="IK51" s="30">
        <f t="shared" si="3029"/>
        <v>80</v>
      </c>
      <c r="IL51" s="30">
        <f t="shared" si="3029"/>
        <v>436</v>
      </c>
      <c r="IM51" s="30">
        <f t="shared" si="3029"/>
        <v>403</v>
      </c>
      <c r="IN51" s="30">
        <f t="shared" si="3029"/>
        <v>242</v>
      </c>
      <c r="IO51" s="30">
        <f t="shared" si="3029"/>
        <v>106</v>
      </c>
      <c r="IP51" s="30">
        <f t="shared" ref="IP51:LA51" si="3030">IP45+IP46+IP47</f>
        <v>1280</v>
      </c>
      <c r="IQ51" s="30">
        <f t="shared" si="3030"/>
        <v>180</v>
      </c>
      <c r="IR51" s="30">
        <f t="shared" si="3030"/>
        <v>299</v>
      </c>
      <c r="IS51" s="30">
        <f t="shared" si="3030"/>
        <v>284</v>
      </c>
      <c r="IT51" s="30">
        <f t="shared" si="3030"/>
        <v>357</v>
      </c>
      <c r="IU51" s="30">
        <f t="shared" si="3030"/>
        <v>73</v>
      </c>
      <c r="IV51" s="30">
        <f t="shared" si="3030"/>
        <v>87</v>
      </c>
      <c r="IW51" s="30">
        <f t="shared" si="3030"/>
        <v>1280</v>
      </c>
      <c r="IX51" s="30">
        <f t="shared" si="3030"/>
        <v>608</v>
      </c>
      <c r="IY51" s="30">
        <f t="shared" si="3030"/>
        <v>429</v>
      </c>
      <c r="IZ51" s="30">
        <f t="shared" si="3030"/>
        <v>102</v>
      </c>
      <c r="JA51" s="30">
        <f t="shared" si="3030"/>
        <v>45</v>
      </c>
      <c r="JB51" s="30">
        <f t="shared" si="3030"/>
        <v>10</v>
      </c>
      <c r="JC51" s="30">
        <f t="shared" si="3030"/>
        <v>86</v>
      </c>
      <c r="JD51" s="30">
        <f t="shared" si="3030"/>
        <v>1280</v>
      </c>
      <c r="JE51" s="30">
        <f t="shared" si="3030"/>
        <v>383</v>
      </c>
      <c r="JF51" s="30">
        <f t="shared" si="3030"/>
        <v>550</v>
      </c>
      <c r="JG51" s="30">
        <f t="shared" si="3030"/>
        <v>132</v>
      </c>
      <c r="JH51" s="30">
        <f t="shared" si="3030"/>
        <v>56</v>
      </c>
      <c r="JI51" s="30">
        <f t="shared" si="3030"/>
        <v>59</v>
      </c>
      <c r="JJ51" s="30">
        <f t="shared" si="3030"/>
        <v>100</v>
      </c>
      <c r="JK51" s="30">
        <f t="shared" si="3030"/>
        <v>1280</v>
      </c>
      <c r="JL51" s="30">
        <f t="shared" si="3030"/>
        <v>173</v>
      </c>
      <c r="JM51" s="30">
        <f t="shared" si="3030"/>
        <v>177</v>
      </c>
      <c r="JN51" s="30">
        <f t="shared" si="3030"/>
        <v>52</v>
      </c>
      <c r="JO51" s="30">
        <f t="shared" si="3030"/>
        <v>30</v>
      </c>
      <c r="JP51" s="30">
        <f t="shared" si="3030"/>
        <v>611</v>
      </c>
      <c r="JQ51" s="30">
        <f t="shared" si="3030"/>
        <v>237</v>
      </c>
      <c r="JR51" s="30">
        <f t="shared" si="3030"/>
        <v>1280</v>
      </c>
      <c r="JS51" s="30">
        <f t="shared" si="3030"/>
        <v>783</v>
      </c>
      <c r="JT51" s="30">
        <f t="shared" si="3030"/>
        <v>380</v>
      </c>
      <c r="JU51" s="30">
        <f t="shared" si="3030"/>
        <v>13</v>
      </c>
      <c r="JV51" s="30">
        <f t="shared" si="3030"/>
        <v>4</v>
      </c>
      <c r="JW51" s="30">
        <f t="shared" si="3030"/>
        <v>9</v>
      </c>
      <c r="JX51" s="30">
        <f t="shared" si="3030"/>
        <v>91</v>
      </c>
      <c r="JY51" s="30">
        <f t="shared" si="3030"/>
        <v>1280</v>
      </c>
      <c r="JZ51" s="30">
        <f t="shared" si="3030"/>
        <v>29</v>
      </c>
      <c r="KA51" s="30">
        <f t="shared" si="3030"/>
        <v>986</v>
      </c>
      <c r="KB51" s="30">
        <f t="shared" si="3030"/>
        <v>478</v>
      </c>
      <c r="KC51" s="30">
        <f t="shared" si="3030"/>
        <v>241</v>
      </c>
      <c r="KD51" s="30">
        <f t="shared" si="3030"/>
        <v>82</v>
      </c>
      <c r="KE51" s="30">
        <f t="shared" si="3030"/>
        <v>30</v>
      </c>
      <c r="KF51" s="30">
        <f t="shared" si="3030"/>
        <v>73</v>
      </c>
      <c r="KG51" s="30">
        <f t="shared" si="3030"/>
        <v>149</v>
      </c>
      <c r="KH51" s="30">
        <f t="shared" si="3030"/>
        <v>1157</v>
      </c>
      <c r="KI51" s="30">
        <f t="shared" si="3030"/>
        <v>706</v>
      </c>
      <c r="KJ51" s="30">
        <f t="shared" si="3030"/>
        <v>50</v>
      </c>
      <c r="KK51" s="30">
        <f t="shared" si="3030"/>
        <v>662</v>
      </c>
      <c r="KL51" s="30">
        <f t="shared" si="3030"/>
        <v>4</v>
      </c>
      <c r="KM51" s="30">
        <f t="shared" si="3030"/>
        <v>71</v>
      </c>
      <c r="KN51" s="30">
        <f t="shared" si="3030"/>
        <v>21</v>
      </c>
      <c r="KO51" s="30">
        <f t="shared" si="3030"/>
        <v>1</v>
      </c>
      <c r="KP51" s="30">
        <f t="shared" si="3030"/>
        <v>73</v>
      </c>
      <c r="KQ51" s="30">
        <f t="shared" si="3030"/>
        <v>1280</v>
      </c>
      <c r="KR51" s="30">
        <f t="shared" si="3030"/>
        <v>65</v>
      </c>
      <c r="KS51" s="30">
        <f t="shared" si="3030"/>
        <v>124</v>
      </c>
      <c r="KT51" s="30">
        <f t="shared" si="3030"/>
        <v>187</v>
      </c>
      <c r="KU51" s="30">
        <f t="shared" si="3030"/>
        <v>176</v>
      </c>
      <c r="KV51" s="30">
        <f t="shared" si="3030"/>
        <v>634</v>
      </c>
      <c r="KW51" s="30">
        <f t="shared" si="3030"/>
        <v>94</v>
      </c>
      <c r="KX51" s="30">
        <f t="shared" si="3030"/>
        <v>1280</v>
      </c>
      <c r="KY51" s="30">
        <f t="shared" si="3030"/>
        <v>181</v>
      </c>
      <c r="KZ51" s="30">
        <f t="shared" si="3030"/>
        <v>116</v>
      </c>
      <c r="LA51" s="30">
        <f t="shared" si="3030"/>
        <v>213</v>
      </c>
      <c r="LB51" s="30">
        <f t="shared" ref="LB51:NM51" si="3031">LB45+LB46+LB47</f>
        <v>659</v>
      </c>
      <c r="LC51" s="30">
        <f t="shared" si="3031"/>
        <v>111</v>
      </c>
      <c r="LD51" s="30">
        <f t="shared" si="3031"/>
        <v>1280</v>
      </c>
      <c r="LE51" s="30">
        <f t="shared" si="3031"/>
        <v>335</v>
      </c>
      <c r="LF51" s="30">
        <f t="shared" si="3031"/>
        <v>171</v>
      </c>
      <c r="LG51" s="30">
        <f t="shared" si="3031"/>
        <v>234</v>
      </c>
      <c r="LH51" s="30">
        <f t="shared" si="3031"/>
        <v>410</v>
      </c>
      <c r="LI51" s="30">
        <f t="shared" si="3031"/>
        <v>130</v>
      </c>
      <c r="LJ51" s="30">
        <f t="shared" si="3031"/>
        <v>1280</v>
      </c>
      <c r="LK51" s="30">
        <f t="shared" si="3031"/>
        <v>139</v>
      </c>
      <c r="LL51" s="30">
        <f t="shared" si="3031"/>
        <v>154</v>
      </c>
      <c r="LM51" s="30">
        <f t="shared" si="3031"/>
        <v>317</v>
      </c>
      <c r="LN51" s="30">
        <f t="shared" si="3031"/>
        <v>569</v>
      </c>
      <c r="LO51" s="30">
        <f t="shared" si="3031"/>
        <v>101</v>
      </c>
      <c r="LP51" s="30">
        <f t="shared" si="3031"/>
        <v>1280</v>
      </c>
      <c r="LQ51" s="30">
        <f t="shared" si="3031"/>
        <v>290</v>
      </c>
      <c r="LR51" s="30">
        <f t="shared" si="3031"/>
        <v>252</v>
      </c>
      <c r="LS51" s="30">
        <f t="shared" si="3031"/>
        <v>342</v>
      </c>
      <c r="LT51" s="30">
        <f t="shared" si="3031"/>
        <v>297</v>
      </c>
      <c r="LU51" s="30">
        <f t="shared" si="3031"/>
        <v>99</v>
      </c>
      <c r="LV51" s="30">
        <f t="shared" si="3031"/>
        <v>1280</v>
      </c>
      <c r="LW51" s="30">
        <f t="shared" si="3031"/>
        <v>520</v>
      </c>
      <c r="LX51" s="30">
        <f t="shared" si="3031"/>
        <v>280</v>
      </c>
      <c r="LY51" s="30">
        <f t="shared" si="3031"/>
        <v>230</v>
      </c>
      <c r="LZ51" s="30">
        <f t="shared" si="3031"/>
        <v>142</v>
      </c>
      <c r="MA51" s="30">
        <f t="shared" si="3031"/>
        <v>108</v>
      </c>
      <c r="MB51" s="30">
        <f t="shared" si="3031"/>
        <v>1280</v>
      </c>
      <c r="MC51" s="30">
        <f t="shared" si="3031"/>
        <v>162</v>
      </c>
      <c r="MD51" s="30">
        <f t="shared" si="3031"/>
        <v>200</v>
      </c>
      <c r="ME51" s="30">
        <f t="shared" si="3031"/>
        <v>385</v>
      </c>
      <c r="MF51" s="30">
        <f t="shared" si="3031"/>
        <v>439</v>
      </c>
      <c r="MG51" s="30">
        <f t="shared" si="3031"/>
        <v>94</v>
      </c>
      <c r="MH51" s="30">
        <f t="shared" si="3031"/>
        <v>1280</v>
      </c>
      <c r="MI51" s="30">
        <f t="shared" si="3031"/>
        <v>532</v>
      </c>
      <c r="MJ51" s="30">
        <f t="shared" si="3031"/>
        <v>254</v>
      </c>
      <c r="MK51" s="30">
        <f t="shared" si="3031"/>
        <v>207</v>
      </c>
      <c r="ML51" s="30">
        <f t="shared" si="3031"/>
        <v>173</v>
      </c>
      <c r="MM51" s="30">
        <f t="shared" si="3031"/>
        <v>114</v>
      </c>
      <c r="MN51" s="30">
        <f t="shared" si="3031"/>
        <v>1280</v>
      </c>
      <c r="MO51" s="30">
        <f t="shared" si="3031"/>
        <v>384</v>
      </c>
      <c r="MP51" s="30">
        <f t="shared" si="3031"/>
        <v>294</v>
      </c>
      <c r="MQ51" s="30">
        <f t="shared" si="3031"/>
        <v>256</v>
      </c>
      <c r="MR51" s="30">
        <f t="shared" si="3031"/>
        <v>238</v>
      </c>
      <c r="MS51" s="30">
        <f t="shared" si="3031"/>
        <v>108</v>
      </c>
      <c r="MT51" s="30">
        <f t="shared" si="3031"/>
        <v>1280</v>
      </c>
      <c r="MU51" s="30">
        <f t="shared" si="3031"/>
        <v>568</v>
      </c>
      <c r="MV51" s="30">
        <f t="shared" si="3031"/>
        <v>253</v>
      </c>
      <c r="MW51" s="30">
        <f t="shared" si="3031"/>
        <v>251</v>
      </c>
      <c r="MX51" s="30">
        <f t="shared" si="3031"/>
        <v>106</v>
      </c>
      <c r="MY51" s="30">
        <f t="shared" si="3031"/>
        <v>102</v>
      </c>
      <c r="MZ51" s="30">
        <f t="shared" si="3031"/>
        <v>1280</v>
      </c>
      <c r="NA51" s="30">
        <f t="shared" si="3031"/>
        <v>493</v>
      </c>
      <c r="NB51" s="30">
        <f t="shared" si="3031"/>
        <v>239</v>
      </c>
      <c r="NC51" s="30">
        <f t="shared" si="3031"/>
        <v>200</v>
      </c>
      <c r="ND51" s="30">
        <f t="shared" si="3031"/>
        <v>210</v>
      </c>
      <c r="NE51" s="30">
        <f t="shared" si="3031"/>
        <v>138</v>
      </c>
      <c r="NF51" s="30">
        <f t="shared" si="3031"/>
        <v>1280</v>
      </c>
      <c r="NG51" s="30">
        <f t="shared" si="3031"/>
        <v>424</v>
      </c>
      <c r="NH51" s="30">
        <f t="shared" si="3031"/>
        <v>278</v>
      </c>
      <c r="NI51" s="30">
        <f t="shared" si="3031"/>
        <v>357</v>
      </c>
      <c r="NJ51" s="30">
        <f t="shared" si="3031"/>
        <v>125</v>
      </c>
      <c r="NK51" s="30">
        <f t="shared" si="3031"/>
        <v>96</v>
      </c>
      <c r="NL51" s="30">
        <f t="shared" si="3031"/>
        <v>1280</v>
      </c>
      <c r="NM51" s="30">
        <f t="shared" si="3031"/>
        <v>617</v>
      </c>
      <c r="NN51" s="30">
        <f t="shared" ref="NN51:PY51" si="3032">NN45+NN46+NN47</f>
        <v>254</v>
      </c>
      <c r="NO51" s="30">
        <f t="shared" si="3032"/>
        <v>162</v>
      </c>
      <c r="NP51" s="30">
        <f t="shared" si="3032"/>
        <v>130</v>
      </c>
      <c r="NQ51" s="30">
        <f t="shared" si="3032"/>
        <v>117</v>
      </c>
      <c r="NR51" s="30">
        <f t="shared" si="3032"/>
        <v>1280</v>
      </c>
      <c r="NS51" s="30">
        <f t="shared" si="3032"/>
        <v>702</v>
      </c>
      <c r="NT51" s="30">
        <f t="shared" si="3032"/>
        <v>228</v>
      </c>
      <c r="NU51" s="30">
        <f t="shared" si="3032"/>
        <v>158</v>
      </c>
      <c r="NV51" s="30">
        <f t="shared" si="3032"/>
        <v>73</v>
      </c>
      <c r="NW51" s="30">
        <f t="shared" si="3032"/>
        <v>119</v>
      </c>
      <c r="NX51" s="30">
        <f t="shared" si="3032"/>
        <v>1280</v>
      </c>
      <c r="NY51" s="30">
        <f t="shared" si="3032"/>
        <v>15</v>
      </c>
      <c r="NZ51" s="30">
        <f t="shared" si="3032"/>
        <v>55</v>
      </c>
      <c r="OA51" s="30">
        <f t="shared" si="3032"/>
        <v>166</v>
      </c>
      <c r="OB51" s="30">
        <f t="shared" si="3032"/>
        <v>374</v>
      </c>
      <c r="OC51" s="30">
        <f t="shared" si="3032"/>
        <v>584</v>
      </c>
      <c r="OD51" s="30">
        <f t="shared" si="3032"/>
        <v>86</v>
      </c>
      <c r="OE51" s="30">
        <f t="shared" si="3032"/>
        <v>1280</v>
      </c>
      <c r="OF51" s="30">
        <f t="shared" si="3032"/>
        <v>230</v>
      </c>
      <c r="OG51" s="30">
        <f t="shared" si="3032"/>
        <v>370</v>
      </c>
      <c r="OH51" s="30">
        <f t="shared" si="3032"/>
        <v>326</v>
      </c>
      <c r="OI51" s="30">
        <f t="shared" si="3032"/>
        <v>195</v>
      </c>
      <c r="OJ51" s="30">
        <f t="shared" si="3032"/>
        <v>71</v>
      </c>
      <c r="OK51" s="30">
        <f t="shared" si="3032"/>
        <v>88</v>
      </c>
      <c r="OL51" s="30">
        <f t="shared" si="3032"/>
        <v>1280</v>
      </c>
      <c r="OM51" s="30">
        <f t="shared" si="3032"/>
        <v>391</v>
      </c>
      <c r="ON51" s="30">
        <f t="shared" si="3032"/>
        <v>682</v>
      </c>
      <c r="OO51" s="30">
        <f t="shared" si="3032"/>
        <v>35</v>
      </c>
      <c r="OP51" s="30">
        <f t="shared" si="3032"/>
        <v>84</v>
      </c>
      <c r="OQ51" s="30">
        <f t="shared" si="3032"/>
        <v>88</v>
      </c>
      <c r="OR51" s="30">
        <f t="shared" si="3032"/>
        <v>1280</v>
      </c>
      <c r="OS51" s="30">
        <f t="shared" si="3032"/>
        <v>335</v>
      </c>
      <c r="OT51" s="30">
        <f t="shared" si="3032"/>
        <v>705</v>
      </c>
      <c r="OU51" s="30">
        <f t="shared" si="3032"/>
        <v>56</v>
      </c>
      <c r="OV51" s="30">
        <f t="shared" si="3032"/>
        <v>81</v>
      </c>
      <c r="OW51" s="30">
        <f t="shared" si="3032"/>
        <v>103</v>
      </c>
      <c r="OX51" s="30">
        <f t="shared" si="3032"/>
        <v>1280</v>
      </c>
      <c r="OY51" s="30">
        <f t="shared" si="3032"/>
        <v>253</v>
      </c>
      <c r="OZ51" s="30">
        <f t="shared" si="3032"/>
        <v>725</v>
      </c>
      <c r="PA51" s="30">
        <f t="shared" si="3032"/>
        <v>108</v>
      </c>
      <c r="PB51" s="30">
        <f t="shared" si="3032"/>
        <v>91</v>
      </c>
      <c r="PC51" s="30">
        <f t="shared" si="3032"/>
        <v>103</v>
      </c>
      <c r="PD51" s="30">
        <f t="shared" si="3032"/>
        <v>1280</v>
      </c>
      <c r="PE51" s="30">
        <f t="shared" si="3032"/>
        <v>303</v>
      </c>
      <c r="PF51" s="30">
        <f t="shared" si="3032"/>
        <v>725</v>
      </c>
      <c r="PG51" s="30">
        <f t="shared" si="3032"/>
        <v>66</v>
      </c>
      <c r="PH51" s="30">
        <f t="shared" si="3032"/>
        <v>76</v>
      </c>
      <c r="PI51" s="30">
        <f t="shared" si="3032"/>
        <v>110</v>
      </c>
      <c r="PJ51" s="30">
        <f t="shared" si="3032"/>
        <v>1280</v>
      </c>
      <c r="PK51" s="30">
        <f t="shared" si="3032"/>
        <v>350</v>
      </c>
      <c r="PL51" s="30">
        <f t="shared" si="3032"/>
        <v>724</v>
      </c>
      <c r="PM51" s="30">
        <f t="shared" si="3032"/>
        <v>45</v>
      </c>
      <c r="PN51" s="30">
        <f t="shared" si="3032"/>
        <v>58</v>
      </c>
      <c r="PO51" s="30">
        <f t="shared" si="3032"/>
        <v>103</v>
      </c>
      <c r="PP51" s="30">
        <f t="shared" si="3032"/>
        <v>1280</v>
      </c>
      <c r="PQ51" s="30">
        <f t="shared" si="3032"/>
        <v>855</v>
      </c>
      <c r="PR51" s="30">
        <f t="shared" si="3032"/>
        <v>311</v>
      </c>
      <c r="PS51" s="30">
        <f t="shared" si="3032"/>
        <v>13</v>
      </c>
      <c r="PT51" s="30">
        <f t="shared" si="3032"/>
        <v>17</v>
      </c>
      <c r="PU51" s="30">
        <f t="shared" si="3032"/>
        <v>84</v>
      </c>
      <c r="PV51" s="30">
        <f t="shared" si="3032"/>
        <v>1280</v>
      </c>
      <c r="PW51" s="30">
        <f t="shared" si="3032"/>
        <v>232</v>
      </c>
      <c r="PX51" s="30">
        <f t="shared" si="3032"/>
        <v>261</v>
      </c>
      <c r="PY51" s="30">
        <f t="shared" si="3032"/>
        <v>201</v>
      </c>
      <c r="PZ51" s="30">
        <f t="shared" ref="PZ51:RH51" si="3033">PZ45+PZ46+PZ47</f>
        <v>441</v>
      </c>
      <c r="QA51" s="30">
        <f t="shared" si="3033"/>
        <v>145</v>
      </c>
      <c r="QB51" s="30">
        <f t="shared" si="3033"/>
        <v>1280</v>
      </c>
      <c r="QC51" s="30">
        <f t="shared" si="3033"/>
        <v>133</v>
      </c>
      <c r="QD51" s="30">
        <f t="shared" si="3033"/>
        <v>190</v>
      </c>
      <c r="QE51" s="30">
        <f t="shared" si="3033"/>
        <v>291</v>
      </c>
      <c r="QF51" s="30">
        <f t="shared" si="3033"/>
        <v>515</v>
      </c>
      <c r="QG51" s="30">
        <f t="shared" si="3033"/>
        <v>151</v>
      </c>
      <c r="QH51" s="30">
        <f t="shared" si="3033"/>
        <v>1280</v>
      </c>
      <c r="QI51" s="30">
        <f t="shared" si="3033"/>
        <v>630</v>
      </c>
      <c r="QJ51" s="30">
        <f t="shared" si="3033"/>
        <v>220</v>
      </c>
      <c r="QK51" s="30">
        <f t="shared" si="3033"/>
        <v>127</v>
      </c>
      <c r="QL51" s="30">
        <f t="shared" si="3033"/>
        <v>194</v>
      </c>
      <c r="QM51" s="30">
        <f t="shared" si="3033"/>
        <v>109</v>
      </c>
      <c r="QN51" s="30">
        <f t="shared" si="3033"/>
        <v>1280</v>
      </c>
      <c r="QO51" s="30">
        <f t="shared" si="3033"/>
        <v>80</v>
      </c>
      <c r="QP51" s="30">
        <f t="shared" si="3033"/>
        <v>65</v>
      </c>
      <c r="QQ51" s="30">
        <f t="shared" si="3033"/>
        <v>217</v>
      </c>
      <c r="QR51" s="30">
        <f t="shared" si="3033"/>
        <v>733</v>
      </c>
      <c r="QS51" s="30">
        <f t="shared" si="3033"/>
        <v>185</v>
      </c>
      <c r="QT51" s="30">
        <f t="shared" si="3033"/>
        <v>1280</v>
      </c>
      <c r="QU51" s="30">
        <f t="shared" si="3033"/>
        <v>304</v>
      </c>
      <c r="QV51" s="30">
        <f t="shared" si="3033"/>
        <v>908</v>
      </c>
      <c r="QW51" s="30">
        <f t="shared" si="3033"/>
        <v>68</v>
      </c>
      <c r="QX51" s="30">
        <f t="shared" si="3033"/>
        <v>1280</v>
      </c>
      <c r="QY51" s="30">
        <f t="shared" si="3033"/>
        <v>7</v>
      </c>
      <c r="QZ51" s="30">
        <f t="shared" si="3033"/>
        <v>67</v>
      </c>
      <c r="RA51" s="30">
        <f t="shared" si="3033"/>
        <v>104</v>
      </c>
      <c r="RB51" s="30">
        <f t="shared" si="3033"/>
        <v>190</v>
      </c>
      <c r="RC51" s="30">
        <f t="shared" si="3033"/>
        <v>266</v>
      </c>
      <c r="RD51" s="30">
        <f t="shared" si="3033"/>
        <v>170</v>
      </c>
      <c r="RE51" s="30">
        <f t="shared" si="3033"/>
        <v>133</v>
      </c>
      <c r="RF51" s="30">
        <f t="shared" si="3033"/>
        <v>101</v>
      </c>
      <c r="RG51" s="30">
        <f t="shared" si="3033"/>
        <v>150</v>
      </c>
      <c r="RH51" s="30">
        <f t="shared" si="3033"/>
        <v>92</v>
      </c>
      <c r="RI51" s="161">
        <v>64.900000000000006</v>
      </c>
      <c r="RJ51" s="30">
        <f t="shared" ref="RJ51:TU51" si="3034">RJ45+RJ46+RJ47</f>
        <v>1280</v>
      </c>
      <c r="RK51" s="30">
        <f t="shared" si="3034"/>
        <v>88</v>
      </c>
      <c r="RL51" s="30">
        <f t="shared" si="3034"/>
        <v>800</v>
      </c>
      <c r="RM51" s="30">
        <f t="shared" si="3034"/>
        <v>273</v>
      </c>
      <c r="RN51" s="30">
        <f t="shared" si="3034"/>
        <v>45</v>
      </c>
      <c r="RO51" s="30">
        <f t="shared" si="3034"/>
        <v>74</v>
      </c>
      <c r="RP51" s="30">
        <f t="shared" si="3034"/>
        <v>1280</v>
      </c>
      <c r="RQ51" s="30">
        <f t="shared" si="3034"/>
        <v>456</v>
      </c>
      <c r="RR51" s="30">
        <f t="shared" si="3034"/>
        <v>749</v>
      </c>
      <c r="RS51" s="30">
        <f t="shared" si="3034"/>
        <v>75</v>
      </c>
      <c r="RT51" s="30">
        <f t="shared" si="3034"/>
        <v>1280</v>
      </c>
      <c r="RU51" s="30">
        <f t="shared" si="3034"/>
        <v>135</v>
      </c>
      <c r="RV51" s="30">
        <f t="shared" si="3034"/>
        <v>1065</v>
      </c>
      <c r="RW51" s="30">
        <f t="shared" si="3034"/>
        <v>80</v>
      </c>
      <c r="RX51" s="30">
        <f t="shared" si="3034"/>
        <v>1280</v>
      </c>
      <c r="RY51" s="30">
        <f t="shared" si="3034"/>
        <v>78</v>
      </c>
      <c r="RZ51" s="30">
        <f t="shared" si="3034"/>
        <v>42</v>
      </c>
      <c r="SA51" s="30">
        <f t="shared" si="3034"/>
        <v>156</v>
      </c>
      <c r="SB51" s="30">
        <f t="shared" si="3034"/>
        <v>3</v>
      </c>
      <c r="SC51" s="30">
        <f t="shared" si="3034"/>
        <v>118</v>
      </c>
      <c r="SD51" s="30">
        <f t="shared" si="3034"/>
        <v>25</v>
      </c>
      <c r="SE51" s="30">
        <f t="shared" si="3034"/>
        <v>13</v>
      </c>
      <c r="SF51" s="30">
        <f t="shared" si="3034"/>
        <v>758</v>
      </c>
      <c r="SG51" s="30">
        <f t="shared" si="3034"/>
        <v>87</v>
      </c>
      <c r="SH51" s="30">
        <f t="shared" si="3034"/>
        <v>435</v>
      </c>
      <c r="SI51" s="30">
        <f t="shared" si="3034"/>
        <v>215</v>
      </c>
      <c r="SJ51" s="30">
        <f t="shared" si="3034"/>
        <v>113</v>
      </c>
      <c r="SK51" s="30">
        <f t="shared" si="3034"/>
        <v>55</v>
      </c>
      <c r="SL51" s="30">
        <f t="shared" si="3034"/>
        <v>17</v>
      </c>
      <c r="SM51" s="30">
        <f t="shared" si="3034"/>
        <v>25</v>
      </c>
      <c r="SN51" s="30">
        <f t="shared" si="3034"/>
        <v>10</v>
      </c>
      <c r="SO51" s="30">
        <f t="shared" si="3034"/>
        <v>1280</v>
      </c>
      <c r="SP51" s="30">
        <f t="shared" si="3034"/>
        <v>669</v>
      </c>
      <c r="SQ51" s="30">
        <f t="shared" si="3034"/>
        <v>136</v>
      </c>
      <c r="SR51" s="30">
        <f t="shared" si="3034"/>
        <v>38</v>
      </c>
      <c r="SS51" s="30">
        <f t="shared" si="3034"/>
        <v>294</v>
      </c>
      <c r="ST51" s="30">
        <f t="shared" si="3034"/>
        <v>143</v>
      </c>
      <c r="SU51" s="30">
        <f t="shared" si="3034"/>
        <v>1280</v>
      </c>
      <c r="SV51" s="30">
        <f t="shared" si="3034"/>
        <v>523</v>
      </c>
      <c r="SW51" s="30">
        <f t="shared" si="3034"/>
        <v>404</v>
      </c>
      <c r="SX51" s="30">
        <f t="shared" si="3034"/>
        <v>175</v>
      </c>
      <c r="SY51" s="30">
        <f t="shared" si="3034"/>
        <v>44</v>
      </c>
      <c r="SZ51" s="30">
        <f t="shared" si="3034"/>
        <v>38</v>
      </c>
      <c r="TA51" s="30">
        <f t="shared" si="3034"/>
        <v>96</v>
      </c>
      <c r="TB51" s="30">
        <f t="shared" si="3034"/>
        <v>1280</v>
      </c>
      <c r="TC51" s="30">
        <f t="shared" si="3034"/>
        <v>230</v>
      </c>
      <c r="TD51" s="30">
        <f t="shared" si="3034"/>
        <v>586</v>
      </c>
      <c r="TE51" s="30">
        <f t="shared" si="3034"/>
        <v>135</v>
      </c>
      <c r="TF51" s="30">
        <f t="shared" si="3034"/>
        <v>72</v>
      </c>
      <c r="TG51" s="30">
        <f t="shared" si="3034"/>
        <v>102</v>
      </c>
      <c r="TH51" s="30">
        <f t="shared" si="3034"/>
        <v>54</v>
      </c>
      <c r="TI51" s="30">
        <f t="shared" si="3034"/>
        <v>101</v>
      </c>
      <c r="TJ51" s="30">
        <f t="shared" si="3034"/>
        <v>1280</v>
      </c>
      <c r="TK51" s="30">
        <f t="shared" si="3034"/>
        <v>272</v>
      </c>
      <c r="TL51" s="30">
        <f t="shared" si="3034"/>
        <v>655</v>
      </c>
      <c r="TM51" s="30">
        <f t="shared" si="3034"/>
        <v>151</v>
      </c>
      <c r="TN51" s="30">
        <f t="shared" si="3034"/>
        <v>52</v>
      </c>
      <c r="TO51" s="30">
        <f t="shared" si="3034"/>
        <v>36</v>
      </c>
      <c r="TP51" s="30">
        <f t="shared" si="3034"/>
        <v>16</v>
      </c>
      <c r="TQ51" s="30">
        <f t="shared" si="3034"/>
        <v>98</v>
      </c>
      <c r="TR51" s="30">
        <f t="shared" si="3034"/>
        <v>1280</v>
      </c>
      <c r="TS51" s="30">
        <f t="shared" si="3034"/>
        <v>147</v>
      </c>
      <c r="TT51" s="30">
        <f t="shared" si="3034"/>
        <v>457</v>
      </c>
      <c r="TU51" s="30">
        <f t="shared" si="3034"/>
        <v>266</v>
      </c>
      <c r="TV51" s="30">
        <f t="shared" ref="TV51:VG51" si="3035">TV45+TV46+TV47</f>
        <v>137</v>
      </c>
      <c r="TW51" s="30">
        <f t="shared" si="3035"/>
        <v>165</v>
      </c>
      <c r="TX51" s="30">
        <f t="shared" si="3035"/>
        <v>5</v>
      </c>
      <c r="TY51" s="30">
        <f t="shared" si="3035"/>
        <v>103</v>
      </c>
      <c r="TZ51" s="30">
        <f t="shared" si="3035"/>
        <v>1280</v>
      </c>
      <c r="UA51" s="30">
        <f t="shared" si="3035"/>
        <v>260</v>
      </c>
      <c r="UB51" s="30">
        <f t="shared" si="3035"/>
        <v>104</v>
      </c>
      <c r="UC51" s="30">
        <f t="shared" si="3035"/>
        <v>32</v>
      </c>
      <c r="UD51" s="30">
        <f t="shared" si="3035"/>
        <v>130</v>
      </c>
      <c r="UE51" s="30">
        <f t="shared" si="3035"/>
        <v>213</v>
      </c>
      <c r="UF51" s="30">
        <f t="shared" si="3035"/>
        <v>607</v>
      </c>
      <c r="UG51" s="30">
        <f t="shared" si="3035"/>
        <v>817</v>
      </c>
      <c r="UH51" s="30">
        <f t="shared" si="3035"/>
        <v>421</v>
      </c>
      <c r="UI51" s="30">
        <f t="shared" si="3035"/>
        <v>643</v>
      </c>
      <c r="UJ51" s="30">
        <f t="shared" si="3035"/>
        <v>26</v>
      </c>
      <c r="UK51" s="30">
        <f t="shared" si="3035"/>
        <v>73</v>
      </c>
      <c r="UL51" s="30">
        <f t="shared" si="3035"/>
        <v>1280</v>
      </c>
      <c r="UM51" s="30">
        <f t="shared" si="3035"/>
        <v>300</v>
      </c>
      <c r="UN51" s="30">
        <f t="shared" si="3035"/>
        <v>16</v>
      </c>
      <c r="UO51" s="30">
        <f t="shared" si="3035"/>
        <v>310</v>
      </c>
      <c r="UP51" s="30">
        <f t="shared" si="3035"/>
        <v>96</v>
      </c>
      <c r="UQ51" s="30">
        <f t="shared" si="3035"/>
        <v>81</v>
      </c>
      <c r="UR51" s="30">
        <f t="shared" si="3035"/>
        <v>28</v>
      </c>
      <c r="US51" s="30">
        <f t="shared" si="3035"/>
        <v>4</v>
      </c>
      <c r="UT51" s="30">
        <f t="shared" si="3035"/>
        <v>5</v>
      </c>
      <c r="UU51" s="30">
        <f t="shared" si="3035"/>
        <v>66</v>
      </c>
      <c r="UV51" s="30">
        <f t="shared" si="3035"/>
        <v>534</v>
      </c>
      <c r="UW51" s="30">
        <f t="shared" si="3035"/>
        <v>120</v>
      </c>
      <c r="UX51" s="30">
        <f t="shared" si="3035"/>
        <v>1280</v>
      </c>
      <c r="UY51" s="30">
        <f t="shared" si="3035"/>
        <v>65</v>
      </c>
      <c r="UZ51" s="30">
        <f t="shared" si="3035"/>
        <v>107</v>
      </c>
      <c r="VA51" s="30">
        <f t="shared" si="3035"/>
        <v>140</v>
      </c>
      <c r="VB51" s="30">
        <f t="shared" si="3035"/>
        <v>229</v>
      </c>
      <c r="VC51" s="30">
        <f t="shared" si="3035"/>
        <v>213</v>
      </c>
      <c r="VD51" s="30">
        <f t="shared" si="3035"/>
        <v>193</v>
      </c>
      <c r="VE51" s="30">
        <f t="shared" si="3035"/>
        <v>175</v>
      </c>
      <c r="VF51" s="30">
        <f t="shared" si="3035"/>
        <v>80</v>
      </c>
      <c r="VG51" s="30">
        <f t="shared" si="3035"/>
        <v>78</v>
      </c>
      <c r="VH51" s="161">
        <v>41</v>
      </c>
      <c r="VI51" s="30">
        <f t="shared" ref="VI51:VR51" si="3036">VI45+VI46+VI47</f>
        <v>1280</v>
      </c>
      <c r="VJ51" s="30">
        <f t="shared" si="3036"/>
        <v>159</v>
      </c>
      <c r="VK51" s="30">
        <f t="shared" si="3036"/>
        <v>91</v>
      </c>
      <c r="VL51" s="30">
        <f t="shared" si="3036"/>
        <v>113</v>
      </c>
      <c r="VM51" s="30">
        <f t="shared" si="3036"/>
        <v>171</v>
      </c>
      <c r="VN51" s="30">
        <f t="shared" si="3036"/>
        <v>198</v>
      </c>
      <c r="VO51" s="30">
        <f t="shared" si="3036"/>
        <v>267</v>
      </c>
      <c r="VP51" s="30">
        <f t="shared" si="3036"/>
        <v>175</v>
      </c>
      <c r="VQ51" s="30">
        <f t="shared" si="3036"/>
        <v>20</v>
      </c>
      <c r="VR51" s="30">
        <f t="shared" si="3036"/>
        <v>86</v>
      </c>
      <c r="VS51" s="161">
        <v>38.299999999999997</v>
      </c>
      <c r="VT51" s="30">
        <f t="shared" ref="VT51:WI51" si="3037">VT45+VT46+VT47</f>
        <v>1280</v>
      </c>
      <c r="VU51" s="30">
        <f t="shared" si="3037"/>
        <v>392</v>
      </c>
      <c r="VV51" s="30">
        <f t="shared" si="3037"/>
        <v>887</v>
      </c>
      <c r="VW51" s="30">
        <f t="shared" si="3037"/>
        <v>1</v>
      </c>
      <c r="VX51" s="30">
        <f t="shared" si="3037"/>
        <v>1280</v>
      </c>
      <c r="VY51" s="30">
        <f t="shared" si="3037"/>
        <v>12</v>
      </c>
      <c r="VZ51" s="30">
        <f t="shared" si="3037"/>
        <v>7</v>
      </c>
      <c r="WA51" s="30">
        <f t="shared" si="3037"/>
        <v>33</v>
      </c>
      <c r="WB51" s="30">
        <f t="shared" si="3037"/>
        <v>77</v>
      </c>
      <c r="WC51" s="30">
        <f t="shared" si="3037"/>
        <v>142</v>
      </c>
      <c r="WD51" s="30">
        <f t="shared" si="3037"/>
        <v>259</v>
      </c>
      <c r="WE51" s="30">
        <f t="shared" si="3037"/>
        <v>334</v>
      </c>
      <c r="WF51" s="30">
        <f t="shared" si="3037"/>
        <v>275</v>
      </c>
      <c r="WG51" s="30">
        <f t="shared" si="3037"/>
        <v>103</v>
      </c>
      <c r="WH51" s="30">
        <f t="shared" si="3037"/>
        <v>18</v>
      </c>
      <c r="WI51" s="30">
        <f t="shared" si="3037"/>
        <v>20</v>
      </c>
      <c r="WJ51" s="162">
        <v>85</v>
      </c>
      <c r="WK51" s="30">
        <f t="shared" ref="WK51:WR51" si="3038">WK45+WK46+WK47</f>
        <v>1280</v>
      </c>
      <c r="WL51" s="30">
        <f t="shared" si="3038"/>
        <v>0</v>
      </c>
      <c r="WM51" s="30">
        <f t="shared" si="3038"/>
        <v>0</v>
      </c>
      <c r="WN51" s="30">
        <f t="shared" si="3038"/>
        <v>658</v>
      </c>
      <c r="WO51" s="30">
        <f t="shared" si="3038"/>
        <v>367</v>
      </c>
      <c r="WP51" s="30">
        <f t="shared" si="3038"/>
        <v>255</v>
      </c>
      <c r="WQ51" s="30">
        <f t="shared" si="3038"/>
        <v>0</v>
      </c>
      <c r="WR51" s="30">
        <f t="shared" si="3038"/>
        <v>0</v>
      </c>
      <c r="WS51" s="171">
        <v>3.7</v>
      </c>
      <c r="WT51" s="30">
        <f t="shared" ref="WT51:XP51" si="3039">WT45+WT46+WT47</f>
        <v>1280</v>
      </c>
      <c r="WU51" s="30">
        <f t="shared" si="3039"/>
        <v>105</v>
      </c>
      <c r="WV51" s="30">
        <f t="shared" si="3039"/>
        <v>180</v>
      </c>
      <c r="WW51" s="30">
        <f t="shared" si="3039"/>
        <v>495</v>
      </c>
      <c r="WX51" s="30">
        <f t="shared" si="3039"/>
        <v>258</v>
      </c>
      <c r="WY51" s="30">
        <f t="shared" si="3039"/>
        <v>102</v>
      </c>
      <c r="WZ51" s="30">
        <f t="shared" si="3039"/>
        <v>41</v>
      </c>
      <c r="XA51" s="30">
        <f t="shared" si="3039"/>
        <v>99</v>
      </c>
      <c r="XB51" s="30">
        <f t="shared" si="3039"/>
        <v>1280</v>
      </c>
      <c r="XC51" s="30">
        <f t="shared" si="3039"/>
        <v>525</v>
      </c>
      <c r="XD51" s="30">
        <f t="shared" si="3039"/>
        <v>951</v>
      </c>
      <c r="XE51" s="30">
        <f t="shared" si="3039"/>
        <v>643</v>
      </c>
      <c r="XF51" s="30">
        <f t="shared" si="3039"/>
        <v>5</v>
      </c>
      <c r="XG51" s="30">
        <f t="shared" si="3039"/>
        <v>362</v>
      </c>
      <c r="XH51" s="30">
        <f t="shared" si="3039"/>
        <v>4</v>
      </c>
      <c r="XI51" s="30">
        <f t="shared" si="3039"/>
        <v>26</v>
      </c>
      <c r="XJ51" s="30">
        <f t="shared" si="3039"/>
        <v>13</v>
      </c>
      <c r="XK51" s="30">
        <f t="shared" si="3039"/>
        <v>1280</v>
      </c>
      <c r="XL51" s="30">
        <f t="shared" si="3039"/>
        <v>391</v>
      </c>
      <c r="XM51" s="30">
        <f t="shared" si="3039"/>
        <v>388</v>
      </c>
      <c r="XN51" s="30">
        <f t="shared" si="3039"/>
        <v>227</v>
      </c>
      <c r="XO51" s="30">
        <f t="shared" si="3039"/>
        <v>256</v>
      </c>
      <c r="XP51" s="30">
        <f t="shared" si="3039"/>
        <v>18</v>
      </c>
      <c r="XQ51" s="173">
        <v>3.42</v>
      </c>
      <c r="XR51" s="30">
        <f t="shared" ref="XR51:AAC51" si="3040">XR45+XR46+XR47</f>
        <v>1280</v>
      </c>
      <c r="XS51" s="30">
        <f t="shared" si="3040"/>
        <v>148</v>
      </c>
      <c r="XT51" s="30">
        <f t="shared" si="3040"/>
        <v>271</v>
      </c>
      <c r="XU51" s="30">
        <f t="shared" si="3040"/>
        <v>350</v>
      </c>
      <c r="XV51" s="30">
        <f t="shared" si="3040"/>
        <v>142</v>
      </c>
      <c r="XW51" s="30">
        <f t="shared" si="3040"/>
        <v>4</v>
      </c>
      <c r="XX51" s="30">
        <f t="shared" si="3040"/>
        <v>325</v>
      </c>
      <c r="XY51" s="30">
        <f t="shared" si="3040"/>
        <v>0</v>
      </c>
      <c r="XZ51" s="30">
        <f t="shared" si="3040"/>
        <v>20</v>
      </c>
      <c r="YA51" s="30">
        <f t="shared" si="3040"/>
        <v>3</v>
      </c>
      <c r="YB51" s="30">
        <f t="shared" si="3040"/>
        <v>17</v>
      </c>
      <c r="YC51" s="30">
        <f t="shared" si="3040"/>
        <v>1280</v>
      </c>
      <c r="YD51" s="30">
        <f t="shared" si="3040"/>
        <v>161</v>
      </c>
      <c r="YE51" s="30">
        <f t="shared" si="3040"/>
        <v>266</v>
      </c>
      <c r="YF51" s="30">
        <f t="shared" si="3040"/>
        <v>287</v>
      </c>
      <c r="YG51" s="30">
        <f t="shared" si="3040"/>
        <v>131</v>
      </c>
      <c r="YH51" s="30">
        <f t="shared" si="3040"/>
        <v>662</v>
      </c>
      <c r="YI51" s="30">
        <f t="shared" si="3040"/>
        <v>51</v>
      </c>
      <c r="YJ51" s="30">
        <f t="shared" si="3040"/>
        <v>1280</v>
      </c>
      <c r="YK51" s="30">
        <f t="shared" si="3040"/>
        <v>798</v>
      </c>
      <c r="YL51" s="30">
        <f t="shared" si="3040"/>
        <v>405</v>
      </c>
      <c r="YM51" s="30">
        <f t="shared" si="3040"/>
        <v>66</v>
      </c>
      <c r="YN51" s="30">
        <f t="shared" si="3040"/>
        <v>11</v>
      </c>
      <c r="YO51" s="30">
        <f t="shared" si="3040"/>
        <v>1280</v>
      </c>
      <c r="YP51" s="30">
        <f t="shared" si="3040"/>
        <v>673</v>
      </c>
      <c r="YQ51" s="30">
        <f t="shared" si="3040"/>
        <v>548</v>
      </c>
      <c r="YR51" s="30">
        <f t="shared" si="3040"/>
        <v>47</v>
      </c>
      <c r="YS51" s="30">
        <f t="shared" si="3040"/>
        <v>1</v>
      </c>
      <c r="YT51" s="30">
        <f t="shared" si="3040"/>
        <v>2</v>
      </c>
      <c r="YU51" s="30">
        <f t="shared" si="3040"/>
        <v>9</v>
      </c>
      <c r="YV51" s="30">
        <f t="shared" si="3040"/>
        <v>1280</v>
      </c>
      <c r="YW51" s="30">
        <f t="shared" si="3040"/>
        <v>455</v>
      </c>
      <c r="YX51" s="30">
        <f t="shared" si="3040"/>
        <v>659</v>
      </c>
      <c r="YY51" s="30">
        <f t="shared" si="3040"/>
        <v>136</v>
      </c>
      <c r="YZ51" s="30">
        <f t="shared" si="3040"/>
        <v>22</v>
      </c>
      <c r="ZA51" s="30">
        <f t="shared" si="3040"/>
        <v>4</v>
      </c>
      <c r="ZB51" s="30">
        <f t="shared" si="3040"/>
        <v>4</v>
      </c>
      <c r="ZC51" s="30">
        <f t="shared" si="3040"/>
        <v>1280</v>
      </c>
      <c r="ZD51" s="30">
        <f t="shared" si="3040"/>
        <v>1120</v>
      </c>
      <c r="ZE51" s="30">
        <f t="shared" si="3040"/>
        <v>148</v>
      </c>
      <c r="ZF51" s="30">
        <f t="shared" si="3040"/>
        <v>5</v>
      </c>
      <c r="ZG51" s="30">
        <f t="shared" si="3040"/>
        <v>7</v>
      </c>
      <c r="ZH51" s="30">
        <f t="shared" si="3040"/>
        <v>1280</v>
      </c>
      <c r="ZI51" s="30">
        <f t="shared" si="3040"/>
        <v>791</v>
      </c>
      <c r="ZJ51" s="30">
        <f t="shared" si="3040"/>
        <v>385</v>
      </c>
      <c r="ZK51" s="30">
        <f t="shared" si="3040"/>
        <v>50</v>
      </c>
      <c r="ZL51" s="30">
        <f t="shared" si="3040"/>
        <v>54</v>
      </c>
      <c r="ZM51" s="30">
        <f t="shared" si="3040"/>
        <v>791</v>
      </c>
      <c r="ZN51" s="30">
        <f t="shared" si="3040"/>
        <v>558</v>
      </c>
      <c r="ZO51" s="30">
        <f t="shared" si="3040"/>
        <v>104</v>
      </c>
      <c r="ZP51" s="30">
        <f t="shared" si="3040"/>
        <v>16</v>
      </c>
      <c r="ZQ51" s="30">
        <f t="shared" si="3040"/>
        <v>47</v>
      </c>
      <c r="ZR51" s="30">
        <f t="shared" si="3040"/>
        <v>74</v>
      </c>
      <c r="ZS51" s="30">
        <f t="shared" si="3040"/>
        <v>20</v>
      </c>
      <c r="ZT51" s="30">
        <f t="shared" si="3040"/>
        <v>1280</v>
      </c>
      <c r="ZU51" s="30">
        <f t="shared" si="3040"/>
        <v>18</v>
      </c>
      <c r="ZV51" s="30">
        <f t="shared" si="3040"/>
        <v>47</v>
      </c>
      <c r="ZW51" s="30">
        <f t="shared" si="3040"/>
        <v>179</v>
      </c>
      <c r="ZX51" s="30">
        <f t="shared" si="3040"/>
        <v>442</v>
      </c>
      <c r="ZY51" s="30">
        <f t="shared" si="3040"/>
        <v>250</v>
      </c>
      <c r="ZZ51" s="30">
        <f t="shared" si="3040"/>
        <v>265</v>
      </c>
      <c r="AAA51" s="30">
        <f t="shared" si="3040"/>
        <v>50</v>
      </c>
      <c r="AAB51" s="30">
        <f t="shared" si="3040"/>
        <v>1</v>
      </c>
      <c r="AAC51" s="30">
        <f t="shared" si="3040"/>
        <v>28</v>
      </c>
      <c r="AAD51" s="30">
        <f t="shared" ref="AAD51:ACO51" si="3041">AAD45+AAD46+AAD47</f>
        <v>1280</v>
      </c>
      <c r="AAE51" s="30">
        <f t="shared" si="3041"/>
        <v>32</v>
      </c>
      <c r="AAF51" s="30">
        <f t="shared" si="3041"/>
        <v>118</v>
      </c>
      <c r="AAG51" s="30">
        <f t="shared" si="3041"/>
        <v>500</v>
      </c>
      <c r="AAH51" s="30">
        <f t="shared" si="3041"/>
        <v>404</v>
      </c>
      <c r="AAI51" s="30">
        <f t="shared" si="3041"/>
        <v>190</v>
      </c>
      <c r="AAJ51" s="30">
        <f t="shared" si="3041"/>
        <v>0</v>
      </c>
      <c r="AAK51" s="30">
        <f t="shared" si="3041"/>
        <v>36</v>
      </c>
      <c r="AAL51" s="30">
        <f t="shared" si="3041"/>
        <v>1280</v>
      </c>
      <c r="AAM51" s="30">
        <f t="shared" si="3041"/>
        <v>104</v>
      </c>
      <c r="AAN51" s="30">
        <f t="shared" si="3041"/>
        <v>1151</v>
      </c>
      <c r="AAO51" s="30">
        <f t="shared" si="3041"/>
        <v>25</v>
      </c>
      <c r="AAP51" s="30">
        <f t="shared" si="3041"/>
        <v>1280</v>
      </c>
      <c r="AAQ51" s="30">
        <f t="shared" si="3041"/>
        <v>27</v>
      </c>
      <c r="AAR51" s="30">
        <f t="shared" si="3041"/>
        <v>329</v>
      </c>
      <c r="AAS51" s="30">
        <f t="shared" si="3041"/>
        <v>604</v>
      </c>
      <c r="AAT51" s="30">
        <f t="shared" si="3041"/>
        <v>300</v>
      </c>
      <c r="AAU51" s="30">
        <f t="shared" si="3041"/>
        <v>20</v>
      </c>
      <c r="AAV51" s="30">
        <f t="shared" si="3041"/>
        <v>1280</v>
      </c>
      <c r="AAW51" s="30">
        <f t="shared" si="3041"/>
        <v>260</v>
      </c>
      <c r="AAX51" s="30">
        <f t="shared" si="3041"/>
        <v>577</v>
      </c>
      <c r="AAY51" s="30">
        <f t="shared" si="3041"/>
        <v>286</v>
      </c>
      <c r="AAZ51" s="30">
        <f t="shared" si="3041"/>
        <v>138</v>
      </c>
      <c r="ABA51" s="30">
        <f t="shared" si="3041"/>
        <v>19</v>
      </c>
      <c r="ABB51" s="30">
        <f t="shared" si="3041"/>
        <v>1280</v>
      </c>
      <c r="ABC51" s="30">
        <f t="shared" si="3041"/>
        <v>680</v>
      </c>
      <c r="ABD51" s="30">
        <f t="shared" si="3041"/>
        <v>508</v>
      </c>
      <c r="ABE51" s="30">
        <f t="shared" si="3041"/>
        <v>322</v>
      </c>
      <c r="ABF51" s="30">
        <f t="shared" si="3041"/>
        <v>38</v>
      </c>
      <c r="ABG51" s="30">
        <f t="shared" si="3041"/>
        <v>67</v>
      </c>
      <c r="ABH51" s="30">
        <f t="shared" si="3041"/>
        <v>853</v>
      </c>
      <c r="ABI51" s="30">
        <f t="shared" si="3041"/>
        <v>643</v>
      </c>
      <c r="ABJ51" s="30">
        <f t="shared" si="3041"/>
        <v>118</v>
      </c>
      <c r="ABK51" s="30">
        <f t="shared" si="3041"/>
        <v>72</v>
      </c>
      <c r="ABL51" s="30">
        <f t="shared" si="3041"/>
        <v>20</v>
      </c>
      <c r="ABM51" s="30">
        <f t="shared" si="3041"/>
        <v>1280</v>
      </c>
      <c r="ABN51" s="30">
        <f t="shared" si="3041"/>
        <v>307</v>
      </c>
      <c r="ABO51" s="30">
        <f t="shared" si="3041"/>
        <v>502</v>
      </c>
      <c r="ABP51" s="30">
        <f t="shared" si="3041"/>
        <v>227</v>
      </c>
      <c r="ABQ51" s="30">
        <f t="shared" si="3041"/>
        <v>185</v>
      </c>
      <c r="ABR51" s="30">
        <f t="shared" si="3041"/>
        <v>76</v>
      </c>
      <c r="ABS51" s="30">
        <f t="shared" si="3041"/>
        <v>68</v>
      </c>
      <c r="ABT51" s="30">
        <f t="shared" si="3041"/>
        <v>151</v>
      </c>
      <c r="ABU51" s="30">
        <f t="shared" si="3041"/>
        <v>394</v>
      </c>
      <c r="ABV51" s="30">
        <f t="shared" si="3041"/>
        <v>34</v>
      </c>
      <c r="ABW51" s="30">
        <f t="shared" si="3041"/>
        <v>147</v>
      </c>
      <c r="ABX51" s="30">
        <f t="shared" si="3041"/>
        <v>1280</v>
      </c>
      <c r="ABY51" s="30">
        <f t="shared" si="3041"/>
        <v>37</v>
      </c>
      <c r="ABZ51" s="30">
        <f t="shared" si="3041"/>
        <v>249</v>
      </c>
      <c r="ACA51" s="30">
        <f t="shared" si="3041"/>
        <v>713</v>
      </c>
      <c r="ACB51" s="30">
        <f t="shared" si="3041"/>
        <v>143</v>
      </c>
      <c r="ACC51" s="30">
        <f t="shared" si="3041"/>
        <v>26</v>
      </c>
      <c r="ACD51" s="30">
        <f t="shared" si="3041"/>
        <v>80</v>
      </c>
      <c r="ACE51" s="30">
        <f t="shared" si="3041"/>
        <v>32</v>
      </c>
      <c r="ACF51" s="30">
        <f t="shared" si="3041"/>
        <v>1280</v>
      </c>
      <c r="ACG51" s="30">
        <f t="shared" si="3041"/>
        <v>534</v>
      </c>
      <c r="ACH51" s="30">
        <f t="shared" si="3041"/>
        <v>513</v>
      </c>
      <c r="ACI51" s="30">
        <f t="shared" si="3041"/>
        <v>119</v>
      </c>
      <c r="ACJ51" s="30">
        <f t="shared" si="3041"/>
        <v>80</v>
      </c>
      <c r="ACK51" s="30">
        <f t="shared" si="3041"/>
        <v>34</v>
      </c>
      <c r="ACL51" s="30">
        <f t="shared" si="3041"/>
        <v>1280</v>
      </c>
      <c r="ACM51" s="30">
        <f t="shared" si="3041"/>
        <v>678</v>
      </c>
      <c r="ACN51" s="30">
        <f t="shared" si="3041"/>
        <v>509</v>
      </c>
      <c r="ACO51" s="30">
        <f t="shared" si="3041"/>
        <v>32</v>
      </c>
      <c r="ACP51" s="30">
        <f t="shared" ref="ACP51:AFA51" si="3042">ACP45+ACP46+ACP47</f>
        <v>61</v>
      </c>
      <c r="ACQ51" s="30">
        <f t="shared" si="3042"/>
        <v>678</v>
      </c>
      <c r="ACR51" s="30">
        <f t="shared" si="3042"/>
        <v>577</v>
      </c>
      <c r="ACS51" s="30">
        <f t="shared" si="3042"/>
        <v>69</v>
      </c>
      <c r="ACT51" s="30">
        <f t="shared" si="3042"/>
        <v>16</v>
      </c>
      <c r="ACU51" s="30">
        <f t="shared" si="3042"/>
        <v>7</v>
      </c>
      <c r="ACV51" s="30">
        <f t="shared" si="3042"/>
        <v>9</v>
      </c>
      <c r="ACW51" s="30">
        <f t="shared" si="3042"/>
        <v>1280</v>
      </c>
      <c r="ACX51" s="30">
        <f t="shared" si="3042"/>
        <v>86</v>
      </c>
      <c r="ACY51" s="30">
        <f t="shared" si="3042"/>
        <v>109</v>
      </c>
      <c r="ACZ51" s="30">
        <f t="shared" si="3042"/>
        <v>146</v>
      </c>
      <c r="ADA51" s="30">
        <f t="shared" si="3042"/>
        <v>193</v>
      </c>
      <c r="ADB51" s="30">
        <f t="shared" si="3042"/>
        <v>71</v>
      </c>
      <c r="ADC51" s="30">
        <f t="shared" si="3042"/>
        <v>186</v>
      </c>
      <c r="ADD51" s="30">
        <f t="shared" si="3042"/>
        <v>185</v>
      </c>
      <c r="ADE51" s="30">
        <f t="shared" si="3042"/>
        <v>191</v>
      </c>
      <c r="ADF51" s="30">
        <f t="shared" si="3042"/>
        <v>45</v>
      </c>
      <c r="ADG51" s="30">
        <f t="shared" si="3042"/>
        <v>465</v>
      </c>
      <c r="ADH51" s="30">
        <f t="shared" si="3042"/>
        <v>2</v>
      </c>
      <c r="ADI51" s="30">
        <f t="shared" si="3042"/>
        <v>43</v>
      </c>
      <c r="ADJ51" s="30">
        <f t="shared" si="3042"/>
        <v>1280</v>
      </c>
      <c r="ADK51" s="30">
        <f t="shared" si="3042"/>
        <v>935</v>
      </c>
      <c r="ADL51" s="30">
        <f t="shared" si="3042"/>
        <v>584</v>
      </c>
      <c r="ADM51" s="30">
        <f t="shared" si="3042"/>
        <v>211</v>
      </c>
      <c r="ADN51" s="30">
        <f t="shared" si="3042"/>
        <v>44</v>
      </c>
      <c r="ADO51" s="30">
        <f t="shared" si="3042"/>
        <v>74</v>
      </c>
      <c r="ADP51" s="30">
        <f t="shared" si="3042"/>
        <v>170</v>
      </c>
      <c r="ADQ51" s="30">
        <f t="shared" si="3042"/>
        <v>5</v>
      </c>
      <c r="ADR51" s="30">
        <f t="shared" si="3042"/>
        <v>26</v>
      </c>
      <c r="ADS51" s="30">
        <f t="shared" si="3042"/>
        <v>1280</v>
      </c>
      <c r="ADT51" s="30">
        <f t="shared" si="3042"/>
        <v>75</v>
      </c>
      <c r="ADU51" s="30">
        <f t="shared" si="3042"/>
        <v>393</v>
      </c>
      <c r="ADV51" s="30">
        <f t="shared" si="3042"/>
        <v>296</v>
      </c>
      <c r="ADW51" s="30">
        <f t="shared" si="3042"/>
        <v>91</v>
      </c>
      <c r="ADX51" s="30">
        <f t="shared" si="3042"/>
        <v>106</v>
      </c>
      <c r="ADY51" s="30">
        <f t="shared" si="3042"/>
        <v>119</v>
      </c>
      <c r="ADZ51" s="30">
        <f t="shared" si="3042"/>
        <v>77</v>
      </c>
      <c r="AEA51" s="30">
        <f t="shared" si="3042"/>
        <v>435</v>
      </c>
      <c r="AEB51" s="30">
        <f t="shared" si="3042"/>
        <v>36</v>
      </c>
      <c r="AEC51" s="30">
        <f t="shared" si="3042"/>
        <v>64</v>
      </c>
      <c r="AED51" s="30">
        <f t="shared" si="3042"/>
        <v>1280</v>
      </c>
      <c r="AEE51" s="30">
        <f t="shared" si="3042"/>
        <v>152</v>
      </c>
      <c r="AEF51" s="30">
        <f t="shared" si="3042"/>
        <v>1051</v>
      </c>
      <c r="AEG51" s="30">
        <f t="shared" si="3042"/>
        <v>19</v>
      </c>
      <c r="AEH51" s="30">
        <f t="shared" si="3042"/>
        <v>58</v>
      </c>
      <c r="AEI51" s="30">
        <f t="shared" si="3042"/>
        <v>1280</v>
      </c>
      <c r="AEJ51" s="30">
        <f t="shared" si="3042"/>
        <v>6</v>
      </c>
      <c r="AEK51" s="30">
        <f t="shared" si="3042"/>
        <v>33</v>
      </c>
      <c r="AEL51" s="30">
        <f t="shared" si="3042"/>
        <v>133</v>
      </c>
      <c r="AEM51" s="30">
        <f t="shared" si="3042"/>
        <v>1094</v>
      </c>
      <c r="AEN51" s="30">
        <f t="shared" si="3042"/>
        <v>14</v>
      </c>
      <c r="AEO51" s="30">
        <f t="shared" si="3042"/>
        <v>1280</v>
      </c>
      <c r="AEP51" s="30">
        <f t="shared" si="3042"/>
        <v>3</v>
      </c>
      <c r="AEQ51" s="30">
        <f t="shared" si="3042"/>
        <v>29</v>
      </c>
      <c r="AER51" s="30">
        <f t="shared" si="3042"/>
        <v>169</v>
      </c>
      <c r="AES51" s="30">
        <f t="shared" si="3042"/>
        <v>1062</v>
      </c>
      <c r="AET51" s="30">
        <f t="shared" si="3042"/>
        <v>17</v>
      </c>
      <c r="AEU51" s="30">
        <f t="shared" si="3042"/>
        <v>1280</v>
      </c>
      <c r="AEV51" s="30">
        <f t="shared" si="3042"/>
        <v>4</v>
      </c>
      <c r="AEW51" s="30">
        <f t="shared" si="3042"/>
        <v>34</v>
      </c>
      <c r="AEX51" s="30">
        <f t="shared" si="3042"/>
        <v>163</v>
      </c>
      <c r="AEY51" s="30">
        <f t="shared" si="3042"/>
        <v>1065</v>
      </c>
      <c r="AEZ51" s="30">
        <f t="shared" si="3042"/>
        <v>14</v>
      </c>
      <c r="AFA51" s="30">
        <f t="shared" si="3042"/>
        <v>1280</v>
      </c>
      <c r="AFB51" s="30">
        <f t="shared" ref="AFB51:AHM51" si="3043">AFB45+AFB46+AFB47</f>
        <v>1</v>
      </c>
      <c r="AFC51" s="30">
        <f t="shared" si="3043"/>
        <v>1</v>
      </c>
      <c r="AFD51" s="30">
        <f t="shared" si="3043"/>
        <v>29</v>
      </c>
      <c r="AFE51" s="30">
        <f t="shared" si="3043"/>
        <v>1236</v>
      </c>
      <c r="AFF51" s="30">
        <f t="shared" si="3043"/>
        <v>13</v>
      </c>
      <c r="AFG51" s="30">
        <f t="shared" si="3043"/>
        <v>1280</v>
      </c>
      <c r="AFH51" s="30">
        <f t="shared" si="3043"/>
        <v>20</v>
      </c>
      <c r="AFI51" s="30">
        <f t="shared" si="3043"/>
        <v>21</v>
      </c>
      <c r="AFJ51" s="30">
        <f t="shared" si="3043"/>
        <v>123</v>
      </c>
      <c r="AFK51" s="30">
        <f t="shared" si="3043"/>
        <v>1101</v>
      </c>
      <c r="AFL51" s="30">
        <f t="shared" si="3043"/>
        <v>15</v>
      </c>
      <c r="AFM51" s="30">
        <f t="shared" si="3043"/>
        <v>1280</v>
      </c>
      <c r="AFN51" s="30">
        <f t="shared" si="3043"/>
        <v>6</v>
      </c>
      <c r="AFO51" s="30">
        <f t="shared" si="3043"/>
        <v>15</v>
      </c>
      <c r="AFP51" s="30">
        <f t="shared" si="3043"/>
        <v>89</v>
      </c>
      <c r="AFQ51" s="30">
        <f t="shared" si="3043"/>
        <v>1156</v>
      </c>
      <c r="AFR51" s="30">
        <f t="shared" si="3043"/>
        <v>14</v>
      </c>
      <c r="AFS51" s="30">
        <f t="shared" si="3043"/>
        <v>1280</v>
      </c>
      <c r="AFT51" s="30">
        <f t="shared" si="3043"/>
        <v>0</v>
      </c>
      <c r="AFU51" s="30">
        <f t="shared" si="3043"/>
        <v>51</v>
      </c>
      <c r="AFV51" s="30">
        <f t="shared" si="3043"/>
        <v>336</v>
      </c>
      <c r="AFW51" s="30">
        <f t="shared" si="3043"/>
        <v>877</v>
      </c>
      <c r="AFX51" s="30">
        <f t="shared" si="3043"/>
        <v>16</v>
      </c>
      <c r="AFY51" s="30">
        <f t="shared" si="3043"/>
        <v>1280</v>
      </c>
      <c r="AFZ51" s="30">
        <f t="shared" si="3043"/>
        <v>217</v>
      </c>
      <c r="AGA51" s="30">
        <f t="shared" si="3043"/>
        <v>341</v>
      </c>
      <c r="AGB51" s="30">
        <f t="shared" si="3043"/>
        <v>299</v>
      </c>
      <c r="AGC51" s="30">
        <f t="shared" si="3043"/>
        <v>413</v>
      </c>
      <c r="AGD51" s="30">
        <f t="shared" si="3043"/>
        <v>10</v>
      </c>
      <c r="AGE51" s="30">
        <f t="shared" si="3043"/>
        <v>1280</v>
      </c>
      <c r="AGF51" s="30">
        <f t="shared" si="3043"/>
        <v>59</v>
      </c>
      <c r="AGG51" s="30">
        <f t="shared" si="3043"/>
        <v>208</v>
      </c>
      <c r="AGH51" s="30">
        <f t="shared" si="3043"/>
        <v>374</v>
      </c>
      <c r="AGI51" s="30">
        <f t="shared" si="3043"/>
        <v>628</v>
      </c>
      <c r="AGJ51" s="30">
        <f t="shared" si="3043"/>
        <v>11</v>
      </c>
      <c r="AGK51" s="30">
        <f t="shared" si="3043"/>
        <v>1280</v>
      </c>
      <c r="AGL51" s="30">
        <f t="shared" si="3043"/>
        <v>36</v>
      </c>
      <c r="AGM51" s="30">
        <f t="shared" si="3043"/>
        <v>177</v>
      </c>
      <c r="AGN51" s="30">
        <f t="shared" si="3043"/>
        <v>568</v>
      </c>
      <c r="AGO51" s="30">
        <f t="shared" si="3043"/>
        <v>490</v>
      </c>
      <c r="AGP51" s="30">
        <f t="shared" si="3043"/>
        <v>9</v>
      </c>
      <c r="AGQ51" s="30">
        <f t="shared" si="3043"/>
        <v>1280</v>
      </c>
      <c r="AGR51" s="30">
        <f t="shared" si="3043"/>
        <v>38</v>
      </c>
      <c r="AGS51" s="30">
        <f t="shared" si="3043"/>
        <v>189</v>
      </c>
      <c r="AGT51" s="30">
        <f t="shared" si="3043"/>
        <v>498</v>
      </c>
      <c r="AGU51" s="30">
        <f t="shared" si="3043"/>
        <v>546</v>
      </c>
      <c r="AGV51" s="30">
        <f t="shared" si="3043"/>
        <v>9</v>
      </c>
      <c r="AGW51" s="30">
        <f t="shared" si="3043"/>
        <v>1280</v>
      </c>
      <c r="AGX51" s="30">
        <f t="shared" si="3043"/>
        <v>101</v>
      </c>
      <c r="AGY51" s="30">
        <f t="shared" si="3043"/>
        <v>199</v>
      </c>
      <c r="AGZ51" s="30">
        <f t="shared" si="3043"/>
        <v>480</v>
      </c>
      <c r="AHA51" s="30">
        <f t="shared" si="3043"/>
        <v>487</v>
      </c>
      <c r="AHB51" s="30">
        <f t="shared" si="3043"/>
        <v>13</v>
      </c>
      <c r="AHC51" s="30">
        <f t="shared" si="3043"/>
        <v>1280</v>
      </c>
      <c r="AHD51" s="30">
        <f t="shared" si="3043"/>
        <v>12</v>
      </c>
      <c r="AHE51" s="30">
        <f t="shared" si="3043"/>
        <v>72</v>
      </c>
      <c r="AHF51" s="30">
        <f t="shared" si="3043"/>
        <v>500</v>
      </c>
      <c r="AHG51" s="30">
        <f t="shared" si="3043"/>
        <v>686</v>
      </c>
      <c r="AHH51" s="30">
        <f t="shared" si="3043"/>
        <v>10</v>
      </c>
      <c r="AHI51" s="30">
        <f t="shared" si="3043"/>
        <v>1280</v>
      </c>
      <c r="AHJ51" s="30">
        <f t="shared" si="3043"/>
        <v>264</v>
      </c>
      <c r="AHK51" s="30">
        <f t="shared" si="3043"/>
        <v>482</v>
      </c>
      <c r="AHL51" s="30">
        <f t="shared" si="3043"/>
        <v>305</v>
      </c>
      <c r="AHM51" s="30">
        <f t="shared" si="3043"/>
        <v>221</v>
      </c>
      <c r="AHN51" s="30">
        <f t="shared" ref="AHN51:AJY51" si="3044">AHN45+AHN46+AHN47</f>
        <v>8</v>
      </c>
      <c r="AHO51" s="30">
        <f t="shared" si="3044"/>
        <v>1280</v>
      </c>
      <c r="AHP51" s="30">
        <f t="shared" si="3044"/>
        <v>725</v>
      </c>
      <c r="AHQ51" s="30">
        <f t="shared" si="3044"/>
        <v>108</v>
      </c>
      <c r="AHR51" s="30">
        <f t="shared" si="3044"/>
        <v>156</v>
      </c>
      <c r="AHS51" s="30">
        <f t="shared" si="3044"/>
        <v>128</v>
      </c>
      <c r="AHT51" s="30">
        <f t="shared" si="3044"/>
        <v>76</v>
      </c>
      <c r="AHU51" s="30">
        <f t="shared" si="3044"/>
        <v>67</v>
      </c>
      <c r="AHV51" s="30">
        <f t="shared" si="3044"/>
        <v>20</v>
      </c>
      <c r="AHW51" s="30">
        <f t="shared" si="3044"/>
        <v>1280</v>
      </c>
      <c r="AHX51" s="30">
        <f t="shared" si="3044"/>
        <v>305</v>
      </c>
      <c r="AHY51" s="30">
        <f t="shared" si="3044"/>
        <v>553</v>
      </c>
      <c r="AHZ51" s="30">
        <f t="shared" si="3044"/>
        <v>83</v>
      </c>
      <c r="AIA51" s="30">
        <f t="shared" si="3044"/>
        <v>45</v>
      </c>
      <c r="AIB51" s="30">
        <f t="shared" si="3044"/>
        <v>128</v>
      </c>
      <c r="AIC51" s="30">
        <f t="shared" si="3044"/>
        <v>147</v>
      </c>
      <c r="AID51" s="30">
        <f t="shared" si="3044"/>
        <v>19</v>
      </c>
      <c r="AIE51" s="30">
        <f t="shared" si="3044"/>
        <v>1280</v>
      </c>
      <c r="AIF51" s="30">
        <f t="shared" si="3044"/>
        <v>851</v>
      </c>
      <c r="AIG51" s="30">
        <f t="shared" si="3044"/>
        <v>144</v>
      </c>
      <c r="AIH51" s="30">
        <f t="shared" si="3044"/>
        <v>66</v>
      </c>
      <c r="AII51" s="30">
        <f t="shared" si="3044"/>
        <v>54</v>
      </c>
      <c r="AIJ51" s="30">
        <f t="shared" si="3044"/>
        <v>26</v>
      </c>
      <c r="AIK51" s="30">
        <f t="shared" si="3044"/>
        <v>127</v>
      </c>
      <c r="AIL51" s="30">
        <f t="shared" si="3044"/>
        <v>12</v>
      </c>
      <c r="AIM51" s="30">
        <f t="shared" si="3044"/>
        <v>1280</v>
      </c>
      <c r="AIN51" s="30">
        <f t="shared" si="3044"/>
        <v>865</v>
      </c>
      <c r="AIO51" s="30">
        <f t="shared" si="3044"/>
        <v>210</v>
      </c>
      <c r="AIP51" s="30">
        <f t="shared" si="3044"/>
        <v>53</v>
      </c>
      <c r="AIQ51" s="30">
        <f t="shared" si="3044"/>
        <v>17</v>
      </c>
      <c r="AIR51" s="30">
        <f t="shared" si="3044"/>
        <v>14</v>
      </c>
      <c r="AIS51" s="30">
        <f t="shared" si="3044"/>
        <v>110</v>
      </c>
      <c r="AIT51" s="30">
        <f t="shared" si="3044"/>
        <v>11</v>
      </c>
      <c r="AIU51" s="30">
        <f t="shared" si="3044"/>
        <v>1280</v>
      </c>
      <c r="AIV51" s="30">
        <f t="shared" si="3044"/>
        <v>563</v>
      </c>
      <c r="AIW51" s="30">
        <f t="shared" si="3044"/>
        <v>280</v>
      </c>
      <c r="AIX51" s="30">
        <f t="shared" si="3044"/>
        <v>132</v>
      </c>
      <c r="AIY51" s="30">
        <f t="shared" si="3044"/>
        <v>162</v>
      </c>
      <c r="AIZ51" s="30">
        <f t="shared" si="3044"/>
        <v>94</v>
      </c>
      <c r="AJA51" s="30">
        <f t="shared" si="3044"/>
        <v>41</v>
      </c>
      <c r="AJB51" s="30">
        <f t="shared" si="3044"/>
        <v>8</v>
      </c>
      <c r="AJC51" s="30">
        <f t="shared" si="3044"/>
        <v>1280</v>
      </c>
      <c r="AJD51" s="30">
        <f t="shared" si="3044"/>
        <v>303</v>
      </c>
      <c r="AJE51" s="30">
        <f t="shared" si="3044"/>
        <v>75</v>
      </c>
      <c r="AJF51" s="30">
        <f t="shared" si="3044"/>
        <v>215</v>
      </c>
      <c r="AJG51" s="30">
        <f t="shared" si="3044"/>
        <v>67</v>
      </c>
      <c r="AJH51" s="30">
        <f t="shared" si="3044"/>
        <v>872</v>
      </c>
      <c r="AJI51" s="30">
        <f t="shared" si="3044"/>
        <v>169</v>
      </c>
      <c r="AJJ51" s="30">
        <f t="shared" si="3044"/>
        <v>138</v>
      </c>
      <c r="AJK51" s="30">
        <f t="shared" si="3044"/>
        <v>607</v>
      </c>
      <c r="AJL51" s="30">
        <f t="shared" si="3044"/>
        <v>36</v>
      </c>
      <c r="AJM51" s="30">
        <f t="shared" si="3044"/>
        <v>0</v>
      </c>
      <c r="AJN51" s="30">
        <f t="shared" si="3044"/>
        <v>83</v>
      </c>
      <c r="AJO51" s="30">
        <f t="shared" si="3044"/>
        <v>708</v>
      </c>
      <c r="AJP51" s="30">
        <f t="shared" si="3044"/>
        <v>22</v>
      </c>
      <c r="AJQ51" s="30">
        <f t="shared" si="3044"/>
        <v>11</v>
      </c>
      <c r="AJR51" s="30">
        <f t="shared" si="3044"/>
        <v>1280</v>
      </c>
      <c r="AJS51" s="30">
        <f t="shared" si="3044"/>
        <v>16</v>
      </c>
      <c r="AJT51" s="30">
        <f t="shared" si="3044"/>
        <v>43</v>
      </c>
      <c r="AJU51" s="30">
        <f t="shared" si="3044"/>
        <v>42</v>
      </c>
      <c r="AJV51" s="30">
        <f t="shared" si="3044"/>
        <v>79</v>
      </c>
      <c r="AJW51" s="30">
        <f t="shared" si="3044"/>
        <v>130</v>
      </c>
      <c r="AJX51" s="30">
        <f t="shared" si="3044"/>
        <v>164</v>
      </c>
      <c r="AJY51" s="30">
        <f t="shared" si="3044"/>
        <v>257</v>
      </c>
      <c r="AJZ51" s="30">
        <f>AJZ45+AJZ46+AJZ47</f>
        <v>288</v>
      </c>
      <c r="AKA51" s="30">
        <f>AKA45+AKA46+AKA47</f>
        <v>135</v>
      </c>
      <c r="AKB51" s="30">
        <f>AKB45+AKB46+AKB47</f>
        <v>61</v>
      </c>
      <c r="AKC51" s="30">
        <f>AKC45+AKC46+AKC47</f>
        <v>65</v>
      </c>
      <c r="AKD51" s="30">
        <v>21625</v>
      </c>
      <c r="AKE51" s="30">
        <f t="shared" ref="AKE51:AKJ51" si="3045">AKE45+AKE46+AKE47</f>
        <v>1215</v>
      </c>
      <c r="AKF51" s="30">
        <f t="shared" si="3045"/>
        <v>251</v>
      </c>
      <c r="AKG51" s="30">
        <f t="shared" si="3045"/>
        <v>232</v>
      </c>
      <c r="AKH51" s="30">
        <f t="shared" si="3045"/>
        <v>326</v>
      </c>
      <c r="AKI51" s="30">
        <f t="shared" si="3045"/>
        <v>271</v>
      </c>
      <c r="AKJ51" s="30">
        <f t="shared" si="3045"/>
        <v>135</v>
      </c>
      <c r="AKK51" s="186">
        <v>72.55</v>
      </c>
      <c r="AKL51" s="30">
        <f t="shared" ref="AKL51:AKS51" si="3046">AKL45+AKL46+AKL47</f>
        <v>1280</v>
      </c>
      <c r="AKM51" s="30">
        <f t="shared" si="3046"/>
        <v>67</v>
      </c>
      <c r="AKN51" s="30">
        <f t="shared" si="3046"/>
        <v>40</v>
      </c>
      <c r="AKO51" s="30">
        <f t="shared" si="3046"/>
        <v>36</v>
      </c>
      <c r="AKP51" s="30">
        <f t="shared" si="3046"/>
        <v>17</v>
      </c>
      <c r="AKQ51" s="30">
        <f t="shared" si="3046"/>
        <v>122</v>
      </c>
      <c r="AKR51" s="30">
        <f t="shared" si="3046"/>
        <v>21</v>
      </c>
      <c r="AKS51" s="30">
        <f t="shared" si="3046"/>
        <v>977</v>
      </c>
      <c r="AKT51" s="161">
        <v>18.100000000000001</v>
      </c>
      <c r="AKU51" s="30">
        <f t="shared" ref="AKU51:ALR51" si="3047">AKU45+AKU46+AKU47</f>
        <v>1280</v>
      </c>
      <c r="AKV51" s="30">
        <f t="shared" si="3047"/>
        <v>14</v>
      </c>
      <c r="AKW51" s="30">
        <f t="shared" si="3047"/>
        <v>59</v>
      </c>
      <c r="AKX51" s="30">
        <f t="shared" si="3047"/>
        <v>57</v>
      </c>
      <c r="AKY51" s="30">
        <f t="shared" si="3047"/>
        <v>93</v>
      </c>
      <c r="AKZ51" s="30">
        <f t="shared" si="3047"/>
        <v>68</v>
      </c>
      <c r="ALA51" s="30">
        <f t="shared" si="3047"/>
        <v>39</v>
      </c>
      <c r="ALB51" s="30">
        <f t="shared" si="3047"/>
        <v>181</v>
      </c>
      <c r="ALC51" s="30">
        <f t="shared" si="3047"/>
        <v>47</v>
      </c>
      <c r="ALD51" s="30">
        <f t="shared" si="3047"/>
        <v>83</v>
      </c>
      <c r="ALE51" s="30">
        <f t="shared" si="3047"/>
        <v>29</v>
      </c>
      <c r="ALF51" s="30">
        <f t="shared" si="3047"/>
        <v>52</v>
      </c>
      <c r="ALG51" s="30">
        <f t="shared" si="3047"/>
        <v>37</v>
      </c>
      <c r="ALH51" s="30">
        <f t="shared" si="3047"/>
        <v>34</v>
      </c>
      <c r="ALI51" s="30">
        <f t="shared" si="3047"/>
        <v>25</v>
      </c>
      <c r="ALJ51" s="30">
        <f t="shared" si="3047"/>
        <v>1280</v>
      </c>
      <c r="ALK51" s="30">
        <f t="shared" si="3047"/>
        <v>73</v>
      </c>
      <c r="ALL51" s="30">
        <f t="shared" si="3047"/>
        <v>175</v>
      </c>
      <c r="ALM51" s="30">
        <f t="shared" si="3047"/>
        <v>259</v>
      </c>
      <c r="ALN51" s="30">
        <f t="shared" si="3047"/>
        <v>174</v>
      </c>
      <c r="ALO51" s="30">
        <f t="shared" si="3047"/>
        <v>359</v>
      </c>
      <c r="ALP51" s="30">
        <f t="shared" si="3047"/>
        <v>2</v>
      </c>
      <c r="ALQ51" s="30">
        <f t="shared" si="3047"/>
        <v>42</v>
      </c>
      <c r="ALR51" s="30">
        <f t="shared" si="3047"/>
        <v>196</v>
      </c>
      <c r="ALS51" s="186">
        <v>13.36</v>
      </c>
      <c r="ALT51" s="30">
        <f t="shared" ref="ALT51:AOE51" si="3048">ALT45+ALT46+ALT47</f>
        <v>1280</v>
      </c>
      <c r="ALU51" s="30">
        <f t="shared" si="3048"/>
        <v>854</v>
      </c>
      <c r="ALV51" s="30">
        <f t="shared" si="3048"/>
        <v>250</v>
      </c>
      <c r="ALW51" s="30">
        <f t="shared" si="3048"/>
        <v>206</v>
      </c>
      <c r="ALX51" s="30">
        <f t="shared" si="3048"/>
        <v>108</v>
      </c>
      <c r="ALY51" s="30">
        <f t="shared" si="3048"/>
        <v>366</v>
      </c>
      <c r="ALZ51" s="30">
        <f t="shared" si="3048"/>
        <v>222</v>
      </c>
      <c r="AMA51" s="30">
        <f t="shared" si="3048"/>
        <v>208</v>
      </c>
      <c r="AMB51" s="30">
        <f t="shared" si="3048"/>
        <v>219</v>
      </c>
      <c r="AMC51" s="30">
        <f t="shared" si="3048"/>
        <v>44</v>
      </c>
      <c r="AMD51" s="30">
        <f t="shared" si="3048"/>
        <v>131</v>
      </c>
      <c r="AME51" s="30">
        <f t="shared" si="3048"/>
        <v>122</v>
      </c>
      <c r="AMF51" s="30">
        <f t="shared" si="3048"/>
        <v>392</v>
      </c>
      <c r="AMG51" s="30">
        <f t="shared" si="3048"/>
        <v>817</v>
      </c>
      <c r="AMH51" s="30">
        <f t="shared" si="3048"/>
        <v>4</v>
      </c>
      <c r="AMI51" s="30">
        <f t="shared" si="3048"/>
        <v>60</v>
      </c>
      <c r="AMJ51" s="30">
        <f t="shared" si="3048"/>
        <v>33</v>
      </c>
      <c r="AMK51" s="30">
        <f t="shared" si="3048"/>
        <v>1280</v>
      </c>
      <c r="AML51" s="30">
        <f t="shared" si="3048"/>
        <v>68</v>
      </c>
      <c r="AMM51" s="30">
        <f t="shared" si="3048"/>
        <v>36</v>
      </c>
      <c r="AMN51" s="30">
        <f t="shared" si="3048"/>
        <v>103</v>
      </c>
      <c r="AMO51" s="30">
        <f t="shared" si="3048"/>
        <v>76</v>
      </c>
      <c r="AMP51" s="30">
        <f t="shared" si="3048"/>
        <v>13</v>
      </c>
      <c r="AMQ51" s="30">
        <f t="shared" si="3048"/>
        <v>65</v>
      </c>
      <c r="AMR51" s="30">
        <f t="shared" si="3048"/>
        <v>509</v>
      </c>
      <c r="AMS51" s="30">
        <f t="shared" si="3048"/>
        <v>93</v>
      </c>
      <c r="AMT51" s="30">
        <f t="shared" si="3048"/>
        <v>34</v>
      </c>
      <c r="AMU51" s="30">
        <f t="shared" si="3048"/>
        <v>9</v>
      </c>
      <c r="AMV51" s="30">
        <f t="shared" si="3048"/>
        <v>42</v>
      </c>
      <c r="AMW51" s="30">
        <f t="shared" si="3048"/>
        <v>325</v>
      </c>
      <c r="AMX51" s="30">
        <f t="shared" si="3048"/>
        <v>216</v>
      </c>
      <c r="AMY51" s="30">
        <f t="shared" si="3048"/>
        <v>1280</v>
      </c>
      <c r="AMZ51" s="30">
        <f t="shared" si="3048"/>
        <v>247</v>
      </c>
      <c r="ANA51" s="30">
        <f t="shared" si="3048"/>
        <v>677</v>
      </c>
      <c r="ANB51" s="30">
        <f t="shared" si="3048"/>
        <v>92</v>
      </c>
      <c r="ANC51" s="30">
        <f t="shared" si="3048"/>
        <v>11</v>
      </c>
      <c r="AND51" s="30">
        <f t="shared" si="3048"/>
        <v>73</v>
      </c>
      <c r="ANE51" s="30">
        <f t="shared" si="3048"/>
        <v>104</v>
      </c>
      <c r="ANF51" s="30">
        <f t="shared" si="3048"/>
        <v>76</v>
      </c>
      <c r="ANG51" s="30">
        <f t="shared" si="3048"/>
        <v>1280</v>
      </c>
      <c r="ANH51" s="30">
        <f t="shared" si="3048"/>
        <v>167</v>
      </c>
      <c r="ANI51" s="30">
        <f t="shared" si="3048"/>
        <v>614</v>
      </c>
      <c r="ANJ51" s="30">
        <f t="shared" si="3048"/>
        <v>102</v>
      </c>
      <c r="ANK51" s="30">
        <f t="shared" si="3048"/>
        <v>12</v>
      </c>
      <c r="ANL51" s="30">
        <f t="shared" si="3048"/>
        <v>136</v>
      </c>
      <c r="ANM51" s="30">
        <f t="shared" si="3048"/>
        <v>151</v>
      </c>
      <c r="ANN51" s="30">
        <f t="shared" si="3048"/>
        <v>98</v>
      </c>
      <c r="ANO51" s="30">
        <f t="shared" si="3048"/>
        <v>1280</v>
      </c>
      <c r="ANP51" s="30">
        <f t="shared" si="3048"/>
        <v>155</v>
      </c>
      <c r="ANQ51" s="30">
        <f t="shared" si="3048"/>
        <v>594</v>
      </c>
      <c r="ANR51" s="30">
        <f t="shared" si="3048"/>
        <v>122</v>
      </c>
      <c r="ANS51" s="30">
        <f t="shared" si="3048"/>
        <v>16</v>
      </c>
      <c r="ANT51" s="30">
        <f t="shared" si="3048"/>
        <v>144</v>
      </c>
      <c r="ANU51" s="30">
        <f t="shared" si="3048"/>
        <v>151</v>
      </c>
      <c r="ANV51" s="30">
        <f t="shared" si="3048"/>
        <v>98</v>
      </c>
      <c r="ANW51" s="30">
        <f t="shared" si="3048"/>
        <v>1280</v>
      </c>
      <c r="ANX51" s="30">
        <f t="shared" si="3048"/>
        <v>333</v>
      </c>
      <c r="ANY51" s="30">
        <f t="shared" si="3048"/>
        <v>698</v>
      </c>
      <c r="ANZ51" s="30">
        <f t="shared" si="3048"/>
        <v>64</v>
      </c>
      <c r="AOA51" s="30">
        <f t="shared" si="3048"/>
        <v>6</v>
      </c>
      <c r="AOB51" s="30">
        <f t="shared" si="3048"/>
        <v>30</v>
      </c>
      <c r="AOC51" s="30">
        <f t="shared" si="3048"/>
        <v>64</v>
      </c>
      <c r="AOD51" s="30">
        <f t="shared" si="3048"/>
        <v>85</v>
      </c>
      <c r="AOE51" s="30">
        <f t="shared" si="3048"/>
        <v>1280</v>
      </c>
      <c r="AOF51" s="30">
        <f t="shared" ref="AOF51:APM51" si="3049">AOF45+AOF46+AOF47</f>
        <v>869</v>
      </c>
      <c r="AOG51" s="30">
        <f t="shared" si="3049"/>
        <v>167</v>
      </c>
      <c r="AOH51" s="30">
        <f t="shared" si="3049"/>
        <v>208</v>
      </c>
      <c r="AOI51" s="30">
        <f t="shared" si="3049"/>
        <v>220</v>
      </c>
      <c r="AOJ51" s="30">
        <f t="shared" si="3049"/>
        <v>179</v>
      </c>
      <c r="AOK51" s="30">
        <f t="shared" si="3049"/>
        <v>5</v>
      </c>
      <c r="AOL51" s="30">
        <f t="shared" si="3049"/>
        <v>4</v>
      </c>
      <c r="AOM51" s="30">
        <f t="shared" si="3049"/>
        <v>19</v>
      </c>
      <c r="AON51" s="30">
        <f t="shared" si="3049"/>
        <v>57</v>
      </c>
      <c r="AOO51" s="30">
        <f t="shared" si="3049"/>
        <v>0</v>
      </c>
      <c r="AOP51" s="30">
        <f t="shared" si="3049"/>
        <v>0</v>
      </c>
      <c r="AOQ51" s="30">
        <f t="shared" si="3049"/>
        <v>20</v>
      </c>
      <c r="AOR51" s="30">
        <f t="shared" si="3049"/>
        <v>42</v>
      </c>
      <c r="AOS51" s="30">
        <f t="shared" si="3049"/>
        <v>15</v>
      </c>
      <c r="AOT51" s="30">
        <f t="shared" si="3049"/>
        <v>1280</v>
      </c>
      <c r="AOU51" s="30">
        <f t="shared" si="3049"/>
        <v>65</v>
      </c>
      <c r="AOV51" s="30">
        <f t="shared" si="3049"/>
        <v>234</v>
      </c>
      <c r="AOW51" s="30">
        <f t="shared" si="3049"/>
        <v>202</v>
      </c>
      <c r="AOX51" s="30">
        <f t="shared" si="3049"/>
        <v>333</v>
      </c>
      <c r="AOY51" s="30">
        <f t="shared" si="3049"/>
        <v>432</v>
      </c>
      <c r="AOZ51" s="30">
        <f t="shared" si="3049"/>
        <v>14</v>
      </c>
      <c r="APA51" s="30">
        <f t="shared" si="3049"/>
        <v>1280</v>
      </c>
      <c r="APB51" s="30">
        <f t="shared" si="3049"/>
        <v>436</v>
      </c>
      <c r="APC51" s="30">
        <f t="shared" si="3049"/>
        <v>819</v>
      </c>
      <c r="APD51" s="30">
        <f t="shared" si="3049"/>
        <v>25</v>
      </c>
      <c r="APE51" s="30">
        <f t="shared" si="3049"/>
        <v>1280</v>
      </c>
      <c r="APF51" s="30">
        <f t="shared" si="3049"/>
        <v>153</v>
      </c>
      <c r="APG51" s="30">
        <f t="shared" si="3049"/>
        <v>104</v>
      </c>
      <c r="APH51" s="30">
        <f t="shared" si="3049"/>
        <v>159</v>
      </c>
      <c r="API51" s="30">
        <f t="shared" si="3049"/>
        <v>348</v>
      </c>
      <c r="APJ51" s="30">
        <f t="shared" si="3049"/>
        <v>372</v>
      </c>
      <c r="APK51" s="30">
        <f t="shared" si="3049"/>
        <v>116</v>
      </c>
      <c r="APL51" s="30">
        <f t="shared" si="3049"/>
        <v>0</v>
      </c>
      <c r="APM51" s="30">
        <f t="shared" si="3049"/>
        <v>28</v>
      </c>
      <c r="APN51" s="186">
        <v>31.62</v>
      </c>
      <c r="APO51" s="30">
        <f t="shared" ref="APO51:APX51" si="3050">APO45+APO46+APO47</f>
        <v>1280</v>
      </c>
      <c r="APP51" s="30">
        <f t="shared" si="3050"/>
        <v>94</v>
      </c>
      <c r="APQ51" s="30">
        <f t="shared" si="3050"/>
        <v>329</v>
      </c>
      <c r="APR51" s="30">
        <f t="shared" si="3050"/>
        <v>341</v>
      </c>
      <c r="APS51" s="30">
        <f t="shared" si="3050"/>
        <v>225</v>
      </c>
      <c r="APT51" s="30">
        <f t="shared" si="3050"/>
        <v>152</v>
      </c>
      <c r="APU51" s="30">
        <f t="shared" si="3050"/>
        <v>63</v>
      </c>
      <c r="APV51" s="30">
        <f t="shared" si="3050"/>
        <v>22</v>
      </c>
      <c r="APW51" s="30">
        <f t="shared" si="3050"/>
        <v>1</v>
      </c>
      <c r="APX51" s="30">
        <f t="shared" si="3050"/>
        <v>53</v>
      </c>
      <c r="APY51" s="186">
        <v>13.04</v>
      </c>
    </row>
    <row r="52" spans="1:1117" s="23" customFormat="1" ht="15" customHeight="1">
      <c r="A52" s="145" t="s">
        <v>496</v>
      </c>
      <c r="B52" s="99" t="s">
        <v>233</v>
      </c>
      <c r="C52" s="26">
        <v>64</v>
      </c>
      <c r="D52" s="23">
        <v>7</v>
      </c>
      <c r="E52" s="23">
        <v>14</v>
      </c>
      <c r="F52" s="23">
        <v>10</v>
      </c>
      <c r="G52" s="23">
        <v>13</v>
      </c>
      <c r="H52" s="23">
        <v>12</v>
      </c>
      <c r="I52" s="23">
        <v>8</v>
      </c>
      <c r="J52" s="23">
        <f t="shared" ref="J52:J60" si="3051">SUM(K52:P52)</f>
        <v>64</v>
      </c>
      <c r="K52" s="23">
        <v>14</v>
      </c>
      <c r="L52" s="23">
        <v>17</v>
      </c>
      <c r="M52" s="23">
        <v>15</v>
      </c>
      <c r="N52" s="23">
        <v>2</v>
      </c>
      <c r="O52" s="23">
        <v>6</v>
      </c>
      <c r="P52" s="23">
        <v>10</v>
      </c>
      <c r="Q52" s="23">
        <f t="shared" ref="Q52:Q60" si="3052">SUM(R52:W52)</f>
        <v>64</v>
      </c>
      <c r="R52" s="23">
        <v>7</v>
      </c>
      <c r="S52" s="23">
        <v>11</v>
      </c>
      <c r="T52" s="23">
        <v>13</v>
      </c>
      <c r="U52" s="23">
        <v>6</v>
      </c>
      <c r="V52" s="23">
        <v>17</v>
      </c>
      <c r="W52" s="23">
        <v>10</v>
      </c>
      <c r="X52" s="23">
        <f t="shared" ref="X52:X60" si="3053">SUM(Y52:AD52)</f>
        <v>64</v>
      </c>
      <c r="Y52" s="23">
        <v>8</v>
      </c>
      <c r="Z52" s="23">
        <v>30</v>
      </c>
      <c r="AA52" s="23">
        <v>4</v>
      </c>
      <c r="AC52" s="23">
        <v>15</v>
      </c>
      <c r="AD52" s="23">
        <v>7</v>
      </c>
      <c r="AE52" s="23">
        <f t="shared" ref="AE52:AE60" si="3054">SUM(AF52:AK52)</f>
        <v>64</v>
      </c>
      <c r="AF52" s="23">
        <v>11</v>
      </c>
      <c r="AG52" s="23">
        <v>22</v>
      </c>
      <c r="AH52" s="23">
        <v>4</v>
      </c>
      <c r="AI52" s="23">
        <v>2</v>
      </c>
      <c r="AJ52" s="23">
        <v>18</v>
      </c>
      <c r="AK52" s="23">
        <v>7</v>
      </c>
      <c r="AL52" s="23">
        <f t="shared" ref="AL52:AL60" si="3055">SUM(AM52:AR52)</f>
        <v>64</v>
      </c>
      <c r="AM52" s="23">
        <v>7</v>
      </c>
      <c r="AN52" s="23">
        <v>32</v>
      </c>
      <c r="AO52" s="23">
        <v>4</v>
      </c>
      <c r="AP52" s="23">
        <v>2</v>
      </c>
      <c r="AQ52" s="23">
        <v>13</v>
      </c>
      <c r="AR52" s="23">
        <v>6</v>
      </c>
      <c r="AS52" s="23">
        <f t="shared" ref="AS52:AS60" si="3056">SUM(AT52:AY52)</f>
        <v>64</v>
      </c>
      <c r="AT52" s="23">
        <v>7</v>
      </c>
      <c r="AU52" s="23">
        <v>28</v>
      </c>
      <c r="AV52" s="23">
        <v>8</v>
      </c>
      <c r="AW52" s="23">
        <v>4</v>
      </c>
      <c r="AX52" s="23">
        <v>12</v>
      </c>
      <c r="AY52" s="23">
        <v>5</v>
      </c>
      <c r="AZ52" s="23">
        <f t="shared" ref="AZ52:AZ60" si="3057">SUM(BA52:BF52)</f>
        <v>64</v>
      </c>
      <c r="BA52" s="23">
        <v>6</v>
      </c>
      <c r="BB52" s="23">
        <v>20</v>
      </c>
      <c r="BC52" s="23">
        <v>1</v>
      </c>
      <c r="BD52" s="23">
        <v>14</v>
      </c>
      <c r="BE52" s="23">
        <v>17</v>
      </c>
      <c r="BF52" s="23">
        <v>6</v>
      </c>
      <c r="BG52" s="23">
        <f t="shared" ref="BG52:BG60" si="3058">SUM(BH52:BM52)</f>
        <v>64</v>
      </c>
      <c r="BH52" s="23">
        <v>6</v>
      </c>
      <c r="BI52" s="23">
        <v>26</v>
      </c>
      <c r="BJ52" s="23">
        <v>7</v>
      </c>
      <c r="BK52" s="23">
        <v>5</v>
      </c>
      <c r="BL52" s="23">
        <v>11</v>
      </c>
      <c r="BM52" s="23">
        <v>9</v>
      </c>
      <c r="BN52" s="23">
        <f t="shared" ref="BN52:BN60" si="3059">SUM(BO52:BT52)</f>
        <v>64</v>
      </c>
      <c r="BO52" s="23">
        <v>18</v>
      </c>
      <c r="BP52" s="23">
        <v>28</v>
      </c>
      <c r="BQ52" s="23">
        <v>1</v>
      </c>
      <c r="BR52" s="23">
        <v>8</v>
      </c>
      <c r="BS52" s="23">
        <v>3</v>
      </c>
      <c r="BT52" s="23">
        <v>6</v>
      </c>
      <c r="BU52" s="23">
        <f t="shared" ref="BU52:BU60" si="3060">SUM(BV52:CA52)</f>
        <v>64</v>
      </c>
      <c r="BV52" s="23">
        <v>19</v>
      </c>
      <c r="BW52" s="23">
        <v>15</v>
      </c>
      <c r="BY52" s="23">
        <v>20</v>
      </c>
      <c r="BZ52" s="23">
        <v>2</v>
      </c>
      <c r="CA52" s="23">
        <v>8</v>
      </c>
      <c r="CB52" s="23">
        <f t="shared" ref="CB52:CB60" si="3061">SUM(CC52:CH52)</f>
        <v>64</v>
      </c>
      <c r="CC52" s="23">
        <v>15</v>
      </c>
      <c r="CD52" s="23">
        <v>29</v>
      </c>
      <c r="CE52" s="23">
        <v>2</v>
      </c>
      <c r="CF52" s="23">
        <v>9</v>
      </c>
      <c r="CG52" s="23">
        <v>4</v>
      </c>
      <c r="CH52" s="23">
        <v>5</v>
      </c>
      <c r="CI52" s="23">
        <f t="shared" ref="CI52:CI60" si="3062">SUM(CJ52:CO52)</f>
        <v>64</v>
      </c>
      <c r="CJ52" s="23">
        <v>24</v>
      </c>
      <c r="CK52" s="23">
        <v>16</v>
      </c>
      <c r="CM52" s="23">
        <v>18</v>
      </c>
      <c r="CN52" s="23">
        <v>1</v>
      </c>
      <c r="CO52" s="23">
        <v>5</v>
      </c>
      <c r="CP52" s="23">
        <f t="shared" ref="CP52:CP60" si="3063">SUM(CQ52:CV52)</f>
        <v>64</v>
      </c>
      <c r="CQ52" s="23">
        <v>22</v>
      </c>
      <c r="CR52" s="23">
        <v>16</v>
      </c>
      <c r="CT52" s="23">
        <v>16</v>
      </c>
      <c r="CU52" s="23">
        <v>3</v>
      </c>
      <c r="CV52" s="23">
        <v>7</v>
      </c>
      <c r="CW52" s="23">
        <f t="shared" ref="CW52:CW60" si="3064">SUM(CX52:DC52)</f>
        <v>64</v>
      </c>
      <c r="CX52" s="23">
        <v>10</v>
      </c>
      <c r="CY52" s="23">
        <v>16</v>
      </c>
      <c r="CZ52" s="23">
        <v>14</v>
      </c>
      <c r="DA52" s="23">
        <v>11</v>
      </c>
      <c r="DB52" s="23">
        <v>5</v>
      </c>
      <c r="DC52" s="23">
        <v>8</v>
      </c>
      <c r="DD52" s="23">
        <f t="shared" ref="DD52:DD60" si="3065">SUM(DE52:DJ52)</f>
        <v>64</v>
      </c>
      <c r="DE52" s="23">
        <v>13</v>
      </c>
      <c r="DF52" s="23">
        <v>12</v>
      </c>
      <c r="DG52" s="23">
        <v>0</v>
      </c>
      <c r="DH52" s="23">
        <v>33</v>
      </c>
      <c r="DI52" s="31" t="s">
        <v>2</v>
      </c>
      <c r="DJ52" s="23">
        <v>6</v>
      </c>
      <c r="DK52" s="23">
        <f t="shared" ref="DK52:DK60" si="3066">SUM(DL52:DQ52)</f>
        <v>64</v>
      </c>
      <c r="DL52" s="23">
        <v>20</v>
      </c>
      <c r="DM52" s="23">
        <v>6</v>
      </c>
      <c r="DN52" s="23">
        <v>0</v>
      </c>
      <c r="DO52" s="23">
        <v>31</v>
      </c>
      <c r="DP52" s="31" t="s">
        <v>2</v>
      </c>
      <c r="DQ52" s="23">
        <v>7</v>
      </c>
      <c r="DR52" s="23">
        <v>64</v>
      </c>
      <c r="DS52" s="23">
        <v>18</v>
      </c>
      <c r="DT52" s="23">
        <v>23</v>
      </c>
      <c r="DU52" s="23">
        <v>4</v>
      </c>
      <c r="DV52" s="23">
        <v>22</v>
      </c>
      <c r="DW52" s="23">
        <v>5</v>
      </c>
      <c r="DX52" s="23">
        <v>64</v>
      </c>
      <c r="DY52" s="23">
        <v>19</v>
      </c>
      <c r="DZ52" s="23">
        <v>41</v>
      </c>
      <c r="EA52" s="23">
        <v>44</v>
      </c>
      <c r="EB52" s="23">
        <v>46</v>
      </c>
      <c r="EC52" s="23">
        <v>14</v>
      </c>
      <c r="ED52" s="23">
        <v>16</v>
      </c>
      <c r="EE52" s="23">
        <v>23</v>
      </c>
      <c r="EF52" s="23">
        <v>1</v>
      </c>
      <c r="EG52" s="23">
        <v>9</v>
      </c>
      <c r="EH52" s="23">
        <f t="shared" ref="EH52:EH60" si="3067">SUM(EI52:EN52)</f>
        <v>64</v>
      </c>
      <c r="EI52" s="23">
        <v>2</v>
      </c>
      <c r="EJ52" s="23">
        <v>18</v>
      </c>
      <c r="EK52" s="23">
        <v>18</v>
      </c>
      <c r="EL52" s="23">
        <v>14</v>
      </c>
      <c r="EM52" s="23">
        <v>7</v>
      </c>
      <c r="EN52" s="23">
        <v>5</v>
      </c>
      <c r="EO52" s="23">
        <f t="shared" ref="EO52:EO60" si="3068">SUM(EP52:EU52)</f>
        <v>64</v>
      </c>
      <c r="EP52" s="23">
        <v>9</v>
      </c>
      <c r="EQ52" s="23">
        <v>20</v>
      </c>
      <c r="ER52" s="23">
        <v>20</v>
      </c>
      <c r="ES52" s="23">
        <v>6</v>
      </c>
      <c r="ET52" s="23">
        <v>4</v>
      </c>
      <c r="EU52" s="23">
        <v>5</v>
      </c>
      <c r="EV52" s="23">
        <f t="shared" ref="EV52:EV60" si="3069">SUM(EW52:FB52)</f>
        <v>64</v>
      </c>
      <c r="EW52" s="23">
        <v>7</v>
      </c>
      <c r="EX52" s="23">
        <v>20</v>
      </c>
      <c r="EY52" s="23">
        <v>16</v>
      </c>
      <c r="EZ52" s="23">
        <v>10</v>
      </c>
      <c r="FA52" s="23">
        <v>5</v>
      </c>
      <c r="FB52" s="23">
        <v>6</v>
      </c>
      <c r="FC52" s="23">
        <f t="shared" ref="FC52:FC60" si="3070">SUM(FD52:FI52)</f>
        <v>64</v>
      </c>
      <c r="FD52" s="23">
        <v>13</v>
      </c>
      <c r="FE52" s="23">
        <v>17</v>
      </c>
      <c r="FF52" s="23">
        <v>9</v>
      </c>
      <c r="FG52" s="23">
        <v>16</v>
      </c>
      <c r="FH52" s="23">
        <v>4</v>
      </c>
      <c r="FI52" s="23">
        <v>5</v>
      </c>
      <c r="FJ52" s="23">
        <f t="shared" ref="FJ52:FJ60" si="3071">SUM(FK52:FP52)</f>
        <v>64</v>
      </c>
      <c r="FK52" s="23">
        <v>2</v>
      </c>
      <c r="FL52" s="23">
        <v>15</v>
      </c>
      <c r="FM52" s="23">
        <v>18</v>
      </c>
      <c r="FN52" s="23">
        <v>12</v>
      </c>
      <c r="FO52" s="23">
        <v>12</v>
      </c>
      <c r="FP52" s="23">
        <v>5</v>
      </c>
      <c r="FQ52" s="23">
        <f t="shared" ref="FQ52:FQ60" si="3072">SUM(FR52:FW52)</f>
        <v>64</v>
      </c>
      <c r="FR52" s="23">
        <v>15</v>
      </c>
      <c r="FS52" s="23">
        <v>17</v>
      </c>
      <c r="FT52" s="23">
        <v>11</v>
      </c>
      <c r="FU52" s="23">
        <v>10</v>
      </c>
      <c r="FV52" s="23">
        <v>6</v>
      </c>
      <c r="FW52" s="23">
        <v>5</v>
      </c>
      <c r="FX52" s="23">
        <f t="shared" ref="FX52:FX60" si="3073">SUM(FY52:GD52)</f>
        <v>64</v>
      </c>
      <c r="FY52" s="23">
        <v>17</v>
      </c>
      <c r="FZ52" s="23">
        <v>20</v>
      </c>
      <c r="GA52" s="23">
        <v>10</v>
      </c>
      <c r="GB52" s="23">
        <v>6</v>
      </c>
      <c r="GC52" s="23">
        <v>6</v>
      </c>
      <c r="GD52" s="23">
        <v>5</v>
      </c>
      <c r="GE52" s="23">
        <f t="shared" ref="GE52:GE60" si="3074">SUM(GF52:GK52)</f>
        <v>64</v>
      </c>
      <c r="GF52" s="23">
        <v>20</v>
      </c>
      <c r="GG52" s="23">
        <v>19</v>
      </c>
      <c r="GH52" s="23">
        <v>10</v>
      </c>
      <c r="GI52" s="23">
        <v>6</v>
      </c>
      <c r="GJ52" s="23">
        <v>4</v>
      </c>
      <c r="GK52" s="23">
        <v>5</v>
      </c>
      <c r="GL52" s="23">
        <f t="shared" ref="GL52:GL60" si="3075">SUM(GM52:GR52)</f>
        <v>64</v>
      </c>
      <c r="GM52" s="23">
        <v>34</v>
      </c>
      <c r="GN52" s="23">
        <v>9</v>
      </c>
      <c r="GO52" s="23">
        <v>8</v>
      </c>
      <c r="GP52" s="23">
        <v>3</v>
      </c>
      <c r="GQ52" s="23">
        <v>5</v>
      </c>
      <c r="GR52" s="23">
        <v>5</v>
      </c>
      <c r="GS52" s="23">
        <f t="shared" ref="GS52:GS60" si="3076">SUM(GT52:GY52)</f>
        <v>64</v>
      </c>
      <c r="GT52" s="23">
        <v>27</v>
      </c>
      <c r="GU52" s="23">
        <v>12</v>
      </c>
      <c r="GV52" s="23">
        <v>10</v>
      </c>
      <c r="GW52" s="23">
        <v>3</v>
      </c>
      <c r="GX52" s="23">
        <v>5</v>
      </c>
      <c r="GY52" s="23">
        <v>7</v>
      </c>
      <c r="GZ52" s="23">
        <f t="shared" ref="GZ52:GZ60" si="3077">SUM(HA52:HF52)</f>
        <v>64</v>
      </c>
      <c r="HA52" s="23">
        <v>36</v>
      </c>
      <c r="HB52" s="23">
        <v>10</v>
      </c>
      <c r="HC52" s="23">
        <v>5</v>
      </c>
      <c r="HD52" s="23">
        <v>3</v>
      </c>
      <c r="HE52" s="23">
        <v>3</v>
      </c>
      <c r="HF52" s="23">
        <v>7</v>
      </c>
      <c r="HG52" s="23">
        <f t="shared" ref="HG52:HG60" si="3078">SUM(HH52:HM52)</f>
        <v>64</v>
      </c>
      <c r="HH52" s="23">
        <v>36</v>
      </c>
      <c r="HI52" s="23">
        <v>14</v>
      </c>
      <c r="HJ52" s="23">
        <v>8</v>
      </c>
      <c r="HL52" s="23">
        <v>1</v>
      </c>
      <c r="HM52" s="23">
        <v>5</v>
      </c>
      <c r="HN52" s="23">
        <f t="shared" ref="HN52:HN60" si="3079">SUM(HO52:HT52)</f>
        <v>64</v>
      </c>
      <c r="HO52" s="23">
        <v>44</v>
      </c>
      <c r="HP52" s="23">
        <v>11</v>
      </c>
      <c r="HQ52" s="23">
        <v>2</v>
      </c>
      <c r="HR52" s="23">
        <v>1</v>
      </c>
      <c r="HS52" s="23">
        <v>0</v>
      </c>
      <c r="HT52" s="23">
        <v>6</v>
      </c>
      <c r="HU52" s="23">
        <f t="shared" ref="HU52:HU60" si="3080">SUM(HV52:IA52)</f>
        <v>64</v>
      </c>
      <c r="HV52" s="23">
        <v>24</v>
      </c>
      <c r="HW52" s="23">
        <v>19</v>
      </c>
      <c r="HX52" s="23">
        <v>6</v>
      </c>
      <c r="HY52" s="23">
        <v>4</v>
      </c>
      <c r="HZ52" s="23">
        <v>5</v>
      </c>
      <c r="IA52" s="23">
        <v>6</v>
      </c>
      <c r="IB52" s="23">
        <f t="shared" ref="IB52:IB60" si="3081">SUM(IC52:IH52)</f>
        <v>64</v>
      </c>
      <c r="IC52" s="23">
        <v>14</v>
      </c>
      <c r="ID52" s="23">
        <v>27</v>
      </c>
      <c r="IE52" s="23">
        <v>8</v>
      </c>
      <c r="IF52" s="23">
        <v>5</v>
      </c>
      <c r="IG52" s="23">
        <v>5</v>
      </c>
      <c r="IH52" s="23">
        <v>5</v>
      </c>
      <c r="II52" s="23">
        <f t="shared" ref="II52:II60" si="3082">SUM(IJ52:IO52)</f>
        <v>64</v>
      </c>
      <c r="IJ52" s="23">
        <v>1</v>
      </c>
      <c r="IK52" s="23">
        <v>9</v>
      </c>
      <c r="IL52" s="23">
        <v>30</v>
      </c>
      <c r="IM52" s="23">
        <v>11</v>
      </c>
      <c r="IN52" s="23">
        <v>7</v>
      </c>
      <c r="IO52" s="23">
        <v>6</v>
      </c>
      <c r="IP52" s="23">
        <f t="shared" si="2899"/>
        <v>64</v>
      </c>
      <c r="IQ52" s="23">
        <v>13</v>
      </c>
      <c r="IR52" s="23">
        <v>23</v>
      </c>
      <c r="IS52" s="23">
        <v>12</v>
      </c>
      <c r="IT52" s="23">
        <v>9</v>
      </c>
      <c r="IU52" s="23">
        <v>0</v>
      </c>
      <c r="IV52" s="23">
        <v>7</v>
      </c>
      <c r="IW52" s="23">
        <f t="shared" si="2900"/>
        <v>64</v>
      </c>
      <c r="IX52" s="23">
        <v>28</v>
      </c>
      <c r="IY52" s="23">
        <v>24</v>
      </c>
      <c r="IZ52" s="23">
        <v>5</v>
      </c>
      <c r="JA52" s="23">
        <v>0</v>
      </c>
      <c r="JB52" s="23">
        <v>1</v>
      </c>
      <c r="JC52" s="23">
        <v>6</v>
      </c>
      <c r="JD52" s="23">
        <f t="shared" si="2901"/>
        <v>64</v>
      </c>
      <c r="JE52" s="23">
        <v>19</v>
      </c>
      <c r="JF52" s="23">
        <v>25</v>
      </c>
      <c r="JG52" s="23">
        <v>8</v>
      </c>
      <c r="JH52" s="23">
        <v>1</v>
      </c>
      <c r="JI52" s="23">
        <v>3</v>
      </c>
      <c r="JJ52" s="23">
        <v>8</v>
      </c>
      <c r="JK52" s="23">
        <f t="shared" si="2902"/>
        <v>64</v>
      </c>
      <c r="JL52" s="23">
        <v>9</v>
      </c>
      <c r="JM52" s="23">
        <v>6</v>
      </c>
      <c r="JN52" s="23">
        <v>3</v>
      </c>
      <c r="JP52" s="23">
        <v>32</v>
      </c>
      <c r="JQ52" s="23">
        <v>14</v>
      </c>
      <c r="JR52" s="23">
        <f t="shared" si="2903"/>
        <v>64</v>
      </c>
      <c r="JS52" s="23">
        <v>34</v>
      </c>
      <c r="JT52" s="23">
        <v>22</v>
      </c>
      <c r="JU52" s="23">
        <v>0</v>
      </c>
      <c r="JV52" s="23">
        <v>0</v>
      </c>
      <c r="JW52" s="23">
        <v>2</v>
      </c>
      <c r="JX52" s="23">
        <v>6</v>
      </c>
      <c r="JY52" s="23">
        <v>64</v>
      </c>
      <c r="JZ52" s="23">
        <v>1</v>
      </c>
      <c r="KA52" s="23">
        <v>50</v>
      </c>
      <c r="KB52" s="23">
        <v>22</v>
      </c>
      <c r="KC52" s="23">
        <v>10</v>
      </c>
      <c r="KD52" s="23">
        <v>3</v>
      </c>
      <c r="KE52" s="23">
        <v>0</v>
      </c>
      <c r="KF52" s="23">
        <v>3</v>
      </c>
      <c r="KG52" s="23">
        <v>6</v>
      </c>
      <c r="KH52" s="23">
        <v>52</v>
      </c>
      <c r="KI52" s="23">
        <v>21</v>
      </c>
      <c r="KJ52" s="23">
        <v>0</v>
      </c>
      <c r="KK52" s="23">
        <v>25</v>
      </c>
      <c r="KL52" s="23">
        <v>0</v>
      </c>
      <c r="KM52" s="23">
        <v>2</v>
      </c>
      <c r="KN52" s="23">
        <v>2</v>
      </c>
      <c r="KO52" s="23">
        <v>0</v>
      </c>
      <c r="KP52" s="23">
        <v>5</v>
      </c>
      <c r="KQ52" s="23">
        <f t="shared" ref="KQ52:KQ60" si="3083">SUM(KR52:KW52)</f>
        <v>64</v>
      </c>
      <c r="KR52" s="23">
        <v>9</v>
      </c>
      <c r="KS52" s="23">
        <v>15</v>
      </c>
      <c r="KT52" s="23">
        <v>13</v>
      </c>
      <c r="KU52" s="23">
        <v>7</v>
      </c>
      <c r="KV52" s="23">
        <v>12</v>
      </c>
      <c r="KW52" s="23">
        <v>8</v>
      </c>
      <c r="KX52" s="23">
        <f t="shared" ref="KX52:KX60" si="3084">SUM(KY52:LC52)</f>
        <v>64</v>
      </c>
      <c r="KY52" s="23">
        <v>3</v>
      </c>
      <c r="KZ52" s="23">
        <v>3</v>
      </c>
      <c r="LA52" s="23">
        <v>15</v>
      </c>
      <c r="LB52" s="23">
        <v>36</v>
      </c>
      <c r="LC52" s="23">
        <v>7</v>
      </c>
      <c r="LD52" s="23">
        <f t="shared" ref="LD52:LD60" si="3085">SUM(LE52:LI52)</f>
        <v>64</v>
      </c>
      <c r="LE52" s="23">
        <v>10</v>
      </c>
      <c r="LF52" s="23">
        <v>9</v>
      </c>
      <c r="LG52" s="23">
        <v>16</v>
      </c>
      <c r="LH52" s="23">
        <v>21</v>
      </c>
      <c r="LI52" s="23">
        <v>8</v>
      </c>
      <c r="LJ52" s="23">
        <f t="shared" ref="LJ52:LJ60" si="3086">SUM(LK52:LO52)</f>
        <v>64</v>
      </c>
      <c r="LK52" s="23">
        <v>10</v>
      </c>
      <c r="LL52" s="23">
        <v>14</v>
      </c>
      <c r="LM52" s="23">
        <v>23</v>
      </c>
      <c r="LN52" s="23">
        <v>11</v>
      </c>
      <c r="LO52" s="23">
        <v>6</v>
      </c>
      <c r="LP52" s="23">
        <f t="shared" ref="LP52:LP60" si="3087">SUM(LQ52:LU52)</f>
        <v>64</v>
      </c>
      <c r="LQ52" s="23">
        <v>27</v>
      </c>
      <c r="LR52" s="23">
        <v>14</v>
      </c>
      <c r="LS52" s="23">
        <v>10</v>
      </c>
      <c r="LT52" s="23">
        <v>5</v>
      </c>
      <c r="LU52" s="23">
        <v>8</v>
      </c>
      <c r="LV52" s="23">
        <f t="shared" ref="LV52:LV60" si="3088">SUM(LW52:MA52)</f>
        <v>64</v>
      </c>
      <c r="LW52" s="23">
        <v>26</v>
      </c>
      <c r="LX52" s="23">
        <v>14</v>
      </c>
      <c r="LY52" s="23">
        <v>11</v>
      </c>
      <c r="LZ52" s="23">
        <v>5</v>
      </c>
      <c r="MA52" s="23">
        <v>8</v>
      </c>
      <c r="MB52" s="23">
        <f t="shared" ref="MB52:MB60" si="3089">SUM(MC52:MG52)</f>
        <v>64</v>
      </c>
      <c r="MC52" s="23">
        <v>14</v>
      </c>
      <c r="MD52" s="23">
        <v>11</v>
      </c>
      <c r="ME52" s="23">
        <v>16</v>
      </c>
      <c r="MF52" s="23">
        <v>15</v>
      </c>
      <c r="MG52" s="23">
        <v>8</v>
      </c>
      <c r="MH52" s="23">
        <f t="shared" ref="MH52:MH60" si="3090">SUM(MI52:MM52)</f>
        <v>64</v>
      </c>
      <c r="MI52" s="23">
        <v>33</v>
      </c>
      <c r="MJ52" s="23">
        <v>12</v>
      </c>
      <c r="MK52" s="23">
        <v>6</v>
      </c>
      <c r="ML52" s="23">
        <v>3</v>
      </c>
      <c r="MM52" s="23">
        <v>10</v>
      </c>
      <c r="MN52" s="23">
        <f t="shared" ref="MN52:MN60" si="3091">SUM(MO52:MS52)</f>
        <v>64</v>
      </c>
      <c r="MO52" s="23">
        <v>24</v>
      </c>
      <c r="MP52" s="23">
        <v>17</v>
      </c>
      <c r="MQ52" s="23">
        <v>7</v>
      </c>
      <c r="MR52" s="23">
        <v>9</v>
      </c>
      <c r="MS52" s="23">
        <v>7</v>
      </c>
      <c r="MT52" s="23">
        <f t="shared" ref="MT52:MT60" si="3092">SUM(MU52:MY52)</f>
        <v>64</v>
      </c>
      <c r="MU52" s="23">
        <v>29</v>
      </c>
      <c r="MV52" s="23">
        <v>13</v>
      </c>
      <c r="MW52" s="23">
        <v>10</v>
      </c>
      <c r="MX52" s="23">
        <v>3</v>
      </c>
      <c r="MY52" s="23">
        <v>9</v>
      </c>
      <c r="MZ52" s="23">
        <f t="shared" ref="MZ52:MZ60" si="3093">SUM(NA52:NE52)</f>
        <v>64</v>
      </c>
      <c r="NA52" s="23">
        <v>24</v>
      </c>
      <c r="NB52" s="23">
        <v>13</v>
      </c>
      <c r="NC52" s="23">
        <v>14</v>
      </c>
      <c r="ND52" s="23">
        <v>3</v>
      </c>
      <c r="NE52" s="23">
        <v>10</v>
      </c>
      <c r="NF52" s="23">
        <f t="shared" ref="NF52:NF60" si="3094">SUM(NG52:NK52)</f>
        <v>64</v>
      </c>
      <c r="NG52" s="23">
        <v>25</v>
      </c>
      <c r="NH52" s="23">
        <v>11</v>
      </c>
      <c r="NI52" s="23">
        <v>17</v>
      </c>
      <c r="NJ52" s="23">
        <v>2</v>
      </c>
      <c r="NK52" s="23">
        <v>9</v>
      </c>
      <c r="NL52" s="23">
        <f t="shared" ref="NL52:NL60" si="3095">SUM(NM52:NQ52)</f>
        <v>64</v>
      </c>
      <c r="NM52" s="23">
        <v>27</v>
      </c>
      <c r="NN52" s="23">
        <v>12</v>
      </c>
      <c r="NO52" s="23">
        <v>12</v>
      </c>
      <c r="NP52" s="23">
        <v>4</v>
      </c>
      <c r="NQ52" s="23">
        <v>9</v>
      </c>
      <c r="NR52" s="23">
        <f t="shared" ref="NR52:NR60" si="3096">SUM(NS52:NW52)</f>
        <v>64</v>
      </c>
      <c r="NS52" s="23">
        <v>37</v>
      </c>
      <c r="NT52" s="23">
        <v>10</v>
      </c>
      <c r="NU52" s="23">
        <v>6</v>
      </c>
      <c r="NV52" s="23">
        <v>2</v>
      </c>
      <c r="NW52" s="23">
        <v>9</v>
      </c>
      <c r="NX52" s="23">
        <f t="shared" si="2918"/>
        <v>64</v>
      </c>
      <c r="NY52" s="23">
        <v>0</v>
      </c>
      <c r="NZ52" s="23">
        <v>5</v>
      </c>
      <c r="OA52" s="23">
        <v>9</v>
      </c>
      <c r="OB52" s="23">
        <v>24</v>
      </c>
      <c r="OC52" s="23">
        <v>17</v>
      </c>
      <c r="OD52" s="23">
        <v>9</v>
      </c>
      <c r="OE52" s="23">
        <f t="shared" si="2919"/>
        <v>64</v>
      </c>
      <c r="OF52" s="23">
        <v>7</v>
      </c>
      <c r="OG52" s="23">
        <v>13</v>
      </c>
      <c r="OH52" s="23">
        <v>11</v>
      </c>
      <c r="OI52" s="23">
        <v>15</v>
      </c>
      <c r="OJ52" s="23">
        <v>9</v>
      </c>
      <c r="OK52" s="23">
        <v>9</v>
      </c>
      <c r="OL52" s="23">
        <f t="shared" si="2920"/>
        <v>64</v>
      </c>
      <c r="OM52" s="23">
        <v>17</v>
      </c>
      <c r="ON52" s="23">
        <v>30</v>
      </c>
      <c r="OO52" s="23">
        <v>5</v>
      </c>
      <c r="OP52" s="23">
        <v>6</v>
      </c>
      <c r="OQ52" s="23">
        <v>6</v>
      </c>
      <c r="OR52" s="23">
        <f t="shared" si="2921"/>
        <v>64</v>
      </c>
      <c r="OS52" s="23">
        <v>17</v>
      </c>
      <c r="OT52" s="23">
        <v>26</v>
      </c>
      <c r="OU52" s="23">
        <v>6</v>
      </c>
      <c r="OV52" s="23">
        <v>6</v>
      </c>
      <c r="OW52" s="23">
        <v>9</v>
      </c>
      <c r="OX52" s="23">
        <f t="shared" si="2922"/>
        <v>64</v>
      </c>
      <c r="OY52" s="23">
        <v>11</v>
      </c>
      <c r="OZ52" s="23">
        <v>32</v>
      </c>
      <c r="PA52" s="23">
        <v>6</v>
      </c>
      <c r="PB52" s="23">
        <v>7</v>
      </c>
      <c r="PC52" s="23">
        <v>8</v>
      </c>
      <c r="PD52" s="23">
        <f t="shared" si="2923"/>
        <v>64</v>
      </c>
      <c r="PE52" s="23">
        <v>16</v>
      </c>
      <c r="PF52" s="23">
        <v>30</v>
      </c>
      <c r="PG52" s="23">
        <v>3</v>
      </c>
      <c r="PH52" s="23">
        <v>7</v>
      </c>
      <c r="PI52" s="23">
        <v>8</v>
      </c>
      <c r="PJ52" s="23">
        <f t="shared" si="2924"/>
        <v>64</v>
      </c>
      <c r="PK52" s="23">
        <v>19</v>
      </c>
      <c r="PL52" s="23">
        <v>29</v>
      </c>
      <c r="PM52" s="23">
        <v>3</v>
      </c>
      <c r="PN52" s="23">
        <v>5</v>
      </c>
      <c r="PO52" s="23">
        <v>8</v>
      </c>
      <c r="PP52" s="23">
        <f t="shared" si="2925"/>
        <v>64</v>
      </c>
      <c r="PQ52" s="23">
        <v>40</v>
      </c>
      <c r="PR52" s="23">
        <v>18</v>
      </c>
      <c r="PS52" s="23">
        <v>0</v>
      </c>
      <c r="PT52" s="23">
        <v>0</v>
      </c>
      <c r="PU52" s="23">
        <v>6</v>
      </c>
      <c r="PV52" s="23">
        <f t="shared" si="2926"/>
        <v>64</v>
      </c>
      <c r="PW52" s="23">
        <v>12</v>
      </c>
      <c r="PX52" s="23">
        <v>6</v>
      </c>
      <c r="PY52" s="23">
        <v>12</v>
      </c>
      <c r="PZ52" s="23">
        <v>22</v>
      </c>
      <c r="QA52" s="23">
        <v>12</v>
      </c>
      <c r="QB52" s="23">
        <f t="shared" si="2927"/>
        <v>64</v>
      </c>
      <c r="QC52" s="23">
        <v>2</v>
      </c>
      <c r="QD52" s="23">
        <v>8</v>
      </c>
      <c r="QE52" s="23">
        <v>13</v>
      </c>
      <c r="QF52" s="23">
        <v>29</v>
      </c>
      <c r="QG52" s="23">
        <v>12</v>
      </c>
      <c r="QH52" s="23">
        <f t="shared" si="2928"/>
        <v>64</v>
      </c>
      <c r="QI52" s="23">
        <v>20</v>
      </c>
      <c r="QJ52" s="23">
        <v>9</v>
      </c>
      <c r="QK52" s="23">
        <v>10</v>
      </c>
      <c r="QL52" s="23">
        <v>13</v>
      </c>
      <c r="QM52" s="23">
        <v>12</v>
      </c>
      <c r="QN52" s="23">
        <f t="shared" si="2929"/>
        <v>64</v>
      </c>
      <c r="QO52" s="23">
        <v>1</v>
      </c>
      <c r="QP52" s="23">
        <v>6</v>
      </c>
      <c r="QQ52" s="23">
        <v>10</v>
      </c>
      <c r="QR52" s="23">
        <v>33</v>
      </c>
      <c r="QS52" s="23">
        <v>14</v>
      </c>
      <c r="QT52" s="23">
        <f t="shared" ref="QT52:QT60" si="3097">SUM(QU52:QW52)</f>
        <v>64</v>
      </c>
      <c r="QU52" s="23">
        <v>11</v>
      </c>
      <c r="QV52" s="23">
        <v>47</v>
      </c>
      <c r="QW52" s="23">
        <v>6</v>
      </c>
      <c r="QX52" s="23">
        <f t="shared" ref="QX52:QX60" si="3098">SUM(QY52:RH52)</f>
        <v>64</v>
      </c>
      <c r="QY52" s="23">
        <v>0</v>
      </c>
      <c r="QZ52" s="23">
        <v>1</v>
      </c>
      <c r="RA52" s="23">
        <v>7</v>
      </c>
      <c r="RB52" s="23">
        <v>18</v>
      </c>
      <c r="RC52" s="23">
        <v>7</v>
      </c>
      <c r="RD52" s="23">
        <v>11</v>
      </c>
      <c r="RE52" s="23">
        <v>6</v>
      </c>
      <c r="RF52" s="23">
        <v>3</v>
      </c>
      <c r="RG52" s="23">
        <v>5</v>
      </c>
      <c r="RH52" s="23">
        <v>6</v>
      </c>
      <c r="RI52" s="106">
        <v>63.3</v>
      </c>
      <c r="RJ52" s="23">
        <f t="shared" ref="RJ52:RJ60" si="3099">SUM(RK52:RO52)</f>
        <v>64</v>
      </c>
      <c r="RK52" s="23">
        <v>9</v>
      </c>
      <c r="RL52" s="23">
        <v>39</v>
      </c>
      <c r="RM52" s="23">
        <v>9</v>
      </c>
      <c r="RN52" s="23">
        <v>2</v>
      </c>
      <c r="RO52" s="23">
        <v>5</v>
      </c>
      <c r="RP52" s="23">
        <f t="shared" ref="RP52:RP60" si="3100">SUM(RQ52:RS52)</f>
        <v>64</v>
      </c>
      <c r="RQ52" s="23">
        <v>23</v>
      </c>
      <c r="RR52" s="23">
        <v>35</v>
      </c>
      <c r="RS52" s="23">
        <v>6</v>
      </c>
      <c r="RT52" s="23">
        <f t="shared" ref="RT52:RT60" si="3101">SUM(RU52:RW52)</f>
        <v>64</v>
      </c>
      <c r="RU52" s="23">
        <v>6</v>
      </c>
      <c r="RV52" s="23">
        <v>53</v>
      </c>
      <c r="RW52" s="23">
        <v>5</v>
      </c>
      <c r="RX52" s="23">
        <f t="shared" ref="RX52:RX60" si="3102">SUM(RY52:SG52)</f>
        <v>64</v>
      </c>
      <c r="RY52" s="23">
        <v>8</v>
      </c>
      <c r="RZ52" s="23">
        <v>1</v>
      </c>
      <c r="SA52" s="23">
        <v>8</v>
      </c>
      <c r="SB52" s="23">
        <v>0</v>
      </c>
      <c r="SC52" s="23">
        <v>1</v>
      </c>
      <c r="SD52" s="23">
        <v>1</v>
      </c>
      <c r="SE52" s="23">
        <v>0</v>
      </c>
      <c r="SF52" s="23">
        <v>40</v>
      </c>
      <c r="SG52" s="23">
        <v>5</v>
      </c>
      <c r="SH52" s="23">
        <f t="shared" ref="SH52:SH60" si="3103">SUM(SI52:SN52)</f>
        <v>19</v>
      </c>
      <c r="SI52" s="23">
        <v>9</v>
      </c>
      <c r="SJ52" s="23">
        <v>3</v>
      </c>
      <c r="SK52" s="23">
        <v>2</v>
      </c>
      <c r="SL52" s="23">
        <v>3</v>
      </c>
      <c r="SM52" s="23">
        <v>2</v>
      </c>
      <c r="SN52" s="23">
        <v>0</v>
      </c>
      <c r="SO52" s="23">
        <f t="shared" si="2937"/>
        <v>64</v>
      </c>
      <c r="SP52" s="23">
        <v>32</v>
      </c>
      <c r="SQ52" s="23">
        <v>7</v>
      </c>
      <c r="SR52" s="2">
        <v>0</v>
      </c>
      <c r="SS52" s="23">
        <v>15</v>
      </c>
      <c r="ST52" s="23">
        <v>10</v>
      </c>
      <c r="SU52" s="23">
        <f t="shared" ref="SU52:SU60" si="3104">SUM(SV52:TA52)</f>
        <v>64</v>
      </c>
      <c r="SV52" s="23">
        <v>23</v>
      </c>
      <c r="SW52" s="23">
        <v>22</v>
      </c>
      <c r="SX52" s="23">
        <v>8</v>
      </c>
      <c r="SY52" s="23">
        <v>2</v>
      </c>
      <c r="SZ52" s="23">
        <v>3</v>
      </c>
      <c r="TA52" s="23">
        <v>6</v>
      </c>
      <c r="TB52" s="23">
        <f t="shared" ref="TB52:TB60" si="3105">SUM(TC52:TI52)</f>
        <v>64</v>
      </c>
      <c r="TC52" s="23">
        <v>10</v>
      </c>
      <c r="TD52" s="23">
        <v>32</v>
      </c>
      <c r="TE52" s="23">
        <v>9</v>
      </c>
      <c r="TF52" s="23">
        <v>2</v>
      </c>
      <c r="TG52" s="23">
        <v>2</v>
      </c>
      <c r="TH52" s="23">
        <v>2</v>
      </c>
      <c r="TI52" s="23">
        <v>7</v>
      </c>
      <c r="TJ52" s="23">
        <f t="shared" ref="TJ52:TJ60" si="3106">SUM(TK52:TQ52)</f>
        <v>64</v>
      </c>
      <c r="TK52" s="23">
        <v>10</v>
      </c>
      <c r="TL52" s="23">
        <v>38</v>
      </c>
      <c r="TM52" s="23">
        <v>6</v>
      </c>
      <c r="TN52" s="23">
        <v>1</v>
      </c>
      <c r="TO52" s="23">
        <v>2</v>
      </c>
      <c r="TP52" s="23">
        <v>0</v>
      </c>
      <c r="TQ52" s="23">
        <v>7</v>
      </c>
      <c r="TR52" s="23">
        <f t="shared" ref="TR52:TR60" si="3107">SUM(TS52:TY52)</f>
        <v>64</v>
      </c>
      <c r="TS52" s="23">
        <v>9</v>
      </c>
      <c r="TT52" s="23">
        <v>25</v>
      </c>
      <c r="TU52" s="23">
        <v>11</v>
      </c>
      <c r="TV52" s="23">
        <v>6</v>
      </c>
      <c r="TW52" s="23">
        <v>4</v>
      </c>
      <c r="TX52" s="23">
        <v>1</v>
      </c>
      <c r="TY52" s="23">
        <v>8</v>
      </c>
      <c r="TZ52" s="23">
        <v>64</v>
      </c>
      <c r="UA52" s="23">
        <v>16</v>
      </c>
      <c r="UB52" s="23">
        <v>6</v>
      </c>
      <c r="UC52" s="23">
        <v>0</v>
      </c>
      <c r="UD52" s="23">
        <v>6</v>
      </c>
      <c r="UE52" s="23">
        <v>14</v>
      </c>
      <c r="UF52" s="23">
        <v>34</v>
      </c>
      <c r="UG52" s="23">
        <v>38</v>
      </c>
      <c r="UH52" s="23">
        <v>19</v>
      </c>
      <c r="UI52" s="23">
        <v>27</v>
      </c>
      <c r="UJ52" s="23">
        <v>2</v>
      </c>
      <c r="UK52" s="23">
        <v>5</v>
      </c>
      <c r="UL52" s="23">
        <v>64</v>
      </c>
      <c r="UM52" s="23">
        <v>17</v>
      </c>
      <c r="UN52" s="23">
        <v>0</v>
      </c>
      <c r="UO52" s="23">
        <v>13</v>
      </c>
      <c r="UP52" s="23">
        <v>4</v>
      </c>
      <c r="UQ52" s="23">
        <v>4</v>
      </c>
      <c r="UR52" s="23">
        <v>2</v>
      </c>
      <c r="US52" s="23">
        <v>0</v>
      </c>
      <c r="UT52" s="23">
        <v>0</v>
      </c>
      <c r="UU52" s="23">
        <v>3</v>
      </c>
      <c r="UV52" s="23">
        <v>21</v>
      </c>
      <c r="UW52" s="23">
        <v>13</v>
      </c>
      <c r="UX52" s="23">
        <f t="shared" ref="UX52:UX60" si="3108">SUM(UY52:VG52)</f>
        <v>64</v>
      </c>
      <c r="UY52" s="23">
        <v>3</v>
      </c>
      <c r="UZ52" s="23">
        <v>6</v>
      </c>
      <c r="VA52" s="23">
        <v>12</v>
      </c>
      <c r="VB52" s="23">
        <v>9</v>
      </c>
      <c r="VC52" s="23">
        <v>14</v>
      </c>
      <c r="VD52" s="23">
        <v>9</v>
      </c>
      <c r="VE52" s="23">
        <v>5</v>
      </c>
      <c r="VF52" s="23">
        <v>0</v>
      </c>
      <c r="VG52" s="23">
        <v>6</v>
      </c>
      <c r="VH52" s="106">
        <v>35.6</v>
      </c>
      <c r="VI52" s="23">
        <f t="shared" ref="VI52:VI60" si="3109">SUM(VJ52:VR52)</f>
        <v>64</v>
      </c>
      <c r="VJ52" s="23">
        <v>9</v>
      </c>
      <c r="VK52" s="23">
        <v>4</v>
      </c>
      <c r="VL52" s="23">
        <v>9</v>
      </c>
      <c r="VM52" s="23">
        <v>11</v>
      </c>
      <c r="VN52" s="23">
        <v>6</v>
      </c>
      <c r="VO52" s="23">
        <v>12</v>
      </c>
      <c r="VP52" s="23">
        <v>5</v>
      </c>
      <c r="VQ52" s="23">
        <v>0</v>
      </c>
      <c r="VR52" s="23">
        <v>8</v>
      </c>
      <c r="VS52" s="106">
        <v>33.700000000000003</v>
      </c>
      <c r="VT52" s="23">
        <f t="shared" si="2995"/>
        <v>64</v>
      </c>
      <c r="VU52" s="23">
        <v>23</v>
      </c>
      <c r="VV52" s="23">
        <v>41</v>
      </c>
      <c r="VW52" s="23">
        <v>0</v>
      </c>
      <c r="VX52" s="23">
        <f t="shared" si="2996"/>
        <v>64</v>
      </c>
      <c r="VY52" s="23">
        <v>0</v>
      </c>
      <c r="VZ52" s="23">
        <v>1</v>
      </c>
      <c r="WA52" s="23">
        <v>0</v>
      </c>
      <c r="WB52" s="23">
        <v>4</v>
      </c>
      <c r="WC52" s="23">
        <v>8</v>
      </c>
      <c r="WD52" s="23">
        <v>10</v>
      </c>
      <c r="WE52" s="23">
        <v>18</v>
      </c>
      <c r="WF52" s="23">
        <v>17</v>
      </c>
      <c r="WG52" s="23">
        <v>6</v>
      </c>
      <c r="WH52" s="23">
        <v>0</v>
      </c>
      <c r="WI52" s="23">
        <v>0</v>
      </c>
      <c r="WJ52" s="106">
        <v>85.78125</v>
      </c>
      <c r="WK52" s="23">
        <f t="shared" si="2997"/>
        <v>64</v>
      </c>
      <c r="WL52" s="23">
        <v>23</v>
      </c>
      <c r="WM52" s="23">
        <v>23</v>
      </c>
      <c r="WN52" s="23">
        <v>11</v>
      </c>
      <c r="WO52" s="23">
        <v>6</v>
      </c>
      <c r="WP52" s="23">
        <v>1</v>
      </c>
      <c r="WQ52" s="23">
        <v>0</v>
      </c>
      <c r="WR52" s="23">
        <v>0</v>
      </c>
      <c r="WS52" s="106">
        <v>2</v>
      </c>
      <c r="WT52" s="23">
        <f t="shared" si="2998"/>
        <v>64</v>
      </c>
      <c r="WU52" s="23">
        <v>11</v>
      </c>
      <c r="WV52" s="23">
        <v>18</v>
      </c>
      <c r="WW52" s="30">
        <v>24</v>
      </c>
      <c r="WX52" s="23">
        <v>6</v>
      </c>
      <c r="WY52" s="23">
        <v>1</v>
      </c>
      <c r="WZ52" s="23">
        <v>0</v>
      </c>
      <c r="XA52" s="30">
        <v>4</v>
      </c>
      <c r="XB52" s="23">
        <f t="shared" si="2999"/>
        <v>64</v>
      </c>
      <c r="XC52" s="23">
        <v>23</v>
      </c>
      <c r="XD52" s="23">
        <v>48</v>
      </c>
      <c r="XE52" s="23">
        <v>29</v>
      </c>
      <c r="XF52" s="23">
        <v>0</v>
      </c>
      <c r="XG52" s="23">
        <v>17</v>
      </c>
      <c r="XH52" s="23">
        <v>0</v>
      </c>
      <c r="XI52" s="23">
        <v>0</v>
      </c>
      <c r="XJ52" s="23">
        <v>1</v>
      </c>
      <c r="XK52" s="23">
        <f t="shared" si="2943"/>
        <v>64</v>
      </c>
      <c r="XL52" s="23">
        <v>21</v>
      </c>
      <c r="XM52" s="23">
        <v>22</v>
      </c>
      <c r="XN52" s="23">
        <v>8</v>
      </c>
      <c r="XO52" s="23">
        <f>7+3+1</f>
        <v>11</v>
      </c>
      <c r="XP52" s="23">
        <v>2</v>
      </c>
      <c r="XQ52" s="173">
        <v>3.23</v>
      </c>
      <c r="XR52" s="23">
        <f t="shared" si="2944"/>
        <v>64</v>
      </c>
      <c r="XS52" s="23">
        <v>2</v>
      </c>
      <c r="XT52" s="23">
        <v>15</v>
      </c>
      <c r="XU52" s="23">
        <v>19</v>
      </c>
      <c r="XV52" s="23">
        <v>8</v>
      </c>
      <c r="XW52" s="23">
        <v>0</v>
      </c>
      <c r="XX52" s="23">
        <v>17</v>
      </c>
      <c r="XY52" s="23">
        <v>0</v>
      </c>
      <c r="XZ52" s="23">
        <v>2</v>
      </c>
      <c r="YA52" s="23">
        <v>0</v>
      </c>
      <c r="YB52" s="23">
        <v>1</v>
      </c>
      <c r="YC52" s="23">
        <v>64</v>
      </c>
      <c r="YD52" s="23">
        <v>5</v>
      </c>
      <c r="YE52" s="23">
        <v>5</v>
      </c>
      <c r="YF52" s="23">
        <v>6</v>
      </c>
      <c r="YG52" s="23">
        <v>4</v>
      </c>
      <c r="YH52" s="23">
        <v>48</v>
      </c>
      <c r="YI52" s="23">
        <v>3</v>
      </c>
      <c r="YJ52" s="23">
        <f t="shared" si="2945"/>
        <v>64</v>
      </c>
      <c r="YK52" s="23">
        <v>16</v>
      </c>
      <c r="YL52" s="23">
        <v>44</v>
      </c>
      <c r="YM52" s="23">
        <v>3</v>
      </c>
      <c r="YN52" s="23">
        <v>1</v>
      </c>
      <c r="YO52" s="23">
        <f t="shared" si="2946"/>
        <v>64</v>
      </c>
      <c r="YP52" s="23">
        <v>9</v>
      </c>
      <c r="YQ52" s="23">
        <v>39</v>
      </c>
      <c r="YR52" s="23">
        <v>14</v>
      </c>
      <c r="YS52" s="23">
        <v>0</v>
      </c>
      <c r="YT52" s="23">
        <v>1</v>
      </c>
      <c r="YU52" s="23">
        <v>1</v>
      </c>
      <c r="YV52" s="23">
        <f t="shared" si="2947"/>
        <v>64</v>
      </c>
      <c r="YW52" s="23">
        <v>18</v>
      </c>
      <c r="YX52" s="23">
        <v>38</v>
      </c>
      <c r="YY52" s="23">
        <v>7</v>
      </c>
      <c r="YZ52" s="23">
        <v>0</v>
      </c>
      <c r="ZA52" s="23">
        <v>0</v>
      </c>
      <c r="ZB52" s="23">
        <v>1</v>
      </c>
      <c r="ZC52" s="23">
        <f t="shared" si="2948"/>
        <v>64</v>
      </c>
      <c r="ZD52" s="23">
        <v>59</v>
      </c>
      <c r="ZE52" s="23">
        <v>5</v>
      </c>
      <c r="ZF52" s="23">
        <v>0</v>
      </c>
      <c r="ZG52" s="23">
        <v>0</v>
      </c>
      <c r="ZH52" s="23">
        <f t="shared" ref="ZH52:ZH60" si="3110">SUM(ZI52:ZL52)</f>
        <v>64</v>
      </c>
      <c r="ZI52" s="23">
        <v>11</v>
      </c>
      <c r="ZJ52" s="23">
        <v>48</v>
      </c>
      <c r="ZK52" s="23">
        <v>3</v>
      </c>
      <c r="ZL52" s="23">
        <v>2</v>
      </c>
      <c r="ZM52" s="23">
        <f t="shared" ref="ZM52:ZM60" si="3111">ZI52</f>
        <v>11</v>
      </c>
      <c r="ZN52" s="23">
        <v>9</v>
      </c>
      <c r="ZO52" s="23">
        <v>2</v>
      </c>
      <c r="ZP52" s="23">
        <v>0</v>
      </c>
      <c r="ZQ52" s="23">
        <v>0</v>
      </c>
      <c r="ZR52" s="23">
        <v>0</v>
      </c>
      <c r="ZS52" s="23">
        <v>0</v>
      </c>
      <c r="ZT52" s="23">
        <f t="shared" si="2951"/>
        <v>64</v>
      </c>
      <c r="ZU52" s="23">
        <v>64</v>
      </c>
      <c r="ZV52" s="2">
        <v>0</v>
      </c>
      <c r="ZW52" s="2">
        <v>0</v>
      </c>
      <c r="ZX52" s="2">
        <v>0</v>
      </c>
      <c r="ZY52" s="2">
        <v>0</v>
      </c>
      <c r="ZZ52" s="2">
        <v>0</v>
      </c>
      <c r="AAA52" s="2">
        <v>0</v>
      </c>
      <c r="AAB52" s="2">
        <v>0</v>
      </c>
      <c r="AAC52" s="2">
        <v>0</v>
      </c>
      <c r="AAD52" s="23">
        <f t="shared" si="2952"/>
        <v>64</v>
      </c>
      <c r="AAE52" s="23">
        <v>3</v>
      </c>
      <c r="AAF52" s="23">
        <v>20</v>
      </c>
      <c r="AAG52" s="23">
        <v>23</v>
      </c>
      <c r="AAH52" s="23">
        <v>16</v>
      </c>
      <c r="AAI52" s="23">
        <v>2</v>
      </c>
      <c r="AAJ52" s="2">
        <v>0</v>
      </c>
      <c r="AAK52" s="2">
        <v>0</v>
      </c>
      <c r="AAL52" s="23">
        <f t="shared" si="2953"/>
        <v>64</v>
      </c>
      <c r="AAM52" s="23">
        <v>33</v>
      </c>
      <c r="AAN52" s="23">
        <v>18</v>
      </c>
      <c r="AAO52" s="23">
        <v>13</v>
      </c>
      <c r="AAP52" s="23">
        <f t="shared" si="2954"/>
        <v>64</v>
      </c>
      <c r="AAQ52" s="23">
        <v>19</v>
      </c>
      <c r="AAR52" s="23">
        <v>40</v>
      </c>
      <c r="AAS52" s="23">
        <v>5</v>
      </c>
      <c r="AAT52" s="23">
        <v>0</v>
      </c>
      <c r="AAU52" s="23">
        <v>0</v>
      </c>
      <c r="AAV52" s="23">
        <f t="shared" si="2955"/>
        <v>64</v>
      </c>
      <c r="AAW52" s="23">
        <v>37</v>
      </c>
      <c r="AAX52" s="23">
        <v>20</v>
      </c>
      <c r="AAY52" s="23">
        <v>7</v>
      </c>
      <c r="AAZ52" s="23">
        <v>0</v>
      </c>
      <c r="ABA52" s="23">
        <v>0</v>
      </c>
      <c r="ABB52" s="23">
        <v>64</v>
      </c>
      <c r="ABC52" s="23">
        <v>15</v>
      </c>
      <c r="ABD52" s="23">
        <v>15</v>
      </c>
      <c r="ABE52" s="23">
        <v>30</v>
      </c>
      <c r="ABF52" s="23">
        <v>1</v>
      </c>
      <c r="ABG52" s="23">
        <v>5</v>
      </c>
      <c r="ABH52" s="23">
        <f t="shared" ref="ABH52:ABH60" si="3112">SUM(ABI52:ABL52)</f>
        <v>28</v>
      </c>
      <c r="ABI52" s="23">
        <v>11</v>
      </c>
      <c r="ABJ52" s="23">
        <v>1</v>
      </c>
      <c r="ABK52" s="23">
        <v>14</v>
      </c>
      <c r="ABL52" s="23">
        <v>2</v>
      </c>
      <c r="ABM52" s="23">
        <v>64</v>
      </c>
      <c r="ABN52" s="23">
        <v>18</v>
      </c>
      <c r="ABO52" s="23">
        <v>36</v>
      </c>
      <c r="ABP52" s="23">
        <v>11</v>
      </c>
      <c r="ABQ52" s="23">
        <v>9</v>
      </c>
      <c r="ABR52" s="23">
        <v>2</v>
      </c>
      <c r="ABS52" s="23">
        <v>1</v>
      </c>
      <c r="ABT52" s="23">
        <v>5</v>
      </c>
      <c r="ABU52" s="23">
        <v>19</v>
      </c>
      <c r="ABV52" s="23">
        <v>0</v>
      </c>
      <c r="ABW52" s="23">
        <v>4</v>
      </c>
      <c r="ABX52" s="23">
        <f t="shared" si="2957"/>
        <v>64</v>
      </c>
      <c r="ABY52" s="23">
        <v>2</v>
      </c>
      <c r="ABZ52" s="23">
        <v>19</v>
      </c>
      <c r="ACA52" s="23">
        <v>27</v>
      </c>
      <c r="ACB52" s="23">
        <v>12</v>
      </c>
      <c r="ACD52" s="23">
        <v>3</v>
      </c>
      <c r="ACE52" s="23">
        <v>1</v>
      </c>
      <c r="ACF52" s="23">
        <f t="shared" si="2958"/>
        <v>64</v>
      </c>
      <c r="ACG52" s="23">
        <v>22</v>
      </c>
      <c r="ACH52" s="23">
        <v>26</v>
      </c>
      <c r="ACI52" s="23">
        <v>8</v>
      </c>
      <c r="ACJ52" s="23">
        <v>8</v>
      </c>
      <c r="ACK52" s="23">
        <v>0</v>
      </c>
      <c r="ACL52" s="23">
        <f t="shared" si="2959"/>
        <v>64</v>
      </c>
      <c r="ACM52" s="23">
        <v>23</v>
      </c>
      <c r="ACN52" s="23">
        <v>38</v>
      </c>
      <c r="ACO52" s="23">
        <v>2</v>
      </c>
      <c r="ACP52" s="23">
        <v>1</v>
      </c>
      <c r="ACQ52" s="23">
        <f t="shared" si="2960"/>
        <v>23</v>
      </c>
      <c r="ACR52" s="23">
        <v>17</v>
      </c>
      <c r="ACS52" s="23">
        <v>3</v>
      </c>
      <c r="ACT52" s="23">
        <v>2</v>
      </c>
      <c r="ACU52" s="23">
        <v>0</v>
      </c>
      <c r="ACV52" s="23">
        <v>1</v>
      </c>
      <c r="ACW52" s="23">
        <v>64</v>
      </c>
      <c r="ACX52" s="23">
        <v>4</v>
      </c>
      <c r="ACY52" s="23">
        <v>3</v>
      </c>
      <c r="ACZ52" s="23">
        <v>6</v>
      </c>
      <c r="ADA52" s="23">
        <v>5</v>
      </c>
      <c r="ADB52" s="23">
        <v>1</v>
      </c>
      <c r="ADC52" s="23">
        <v>4</v>
      </c>
      <c r="ADD52" s="23">
        <v>3</v>
      </c>
      <c r="ADE52" s="23">
        <v>3</v>
      </c>
      <c r="ADF52" s="23">
        <v>1</v>
      </c>
      <c r="ADG52" s="23">
        <v>40</v>
      </c>
      <c r="ADH52" s="23">
        <v>0</v>
      </c>
      <c r="ADI52" s="23">
        <v>1</v>
      </c>
      <c r="ADJ52" s="23">
        <v>64</v>
      </c>
      <c r="ADK52" s="23">
        <v>16</v>
      </c>
      <c r="ADL52" s="23">
        <v>6</v>
      </c>
      <c r="ADM52" s="23">
        <v>6</v>
      </c>
      <c r="ADN52" s="23">
        <v>2</v>
      </c>
      <c r="ADO52" s="23">
        <v>3</v>
      </c>
      <c r="ADP52" s="23">
        <v>38</v>
      </c>
      <c r="ADQ52" s="23">
        <v>1</v>
      </c>
      <c r="ADR52" s="23">
        <v>1</v>
      </c>
      <c r="ADS52" s="23">
        <v>64</v>
      </c>
      <c r="ADU52" s="23">
        <v>10</v>
      </c>
      <c r="ADV52" s="23">
        <v>11</v>
      </c>
      <c r="ADW52" s="23">
        <v>5</v>
      </c>
      <c r="ADY52" s="23">
        <v>3</v>
      </c>
      <c r="ADZ52" s="23">
        <v>2</v>
      </c>
      <c r="AEA52" s="23">
        <v>37</v>
      </c>
      <c r="AEB52" s="23">
        <v>4</v>
      </c>
      <c r="AEC52" s="23">
        <v>2</v>
      </c>
      <c r="AED52" s="23">
        <f t="shared" si="2961"/>
        <v>64</v>
      </c>
      <c r="AEE52" s="23">
        <v>9</v>
      </c>
      <c r="AEF52" s="23">
        <v>53</v>
      </c>
      <c r="AEG52" s="23">
        <v>1</v>
      </c>
      <c r="AEH52" s="23">
        <v>1</v>
      </c>
      <c r="AEI52" s="23">
        <f t="shared" si="2962"/>
        <v>64</v>
      </c>
      <c r="AEJ52" s="23">
        <v>3</v>
      </c>
      <c r="AEK52" s="23">
        <v>10</v>
      </c>
      <c r="AEL52" s="23">
        <v>23</v>
      </c>
      <c r="AEM52" s="23">
        <v>27</v>
      </c>
      <c r="AEN52" s="23">
        <v>1</v>
      </c>
      <c r="AEO52" s="23">
        <f t="shared" si="2963"/>
        <v>64</v>
      </c>
      <c r="AEP52" s="23">
        <v>4</v>
      </c>
      <c r="AEQ52" s="23">
        <v>6</v>
      </c>
      <c r="AER52" s="23">
        <v>20</v>
      </c>
      <c r="AES52" s="23">
        <v>34</v>
      </c>
      <c r="AET52" s="23">
        <v>0</v>
      </c>
      <c r="AEU52" s="23">
        <f t="shared" si="2964"/>
        <v>64</v>
      </c>
      <c r="AEV52" s="23">
        <v>4</v>
      </c>
      <c r="AEW52" s="23">
        <v>10</v>
      </c>
      <c r="AEX52" s="23">
        <v>12</v>
      </c>
      <c r="AEY52" s="23">
        <v>38</v>
      </c>
      <c r="AEZ52" s="23">
        <v>0</v>
      </c>
      <c r="AFA52" s="23">
        <f t="shared" si="2965"/>
        <v>64</v>
      </c>
      <c r="AFB52" s="23">
        <v>5</v>
      </c>
      <c r="AFC52" s="23">
        <v>4</v>
      </c>
      <c r="AFD52" s="23">
        <v>15</v>
      </c>
      <c r="AFE52" s="23">
        <v>40</v>
      </c>
      <c r="AFF52" s="23">
        <v>0</v>
      </c>
      <c r="AFG52" s="23">
        <f t="shared" si="2966"/>
        <v>64</v>
      </c>
      <c r="AFH52" s="23">
        <v>10</v>
      </c>
      <c r="AFI52" s="23">
        <v>8</v>
      </c>
      <c r="AFJ52" s="23">
        <v>23</v>
      </c>
      <c r="AFK52" s="23">
        <v>23</v>
      </c>
      <c r="AFL52" s="23">
        <v>0</v>
      </c>
      <c r="AFM52" s="23">
        <f t="shared" si="2967"/>
        <v>64</v>
      </c>
      <c r="AFN52" s="23">
        <v>4</v>
      </c>
      <c r="AFO52" s="23">
        <v>4</v>
      </c>
      <c r="AFP52" s="23">
        <v>14</v>
      </c>
      <c r="AFQ52" s="23">
        <v>41</v>
      </c>
      <c r="AFR52" s="23">
        <v>1</v>
      </c>
      <c r="AFS52" s="23">
        <f t="shared" si="2968"/>
        <v>64</v>
      </c>
      <c r="AFT52" s="23">
        <v>6</v>
      </c>
      <c r="AFU52" s="23">
        <v>18</v>
      </c>
      <c r="AFV52" s="23">
        <v>25</v>
      </c>
      <c r="AFW52" s="23">
        <v>15</v>
      </c>
      <c r="AFX52" s="23">
        <v>0</v>
      </c>
      <c r="AFY52" s="23">
        <f t="shared" si="2969"/>
        <v>64</v>
      </c>
      <c r="AFZ52" s="23">
        <v>27</v>
      </c>
      <c r="AGA52" s="23">
        <v>24</v>
      </c>
      <c r="AGB52" s="23">
        <v>8</v>
      </c>
      <c r="AGC52" s="23">
        <v>5</v>
      </c>
      <c r="AGD52" s="23">
        <v>0</v>
      </c>
      <c r="AGE52" s="23">
        <f t="shared" si="2970"/>
        <v>64</v>
      </c>
      <c r="AGF52" s="23">
        <v>10</v>
      </c>
      <c r="AGG52" s="23">
        <v>22</v>
      </c>
      <c r="AGH52" s="23">
        <v>19</v>
      </c>
      <c r="AGI52" s="23">
        <v>13</v>
      </c>
      <c r="AGJ52" s="23">
        <v>0</v>
      </c>
      <c r="AGK52" s="23">
        <f t="shared" si="2971"/>
        <v>64</v>
      </c>
      <c r="AGL52" s="23">
        <v>21</v>
      </c>
      <c r="AGM52" s="23">
        <v>19</v>
      </c>
      <c r="AGN52" s="23">
        <v>21</v>
      </c>
      <c r="AGO52" s="23">
        <v>3</v>
      </c>
      <c r="AGP52" s="23">
        <v>0</v>
      </c>
      <c r="AGQ52" s="23">
        <f t="shared" si="2972"/>
        <v>64</v>
      </c>
      <c r="AGR52" s="23">
        <v>19</v>
      </c>
      <c r="AGS52" s="23">
        <v>22</v>
      </c>
      <c r="AGT52" s="23">
        <v>20</v>
      </c>
      <c r="AGU52" s="23">
        <v>3</v>
      </c>
      <c r="AGV52" s="23">
        <v>0</v>
      </c>
      <c r="AGW52" s="23">
        <f t="shared" si="2973"/>
        <v>64</v>
      </c>
      <c r="AGX52" s="23">
        <v>29</v>
      </c>
      <c r="AGY52" s="23">
        <v>14</v>
      </c>
      <c r="AGZ52" s="23">
        <v>19</v>
      </c>
      <c r="AHA52" s="23">
        <v>2</v>
      </c>
      <c r="AHB52" s="23">
        <v>0</v>
      </c>
      <c r="AHC52" s="23">
        <f t="shared" si="2974"/>
        <v>64</v>
      </c>
      <c r="AHD52" s="23">
        <v>5</v>
      </c>
      <c r="AHE52" s="23">
        <v>13</v>
      </c>
      <c r="AHF52" s="23">
        <v>32</v>
      </c>
      <c r="AHG52" s="23">
        <v>13</v>
      </c>
      <c r="AHH52" s="23">
        <v>1</v>
      </c>
      <c r="AHI52" s="23">
        <f t="shared" si="2975"/>
        <v>64</v>
      </c>
      <c r="AHJ52" s="23">
        <v>38</v>
      </c>
      <c r="AHK52" s="23">
        <v>21</v>
      </c>
      <c r="AHL52" s="23">
        <v>5</v>
      </c>
      <c r="AHM52" s="23">
        <v>0</v>
      </c>
      <c r="AHN52" s="23">
        <v>0</v>
      </c>
      <c r="AHO52" s="23">
        <f t="shared" si="2976"/>
        <v>64</v>
      </c>
      <c r="AHP52" s="23">
        <v>25</v>
      </c>
      <c r="AHQ52" s="23">
        <v>10</v>
      </c>
      <c r="AHR52" s="23">
        <v>19</v>
      </c>
      <c r="AHS52" s="23">
        <v>3</v>
      </c>
      <c r="AHT52" s="23">
        <v>4</v>
      </c>
      <c r="AHU52" s="23">
        <v>2</v>
      </c>
      <c r="AHV52" s="23">
        <v>1</v>
      </c>
      <c r="AHW52" s="23">
        <f t="shared" si="2977"/>
        <v>64</v>
      </c>
      <c r="AHX52" s="23">
        <v>18</v>
      </c>
      <c r="AHY52" s="23">
        <v>21</v>
      </c>
      <c r="AHZ52" s="23">
        <v>9</v>
      </c>
      <c r="AIA52" s="23">
        <v>5</v>
      </c>
      <c r="AIB52" s="23">
        <v>6</v>
      </c>
      <c r="AIC52" s="23">
        <v>4</v>
      </c>
      <c r="AID52" s="23">
        <v>1</v>
      </c>
      <c r="AIE52" s="23">
        <f t="shared" si="2978"/>
        <v>64</v>
      </c>
      <c r="AIF52" s="23">
        <v>25</v>
      </c>
      <c r="AIG52" s="23">
        <v>15</v>
      </c>
      <c r="AIH52" s="23">
        <v>14</v>
      </c>
      <c r="AII52" s="23">
        <v>4</v>
      </c>
      <c r="AIJ52" s="23">
        <v>1</v>
      </c>
      <c r="AIK52" s="23">
        <v>5</v>
      </c>
      <c r="AIL52" s="23">
        <v>0</v>
      </c>
      <c r="AIM52" s="23">
        <f t="shared" si="2979"/>
        <v>64</v>
      </c>
      <c r="AIN52" s="23">
        <v>34</v>
      </c>
      <c r="AIO52" s="23">
        <v>17</v>
      </c>
      <c r="AIP52" s="23">
        <v>4</v>
      </c>
      <c r="AIQ52" s="23">
        <v>1</v>
      </c>
      <c r="AIR52" s="23">
        <v>2</v>
      </c>
      <c r="AIS52" s="23">
        <v>6</v>
      </c>
      <c r="AIT52" s="23">
        <v>0</v>
      </c>
      <c r="AIU52" s="23">
        <f t="shared" si="2980"/>
        <v>64</v>
      </c>
      <c r="AIV52" s="23">
        <v>20</v>
      </c>
      <c r="AIW52" s="23">
        <v>15</v>
      </c>
      <c r="AIX52" s="23">
        <v>23</v>
      </c>
      <c r="AIY52" s="23">
        <v>3</v>
      </c>
      <c r="AIZ52" s="23">
        <v>3</v>
      </c>
      <c r="AJA52" s="23">
        <v>0</v>
      </c>
      <c r="AJB52" s="23">
        <v>0</v>
      </c>
      <c r="AJC52" s="23">
        <v>64</v>
      </c>
      <c r="AJD52" s="23">
        <v>10</v>
      </c>
      <c r="AJE52" s="23">
        <v>1</v>
      </c>
      <c r="AJF52" s="23">
        <v>6</v>
      </c>
      <c r="AJG52" s="23">
        <v>4</v>
      </c>
      <c r="AJH52" s="23">
        <v>45</v>
      </c>
      <c r="AJI52" s="23">
        <v>4</v>
      </c>
      <c r="AJJ52" s="23">
        <v>8</v>
      </c>
      <c r="AJK52" s="23">
        <v>10</v>
      </c>
      <c r="AJL52" s="23">
        <v>1</v>
      </c>
      <c r="AJM52" s="23">
        <v>0</v>
      </c>
      <c r="AJN52" s="23">
        <v>5</v>
      </c>
      <c r="AJO52" s="23">
        <v>29</v>
      </c>
      <c r="AJP52" s="23">
        <v>0</v>
      </c>
      <c r="AJQ52" s="23">
        <v>0</v>
      </c>
      <c r="AJR52" s="23">
        <f>SUM(AJS52:AKC52)</f>
        <v>64</v>
      </c>
      <c r="AJS52" s="23">
        <v>4</v>
      </c>
      <c r="AJT52" s="23">
        <v>6</v>
      </c>
      <c r="AJU52" s="23">
        <v>8</v>
      </c>
      <c r="AJV52" s="23">
        <v>24</v>
      </c>
      <c r="AJW52" s="23">
        <v>5</v>
      </c>
      <c r="AJX52" s="23">
        <v>7</v>
      </c>
      <c r="AJY52" s="23">
        <v>4</v>
      </c>
      <c r="AJZ52" s="23">
        <v>3</v>
      </c>
      <c r="AKA52" s="23">
        <v>0</v>
      </c>
      <c r="AKB52" s="23">
        <v>0</v>
      </c>
      <c r="AKC52" s="23">
        <v>3</v>
      </c>
      <c r="AKD52" s="30">
        <v>11138</v>
      </c>
      <c r="AKE52" s="23">
        <f t="shared" si="2982"/>
        <v>61</v>
      </c>
      <c r="AKF52" s="23">
        <v>31</v>
      </c>
      <c r="AKG52" s="23">
        <v>14</v>
      </c>
      <c r="AKH52" s="23">
        <v>8</v>
      </c>
      <c r="AKI52" s="23">
        <v>6</v>
      </c>
      <c r="AKJ52" s="23">
        <v>2</v>
      </c>
      <c r="AKK52" s="32">
        <v>52.84</v>
      </c>
      <c r="AKL52" s="23">
        <f t="shared" ref="AKL52:AKL60" si="3113">SUM(AKM52:AKS52)</f>
        <v>64</v>
      </c>
      <c r="AKM52" s="23">
        <v>2</v>
      </c>
      <c r="AKN52" s="23">
        <v>2</v>
      </c>
      <c r="AKO52" s="23">
        <v>0</v>
      </c>
      <c r="AKP52" s="23">
        <v>1</v>
      </c>
      <c r="AKQ52" s="23">
        <v>4</v>
      </c>
      <c r="AKR52" s="23">
        <v>1</v>
      </c>
      <c r="AKS52" s="23">
        <v>54</v>
      </c>
      <c r="AKT52" s="106">
        <v>17.3</v>
      </c>
      <c r="AKU52" s="23">
        <v>64</v>
      </c>
      <c r="AKV52" s="23">
        <v>0</v>
      </c>
      <c r="AKW52" s="23">
        <v>1</v>
      </c>
      <c r="AKX52" s="23">
        <v>1</v>
      </c>
      <c r="AKY52" s="23">
        <v>3</v>
      </c>
      <c r="AKZ52" s="23">
        <v>2</v>
      </c>
      <c r="ALA52" s="23">
        <v>3</v>
      </c>
      <c r="ALB52" s="23">
        <v>3</v>
      </c>
      <c r="ALC52" s="23">
        <v>1</v>
      </c>
      <c r="ALD52" s="23">
        <v>2</v>
      </c>
      <c r="ALE52" s="23">
        <v>1</v>
      </c>
      <c r="ALF52" s="23">
        <v>1</v>
      </c>
      <c r="ALG52" s="23">
        <v>0</v>
      </c>
      <c r="ALH52" s="23">
        <v>1</v>
      </c>
      <c r="ALI52" s="23">
        <v>1</v>
      </c>
      <c r="ALJ52" s="23">
        <f t="shared" si="2983"/>
        <v>64</v>
      </c>
      <c r="ALK52" s="23">
        <v>4</v>
      </c>
      <c r="ALL52" s="23">
        <v>10</v>
      </c>
      <c r="ALM52" s="23">
        <v>23</v>
      </c>
      <c r="ALN52" s="23">
        <v>10</v>
      </c>
      <c r="ALO52" s="23">
        <v>4</v>
      </c>
      <c r="ALP52" s="23">
        <v>0</v>
      </c>
      <c r="ALQ52" s="23">
        <v>2</v>
      </c>
      <c r="ALR52" s="23">
        <v>11</v>
      </c>
      <c r="ALS52" s="186">
        <v>10.039999999999999</v>
      </c>
      <c r="ALT52" s="23">
        <v>64</v>
      </c>
      <c r="ALU52" s="23">
        <v>45</v>
      </c>
      <c r="ALV52" s="23">
        <v>11</v>
      </c>
      <c r="ALW52" s="23">
        <v>18</v>
      </c>
      <c r="ALX52" s="23">
        <v>8</v>
      </c>
      <c r="ALY52" s="23">
        <v>19</v>
      </c>
      <c r="ALZ52" s="23">
        <v>8</v>
      </c>
      <c r="AMA52" s="23">
        <v>6</v>
      </c>
      <c r="AMB52" s="23">
        <v>7</v>
      </c>
      <c r="AMC52" s="23">
        <v>2</v>
      </c>
      <c r="AMD52" s="23">
        <v>13</v>
      </c>
      <c r="AME52" s="23">
        <v>8</v>
      </c>
      <c r="AMF52" s="23">
        <v>29</v>
      </c>
      <c r="AMG52" s="23">
        <v>43</v>
      </c>
      <c r="AMH52" s="23">
        <v>0</v>
      </c>
      <c r="AMI52" s="23">
        <v>3</v>
      </c>
      <c r="AMJ52" s="23">
        <v>0</v>
      </c>
      <c r="AMK52" s="23">
        <v>64</v>
      </c>
      <c r="AML52" s="23">
        <v>3</v>
      </c>
      <c r="AMM52" s="23">
        <v>1</v>
      </c>
      <c r="AMN52" s="23">
        <v>2</v>
      </c>
      <c r="AMO52" s="23">
        <v>4</v>
      </c>
      <c r="AMP52" s="23">
        <v>0</v>
      </c>
      <c r="AMQ52" s="23">
        <v>0</v>
      </c>
      <c r="AMR52" s="23">
        <v>12</v>
      </c>
      <c r="AMS52" s="23">
        <v>2</v>
      </c>
      <c r="AMT52" s="23">
        <v>3</v>
      </c>
      <c r="AMU52" s="23">
        <v>0</v>
      </c>
      <c r="AMV52" s="23">
        <v>0</v>
      </c>
      <c r="AMW52" s="23">
        <v>33</v>
      </c>
      <c r="AMX52" s="23">
        <v>8</v>
      </c>
      <c r="AMY52" s="23">
        <f t="shared" si="2984"/>
        <v>64</v>
      </c>
      <c r="AMZ52" s="23">
        <v>6</v>
      </c>
      <c r="ANA52" s="23">
        <v>34</v>
      </c>
      <c r="ANB52" s="23">
        <v>8</v>
      </c>
      <c r="ANC52" s="23">
        <v>2</v>
      </c>
      <c r="AND52" s="23">
        <v>9</v>
      </c>
      <c r="ANE52" s="23">
        <v>4</v>
      </c>
      <c r="ANF52" s="23">
        <v>1</v>
      </c>
      <c r="ANG52" s="23">
        <f t="shared" si="2985"/>
        <v>64</v>
      </c>
      <c r="ANH52" s="23">
        <v>1</v>
      </c>
      <c r="ANI52" s="23">
        <v>23</v>
      </c>
      <c r="ANJ52" s="23">
        <v>11</v>
      </c>
      <c r="ANK52" s="23">
        <v>2</v>
      </c>
      <c r="ANL52" s="23">
        <v>16</v>
      </c>
      <c r="ANM52" s="23">
        <v>8</v>
      </c>
      <c r="ANN52" s="23">
        <v>3</v>
      </c>
      <c r="ANO52" s="23">
        <f t="shared" si="2986"/>
        <v>64</v>
      </c>
      <c r="ANP52" s="23">
        <v>2</v>
      </c>
      <c r="ANQ52" s="23">
        <v>24</v>
      </c>
      <c r="ANR52" s="23">
        <v>10</v>
      </c>
      <c r="ANS52" s="23">
        <v>3</v>
      </c>
      <c r="ANT52" s="23">
        <v>14</v>
      </c>
      <c r="ANU52" s="23">
        <v>8</v>
      </c>
      <c r="ANV52" s="23">
        <v>3</v>
      </c>
      <c r="ANW52" s="23">
        <f t="shared" si="2987"/>
        <v>64</v>
      </c>
      <c r="ANX52" s="23">
        <v>10</v>
      </c>
      <c r="ANY52" s="23">
        <v>39</v>
      </c>
      <c r="ANZ52" s="23">
        <v>4</v>
      </c>
      <c r="AOA52" s="23">
        <v>2</v>
      </c>
      <c r="AOB52" s="23">
        <v>5</v>
      </c>
      <c r="AOC52" s="23">
        <v>3</v>
      </c>
      <c r="AOD52" s="23">
        <v>1</v>
      </c>
      <c r="AOE52" s="23">
        <v>64</v>
      </c>
      <c r="AOF52" s="23">
        <v>46</v>
      </c>
      <c r="AOG52" s="23">
        <v>14</v>
      </c>
      <c r="AOH52" s="23">
        <v>14</v>
      </c>
      <c r="AOI52" s="23">
        <v>16</v>
      </c>
      <c r="AOJ52" s="23">
        <v>5</v>
      </c>
      <c r="AOK52" s="23">
        <v>0</v>
      </c>
      <c r="AOL52" s="23">
        <v>0</v>
      </c>
      <c r="AOM52" s="23">
        <v>2</v>
      </c>
      <c r="AON52" s="23">
        <v>2</v>
      </c>
      <c r="AOO52" s="23">
        <v>0</v>
      </c>
      <c r="AOP52" s="23">
        <v>0</v>
      </c>
      <c r="AOQ52" s="23">
        <v>4</v>
      </c>
      <c r="AOR52" s="23">
        <v>3</v>
      </c>
      <c r="AOS52" s="23">
        <v>0</v>
      </c>
      <c r="AOT52" s="23">
        <f t="shared" si="2988"/>
        <v>64</v>
      </c>
      <c r="AOU52" s="23">
        <v>7</v>
      </c>
      <c r="AOV52" s="23">
        <v>16</v>
      </c>
      <c r="AOW52" s="23">
        <v>18</v>
      </c>
      <c r="AOX52" s="23">
        <v>12</v>
      </c>
      <c r="AOY52" s="23">
        <v>10</v>
      </c>
      <c r="AOZ52" s="23">
        <v>1</v>
      </c>
      <c r="APA52" s="23">
        <f t="shared" si="2989"/>
        <v>64</v>
      </c>
      <c r="APB52" s="23">
        <v>12</v>
      </c>
      <c r="APC52" s="23">
        <v>50</v>
      </c>
      <c r="APD52" s="23">
        <v>2</v>
      </c>
      <c r="APE52" s="23">
        <f t="shared" si="2990"/>
        <v>64</v>
      </c>
      <c r="APF52" s="23">
        <v>13</v>
      </c>
      <c r="APG52" s="23">
        <v>7</v>
      </c>
      <c r="APH52" s="23">
        <v>3</v>
      </c>
      <c r="API52" s="23">
        <v>19</v>
      </c>
      <c r="APJ52" s="23">
        <v>17</v>
      </c>
      <c r="APK52" s="23">
        <v>5</v>
      </c>
      <c r="APL52" s="23">
        <v>0</v>
      </c>
      <c r="APM52" s="23">
        <v>0</v>
      </c>
      <c r="APN52" s="32">
        <v>31.67</v>
      </c>
      <c r="APO52" s="23">
        <f t="shared" si="2991"/>
        <v>64</v>
      </c>
      <c r="APP52" s="23">
        <v>7</v>
      </c>
      <c r="APQ52" s="23">
        <v>20</v>
      </c>
      <c r="APR52" s="23">
        <v>15</v>
      </c>
      <c r="APS52" s="23">
        <v>14</v>
      </c>
      <c r="APT52" s="23">
        <v>4</v>
      </c>
      <c r="APU52" s="23">
        <v>1</v>
      </c>
      <c r="APV52" s="23">
        <v>2</v>
      </c>
      <c r="APW52" s="23">
        <v>0</v>
      </c>
      <c r="APX52" s="23">
        <v>1</v>
      </c>
      <c r="APY52" s="186">
        <v>12.1</v>
      </c>
    </row>
    <row r="53" spans="1:1117" s="23" customFormat="1" ht="15" customHeight="1">
      <c r="A53" s="138" t="s">
        <v>498</v>
      </c>
      <c r="B53" s="146" t="s">
        <v>234</v>
      </c>
      <c r="C53" s="29">
        <v>229</v>
      </c>
      <c r="D53" s="23">
        <v>20</v>
      </c>
      <c r="E53" s="23">
        <v>48</v>
      </c>
      <c r="F53" s="23">
        <v>54</v>
      </c>
      <c r="G53" s="23">
        <v>30</v>
      </c>
      <c r="H53" s="23">
        <v>63</v>
      </c>
      <c r="I53" s="23">
        <v>14</v>
      </c>
      <c r="J53" s="23">
        <f t="shared" si="3051"/>
        <v>229</v>
      </c>
      <c r="K53" s="23">
        <v>59</v>
      </c>
      <c r="L53" s="23">
        <v>48</v>
      </c>
      <c r="M53" s="23">
        <v>55</v>
      </c>
      <c r="N53" s="23">
        <v>12</v>
      </c>
      <c r="O53" s="23">
        <v>31</v>
      </c>
      <c r="P53" s="23">
        <v>24</v>
      </c>
      <c r="Q53" s="23">
        <f t="shared" si="3052"/>
        <v>229</v>
      </c>
      <c r="R53" s="23">
        <v>36</v>
      </c>
      <c r="S53" s="23">
        <v>34</v>
      </c>
      <c r="T53" s="23">
        <v>38</v>
      </c>
      <c r="U53" s="23">
        <v>20</v>
      </c>
      <c r="V53" s="23">
        <v>80</v>
      </c>
      <c r="W53" s="23">
        <v>21</v>
      </c>
      <c r="X53" s="23">
        <f t="shared" si="3053"/>
        <v>229</v>
      </c>
      <c r="Y53" s="23">
        <v>30</v>
      </c>
      <c r="Z53" s="23">
        <v>107</v>
      </c>
      <c r="AA53" s="23">
        <v>15</v>
      </c>
      <c r="AB53" s="23">
        <v>8</v>
      </c>
      <c r="AC53" s="23">
        <v>55</v>
      </c>
      <c r="AD53" s="23">
        <v>14</v>
      </c>
      <c r="AE53" s="23">
        <f t="shared" si="3054"/>
        <v>229</v>
      </c>
      <c r="AF53" s="23">
        <v>27</v>
      </c>
      <c r="AG53" s="23">
        <v>104</v>
      </c>
      <c r="AH53" s="23">
        <v>26</v>
      </c>
      <c r="AI53" s="23">
        <v>4</v>
      </c>
      <c r="AJ53" s="23">
        <v>51</v>
      </c>
      <c r="AK53" s="23">
        <v>17</v>
      </c>
      <c r="AL53" s="23">
        <f t="shared" si="3055"/>
        <v>229</v>
      </c>
      <c r="AM53" s="23">
        <v>22</v>
      </c>
      <c r="AN53" s="23">
        <v>126</v>
      </c>
      <c r="AO53" s="23">
        <v>19</v>
      </c>
      <c r="AP53" s="23">
        <v>5</v>
      </c>
      <c r="AQ53" s="23">
        <v>40</v>
      </c>
      <c r="AR53" s="23">
        <v>17</v>
      </c>
      <c r="AS53" s="23">
        <f t="shared" si="3056"/>
        <v>229</v>
      </c>
      <c r="AT53" s="23">
        <v>13</v>
      </c>
      <c r="AU53" s="23">
        <v>127</v>
      </c>
      <c r="AV53" s="23">
        <v>19</v>
      </c>
      <c r="AW53" s="23">
        <v>7</v>
      </c>
      <c r="AX53" s="23">
        <v>50</v>
      </c>
      <c r="AY53" s="23">
        <v>13</v>
      </c>
      <c r="AZ53" s="23">
        <f t="shared" si="3057"/>
        <v>229</v>
      </c>
      <c r="BA53" s="23">
        <v>27</v>
      </c>
      <c r="BB53" s="23">
        <v>86</v>
      </c>
      <c r="BC53" s="23">
        <v>5</v>
      </c>
      <c r="BD53" s="23">
        <v>44</v>
      </c>
      <c r="BE53" s="23">
        <v>53</v>
      </c>
      <c r="BF53" s="23">
        <v>14</v>
      </c>
      <c r="BG53" s="23">
        <f t="shared" si="3058"/>
        <v>229</v>
      </c>
      <c r="BH53" s="23">
        <v>21</v>
      </c>
      <c r="BI53" s="23">
        <v>125</v>
      </c>
      <c r="BJ53" s="23">
        <v>16</v>
      </c>
      <c r="BK53" s="23">
        <v>12</v>
      </c>
      <c r="BL53" s="23">
        <v>40</v>
      </c>
      <c r="BM53" s="23">
        <v>15</v>
      </c>
      <c r="BN53" s="23">
        <f t="shared" si="3059"/>
        <v>229</v>
      </c>
      <c r="BO53" s="23">
        <v>62</v>
      </c>
      <c r="BP53" s="23">
        <v>112</v>
      </c>
      <c r="BQ53" s="23">
        <v>19</v>
      </c>
      <c r="BR53" s="23">
        <v>13</v>
      </c>
      <c r="BS53" s="23">
        <v>10</v>
      </c>
      <c r="BT53" s="23">
        <v>13</v>
      </c>
      <c r="BU53" s="23">
        <f t="shared" si="3060"/>
        <v>229</v>
      </c>
      <c r="BV53" s="23">
        <v>61</v>
      </c>
      <c r="BW53" s="23">
        <v>35</v>
      </c>
      <c r="BX53" s="23">
        <v>7</v>
      </c>
      <c r="BY53" s="23">
        <v>103</v>
      </c>
      <c r="BZ53" s="23">
        <v>10</v>
      </c>
      <c r="CA53" s="23">
        <v>13</v>
      </c>
      <c r="CB53" s="23">
        <f t="shared" si="3061"/>
        <v>229</v>
      </c>
      <c r="CC53" s="23">
        <v>59</v>
      </c>
      <c r="CD53" s="23">
        <v>79</v>
      </c>
      <c r="CE53" s="23">
        <v>27</v>
      </c>
      <c r="CF53" s="23">
        <v>36</v>
      </c>
      <c r="CG53" s="23">
        <v>13</v>
      </c>
      <c r="CH53" s="23">
        <v>15</v>
      </c>
      <c r="CI53" s="23">
        <f t="shared" si="3062"/>
        <v>229</v>
      </c>
      <c r="CJ53" s="23">
        <v>76</v>
      </c>
      <c r="CK53" s="23">
        <v>54</v>
      </c>
      <c r="CL53" s="23">
        <v>10</v>
      </c>
      <c r="CM53" s="23">
        <v>68</v>
      </c>
      <c r="CN53" s="23">
        <v>9</v>
      </c>
      <c r="CO53" s="23">
        <v>12</v>
      </c>
      <c r="CP53" s="23">
        <f t="shared" si="3063"/>
        <v>229</v>
      </c>
      <c r="CQ53" s="23">
        <v>82</v>
      </c>
      <c r="CR53" s="23">
        <v>56</v>
      </c>
      <c r="CS53" s="23">
        <v>12</v>
      </c>
      <c r="CT53" s="23">
        <v>60</v>
      </c>
      <c r="CU53" s="23">
        <v>6</v>
      </c>
      <c r="CV53" s="23">
        <v>13</v>
      </c>
      <c r="CW53" s="23">
        <f t="shared" si="3064"/>
        <v>229</v>
      </c>
      <c r="CX53" s="23">
        <v>38</v>
      </c>
      <c r="CY53" s="23">
        <v>36</v>
      </c>
      <c r="CZ53" s="23">
        <v>87</v>
      </c>
      <c r="DA53" s="23">
        <v>43</v>
      </c>
      <c r="DB53" s="23">
        <v>15</v>
      </c>
      <c r="DC53" s="23">
        <v>10</v>
      </c>
      <c r="DD53" s="23">
        <f t="shared" si="3065"/>
        <v>229</v>
      </c>
      <c r="DE53" s="23">
        <v>61</v>
      </c>
      <c r="DF53" s="23">
        <v>44</v>
      </c>
      <c r="DG53" s="23">
        <v>6</v>
      </c>
      <c r="DH53" s="23">
        <v>106</v>
      </c>
      <c r="DI53" s="31" t="s">
        <v>2</v>
      </c>
      <c r="DJ53" s="23">
        <v>12</v>
      </c>
      <c r="DK53" s="23">
        <f t="shared" si="3066"/>
        <v>229</v>
      </c>
      <c r="DL53" s="23">
        <v>69</v>
      </c>
      <c r="DM53" s="23">
        <v>21</v>
      </c>
      <c r="DN53" s="23">
        <v>3</v>
      </c>
      <c r="DO53" s="23">
        <v>125</v>
      </c>
      <c r="DP53" s="31" t="s">
        <v>2</v>
      </c>
      <c r="DQ53" s="23">
        <v>11</v>
      </c>
      <c r="DR53" s="23">
        <v>229</v>
      </c>
      <c r="DS53" s="23">
        <v>31</v>
      </c>
      <c r="DT53" s="23">
        <v>91</v>
      </c>
      <c r="DU53" s="23">
        <v>32</v>
      </c>
      <c r="DV53" s="23">
        <v>76</v>
      </c>
      <c r="DW53" s="23">
        <v>17</v>
      </c>
      <c r="DX53" s="23">
        <v>229</v>
      </c>
      <c r="DY53" s="23">
        <v>64</v>
      </c>
      <c r="DZ53" s="23">
        <v>149</v>
      </c>
      <c r="EA53" s="23">
        <v>186</v>
      </c>
      <c r="EB53" s="23">
        <v>187</v>
      </c>
      <c r="EC53" s="23">
        <v>70</v>
      </c>
      <c r="ED53" s="23">
        <v>63</v>
      </c>
      <c r="EE53" s="23">
        <v>77</v>
      </c>
      <c r="EF53" s="23">
        <v>0</v>
      </c>
      <c r="EG53" s="23">
        <v>18</v>
      </c>
      <c r="EH53" s="23">
        <f t="shared" si="3067"/>
        <v>229</v>
      </c>
      <c r="EI53" s="23">
        <v>12</v>
      </c>
      <c r="EJ53" s="23">
        <v>61</v>
      </c>
      <c r="EK53" s="23">
        <v>48</v>
      </c>
      <c r="EL53" s="23">
        <v>61</v>
      </c>
      <c r="EM53" s="23">
        <v>37</v>
      </c>
      <c r="EN53" s="23">
        <v>10</v>
      </c>
      <c r="EO53" s="23">
        <f t="shared" si="3068"/>
        <v>229</v>
      </c>
      <c r="EP53" s="23">
        <v>30</v>
      </c>
      <c r="EQ53" s="23">
        <v>66</v>
      </c>
      <c r="ER53" s="23">
        <v>64</v>
      </c>
      <c r="ES53" s="23">
        <v>36</v>
      </c>
      <c r="ET53" s="23">
        <v>23</v>
      </c>
      <c r="EU53" s="23">
        <v>10</v>
      </c>
      <c r="EV53" s="23">
        <f t="shared" si="3069"/>
        <v>229</v>
      </c>
      <c r="EW53" s="23">
        <v>28</v>
      </c>
      <c r="EX53" s="23">
        <v>71</v>
      </c>
      <c r="EY53" s="23">
        <v>55</v>
      </c>
      <c r="EZ53" s="23">
        <v>39</v>
      </c>
      <c r="FA53" s="23">
        <v>26</v>
      </c>
      <c r="FB53" s="23">
        <v>10</v>
      </c>
      <c r="FC53" s="23">
        <f t="shared" si="3070"/>
        <v>229</v>
      </c>
      <c r="FD53" s="23">
        <v>33</v>
      </c>
      <c r="FE53" s="23">
        <v>72</v>
      </c>
      <c r="FF53" s="23">
        <v>39</v>
      </c>
      <c r="FG53" s="23">
        <v>39</v>
      </c>
      <c r="FH53" s="23">
        <v>35</v>
      </c>
      <c r="FI53" s="23">
        <v>11</v>
      </c>
      <c r="FJ53" s="23">
        <f t="shared" si="3071"/>
        <v>229</v>
      </c>
      <c r="FK53" s="23">
        <v>15</v>
      </c>
      <c r="FL53" s="23">
        <v>42</v>
      </c>
      <c r="FM53" s="23">
        <v>55</v>
      </c>
      <c r="FN53" s="23">
        <v>58</v>
      </c>
      <c r="FO53" s="23">
        <v>48</v>
      </c>
      <c r="FP53" s="23">
        <v>11</v>
      </c>
      <c r="FQ53" s="23">
        <f t="shared" si="3072"/>
        <v>229</v>
      </c>
      <c r="FR53" s="23">
        <v>39</v>
      </c>
      <c r="FS53" s="23">
        <v>63</v>
      </c>
      <c r="FT53" s="23">
        <v>55</v>
      </c>
      <c r="FU53" s="23">
        <v>38</v>
      </c>
      <c r="FV53" s="23">
        <v>22</v>
      </c>
      <c r="FW53" s="23">
        <v>12</v>
      </c>
      <c r="FX53" s="23">
        <f t="shared" si="3073"/>
        <v>229</v>
      </c>
      <c r="FY53" s="23">
        <v>58</v>
      </c>
      <c r="FZ53" s="23">
        <v>56</v>
      </c>
      <c r="GA53" s="23">
        <v>45</v>
      </c>
      <c r="GB53" s="23">
        <v>40</v>
      </c>
      <c r="GC53" s="23">
        <v>19</v>
      </c>
      <c r="GD53" s="23">
        <v>11</v>
      </c>
      <c r="GE53" s="23">
        <f t="shared" si="3074"/>
        <v>229</v>
      </c>
      <c r="GF53" s="23">
        <v>67</v>
      </c>
      <c r="GG53" s="23">
        <v>56</v>
      </c>
      <c r="GH53" s="23">
        <v>40</v>
      </c>
      <c r="GI53" s="23">
        <v>36</v>
      </c>
      <c r="GJ53" s="23">
        <v>20</v>
      </c>
      <c r="GK53" s="23">
        <v>10</v>
      </c>
      <c r="GL53" s="23">
        <f t="shared" si="3075"/>
        <v>229</v>
      </c>
      <c r="GM53" s="23">
        <v>102</v>
      </c>
      <c r="GN53" s="23">
        <v>44</v>
      </c>
      <c r="GO53" s="23">
        <v>23</v>
      </c>
      <c r="GP53" s="23">
        <v>23</v>
      </c>
      <c r="GQ53" s="23">
        <v>27</v>
      </c>
      <c r="GR53" s="23">
        <v>10</v>
      </c>
      <c r="GS53" s="23">
        <f t="shared" si="3076"/>
        <v>229</v>
      </c>
      <c r="GT53" s="23">
        <v>99</v>
      </c>
      <c r="GU53" s="23">
        <v>48</v>
      </c>
      <c r="GV53" s="23">
        <v>31</v>
      </c>
      <c r="GW53" s="23">
        <v>20</v>
      </c>
      <c r="GX53" s="23">
        <v>19</v>
      </c>
      <c r="GY53" s="23">
        <v>12</v>
      </c>
      <c r="GZ53" s="23">
        <f t="shared" si="3077"/>
        <v>229</v>
      </c>
      <c r="HA53" s="23">
        <v>125</v>
      </c>
      <c r="HB53" s="23">
        <v>50</v>
      </c>
      <c r="HC53" s="23">
        <v>25</v>
      </c>
      <c r="HD53" s="23">
        <v>8</v>
      </c>
      <c r="HE53" s="23">
        <v>9</v>
      </c>
      <c r="HF53" s="23">
        <v>12</v>
      </c>
      <c r="HG53" s="23">
        <f t="shared" si="3078"/>
        <v>229</v>
      </c>
      <c r="HH53" s="23">
        <v>120</v>
      </c>
      <c r="HI53" s="23">
        <v>61</v>
      </c>
      <c r="HJ53" s="23">
        <v>26</v>
      </c>
      <c r="HK53" s="23">
        <v>8</v>
      </c>
      <c r="HL53" s="23">
        <v>3</v>
      </c>
      <c r="HM53" s="23">
        <v>11</v>
      </c>
      <c r="HN53" s="23">
        <f t="shared" si="3079"/>
        <v>229</v>
      </c>
      <c r="HO53" s="23">
        <v>162</v>
      </c>
      <c r="HP53" s="23">
        <v>39</v>
      </c>
      <c r="HQ53" s="23">
        <v>13</v>
      </c>
      <c r="HR53" s="23">
        <v>1</v>
      </c>
      <c r="HS53" s="23">
        <v>1</v>
      </c>
      <c r="HT53" s="23">
        <v>13</v>
      </c>
      <c r="HU53" s="23">
        <f t="shared" si="3080"/>
        <v>229</v>
      </c>
      <c r="HV53" s="23">
        <v>63</v>
      </c>
      <c r="HW53" s="23">
        <v>62</v>
      </c>
      <c r="HX53" s="23">
        <v>42</v>
      </c>
      <c r="HY53" s="23">
        <v>26</v>
      </c>
      <c r="HZ53" s="23">
        <v>24</v>
      </c>
      <c r="IA53" s="23">
        <v>12</v>
      </c>
      <c r="IB53" s="23">
        <f t="shared" si="3081"/>
        <v>229</v>
      </c>
      <c r="IC53" s="23">
        <v>48</v>
      </c>
      <c r="ID53" s="23">
        <v>80</v>
      </c>
      <c r="IE53" s="23">
        <v>41</v>
      </c>
      <c r="IF53" s="23">
        <v>28</v>
      </c>
      <c r="IG53" s="23">
        <v>20</v>
      </c>
      <c r="IH53" s="23">
        <v>12</v>
      </c>
      <c r="II53" s="23">
        <f t="shared" si="3082"/>
        <v>229</v>
      </c>
      <c r="IJ53" s="23">
        <v>3</v>
      </c>
      <c r="IK53" s="23">
        <v>27</v>
      </c>
      <c r="IL53" s="23">
        <v>100</v>
      </c>
      <c r="IM53" s="23">
        <v>53</v>
      </c>
      <c r="IN53" s="23">
        <v>31</v>
      </c>
      <c r="IO53" s="23">
        <v>15</v>
      </c>
      <c r="IP53" s="23">
        <f t="shared" si="2899"/>
        <v>229</v>
      </c>
      <c r="IQ53" s="23">
        <v>39</v>
      </c>
      <c r="IR53" s="23">
        <v>67</v>
      </c>
      <c r="IS53" s="23">
        <v>57</v>
      </c>
      <c r="IT53" s="23">
        <v>46</v>
      </c>
      <c r="IU53" s="23">
        <v>4</v>
      </c>
      <c r="IV53" s="23">
        <v>16</v>
      </c>
      <c r="IW53" s="23">
        <f t="shared" si="2900"/>
        <v>229</v>
      </c>
      <c r="IX53" s="23">
        <v>94</v>
      </c>
      <c r="IY53" s="23">
        <v>83</v>
      </c>
      <c r="IZ53" s="23">
        <v>32</v>
      </c>
      <c r="JA53" s="23">
        <v>4</v>
      </c>
      <c r="JB53" s="23">
        <v>3</v>
      </c>
      <c r="JC53" s="23">
        <v>13</v>
      </c>
      <c r="JD53" s="23">
        <f t="shared" si="2901"/>
        <v>229</v>
      </c>
      <c r="JE53" s="23">
        <v>51</v>
      </c>
      <c r="JF53" s="23">
        <v>99</v>
      </c>
      <c r="JG53" s="23">
        <v>35</v>
      </c>
      <c r="JH53" s="23">
        <v>10</v>
      </c>
      <c r="JI53" s="23">
        <v>17</v>
      </c>
      <c r="JJ53" s="23">
        <v>17</v>
      </c>
      <c r="JK53" s="23">
        <f t="shared" si="2902"/>
        <v>229</v>
      </c>
      <c r="JL53" s="23">
        <v>22</v>
      </c>
      <c r="JM53" s="23">
        <v>34</v>
      </c>
      <c r="JN53" s="23">
        <v>12</v>
      </c>
      <c r="JO53" s="23">
        <v>6</v>
      </c>
      <c r="JP53" s="23">
        <v>112</v>
      </c>
      <c r="JQ53" s="23">
        <v>43</v>
      </c>
      <c r="JR53" s="23">
        <f t="shared" si="2903"/>
        <v>229</v>
      </c>
      <c r="JS53" s="23">
        <v>125</v>
      </c>
      <c r="JT53" s="23">
        <v>77</v>
      </c>
      <c r="JU53" s="23">
        <v>7</v>
      </c>
      <c r="JV53" s="23">
        <v>0</v>
      </c>
      <c r="JW53" s="23">
        <v>5</v>
      </c>
      <c r="JX53" s="23">
        <v>15</v>
      </c>
      <c r="JY53" s="23">
        <v>229</v>
      </c>
      <c r="JZ53" s="23">
        <v>9</v>
      </c>
      <c r="KA53" s="23">
        <v>181</v>
      </c>
      <c r="KB53" s="23">
        <v>72</v>
      </c>
      <c r="KC53" s="23">
        <v>39</v>
      </c>
      <c r="KD53" s="23">
        <v>16</v>
      </c>
      <c r="KE53" s="23">
        <v>3</v>
      </c>
      <c r="KF53" s="23">
        <v>10</v>
      </c>
      <c r="KG53" s="23">
        <v>22</v>
      </c>
      <c r="KH53" s="23">
        <v>200</v>
      </c>
      <c r="KI53" s="23">
        <v>102</v>
      </c>
      <c r="KJ53" s="23">
        <v>6</v>
      </c>
      <c r="KK53" s="23">
        <v>86</v>
      </c>
      <c r="KL53" s="23">
        <v>0</v>
      </c>
      <c r="KM53" s="23">
        <v>9</v>
      </c>
      <c r="KN53" s="23">
        <v>3</v>
      </c>
      <c r="KO53" s="23">
        <v>0</v>
      </c>
      <c r="KP53" s="23">
        <v>11</v>
      </c>
      <c r="KQ53" s="23">
        <f t="shared" si="3083"/>
        <v>229</v>
      </c>
      <c r="KR53" s="23">
        <v>20</v>
      </c>
      <c r="KS53" s="23">
        <v>57</v>
      </c>
      <c r="KT53" s="23">
        <v>46</v>
      </c>
      <c r="KU53" s="23">
        <v>34</v>
      </c>
      <c r="KV53" s="23">
        <v>53</v>
      </c>
      <c r="KW53" s="23">
        <v>19</v>
      </c>
      <c r="KX53" s="23">
        <f t="shared" si="3084"/>
        <v>229</v>
      </c>
      <c r="KY53" s="23">
        <v>11</v>
      </c>
      <c r="KZ53" s="23">
        <v>25</v>
      </c>
      <c r="LA53" s="23">
        <v>62</v>
      </c>
      <c r="LB53" s="23">
        <v>120</v>
      </c>
      <c r="LC53" s="23">
        <v>11</v>
      </c>
      <c r="LD53" s="23">
        <f t="shared" si="3085"/>
        <v>229</v>
      </c>
      <c r="LE53" s="23">
        <v>25</v>
      </c>
      <c r="LF53" s="23">
        <v>24</v>
      </c>
      <c r="LG53" s="23">
        <v>85</v>
      </c>
      <c r="LH53" s="23">
        <v>82</v>
      </c>
      <c r="LI53" s="23">
        <v>13</v>
      </c>
      <c r="LJ53" s="23">
        <f t="shared" si="3086"/>
        <v>229</v>
      </c>
      <c r="LK53" s="23">
        <v>13</v>
      </c>
      <c r="LL53" s="23">
        <v>54</v>
      </c>
      <c r="LM53" s="23">
        <v>79</v>
      </c>
      <c r="LN53" s="23">
        <v>72</v>
      </c>
      <c r="LO53" s="23">
        <v>11</v>
      </c>
      <c r="LP53" s="23">
        <f t="shared" si="3087"/>
        <v>229</v>
      </c>
      <c r="LQ53" s="23">
        <v>71</v>
      </c>
      <c r="LR53" s="23">
        <v>92</v>
      </c>
      <c r="LS53" s="23">
        <v>44</v>
      </c>
      <c r="LT53" s="23">
        <v>11</v>
      </c>
      <c r="LU53" s="23">
        <v>11</v>
      </c>
      <c r="LV53" s="23">
        <f t="shared" si="3088"/>
        <v>229</v>
      </c>
      <c r="LW53" s="23">
        <v>88</v>
      </c>
      <c r="LX53" s="23">
        <v>75</v>
      </c>
      <c r="LY53" s="23">
        <v>32</v>
      </c>
      <c r="LZ53" s="23">
        <v>23</v>
      </c>
      <c r="MA53" s="23">
        <v>11</v>
      </c>
      <c r="MB53" s="23">
        <f t="shared" si="3089"/>
        <v>229</v>
      </c>
      <c r="MC53" s="23">
        <v>31</v>
      </c>
      <c r="MD53" s="23">
        <v>41</v>
      </c>
      <c r="ME53" s="23">
        <v>78</v>
      </c>
      <c r="MF53" s="23">
        <v>69</v>
      </c>
      <c r="MG53" s="23">
        <v>10</v>
      </c>
      <c r="MH53" s="23">
        <f t="shared" si="3090"/>
        <v>229</v>
      </c>
      <c r="MI53" s="23">
        <v>105</v>
      </c>
      <c r="MJ53" s="23">
        <v>69</v>
      </c>
      <c r="MK53" s="23">
        <v>25</v>
      </c>
      <c r="ML53" s="23">
        <v>18</v>
      </c>
      <c r="MM53" s="23">
        <v>12</v>
      </c>
      <c r="MN53" s="23">
        <f t="shared" si="3091"/>
        <v>229</v>
      </c>
      <c r="MO53" s="23">
        <v>86</v>
      </c>
      <c r="MP53" s="23">
        <v>68</v>
      </c>
      <c r="MQ53" s="23">
        <v>41</v>
      </c>
      <c r="MR53" s="23">
        <v>22</v>
      </c>
      <c r="MS53" s="23">
        <v>12</v>
      </c>
      <c r="MT53" s="23">
        <f t="shared" si="3092"/>
        <v>229</v>
      </c>
      <c r="MU53" s="23">
        <v>110</v>
      </c>
      <c r="MV53" s="23">
        <v>55</v>
      </c>
      <c r="MW53" s="23">
        <v>43</v>
      </c>
      <c r="MX53" s="23">
        <v>10</v>
      </c>
      <c r="MY53" s="23">
        <v>11</v>
      </c>
      <c r="MZ53" s="23">
        <f t="shared" si="3093"/>
        <v>229</v>
      </c>
      <c r="NA53" s="23">
        <v>65</v>
      </c>
      <c r="NB53" s="23">
        <v>68</v>
      </c>
      <c r="NC53" s="23">
        <v>63</v>
      </c>
      <c r="ND53" s="23">
        <v>21</v>
      </c>
      <c r="NE53" s="23">
        <v>12</v>
      </c>
      <c r="NF53" s="23">
        <f t="shared" si="3094"/>
        <v>229</v>
      </c>
      <c r="NG53" s="23">
        <v>85</v>
      </c>
      <c r="NH53" s="23">
        <v>64</v>
      </c>
      <c r="NI53" s="23">
        <v>55</v>
      </c>
      <c r="NJ53" s="23">
        <v>13</v>
      </c>
      <c r="NK53" s="23">
        <v>12</v>
      </c>
      <c r="NL53" s="23">
        <f t="shared" si="3095"/>
        <v>229</v>
      </c>
      <c r="NM53" s="23">
        <v>85</v>
      </c>
      <c r="NN53" s="23">
        <v>68</v>
      </c>
      <c r="NO53" s="23">
        <v>42</v>
      </c>
      <c r="NP53" s="23">
        <v>22</v>
      </c>
      <c r="NQ53" s="23">
        <v>12</v>
      </c>
      <c r="NR53" s="23">
        <f t="shared" si="3096"/>
        <v>229</v>
      </c>
      <c r="NS53" s="23">
        <v>127</v>
      </c>
      <c r="NT53" s="23">
        <v>52</v>
      </c>
      <c r="NU53" s="23">
        <v>30</v>
      </c>
      <c r="NV53" s="23">
        <v>9</v>
      </c>
      <c r="NW53" s="23">
        <v>11</v>
      </c>
      <c r="NX53" s="23">
        <f t="shared" si="2918"/>
        <v>229</v>
      </c>
      <c r="NY53" s="23">
        <v>5</v>
      </c>
      <c r="NZ53" s="23">
        <v>12</v>
      </c>
      <c r="OA53" s="23">
        <v>40</v>
      </c>
      <c r="OB53" s="23">
        <v>107</v>
      </c>
      <c r="OC53" s="23">
        <v>51</v>
      </c>
      <c r="OD53" s="23">
        <v>14</v>
      </c>
      <c r="OE53" s="23">
        <f t="shared" si="2919"/>
        <v>229</v>
      </c>
      <c r="OF53" s="23">
        <v>38</v>
      </c>
      <c r="OG53" s="23">
        <v>57</v>
      </c>
      <c r="OH53" s="23">
        <v>58</v>
      </c>
      <c r="OI53" s="23">
        <v>40</v>
      </c>
      <c r="OJ53" s="23">
        <v>22</v>
      </c>
      <c r="OK53" s="23">
        <v>14</v>
      </c>
      <c r="OL53" s="23">
        <f t="shared" si="2920"/>
        <v>229</v>
      </c>
      <c r="OM53" s="23">
        <v>49</v>
      </c>
      <c r="ON53" s="23">
        <v>141</v>
      </c>
      <c r="OO53" s="23">
        <v>8</v>
      </c>
      <c r="OP53" s="23">
        <v>19</v>
      </c>
      <c r="OQ53" s="23">
        <v>12</v>
      </c>
      <c r="OR53" s="23">
        <f t="shared" si="2921"/>
        <v>229</v>
      </c>
      <c r="OS53" s="23">
        <v>40</v>
      </c>
      <c r="OT53" s="23">
        <v>140</v>
      </c>
      <c r="OU53" s="23">
        <v>13</v>
      </c>
      <c r="OV53" s="23">
        <v>20</v>
      </c>
      <c r="OW53" s="23">
        <v>16</v>
      </c>
      <c r="OX53" s="23">
        <f t="shared" si="2922"/>
        <v>229</v>
      </c>
      <c r="OY53" s="23">
        <v>32</v>
      </c>
      <c r="OZ53" s="23">
        <v>135</v>
      </c>
      <c r="PA53" s="23">
        <v>24</v>
      </c>
      <c r="PB53" s="23">
        <v>24</v>
      </c>
      <c r="PC53" s="23">
        <v>14</v>
      </c>
      <c r="PD53" s="23">
        <f t="shared" si="2923"/>
        <v>229</v>
      </c>
      <c r="PE53" s="23">
        <v>32</v>
      </c>
      <c r="PF53" s="23">
        <v>140</v>
      </c>
      <c r="PG53" s="23">
        <v>17</v>
      </c>
      <c r="PH53" s="23">
        <v>25</v>
      </c>
      <c r="PI53" s="23">
        <v>15</v>
      </c>
      <c r="PJ53" s="23">
        <f t="shared" si="2924"/>
        <v>229</v>
      </c>
      <c r="PK53" s="23">
        <v>43</v>
      </c>
      <c r="PL53" s="23">
        <v>144</v>
      </c>
      <c r="PM53" s="23">
        <v>8</v>
      </c>
      <c r="PN53" s="23">
        <v>19</v>
      </c>
      <c r="PO53" s="23">
        <v>15</v>
      </c>
      <c r="PP53" s="23">
        <f t="shared" si="2925"/>
        <v>229</v>
      </c>
      <c r="PQ53" s="23">
        <v>144</v>
      </c>
      <c r="PR53" s="23">
        <v>65</v>
      </c>
      <c r="PS53" s="23">
        <v>3</v>
      </c>
      <c r="PT53" s="23">
        <v>5</v>
      </c>
      <c r="PU53" s="23">
        <v>12</v>
      </c>
      <c r="PV53" s="23">
        <f t="shared" si="2926"/>
        <v>229</v>
      </c>
      <c r="PW53" s="23">
        <v>48</v>
      </c>
      <c r="PX53" s="23">
        <v>46</v>
      </c>
      <c r="PY53" s="23">
        <v>26</v>
      </c>
      <c r="PZ53" s="23">
        <v>87</v>
      </c>
      <c r="QA53" s="23">
        <v>22</v>
      </c>
      <c r="QB53" s="23">
        <f t="shared" si="2927"/>
        <v>229</v>
      </c>
      <c r="QC53" s="23">
        <v>27</v>
      </c>
      <c r="QD53" s="23">
        <v>28</v>
      </c>
      <c r="QE53" s="23">
        <v>42</v>
      </c>
      <c r="QF53" s="23">
        <v>110</v>
      </c>
      <c r="QG53" s="23">
        <v>22</v>
      </c>
      <c r="QH53" s="23">
        <f t="shared" si="2928"/>
        <v>229</v>
      </c>
      <c r="QI53" s="23">
        <v>74</v>
      </c>
      <c r="QJ53" s="23">
        <v>38</v>
      </c>
      <c r="QK53" s="23">
        <v>27</v>
      </c>
      <c r="QL53" s="23">
        <v>71</v>
      </c>
      <c r="QM53" s="23">
        <v>19</v>
      </c>
      <c r="QN53" s="23">
        <f t="shared" si="2929"/>
        <v>229</v>
      </c>
      <c r="QO53" s="23">
        <v>18</v>
      </c>
      <c r="QP53" s="23">
        <v>17</v>
      </c>
      <c r="QQ53" s="23">
        <v>31</v>
      </c>
      <c r="QR53" s="23">
        <v>135</v>
      </c>
      <c r="QS53" s="23">
        <v>28</v>
      </c>
      <c r="QT53" s="23">
        <f t="shared" si="3097"/>
        <v>229</v>
      </c>
      <c r="QU53" s="23">
        <v>42</v>
      </c>
      <c r="QV53" s="23">
        <v>177</v>
      </c>
      <c r="QW53" s="23">
        <v>10</v>
      </c>
      <c r="QX53" s="23">
        <f t="shared" si="3098"/>
        <v>227</v>
      </c>
      <c r="QY53" s="23">
        <v>4</v>
      </c>
      <c r="QZ53" s="23">
        <v>17</v>
      </c>
      <c r="RA53" s="23">
        <v>26</v>
      </c>
      <c r="RB53" s="23">
        <v>45</v>
      </c>
      <c r="RC53" s="23">
        <v>40</v>
      </c>
      <c r="RD53" s="23">
        <v>20</v>
      </c>
      <c r="RE53" s="23">
        <v>17</v>
      </c>
      <c r="RF53" s="23">
        <v>18</v>
      </c>
      <c r="RG53" s="23">
        <v>26</v>
      </c>
      <c r="RH53" s="23">
        <v>14</v>
      </c>
      <c r="RI53" s="106">
        <v>63.2</v>
      </c>
      <c r="RJ53" s="23">
        <f t="shared" si="3099"/>
        <v>229</v>
      </c>
      <c r="RK53" s="23">
        <v>21</v>
      </c>
      <c r="RL53" s="23">
        <v>147</v>
      </c>
      <c r="RM53" s="23">
        <v>37</v>
      </c>
      <c r="RN53" s="23">
        <v>12</v>
      </c>
      <c r="RO53" s="23">
        <v>12</v>
      </c>
      <c r="RP53" s="23">
        <f t="shared" si="3100"/>
        <v>229</v>
      </c>
      <c r="RQ53" s="23">
        <v>87</v>
      </c>
      <c r="RR53" s="23">
        <v>131</v>
      </c>
      <c r="RS53" s="23">
        <v>11</v>
      </c>
      <c r="RT53" s="23">
        <f t="shared" si="3101"/>
        <v>229</v>
      </c>
      <c r="RU53" s="23">
        <v>26</v>
      </c>
      <c r="RV53" s="23">
        <v>193</v>
      </c>
      <c r="RW53" s="23">
        <v>10</v>
      </c>
      <c r="RX53" s="23">
        <f t="shared" si="3102"/>
        <v>229</v>
      </c>
      <c r="RY53" s="23">
        <v>17</v>
      </c>
      <c r="RZ53" s="23">
        <v>10</v>
      </c>
      <c r="SA53" s="23">
        <v>36</v>
      </c>
      <c r="SB53" s="23">
        <v>1</v>
      </c>
      <c r="SC53" s="23">
        <v>16</v>
      </c>
      <c r="SD53" s="23">
        <v>7</v>
      </c>
      <c r="SE53" s="23">
        <v>6</v>
      </c>
      <c r="SF53" s="23">
        <v>121</v>
      </c>
      <c r="SG53" s="23">
        <v>15</v>
      </c>
      <c r="SH53" s="23">
        <f t="shared" si="3103"/>
        <v>93</v>
      </c>
      <c r="SI53" s="23">
        <v>46</v>
      </c>
      <c r="SJ53" s="23">
        <v>22</v>
      </c>
      <c r="SK53" s="23">
        <v>13</v>
      </c>
      <c r="SL53" s="23">
        <v>5</v>
      </c>
      <c r="SM53" s="23">
        <v>5</v>
      </c>
      <c r="SN53" s="23">
        <v>2</v>
      </c>
      <c r="SO53" s="23">
        <f t="shared" si="2937"/>
        <v>229</v>
      </c>
      <c r="SP53" s="23">
        <v>135</v>
      </c>
      <c r="SQ53" s="23">
        <v>24</v>
      </c>
      <c r="SR53" s="23">
        <v>7</v>
      </c>
      <c r="SS53" s="23">
        <v>36</v>
      </c>
      <c r="ST53" s="23">
        <v>27</v>
      </c>
      <c r="SU53" s="23">
        <f t="shared" si="3104"/>
        <v>229</v>
      </c>
      <c r="SV53" s="23">
        <v>90</v>
      </c>
      <c r="SW53" s="23">
        <v>73</v>
      </c>
      <c r="SX53" s="23">
        <v>28</v>
      </c>
      <c r="SY53" s="23">
        <v>15</v>
      </c>
      <c r="SZ53" s="23">
        <v>4</v>
      </c>
      <c r="TA53" s="23">
        <v>19</v>
      </c>
      <c r="TB53" s="23">
        <f t="shared" si="3105"/>
        <v>229</v>
      </c>
      <c r="TC53" s="23">
        <v>41</v>
      </c>
      <c r="TD53" s="23">
        <v>103</v>
      </c>
      <c r="TE53" s="23">
        <v>23</v>
      </c>
      <c r="TF53" s="23">
        <v>15</v>
      </c>
      <c r="TG53" s="23">
        <v>15</v>
      </c>
      <c r="TH53" s="23">
        <v>14</v>
      </c>
      <c r="TI53" s="23">
        <v>18</v>
      </c>
      <c r="TJ53" s="23">
        <f t="shared" si="3106"/>
        <v>229</v>
      </c>
      <c r="TK53" s="23">
        <v>51</v>
      </c>
      <c r="TL53" s="23">
        <v>119</v>
      </c>
      <c r="TM53" s="23">
        <v>26</v>
      </c>
      <c r="TN53" s="23">
        <v>13</v>
      </c>
      <c r="TO53" s="23">
        <v>4</v>
      </c>
      <c r="TP53" s="23">
        <v>0</v>
      </c>
      <c r="TQ53" s="23">
        <v>16</v>
      </c>
      <c r="TR53" s="23">
        <f t="shared" si="3107"/>
        <v>229</v>
      </c>
      <c r="TS53" s="23">
        <v>29</v>
      </c>
      <c r="TT53" s="23">
        <v>73</v>
      </c>
      <c r="TU53" s="23">
        <v>68</v>
      </c>
      <c r="TV53" s="23">
        <v>20</v>
      </c>
      <c r="TW53" s="23">
        <v>25</v>
      </c>
      <c r="TX53" s="23">
        <v>1</v>
      </c>
      <c r="TY53" s="23">
        <v>13</v>
      </c>
      <c r="TZ53" s="23">
        <v>229</v>
      </c>
      <c r="UA53" s="23">
        <v>48</v>
      </c>
      <c r="UB53" s="23">
        <v>22</v>
      </c>
      <c r="UC53" s="23">
        <v>6</v>
      </c>
      <c r="UD53" s="23">
        <v>28</v>
      </c>
      <c r="UE53" s="23">
        <v>38</v>
      </c>
      <c r="UF53" s="23">
        <v>107</v>
      </c>
      <c r="UG53" s="23">
        <v>145</v>
      </c>
      <c r="UH53" s="23">
        <v>85</v>
      </c>
      <c r="UI53" s="23">
        <v>113</v>
      </c>
      <c r="UJ53" s="23">
        <v>4</v>
      </c>
      <c r="UK53" s="23">
        <v>12</v>
      </c>
      <c r="UL53" s="23">
        <v>229</v>
      </c>
      <c r="UM53" s="23">
        <v>66</v>
      </c>
      <c r="UN53" s="23">
        <v>6</v>
      </c>
      <c r="UO53" s="23">
        <v>60</v>
      </c>
      <c r="UP53" s="23">
        <v>21</v>
      </c>
      <c r="UQ53" s="23">
        <v>20</v>
      </c>
      <c r="UR53" s="23">
        <v>4</v>
      </c>
      <c r="US53" s="23">
        <v>0</v>
      </c>
      <c r="UT53" s="23">
        <v>1</v>
      </c>
      <c r="UU53" s="23">
        <v>10</v>
      </c>
      <c r="UV53" s="23">
        <v>81</v>
      </c>
      <c r="UW53" s="23">
        <v>22</v>
      </c>
      <c r="UX53" s="23">
        <f t="shared" si="3108"/>
        <v>229</v>
      </c>
      <c r="UY53" s="23">
        <v>21</v>
      </c>
      <c r="UZ53" s="23">
        <v>15</v>
      </c>
      <c r="VA53" s="23">
        <v>28</v>
      </c>
      <c r="VB53" s="23">
        <v>40</v>
      </c>
      <c r="VC53" s="23">
        <v>33</v>
      </c>
      <c r="VD53" s="23">
        <v>33</v>
      </c>
      <c r="VE53" s="23">
        <v>30</v>
      </c>
      <c r="VF53" s="23">
        <v>17</v>
      </c>
      <c r="VG53" s="23">
        <v>12</v>
      </c>
      <c r="VH53" s="106">
        <v>39.9</v>
      </c>
      <c r="VI53" s="23">
        <f t="shared" si="3109"/>
        <v>229</v>
      </c>
      <c r="VJ53" s="23">
        <v>45</v>
      </c>
      <c r="VK53" s="23">
        <v>11</v>
      </c>
      <c r="VL53" s="23">
        <v>22</v>
      </c>
      <c r="VM53" s="23">
        <v>35</v>
      </c>
      <c r="VN53" s="23">
        <v>23</v>
      </c>
      <c r="VO53" s="23">
        <v>50</v>
      </c>
      <c r="VP53" s="23">
        <v>28</v>
      </c>
      <c r="VQ53" s="23">
        <v>2</v>
      </c>
      <c r="VR53" s="23">
        <v>13</v>
      </c>
      <c r="VS53" s="106">
        <v>34.9</v>
      </c>
      <c r="VT53" s="23">
        <f t="shared" si="2995"/>
        <v>229</v>
      </c>
      <c r="VU53" s="23">
        <v>76</v>
      </c>
      <c r="VV53" s="23">
        <v>153</v>
      </c>
      <c r="VW53" s="23">
        <v>0</v>
      </c>
      <c r="VX53" s="23">
        <f t="shared" si="2996"/>
        <v>229</v>
      </c>
      <c r="VY53" s="23">
        <v>0</v>
      </c>
      <c r="VZ53" s="23">
        <v>3</v>
      </c>
      <c r="WA53" s="23">
        <v>2</v>
      </c>
      <c r="WB53" s="23">
        <v>13</v>
      </c>
      <c r="WC53" s="23">
        <v>29</v>
      </c>
      <c r="WD53" s="23">
        <v>70</v>
      </c>
      <c r="WE53" s="23">
        <v>65</v>
      </c>
      <c r="WF53" s="23">
        <v>33</v>
      </c>
      <c r="WG53" s="23">
        <v>12</v>
      </c>
      <c r="WH53" s="23">
        <v>2</v>
      </c>
      <c r="WI53" s="23">
        <v>0</v>
      </c>
      <c r="WJ53" s="106">
        <v>84.209606986899558</v>
      </c>
      <c r="WK53" s="23">
        <f t="shared" si="2997"/>
        <v>229</v>
      </c>
      <c r="WL53" s="23">
        <v>107</v>
      </c>
      <c r="WM53" s="23">
        <v>73</v>
      </c>
      <c r="WN53" s="23">
        <v>33</v>
      </c>
      <c r="WO53" s="23">
        <v>12</v>
      </c>
      <c r="WP53" s="23">
        <v>2</v>
      </c>
      <c r="WQ53" s="23">
        <v>0</v>
      </c>
      <c r="WR53" s="23">
        <v>2</v>
      </c>
      <c r="WS53" s="106">
        <v>1.8</v>
      </c>
      <c r="WT53" s="23">
        <f t="shared" si="2998"/>
        <v>229</v>
      </c>
      <c r="WU53" s="23">
        <v>39</v>
      </c>
      <c r="WV53" s="23">
        <v>65</v>
      </c>
      <c r="WW53" s="30">
        <v>91</v>
      </c>
      <c r="WX53" s="23">
        <v>17</v>
      </c>
      <c r="WY53" s="23">
        <v>2</v>
      </c>
      <c r="WZ53" s="23">
        <v>2</v>
      </c>
      <c r="XA53" s="30">
        <v>13</v>
      </c>
      <c r="XB53" s="23">
        <f t="shared" si="2999"/>
        <v>229</v>
      </c>
      <c r="XC53" s="23">
        <v>84</v>
      </c>
      <c r="XD53" s="23">
        <v>171</v>
      </c>
      <c r="XE53" s="23">
        <v>129</v>
      </c>
      <c r="XF53" s="23">
        <v>1</v>
      </c>
      <c r="XG53" s="23">
        <v>77</v>
      </c>
      <c r="XH53" s="23">
        <v>2</v>
      </c>
      <c r="XI53" s="23">
        <v>5</v>
      </c>
      <c r="XJ53" s="23">
        <v>2</v>
      </c>
      <c r="XK53" s="23">
        <f t="shared" si="2943"/>
        <v>229</v>
      </c>
      <c r="XL53" s="23">
        <v>65</v>
      </c>
      <c r="XM53" s="23">
        <v>68</v>
      </c>
      <c r="XN53" s="23">
        <v>46</v>
      </c>
      <c r="XO53" s="23">
        <f>23+14+7+4</f>
        <v>48</v>
      </c>
      <c r="XP53" s="23">
        <v>2</v>
      </c>
      <c r="XQ53" s="173">
        <v>3.52</v>
      </c>
      <c r="XR53" s="23">
        <f t="shared" si="2944"/>
        <v>229</v>
      </c>
      <c r="XS53" s="23">
        <v>15</v>
      </c>
      <c r="XT53" s="23">
        <v>51</v>
      </c>
      <c r="XU53" s="23">
        <v>71</v>
      </c>
      <c r="XV53" s="23">
        <v>26</v>
      </c>
      <c r="XW53" s="23">
        <v>0</v>
      </c>
      <c r="XX53" s="23">
        <v>57</v>
      </c>
      <c r="XY53" s="23">
        <v>0</v>
      </c>
      <c r="XZ53" s="23">
        <v>6</v>
      </c>
      <c r="YA53" s="23">
        <v>1</v>
      </c>
      <c r="YB53" s="23">
        <v>2</v>
      </c>
      <c r="YC53" s="23">
        <v>229</v>
      </c>
      <c r="YD53" s="23">
        <v>11</v>
      </c>
      <c r="YE53" s="23">
        <v>26</v>
      </c>
      <c r="YF53" s="23">
        <v>18</v>
      </c>
      <c r="YG53" s="23">
        <v>12</v>
      </c>
      <c r="YH53" s="23">
        <v>172</v>
      </c>
      <c r="YI53" s="23">
        <v>3</v>
      </c>
      <c r="YJ53" s="23">
        <f t="shared" si="2945"/>
        <v>229</v>
      </c>
      <c r="YK53" s="23">
        <v>48</v>
      </c>
      <c r="YL53" s="23">
        <v>162</v>
      </c>
      <c r="YM53" s="23">
        <v>17</v>
      </c>
      <c r="YN53" s="23">
        <v>2</v>
      </c>
      <c r="YO53" s="23">
        <f t="shared" si="2946"/>
        <v>229</v>
      </c>
      <c r="YP53" s="23">
        <v>49</v>
      </c>
      <c r="YQ53" s="23">
        <v>145</v>
      </c>
      <c r="YR53" s="23">
        <v>31</v>
      </c>
      <c r="YS53" s="23">
        <v>4</v>
      </c>
      <c r="YT53" s="23">
        <v>0</v>
      </c>
      <c r="YV53" s="23">
        <f t="shared" si="2947"/>
        <v>229</v>
      </c>
      <c r="YW53" s="23">
        <v>65</v>
      </c>
      <c r="YX53" s="23">
        <v>130</v>
      </c>
      <c r="YY53" s="23">
        <v>28</v>
      </c>
      <c r="YZ53" s="23">
        <v>3</v>
      </c>
      <c r="ZA53" s="23">
        <v>1</v>
      </c>
      <c r="ZB53" s="23">
        <v>2</v>
      </c>
      <c r="ZC53" s="23">
        <f t="shared" si="2948"/>
        <v>229</v>
      </c>
      <c r="ZD53" s="23">
        <v>210</v>
      </c>
      <c r="ZE53" s="23">
        <v>17</v>
      </c>
      <c r="ZF53" s="23">
        <v>1</v>
      </c>
      <c r="ZG53" s="23">
        <v>1</v>
      </c>
      <c r="ZH53" s="23">
        <f t="shared" si="3110"/>
        <v>229</v>
      </c>
      <c r="ZI53" s="23">
        <v>131</v>
      </c>
      <c r="ZJ53" s="23">
        <v>87</v>
      </c>
      <c r="ZK53" s="23">
        <v>6</v>
      </c>
      <c r="ZL53" s="23">
        <v>5</v>
      </c>
      <c r="ZM53" s="23">
        <f t="shared" si="3111"/>
        <v>131</v>
      </c>
      <c r="ZN53" s="23">
        <v>95</v>
      </c>
      <c r="ZO53" s="23">
        <v>14</v>
      </c>
      <c r="ZP53" s="23">
        <v>1</v>
      </c>
      <c r="ZQ53" s="23">
        <v>6</v>
      </c>
      <c r="ZR53" s="23">
        <v>14</v>
      </c>
      <c r="ZS53" s="23">
        <v>3</v>
      </c>
      <c r="ZT53" s="23">
        <f t="shared" si="2951"/>
        <v>229</v>
      </c>
      <c r="ZU53" s="2">
        <v>0</v>
      </c>
      <c r="ZV53" s="23">
        <v>229</v>
      </c>
      <c r="ZW53" s="2">
        <v>0</v>
      </c>
      <c r="ZX53" s="2">
        <v>0</v>
      </c>
      <c r="ZY53" s="2">
        <v>0</v>
      </c>
      <c r="ZZ53" s="2">
        <v>0</v>
      </c>
      <c r="AAA53" s="2">
        <v>0</v>
      </c>
      <c r="AAB53" s="2">
        <v>0</v>
      </c>
      <c r="AAC53" s="2">
        <v>0</v>
      </c>
      <c r="AAD53" s="23">
        <f t="shared" si="2952"/>
        <v>229</v>
      </c>
      <c r="AAE53" s="23">
        <v>24</v>
      </c>
      <c r="AAF53" s="23">
        <v>63</v>
      </c>
      <c r="AAG53" s="23">
        <v>114</v>
      </c>
      <c r="AAH53" s="23">
        <v>24</v>
      </c>
      <c r="AAI53" s="23">
        <v>3</v>
      </c>
      <c r="AAJ53" s="2">
        <v>0</v>
      </c>
      <c r="AAK53" s="23">
        <v>1</v>
      </c>
      <c r="AAL53" s="23">
        <f t="shared" si="2953"/>
        <v>229</v>
      </c>
      <c r="AAM53" s="23">
        <v>70</v>
      </c>
      <c r="AAN53" s="23">
        <v>155</v>
      </c>
      <c r="AAO53" s="23">
        <v>4</v>
      </c>
      <c r="AAP53" s="23">
        <f t="shared" si="2954"/>
        <v>229</v>
      </c>
      <c r="AAQ53" s="23">
        <v>22</v>
      </c>
      <c r="AAR53" s="23">
        <v>170</v>
      </c>
      <c r="AAS53" s="23">
        <v>33</v>
      </c>
      <c r="AAT53" s="23">
        <v>1</v>
      </c>
      <c r="AAU53" s="23">
        <v>3</v>
      </c>
      <c r="AAV53" s="23">
        <f t="shared" si="2955"/>
        <v>229</v>
      </c>
      <c r="AAW53" s="23">
        <v>144</v>
      </c>
      <c r="AAX53" s="23">
        <v>70</v>
      </c>
      <c r="AAY53" s="23">
        <v>11</v>
      </c>
      <c r="AAZ53" s="23">
        <v>0</v>
      </c>
      <c r="ABA53" s="23">
        <v>4</v>
      </c>
      <c r="ABB53" s="23">
        <v>229</v>
      </c>
      <c r="ABC53" s="23">
        <v>66</v>
      </c>
      <c r="ABD53" s="23">
        <v>70</v>
      </c>
      <c r="ABE53" s="23">
        <v>102</v>
      </c>
      <c r="ABF53" s="23">
        <v>4</v>
      </c>
      <c r="ABG53" s="23">
        <v>12</v>
      </c>
      <c r="ABH53" s="23">
        <f t="shared" si="3112"/>
        <v>111</v>
      </c>
      <c r="ABI53" s="23">
        <v>74</v>
      </c>
      <c r="ABJ53" s="23">
        <v>18</v>
      </c>
      <c r="ABK53" s="23">
        <v>18</v>
      </c>
      <c r="ABL53" s="23">
        <v>1</v>
      </c>
      <c r="ABM53" s="23">
        <v>229</v>
      </c>
      <c r="ABN53" s="23">
        <v>43</v>
      </c>
      <c r="ABO53" s="23">
        <v>111</v>
      </c>
      <c r="ABP53" s="23">
        <v>43</v>
      </c>
      <c r="ABQ53" s="23">
        <v>30</v>
      </c>
      <c r="ABR53" s="23">
        <v>15</v>
      </c>
      <c r="ABS53" s="23">
        <v>8</v>
      </c>
      <c r="ABT53" s="23">
        <v>21</v>
      </c>
      <c r="ABU53" s="23">
        <v>81</v>
      </c>
      <c r="ABV53" s="23">
        <v>2</v>
      </c>
      <c r="ABW53" s="23">
        <v>27</v>
      </c>
      <c r="ABX53" s="23">
        <f t="shared" si="2957"/>
        <v>229</v>
      </c>
      <c r="ABY53" s="23">
        <v>10</v>
      </c>
      <c r="ABZ53" s="23">
        <v>39</v>
      </c>
      <c r="ACA53" s="23">
        <v>150</v>
      </c>
      <c r="ACB53" s="23">
        <v>22</v>
      </c>
      <c r="ACC53" s="23">
        <v>1</v>
      </c>
      <c r="ACD53" s="23">
        <v>2</v>
      </c>
      <c r="ACE53" s="23">
        <v>5</v>
      </c>
      <c r="ACF53" s="23">
        <f t="shared" si="2958"/>
        <v>229</v>
      </c>
      <c r="ACG53" s="23">
        <v>105</v>
      </c>
      <c r="ACH53" s="23">
        <v>85</v>
      </c>
      <c r="ACI53" s="23">
        <v>19</v>
      </c>
      <c r="ACJ53" s="23">
        <v>17</v>
      </c>
      <c r="ACK53" s="23">
        <v>3</v>
      </c>
      <c r="ACL53" s="23">
        <f t="shared" si="2959"/>
        <v>229</v>
      </c>
      <c r="ACM53" s="23">
        <v>126</v>
      </c>
      <c r="ACN53" s="23">
        <v>85</v>
      </c>
      <c r="ACO53" s="23">
        <v>4</v>
      </c>
      <c r="ACP53" s="23">
        <v>14</v>
      </c>
      <c r="ACQ53" s="23">
        <f t="shared" si="2960"/>
        <v>126</v>
      </c>
      <c r="ACR53" s="23">
        <v>98</v>
      </c>
      <c r="ACS53" s="23">
        <v>21</v>
      </c>
      <c r="ACT53" s="23">
        <v>5</v>
      </c>
      <c r="ACU53" s="23">
        <v>1</v>
      </c>
      <c r="ACV53" s="23">
        <v>1</v>
      </c>
      <c r="ACW53" s="23">
        <v>229</v>
      </c>
      <c r="ACX53" s="23">
        <v>11</v>
      </c>
      <c r="ACY53" s="23">
        <v>24</v>
      </c>
      <c r="ACZ53" s="23">
        <v>21</v>
      </c>
      <c r="ADA53" s="23">
        <v>26</v>
      </c>
      <c r="ADB53" s="23">
        <v>4</v>
      </c>
      <c r="ADC53" s="23">
        <v>12</v>
      </c>
      <c r="ADD53" s="23">
        <v>24</v>
      </c>
      <c r="ADE53" s="23">
        <v>17</v>
      </c>
      <c r="ADF53" s="23">
        <v>5</v>
      </c>
      <c r="ADG53" s="23">
        <v>120</v>
      </c>
      <c r="ADH53" s="23">
        <v>0</v>
      </c>
      <c r="ADI53" s="23">
        <v>10</v>
      </c>
      <c r="ADJ53" s="23">
        <v>229</v>
      </c>
      <c r="ADK53" s="23">
        <v>101</v>
      </c>
      <c r="ADL53" s="23">
        <v>32</v>
      </c>
      <c r="ADM53" s="23">
        <v>16</v>
      </c>
      <c r="ADN53" s="23">
        <v>10</v>
      </c>
      <c r="ADO53" s="23">
        <v>10</v>
      </c>
      <c r="ADP53" s="23">
        <v>99</v>
      </c>
      <c r="ADQ53" s="23">
        <v>1</v>
      </c>
      <c r="ADR53" s="23">
        <v>5</v>
      </c>
      <c r="ADS53" s="23">
        <v>229</v>
      </c>
      <c r="ADT53" s="23">
        <v>6</v>
      </c>
      <c r="ADU53" s="23">
        <v>50</v>
      </c>
      <c r="ADV53" s="23">
        <v>23</v>
      </c>
      <c r="ADW53" s="23">
        <v>15</v>
      </c>
      <c r="ADX53" s="23">
        <v>6</v>
      </c>
      <c r="ADY53" s="23">
        <v>5</v>
      </c>
      <c r="ADZ53" s="23">
        <v>7</v>
      </c>
      <c r="AEA53" s="23">
        <v>127</v>
      </c>
      <c r="AEB53" s="23">
        <v>9</v>
      </c>
      <c r="AEC53" s="23">
        <v>8</v>
      </c>
      <c r="AED53" s="23">
        <f t="shared" si="2961"/>
        <v>229</v>
      </c>
      <c r="AEE53" s="23">
        <v>13</v>
      </c>
      <c r="AEF53" s="23">
        <v>200</v>
      </c>
      <c r="AEG53" s="23">
        <v>6</v>
      </c>
      <c r="AEH53" s="23">
        <v>10</v>
      </c>
      <c r="AEI53" s="23">
        <f t="shared" si="2962"/>
        <v>229</v>
      </c>
      <c r="AEJ53" s="23">
        <v>11</v>
      </c>
      <c r="AEK53" s="23">
        <v>38</v>
      </c>
      <c r="AEL53" s="23">
        <v>83</v>
      </c>
      <c r="AEM53" s="23">
        <v>95</v>
      </c>
      <c r="AEN53" s="23">
        <v>2</v>
      </c>
      <c r="AEO53" s="23">
        <f t="shared" si="2963"/>
        <v>229</v>
      </c>
      <c r="AEP53" s="23">
        <v>4</v>
      </c>
      <c r="AEQ53" s="23">
        <v>29</v>
      </c>
      <c r="AER53" s="23">
        <v>88</v>
      </c>
      <c r="AES53" s="23">
        <v>106</v>
      </c>
      <c r="AET53" s="23">
        <v>2</v>
      </c>
      <c r="AEU53" s="23">
        <f t="shared" si="2964"/>
        <v>229</v>
      </c>
      <c r="AEV53" s="23">
        <v>8</v>
      </c>
      <c r="AEW53" s="23">
        <v>33</v>
      </c>
      <c r="AEX53" s="23">
        <v>80</v>
      </c>
      <c r="AEY53" s="23">
        <v>104</v>
      </c>
      <c r="AEZ53" s="23">
        <v>4</v>
      </c>
      <c r="AFA53" s="23">
        <f t="shared" si="2965"/>
        <v>229</v>
      </c>
      <c r="AFB53" s="23">
        <v>6</v>
      </c>
      <c r="AFC53" s="23">
        <v>13</v>
      </c>
      <c r="AFD53" s="23">
        <v>45</v>
      </c>
      <c r="AFE53" s="23">
        <v>162</v>
      </c>
      <c r="AFF53" s="23">
        <v>3</v>
      </c>
      <c r="AFG53" s="23">
        <f t="shared" si="2966"/>
        <v>229</v>
      </c>
      <c r="AFH53" s="23">
        <v>37</v>
      </c>
      <c r="AFI53" s="23">
        <v>31</v>
      </c>
      <c r="AFJ53" s="23">
        <v>59</v>
      </c>
      <c r="AFK53" s="23">
        <v>101</v>
      </c>
      <c r="AFL53" s="23">
        <v>1</v>
      </c>
      <c r="AFM53" s="23">
        <f t="shared" si="2967"/>
        <v>229</v>
      </c>
      <c r="AFN53" s="23">
        <v>12</v>
      </c>
      <c r="AFO53" s="23">
        <v>29</v>
      </c>
      <c r="AFP53" s="23">
        <v>49</v>
      </c>
      <c r="AFQ53" s="23">
        <v>138</v>
      </c>
      <c r="AFR53" s="23">
        <v>1</v>
      </c>
      <c r="AFS53" s="23">
        <f t="shared" si="2968"/>
        <v>229</v>
      </c>
      <c r="AFT53" s="23">
        <v>7</v>
      </c>
      <c r="AFU53" s="23">
        <v>60</v>
      </c>
      <c r="AFV53" s="23">
        <v>111</v>
      </c>
      <c r="AFW53" s="23">
        <v>48</v>
      </c>
      <c r="AFX53" s="23">
        <v>3</v>
      </c>
      <c r="AFY53" s="23">
        <f t="shared" si="2969"/>
        <v>229</v>
      </c>
      <c r="AFZ53" s="23">
        <v>128</v>
      </c>
      <c r="AGA53" s="23">
        <v>62</v>
      </c>
      <c r="AGB53" s="23">
        <v>20</v>
      </c>
      <c r="AGC53" s="23">
        <v>17</v>
      </c>
      <c r="AGD53" s="23">
        <v>2</v>
      </c>
      <c r="AGE53" s="23">
        <f t="shared" si="2970"/>
        <v>229</v>
      </c>
      <c r="AGF53" s="23">
        <v>54</v>
      </c>
      <c r="AGG53" s="23">
        <v>71</v>
      </c>
      <c r="AGH53" s="23">
        <v>63</v>
      </c>
      <c r="AGI53" s="23">
        <v>41</v>
      </c>
      <c r="AGJ53" s="23">
        <v>0</v>
      </c>
      <c r="AGK53" s="23">
        <f t="shared" si="2971"/>
        <v>229</v>
      </c>
      <c r="AGL53" s="23">
        <v>69</v>
      </c>
      <c r="AGM53" s="23">
        <v>94</v>
      </c>
      <c r="AGN53" s="23">
        <v>52</v>
      </c>
      <c r="AGO53" s="23">
        <v>14</v>
      </c>
      <c r="AGP53" s="23">
        <v>0</v>
      </c>
      <c r="AGQ53" s="23">
        <f t="shared" si="2972"/>
        <v>229</v>
      </c>
      <c r="AGR53" s="23">
        <v>61</v>
      </c>
      <c r="AGS53" s="23">
        <v>102</v>
      </c>
      <c r="AGT53" s="23">
        <v>50</v>
      </c>
      <c r="AGU53" s="23">
        <v>16</v>
      </c>
      <c r="AGV53" s="23">
        <v>0</v>
      </c>
      <c r="AGW53" s="23">
        <f t="shared" si="2973"/>
        <v>229</v>
      </c>
      <c r="AGX53" s="23">
        <v>111</v>
      </c>
      <c r="AGY53" s="23">
        <v>53</v>
      </c>
      <c r="AGZ53" s="23">
        <v>47</v>
      </c>
      <c r="AHA53" s="23">
        <v>17</v>
      </c>
      <c r="AHB53" s="23">
        <v>1</v>
      </c>
      <c r="AHC53" s="23">
        <f t="shared" si="2974"/>
        <v>229</v>
      </c>
      <c r="AHD53" s="23">
        <v>38</v>
      </c>
      <c r="AHE53" s="23">
        <v>54</v>
      </c>
      <c r="AHF53" s="23">
        <v>107</v>
      </c>
      <c r="AHG53" s="23">
        <v>28</v>
      </c>
      <c r="AHH53" s="23">
        <v>2</v>
      </c>
      <c r="AHI53" s="23">
        <f t="shared" si="2975"/>
        <v>229</v>
      </c>
      <c r="AHJ53" s="23">
        <v>149</v>
      </c>
      <c r="AHK53" s="23">
        <v>64</v>
      </c>
      <c r="AHL53" s="23">
        <v>13</v>
      </c>
      <c r="AHM53" s="23">
        <v>3</v>
      </c>
      <c r="AHN53" s="23">
        <v>0</v>
      </c>
      <c r="AHO53" s="23">
        <f t="shared" si="2976"/>
        <v>229</v>
      </c>
      <c r="AHP53" s="23">
        <v>106</v>
      </c>
      <c r="AHQ53" s="23">
        <v>32</v>
      </c>
      <c r="AHR53" s="23">
        <v>44</v>
      </c>
      <c r="AHS53" s="23">
        <v>19</v>
      </c>
      <c r="AHT53" s="23">
        <v>13</v>
      </c>
      <c r="AHU53" s="23">
        <v>10</v>
      </c>
      <c r="AHV53" s="23">
        <v>5</v>
      </c>
      <c r="AHW53" s="23">
        <f t="shared" si="2977"/>
        <v>229</v>
      </c>
      <c r="AHX53" s="23">
        <v>42</v>
      </c>
      <c r="AHY53" s="23">
        <v>122</v>
      </c>
      <c r="AHZ53" s="23">
        <v>19</v>
      </c>
      <c r="AIA53" s="23">
        <v>5</v>
      </c>
      <c r="AIB53" s="23">
        <v>20</v>
      </c>
      <c r="AIC53" s="23">
        <v>20</v>
      </c>
      <c r="AID53" s="23">
        <v>1</v>
      </c>
      <c r="AIE53" s="23">
        <f t="shared" si="2978"/>
        <v>229</v>
      </c>
      <c r="AIF53" s="23">
        <v>119</v>
      </c>
      <c r="AIG53" s="23">
        <v>50</v>
      </c>
      <c r="AIH53" s="23">
        <v>30</v>
      </c>
      <c r="AII53" s="23">
        <v>9</v>
      </c>
      <c r="AIJ53" s="23">
        <v>5</v>
      </c>
      <c r="AIK53" s="23">
        <v>15</v>
      </c>
      <c r="AIL53" s="23">
        <v>1</v>
      </c>
      <c r="AIM53" s="23">
        <f t="shared" si="2979"/>
        <v>229</v>
      </c>
      <c r="AIN53" s="23">
        <v>105</v>
      </c>
      <c r="AIO53" s="23">
        <v>74</v>
      </c>
      <c r="AIP53" s="23">
        <v>21</v>
      </c>
      <c r="AIQ53" s="23">
        <v>11</v>
      </c>
      <c r="AIR53" s="23">
        <v>7</v>
      </c>
      <c r="AIS53" s="23">
        <v>11</v>
      </c>
      <c r="AIT53" s="23">
        <v>0</v>
      </c>
      <c r="AIU53" s="23">
        <f t="shared" si="2980"/>
        <v>229</v>
      </c>
      <c r="AIV53" s="23">
        <v>58</v>
      </c>
      <c r="AIW53" s="23">
        <v>75</v>
      </c>
      <c r="AIX53" s="23">
        <v>48</v>
      </c>
      <c r="AIY53" s="23">
        <v>24</v>
      </c>
      <c r="AIZ53" s="23">
        <v>18</v>
      </c>
      <c r="AJA53" s="23">
        <v>5</v>
      </c>
      <c r="AJB53" s="23">
        <v>1</v>
      </c>
      <c r="AJC53" s="23">
        <v>229</v>
      </c>
      <c r="AJD53" s="23">
        <v>33</v>
      </c>
      <c r="AJE53" s="23">
        <v>4</v>
      </c>
      <c r="AJF53" s="23">
        <v>16</v>
      </c>
      <c r="AJG53" s="23">
        <v>8</v>
      </c>
      <c r="AJH53" s="23">
        <v>177</v>
      </c>
      <c r="AJI53" s="23">
        <v>18</v>
      </c>
      <c r="AJJ53" s="23">
        <v>22</v>
      </c>
      <c r="AJK53" s="23">
        <v>52</v>
      </c>
      <c r="AJL53" s="23">
        <v>3</v>
      </c>
      <c r="AJM53" s="23">
        <v>0</v>
      </c>
      <c r="AJN53" s="23">
        <v>3</v>
      </c>
      <c r="AJO53" s="23">
        <v>81</v>
      </c>
      <c r="AJP53" s="23">
        <v>2</v>
      </c>
      <c r="AJQ53" s="23">
        <v>2</v>
      </c>
      <c r="AJR53" s="23">
        <f t="shared" ref="AJR53:AJR60" si="3114">SUM(AJS53:AKC53)</f>
        <v>229</v>
      </c>
      <c r="AJS53" s="23">
        <v>8</v>
      </c>
      <c r="AJT53" s="23">
        <v>22</v>
      </c>
      <c r="AJU53" s="23">
        <v>36</v>
      </c>
      <c r="AJV53" s="23">
        <v>56</v>
      </c>
      <c r="AJW53" s="23">
        <v>45</v>
      </c>
      <c r="AJX53" s="23">
        <v>30</v>
      </c>
      <c r="AJY53" s="23">
        <v>11</v>
      </c>
      <c r="AJZ53" s="23">
        <v>9</v>
      </c>
      <c r="AKA53" s="23">
        <v>2</v>
      </c>
      <c r="AKB53" s="23">
        <v>0</v>
      </c>
      <c r="AKC53" s="23">
        <v>10</v>
      </c>
      <c r="AKD53" s="30">
        <v>11802</v>
      </c>
      <c r="AKE53" s="23">
        <f t="shared" si="2982"/>
        <v>217</v>
      </c>
      <c r="AKF53" s="23">
        <v>86</v>
      </c>
      <c r="AKG53" s="23">
        <v>53</v>
      </c>
      <c r="AKH53" s="23">
        <v>49</v>
      </c>
      <c r="AKI53" s="23">
        <v>18</v>
      </c>
      <c r="AKJ53" s="23">
        <v>11</v>
      </c>
      <c r="AKK53" s="32">
        <v>58.84</v>
      </c>
      <c r="AKL53" s="23">
        <f t="shared" si="3113"/>
        <v>229</v>
      </c>
      <c r="AKM53" s="23">
        <v>11</v>
      </c>
      <c r="AKN53" s="23">
        <v>6</v>
      </c>
      <c r="AKO53" s="23">
        <v>4</v>
      </c>
      <c r="AKP53" s="23">
        <v>4</v>
      </c>
      <c r="AKQ53" s="23">
        <v>7</v>
      </c>
      <c r="AKR53" s="23">
        <v>1</v>
      </c>
      <c r="AKS53" s="23">
        <v>196</v>
      </c>
      <c r="AKT53" s="106">
        <v>11.6</v>
      </c>
      <c r="AKU53" s="23">
        <v>229</v>
      </c>
      <c r="AKV53" s="23">
        <v>4</v>
      </c>
      <c r="AKW53" s="23">
        <v>11</v>
      </c>
      <c r="AKX53" s="23">
        <v>10</v>
      </c>
      <c r="AKY53" s="23">
        <v>7</v>
      </c>
      <c r="AKZ53" s="23">
        <v>3</v>
      </c>
      <c r="ALA53" s="23">
        <v>2</v>
      </c>
      <c r="ALB53" s="23">
        <v>10</v>
      </c>
      <c r="ALC53" s="23">
        <v>1</v>
      </c>
      <c r="ALD53" s="23">
        <v>9</v>
      </c>
      <c r="ALE53" s="23">
        <v>6</v>
      </c>
      <c r="ALF53" s="23">
        <v>6</v>
      </c>
      <c r="ALG53" s="23">
        <v>7</v>
      </c>
      <c r="ALH53" s="23">
        <v>2</v>
      </c>
      <c r="ALI53" s="23">
        <v>1</v>
      </c>
      <c r="ALJ53" s="23">
        <f t="shared" si="2983"/>
        <v>229</v>
      </c>
      <c r="ALK53" s="23">
        <v>21</v>
      </c>
      <c r="ALL53" s="23">
        <v>43</v>
      </c>
      <c r="ALM53" s="23">
        <v>57</v>
      </c>
      <c r="ALN53" s="23">
        <v>41</v>
      </c>
      <c r="ALO53" s="23">
        <v>38</v>
      </c>
      <c r="ALP53" s="23">
        <v>0</v>
      </c>
      <c r="ALQ53" s="23">
        <v>6</v>
      </c>
      <c r="ALR53" s="23">
        <v>23</v>
      </c>
      <c r="ALS53" s="186">
        <v>11.42</v>
      </c>
      <c r="ALT53" s="23">
        <v>229</v>
      </c>
      <c r="ALU53" s="23">
        <v>188</v>
      </c>
      <c r="ALV53" s="23">
        <v>52</v>
      </c>
      <c r="ALW53" s="23">
        <v>75</v>
      </c>
      <c r="ALX53" s="23">
        <v>34</v>
      </c>
      <c r="ALY53" s="23">
        <v>79</v>
      </c>
      <c r="ALZ53" s="23">
        <v>33</v>
      </c>
      <c r="AMA53" s="23">
        <v>16</v>
      </c>
      <c r="AMB53" s="23">
        <v>29</v>
      </c>
      <c r="AMC53" s="23">
        <v>12</v>
      </c>
      <c r="AMD53" s="23">
        <v>43</v>
      </c>
      <c r="AME53" s="23">
        <v>32</v>
      </c>
      <c r="AMF53" s="23">
        <v>111</v>
      </c>
      <c r="AMG53" s="23">
        <v>157</v>
      </c>
      <c r="AMH53" s="23">
        <v>0</v>
      </c>
      <c r="AMI53" s="23">
        <v>9</v>
      </c>
      <c r="AMJ53" s="23">
        <v>0</v>
      </c>
      <c r="AMK53" s="23">
        <v>229</v>
      </c>
      <c r="AML53" s="23">
        <v>18</v>
      </c>
      <c r="AMM53" s="23">
        <v>4</v>
      </c>
      <c r="AMN53" s="23">
        <v>5</v>
      </c>
      <c r="AMO53" s="23">
        <v>5</v>
      </c>
      <c r="AMP53" s="23">
        <v>4</v>
      </c>
      <c r="AMQ53" s="23">
        <v>9</v>
      </c>
      <c r="AMR53" s="23">
        <v>35</v>
      </c>
      <c r="AMS53" s="23">
        <v>13</v>
      </c>
      <c r="AMT53" s="23">
        <v>8</v>
      </c>
      <c r="AMU53" s="23">
        <v>0</v>
      </c>
      <c r="AMV53" s="23">
        <v>8</v>
      </c>
      <c r="AMW53" s="23">
        <v>85</v>
      </c>
      <c r="AMX53" s="23">
        <v>57</v>
      </c>
      <c r="AMY53" s="23">
        <f t="shared" si="2984"/>
        <v>229</v>
      </c>
      <c r="AMZ53" s="23">
        <v>31</v>
      </c>
      <c r="ANA53" s="23">
        <v>119</v>
      </c>
      <c r="ANB53" s="23">
        <v>21</v>
      </c>
      <c r="ANC53" s="23">
        <v>5</v>
      </c>
      <c r="AND53" s="23">
        <v>20</v>
      </c>
      <c r="ANE53" s="23">
        <v>18</v>
      </c>
      <c r="ANF53" s="23">
        <v>15</v>
      </c>
      <c r="ANG53" s="23">
        <f t="shared" si="2985"/>
        <v>229</v>
      </c>
      <c r="ANH53" s="23">
        <v>22</v>
      </c>
      <c r="ANI53" s="23">
        <v>91</v>
      </c>
      <c r="ANJ53" s="23">
        <v>20</v>
      </c>
      <c r="ANK53" s="23">
        <v>4</v>
      </c>
      <c r="ANL53" s="23">
        <v>37</v>
      </c>
      <c r="ANM53" s="23">
        <v>39</v>
      </c>
      <c r="ANN53" s="23">
        <v>16</v>
      </c>
      <c r="ANO53" s="23">
        <f t="shared" si="2986"/>
        <v>229</v>
      </c>
      <c r="ANP53" s="23">
        <v>22</v>
      </c>
      <c r="ANQ53" s="23">
        <v>89</v>
      </c>
      <c r="ANR53" s="23">
        <v>18</v>
      </c>
      <c r="ANS53" s="23">
        <v>5</v>
      </c>
      <c r="ANT53" s="23">
        <v>38</v>
      </c>
      <c r="ANU53" s="23">
        <v>39</v>
      </c>
      <c r="ANV53" s="23">
        <v>18</v>
      </c>
      <c r="ANW53" s="23">
        <f t="shared" si="2987"/>
        <v>229</v>
      </c>
      <c r="ANX53" s="23">
        <v>50</v>
      </c>
      <c r="ANY53" s="23">
        <v>126</v>
      </c>
      <c r="ANZ53" s="23">
        <v>17</v>
      </c>
      <c r="AOA53" s="23">
        <v>3</v>
      </c>
      <c r="AOB53" s="23">
        <v>10</v>
      </c>
      <c r="AOC53" s="23">
        <v>11</v>
      </c>
      <c r="AOD53" s="23">
        <v>12</v>
      </c>
      <c r="AOE53" s="23">
        <v>229</v>
      </c>
      <c r="AOF53" s="23">
        <v>155</v>
      </c>
      <c r="AOG53" s="23">
        <v>41</v>
      </c>
      <c r="AOH53" s="23">
        <v>38</v>
      </c>
      <c r="AOI53" s="23">
        <v>47</v>
      </c>
      <c r="AOJ53" s="23">
        <v>27</v>
      </c>
      <c r="AOK53" s="23">
        <v>0</v>
      </c>
      <c r="AOL53" s="23">
        <v>0</v>
      </c>
      <c r="AOM53" s="23">
        <v>7</v>
      </c>
      <c r="AON53" s="23">
        <v>6</v>
      </c>
      <c r="AOO53" s="23">
        <v>0</v>
      </c>
      <c r="AOP53" s="23">
        <v>0</v>
      </c>
      <c r="AOQ53" s="23">
        <v>5</v>
      </c>
      <c r="AOR53" s="23">
        <v>10</v>
      </c>
      <c r="AOS53" s="23">
        <v>2</v>
      </c>
      <c r="AOT53" s="23">
        <f t="shared" si="2988"/>
        <v>229</v>
      </c>
      <c r="AOU53" s="23">
        <v>15</v>
      </c>
      <c r="AOV53" s="23">
        <v>49</v>
      </c>
      <c r="AOW53" s="23">
        <v>39</v>
      </c>
      <c r="AOX53" s="23">
        <v>49</v>
      </c>
      <c r="AOY53" s="23">
        <v>75</v>
      </c>
      <c r="AOZ53" s="23">
        <v>2</v>
      </c>
      <c r="APA53" s="23">
        <f t="shared" si="2989"/>
        <v>229</v>
      </c>
      <c r="APB53" s="23">
        <v>81</v>
      </c>
      <c r="APC53" s="23">
        <v>146</v>
      </c>
      <c r="APD53" s="23">
        <v>2</v>
      </c>
      <c r="APE53" s="23">
        <f t="shared" si="2990"/>
        <v>229</v>
      </c>
      <c r="APF53" s="23">
        <v>31</v>
      </c>
      <c r="APG53" s="23">
        <v>23</v>
      </c>
      <c r="APH53" s="23">
        <v>40</v>
      </c>
      <c r="API53" s="23">
        <v>59</v>
      </c>
      <c r="APJ53" s="23">
        <v>56</v>
      </c>
      <c r="APK53" s="23">
        <v>17</v>
      </c>
      <c r="APL53" s="23">
        <v>0</v>
      </c>
      <c r="APM53" s="23">
        <v>3</v>
      </c>
      <c r="APN53" s="32">
        <v>30.59</v>
      </c>
      <c r="APO53" s="23">
        <f t="shared" si="2991"/>
        <v>229</v>
      </c>
      <c r="APP53" s="23">
        <v>17</v>
      </c>
      <c r="APQ53" s="23">
        <v>51</v>
      </c>
      <c r="APR53" s="23">
        <v>71</v>
      </c>
      <c r="APS53" s="23">
        <v>42</v>
      </c>
      <c r="APT53" s="23">
        <v>23</v>
      </c>
      <c r="APU53" s="23">
        <v>14</v>
      </c>
      <c r="APV53" s="23">
        <v>5</v>
      </c>
      <c r="APW53" s="23">
        <v>1</v>
      </c>
      <c r="APX53" s="23">
        <v>5</v>
      </c>
      <c r="APY53" s="186">
        <v>13.48</v>
      </c>
    </row>
    <row r="54" spans="1:1117" s="23" customFormat="1" ht="15" customHeight="1">
      <c r="A54" s="138" t="s">
        <v>356</v>
      </c>
      <c r="B54" s="146" t="s">
        <v>235</v>
      </c>
      <c r="C54" s="29">
        <v>719</v>
      </c>
      <c r="D54" s="23">
        <v>65</v>
      </c>
      <c r="E54" s="23">
        <v>133</v>
      </c>
      <c r="F54" s="23">
        <v>134</v>
      </c>
      <c r="G54" s="23">
        <v>104</v>
      </c>
      <c r="H54" s="23">
        <v>227</v>
      </c>
      <c r="I54" s="23">
        <v>56</v>
      </c>
      <c r="J54" s="23">
        <f t="shared" si="3051"/>
        <v>719</v>
      </c>
      <c r="K54" s="23">
        <v>163</v>
      </c>
      <c r="L54" s="23">
        <v>174</v>
      </c>
      <c r="M54" s="23">
        <v>165</v>
      </c>
      <c r="N54" s="23">
        <v>56</v>
      </c>
      <c r="O54" s="23">
        <v>68</v>
      </c>
      <c r="P54" s="23">
        <v>93</v>
      </c>
      <c r="Q54" s="23">
        <f t="shared" si="3052"/>
        <v>719</v>
      </c>
      <c r="R54" s="23">
        <v>66</v>
      </c>
      <c r="S54" s="23">
        <v>122</v>
      </c>
      <c r="T54" s="23">
        <v>131</v>
      </c>
      <c r="U54" s="23">
        <v>95</v>
      </c>
      <c r="V54" s="23">
        <v>221</v>
      </c>
      <c r="W54" s="23">
        <v>84</v>
      </c>
      <c r="X54" s="23">
        <f t="shared" si="3053"/>
        <v>719</v>
      </c>
      <c r="Y54" s="23">
        <v>80</v>
      </c>
      <c r="Z54" s="23">
        <v>316</v>
      </c>
      <c r="AA54" s="23">
        <v>49</v>
      </c>
      <c r="AB54" s="23">
        <v>12</v>
      </c>
      <c r="AC54" s="23">
        <v>199</v>
      </c>
      <c r="AD54" s="23">
        <v>63</v>
      </c>
      <c r="AE54" s="23">
        <f t="shared" si="3054"/>
        <v>719</v>
      </c>
      <c r="AF54" s="23">
        <v>82</v>
      </c>
      <c r="AG54" s="23">
        <v>319</v>
      </c>
      <c r="AH54" s="23">
        <v>67</v>
      </c>
      <c r="AI54" s="23">
        <v>11</v>
      </c>
      <c r="AJ54" s="23">
        <v>178</v>
      </c>
      <c r="AK54" s="23">
        <v>62</v>
      </c>
      <c r="AL54" s="23">
        <f t="shared" si="3055"/>
        <v>719</v>
      </c>
      <c r="AM54" s="23">
        <v>77</v>
      </c>
      <c r="AN54" s="23">
        <v>380</v>
      </c>
      <c r="AO54" s="23">
        <v>50</v>
      </c>
      <c r="AP54" s="23">
        <v>13</v>
      </c>
      <c r="AQ54" s="23">
        <v>142</v>
      </c>
      <c r="AR54" s="23">
        <v>57</v>
      </c>
      <c r="AS54" s="23">
        <f t="shared" si="3056"/>
        <v>719</v>
      </c>
      <c r="AT54" s="23">
        <v>28</v>
      </c>
      <c r="AU54" s="23">
        <v>367</v>
      </c>
      <c r="AV54" s="23">
        <v>73</v>
      </c>
      <c r="AW54" s="23">
        <v>19</v>
      </c>
      <c r="AX54" s="23">
        <v>175</v>
      </c>
      <c r="AY54" s="23">
        <v>57</v>
      </c>
      <c r="AZ54" s="23">
        <f t="shared" si="3057"/>
        <v>719</v>
      </c>
      <c r="BA54" s="23">
        <v>93</v>
      </c>
      <c r="BB54" s="23">
        <v>285</v>
      </c>
      <c r="BC54" s="23">
        <v>14</v>
      </c>
      <c r="BD54" s="23">
        <v>63</v>
      </c>
      <c r="BE54" s="23">
        <v>200</v>
      </c>
      <c r="BF54" s="23">
        <v>64</v>
      </c>
      <c r="BG54" s="23">
        <f t="shared" si="3058"/>
        <v>719</v>
      </c>
      <c r="BH54" s="23">
        <v>54</v>
      </c>
      <c r="BI54" s="23">
        <v>365</v>
      </c>
      <c r="BJ54" s="23">
        <v>41</v>
      </c>
      <c r="BK54" s="23">
        <v>35</v>
      </c>
      <c r="BL54" s="23">
        <v>165</v>
      </c>
      <c r="BM54" s="23">
        <v>59</v>
      </c>
      <c r="BN54" s="23">
        <f t="shared" si="3059"/>
        <v>719</v>
      </c>
      <c r="BO54" s="23">
        <v>147</v>
      </c>
      <c r="BP54" s="23">
        <v>388</v>
      </c>
      <c r="BQ54" s="23">
        <v>45</v>
      </c>
      <c r="BR54" s="23">
        <v>23</v>
      </c>
      <c r="BS54" s="23">
        <v>58</v>
      </c>
      <c r="BT54" s="23">
        <v>58</v>
      </c>
      <c r="BU54" s="23">
        <f t="shared" si="3060"/>
        <v>719</v>
      </c>
      <c r="BV54" s="23">
        <v>226</v>
      </c>
      <c r="BW54" s="23">
        <v>96</v>
      </c>
      <c r="BX54" s="23">
        <v>19</v>
      </c>
      <c r="BY54" s="23">
        <v>287</v>
      </c>
      <c r="BZ54" s="23">
        <v>30</v>
      </c>
      <c r="CA54" s="23">
        <v>61</v>
      </c>
      <c r="CB54" s="23">
        <f t="shared" si="3061"/>
        <v>719</v>
      </c>
      <c r="CC54" s="23">
        <v>189</v>
      </c>
      <c r="CD54" s="23">
        <v>248</v>
      </c>
      <c r="CE54" s="23">
        <v>62</v>
      </c>
      <c r="CF54" s="23">
        <v>104</v>
      </c>
      <c r="CG54" s="23">
        <v>52</v>
      </c>
      <c r="CH54" s="23">
        <v>64</v>
      </c>
      <c r="CI54" s="23">
        <f t="shared" si="3062"/>
        <v>719</v>
      </c>
      <c r="CJ54" s="23">
        <v>226</v>
      </c>
      <c r="CK54" s="23">
        <v>186</v>
      </c>
      <c r="CL54" s="23">
        <v>30</v>
      </c>
      <c r="CM54" s="23">
        <v>200</v>
      </c>
      <c r="CN54" s="23">
        <v>18</v>
      </c>
      <c r="CO54" s="23">
        <v>59</v>
      </c>
      <c r="CP54" s="23">
        <f t="shared" si="3063"/>
        <v>719</v>
      </c>
      <c r="CQ54" s="23">
        <v>242</v>
      </c>
      <c r="CR54" s="23">
        <v>198</v>
      </c>
      <c r="CS54" s="23">
        <v>26</v>
      </c>
      <c r="CT54" s="23">
        <v>168</v>
      </c>
      <c r="CU54" s="23">
        <v>21</v>
      </c>
      <c r="CV54" s="23">
        <v>64</v>
      </c>
      <c r="CW54" s="23">
        <f t="shared" si="3064"/>
        <v>719</v>
      </c>
      <c r="CX54" s="23">
        <v>103</v>
      </c>
      <c r="CY54" s="23">
        <v>108</v>
      </c>
      <c r="CZ54" s="23">
        <v>265</v>
      </c>
      <c r="DA54" s="23">
        <v>128</v>
      </c>
      <c r="DB54" s="23">
        <v>54</v>
      </c>
      <c r="DC54" s="23">
        <v>61</v>
      </c>
      <c r="DD54" s="23">
        <f t="shared" si="3065"/>
        <v>719</v>
      </c>
      <c r="DE54" s="23">
        <v>168</v>
      </c>
      <c r="DF54" s="23">
        <v>127</v>
      </c>
      <c r="DG54" s="23">
        <v>23</v>
      </c>
      <c r="DH54" s="23">
        <v>335</v>
      </c>
      <c r="DI54" s="31" t="s">
        <v>2</v>
      </c>
      <c r="DJ54" s="23">
        <v>66</v>
      </c>
      <c r="DK54" s="23">
        <f t="shared" si="3066"/>
        <v>719</v>
      </c>
      <c r="DL54" s="23">
        <v>226</v>
      </c>
      <c r="DM54" s="23">
        <v>52</v>
      </c>
      <c r="DN54" s="23">
        <v>14</v>
      </c>
      <c r="DO54" s="23">
        <v>361</v>
      </c>
      <c r="DP54" s="31" t="s">
        <v>2</v>
      </c>
      <c r="DQ54" s="23">
        <v>66</v>
      </c>
      <c r="DR54" s="23">
        <v>719</v>
      </c>
      <c r="DS54" s="23">
        <v>139</v>
      </c>
      <c r="DT54" s="23">
        <v>254</v>
      </c>
      <c r="DU54" s="23">
        <v>115</v>
      </c>
      <c r="DV54" s="23">
        <v>216</v>
      </c>
      <c r="DW54" s="23">
        <v>59</v>
      </c>
      <c r="DX54" s="23">
        <v>719</v>
      </c>
      <c r="DY54" s="23">
        <v>235</v>
      </c>
      <c r="DZ54" s="23">
        <v>465</v>
      </c>
      <c r="EA54" s="23">
        <v>588</v>
      </c>
      <c r="EB54" s="23">
        <v>564</v>
      </c>
      <c r="EC54" s="23">
        <v>215</v>
      </c>
      <c r="ED54" s="23">
        <v>223</v>
      </c>
      <c r="EE54" s="23">
        <v>264</v>
      </c>
      <c r="EF54" s="23">
        <v>6</v>
      </c>
      <c r="EG54" s="23">
        <v>70</v>
      </c>
      <c r="EH54" s="23">
        <f t="shared" si="3067"/>
        <v>719</v>
      </c>
      <c r="EI54" s="23">
        <v>27</v>
      </c>
      <c r="EJ54" s="23">
        <v>132</v>
      </c>
      <c r="EK54" s="23">
        <v>174</v>
      </c>
      <c r="EL54" s="23">
        <v>211</v>
      </c>
      <c r="EM54" s="23">
        <v>126</v>
      </c>
      <c r="EN54" s="23">
        <v>49</v>
      </c>
      <c r="EO54" s="23">
        <f t="shared" si="3068"/>
        <v>719</v>
      </c>
      <c r="EP54" s="23">
        <v>78</v>
      </c>
      <c r="EQ54" s="23">
        <v>171</v>
      </c>
      <c r="ER54" s="23">
        <v>185</v>
      </c>
      <c r="ES54" s="23">
        <v>149</v>
      </c>
      <c r="ET54" s="23">
        <v>82</v>
      </c>
      <c r="EU54" s="23">
        <v>54</v>
      </c>
      <c r="EV54" s="23">
        <f t="shared" si="3069"/>
        <v>719</v>
      </c>
      <c r="EW54" s="23">
        <v>70</v>
      </c>
      <c r="EX54" s="23">
        <v>207</v>
      </c>
      <c r="EY54" s="23">
        <v>179</v>
      </c>
      <c r="EZ54" s="23">
        <v>128</v>
      </c>
      <c r="FA54" s="23">
        <v>84</v>
      </c>
      <c r="FB54" s="23">
        <v>51</v>
      </c>
      <c r="FC54" s="23">
        <f t="shared" si="3070"/>
        <v>719</v>
      </c>
      <c r="FD54" s="23">
        <v>81</v>
      </c>
      <c r="FE54" s="23">
        <v>184</v>
      </c>
      <c r="FF54" s="23">
        <v>138</v>
      </c>
      <c r="FG54" s="23">
        <v>147</v>
      </c>
      <c r="FH54" s="23">
        <v>115</v>
      </c>
      <c r="FI54" s="23">
        <v>54</v>
      </c>
      <c r="FJ54" s="23">
        <f t="shared" si="3071"/>
        <v>719</v>
      </c>
      <c r="FK54" s="23">
        <v>39</v>
      </c>
      <c r="FL54" s="23">
        <v>136</v>
      </c>
      <c r="FM54" s="23">
        <v>168</v>
      </c>
      <c r="FN54" s="23">
        <v>170</v>
      </c>
      <c r="FO54" s="23">
        <v>157</v>
      </c>
      <c r="FP54" s="23">
        <v>49</v>
      </c>
      <c r="FQ54" s="23">
        <f t="shared" si="3072"/>
        <v>719</v>
      </c>
      <c r="FR54" s="23">
        <v>108</v>
      </c>
      <c r="FS54" s="23">
        <v>199</v>
      </c>
      <c r="FT54" s="23">
        <v>154</v>
      </c>
      <c r="FU54" s="23">
        <v>128</v>
      </c>
      <c r="FV54" s="23">
        <v>81</v>
      </c>
      <c r="FW54" s="23">
        <v>49</v>
      </c>
      <c r="FX54" s="23">
        <f t="shared" si="3073"/>
        <v>719</v>
      </c>
      <c r="FY54" s="23">
        <v>167</v>
      </c>
      <c r="FZ54" s="23">
        <v>165</v>
      </c>
      <c r="GA54" s="23">
        <v>148</v>
      </c>
      <c r="GB54" s="23">
        <v>115</v>
      </c>
      <c r="GC54" s="23">
        <v>73</v>
      </c>
      <c r="GD54" s="23">
        <v>51</v>
      </c>
      <c r="GE54" s="23">
        <f t="shared" si="3074"/>
        <v>719</v>
      </c>
      <c r="GF54" s="23">
        <v>186</v>
      </c>
      <c r="GG54" s="23">
        <v>168</v>
      </c>
      <c r="GH54" s="23">
        <v>131</v>
      </c>
      <c r="GI54" s="23">
        <v>112</v>
      </c>
      <c r="GJ54" s="23">
        <v>69</v>
      </c>
      <c r="GK54" s="23">
        <v>53</v>
      </c>
      <c r="GL54" s="23">
        <f t="shared" si="3075"/>
        <v>719</v>
      </c>
      <c r="GM54" s="23">
        <v>299</v>
      </c>
      <c r="GN54" s="23">
        <v>139</v>
      </c>
      <c r="GO54" s="23">
        <v>92</v>
      </c>
      <c r="GP54" s="23">
        <v>78</v>
      </c>
      <c r="GQ54" s="23">
        <v>55</v>
      </c>
      <c r="GR54" s="23">
        <v>56</v>
      </c>
      <c r="GS54" s="23">
        <f t="shared" si="3076"/>
        <v>719</v>
      </c>
      <c r="GT54" s="23">
        <v>266</v>
      </c>
      <c r="GU54" s="23">
        <v>168</v>
      </c>
      <c r="GV54" s="23">
        <v>95</v>
      </c>
      <c r="GW54" s="23">
        <v>75</v>
      </c>
      <c r="GX54" s="23">
        <v>49</v>
      </c>
      <c r="GY54" s="23">
        <v>66</v>
      </c>
      <c r="GZ54" s="23">
        <f t="shared" si="3077"/>
        <v>719</v>
      </c>
      <c r="HA54" s="23">
        <v>416</v>
      </c>
      <c r="HB54" s="23">
        <v>132</v>
      </c>
      <c r="HC54" s="23">
        <v>65</v>
      </c>
      <c r="HD54" s="23">
        <v>35</v>
      </c>
      <c r="HE54" s="23">
        <v>17</v>
      </c>
      <c r="HF54" s="23">
        <v>54</v>
      </c>
      <c r="HG54" s="23">
        <f t="shared" si="3078"/>
        <v>719</v>
      </c>
      <c r="HH54" s="23">
        <v>371</v>
      </c>
      <c r="HI54" s="23">
        <v>177</v>
      </c>
      <c r="HJ54" s="23">
        <v>71</v>
      </c>
      <c r="HK54" s="23">
        <v>28</v>
      </c>
      <c r="HL54" s="23">
        <v>14</v>
      </c>
      <c r="HM54" s="23">
        <v>58</v>
      </c>
      <c r="HN54" s="23">
        <f t="shared" si="3079"/>
        <v>719</v>
      </c>
      <c r="HO54" s="23">
        <v>490</v>
      </c>
      <c r="HP54" s="23">
        <v>120</v>
      </c>
      <c r="HQ54" s="23">
        <v>37</v>
      </c>
      <c r="HR54" s="23">
        <v>9</v>
      </c>
      <c r="HS54" s="23">
        <v>4</v>
      </c>
      <c r="HT54" s="23">
        <v>59</v>
      </c>
      <c r="HU54" s="23">
        <f t="shared" si="3080"/>
        <v>719</v>
      </c>
      <c r="HV54" s="23">
        <v>192</v>
      </c>
      <c r="HW54" s="23">
        <v>190</v>
      </c>
      <c r="HX54" s="23">
        <v>128</v>
      </c>
      <c r="HY54" s="23">
        <v>90</v>
      </c>
      <c r="HZ54" s="23">
        <v>63</v>
      </c>
      <c r="IA54" s="23">
        <v>56</v>
      </c>
      <c r="IB54" s="23">
        <f t="shared" si="3081"/>
        <v>719</v>
      </c>
      <c r="IC54" s="23">
        <v>139</v>
      </c>
      <c r="ID54" s="23">
        <v>237</v>
      </c>
      <c r="IE54" s="23">
        <v>139</v>
      </c>
      <c r="IF54" s="23">
        <v>95</v>
      </c>
      <c r="IG54" s="23">
        <v>56</v>
      </c>
      <c r="IH54" s="23">
        <v>53</v>
      </c>
      <c r="II54" s="23">
        <f t="shared" si="3082"/>
        <v>719</v>
      </c>
      <c r="IJ54" s="23">
        <v>4</v>
      </c>
      <c r="IK54" s="23">
        <v>66</v>
      </c>
      <c r="IL54" s="23">
        <v>307</v>
      </c>
      <c r="IM54" s="23">
        <v>196</v>
      </c>
      <c r="IN54" s="23">
        <v>80</v>
      </c>
      <c r="IO54" s="23">
        <v>66</v>
      </c>
      <c r="IP54" s="23">
        <f t="shared" si="2899"/>
        <v>719</v>
      </c>
      <c r="IQ54" s="23">
        <v>111</v>
      </c>
      <c r="IR54" s="23">
        <v>225</v>
      </c>
      <c r="IS54" s="23">
        <v>172</v>
      </c>
      <c r="IT54" s="23">
        <v>143</v>
      </c>
      <c r="IU54" s="23">
        <v>8</v>
      </c>
      <c r="IV54" s="23">
        <v>60</v>
      </c>
      <c r="IW54" s="23">
        <f t="shared" si="2900"/>
        <v>719</v>
      </c>
      <c r="IX54" s="23">
        <v>285</v>
      </c>
      <c r="IY54" s="23">
        <v>268</v>
      </c>
      <c r="IZ54" s="23">
        <v>71</v>
      </c>
      <c r="JA54" s="23">
        <v>19</v>
      </c>
      <c r="JB54" s="23">
        <v>11</v>
      </c>
      <c r="JC54" s="23">
        <v>65</v>
      </c>
      <c r="JD54" s="23">
        <f t="shared" si="2901"/>
        <v>719</v>
      </c>
      <c r="JE54" s="23">
        <v>186</v>
      </c>
      <c r="JF54" s="23">
        <v>321</v>
      </c>
      <c r="JG54" s="23">
        <v>77</v>
      </c>
      <c r="JH54" s="23">
        <v>31</v>
      </c>
      <c r="JI54" s="23">
        <v>37</v>
      </c>
      <c r="JJ54" s="23">
        <v>67</v>
      </c>
      <c r="JK54" s="23">
        <f t="shared" si="2902"/>
        <v>719</v>
      </c>
      <c r="JL54" s="23">
        <v>96</v>
      </c>
      <c r="JM54" s="23">
        <v>123</v>
      </c>
      <c r="JN54" s="23">
        <v>30</v>
      </c>
      <c r="JO54" s="23">
        <v>12</v>
      </c>
      <c r="JP54" s="23">
        <v>307</v>
      </c>
      <c r="JQ54" s="23">
        <v>151</v>
      </c>
      <c r="JR54" s="23">
        <f t="shared" si="2903"/>
        <v>719</v>
      </c>
      <c r="JS54" s="23">
        <v>410</v>
      </c>
      <c r="JT54" s="23">
        <v>219</v>
      </c>
      <c r="JU54" s="23">
        <v>13</v>
      </c>
      <c r="JV54" s="23">
        <v>2</v>
      </c>
      <c r="JW54" s="23">
        <v>9</v>
      </c>
      <c r="JX54" s="23">
        <v>66</v>
      </c>
      <c r="JY54" s="23">
        <v>719</v>
      </c>
      <c r="JZ54" s="23">
        <v>34</v>
      </c>
      <c r="KA54" s="23">
        <v>558</v>
      </c>
      <c r="KB54" s="23">
        <v>289</v>
      </c>
      <c r="KC54" s="23">
        <v>137</v>
      </c>
      <c r="KD54" s="23">
        <v>55</v>
      </c>
      <c r="KE54" s="23">
        <v>18</v>
      </c>
      <c r="KF54" s="23">
        <v>40</v>
      </c>
      <c r="KG54" s="23">
        <v>83</v>
      </c>
      <c r="KH54" s="23">
        <v>629</v>
      </c>
      <c r="KI54" s="23">
        <v>334</v>
      </c>
      <c r="KJ54" s="23">
        <v>26</v>
      </c>
      <c r="KK54" s="23">
        <v>325</v>
      </c>
      <c r="KL54" s="23">
        <v>3</v>
      </c>
      <c r="KM54" s="23">
        <v>22</v>
      </c>
      <c r="KN54" s="23">
        <v>9</v>
      </c>
      <c r="KO54" s="23">
        <v>1</v>
      </c>
      <c r="KP54" s="23">
        <v>51</v>
      </c>
      <c r="KQ54" s="23">
        <f t="shared" si="3083"/>
        <v>719</v>
      </c>
      <c r="KR54" s="23">
        <v>51</v>
      </c>
      <c r="KS54" s="23">
        <v>117</v>
      </c>
      <c r="KT54" s="23">
        <v>158</v>
      </c>
      <c r="KU54" s="23">
        <v>125</v>
      </c>
      <c r="KV54" s="23">
        <v>206</v>
      </c>
      <c r="KW54" s="23">
        <v>62</v>
      </c>
      <c r="KX54" s="23">
        <f t="shared" si="3084"/>
        <v>719</v>
      </c>
      <c r="KY54" s="23">
        <v>24</v>
      </c>
      <c r="KZ54" s="23">
        <v>45</v>
      </c>
      <c r="LA54" s="23">
        <v>136</v>
      </c>
      <c r="LB54" s="23">
        <v>459</v>
      </c>
      <c r="LC54" s="23">
        <v>55</v>
      </c>
      <c r="LD54" s="23">
        <f t="shared" si="3085"/>
        <v>719</v>
      </c>
      <c r="LE54" s="23">
        <v>71</v>
      </c>
      <c r="LF54" s="23">
        <v>81</v>
      </c>
      <c r="LG54" s="23">
        <v>184</v>
      </c>
      <c r="LH54" s="23">
        <v>328</v>
      </c>
      <c r="LI54" s="23">
        <v>55</v>
      </c>
      <c r="LJ54" s="23">
        <f t="shared" si="3086"/>
        <v>719</v>
      </c>
      <c r="LK54" s="23">
        <v>50</v>
      </c>
      <c r="LL54" s="23">
        <v>132</v>
      </c>
      <c r="LM54" s="23">
        <v>255</v>
      </c>
      <c r="LN54" s="23">
        <v>223</v>
      </c>
      <c r="LO54" s="23">
        <v>59</v>
      </c>
      <c r="LP54" s="23">
        <f t="shared" si="3087"/>
        <v>719</v>
      </c>
      <c r="LQ54" s="23">
        <v>189</v>
      </c>
      <c r="LR54" s="23">
        <v>207</v>
      </c>
      <c r="LS54" s="23">
        <v>175</v>
      </c>
      <c r="LT54" s="23">
        <v>93</v>
      </c>
      <c r="LU54" s="23">
        <v>55</v>
      </c>
      <c r="LV54" s="23">
        <f t="shared" si="3088"/>
        <v>719</v>
      </c>
      <c r="LW54" s="23">
        <v>268</v>
      </c>
      <c r="LX54" s="23">
        <v>193</v>
      </c>
      <c r="LY54" s="23">
        <v>140</v>
      </c>
      <c r="LZ54" s="23">
        <v>60</v>
      </c>
      <c r="MA54" s="23">
        <v>58</v>
      </c>
      <c r="MB54" s="23">
        <f t="shared" si="3089"/>
        <v>719</v>
      </c>
      <c r="MC54" s="23">
        <v>99</v>
      </c>
      <c r="MD54" s="23">
        <v>130</v>
      </c>
      <c r="ME54" s="23">
        <v>236</v>
      </c>
      <c r="MF54" s="23">
        <v>199</v>
      </c>
      <c r="MG54" s="23">
        <v>55</v>
      </c>
      <c r="MH54" s="23">
        <f t="shared" si="3090"/>
        <v>719</v>
      </c>
      <c r="MI54" s="23">
        <v>303</v>
      </c>
      <c r="MJ54" s="23">
        <v>198</v>
      </c>
      <c r="MK54" s="23">
        <v>105</v>
      </c>
      <c r="ML54" s="23">
        <v>52</v>
      </c>
      <c r="MM54" s="23">
        <v>61</v>
      </c>
      <c r="MN54" s="23">
        <f t="shared" si="3091"/>
        <v>719</v>
      </c>
      <c r="MO54" s="23">
        <v>236</v>
      </c>
      <c r="MP54" s="23">
        <v>182</v>
      </c>
      <c r="MQ54" s="23">
        <v>153</v>
      </c>
      <c r="MR54" s="23">
        <v>89</v>
      </c>
      <c r="MS54" s="23">
        <v>59</v>
      </c>
      <c r="MT54" s="23">
        <f t="shared" si="3092"/>
        <v>719</v>
      </c>
      <c r="MU54" s="23">
        <v>312</v>
      </c>
      <c r="MV54" s="23">
        <v>153</v>
      </c>
      <c r="MW54" s="23">
        <v>149</v>
      </c>
      <c r="MX54" s="23">
        <v>49</v>
      </c>
      <c r="MY54" s="23">
        <v>56</v>
      </c>
      <c r="MZ54" s="23">
        <f t="shared" si="3093"/>
        <v>719</v>
      </c>
      <c r="NA54" s="23">
        <v>184</v>
      </c>
      <c r="NB54" s="23">
        <v>169</v>
      </c>
      <c r="NC54" s="23">
        <v>218</v>
      </c>
      <c r="ND54" s="23">
        <v>88</v>
      </c>
      <c r="NE54" s="23">
        <v>60</v>
      </c>
      <c r="NF54" s="23">
        <f t="shared" si="3094"/>
        <v>719</v>
      </c>
      <c r="NG54" s="23">
        <v>234</v>
      </c>
      <c r="NH54" s="23">
        <v>209</v>
      </c>
      <c r="NI54" s="23">
        <v>174</v>
      </c>
      <c r="NJ54" s="23">
        <v>47</v>
      </c>
      <c r="NK54" s="23">
        <v>55</v>
      </c>
      <c r="NL54" s="23">
        <f t="shared" si="3095"/>
        <v>719</v>
      </c>
      <c r="NM54" s="23">
        <v>263</v>
      </c>
      <c r="NN54" s="23">
        <v>171</v>
      </c>
      <c r="NO54" s="23">
        <v>138</v>
      </c>
      <c r="NP54" s="23">
        <v>92</v>
      </c>
      <c r="NQ54" s="23">
        <v>55</v>
      </c>
      <c r="NR54" s="23">
        <f t="shared" si="3096"/>
        <v>719</v>
      </c>
      <c r="NS54" s="23">
        <v>342</v>
      </c>
      <c r="NT54" s="23">
        <v>171</v>
      </c>
      <c r="NU54" s="23">
        <v>108</v>
      </c>
      <c r="NV54" s="23">
        <v>45</v>
      </c>
      <c r="NW54" s="23">
        <v>53</v>
      </c>
      <c r="NX54" s="23">
        <f t="shared" si="2918"/>
        <v>719</v>
      </c>
      <c r="NY54" s="23">
        <v>11</v>
      </c>
      <c r="NZ54" s="23">
        <v>54</v>
      </c>
      <c r="OA54" s="23">
        <v>116</v>
      </c>
      <c r="OB54" s="23">
        <v>283</v>
      </c>
      <c r="OC54" s="23">
        <v>195</v>
      </c>
      <c r="OD54" s="23">
        <v>60</v>
      </c>
      <c r="OE54" s="23">
        <f t="shared" si="2919"/>
        <v>719</v>
      </c>
      <c r="OF54" s="23">
        <v>98</v>
      </c>
      <c r="OG54" s="23">
        <v>217</v>
      </c>
      <c r="OH54" s="23">
        <v>174</v>
      </c>
      <c r="OI54" s="23">
        <v>99</v>
      </c>
      <c r="OJ54" s="23">
        <v>69</v>
      </c>
      <c r="OK54" s="23">
        <v>62</v>
      </c>
      <c r="OL54" s="23">
        <f t="shared" si="2920"/>
        <v>719</v>
      </c>
      <c r="OM54" s="23">
        <v>191</v>
      </c>
      <c r="ON54" s="23">
        <v>390</v>
      </c>
      <c r="OO54" s="23">
        <v>31</v>
      </c>
      <c r="OP54" s="23">
        <v>50</v>
      </c>
      <c r="OQ54" s="23">
        <v>57</v>
      </c>
      <c r="OR54" s="23">
        <f t="shared" si="2921"/>
        <v>719</v>
      </c>
      <c r="OS54" s="23">
        <v>144</v>
      </c>
      <c r="OT54" s="23">
        <v>428</v>
      </c>
      <c r="OU54" s="23">
        <v>46</v>
      </c>
      <c r="OV54" s="23">
        <v>34</v>
      </c>
      <c r="OW54" s="23">
        <v>67</v>
      </c>
      <c r="OX54" s="23">
        <f t="shared" si="2922"/>
        <v>719</v>
      </c>
      <c r="OY54" s="23">
        <v>92</v>
      </c>
      <c r="OZ54" s="23">
        <v>443</v>
      </c>
      <c r="PA54" s="23">
        <v>74</v>
      </c>
      <c r="PB54" s="23">
        <v>46</v>
      </c>
      <c r="PC54" s="23">
        <v>64</v>
      </c>
      <c r="PD54" s="23">
        <f t="shared" si="2923"/>
        <v>719</v>
      </c>
      <c r="PE54" s="23">
        <v>126</v>
      </c>
      <c r="PF54" s="23">
        <v>449</v>
      </c>
      <c r="PG54" s="23">
        <v>35</v>
      </c>
      <c r="PH54" s="23">
        <v>47</v>
      </c>
      <c r="PI54" s="23">
        <v>62</v>
      </c>
      <c r="PJ54" s="23">
        <f t="shared" si="2924"/>
        <v>719</v>
      </c>
      <c r="PK54" s="23">
        <v>154</v>
      </c>
      <c r="PL54" s="23">
        <v>437</v>
      </c>
      <c r="PM54" s="23">
        <v>30</v>
      </c>
      <c r="PN54" s="23">
        <v>36</v>
      </c>
      <c r="PO54" s="23">
        <v>62</v>
      </c>
      <c r="PP54" s="23">
        <f t="shared" si="2925"/>
        <v>719</v>
      </c>
      <c r="PQ54" s="23">
        <v>433</v>
      </c>
      <c r="PR54" s="23">
        <v>210</v>
      </c>
      <c r="PS54" s="23">
        <v>4</v>
      </c>
      <c r="PT54" s="23">
        <v>16</v>
      </c>
      <c r="PU54" s="23">
        <v>56</v>
      </c>
      <c r="PV54" s="23">
        <f t="shared" si="2926"/>
        <v>719</v>
      </c>
      <c r="PW54" s="23">
        <v>118</v>
      </c>
      <c r="PX54" s="23">
        <v>138</v>
      </c>
      <c r="PY54" s="23">
        <v>101</v>
      </c>
      <c r="PZ54" s="23">
        <v>279</v>
      </c>
      <c r="QA54" s="23">
        <v>83</v>
      </c>
      <c r="QB54" s="23">
        <f t="shared" si="2927"/>
        <v>719</v>
      </c>
      <c r="QC54" s="23">
        <v>62</v>
      </c>
      <c r="QD54" s="23">
        <v>108</v>
      </c>
      <c r="QE54" s="23">
        <v>121</v>
      </c>
      <c r="QF54" s="23">
        <v>331</v>
      </c>
      <c r="QG54" s="23">
        <v>97</v>
      </c>
      <c r="QH54" s="23">
        <f t="shared" si="2928"/>
        <v>719</v>
      </c>
      <c r="QI54" s="23">
        <v>242</v>
      </c>
      <c r="QJ54" s="23">
        <v>118</v>
      </c>
      <c r="QK54" s="23">
        <v>83</v>
      </c>
      <c r="QL54" s="23">
        <v>193</v>
      </c>
      <c r="QM54" s="23">
        <v>83</v>
      </c>
      <c r="QN54" s="23">
        <f t="shared" si="2929"/>
        <v>719</v>
      </c>
      <c r="QO54" s="23">
        <v>46</v>
      </c>
      <c r="QP54" s="23">
        <v>51</v>
      </c>
      <c r="QQ54" s="23">
        <v>77</v>
      </c>
      <c r="QR54" s="23">
        <v>438</v>
      </c>
      <c r="QS54" s="23">
        <v>107</v>
      </c>
      <c r="QT54" s="23">
        <f t="shared" si="3097"/>
        <v>719</v>
      </c>
      <c r="QU54" s="23">
        <v>144</v>
      </c>
      <c r="QV54" s="23">
        <v>526</v>
      </c>
      <c r="QW54" s="23">
        <v>49</v>
      </c>
      <c r="QX54" s="23">
        <f t="shared" si="3098"/>
        <v>708</v>
      </c>
      <c r="QY54" s="23">
        <v>10</v>
      </c>
      <c r="QZ54" s="23">
        <v>50</v>
      </c>
      <c r="RA54" s="23">
        <v>66</v>
      </c>
      <c r="RB54" s="23">
        <v>119</v>
      </c>
      <c r="RC54" s="23">
        <v>145</v>
      </c>
      <c r="RD54" s="23">
        <v>82</v>
      </c>
      <c r="RE54" s="23">
        <v>59</v>
      </c>
      <c r="RF54" s="23">
        <v>33</v>
      </c>
      <c r="RG54" s="23">
        <v>89</v>
      </c>
      <c r="RH54" s="23">
        <v>55</v>
      </c>
      <c r="RI54" s="106">
        <v>63.9</v>
      </c>
      <c r="RJ54" s="23">
        <f t="shared" si="3099"/>
        <v>719</v>
      </c>
      <c r="RK54" s="23">
        <v>52</v>
      </c>
      <c r="RL54" s="23">
        <v>468</v>
      </c>
      <c r="RM54" s="23">
        <v>115</v>
      </c>
      <c r="RN54" s="23">
        <v>31</v>
      </c>
      <c r="RO54" s="23">
        <v>53</v>
      </c>
      <c r="RP54" s="23">
        <f t="shared" si="3100"/>
        <v>719</v>
      </c>
      <c r="RQ54" s="23">
        <v>260</v>
      </c>
      <c r="RR54" s="23">
        <v>411</v>
      </c>
      <c r="RS54" s="23">
        <v>48</v>
      </c>
      <c r="RT54" s="23">
        <f t="shared" si="3101"/>
        <v>719</v>
      </c>
      <c r="RU54" s="23">
        <v>91</v>
      </c>
      <c r="RV54" s="23">
        <v>576</v>
      </c>
      <c r="RW54" s="23">
        <v>52</v>
      </c>
      <c r="RX54" s="23">
        <f t="shared" si="3102"/>
        <v>719</v>
      </c>
      <c r="RY54" s="23">
        <v>54</v>
      </c>
      <c r="RZ54" s="23">
        <v>23</v>
      </c>
      <c r="SA54" s="23">
        <v>101</v>
      </c>
      <c r="SB54" s="23">
        <v>1</v>
      </c>
      <c r="SC54" s="23">
        <v>70</v>
      </c>
      <c r="SD54" s="23">
        <v>14</v>
      </c>
      <c r="SE54" s="23">
        <v>11</v>
      </c>
      <c r="SF54" s="23">
        <v>389</v>
      </c>
      <c r="SG54" s="23">
        <v>56</v>
      </c>
      <c r="SH54" s="23">
        <f t="shared" si="3103"/>
        <v>274</v>
      </c>
      <c r="SI54" s="23">
        <v>137</v>
      </c>
      <c r="SJ54" s="23">
        <v>57</v>
      </c>
      <c r="SK54" s="23">
        <v>43</v>
      </c>
      <c r="SL54" s="23">
        <v>16</v>
      </c>
      <c r="SM54" s="23">
        <v>15</v>
      </c>
      <c r="SN54" s="23">
        <v>6</v>
      </c>
      <c r="SO54" s="23">
        <f t="shared" si="2937"/>
        <v>719</v>
      </c>
      <c r="SP54" s="23">
        <v>396</v>
      </c>
      <c r="SQ54" s="23">
        <v>65</v>
      </c>
      <c r="SR54" s="23">
        <v>18</v>
      </c>
      <c r="SS54" s="23">
        <v>154</v>
      </c>
      <c r="ST54" s="23">
        <v>86</v>
      </c>
      <c r="SU54" s="23">
        <f t="shared" si="3104"/>
        <v>719</v>
      </c>
      <c r="SV54" s="23">
        <v>235</v>
      </c>
      <c r="SW54" s="23">
        <v>254</v>
      </c>
      <c r="SX54" s="23">
        <v>104</v>
      </c>
      <c r="SY54" s="23">
        <v>32</v>
      </c>
      <c r="SZ54" s="23">
        <v>31</v>
      </c>
      <c r="TA54" s="23">
        <v>63</v>
      </c>
      <c r="TB54" s="23">
        <f t="shared" si="3105"/>
        <v>719</v>
      </c>
      <c r="TC54" s="23">
        <v>113</v>
      </c>
      <c r="TD54" s="23">
        <v>322</v>
      </c>
      <c r="TE54" s="23">
        <v>97</v>
      </c>
      <c r="TF54" s="23">
        <v>32</v>
      </c>
      <c r="TG54" s="23">
        <v>51</v>
      </c>
      <c r="TH54" s="23">
        <v>35</v>
      </c>
      <c r="TI54" s="23">
        <v>69</v>
      </c>
      <c r="TJ54" s="23">
        <f t="shared" si="3106"/>
        <v>719</v>
      </c>
      <c r="TK54" s="23">
        <v>111</v>
      </c>
      <c r="TL54" s="23">
        <v>387</v>
      </c>
      <c r="TM54" s="23">
        <v>92</v>
      </c>
      <c r="TN54" s="23">
        <v>32</v>
      </c>
      <c r="TO54" s="23">
        <v>23</v>
      </c>
      <c r="TP54" s="23">
        <v>10</v>
      </c>
      <c r="TQ54" s="23">
        <v>64</v>
      </c>
      <c r="TR54" s="23">
        <f t="shared" si="3107"/>
        <v>719</v>
      </c>
      <c r="TS54" s="23">
        <v>72</v>
      </c>
      <c r="TT54" s="23">
        <v>247</v>
      </c>
      <c r="TU54" s="23">
        <v>158</v>
      </c>
      <c r="TV54" s="23">
        <v>78</v>
      </c>
      <c r="TW54" s="23">
        <v>87</v>
      </c>
      <c r="TX54" s="23">
        <v>5</v>
      </c>
      <c r="TY54" s="23">
        <v>72</v>
      </c>
      <c r="TZ54" s="23">
        <v>719</v>
      </c>
      <c r="UA54" s="23">
        <v>164</v>
      </c>
      <c r="UB54" s="23">
        <v>62</v>
      </c>
      <c r="UC54" s="23">
        <v>22</v>
      </c>
      <c r="UD54" s="23">
        <v>81</v>
      </c>
      <c r="UE54" s="23">
        <v>132</v>
      </c>
      <c r="UF54" s="23">
        <v>351</v>
      </c>
      <c r="UG54" s="23">
        <v>444</v>
      </c>
      <c r="UH54" s="23">
        <v>233</v>
      </c>
      <c r="UI54" s="23">
        <v>348</v>
      </c>
      <c r="UJ54" s="23">
        <v>13</v>
      </c>
      <c r="UK54" s="23">
        <v>51</v>
      </c>
      <c r="UL54" s="23">
        <v>719</v>
      </c>
      <c r="UM54" s="23">
        <v>197</v>
      </c>
      <c r="UN54" s="23">
        <v>13</v>
      </c>
      <c r="UO54" s="23">
        <v>187</v>
      </c>
      <c r="UP54" s="23">
        <v>66</v>
      </c>
      <c r="UQ54" s="23">
        <v>47</v>
      </c>
      <c r="UR54" s="23">
        <v>22</v>
      </c>
      <c r="US54" s="23">
        <v>2</v>
      </c>
      <c r="UT54" s="23">
        <v>2</v>
      </c>
      <c r="UU54" s="23">
        <v>39</v>
      </c>
      <c r="UV54" s="23">
        <v>248</v>
      </c>
      <c r="UW54" s="23">
        <v>74</v>
      </c>
      <c r="UX54" s="23">
        <f t="shared" si="3108"/>
        <v>719</v>
      </c>
      <c r="UY54" s="23">
        <v>49</v>
      </c>
      <c r="UZ54" s="23">
        <v>51</v>
      </c>
      <c r="VA54" s="23">
        <v>94</v>
      </c>
      <c r="VB54" s="23">
        <v>144</v>
      </c>
      <c r="VC54" s="23">
        <v>113</v>
      </c>
      <c r="VD54" s="23">
        <v>96</v>
      </c>
      <c r="VE54" s="23">
        <v>82</v>
      </c>
      <c r="VF54" s="23">
        <v>40</v>
      </c>
      <c r="VG54" s="23">
        <v>50</v>
      </c>
      <c r="VH54" s="106">
        <v>39.5</v>
      </c>
      <c r="VI54" s="23">
        <f t="shared" si="3109"/>
        <v>719</v>
      </c>
      <c r="VJ54" s="23">
        <v>102</v>
      </c>
      <c r="VK54" s="23">
        <v>50</v>
      </c>
      <c r="VL54" s="23">
        <v>78</v>
      </c>
      <c r="VM54" s="23">
        <v>104</v>
      </c>
      <c r="VN54" s="23">
        <v>102</v>
      </c>
      <c r="VO54" s="23">
        <v>136</v>
      </c>
      <c r="VP54" s="23">
        <v>80</v>
      </c>
      <c r="VQ54" s="23">
        <v>8</v>
      </c>
      <c r="VR54" s="23">
        <v>59</v>
      </c>
      <c r="VS54" s="106">
        <v>36.200000000000003</v>
      </c>
      <c r="VT54" s="23">
        <f t="shared" si="2995"/>
        <v>719</v>
      </c>
      <c r="VU54" s="23">
        <v>216</v>
      </c>
      <c r="VV54" s="23">
        <v>502</v>
      </c>
      <c r="VW54" s="23">
        <v>1</v>
      </c>
      <c r="VX54" s="23">
        <f t="shared" si="2996"/>
        <v>719</v>
      </c>
      <c r="VY54" s="23">
        <v>2</v>
      </c>
      <c r="VZ54" s="23">
        <v>2</v>
      </c>
      <c r="WA54" s="23">
        <v>15</v>
      </c>
      <c r="WB54" s="23">
        <v>36</v>
      </c>
      <c r="WC54" s="23">
        <v>88</v>
      </c>
      <c r="WD54" s="23">
        <v>182</v>
      </c>
      <c r="WE54" s="23">
        <v>209</v>
      </c>
      <c r="WF54" s="23">
        <v>128</v>
      </c>
      <c r="WG54" s="23">
        <v>47</v>
      </c>
      <c r="WH54" s="23">
        <v>4</v>
      </c>
      <c r="WI54" s="23">
        <v>6</v>
      </c>
      <c r="WJ54" s="107">
        <v>84.819074333800842</v>
      </c>
      <c r="WK54" s="23">
        <f t="shared" si="2997"/>
        <v>719</v>
      </c>
      <c r="WL54" s="23">
        <v>281</v>
      </c>
      <c r="WM54" s="23">
        <v>251</v>
      </c>
      <c r="WN54" s="23">
        <v>125</v>
      </c>
      <c r="WO54" s="23">
        <v>47</v>
      </c>
      <c r="WP54" s="23">
        <v>7</v>
      </c>
      <c r="WQ54" s="23">
        <v>0</v>
      </c>
      <c r="WR54" s="23">
        <v>8</v>
      </c>
      <c r="WS54" s="106">
        <v>1.9</v>
      </c>
      <c r="WT54" s="23">
        <f t="shared" si="2998"/>
        <v>719</v>
      </c>
      <c r="WU54" s="23">
        <v>128</v>
      </c>
      <c r="WV54" s="23">
        <v>156</v>
      </c>
      <c r="WW54" s="30">
        <v>276</v>
      </c>
      <c r="WX54" s="23">
        <v>77</v>
      </c>
      <c r="WY54" s="23">
        <v>28</v>
      </c>
      <c r="WZ54" s="30">
        <v>16</v>
      </c>
      <c r="XA54" s="30">
        <v>38</v>
      </c>
      <c r="XB54" s="23">
        <f t="shared" si="2999"/>
        <v>719</v>
      </c>
      <c r="XC54" s="23">
        <v>267</v>
      </c>
      <c r="XD54" s="23">
        <v>528</v>
      </c>
      <c r="XE54" s="23">
        <v>387</v>
      </c>
      <c r="XF54" s="23">
        <v>1</v>
      </c>
      <c r="XG54" s="23">
        <v>231</v>
      </c>
      <c r="XH54" s="23">
        <v>2</v>
      </c>
      <c r="XI54" s="23">
        <v>13</v>
      </c>
      <c r="XJ54" s="23">
        <v>4</v>
      </c>
      <c r="XK54" s="23">
        <f t="shared" si="2943"/>
        <v>719</v>
      </c>
      <c r="XL54" s="23">
        <v>224</v>
      </c>
      <c r="XM54" s="23">
        <v>212</v>
      </c>
      <c r="XN54" s="23">
        <v>130</v>
      </c>
      <c r="XO54" s="23">
        <f>66+50+17+12+2</f>
        <v>147</v>
      </c>
      <c r="XP54" s="23">
        <v>6</v>
      </c>
      <c r="XQ54" s="173">
        <v>3.46</v>
      </c>
      <c r="XR54" s="23">
        <f t="shared" si="2944"/>
        <v>719</v>
      </c>
      <c r="XS54" s="23">
        <v>72</v>
      </c>
      <c r="XT54" s="23">
        <v>142</v>
      </c>
      <c r="XU54" s="23">
        <v>178</v>
      </c>
      <c r="XV54" s="23">
        <v>84</v>
      </c>
      <c r="XW54" s="23">
        <v>8</v>
      </c>
      <c r="XX54" s="23">
        <v>210</v>
      </c>
      <c r="XY54" s="23">
        <v>0</v>
      </c>
      <c r="XZ54" s="23">
        <v>13</v>
      </c>
      <c r="YA54" s="23">
        <v>2</v>
      </c>
      <c r="YB54" s="23">
        <v>10</v>
      </c>
      <c r="YC54" s="23">
        <v>719</v>
      </c>
      <c r="YD54" s="23">
        <v>56</v>
      </c>
      <c r="YE54" s="23">
        <v>108</v>
      </c>
      <c r="YF54" s="23">
        <v>100</v>
      </c>
      <c r="YG54" s="23">
        <v>51</v>
      </c>
      <c r="YH54" s="23">
        <v>458</v>
      </c>
      <c r="YI54" s="23">
        <v>27</v>
      </c>
      <c r="YJ54" s="23">
        <f t="shared" si="2945"/>
        <v>719</v>
      </c>
      <c r="YK54" s="23">
        <v>207</v>
      </c>
      <c r="YL54" s="23">
        <v>463</v>
      </c>
      <c r="YM54" s="23">
        <v>39</v>
      </c>
      <c r="YN54" s="23">
        <v>10</v>
      </c>
      <c r="YO54" s="23">
        <f t="shared" si="2946"/>
        <v>719</v>
      </c>
      <c r="YP54" s="23">
        <v>147</v>
      </c>
      <c r="YQ54" s="23">
        <v>497</v>
      </c>
      <c r="YR54" s="23">
        <v>69</v>
      </c>
      <c r="YS54" s="23">
        <v>0</v>
      </c>
      <c r="YT54" s="23">
        <v>0</v>
      </c>
      <c r="YU54" s="23">
        <v>6</v>
      </c>
      <c r="YV54" s="23">
        <f t="shared" si="2947"/>
        <v>719</v>
      </c>
      <c r="YW54" s="23">
        <v>197</v>
      </c>
      <c r="YX54" s="23">
        <v>431</v>
      </c>
      <c r="YY54" s="23">
        <v>77</v>
      </c>
      <c r="YZ54" s="23">
        <v>11</v>
      </c>
      <c r="ZA54" s="23">
        <v>1</v>
      </c>
      <c r="ZB54" s="23">
        <v>2</v>
      </c>
      <c r="ZC54" s="23">
        <f t="shared" si="2948"/>
        <v>719</v>
      </c>
      <c r="ZD54" s="23">
        <v>643</v>
      </c>
      <c r="ZE54" s="23">
        <v>69</v>
      </c>
      <c r="ZF54" s="23">
        <v>5</v>
      </c>
      <c r="ZG54" s="23">
        <v>2</v>
      </c>
      <c r="ZH54" s="23">
        <f t="shared" si="3110"/>
        <v>719</v>
      </c>
      <c r="ZI54" s="23">
        <v>448</v>
      </c>
      <c r="ZJ54" s="23">
        <v>224</v>
      </c>
      <c r="ZK54" s="23">
        <v>19</v>
      </c>
      <c r="ZL54" s="23">
        <v>28</v>
      </c>
      <c r="ZM54" s="23">
        <f t="shared" si="3111"/>
        <v>448</v>
      </c>
      <c r="ZN54" s="23">
        <v>329</v>
      </c>
      <c r="ZO54" s="23">
        <v>50</v>
      </c>
      <c r="ZP54" s="23">
        <v>7</v>
      </c>
      <c r="ZQ54" s="23">
        <v>15</v>
      </c>
      <c r="ZR54" s="23">
        <v>42</v>
      </c>
      <c r="ZS54" s="23">
        <v>16</v>
      </c>
      <c r="ZT54" s="23">
        <f t="shared" si="2951"/>
        <v>719</v>
      </c>
      <c r="ZU54" s="2">
        <v>0</v>
      </c>
      <c r="ZV54" s="2">
        <v>0</v>
      </c>
      <c r="ZW54" s="23">
        <v>719</v>
      </c>
      <c r="ZX54" s="2">
        <v>0</v>
      </c>
      <c r="ZY54" s="2">
        <v>0</v>
      </c>
      <c r="ZZ54" s="2">
        <v>0</v>
      </c>
      <c r="AAA54" s="2">
        <v>0</v>
      </c>
      <c r="AAB54" s="2">
        <v>0</v>
      </c>
      <c r="AAC54" s="2">
        <v>0</v>
      </c>
      <c r="AAD54" s="23">
        <f t="shared" si="2952"/>
        <v>719</v>
      </c>
      <c r="AAE54" s="23">
        <v>49</v>
      </c>
      <c r="AAF54" s="23">
        <v>172</v>
      </c>
      <c r="AAG54" s="23">
        <v>396</v>
      </c>
      <c r="AAH54" s="23">
        <v>83</v>
      </c>
      <c r="AAI54" s="23">
        <v>12</v>
      </c>
      <c r="AAJ54" s="2">
        <v>0</v>
      </c>
      <c r="AAK54" s="23">
        <v>7</v>
      </c>
      <c r="AAL54" s="23">
        <f t="shared" si="2953"/>
        <v>719</v>
      </c>
      <c r="AAM54" s="23">
        <v>105</v>
      </c>
      <c r="AAN54" s="23">
        <v>605</v>
      </c>
      <c r="AAO54" s="23">
        <v>9</v>
      </c>
      <c r="AAP54" s="23">
        <f t="shared" si="2954"/>
        <v>719</v>
      </c>
      <c r="AAQ54" s="23">
        <v>39</v>
      </c>
      <c r="AAR54" s="23">
        <v>454</v>
      </c>
      <c r="AAS54" s="23">
        <v>206</v>
      </c>
      <c r="AAT54" s="23">
        <v>11</v>
      </c>
      <c r="AAU54" s="23">
        <v>9</v>
      </c>
      <c r="AAV54" s="23">
        <f t="shared" si="2955"/>
        <v>719</v>
      </c>
      <c r="AAW54" s="23">
        <v>389</v>
      </c>
      <c r="AAX54" s="23">
        <v>288</v>
      </c>
      <c r="AAY54" s="23">
        <v>30</v>
      </c>
      <c r="AAZ54" s="23">
        <v>3</v>
      </c>
      <c r="ABA54" s="23">
        <v>9</v>
      </c>
      <c r="ABB54" s="23">
        <v>719</v>
      </c>
      <c r="ABC54" s="23">
        <v>236</v>
      </c>
      <c r="ABD54" s="23">
        <v>245</v>
      </c>
      <c r="ABE54" s="23">
        <v>278</v>
      </c>
      <c r="ABF54" s="23">
        <v>25</v>
      </c>
      <c r="ABG54" s="23">
        <v>24</v>
      </c>
      <c r="ABH54" s="23">
        <f t="shared" si="3112"/>
        <v>392</v>
      </c>
      <c r="ABI54" s="23">
        <v>285</v>
      </c>
      <c r="ABJ54" s="23">
        <v>60</v>
      </c>
      <c r="ABK54" s="23">
        <v>37</v>
      </c>
      <c r="ABL54" s="23">
        <v>10</v>
      </c>
      <c r="ABM54" s="23">
        <v>719</v>
      </c>
      <c r="ABN54" s="23">
        <v>109</v>
      </c>
      <c r="ABO54" s="23">
        <v>330</v>
      </c>
      <c r="ABP54" s="23">
        <v>145</v>
      </c>
      <c r="ABQ54" s="23">
        <v>105</v>
      </c>
      <c r="ABR54" s="23">
        <v>41</v>
      </c>
      <c r="ABS54" s="23">
        <v>26</v>
      </c>
      <c r="ABT54" s="23">
        <v>70</v>
      </c>
      <c r="ABU54" s="23">
        <v>226</v>
      </c>
      <c r="ABV54" s="23">
        <v>18</v>
      </c>
      <c r="ABW54" s="23">
        <v>71</v>
      </c>
      <c r="ABX54" s="23">
        <f t="shared" si="2957"/>
        <v>719</v>
      </c>
      <c r="ABY54" s="23">
        <v>17</v>
      </c>
      <c r="ABZ54" s="23">
        <v>116</v>
      </c>
      <c r="ACA54" s="23">
        <v>466</v>
      </c>
      <c r="ACB54" s="23">
        <v>78</v>
      </c>
      <c r="ACC54" s="23">
        <v>14</v>
      </c>
      <c r="ACD54" s="23">
        <v>23</v>
      </c>
      <c r="ACE54" s="23">
        <v>5</v>
      </c>
      <c r="ACF54" s="23">
        <f t="shared" si="2958"/>
        <v>719</v>
      </c>
      <c r="ACG54" s="23">
        <v>317</v>
      </c>
      <c r="ACH54" s="23">
        <v>283</v>
      </c>
      <c r="ACI54" s="23">
        <v>61</v>
      </c>
      <c r="ACJ54" s="23">
        <v>41</v>
      </c>
      <c r="ACK54" s="23">
        <v>17</v>
      </c>
      <c r="ACL54" s="23">
        <f t="shared" si="2959"/>
        <v>719</v>
      </c>
      <c r="ACM54" s="23">
        <v>422</v>
      </c>
      <c r="ACN54" s="23">
        <v>248</v>
      </c>
      <c r="ACO54" s="23">
        <v>15</v>
      </c>
      <c r="ACP54" s="23">
        <v>34</v>
      </c>
      <c r="ACQ54" s="23">
        <f t="shared" si="2960"/>
        <v>422</v>
      </c>
      <c r="ACR54" s="23">
        <v>319</v>
      </c>
      <c r="ACS54" s="23">
        <v>75</v>
      </c>
      <c r="ACT54" s="23">
        <v>15</v>
      </c>
      <c r="ACU54" s="23">
        <v>9</v>
      </c>
      <c r="ACV54" s="23">
        <v>4</v>
      </c>
      <c r="ACW54" s="23">
        <v>719</v>
      </c>
      <c r="ACX54" s="23">
        <v>33</v>
      </c>
      <c r="ACY54" s="23">
        <v>56</v>
      </c>
      <c r="ACZ54" s="23">
        <v>46</v>
      </c>
      <c r="ADA54" s="23">
        <v>64</v>
      </c>
      <c r="ADB54" s="23">
        <v>13</v>
      </c>
      <c r="ADC54" s="23">
        <v>27</v>
      </c>
      <c r="ADD54" s="23">
        <v>110</v>
      </c>
      <c r="ADE54" s="23">
        <v>57</v>
      </c>
      <c r="ADF54" s="23">
        <v>8</v>
      </c>
      <c r="ADG54" s="23">
        <v>403</v>
      </c>
      <c r="ADH54" s="23">
        <v>4</v>
      </c>
      <c r="ADI54" s="23">
        <v>18</v>
      </c>
      <c r="ADJ54" s="23">
        <v>719</v>
      </c>
      <c r="ADK54" s="23">
        <v>366</v>
      </c>
      <c r="ADL54" s="23">
        <v>125</v>
      </c>
      <c r="ADM54" s="23">
        <v>62</v>
      </c>
      <c r="ADN54" s="23">
        <v>22</v>
      </c>
      <c r="ADO54" s="23">
        <v>22</v>
      </c>
      <c r="ADP54" s="23">
        <v>268</v>
      </c>
      <c r="ADQ54" s="23">
        <v>6</v>
      </c>
      <c r="ADR54" s="23">
        <v>13</v>
      </c>
      <c r="ADS54" s="23">
        <v>719</v>
      </c>
      <c r="ADT54" s="23">
        <v>15</v>
      </c>
      <c r="ADU54" s="23">
        <v>144</v>
      </c>
      <c r="ADV54" s="23">
        <v>107</v>
      </c>
      <c r="ADW54" s="23">
        <v>47</v>
      </c>
      <c r="ADX54" s="23">
        <v>12</v>
      </c>
      <c r="ADY54" s="23">
        <v>36</v>
      </c>
      <c r="ADZ54" s="23">
        <v>37</v>
      </c>
      <c r="AEA54" s="23">
        <v>362</v>
      </c>
      <c r="AEB54" s="23">
        <v>23</v>
      </c>
      <c r="AEC54" s="23">
        <v>33</v>
      </c>
      <c r="AED54" s="23">
        <f t="shared" si="2961"/>
        <v>719</v>
      </c>
      <c r="AEE54" s="23">
        <v>40</v>
      </c>
      <c r="AEF54" s="23">
        <v>645</v>
      </c>
      <c r="AEG54" s="23">
        <v>7</v>
      </c>
      <c r="AEH54" s="23">
        <v>27</v>
      </c>
      <c r="AEI54" s="23">
        <f t="shared" si="2962"/>
        <v>719</v>
      </c>
      <c r="AEJ54" s="23">
        <v>21</v>
      </c>
      <c r="AEK54" s="23">
        <v>110</v>
      </c>
      <c r="AEL54" s="23">
        <v>202</v>
      </c>
      <c r="AEM54" s="23">
        <v>379</v>
      </c>
      <c r="AEN54" s="23">
        <v>7</v>
      </c>
      <c r="AEO54" s="23">
        <f t="shared" si="2963"/>
        <v>719</v>
      </c>
      <c r="AEP54" s="23">
        <v>12</v>
      </c>
      <c r="AEQ54" s="23">
        <v>82</v>
      </c>
      <c r="AER54" s="23">
        <v>238</v>
      </c>
      <c r="AES54" s="23">
        <v>381</v>
      </c>
      <c r="AET54" s="23">
        <v>6</v>
      </c>
      <c r="AEU54" s="23">
        <f t="shared" si="2964"/>
        <v>719</v>
      </c>
      <c r="AEV54" s="23">
        <v>12</v>
      </c>
      <c r="AEW54" s="23">
        <v>107</v>
      </c>
      <c r="AEX54" s="23">
        <v>204</v>
      </c>
      <c r="AEY54" s="23">
        <v>390</v>
      </c>
      <c r="AEZ54" s="23">
        <v>6</v>
      </c>
      <c r="AFA54" s="23">
        <f t="shared" si="2965"/>
        <v>719</v>
      </c>
      <c r="AFB54" s="23">
        <v>6</v>
      </c>
      <c r="AFC54" s="23">
        <v>18</v>
      </c>
      <c r="AFD54" s="23">
        <v>99</v>
      </c>
      <c r="AFE54" s="23">
        <v>590</v>
      </c>
      <c r="AFF54" s="23">
        <v>6</v>
      </c>
      <c r="AFG54" s="23">
        <f t="shared" si="2966"/>
        <v>719</v>
      </c>
      <c r="AFH54" s="23">
        <v>54</v>
      </c>
      <c r="AFI54" s="23">
        <v>85</v>
      </c>
      <c r="AFJ54" s="23">
        <v>196</v>
      </c>
      <c r="AFK54" s="23">
        <v>379</v>
      </c>
      <c r="AFL54" s="23">
        <v>5</v>
      </c>
      <c r="AFM54" s="23">
        <f t="shared" si="2967"/>
        <v>719</v>
      </c>
      <c r="AFN54" s="23">
        <v>29</v>
      </c>
      <c r="AFO54" s="23">
        <v>67</v>
      </c>
      <c r="AFP54" s="23">
        <v>163</v>
      </c>
      <c r="AFQ54" s="23">
        <v>452</v>
      </c>
      <c r="AFR54" s="23">
        <v>8</v>
      </c>
      <c r="AFS54" s="23">
        <f t="shared" si="2968"/>
        <v>719</v>
      </c>
      <c r="AFT54" s="23">
        <v>7</v>
      </c>
      <c r="AFU54" s="23">
        <v>124</v>
      </c>
      <c r="AFV54" s="23">
        <v>367</v>
      </c>
      <c r="AFW54" s="23">
        <v>218</v>
      </c>
      <c r="AFX54" s="23">
        <v>3</v>
      </c>
      <c r="AFY54" s="23">
        <f t="shared" si="2969"/>
        <v>719</v>
      </c>
      <c r="AFZ54" s="23">
        <v>384</v>
      </c>
      <c r="AGA54" s="23">
        <v>212</v>
      </c>
      <c r="AGB54" s="23">
        <v>87</v>
      </c>
      <c r="AGC54" s="23">
        <v>34</v>
      </c>
      <c r="AGD54" s="23">
        <v>2</v>
      </c>
      <c r="AGE54" s="23">
        <f t="shared" si="2970"/>
        <v>719</v>
      </c>
      <c r="AGF54" s="23">
        <v>140</v>
      </c>
      <c r="AGG54" s="23">
        <v>260</v>
      </c>
      <c r="AGH54" s="23">
        <v>206</v>
      </c>
      <c r="AGI54" s="23">
        <v>109</v>
      </c>
      <c r="AGJ54" s="23">
        <v>4</v>
      </c>
      <c r="AGK54" s="23">
        <f t="shared" si="2971"/>
        <v>719</v>
      </c>
      <c r="AGL54" s="23">
        <v>158</v>
      </c>
      <c r="AGM54" s="23">
        <v>290</v>
      </c>
      <c r="AGN54" s="23">
        <v>225</v>
      </c>
      <c r="AGO54" s="23">
        <v>42</v>
      </c>
      <c r="AGP54" s="23">
        <v>4</v>
      </c>
      <c r="AGQ54" s="23">
        <f t="shared" si="2972"/>
        <v>719</v>
      </c>
      <c r="AGR54" s="23">
        <v>163</v>
      </c>
      <c r="AGS54" s="23">
        <v>298</v>
      </c>
      <c r="AGT54" s="23">
        <v>203</v>
      </c>
      <c r="AGU54" s="23">
        <v>50</v>
      </c>
      <c r="AGV54" s="23">
        <v>5</v>
      </c>
      <c r="AGW54" s="23">
        <f t="shared" si="2973"/>
        <v>719</v>
      </c>
      <c r="AGX54" s="23">
        <v>323</v>
      </c>
      <c r="AGY54" s="23">
        <v>186</v>
      </c>
      <c r="AGZ54" s="23">
        <v>168</v>
      </c>
      <c r="AHA54" s="23">
        <v>40</v>
      </c>
      <c r="AHB54" s="23">
        <v>2</v>
      </c>
      <c r="AHC54" s="23">
        <f t="shared" si="2974"/>
        <v>719</v>
      </c>
      <c r="AHD54" s="23">
        <v>85</v>
      </c>
      <c r="AHE54" s="23">
        <v>177</v>
      </c>
      <c r="AHF54" s="23">
        <v>360</v>
      </c>
      <c r="AHG54" s="23">
        <v>93</v>
      </c>
      <c r="AHH54" s="23">
        <v>4</v>
      </c>
      <c r="AHI54" s="23">
        <f t="shared" si="2975"/>
        <v>719</v>
      </c>
      <c r="AHJ54" s="23">
        <v>430</v>
      </c>
      <c r="AHK54" s="23">
        <v>229</v>
      </c>
      <c r="AHL54" s="23">
        <v>44</v>
      </c>
      <c r="AHM54" s="23">
        <v>14</v>
      </c>
      <c r="AHN54" s="23">
        <v>2</v>
      </c>
      <c r="AHO54" s="23">
        <f t="shared" si="2976"/>
        <v>719</v>
      </c>
      <c r="AHP54" s="23">
        <v>324</v>
      </c>
      <c r="AHQ54" s="23">
        <v>104</v>
      </c>
      <c r="AHR54" s="23">
        <v>151</v>
      </c>
      <c r="AHS54" s="23">
        <v>67</v>
      </c>
      <c r="AHT54" s="23">
        <v>33</v>
      </c>
      <c r="AHU54" s="23">
        <v>33</v>
      </c>
      <c r="AHV54" s="23">
        <v>7</v>
      </c>
      <c r="AHW54" s="23">
        <f t="shared" si="2977"/>
        <v>719</v>
      </c>
      <c r="AHX54" s="23">
        <v>132</v>
      </c>
      <c r="AHY54" s="23">
        <v>348</v>
      </c>
      <c r="AHZ54" s="23">
        <v>59</v>
      </c>
      <c r="AIA54" s="23">
        <v>24</v>
      </c>
      <c r="AIB54" s="23">
        <v>68</v>
      </c>
      <c r="AIC54" s="23">
        <v>81</v>
      </c>
      <c r="AID54" s="23">
        <v>7</v>
      </c>
      <c r="AIE54" s="23">
        <f t="shared" si="2978"/>
        <v>719</v>
      </c>
      <c r="AIF54" s="23">
        <v>367</v>
      </c>
      <c r="AIG54" s="23">
        <v>160</v>
      </c>
      <c r="AIH54" s="23">
        <v>78</v>
      </c>
      <c r="AII54" s="23">
        <v>38</v>
      </c>
      <c r="AIJ54" s="23">
        <v>14</v>
      </c>
      <c r="AIK54" s="23">
        <v>58</v>
      </c>
      <c r="AIL54" s="23">
        <v>4</v>
      </c>
      <c r="AIM54" s="23">
        <f t="shared" si="2979"/>
        <v>719</v>
      </c>
      <c r="AIN54" s="23">
        <v>346</v>
      </c>
      <c r="AIO54" s="23">
        <v>207</v>
      </c>
      <c r="AIP54" s="23">
        <v>60</v>
      </c>
      <c r="AIQ54" s="23">
        <v>19</v>
      </c>
      <c r="AIR54" s="23">
        <v>24</v>
      </c>
      <c r="AIS54" s="23">
        <v>61</v>
      </c>
      <c r="AIT54" s="23">
        <v>2</v>
      </c>
      <c r="AIU54" s="23">
        <f t="shared" si="2980"/>
        <v>719</v>
      </c>
      <c r="AIV54" s="23">
        <v>207</v>
      </c>
      <c r="AIW54" s="23">
        <v>231</v>
      </c>
      <c r="AIX54" s="23">
        <v>138</v>
      </c>
      <c r="AIY54" s="23">
        <v>70</v>
      </c>
      <c r="AIZ54" s="23">
        <v>51</v>
      </c>
      <c r="AJA54" s="23">
        <v>19</v>
      </c>
      <c r="AJB54" s="23">
        <v>3</v>
      </c>
      <c r="AJC54" s="23">
        <v>719</v>
      </c>
      <c r="AJD54" s="23">
        <v>130</v>
      </c>
      <c r="AJE54" s="23">
        <v>15</v>
      </c>
      <c r="AJF54" s="23">
        <v>57</v>
      </c>
      <c r="AJG54" s="23">
        <v>18</v>
      </c>
      <c r="AJH54" s="23">
        <v>514</v>
      </c>
      <c r="AJI54" s="23">
        <v>50</v>
      </c>
      <c r="AJJ54" s="23">
        <v>84</v>
      </c>
      <c r="AJK54" s="23">
        <v>193</v>
      </c>
      <c r="AJL54" s="23">
        <v>17</v>
      </c>
      <c r="AJM54" s="23">
        <v>0</v>
      </c>
      <c r="AJN54" s="23">
        <v>15</v>
      </c>
      <c r="AJO54" s="23">
        <v>217</v>
      </c>
      <c r="AJP54" s="23">
        <v>5</v>
      </c>
      <c r="AJQ54" s="23">
        <v>11</v>
      </c>
      <c r="AJR54" s="23">
        <f t="shared" si="3114"/>
        <v>719</v>
      </c>
      <c r="AJS54" s="23">
        <v>24</v>
      </c>
      <c r="AJT54" s="23">
        <v>60</v>
      </c>
      <c r="AJU54" s="23">
        <v>102</v>
      </c>
      <c r="AJV54" s="23">
        <v>150</v>
      </c>
      <c r="AJW54" s="23">
        <v>118</v>
      </c>
      <c r="AJX54" s="23">
        <v>131</v>
      </c>
      <c r="AJY54" s="23">
        <v>44</v>
      </c>
      <c r="AJZ54" s="23">
        <v>39</v>
      </c>
      <c r="AKA54" s="23">
        <v>7</v>
      </c>
      <c r="AKB54" s="23">
        <v>3</v>
      </c>
      <c r="AKC54" s="23">
        <v>41</v>
      </c>
      <c r="AKD54" s="30">
        <v>12952</v>
      </c>
      <c r="AKE54" s="23">
        <f t="shared" si="2982"/>
        <v>671</v>
      </c>
      <c r="AKF54" s="23">
        <v>239</v>
      </c>
      <c r="AKG54" s="23">
        <v>164</v>
      </c>
      <c r="AKH54" s="23">
        <v>128</v>
      </c>
      <c r="AKI54" s="23">
        <v>97</v>
      </c>
      <c r="AKJ54" s="23">
        <v>43</v>
      </c>
      <c r="AKK54" s="32">
        <v>62.01</v>
      </c>
      <c r="AKL54" s="23">
        <f t="shared" si="3113"/>
        <v>719</v>
      </c>
      <c r="AKM54" s="23">
        <v>32</v>
      </c>
      <c r="AKN54" s="23">
        <v>26</v>
      </c>
      <c r="AKO54" s="23">
        <v>16</v>
      </c>
      <c r="AKP54" s="23">
        <v>12</v>
      </c>
      <c r="AKQ54" s="23">
        <v>33</v>
      </c>
      <c r="AKR54" s="23">
        <v>11</v>
      </c>
      <c r="AKS54" s="23">
        <v>589</v>
      </c>
      <c r="AKT54" s="106">
        <v>13.3</v>
      </c>
      <c r="AKU54" s="23">
        <v>719</v>
      </c>
      <c r="AKV54" s="23">
        <v>11</v>
      </c>
      <c r="AKW54" s="23">
        <v>30</v>
      </c>
      <c r="AKX54" s="23">
        <v>43</v>
      </c>
      <c r="AKY54" s="23">
        <v>30</v>
      </c>
      <c r="AKZ54" s="23">
        <v>12</v>
      </c>
      <c r="ALA54" s="23">
        <v>23</v>
      </c>
      <c r="ALB54" s="23">
        <v>40</v>
      </c>
      <c r="ALC54" s="23">
        <v>6</v>
      </c>
      <c r="ALD54" s="23">
        <v>22</v>
      </c>
      <c r="ALE54" s="23">
        <v>12</v>
      </c>
      <c r="ALF54" s="23">
        <v>24</v>
      </c>
      <c r="ALG54" s="23">
        <v>11</v>
      </c>
      <c r="ALH54" s="23">
        <v>13</v>
      </c>
      <c r="ALI54" s="23">
        <v>11</v>
      </c>
      <c r="ALJ54" s="23">
        <f t="shared" si="2983"/>
        <v>719</v>
      </c>
      <c r="ALK54" s="23">
        <v>73</v>
      </c>
      <c r="ALL54" s="23">
        <v>130</v>
      </c>
      <c r="ALM54" s="23">
        <v>159</v>
      </c>
      <c r="ALN54" s="23">
        <v>100</v>
      </c>
      <c r="ALO54" s="23">
        <v>131</v>
      </c>
      <c r="ALP54" s="23">
        <v>0</v>
      </c>
      <c r="ALQ54" s="23">
        <v>24</v>
      </c>
      <c r="ALR54" s="23">
        <v>102</v>
      </c>
      <c r="ALS54" s="186">
        <v>11.54</v>
      </c>
      <c r="ALT54" s="23">
        <v>719</v>
      </c>
      <c r="ALU54" s="23">
        <v>528</v>
      </c>
      <c r="ALV54" s="23">
        <v>129</v>
      </c>
      <c r="ALW54" s="23">
        <v>175</v>
      </c>
      <c r="ALX54" s="23">
        <v>88</v>
      </c>
      <c r="ALY54" s="23">
        <v>223</v>
      </c>
      <c r="ALZ54" s="23">
        <v>90</v>
      </c>
      <c r="AMA54" s="23">
        <v>70</v>
      </c>
      <c r="AMB54" s="23">
        <v>118</v>
      </c>
      <c r="AMC54" s="23">
        <v>41</v>
      </c>
      <c r="AMD54" s="23">
        <v>147</v>
      </c>
      <c r="AME54" s="23">
        <v>73</v>
      </c>
      <c r="AMF54" s="23">
        <v>307</v>
      </c>
      <c r="AMG54" s="23">
        <v>483</v>
      </c>
      <c r="AMH54" s="23">
        <v>0</v>
      </c>
      <c r="AMI54" s="23">
        <v>24</v>
      </c>
      <c r="AMJ54" s="23">
        <v>11</v>
      </c>
      <c r="AMK54" s="23">
        <v>719</v>
      </c>
      <c r="AML54" s="23">
        <v>48</v>
      </c>
      <c r="AMM54" s="23">
        <v>10</v>
      </c>
      <c r="AMN54" s="23">
        <v>20</v>
      </c>
      <c r="AMO54" s="23">
        <v>20</v>
      </c>
      <c r="AMP54" s="23">
        <v>5</v>
      </c>
      <c r="AMQ54" s="23">
        <v>21</v>
      </c>
      <c r="AMR54" s="23">
        <v>140</v>
      </c>
      <c r="AMS54" s="23">
        <v>32</v>
      </c>
      <c r="AMT54" s="23">
        <v>24</v>
      </c>
      <c r="AMU54" s="23">
        <v>9</v>
      </c>
      <c r="AMV54" s="23">
        <v>22</v>
      </c>
      <c r="AMW54" s="23">
        <v>291</v>
      </c>
      <c r="AMX54" s="23">
        <v>153</v>
      </c>
      <c r="AMY54" s="23">
        <f t="shared" si="2984"/>
        <v>719</v>
      </c>
      <c r="AMZ54" s="23">
        <v>118</v>
      </c>
      <c r="ANA54" s="23">
        <v>380</v>
      </c>
      <c r="ANB54" s="23">
        <v>42</v>
      </c>
      <c r="ANC54" s="23">
        <v>5</v>
      </c>
      <c r="AND54" s="23">
        <v>47</v>
      </c>
      <c r="ANE54" s="23">
        <v>83</v>
      </c>
      <c r="ANF54" s="23">
        <v>44</v>
      </c>
      <c r="ANG54" s="23">
        <f t="shared" si="2985"/>
        <v>719</v>
      </c>
      <c r="ANH54" s="23">
        <v>71</v>
      </c>
      <c r="ANI54" s="23">
        <v>332</v>
      </c>
      <c r="ANJ54" s="23">
        <v>46</v>
      </c>
      <c r="ANK54" s="23">
        <v>3</v>
      </c>
      <c r="ANL54" s="23">
        <v>106</v>
      </c>
      <c r="ANM54" s="23">
        <v>104</v>
      </c>
      <c r="ANN54" s="23">
        <v>57</v>
      </c>
      <c r="ANO54" s="23">
        <f t="shared" si="2986"/>
        <v>719</v>
      </c>
      <c r="ANP54" s="23">
        <v>62</v>
      </c>
      <c r="ANQ54" s="23">
        <v>323</v>
      </c>
      <c r="ANR54" s="23">
        <v>59</v>
      </c>
      <c r="ANS54" s="23">
        <v>7</v>
      </c>
      <c r="ANT54" s="23">
        <v>111</v>
      </c>
      <c r="ANU54" s="23">
        <v>102</v>
      </c>
      <c r="ANV54" s="23">
        <v>55</v>
      </c>
      <c r="ANW54" s="23">
        <f t="shared" si="2987"/>
        <v>719</v>
      </c>
      <c r="ANX54" s="23">
        <v>148</v>
      </c>
      <c r="ANY54" s="23">
        <v>431</v>
      </c>
      <c r="ANZ54" s="23">
        <v>28</v>
      </c>
      <c r="AOA54" s="23">
        <v>7</v>
      </c>
      <c r="AOB54" s="23">
        <v>22</v>
      </c>
      <c r="AOC54" s="23">
        <v>38</v>
      </c>
      <c r="AOD54" s="23">
        <v>45</v>
      </c>
      <c r="AOE54" s="23">
        <v>719</v>
      </c>
      <c r="AOF54" s="23">
        <v>486</v>
      </c>
      <c r="AOG54" s="23">
        <v>108</v>
      </c>
      <c r="AOH54" s="23">
        <v>102</v>
      </c>
      <c r="AOI54" s="23">
        <v>112</v>
      </c>
      <c r="AOJ54" s="23">
        <v>114</v>
      </c>
      <c r="AOK54" s="23">
        <v>1</v>
      </c>
      <c r="AOL54" s="23">
        <v>3</v>
      </c>
      <c r="AOM54" s="23">
        <v>14</v>
      </c>
      <c r="AON54" s="23">
        <v>28</v>
      </c>
      <c r="AOO54" s="23">
        <v>0</v>
      </c>
      <c r="AOP54" s="23">
        <v>0</v>
      </c>
      <c r="AOQ54" s="23">
        <v>15</v>
      </c>
      <c r="AOR54" s="23">
        <v>25</v>
      </c>
      <c r="AOS54" s="23">
        <v>9</v>
      </c>
      <c r="AOT54" s="23">
        <f t="shared" si="2988"/>
        <v>719</v>
      </c>
      <c r="AOU54" s="23">
        <v>45</v>
      </c>
      <c r="AOV54" s="23">
        <v>128</v>
      </c>
      <c r="AOW54" s="23">
        <v>114</v>
      </c>
      <c r="AOX54" s="23">
        <v>170</v>
      </c>
      <c r="AOY54" s="23">
        <v>254</v>
      </c>
      <c r="AOZ54" s="23">
        <v>8</v>
      </c>
      <c r="APA54" s="23">
        <f t="shared" si="2989"/>
        <v>719</v>
      </c>
      <c r="APB54" s="23">
        <v>225</v>
      </c>
      <c r="APC54" s="23">
        <v>483</v>
      </c>
      <c r="APD54" s="23">
        <v>11</v>
      </c>
      <c r="APE54" s="23">
        <f t="shared" si="2990"/>
        <v>719</v>
      </c>
      <c r="APF54" s="23">
        <v>90</v>
      </c>
      <c r="APG54" s="23">
        <v>104</v>
      </c>
      <c r="APH54" s="23">
        <v>82</v>
      </c>
      <c r="API54" s="23">
        <v>187</v>
      </c>
      <c r="APJ54" s="23">
        <v>191</v>
      </c>
      <c r="APK54" s="23">
        <v>55</v>
      </c>
      <c r="APL54" s="23">
        <v>1</v>
      </c>
      <c r="APM54" s="23">
        <v>9</v>
      </c>
      <c r="APN54" s="32">
        <v>31.35</v>
      </c>
      <c r="APO54" s="23">
        <f t="shared" si="2991"/>
        <v>719</v>
      </c>
      <c r="APP54" s="23">
        <v>54</v>
      </c>
      <c r="APQ54" s="23">
        <v>177</v>
      </c>
      <c r="APR54" s="23">
        <v>200</v>
      </c>
      <c r="APS54" s="23">
        <v>122</v>
      </c>
      <c r="APT54" s="23">
        <v>82</v>
      </c>
      <c r="APU54" s="23">
        <v>41</v>
      </c>
      <c r="APV54" s="23">
        <v>17</v>
      </c>
      <c r="APW54" s="23">
        <v>3</v>
      </c>
      <c r="APX54" s="23">
        <v>23</v>
      </c>
      <c r="APY54" s="186">
        <v>13.3</v>
      </c>
    </row>
    <row r="55" spans="1:1117" s="23" customFormat="1" ht="15" customHeight="1">
      <c r="A55" s="147"/>
      <c r="B55" s="146" t="s">
        <v>236</v>
      </c>
      <c r="C55" s="29">
        <v>834</v>
      </c>
      <c r="D55" s="23">
        <v>63</v>
      </c>
      <c r="E55" s="23">
        <v>106</v>
      </c>
      <c r="F55" s="23">
        <v>136</v>
      </c>
      <c r="G55" s="23">
        <v>140</v>
      </c>
      <c r="H55" s="23">
        <v>329</v>
      </c>
      <c r="I55" s="23">
        <v>60</v>
      </c>
      <c r="J55" s="23">
        <f t="shared" si="3051"/>
        <v>834</v>
      </c>
      <c r="K55" s="23">
        <v>111</v>
      </c>
      <c r="L55" s="23">
        <v>173</v>
      </c>
      <c r="M55" s="23">
        <v>215</v>
      </c>
      <c r="N55" s="23">
        <v>98</v>
      </c>
      <c r="O55" s="23">
        <v>141</v>
      </c>
      <c r="P55" s="23">
        <v>96</v>
      </c>
      <c r="Q55" s="23">
        <f t="shared" si="3052"/>
        <v>834</v>
      </c>
      <c r="R55" s="23">
        <v>49</v>
      </c>
      <c r="S55" s="23">
        <v>89</v>
      </c>
      <c r="T55" s="23">
        <v>128</v>
      </c>
      <c r="U55" s="23">
        <v>127</v>
      </c>
      <c r="V55" s="23">
        <v>343</v>
      </c>
      <c r="W55" s="23">
        <v>98</v>
      </c>
      <c r="X55" s="23">
        <f t="shared" si="3053"/>
        <v>834</v>
      </c>
      <c r="Y55" s="23">
        <v>44</v>
      </c>
      <c r="Z55" s="23">
        <v>389</v>
      </c>
      <c r="AA55" s="23">
        <v>52</v>
      </c>
      <c r="AB55" s="23">
        <v>10</v>
      </c>
      <c r="AC55" s="23">
        <v>269</v>
      </c>
      <c r="AD55" s="23">
        <v>70</v>
      </c>
      <c r="AE55" s="23">
        <f t="shared" si="3054"/>
        <v>834</v>
      </c>
      <c r="AF55" s="23">
        <v>57</v>
      </c>
      <c r="AG55" s="23">
        <v>371</v>
      </c>
      <c r="AH55" s="23">
        <v>79</v>
      </c>
      <c r="AI55" s="23">
        <v>5</v>
      </c>
      <c r="AJ55" s="23">
        <v>249</v>
      </c>
      <c r="AK55" s="23">
        <v>73</v>
      </c>
      <c r="AL55" s="23">
        <f t="shared" si="3055"/>
        <v>834</v>
      </c>
      <c r="AM55" s="23">
        <v>57</v>
      </c>
      <c r="AN55" s="23">
        <v>488</v>
      </c>
      <c r="AO55" s="23">
        <v>50</v>
      </c>
      <c r="AP55" s="23">
        <v>9</v>
      </c>
      <c r="AQ55" s="23">
        <v>165</v>
      </c>
      <c r="AR55" s="23">
        <v>65</v>
      </c>
      <c r="AS55" s="23">
        <f t="shared" si="3056"/>
        <v>834</v>
      </c>
      <c r="AT55" s="23">
        <v>15</v>
      </c>
      <c r="AU55" s="23">
        <v>475</v>
      </c>
      <c r="AV55" s="23">
        <v>65</v>
      </c>
      <c r="AW55" s="23">
        <v>6</v>
      </c>
      <c r="AX55" s="23">
        <v>220</v>
      </c>
      <c r="AY55" s="23">
        <v>53</v>
      </c>
      <c r="AZ55" s="23">
        <f t="shared" si="3057"/>
        <v>834</v>
      </c>
      <c r="BA55" s="23">
        <v>52</v>
      </c>
      <c r="BB55" s="23">
        <v>361</v>
      </c>
      <c r="BC55" s="23">
        <v>13</v>
      </c>
      <c r="BD55" s="23">
        <v>30</v>
      </c>
      <c r="BE55" s="23">
        <v>312</v>
      </c>
      <c r="BF55" s="23">
        <v>66</v>
      </c>
      <c r="BG55" s="23">
        <f t="shared" si="3058"/>
        <v>834</v>
      </c>
      <c r="BH55" s="23">
        <v>26</v>
      </c>
      <c r="BI55" s="23">
        <v>459</v>
      </c>
      <c r="BJ55" s="23">
        <v>50</v>
      </c>
      <c r="BK55" s="23">
        <v>18</v>
      </c>
      <c r="BL55" s="23">
        <v>213</v>
      </c>
      <c r="BM55" s="23">
        <v>68</v>
      </c>
      <c r="BN55" s="23">
        <f t="shared" si="3059"/>
        <v>834</v>
      </c>
      <c r="BO55" s="23">
        <v>116</v>
      </c>
      <c r="BP55" s="23">
        <v>535</v>
      </c>
      <c r="BQ55" s="23">
        <v>36</v>
      </c>
      <c r="BR55" s="23">
        <v>16</v>
      </c>
      <c r="BS55" s="23">
        <v>75</v>
      </c>
      <c r="BT55" s="23">
        <v>56</v>
      </c>
      <c r="BU55" s="23">
        <f t="shared" si="3060"/>
        <v>834</v>
      </c>
      <c r="BV55" s="23">
        <v>278</v>
      </c>
      <c r="BW55" s="23">
        <v>200</v>
      </c>
      <c r="BX55" s="23">
        <v>25</v>
      </c>
      <c r="BY55" s="23">
        <v>246</v>
      </c>
      <c r="BZ55" s="23">
        <v>28</v>
      </c>
      <c r="CA55" s="23">
        <v>57</v>
      </c>
      <c r="CB55" s="23">
        <f t="shared" si="3061"/>
        <v>834</v>
      </c>
      <c r="CC55" s="23">
        <v>183</v>
      </c>
      <c r="CD55" s="23">
        <v>362</v>
      </c>
      <c r="CE55" s="23">
        <v>103</v>
      </c>
      <c r="CF55" s="23">
        <v>72</v>
      </c>
      <c r="CG55" s="23">
        <v>51</v>
      </c>
      <c r="CH55" s="23">
        <v>63</v>
      </c>
      <c r="CI55" s="23">
        <f t="shared" si="3062"/>
        <v>834</v>
      </c>
      <c r="CJ55" s="23">
        <v>236</v>
      </c>
      <c r="CK55" s="23">
        <v>375</v>
      </c>
      <c r="CL55" s="23">
        <v>37</v>
      </c>
      <c r="CM55" s="23">
        <v>116</v>
      </c>
      <c r="CN55" s="23">
        <v>10</v>
      </c>
      <c r="CO55" s="23">
        <v>60</v>
      </c>
      <c r="CP55" s="23">
        <f t="shared" si="3063"/>
        <v>834</v>
      </c>
      <c r="CQ55" s="23">
        <v>242</v>
      </c>
      <c r="CR55" s="23">
        <v>375</v>
      </c>
      <c r="CS55" s="23">
        <v>39</v>
      </c>
      <c r="CT55" s="23">
        <v>104</v>
      </c>
      <c r="CU55" s="23">
        <v>15</v>
      </c>
      <c r="CV55" s="23">
        <v>59</v>
      </c>
      <c r="CW55" s="23">
        <f t="shared" si="3064"/>
        <v>834</v>
      </c>
      <c r="CX55" s="23">
        <v>87</v>
      </c>
      <c r="CY55" s="23">
        <v>175</v>
      </c>
      <c r="CZ55" s="23">
        <v>375</v>
      </c>
      <c r="DA55" s="23">
        <v>61</v>
      </c>
      <c r="DB55" s="23">
        <v>73</v>
      </c>
      <c r="DC55" s="23">
        <v>63</v>
      </c>
      <c r="DD55" s="23">
        <f t="shared" si="3065"/>
        <v>834</v>
      </c>
      <c r="DE55" s="23">
        <v>214</v>
      </c>
      <c r="DF55" s="23">
        <v>258</v>
      </c>
      <c r="DG55" s="23">
        <v>31</v>
      </c>
      <c r="DH55" s="23">
        <v>255</v>
      </c>
      <c r="DI55" s="31" t="s">
        <v>2</v>
      </c>
      <c r="DJ55" s="23">
        <v>76</v>
      </c>
      <c r="DK55" s="23">
        <f t="shared" si="3066"/>
        <v>834</v>
      </c>
      <c r="DL55" s="23">
        <v>328</v>
      </c>
      <c r="DM55" s="23">
        <v>124</v>
      </c>
      <c r="DN55" s="23">
        <v>16</v>
      </c>
      <c r="DO55" s="23">
        <v>304</v>
      </c>
      <c r="DP55" s="31" t="s">
        <v>2</v>
      </c>
      <c r="DQ55" s="23">
        <v>62</v>
      </c>
      <c r="DR55" s="23">
        <v>834</v>
      </c>
      <c r="DS55" s="23">
        <v>163</v>
      </c>
      <c r="DT55" s="23">
        <v>308</v>
      </c>
      <c r="DU55" s="23">
        <v>137</v>
      </c>
      <c r="DV55" s="23">
        <v>260</v>
      </c>
      <c r="DW55" s="23">
        <v>60</v>
      </c>
      <c r="DX55" s="23">
        <v>834</v>
      </c>
      <c r="DY55" s="23">
        <v>376</v>
      </c>
      <c r="DZ55" s="23">
        <v>604</v>
      </c>
      <c r="EA55" s="23">
        <v>678</v>
      </c>
      <c r="EB55" s="23">
        <v>688</v>
      </c>
      <c r="EC55" s="23">
        <v>299</v>
      </c>
      <c r="ED55" s="23">
        <v>334</v>
      </c>
      <c r="EE55" s="23">
        <v>359</v>
      </c>
      <c r="EF55" s="23">
        <v>4</v>
      </c>
      <c r="EG55" s="23">
        <v>72</v>
      </c>
      <c r="EH55" s="23">
        <f t="shared" si="3067"/>
        <v>834</v>
      </c>
      <c r="EI55" s="23">
        <v>26</v>
      </c>
      <c r="EJ55" s="23">
        <v>141</v>
      </c>
      <c r="EK55" s="23">
        <v>186</v>
      </c>
      <c r="EL55" s="23">
        <v>246</v>
      </c>
      <c r="EM55" s="23">
        <v>182</v>
      </c>
      <c r="EN55" s="23">
        <v>53</v>
      </c>
      <c r="EO55" s="23">
        <f t="shared" si="3068"/>
        <v>834</v>
      </c>
      <c r="EP55" s="23">
        <v>63</v>
      </c>
      <c r="EQ55" s="23">
        <v>200</v>
      </c>
      <c r="ER55" s="23">
        <v>223</v>
      </c>
      <c r="ES55" s="23">
        <v>159</v>
      </c>
      <c r="ET55" s="23">
        <v>135</v>
      </c>
      <c r="EU55" s="23">
        <v>54</v>
      </c>
      <c r="EV55" s="23">
        <f t="shared" si="3069"/>
        <v>834</v>
      </c>
      <c r="EW55" s="23">
        <v>91</v>
      </c>
      <c r="EX55" s="23">
        <v>219</v>
      </c>
      <c r="EY55" s="23">
        <v>219</v>
      </c>
      <c r="EZ55" s="23">
        <v>151</v>
      </c>
      <c r="FA55" s="23">
        <v>104</v>
      </c>
      <c r="FB55" s="23">
        <v>50</v>
      </c>
      <c r="FC55" s="23">
        <f t="shared" si="3070"/>
        <v>834</v>
      </c>
      <c r="FD55" s="23">
        <v>96</v>
      </c>
      <c r="FE55" s="23">
        <v>194</v>
      </c>
      <c r="FF55" s="23">
        <v>173</v>
      </c>
      <c r="FG55" s="23">
        <v>165</v>
      </c>
      <c r="FH55" s="23">
        <v>154</v>
      </c>
      <c r="FI55" s="23">
        <v>52</v>
      </c>
      <c r="FJ55" s="23">
        <f t="shared" si="3071"/>
        <v>834</v>
      </c>
      <c r="FK55" s="23">
        <v>44</v>
      </c>
      <c r="FL55" s="23">
        <v>144</v>
      </c>
      <c r="FM55" s="23">
        <v>165</v>
      </c>
      <c r="FN55" s="23">
        <v>199</v>
      </c>
      <c r="FO55" s="23">
        <v>231</v>
      </c>
      <c r="FP55" s="23">
        <v>51</v>
      </c>
      <c r="FQ55" s="23">
        <f t="shared" si="3072"/>
        <v>834</v>
      </c>
      <c r="FR55" s="23">
        <v>115</v>
      </c>
      <c r="FS55" s="23">
        <v>182</v>
      </c>
      <c r="FT55" s="23">
        <v>207</v>
      </c>
      <c r="FU55" s="23">
        <v>145</v>
      </c>
      <c r="FV55" s="23">
        <v>135</v>
      </c>
      <c r="FW55" s="23">
        <v>50</v>
      </c>
      <c r="FX55" s="23">
        <f t="shared" si="3073"/>
        <v>834</v>
      </c>
      <c r="FY55" s="23">
        <v>135</v>
      </c>
      <c r="FZ55" s="23">
        <v>201</v>
      </c>
      <c r="GA55" s="23">
        <v>198</v>
      </c>
      <c r="GB55" s="23">
        <v>134</v>
      </c>
      <c r="GC55" s="23">
        <v>115</v>
      </c>
      <c r="GD55" s="23">
        <v>51</v>
      </c>
      <c r="GE55" s="23">
        <f t="shared" si="3074"/>
        <v>834</v>
      </c>
      <c r="GF55" s="23">
        <v>139</v>
      </c>
      <c r="GG55" s="23">
        <v>210</v>
      </c>
      <c r="GH55" s="23">
        <v>182</v>
      </c>
      <c r="GI55" s="23">
        <v>137</v>
      </c>
      <c r="GJ55" s="23">
        <v>116</v>
      </c>
      <c r="GK55" s="23">
        <v>50</v>
      </c>
      <c r="GL55" s="23">
        <f t="shared" si="3075"/>
        <v>834</v>
      </c>
      <c r="GM55" s="23">
        <v>315</v>
      </c>
      <c r="GN55" s="23">
        <v>157</v>
      </c>
      <c r="GO55" s="23">
        <v>126</v>
      </c>
      <c r="GP55" s="23">
        <v>95</v>
      </c>
      <c r="GQ55" s="23">
        <v>89</v>
      </c>
      <c r="GR55" s="23">
        <v>52</v>
      </c>
      <c r="GS55" s="23">
        <f t="shared" si="3076"/>
        <v>834</v>
      </c>
      <c r="GT55" s="23">
        <v>239</v>
      </c>
      <c r="GU55" s="23">
        <v>177</v>
      </c>
      <c r="GV55" s="23">
        <v>151</v>
      </c>
      <c r="GW55" s="23">
        <v>118</v>
      </c>
      <c r="GX55" s="23">
        <v>91</v>
      </c>
      <c r="GY55" s="23">
        <v>58</v>
      </c>
      <c r="GZ55" s="23">
        <f t="shared" si="3077"/>
        <v>834</v>
      </c>
      <c r="HA55" s="23">
        <v>448</v>
      </c>
      <c r="HB55" s="23">
        <v>155</v>
      </c>
      <c r="HC55" s="23">
        <v>107</v>
      </c>
      <c r="HD55" s="23">
        <v>36</v>
      </c>
      <c r="HE55" s="23">
        <v>27</v>
      </c>
      <c r="HF55" s="23">
        <v>61</v>
      </c>
      <c r="HG55" s="23">
        <f t="shared" si="3078"/>
        <v>834</v>
      </c>
      <c r="HH55" s="23">
        <v>436</v>
      </c>
      <c r="HI55" s="23">
        <v>194</v>
      </c>
      <c r="HJ55" s="23">
        <v>98</v>
      </c>
      <c r="HK55" s="23">
        <v>38</v>
      </c>
      <c r="HL55" s="23">
        <v>15</v>
      </c>
      <c r="HM55" s="23">
        <v>53</v>
      </c>
      <c r="HN55" s="23">
        <f t="shared" si="3079"/>
        <v>834</v>
      </c>
      <c r="HO55" s="23">
        <v>530</v>
      </c>
      <c r="HP55" s="23">
        <v>175</v>
      </c>
      <c r="HQ55" s="23">
        <v>51</v>
      </c>
      <c r="HR55" s="23">
        <v>9</v>
      </c>
      <c r="HS55" s="23">
        <v>7</v>
      </c>
      <c r="HT55" s="23">
        <v>62</v>
      </c>
      <c r="HU55" s="23">
        <f t="shared" si="3080"/>
        <v>834</v>
      </c>
      <c r="HV55" s="23">
        <v>204</v>
      </c>
      <c r="HW55" s="23">
        <v>213</v>
      </c>
      <c r="HX55" s="23">
        <v>163</v>
      </c>
      <c r="HY55" s="23">
        <v>103</v>
      </c>
      <c r="HZ55" s="23">
        <v>99</v>
      </c>
      <c r="IA55" s="23">
        <v>52</v>
      </c>
      <c r="IB55" s="23">
        <f t="shared" si="3081"/>
        <v>834</v>
      </c>
      <c r="IC55" s="23">
        <v>144</v>
      </c>
      <c r="ID55" s="23">
        <v>258</v>
      </c>
      <c r="IE55" s="23">
        <v>178</v>
      </c>
      <c r="IF55" s="23">
        <v>104</v>
      </c>
      <c r="IG55" s="23">
        <v>98</v>
      </c>
      <c r="IH55" s="23">
        <v>52</v>
      </c>
      <c r="II55" s="23">
        <f t="shared" si="3082"/>
        <v>834</v>
      </c>
      <c r="IJ55" s="23">
        <v>4</v>
      </c>
      <c r="IK55" s="23">
        <v>50</v>
      </c>
      <c r="IL55" s="23">
        <v>304</v>
      </c>
      <c r="IM55" s="23">
        <v>266</v>
      </c>
      <c r="IN55" s="23">
        <v>148</v>
      </c>
      <c r="IO55" s="23">
        <v>62</v>
      </c>
      <c r="IP55" s="23">
        <f t="shared" si="2899"/>
        <v>834</v>
      </c>
      <c r="IQ55" s="23">
        <v>101</v>
      </c>
      <c r="IR55" s="23">
        <v>201</v>
      </c>
      <c r="IS55" s="23">
        <v>208</v>
      </c>
      <c r="IT55" s="23">
        <v>232</v>
      </c>
      <c r="IU55" s="23">
        <v>32</v>
      </c>
      <c r="IV55" s="23">
        <v>60</v>
      </c>
      <c r="IW55" s="23">
        <f t="shared" si="2900"/>
        <v>834</v>
      </c>
      <c r="IX55" s="23">
        <v>353</v>
      </c>
      <c r="IY55" s="23">
        <v>306</v>
      </c>
      <c r="IZ55" s="23">
        <v>75</v>
      </c>
      <c r="JA55" s="23">
        <v>33</v>
      </c>
      <c r="JB55" s="23">
        <v>9</v>
      </c>
      <c r="JC55" s="23">
        <v>58</v>
      </c>
      <c r="JD55" s="23">
        <f t="shared" si="2901"/>
        <v>834</v>
      </c>
      <c r="JE55" s="23">
        <v>224</v>
      </c>
      <c r="JF55" s="23">
        <v>372</v>
      </c>
      <c r="JG55" s="23">
        <v>91</v>
      </c>
      <c r="JH55" s="23">
        <v>35</v>
      </c>
      <c r="JI55" s="23">
        <v>39</v>
      </c>
      <c r="JJ55" s="23">
        <v>73</v>
      </c>
      <c r="JK55" s="23">
        <f t="shared" si="2902"/>
        <v>834</v>
      </c>
      <c r="JL55" s="23">
        <v>106</v>
      </c>
      <c r="JM55" s="23">
        <v>137</v>
      </c>
      <c r="JN55" s="23">
        <v>28</v>
      </c>
      <c r="JO55" s="23">
        <v>20</v>
      </c>
      <c r="JP55" s="23">
        <v>379</v>
      </c>
      <c r="JQ55" s="23">
        <v>164</v>
      </c>
      <c r="JR55" s="23">
        <f t="shared" si="2903"/>
        <v>834</v>
      </c>
      <c r="JS55" s="23">
        <v>470</v>
      </c>
      <c r="JT55" s="23">
        <v>269</v>
      </c>
      <c r="JU55" s="23">
        <v>12</v>
      </c>
      <c r="JV55" s="23">
        <v>2</v>
      </c>
      <c r="JW55" s="23">
        <v>12</v>
      </c>
      <c r="JX55" s="23">
        <v>69</v>
      </c>
      <c r="JY55" s="23">
        <v>834</v>
      </c>
      <c r="JZ55" s="23">
        <v>20</v>
      </c>
      <c r="KA55" s="23">
        <v>620</v>
      </c>
      <c r="KB55" s="23">
        <v>308</v>
      </c>
      <c r="KC55" s="23">
        <v>140</v>
      </c>
      <c r="KD55" s="23">
        <v>52</v>
      </c>
      <c r="KE55" s="23">
        <v>17</v>
      </c>
      <c r="KF55" s="23">
        <v>40</v>
      </c>
      <c r="KG55" s="23">
        <v>80</v>
      </c>
      <c r="KH55" s="23">
        <v>735</v>
      </c>
      <c r="KI55" s="23">
        <v>425</v>
      </c>
      <c r="KJ55" s="23">
        <v>18</v>
      </c>
      <c r="KK55" s="23">
        <v>403</v>
      </c>
      <c r="KL55" s="23">
        <v>1</v>
      </c>
      <c r="KM55" s="23">
        <v>49</v>
      </c>
      <c r="KN55" s="23">
        <v>7</v>
      </c>
      <c r="KO55" s="23">
        <v>3</v>
      </c>
      <c r="KP55" s="23">
        <v>51</v>
      </c>
      <c r="KQ55" s="23">
        <f t="shared" si="3083"/>
        <v>834</v>
      </c>
      <c r="KR55" s="23">
        <v>35</v>
      </c>
      <c r="KS55" s="23">
        <v>100</v>
      </c>
      <c r="KT55" s="23">
        <v>139</v>
      </c>
      <c r="KU55" s="23">
        <v>138</v>
      </c>
      <c r="KV55" s="23">
        <v>359</v>
      </c>
      <c r="KW55" s="23">
        <v>63</v>
      </c>
      <c r="KX55" s="23">
        <f t="shared" si="3084"/>
        <v>834</v>
      </c>
      <c r="KY55" s="23">
        <v>57</v>
      </c>
      <c r="KZ55" s="23">
        <v>58</v>
      </c>
      <c r="LA55" s="23">
        <v>131</v>
      </c>
      <c r="LB55" s="23">
        <v>529</v>
      </c>
      <c r="LC55" s="23">
        <v>59</v>
      </c>
      <c r="LD55" s="23">
        <f t="shared" si="3085"/>
        <v>834</v>
      </c>
      <c r="LE55" s="23">
        <v>125</v>
      </c>
      <c r="LF55" s="23">
        <v>111</v>
      </c>
      <c r="LG55" s="23">
        <v>162</v>
      </c>
      <c r="LH55" s="23">
        <v>372</v>
      </c>
      <c r="LI55" s="23">
        <v>64</v>
      </c>
      <c r="LJ55" s="23">
        <f t="shared" si="3086"/>
        <v>834</v>
      </c>
      <c r="LK55" s="23">
        <v>56</v>
      </c>
      <c r="LL55" s="23">
        <v>111</v>
      </c>
      <c r="LM55" s="23">
        <v>255</v>
      </c>
      <c r="LN55" s="23">
        <v>353</v>
      </c>
      <c r="LO55" s="23">
        <v>59</v>
      </c>
      <c r="LP55" s="23">
        <f t="shared" si="3087"/>
        <v>834</v>
      </c>
      <c r="LQ55" s="23">
        <v>202</v>
      </c>
      <c r="LR55" s="23">
        <v>207</v>
      </c>
      <c r="LS55" s="23">
        <v>232</v>
      </c>
      <c r="LT55" s="23">
        <v>135</v>
      </c>
      <c r="LU55" s="23">
        <v>58</v>
      </c>
      <c r="LV55" s="23">
        <f t="shared" si="3088"/>
        <v>834</v>
      </c>
      <c r="LW55" s="23">
        <v>304</v>
      </c>
      <c r="LX55" s="23">
        <v>204</v>
      </c>
      <c r="LY55" s="23">
        <v>179</v>
      </c>
      <c r="LZ55" s="23">
        <v>88</v>
      </c>
      <c r="MA55" s="23">
        <v>59</v>
      </c>
      <c r="MB55" s="23">
        <f t="shared" si="3089"/>
        <v>834</v>
      </c>
      <c r="MC55" s="23">
        <v>122</v>
      </c>
      <c r="MD55" s="23">
        <v>129</v>
      </c>
      <c r="ME55" s="23">
        <v>252</v>
      </c>
      <c r="MF55" s="23">
        <v>279</v>
      </c>
      <c r="MG55" s="23">
        <v>52</v>
      </c>
      <c r="MH55" s="23">
        <f t="shared" si="3090"/>
        <v>834</v>
      </c>
      <c r="MI55" s="23">
        <v>303</v>
      </c>
      <c r="MJ55" s="23">
        <v>211</v>
      </c>
      <c r="MK55" s="23">
        <v>141</v>
      </c>
      <c r="ML55" s="23">
        <v>117</v>
      </c>
      <c r="MM55" s="23">
        <v>62</v>
      </c>
      <c r="MN55" s="23">
        <f t="shared" si="3091"/>
        <v>834</v>
      </c>
      <c r="MO55" s="23">
        <v>222</v>
      </c>
      <c r="MP55" s="23">
        <v>218</v>
      </c>
      <c r="MQ55" s="23">
        <v>174</v>
      </c>
      <c r="MR55" s="23">
        <v>156</v>
      </c>
      <c r="MS55" s="23">
        <v>64</v>
      </c>
      <c r="MT55" s="23">
        <f t="shared" si="3092"/>
        <v>834</v>
      </c>
      <c r="MU55" s="23">
        <v>345</v>
      </c>
      <c r="MV55" s="23">
        <v>179</v>
      </c>
      <c r="MW55" s="23">
        <v>175</v>
      </c>
      <c r="MX55" s="23">
        <v>74</v>
      </c>
      <c r="MY55" s="23">
        <v>61</v>
      </c>
      <c r="MZ55" s="23">
        <f t="shared" si="3093"/>
        <v>834</v>
      </c>
      <c r="NA55" s="23">
        <v>213</v>
      </c>
      <c r="NB55" s="23">
        <v>171</v>
      </c>
      <c r="NC55" s="23">
        <v>206</v>
      </c>
      <c r="ND55" s="23">
        <v>167</v>
      </c>
      <c r="NE55" s="23">
        <v>77</v>
      </c>
      <c r="NF55" s="23">
        <f t="shared" si="3094"/>
        <v>834</v>
      </c>
      <c r="NG55" s="23">
        <v>263</v>
      </c>
      <c r="NH55" s="23">
        <v>216</v>
      </c>
      <c r="NI55" s="23">
        <v>244</v>
      </c>
      <c r="NJ55" s="23">
        <v>58</v>
      </c>
      <c r="NK55" s="23">
        <v>53</v>
      </c>
      <c r="NL55" s="23">
        <f t="shared" si="3095"/>
        <v>834</v>
      </c>
      <c r="NM55" s="23">
        <v>332</v>
      </c>
      <c r="NN55" s="23">
        <v>196</v>
      </c>
      <c r="NO55" s="23">
        <v>144</v>
      </c>
      <c r="NP55" s="23">
        <v>101</v>
      </c>
      <c r="NQ55" s="23">
        <v>61</v>
      </c>
      <c r="NR55" s="23">
        <f t="shared" si="3096"/>
        <v>834</v>
      </c>
      <c r="NS55" s="23">
        <v>405</v>
      </c>
      <c r="NT55" s="23">
        <v>185</v>
      </c>
      <c r="NU55" s="23">
        <v>126</v>
      </c>
      <c r="NV55" s="23">
        <v>55</v>
      </c>
      <c r="NW55" s="23">
        <v>63</v>
      </c>
      <c r="NX55" s="23">
        <f t="shared" si="2918"/>
        <v>834</v>
      </c>
      <c r="NY55" s="23">
        <v>14</v>
      </c>
      <c r="NZ55" s="23">
        <v>37</v>
      </c>
      <c r="OA55" s="23">
        <v>136</v>
      </c>
      <c r="OB55" s="23">
        <v>262</v>
      </c>
      <c r="OC55" s="23">
        <v>330</v>
      </c>
      <c r="OD55" s="23">
        <v>55</v>
      </c>
      <c r="OE55" s="23">
        <f t="shared" si="2919"/>
        <v>834</v>
      </c>
      <c r="OF55" s="23">
        <v>138</v>
      </c>
      <c r="OG55" s="23">
        <v>270</v>
      </c>
      <c r="OH55" s="23">
        <v>220</v>
      </c>
      <c r="OI55" s="23">
        <v>99</v>
      </c>
      <c r="OJ55" s="23">
        <v>55</v>
      </c>
      <c r="OK55" s="23">
        <v>52</v>
      </c>
      <c r="OL55" s="23">
        <f t="shared" si="2920"/>
        <v>834</v>
      </c>
      <c r="OM55" s="23">
        <v>219</v>
      </c>
      <c r="ON55" s="23">
        <v>487</v>
      </c>
      <c r="OO55" s="23">
        <v>25</v>
      </c>
      <c r="OP55" s="23">
        <v>46</v>
      </c>
      <c r="OQ55" s="23">
        <v>57</v>
      </c>
      <c r="OR55" s="23">
        <f t="shared" si="2921"/>
        <v>834</v>
      </c>
      <c r="OS55" s="23">
        <v>191</v>
      </c>
      <c r="OT55" s="23">
        <v>504</v>
      </c>
      <c r="OU55" s="23">
        <v>38</v>
      </c>
      <c r="OV55" s="23">
        <v>37</v>
      </c>
      <c r="OW55" s="23">
        <v>64</v>
      </c>
      <c r="OX55" s="23">
        <f t="shared" si="2922"/>
        <v>834</v>
      </c>
      <c r="OY55" s="23">
        <v>129</v>
      </c>
      <c r="OZ55" s="23">
        <v>510</v>
      </c>
      <c r="PA55" s="23">
        <v>80</v>
      </c>
      <c r="PB55" s="23">
        <v>48</v>
      </c>
      <c r="PC55" s="23">
        <v>67</v>
      </c>
      <c r="PD55" s="23">
        <f t="shared" si="2923"/>
        <v>834</v>
      </c>
      <c r="PE55" s="23">
        <v>156</v>
      </c>
      <c r="PF55" s="23">
        <v>503</v>
      </c>
      <c r="PG55" s="23">
        <v>64</v>
      </c>
      <c r="PH55" s="23">
        <v>41</v>
      </c>
      <c r="PI55" s="23">
        <v>70</v>
      </c>
      <c r="PJ55" s="23">
        <f t="shared" si="2924"/>
        <v>834</v>
      </c>
      <c r="PK55" s="23">
        <v>195</v>
      </c>
      <c r="PL55" s="23">
        <v>492</v>
      </c>
      <c r="PM55" s="23">
        <v>46</v>
      </c>
      <c r="PN55" s="23">
        <v>30</v>
      </c>
      <c r="PO55" s="23">
        <v>71</v>
      </c>
      <c r="PP55" s="23">
        <f t="shared" si="2925"/>
        <v>834</v>
      </c>
      <c r="PQ55" s="23">
        <v>531</v>
      </c>
      <c r="PR55" s="23">
        <v>222</v>
      </c>
      <c r="PS55" s="23">
        <v>9</v>
      </c>
      <c r="PT55" s="23">
        <v>13</v>
      </c>
      <c r="PU55" s="23">
        <v>59</v>
      </c>
      <c r="PV55" s="23">
        <f t="shared" si="2926"/>
        <v>834</v>
      </c>
      <c r="PW55" s="23">
        <v>145</v>
      </c>
      <c r="PX55" s="23">
        <v>148</v>
      </c>
      <c r="PY55" s="23">
        <v>129</v>
      </c>
      <c r="PZ55" s="23">
        <v>319</v>
      </c>
      <c r="QA55" s="23">
        <v>93</v>
      </c>
      <c r="QB55" s="23">
        <f t="shared" si="2927"/>
        <v>834</v>
      </c>
      <c r="QC55" s="23">
        <v>75</v>
      </c>
      <c r="QD55" s="23">
        <v>124</v>
      </c>
      <c r="QE55" s="23">
        <v>167</v>
      </c>
      <c r="QF55" s="23">
        <v>371</v>
      </c>
      <c r="QG55" s="23">
        <v>97</v>
      </c>
      <c r="QH55" s="23">
        <f t="shared" si="2928"/>
        <v>834</v>
      </c>
      <c r="QI55" s="23">
        <v>322</v>
      </c>
      <c r="QJ55" s="23">
        <v>152</v>
      </c>
      <c r="QK55" s="23">
        <v>95</v>
      </c>
      <c r="QL55" s="23">
        <v>181</v>
      </c>
      <c r="QM55" s="23">
        <v>84</v>
      </c>
      <c r="QN55" s="23">
        <f t="shared" si="2929"/>
        <v>834</v>
      </c>
      <c r="QO55" s="23">
        <v>42</v>
      </c>
      <c r="QP55" s="23">
        <v>49</v>
      </c>
      <c r="QQ55" s="23">
        <v>116</v>
      </c>
      <c r="QR55" s="23">
        <v>504</v>
      </c>
      <c r="QS55" s="23">
        <v>123</v>
      </c>
      <c r="QT55" s="23">
        <f t="shared" si="3097"/>
        <v>834</v>
      </c>
      <c r="QU55" s="23">
        <v>179</v>
      </c>
      <c r="QV55" s="23">
        <v>611</v>
      </c>
      <c r="QW55" s="23">
        <v>44</v>
      </c>
      <c r="QX55" s="23">
        <f t="shared" si="3098"/>
        <v>827</v>
      </c>
      <c r="QY55" s="23">
        <v>5</v>
      </c>
      <c r="QZ55" s="23">
        <v>49</v>
      </c>
      <c r="RA55" s="23">
        <v>82</v>
      </c>
      <c r="RB55" s="23">
        <v>126</v>
      </c>
      <c r="RC55" s="23">
        <v>170</v>
      </c>
      <c r="RD55" s="23">
        <v>100</v>
      </c>
      <c r="RE55" s="23">
        <v>81</v>
      </c>
      <c r="RF55" s="23">
        <v>52</v>
      </c>
      <c r="RG55" s="23">
        <v>108</v>
      </c>
      <c r="RH55" s="23">
        <v>54</v>
      </c>
      <c r="RI55" s="106">
        <v>64.599999999999994</v>
      </c>
      <c r="RJ55" s="23">
        <f t="shared" si="3099"/>
        <v>834</v>
      </c>
      <c r="RK55" s="23">
        <v>49</v>
      </c>
      <c r="RL55" s="23">
        <v>530</v>
      </c>
      <c r="RM55" s="23">
        <v>180</v>
      </c>
      <c r="RN55" s="23">
        <v>27</v>
      </c>
      <c r="RO55" s="23">
        <v>48</v>
      </c>
      <c r="RP55" s="23">
        <f t="shared" si="3100"/>
        <v>834</v>
      </c>
      <c r="RQ55" s="23">
        <v>294</v>
      </c>
      <c r="RR55" s="23">
        <v>496</v>
      </c>
      <c r="RS55" s="23">
        <v>44</v>
      </c>
      <c r="RT55" s="23">
        <f t="shared" si="3101"/>
        <v>834</v>
      </c>
      <c r="RU55" s="23">
        <v>92</v>
      </c>
      <c r="RV55" s="23">
        <v>696</v>
      </c>
      <c r="RW55" s="23">
        <v>46</v>
      </c>
      <c r="RX55" s="23">
        <f t="shared" si="3102"/>
        <v>834</v>
      </c>
      <c r="RY55" s="23">
        <v>63</v>
      </c>
      <c r="RZ55" s="23">
        <v>26</v>
      </c>
      <c r="SA55" s="23">
        <v>113</v>
      </c>
      <c r="SB55" s="23">
        <v>4</v>
      </c>
      <c r="SC55" s="23">
        <v>72</v>
      </c>
      <c r="SD55" s="23">
        <v>13</v>
      </c>
      <c r="SE55" s="23">
        <v>10</v>
      </c>
      <c r="SF55" s="23">
        <v>479</v>
      </c>
      <c r="SG55" s="23">
        <v>54</v>
      </c>
      <c r="SH55" s="23">
        <f t="shared" si="3103"/>
        <v>301</v>
      </c>
      <c r="SI55" s="23">
        <v>145</v>
      </c>
      <c r="SJ55" s="23">
        <v>70</v>
      </c>
      <c r="SK55" s="23">
        <v>43</v>
      </c>
      <c r="SL55" s="23">
        <v>21</v>
      </c>
      <c r="SM55" s="23">
        <v>12</v>
      </c>
      <c r="SN55" s="23">
        <v>10</v>
      </c>
      <c r="SO55" s="23">
        <f t="shared" si="2937"/>
        <v>834</v>
      </c>
      <c r="SP55" s="23">
        <v>436</v>
      </c>
      <c r="SQ55" s="23">
        <v>86</v>
      </c>
      <c r="SR55" s="23">
        <v>26</v>
      </c>
      <c r="SS55" s="23">
        <v>184</v>
      </c>
      <c r="ST55" s="23">
        <v>102</v>
      </c>
      <c r="SU55" s="23">
        <f t="shared" si="3104"/>
        <v>834</v>
      </c>
      <c r="SV55" s="23">
        <v>346</v>
      </c>
      <c r="SW55" s="23">
        <v>258</v>
      </c>
      <c r="SX55" s="23">
        <v>117</v>
      </c>
      <c r="SY55" s="23">
        <v>38</v>
      </c>
      <c r="SZ55" s="23">
        <v>17</v>
      </c>
      <c r="TA55" s="23">
        <v>58</v>
      </c>
      <c r="TB55" s="23">
        <f t="shared" si="3105"/>
        <v>834</v>
      </c>
      <c r="TC55" s="23">
        <v>176</v>
      </c>
      <c r="TD55" s="23">
        <v>375</v>
      </c>
      <c r="TE55" s="23">
        <v>92</v>
      </c>
      <c r="TF55" s="23">
        <v>42</v>
      </c>
      <c r="TG55" s="23">
        <v>57</v>
      </c>
      <c r="TH55" s="23">
        <v>34</v>
      </c>
      <c r="TI55" s="23">
        <v>58</v>
      </c>
      <c r="TJ55" s="23">
        <f t="shared" si="3106"/>
        <v>834</v>
      </c>
      <c r="TK55" s="23">
        <v>168</v>
      </c>
      <c r="TL55" s="23">
        <v>432</v>
      </c>
      <c r="TM55" s="23">
        <v>89</v>
      </c>
      <c r="TN55" s="23">
        <v>37</v>
      </c>
      <c r="TO55" s="23">
        <v>26</v>
      </c>
      <c r="TP55" s="23">
        <v>19</v>
      </c>
      <c r="TQ55" s="23">
        <v>63</v>
      </c>
      <c r="TR55" s="23">
        <f t="shared" si="3107"/>
        <v>834</v>
      </c>
      <c r="TS55" s="23">
        <v>111</v>
      </c>
      <c r="TT55" s="23">
        <v>302</v>
      </c>
      <c r="TU55" s="23">
        <v>159</v>
      </c>
      <c r="TV55" s="23">
        <v>90</v>
      </c>
      <c r="TW55" s="23">
        <v>97</v>
      </c>
      <c r="TX55" s="23">
        <v>3</v>
      </c>
      <c r="TY55" s="23">
        <v>72</v>
      </c>
      <c r="TZ55" s="23">
        <v>834</v>
      </c>
      <c r="UA55" s="23">
        <v>151</v>
      </c>
      <c r="UB55" s="23">
        <v>57</v>
      </c>
      <c r="UC55" s="23">
        <v>18</v>
      </c>
      <c r="UD55" s="23">
        <v>91</v>
      </c>
      <c r="UE55" s="23">
        <v>137</v>
      </c>
      <c r="UF55" s="23">
        <v>393</v>
      </c>
      <c r="UG55" s="23">
        <v>541</v>
      </c>
      <c r="UH55" s="23">
        <v>286</v>
      </c>
      <c r="UI55" s="23">
        <v>437</v>
      </c>
      <c r="UJ55" s="23">
        <v>20</v>
      </c>
      <c r="UK55" s="23">
        <v>46</v>
      </c>
      <c r="UL55" s="23">
        <v>834</v>
      </c>
      <c r="UM55" s="23">
        <v>209</v>
      </c>
      <c r="UN55" s="23">
        <v>11</v>
      </c>
      <c r="UO55" s="23">
        <v>186</v>
      </c>
      <c r="UP55" s="23">
        <v>73</v>
      </c>
      <c r="UQ55" s="23">
        <v>56</v>
      </c>
      <c r="UR55" s="23">
        <v>16</v>
      </c>
      <c r="US55" s="23">
        <v>2</v>
      </c>
      <c r="UT55" s="23">
        <v>2</v>
      </c>
      <c r="UU55" s="23">
        <v>43</v>
      </c>
      <c r="UV55" s="23">
        <v>342</v>
      </c>
      <c r="UW55" s="23">
        <v>74</v>
      </c>
      <c r="UX55" s="23">
        <f t="shared" si="3108"/>
        <v>834</v>
      </c>
      <c r="UY55" s="23">
        <v>47</v>
      </c>
      <c r="UZ55" s="23">
        <v>83</v>
      </c>
      <c r="VA55" s="23">
        <v>88</v>
      </c>
      <c r="VB55" s="23">
        <v>136</v>
      </c>
      <c r="VC55" s="23">
        <v>133</v>
      </c>
      <c r="VD55" s="23">
        <v>141</v>
      </c>
      <c r="VE55" s="23">
        <v>93</v>
      </c>
      <c r="VF55" s="23">
        <v>62</v>
      </c>
      <c r="VG55" s="23">
        <v>51</v>
      </c>
      <c r="VH55" s="106">
        <v>40.6</v>
      </c>
      <c r="VI55" s="23">
        <f t="shared" si="3109"/>
        <v>834</v>
      </c>
      <c r="VJ55" s="23">
        <v>124</v>
      </c>
      <c r="VK55" s="23">
        <v>50</v>
      </c>
      <c r="VL55" s="23">
        <v>71</v>
      </c>
      <c r="VM55" s="23">
        <v>107</v>
      </c>
      <c r="VN55" s="23">
        <v>129</v>
      </c>
      <c r="VO55" s="23">
        <v>177</v>
      </c>
      <c r="VP55" s="23">
        <v>106</v>
      </c>
      <c r="VQ55" s="23">
        <v>10</v>
      </c>
      <c r="VR55" s="23">
        <v>60</v>
      </c>
      <c r="VS55" s="106">
        <v>37.299999999999997</v>
      </c>
      <c r="VT55" s="23">
        <f t="shared" si="2995"/>
        <v>834</v>
      </c>
      <c r="VU55" s="23">
        <v>253</v>
      </c>
      <c r="VV55" s="23">
        <v>581</v>
      </c>
      <c r="VW55" s="23">
        <v>0</v>
      </c>
      <c r="VX55" s="23">
        <f t="shared" si="2996"/>
        <v>834</v>
      </c>
      <c r="VY55" s="23">
        <v>5</v>
      </c>
      <c r="VZ55" s="23">
        <v>4</v>
      </c>
      <c r="WA55" s="23">
        <v>19</v>
      </c>
      <c r="WB55" s="23">
        <v>48</v>
      </c>
      <c r="WC55" s="23">
        <v>117</v>
      </c>
      <c r="WD55" s="23">
        <v>189</v>
      </c>
      <c r="WE55" s="23">
        <v>225</v>
      </c>
      <c r="WF55" s="23">
        <v>155</v>
      </c>
      <c r="WG55" s="23">
        <v>54</v>
      </c>
      <c r="WH55" s="23">
        <v>4</v>
      </c>
      <c r="WI55" s="23">
        <v>14</v>
      </c>
      <c r="WJ55" s="106">
        <v>84.479268292682931</v>
      </c>
      <c r="WK55" s="23">
        <f t="shared" si="2997"/>
        <v>834</v>
      </c>
      <c r="WL55" s="23">
        <v>138</v>
      </c>
      <c r="WM55" s="23">
        <v>249</v>
      </c>
      <c r="WN55" s="23">
        <v>270</v>
      </c>
      <c r="WO55" s="23">
        <v>124</v>
      </c>
      <c r="WP55" s="23">
        <v>48</v>
      </c>
      <c r="WQ55" s="23">
        <v>1</v>
      </c>
      <c r="WR55" s="23">
        <v>4</v>
      </c>
      <c r="WS55" s="106">
        <v>2.6</v>
      </c>
      <c r="WT55" s="23">
        <f t="shared" si="2998"/>
        <v>834</v>
      </c>
      <c r="WU55" s="23">
        <v>115</v>
      </c>
      <c r="WV55" s="23">
        <v>153</v>
      </c>
      <c r="WW55" s="30">
        <v>326</v>
      </c>
      <c r="WX55" s="23">
        <v>125</v>
      </c>
      <c r="WY55" s="23">
        <v>43</v>
      </c>
      <c r="WZ55" s="30">
        <v>14</v>
      </c>
      <c r="XA55" s="30">
        <v>58</v>
      </c>
      <c r="XB55" s="23">
        <f t="shared" si="2999"/>
        <v>834</v>
      </c>
      <c r="XC55" s="23">
        <v>339</v>
      </c>
      <c r="XD55" s="23">
        <v>613</v>
      </c>
      <c r="XE55" s="23">
        <v>426</v>
      </c>
      <c r="XF55" s="23">
        <v>5</v>
      </c>
      <c r="XG55" s="23">
        <v>259</v>
      </c>
      <c r="XH55" s="23">
        <v>3</v>
      </c>
      <c r="XI55" s="23">
        <v>19</v>
      </c>
      <c r="XJ55" s="23">
        <v>8</v>
      </c>
      <c r="XK55" s="23">
        <f t="shared" si="2943"/>
        <v>834</v>
      </c>
      <c r="XL55" s="23">
        <v>247</v>
      </c>
      <c r="XM55" s="23">
        <v>250</v>
      </c>
      <c r="XN55" s="23">
        <v>156</v>
      </c>
      <c r="XO55" s="23">
        <f>93+53+15+5+1+1</f>
        <v>168</v>
      </c>
      <c r="XP55" s="23">
        <v>13</v>
      </c>
      <c r="XQ55" s="173">
        <v>3.43</v>
      </c>
      <c r="XR55" s="23">
        <f t="shared" si="2944"/>
        <v>834</v>
      </c>
      <c r="XS55" s="23">
        <v>94</v>
      </c>
      <c r="XT55" s="23">
        <v>176</v>
      </c>
      <c r="XU55" s="23">
        <v>241</v>
      </c>
      <c r="XV55" s="23">
        <v>84</v>
      </c>
      <c r="XW55" s="23">
        <v>1</v>
      </c>
      <c r="XX55" s="23">
        <v>206</v>
      </c>
      <c r="XY55" s="23">
        <v>1</v>
      </c>
      <c r="XZ55" s="23">
        <v>18</v>
      </c>
      <c r="YA55" s="23">
        <v>3</v>
      </c>
      <c r="YB55" s="23">
        <v>10</v>
      </c>
      <c r="YC55" s="23">
        <v>834</v>
      </c>
      <c r="YD55" s="23">
        <v>100</v>
      </c>
      <c r="YE55" s="23">
        <v>152</v>
      </c>
      <c r="YF55" s="23">
        <v>163</v>
      </c>
      <c r="YG55" s="23">
        <v>66</v>
      </c>
      <c r="YH55" s="23">
        <v>462</v>
      </c>
      <c r="YI55" s="23">
        <v>23</v>
      </c>
      <c r="YJ55" s="23">
        <f t="shared" si="2945"/>
        <v>834</v>
      </c>
      <c r="YK55" s="23">
        <v>396</v>
      </c>
      <c r="YL55" s="23">
        <v>378</v>
      </c>
      <c r="YM55" s="23">
        <v>54</v>
      </c>
      <c r="YN55" s="23">
        <v>6</v>
      </c>
      <c r="YO55" s="23">
        <f t="shared" si="2946"/>
        <v>834</v>
      </c>
      <c r="YP55" s="23">
        <v>335</v>
      </c>
      <c r="YQ55" s="23">
        <v>459</v>
      </c>
      <c r="YR55" s="23">
        <v>31</v>
      </c>
      <c r="YS55" s="23">
        <v>0</v>
      </c>
      <c r="YT55" s="23">
        <v>0</v>
      </c>
      <c r="YU55" s="23">
        <v>9</v>
      </c>
      <c r="YV55" s="23">
        <f t="shared" si="2947"/>
        <v>834</v>
      </c>
      <c r="YW55" s="23">
        <v>249</v>
      </c>
      <c r="YX55" s="23">
        <v>467</v>
      </c>
      <c r="YY55" s="23">
        <v>100</v>
      </c>
      <c r="YZ55" s="23">
        <v>12</v>
      </c>
      <c r="ZA55" s="23">
        <v>1</v>
      </c>
      <c r="ZB55" s="23">
        <v>5</v>
      </c>
      <c r="ZC55" s="23">
        <f t="shared" si="2948"/>
        <v>834</v>
      </c>
      <c r="ZD55" s="23">
        <v>731</v>
      </c>
      <c r="ZE55" s="23">
        <v>93</v>
      </c>
      <c r="ZF55" s="23">
        <v>5</v>
      </c>
      <c r="ZG55" s="23">
        <v>5</v>
      </c>
      <c r="ZH55" s="23">
        <f t="shared" si="3110"/>
        <v>834</v>
      </c>
      <c r="ZI55" s="23">
        <v>567</v>
      </c>
      <c r="ZJ55" s="23">
        <v>211</v>
      </c>
      <c r="ZK55" s="23">
        <v>23</v>
      </c>
      <c r="ZL55" s="23">
        <v>33</v>
      </c>
      <c r="ZM55" s="23">
        <f t="shared" si="3111"/>
        <v>567</v>
      </c>
      <c r="ZN55" s="23">
        <v>433</v>
      </c>
      <c r="ZO55" s="23">
        <v>49</v>
      </c>
      <c r="ZP55" s="23">
        <v>6</v>
      </c>
      <c r="ZQ55" s="23">
        <v>25</v>
      </c>
      <c r="ZR55" s="23">
        <v>57</v>
      </c>
      <c r="ZS55" s="23">
        <v>13</v>
      </c>
      <c r="ZT55" s="23">
        <f t="shared" si="2951"/>
        <v>834</v>
      </c>
      <c r="ZU55" s="2">
        <v>0</v>
      </c>
      <c r="ZV55" s="2">
        <v>0</v>
      </c>
      <c r="ZW55" s="2">
        <v>0</v>
      </c>
      <c r="ZX55" s="23">
        <v>834</v>
      </c>
      <c r="ZY55" s="2">
        <v>0</v>
      </c>
      <c r="ZZ55" s="2">
        <v>0</v>
      </c>
      <c r="AAA55" s="2">
        <v>0</v>
      </c>
      <c r="AAB55" s="2">
        <v>0</v>
      </c>
      <c r="AAC55" s="2">
        <v>0</v>
      </c>
      <c r="AAD55" s="23">
        <f t="shared" si="2952"/>
        <v>834</v>
      </c>
      <c r="AAE55" s="23">
        <v>44</v>
      </c>
      <c r="AAF55" s="23">
        <v>157</v>
      </c>
      <c r="AAG55" s="23">
        <v>413</v>
      </c>
      <c r="AAH55" s="23">
        <v>166</v>
      </c>
      <c r="AAI55" s="23">
        <v>46</v>
      </c>
      <c r="AAJ55" s="2">
        <v>0</v>
      </c>
      <c r="AAK55" s="23">
        <v>8</v>
      </c>
      <c r="AAL55" s="23">
        <f t="shared" si="2953"/>
        <v>834</v>
      </c>
      <c r="AAM55" s="23">
        <v>65</v>
      </c>
      <c r="AAN55" s="23">
        <v>758</v>
      </c>
      <c r="AAO55" s="23">
        <v>11</v>
      </c>
      <c r="AAP55" s="23">
        <f t="shared" si="2954"/>
        <v>834</v>
      </c>
      <c r="AAQ55" s="23">
        <v>26</v>
      </c>
      <c r="AAR55" s="23">
        <v>293</v>
      </c>
      <c r="AAS55" s="23">
        <v>424</v>
      </c>
      <c r="AAT55" s="23">
        <v>78</v>
      </c>
      <c r="AAU55" s="23">
        <v>13</v>
      </c>
      <c r="AAV55" s="23">
        <f t="shared" si="2955"/>
        <v>834</v>
      </c>
      <c r="AAW55" s="23">
        <v>253</v>
      </c>
      <c r="AAX55" s="23">
        <v>438</v>
      </c>
      <c r="AAY55" s="23">
        <v>99</v>
      </c>
      <c r="AAZ55" s="23">
        <v>31</v>
      </c>
      <c r="ABA55" s="23">
        <v>13</v>
      </c>
      <c r="ABB55" s="23">
        <v>834</v>
      </c>
      <c r="ABC55" s="23">
        <v>437</v>
      </c>
      <c r="ABD55" s="23">
        <v>306</v>
      </c>
      <c r="ABE55" s="23">
        <v>223</v>
      </c>
      <c r="ABF55" s="23">
        <v>16</v>
      </c>
      <c r="ABG55" s="23">
        <v>42</v>
      </c>
      <c r="ABH55" s="23">
        <f t="shared" si="3112"/>
        <v>553</v>
      </c>
      <c r="ABI55" s="23">
        <v>432</v>
      </c>
      <c r="ABJ55" s="23">
        <v>77</v>
      </c>
      <c r="ABK55" s="23">
        <v>37</v>
      </c>
      <c r="ABL55" s="23">
        <v>7</v>
      </c>
      <c r="ABM55" s="23">
        <v>834</v>
      </c>
      <c r="ABN55" s="23">
        <v>148</v>
      </c>
      <c r="ABO55" s="23">
        <v>355</v>
      </c>
      <c r="ABP55" s="23">
        <v>142</v>
      </c>
      <c r="ABQ55" s="23">
        <v>132</v>
      </c>
      <c r="ABR55" s="23">
        <v>44</v>
      </c>
      <c r="ABS55" s="23">
        <v>29</v>
      </c>
      <c r="ABT55" s="23">
        <v>77</v>
      </c>
      <c r="ABU55" s="23">
        <v>257</v>
      </c>
      <c r="ABV55" s="23">
        <v>22</v>
      </c>
      <c r="ABW55" s="23">
        <v>106</v>
      </c>
      <c r="ABX55" s="23">
        <f t="shared" si="2957"/>
        <v>834</v>
      </c>
      <c r="ABY55" s="23">
        <v>23</v>
      </c>
      <c r="ABZ55" s="23">
        <v>136</v>
      </c>
      <c r="ACA55" s="23">
        <v>520</v>
      </c>
      <c r="ACB55" s="23">
        <v>86</v>
      </c>
      <c r="ACC55" s="23">
        <v>14</v>
      </c>
      <c r="ACD55" s="23">
        <v>35</v>
      </c>
      <c r="ACE55" s="23">
        <v>20</v>
      </c>
      <c r="ACF55" s="23">
        <f t="shared" si="2958"/>
        <v>834</v>
      </c>
      <c r="ACG55" s="23">
        <v>372</v>
      </c>
      <c r="ACH55" s="23">
        <v>327</v>
      </c>
      <c r="ACI55" s="23">
        <v>75</v>
      </c>
      <c r="ACJ55" s="23">
        <v>41</v>
      </c>
      <c r="ACK55" s="23">
        <v>19</v>
      </c>
      <c r="ACL55" s="23">
        <f t="shared" si="2959"/>
        <v>834</v>
      </c>
      <c r="ACM55" s="23">
        <v>524</v>
      </c>
      <c r="ACN55" s="23">
        <v>257</v>
      </c>
      <c r="ACO55" s="23">
        <v>20</v>
      </c>
      <c r="ACP55" s="23">
        <v>33</v>
      </c>
      <c r="ACQ55" s="23">
        <f t="shared" si="2960"/>
        <v>524</v>
      </c>
      <c r="ACR55" s="23">
        <v>409</v>
      </c>
      <c r="ACS55" s="23">
        <v>77</v>
      </c>
      <c r="ACT55" s="23">
        <v>25</v>
      </c>
      <c r="ACU55" s="23">
        <v>5</v>
      </c>
      <c r="ACV55" s="23">
        <v>8</v>
      </c>
      <c r="ACW55" s="23">
        <v>834</v>
      </c>
      <c r="ACX55" s="23">
        <v>46</v>
      </c>
      <c r="ACY55" s="23">
        <v>74</v>
      </c>
      <c r="ACZ55" s="23">
        <v>67</v>
      </c>
      <c r="ADA55" s="23">
        <v>107</v>
      </c>
      <c r="ADB55" s="23">
        <v>27</v>
      </c>
      <c r="ADC55" s="23">
        <v>60</v>
      </c>
      <c r="ADD55" s="23">
        <v>139</v>
      </c>
      <c r="ADE55" s="23">
        <v>91</v>
      </c>
      <c r="ADF55" s="23">
        <v>30</v>
      </c>
      <c r="ADG55" s="23">
        <v>360</v>
      </c>
      <c r="ADH55" s="23">
        <v>1</v>
      </c>
      <c r="ADI55" s="23">
        <v>35</v>
      </c>
      <c r="ADJ55" s="23">
        <v>834</v>
      </c>
      <c r="ADK55" s="23">
        <v>516</v>
      </c>
      <c r="ADL55" s="23">
        <v>265</v>
      </c>
      <c r="ADM55" s="23">
        <v>93</v>
      </c>
      <c r="ADN55" s="23">
        <v>29</v>
      </c>
      <c r="ADO55" s="23">
        <v>45</v>
      </c>
      <c r="ADP55" s="23">
        <v>205</v>
      </c>
      <c r="ADQ55" s="23">
        <v>2</v>
      </c>
      <c r="ADR55" s="23">
        <v>19</v>
      </c>
      <c r="ADS55" s="23">
        <v>834</v>
      </c>
      <c r="ADT55" s="23">
        <v>38</v>
      </c>
      <c r="ADU55" s="23">
        <v>223</v>
      </c>
      <c r="ADV55" s="23">
        <v>160</v>
      </c>
      <c r="ADW55" s="23">
        <v>55</v>
      </c>
      <c r="ADX55" s="23">
        <v>38</v>
      </c>
      <c r="ADY55" s="23">
        <v>67</v>
      </c>
      <c r="ADZ55" s="23">
        <v>44</v>
      </c>
      <c r="AEA55" s="23">
        <v>329</v>
      </c>
      <c r="AEB55" s="23">
        <v>30</v>
      </c>
      <c r="AEC55" s="23">
        <v>33</v>
      </c>
      <c r="AED55" s="23">
        <f t="shared" si="2961"/>
        <v>834</v>
      </c>
      <c r="AEE55" s="23">
        <v>63</v>
      </c>
      <c r="AEF55" s="23">
        <v>714</v>
      </c>
      <c r="AEG55" s="23">
        <v>18</v>
      </c>
      <c r="AEH55" s="23">
        <v>39</v>
      </c>
      <c r="AEI55" s="23">
        <f t="shared" si="2962"/>
        <v>834</v>
      </c>
      <c r="AEJ55" s="23">
        <v>7</v>
      </c>
      <c r="AEK55" s="23">
        <v>61</v>
      </c>
      <c r="AEL55" s="23">
        <v>159</v>
      </c>
      <c r="AEM55" s="23">
        <v>601</v>
      </c>
      <c r="AEN55" s="23">
        <v>6</v>
      </c>
      <c r="AEO55" s="23">
        <f t="shared" si="2963"/>
        <v>834</v>
      </c>
      <c r="AEP55" s="23">
        <v>2</v>
      </c>
      <c r="AEQ55" s="23">
        <v>56</v>
      </c>
      <c r="AER55" s="23">
        <v>201</v>
      </c>
      <c r="AES55" s="23">
        <v>569</v>
      </c>
      <c r="AET55" s="23">
        <v>6</v>
      </c>
      <c r="AEU55" s="23">
        <f t="shared" si="2964"/>
        <v>834</v>
      </c>
      <c r="AEV55" s="23">
        <v>8</v>
      </c>
      <c r="AEW55" s="23">
        <v>65</v>
      </c>
      <c r="AEX55" s="23">
        <v>190</v>
      </c>
      <c r="AEY55" s="23">
        <v>564</v>
      </c>
      <c r="AEZ55" s="23">
        <v>7</v>
      </c>
      <c r="AFA55" s="23">
        <f t="shared" si="2965"/>
        <v>834</v>
      </c>
      <c r="AFB55" s="23">
        <v>2</v>
      </c>
      <c r="AFC55" s="23">
        <v>6</v>
      </c>
      <c r="AFD55" s="23">
        <v>57</v>
      </c>
      <c r="AFE55" s="23">
        <v>764</v>
      </c>
      <c r="AFF55" s="23">
        <v>5</v>
      </c>
      <c r="AFG55" s="23">
        <f t="shared" si="2966"/>
        <v>834</v>
      </c>
      <c r="AFH55" s="23">
        <v>25</v>
      </c>
      <c r="AFI55" s="23">
        <v>35</v>
      </c>
      <c r="AFJ55" s="23">
        <v>148</v>
      </c>
      <c r="AFK55" s="23">
        <v>620</v>
      </c>
      <c r="AFL55" s="23">
        <v>6</v>
      </c>
      <c r="AFM55" s="23">
        <f t="shared" si="2967"/>
        <v>834</v>
      </c>
      <c r="AFN55" s="23">
        <v>8</v>
      </c>
      <c r="AFO55" s="23">
        <v>41</v>
      </c>
      <c r="AFP55" s="23">
        <v>145</v>
      </c>
      <c r="AFQ55" s="23">
        <v>634</v>
      </c>
      <c r="AFR55" s="23">
        <v>6</v>
      </c>
      <c r="AFS55" s="23">
        <f t="shared" si="2968"/>
        <v>834</v>
      </c>
      <c r="AFT55" s="23">
        <v>2</v>
      </c>
      <c r="AFU55" s="23">
        <v>64</v>
      </c>
      <c r="AFV55" s="23">
        <v>314</v>
      </c>
      <c r="AFW55" s="23">
        <v>444</v>
      </c>
      <c r="AFX55" s="23">
        <v>10</v>
      </c>
      <c r="AFY55" s="23">
        <f t="shared" si="2969"/>
        <v>834</v>
      </c>
      <c r="AFZ55" s="23">
        <v>294</v>
      </c>
      <c r="AGA55" s="23">
        <v>275</v>
      </c>
      <c r="AGB55" s="23">
        <v>154</v>
      </c>
      <c r="AGC55" s="23">
        <v>107</v>
      </c>
      <c r="AGD55" s="23">
        <v>4</v>
      </c>
      <c r="AGE55" s="23">
        <f t="shared" si="2970"/>
        <v>834</v>
      </c>
      <c r="AGF55" s="23">
        <v>94</v>
      </c>
      <c r="AGG55" s="23">
        <v>249</v>
      </c>
      <c r="AGH55" s="23">
        <v>277</v>
      </c>
      <c r="AGI55" s="23">
        <v>210</v>
      </c>
      <c r="AGJ55" s="23">
        <v>4</v>
      </c>
      <c r="AGK55" s="23">
        <f t="shared" si="2971"/>
        <v>834</v>
      </c>
      <c r="AGL55" s="23">
        <v>78</v>
      </c>
      <c r="AGM55" s="23">
        <v>236</v>
      </c>
      <c r="AGN55" s="23">
        <v>367</v>
      </c>
      <c r="AGO55" s="23">
        <v>150</v>
      </c>
      <c r="AGP55" s="23">
        <v>3</v>
      </c>
      <c r="AGQ55" s="23">
        <f t="shared" si="2972"/>
        <v>834</v>
      </c>
      <c r="AGR55" s="23">
        <v>66</v>
      </c>
      <c r="AGS55" s="23">
        <v>258</v>
      </c>
      <c r="AGT55" s="23">
        <v>333</v>
      </c>
      <c r="AGU55" s="23">
        <v>173</v>
      </c>
      <c r="AGV55" s="23">
        <v>4</v>
      </c>
      <c r="AGW55" s="23">
        <f t="shared" si="2973"/>
        <v>834</v>
      </c>
      <c r="AGX55" s="23">
        <v>191</v>
      </c>
      <c r="AGY55" s="23">
        <v>205</v>
      </c>
      <c r="AGZ55" s="23">
        <v>298</v>
      </c>
      <c r="AHA55" s="23">
        <v>134</v>
      </c>
      <c r="AHB55" s="23">
        <v>6</v>
      </c>
      <c r="AHC55" s="23">
        <f t="shared" si="2974"/>
        <v>834</v>
      </c>
      <c r="AHD55" s="23">
        <v>38</v>
      </c>
      <c r="AHE55" s="23">
        <v>124</v>
      </c>
      <c r="AHF55" s="23">
        <v>437</v>
      </c>
      <c r="AHG55" s="23">
        <v>232</v>
      </c>
      <c r="AHH55" s="23">
        <v>3</v>
      </c>
      <c r="AHI55" s="23">
        <f t="shared" si="2975"/>
        <v>834</v>
      </c>
      <c r="AHJ55" s="23">
        <v>313</v>
      </c>
      <c r="AHK55" s="23">
        <v>362</v>
      </c>
      <c r="AHL55" s="23">
        <v>118</v>
      </c>
      <c r="AHM55" s="23">
        <v>38</v>
      </c>
      <c r="AHN55" s="23">
        <v>3</v>
      </c>
      <c r="AHO55" s="23">
        <f t="shared" si="2976"/>
        <v>834</v>
      </c>
      <c r="AHP55" s="23">
        <v>397</v>
      </c>
      <c r="AHQ55" s="23">
        <v>107</v>
      </c>
      <c r="AHR55" s="23">
        <v>135</v>
      </c>
      <c r="AHS55" s="23">
        <v>87</v>
      </c>
      <c r="AHT55" s="23">
        <v>58</v>
      </c>
      <c r="AHU55" s="23">
        <v>40</v>
      </c>
      <c r="AHV55" s="23">
        <v>10</v>
      </c>
      <c r="AHW55" s="23">
        <f t="shared" si="2977"/>
        <v>834</v>
      </c>
      <c r="AHX55" s="23">
        <v>196</v>
      </c>
      <c r="AHY55" s="23">
        <v>365</v>
      </c>
      <c r="AHZ55" s="23">
        <v>57</v>
      </c>
      <c r="AIA55" s="23">
        <v>28</v>
      </c>
      <c r="AIB55" s="23">
        <v>83</v>
      </c>
      <c r="AIC55" s="23">
        <v>98</v>
      </c>
      <c r="AID55" s="23">
        <v>7</v>
      </c>
      <c r="AIE55" s="23">
        <f t="shared" si="2978"/>
        <v>834</v>
      </c>
      <c r="AIF55" s="23">
        <v>498</v>
      </c>
      <c r="AIG55" s="23">
        <v>124</v>
      </c>
      <c r="AIH55" s="23">
        <v>69</v>
      </c>
      <c r="AII55" s="23">
        <v>49</v>
      </c>
      <c r="AIJ55" s="23">
        <v>16</v>
      </c>
      <c r="AIK55" s="23">
        <v>72</v>
      </c>
      <c r="AIL55" s="23">
        <v>6</v>
      </c>
      <c r="AIM55" s="23">
        <f t="shared" si="2979"/>
        <v>834</v>
      </c>
      <c r="AIN55" s="23">
        <v>476</v>
      </c>
      <c r="AIO55" s="23">
        <v>202</v>
      </c>
      <c r="AIP55" s="23">
        <v>50</v>
      </c>
      <c r="AIQ55" s="23">
        <v>18</v>
      </c>
      <c r="AIR55" s="23">
        <v>12</v>
      </c>
      <c r="AIS55" s="23">
        <v>73</v>
      </c>
      <c r="AIT55" s="23">
        <v>3</v>
      </c>
      <c r="AIU55" s="23">
        <f t="shared" si="2980"/>
        <v>834</v>
      </c>
      <c r="AIV55" s="23">
        <v>298</v>
      </c>
      <c r="AIW55" s="23">
        <v>215</v>
      </c>
      <c r="AIX55" s="23">
        <v>101</v>
      </c>
      <c r="AIY55" s="23">
        <v>117</v>
      </c>
      <c r="AIZ55" s="23">
        <v>70</v>
      </c>
      <c r="AJA55" s="23">
        <v>30</v>
      </c>
      <c r="AJB55" s="23">
        <v>3</v>
      </c>
      <c r="AJC55" s="23">
        <v>834</v>
      </c>
      <c r="AJD55" s="23">
        <v>134</v>
      </c>
      <c r="AJE55" s="23">
        <v>16</v>
      </c>
      <c r="AJF55" s="23">
        <v>92</v>
      </c>
      <c r="AJG55" s="23">
        <v>20</v>
      </c>
      <c r="AJH55" s="23">
        <v>616</v>
      </c>
      <c r="AJI55" s="23">
        <v>92</v>
      </c>
      <c r="AJJ55" s="23">
        <v>89</v>
      </c>
      <c r="AJK55" s="23">
        <v>336</v>
      </c>
      <c r="AJL55" s="23">
        <v>21</v>
      </c>
      <c r="AJM55" s="23">
        <v>0</v>
      </c>
      <c r="AJN55" s="23">
        <v>22</v>
      </c>
      <c r="AJO55" s="23">
        <v>305</v>
      </c>
      <c r="AJP55" s="23">
        <v>7</v>
      </c>
      <c r="AJQ55" s="23">
        <v>7</v>
      </c>
      <c r="AJR55" s="23">
        <f t="shared" si="3114"/>
        <v>834</v>
      </c>
      <c r="AJS55" s="23">
        <v>12</v>
      </c>
      <c r="AJT55" s="23">
        <v>37</v>
      </c>
      <c r="AJU55" s="23">
        <v>59</v>
      </c>
      <c r="AJV55" s="23">
        <v>97</v>
      </c>
      <c r="AJW55" s="23">
        <v>148</v>
      </c>
      <c r="AJX55" s="23">
        <v>165</v>
      </c>
      <c r="AJY55" s="23">
        <v>119</v>
      </c>
      <c r="AJZ55" s="23">
        <v>98</v>
      </c>
      <c r="AKA55" s="23">
        <v>38</v>
      </c>
      <c r="AKB55" s="23">
        <v>12</v>
      </c>
      <c r="AKC55" s="23">
        <v>49</v>
      </c>
      <c r="AKD55" s="30">
        <v>17293</v>
      </c>
      <c r="AKE55" s="23">
        <f t="shared" si="2982"/>
        <v>783</v>
      </c>
      <c r="AKF55" s="23">
        <v>175</v>
      </c>
      <c r="AKG55" s="23">
        <v>161</v>
      </c>
      <c r="AKH55" s="23">
        <v>211</v>
      </c>
      <c r="AKI55" s="23">
        <v>146</v>
      </c>
      <c r="AKJ55" s="23">
        <v>90</v>
      </c>
      <c r="AKK55" s="32">
        <v>71.67</v>
      </c>
      <c r="AKL55" s="23">
        <f t="shared" si="3113"/>
        <v>834</v>
      </c>
      <c r="AKM55" s="23">
        <v>32</v>
      </c>
      <c r="AKN55" s="23">
        <v>21</v>
      </c>
      <c r="AKO55" s="23">
        <v>18</v>
      </c>
      <c r="AKP55" s="23">
        <v>7</v>
      </c>
      <c r="AKQ55" s="23">
        <v>49</v>
      </c>
      <c r="AKR55" s="23">
        <v>7</v>
      </c>
      <c r="AKS55" s="23">
        <v>700</v>
      </c>
      <c r="AKT55" s="106">
        <v>14.9</v>
      </c>
      <c r="AKU55" s="23">
        <v>834</v>
      </c>
      <c r="AKV55" s="23">
        <v>18</v>
      </c>
      <c r="AKW55" s="23">
        <v>34</v>
      </c>
      <c r="AKX55" s="23">
        <v>38</v>
      </c>
      <c r="AKY55" s="23">
        <v>35</v>
      </c>
      <c r="AKZ55" s="23">
        <v>17</v>
      </c>
      <c r="ALA55" s="23">
        <v>17</v>
      </c>
      <c r="ALB55" s="23">
        <v>56</v>
      </c>
      <c r="ALC55" s="23">
        <v>8</v>
      </c>
      <c r="ALD55" s="23">
        <v>19</v>
      </c>
      <c r="ALE55" s="23">
        <v>13</v>
      </c>
      <c r="ALF55" s="23">
        <v>28</v>
      </c>
      <c r="ALG55" s="23">
        <v>20</v>
      </c>
      <c r="ALH55" s="23">
        <v>15</v>
      </c>
      <c r="ALI55" s="23">
        <v>11</v>
      </c>
      <c r="ALJ55" s="23">
        <f t="shared" si="2983"/>
        <v>834</v>
      </c>
      <c r="ALK55" s="23">
        <v>46</v>
      </c>
      <c r="ALL55" s="23">
        <v>120</v>
      </c>
      <c r="ALM55" s="23">
        <v>204</v>
      </c>
      <c r="ALN55" s="23">
        <v>127</v>
      </c>
      <c r="ALO55" s="23">
        <v>213</v>
      </c>
      <c r="ALP55" s="23">
        <v>1</v>
      </c>
      <c r="ALQ55" s="23">
        <v>31</v>
      </c>
      <c r="ALR55" s="23">
        <v>92</v>
      </c>
      <c r="ALS55" s="186">
        <v>12.89</v>
      </c>
      <c r="ALT55" s="23">
        <v>834</v>
      </c>
      <c r="ALU55" s="23">
        <v>636</v>
      </c>
      <c r="ALV55" s="23">
        <v>139</v>
      </c>
      <c r="ALW55" s="23">
        <v>174</v>
      </c>
      <c r="ALX55" s="23">
        <v>85</v>
      </c>
      <c r="ALY55" s="23">
        <v>243</v>
      </c>
      <c r="ALZ55" s="23">
        <v>131</v>
      </c>
      <c r="AMA55" s="23">
        <v>106</v>
      </c>
      <c r="AMB55" s="23">
        <v>146</v>
      </c>
      <c r="AMC55" s="23">
        <v>53</v>
      </c>
      <c r="AMD55" s="23">
        <v>146</v>
      </c>
      <c r="AME55" s="23">
        <v>97</v>
      </c>
      <c r="AMF55" s="23">
        <v>360</v>
      </c>
      <c r="AMG55" s="23">
        <v>599</v>
      </c>
      <c r="AMH55" s="23">
        <v>1</v>
      </c>
      <c r="AMI55" s="23">
        <v>39</v>
      </c>
      <c r="AMJ55" s="23">
        <v>12</v>
      </c>
      <c r="AMK55" s="23">
        <v>834</v>
      </c>
      <c r="AML55" s="23">
        <v>43</v>
      </c>
      <c r="AMM55" s="23">
        <v>18</v>
      </c>
      <c r="AMN55" s="23">
        <v>38</v>
      </c>
      <c r="AMO55" s="23">
        <v>29</v>
      </c>
      <c r="AMP55" s="23">
        <v>5</v>
      </c>
      <c r="AMQ55" s="23">
        <v>40</v>
      </c>
      <c r="AMR55" s="23">
        <v>225</v>
      </c>
      <c r="AMS55" s="23">
        <v>52</v>
      </c>
      <c r="AMT55" s="23">
        <v>29</v>
      </c>
      <c r="AMU55" s="23">
        <v>6</v>
      </c>
      <c r="AMV55" s="23">
        <v>19</v>
      </c>
      <c r="AMW55" s="23">
        <v>289</v>
      </c>
      <c r="AMX55" s="23">
        <v>176</v>
      </c>
      <c r="AMY55" s="23">
        <f t="shared" si="2984"/>
        <v>834</v>
      </c>
      <c r="AMZ55" s="23">
        <v>147</v>
      </c>
      <c r="ANA55" s="23">
        <v>458</v>
      </c>
      <c r="ANB55" s="23">
        <v>57</v>
      </c>
      <c r="ANC55" s="23">
        <v>7</v>
      </c>
      <c r="AND55" s="23">
        <v>54</v>
      </c>
      <c r="ANE55" s="23">
        <v>62</v>
      </c>
      <c r="ANF55" s="23">
        <v>49</v>
      </c>
      <c r="ANG55" s="23">
        <f t="shared" si="2985"/>
        <v>834</v>
      </c>
      <c r="ANH55" s="23">
        <v>92</v>
      </c>
      <c r="ANI55" s="23">
        <v>431</v>
      </c>
      <c r="ANJ55" s="23">
        <v>71</v>
      </c>
      <c r="ANK55" s="23">
        <v>12</v>
      </c>
      <c r="ANL55" s="23">
        <v>88</v>
      </c>
      <c r="ANM55" s="23">
        <v>76</v>
      </c>
      <c r="ANN55" s="23">
        <v>64</v>
      </c>
      <c r="ANO55" s="23">
        <f t="shared" si="2986"/>
        <v>834</v>
      </c>
      <c r="ANP55" s="23">
        <v>92</v>
      </c>
      <c r="ANQ55" s="23">
        <v>411</v>
      </c>
      <c r="ANR55" s="23">
        <v>83</v>
      </c>
      <c r="ANS55" s="23">
        <v>12</v>
      </c>
      <c r="ANT55" s="23">
        <v>94</v>
      </c>
      <c r="ANU55" s="23">
        <v>76</v>
      </c>
      <c r="ANV55" s="23">
        <v>66</v>
      </c>
      <c r="ANW55" s="23">
        <f t="shared" si="2987"/>
        <v>834</v>
      </c>
      <c r="ANX55" s="23">
        <v>196</v>
      </c>
      <c r="ANY55" s="23">
        <v>479</v>
      </c>
      <c r="ANZ55" s="23">
        <v>44</v>
      </c>
      <c r="AOA55" s="23">
        <v>5</v>
      </c>
      <c r="AOB55" s="23">
        <v>20</v>
      </c>
      <c r="AOC55" s="23">
        <v>35</v>
      </c>
      <c r="AOD55" s="23">
        <v>55</v>
      </c>
      <c r="AOE55" s="23">
        <v>834</v>
      </c>
      <c r="AOF55" s="23">
        <v>589</v>
      </c>
      <c r="AOG55" s="23">
        <v>117</v>
      </c>
      <c r="AOH55" s="23">
        <v>138</v>
      </c>
      <c r="AOI55" s="23">
        <v>135</v>
      </c>
      <c r="AOJ55" s="23">
        <v>104</v>
      </c>
      <c r="AOK55" s="23">
        <v>5</v>
      </c>
      <c r="AOL55" s="23">
        <v>4</v>
      </c>
      <c r="AOM55" s="23">
        <v>15</v>
      </c>
      <c r="AON55" s="23">
        <v>35</v>
      </c>
      <c r="AOO55" s="23">
        <v>0</v>
      </c>
      <c r="AOP55" s="23">
        <v>0</v>
      </c>
      <c r="AOQ55" s="23">
        <v>16</v>
      </c>
      <c r="AOR55" s="23">
        <v>36</v>
      </c>
      <c r="AOS55" s="23">
        <v>7</v>
      </c>
      <c r="AOT55" s="23">
        <f t="shared" si="2988"/>
        <v>834</v>
      </c>
      <c r="AOU55" s="23">
        <v>43</v>
      </c>
      <c r="AOV55" s="23">
        <v>162</v>
      </c>
      <c r="AOW55" s="23">
        <v>140</v>
      </c>
      <c r="AOX55" s="23">
        <v>198</v>
      </c>
      <c r="AOY55" s="23">
        <v>283</v>
      </c>
      <c r="AOZ55" s="23">
        <v>8</v>
      </c>
      <c r="APA55" s="23">
        <f t="shared" si="2989"/>
        <v>834</v>
      </c>
      <c r="APB55" s="23">
        <v>280</v>
      </c>
      <c r="APC55" s="23">
        <v>535</v>
      </c>
      <c r="APD55" s="23">
        <v>19</v>
      </c>
      <c r="APE55" s="23">
        <f t="shared" si="2990"/>
        <v>834</v>
      </c>
      <c r="APF55" s="23">
        <v>110</v>
      </c>
      <c r="APG55" s="23">
        <v>69</v>
      </c>
      <c r="APH55" s="23">
        <v>116</v>
      </c>
      <c r="API55" s="23">
        <v>217</v>
      </c>
      <c r="APJ55" s="23">
        <v>242</v>
      </c>
      <c r="APK55" s="23">
        <v>68</v>
      </c>
      <c r="APL55" s="23">
        <v>0</v>
      </c>
      <c r="APM55" s="23">
        <v>12</v>
      </c>
      <c r="APN55" s="32">
        <v>31.96</v>
      </c>
      <c r="APO55" s="23">
        <f t="shared" si="2991"/>
        <v>834</v>
      </c>
      <c r="APP55" s="23">
        <v>61</v>
      </c>
      <c r="APQ55" s="23">
        <v>225</v>
      </c>
      <c r="APR55" s="23">
        <v>243</v>
      </c>
      <c r="APS55" s="23">
        <v>136</v>
      </c>
      <c r="APT55" s="23">
        <v>87</v>
      </c>
      <c r="APU55" s="23">
        <v>42</v>
      </c>
      <c r="APV55" s="23">
        <v>12</v>
      </c>
      <c r="APW55" s="23">
        <v>0</v>
      </c>
      <c r="APX55" s="23">
        <v>28</v>
      </c>
      <c r="APY55" s="186">
        <v>12.67</v>
      </c>
    </row>
    <row r="56" spans="1:1117" s="23" customFormat="1" ht="15" customHeight="1">
      <c r="A56" s="138"/>
      <c r="B56" s="146" t="s">
        <v>237</v>
      </c>
      <c r="C56" s="29">
        <v>343</v>
      </c>
      <c r="D56" s="23">
        <v>27</v>
      </c>
      <c r="E56" s="23">
        <v>38</v>
      </c>
      <c r="F56" s="23">
        <v>58</v>
      </c>
      <c r="G56" s="23">
        <v>50</v>
      </c>
      <c r="H56" s="23">
        <v>145</v>
      </c>
      <c r="I56" s="23">
        <v>25</v>
      </c>
      <c r="J56" s="23">
        <f t="shared" si="3051"/>
        <v>343</v>
      </c>
      <c r="K56" s="23">
        <v>27</v>
      </c>
      <c r="L56" s="23">
        <v>53</v>
      </c>
      <c r="M56" s="23">
        <v>91</v>
      </c>
      <c r="N56" s="23">
        <v>52</v>
      </c>
      <c r="O56" s="23">
        <v>83</v>
      </c>
      <c r="P56" s="23">
        <v>37</v>
      </c>
      <c r="Q56" s="23">
        <f t="shared" si="3052"/>
        <v>343</v>
      </c>
      <c r="R56" s="23">
        <v>10</v>
      </c>
      <c r="S56" s="23">
        <v>33</v>
      </c>
      <c r="T56" s="23">
        <v>45</v>
      </c>
      <c r="U56" s="23">
        <v>52</v>
      </c>
      <c r="V56" s="23">
        <v>165</v>
      </c>
      <c r="W56" s="23">
        <v>38</v>
      </c>
      <c r="X56" s="23">
        <f t="shared" si="3053"/>
        <v>343</v>
      </c>
      <c r="Y56" s="23">
        <v>17</v>
      </c>
      <c r="Z56" s="23">
        <v>165</v>
      </c>
      <c r="AA56" s="23">
        <v>20</v>
      </c>
      <c r="AB56" s="23">
        <v>2</v>
      </c>
      <c r="AC56" s="23">
        <v>102</v>
      </c>
      <c r="AD56" s="23">
        <v>37</v>
      </c>
      <c r="AE56" s="23">
        <f t="shared" si="3054"/>
        <v>343</v>
      </c>
      <c r="AF56" s="23">
        <v>18</v>
      </c>
      <c r="AG56" s="23">
        <v>151</v>
      </c>
      <c r="AH56" s="23">
        <v>31</v>
      </c>
      <c r="AI56" s="23">
        <v>1</v>
      </c>
      <c r="AJ56" s="23">
        <v>106</v>
      </c>
      <c r="AK56" s="23">
        <v>36</v>
      </c>
      <c r="AL56" s="23">
        <f t="shared" si="3055"/>
        <v>343</v>
      </c>
      <c r="AM56" s="23">
        <v>17</v>
      </c>
      <c r="AN56" s="23">
        <v>190</v>
      </c>
      <c r="AO56" s="23">
        <v>25</v>
      </c>
      <c r="AP56" s="23">
        <v>3</v>
      </c>
      <c r="AQ56" s="23">
        <v>70</v>
      </c>
      <c r="AR56" s="23">
        <v>38</v>
      </c>
      <c r="AS56" s="23">
        <f t="shared" si="3056"/>
        <v>343</v>
      </c>
      <c r="AT56" s="23">
        <v>12</v>
      </c>
      <c r="AU56" s="23">
        <v>180</v>
      </c>
      <c r="AV56" s="23">
        <v>29</v>
      </c>
      <c r="AW56" s="23">
        <v>1</v>
      </c>
      <c r="AX56" s="23">
        <v>86</v>
      </c>
      <c r="AY56" s="23">
        <v>35</v>
      </c>
      <c r="AZ56" s="23">
        <f t="shared" si="3057"/>
        <v>343</v>
      </c>
      <c r="BA56" s="23">
        <v>20</v>
      </c>
      <c r="BB56" s="23">
        <v>147</v>
      </c>
      <c r="BC56" s="23">
        <v>8</v>
      </c>
      <c r="BD56" s="23">
        <v>11</v>
      </c>
      <c r="BE56" s="23">
        <v>125</v>
      </c>
      <c r="BF56" s="23">
        <v>32</v>
      </c>
      <c r="BG56" s="23">
        <f t="shared" si="3058"/>
        <v>343</v>
      </c>
      <c r="BH56" s="23">
        <v>16</v>
      </c>
      <c r="BI56" s="23">
        <v>191</v>
      </c>
      <c r="BJ56" s="23">
        <v>22</v>
      </c>
      <c r="BK56" s="23">
        <v>3</v>
      </c>
      <c r="BL56" s="23">
        <v>73</v>
      </c>
      <c r="BM56" s="23">
        <v>38</v>
      </c>
      <c r="BN56" s="23">
        <f t="shared" si="3059"/>
        <v>343</v>
      </c>
      <c r="BO56" s="23">
        <v>40</v>
      </c>
      <c r="BP56" s="23">
        <v>220</v>
      </c>
      <c r="BQ56" s="23">
        <v>22</v>
      </c>
      <c r="BR56" s="23">
        <v>4</v>
      </c>
      <c r="BS56" s="23">
        <v>23</v>
      </c>
      <c r="BT56" s="23">
        <v>34</v>
      </c>
      <c r="BU56" s="23">
        <f t="shared" si="3060"/>
        <v>343</v>
      </c>
      <c r="BV56" s="23">
        <v>96</v>
      </c>
      <c r="BW56" s="23">
        <v>123</v>
      </c>
      <c r="BX56" s="23">
        <v>12</v>
      </c>
      <c r="BY56" s="23">
        <v>59</v>
      </c>
      <c r="BZ56" s="23">
        <v>13</v>
      </c>
      <c r="CA56" s="23">
        <v>40</v>
      </c>
      <c r="CB56" s="23">
        <f t="shared" si="3061"/>
        <v>343</v>
      </c>
      <c r="CC56" s="23">
        <v>56</v>
      </c>
      <c r="CD56" s="23">
        <v>175</v>
      </c>
      <c r="CE56" s="23">
        <v>43</v>
      </c>
      <c r="CF56" s="23">
        <v>15</v>
      </c>
      <c r="CG56" s="23">
        <v>21</v>
      </c>
      <c r="CH56" s="23">
        <v>33</v>
      </c>
      <c r="CI56" s="23">
        <f t="shared" si="3062"/>
        <v>343</v>
      </c>
      <c r="CJ56" s="23">
        <v>66</v>
      </c>
      <c r="CK56" s="23">
        <v>185</v>
      </c>
      <c r="CL56" s="23">
        <v>21</v>
      </c>
      <c r="CM56" s="23">
        <v>26</v>
      </c>
      <c r="CN56" s="23">
        <v>11</v>
      </c>
      <c r="CO56" s="23">
        <v>34</v>
      </c>
      <c r="CP56" s="23">
        <f t="shared" si="3063"/>
        <v>343</v>
      </c>
      <c r="CQ56" s="23">
        <v>68</v>
      </c>
      <c r="CR56" s="23">
        <v>181</v>
      </c>
      <c r="CS56" s="23">
        <v>25</v>
      </c>
      <c r="CT56" s="23">
        <v>28</v>
      </c>
      <c r="CU56" s="23">
        <v>9</v>
      </c>
      <c r="CV56" s="23">
        <v>32</v>
      </c>
      <c r="CW56" s="23">
        <f t="shared" si="3064"/>
        <v>343</v>
      </c>
      <c r="CX56" s="23">
        <v>26</v>
      </c>
      <c r="CY56" s="23">
        <v>68</v>
      </c>
      <c r="CZ56" s="23">
        <v>163</v>
      </c>
      <c r="DA56" s="23">
        <v>14</v>
      </c>
      <c r="DB56" s="23">
        <v>39</v>
      </c>
      <c r="DC56" s="23">
        <v>33</v>
      </c>
      <c r="DD56" s="23">
        <f t="shared" si="3065"/>
        <v>343</v>
      </c>
      <c r="DE56" s="23">
        <v>65</v>
      </c>
      <c r="DF56" s="23">
        <v>158</v>
      </c>
      <c r="DG56" s="23">
        <v>18</v>
      </c>
      <c r="DH56" s="23">
        <v>59</v>
      </c>
      <c r="DI56" s="31" t="s">
        <v>2</v>
      </c>
      <c r="DJ56" s="23">
        <v>43</v>
      </c>
      <c r="DK56" s="23">
        <f t="shared" si="3066"/>
        <v>343</v>
      </c>
      <c r="DL56" s="23">
        <v>125</v>
      </c>
      <c r="DM56" s="23">
        <v>95</v>
      </c>
      <c r="DN56" s="23">
        <v>10</v>
      </c>
      <c r="DO56" s="23">
        <v>77</v>
      </c>
      <c r="DP56" s="31" t="s">
        <v>2</v>
      </c>
      <c r="DQ56" s="23">
        <v>36</v>
      </c>
      <c r="DR56" s="23">
        <v>343</v>
      </c>
      <c r="DS56" s="23">
        <v>81</v>
      </c>
      <c r="DT56" s="23">
        <v>119</v>
      </c>
      <c r="DU56" s="23">
        <v>72</v>
      </c>
      <c r="DV56" s="23">
        <v>94</v>
      </c>
      <c r="DW56" s="23">
        <v>30</v>
      </c>
      <c r="DX56" s="23">
        <v>343</v>
      </c>
      <c r="DY56" s="23">
        <v>214</v>
      </c>
      <c r="DZ56" s="23">
        <v>232</v>
      </c>
      <c r="EA56" s="23">
        <v>275</v>
      </c>
      <c r="EB56" s="23">
        <v>275</v>
      </c>
      <c r="EC56" s="23">
        <v>136</v>
      </c>
      <c r="ED56" s="23">
        <v>159</v>
      </c>
      <c r="EE56" s="23">
        <v>146</v>
      </c>
      <c r="EF56" s="23">
        <v>0</v>
      </c>
      <c r="EG56" s="23">
        <v>34</v>
      </c>
      <c r="EH56" s="23">
        <f t="shared" si="3067"/>
        <v>343</v>
      </c>
      <c r="EI56" s="23">
        <v>4</v>
      </c>
      <c r="EJ56" s="23">
        <v>47</v>
      </c>
      <c r="EK56" s="23">
        <v>75</v>
      </c>
      <c r="EL56" s="23">
        <v>91</v>
      </c>
      <c r="EM56" s="23">
        <v>102</v>
      </c>
      <c r="EN56" s="23">
        <v>24</v>
      </c>
      <c r="EO56" s="23">
        <f t="shared" si="3068"/>
        <v>343</v>
      </c>
      <c r="EP56" s="23">
        <v>20</v>
      </c>
      <c r="EQ56" s="23">
        <v>64</v>
      </c>
      <c r="ER56" s="23">
        <v>90</v>
      </c>
      <c r="ES56" s="23">
        <v>76</v>
      </c>
      <c r="ET56" s="23">
        <v>70</v>
      </c>
      <c r="EU56" s="23">
        <v>23</v>
      </c>
      <c r="EV56" s="23">
        <f t="shared" si="3069"/>
        <v>343</v>
      </c>
      <c r="EW56" s="23">
        <v>36</v>
      </c>
      <c r="EX56" s="23">
        <v>94</v>
      </c>
      <c r="EY56" s="23">
        <v>89</v>
      </c>
      <c r="EZ56" s="23">
        <v>58</v>
      </c>
      <c r="FA56" s="23">
        <v>44</v>
      </c>
      <c r="FB56" s="23">
        <v>22</v>
      </c>
      <c r="FC56" s="23">
        <f t="shared" si="3070"/>
        <v>343</v>
      </c>
      <c r="FD56" s="23">
        <v>31</v>
      </c>
      <c r="FE56" s="23">
        <v>83</v>
      </c>
      <c r="FF56" s="23">
        <v>74</v>
      </c>
      <c r="FG56" s="23">
        <v>62</v>
      </c>
      <c r="FH56" s="23">
        <v>69</v>
      </c>
      <c r="FI56" s="23">
        <v>24</v>
      </c>
      <c r="FJ56" s="23">
        <f t="shared" si="3071"/>
        <v>343</v>
      </c>
      <c r="FK56" s="23">
        <v>20</v>
      </c>
      <c r="FL56" s="23">
        <v>56</v>
      </c>
      <c r="FM56" s="23">
        <v>62</v>
      </c>
      <c r="FN56" s="23">
        <v>91</v>
      </c>
      <c r="FO56" s="23">
        <v>91</v>
      </c>
      <c r="FP56" s="23">
        <v>23</v>
      </c>
      <c r="FQ56" s="23">
        <f t="shared" si="3072"/>
        <v>343</v>
      </c>
      <c r="FR56" s="23">
        <v>39</v>
      </c>
      <c r="FS56" s="23">
        <v>78</v>
      </c>
      <c r="FT56" s="23">
        <v>71</v>
      </c>
      <c r="FU56" s="23">
        <v>74</v>
      </c>
      <c r="FV56" s="23">
        <v>56</v>
      </c>
      <c r="FW56" s="23">
        <v>25</v>
      </c>
      <c r="FX56" s="23">
        <f t="shared" si="3073"/>
        <v>343</v>
      </c>
      <c r="FY56" s="23">
        <v>50</v>
      </c>
      <c r="FZ56" s="23">
        <v>78</v>
      </c>
      <c r="GA56" s="23">
        <v>92</v>
      </c>
      <c r="GB56" s="23">
        <v>51</v>
      </c>
      <c r="GC56" s="23">
        <v>46</v>
      </c>
      <c r="GD56" s="23">
        <v>26</v>
      </c>
      <c r="GE56" s="23">
        <f t="shared" si="3074"/>
        <v>343</v>
      </c>
      <c r="GF56" s="23">
        <v>55</v>
      </c>
      <c r="GG56" s="23">
        <v>76</v>
      </c>
      <c r="GH56" s="23">
        <v>72</v>
      </c>
      <c r="GI56" s="23">
        <v>64</v>
      </c>
      <c r="GJ56" s="23">
        <v>51</v>
      </c>
      <c r="GK56" s="23">
        <v>25</v>
      </c>
      <c r="GL56" s="23">
        <f t="shared" si="3075"/>
        <v>343</v>
      </c>
      <c r="GM56" s="23">
        <v>126</v>
      </c>
      <c r="GN56" s="23">
        <v>62</v>
      </c>
      <c r="GO56" s="23">
        <v>54</v>
      </c>
      <c r="GP56" s="23">
        <v>40</v>
      </c>
      <c r="GQ56" s="23">
        <v>36</v>
      </c>
      <c r="GR56" s="23">
        <v>25</v>
      </c>
      <c r="GS56" s="23">
        <f t="shared" si="3076"/>
        <v>343</v>
      </c>
      <c r="GT56" s="23">
        <v>90</v>
      </c>
      <c r="GU56" s="23">
        <v>79</v>
      </c>
      <c r="GV56" s="23">
        <v>48</v>
      </c>
      <c r="GW56" s="23">
        <v>45</v>
      </c>
      <c r="GX56" s="23">
        <v>49</v>
      </c>
      <c r="GY56" s="23">
        <v>32</v>
      </c>
      <c r="GZ56" s="23">
        <f t="shared" si="3077"/>
        <v>343</v>
      </c>
      <c r="HA56" s="23">
        <v>177</v>
      </c>
      <c r="HB56" s="23">
        <v>79</v>
      </c>
      <c r="HC56" s="23">
        <v>30</v>
      </c>
      <c r="HD56" s="23">
        <v>16</v>
      </c>
      <c r="HE56" s="23">
        <v>16</v>
      </c>
      <c r="HF56" s="23">
        <v>25</v>
      </c>
      <c r="HG56" s="23">
        <f t="shared" si="3078"/>
        <v>343</v>
      </c>
      <c r="HH56" s="23">
        <v>171</v>
      </c>
      <c r="HI56" s="23">
        <v>88</v>
      </c>
      <c r="HJ56" s="23">
        <v>35</v>
      </c>
      <c r="HK56" s="23">
        <v>19</v>
      </c>
      <c r="HL56" s="23">
        <v>5</v>
      </c>
      <c r="HM56" s="23">
        <v>25</v>
      </c>
      <c r="HN56" s="23">
        <f t="shared" si="3079"/>
        <v>343</v>
      </c>
      <c r="HO56" s="23">
        <v>216</v>
      </c>
      <c r="HP56" s="23">
        <v>71</v>
      </c>
      <c r="HQ56" s="23">
        <v>17</v>
      </c>
      <c r="HR56" s="23">
        <v>7</v>
      </c>
      <c r="HS56" s="23">
        <v>4</v>
      </c>
      <c r="HT56" s="23">
        <v>28</v>
      </c>
      <c r="HU56" s="23">
        <f t="shared" si="3080"/>
        <v>343</v>
      </c>
      <c r="HV56" s="23">
        <v>53</v>
      </c>
      <c r="HW56" s="23">
        <v>99</v>
      </c>
      <c r="HX56" s="23">
        <v>90</v>
      </c>
      <c r="HY56" s="23">
        <v>40</v>
      </c>
      <c r="HZ56" s="23">
        <v>38</v>
      </c>
      <c r="IA56" s="23">
        <v>23</v>
      </c>
      <c r="IB56" s="23">
        <f t="shared" si="3081"/>
        <v>343</v>
      </c>
      <c r="IC56" s="23">
        <v>41</v>
      </c>
      <c r="ID56" s="23">
        <v>101</v>
      </c>
      <c r="IE56" s="23">
        <v>78</v>
      </c>
      <c r="IF56" s="23">
        <v>66</v>
      </c>
      <c r="IG56" s="23">
        <v>34</v>
      </c>
      <c r="IH56" s="23">
        <v>23</v>
      </c>
      <c r="II56" s="23">
        <f t="shared" si="3082"/>
        <v>343</v>
      </c>
      <c r="IJ56" s="23">
        <v>3</v>
      </c>
      <c r="IK56" s="23">
        <v>19</v>
      </c>
      <c r="IL56" s="23">
        <v>103</v>
      </c>
      <c r="IM56" s="23">
        <v>109</v>
      </c>
      <c r="IN56" s="23">
        <v>77</v>
      </c>
      <c r="IO56" s="23">
        <v>32</v>
      </c>
      <c r="IP56" s="23">
        <f t="shared" si="2899"/>
        <v>343</v>
      </c>
      <c r="IQ56" s="23">
        <v>49</v>
      </c>
      <c r="IR56" s="23">
        <v>81</v>
      </c>
      <c r="IS56" s="23">
        <v>76</v>
      </c>
      <c r="IT56" s="23">
        <v>94</v>
      </c>
      <c r="IU56" s="23">
        <v>17</v>
      </c>
      <c r="IV56" s="23">
        <v>26</v>
      </c>
      <c r="IW56" s="23">
        <f t="shared" si="2900"/>
        <v>343</v>
      </c>
      <c r="IX56" s="23">
        <v>154</v>
      </c>
      <c r="IY56" s="23">
        <v>121</v>
      </c>
      <c r="IZ56" s="23">
        <v>32</v>
      </c>
      <c r="JA56" s="23">
        <v>8</v>
      </c>
      <c r="JB56" s="23">
        <v>3</v>
      </c>
      <c r="JC56" s="23">
        <v>25</v>
      </c>
      <c r="JD56" s="23">
        <f t="shared" si="2901"/>
        <v>343</v>
      </c>
      <c r="JE56" s="23">
        <v>99</v>
      </c>
      <c r="JF56" s="23">
        <v>147</v>
      </c>
      <c r="JG56" s="23">
        <v>41</v>
      </c>
      <c r="JH56" s="23">
        <v>16</v>
      </c>
      <c r="JI56" s="23">
        <v>9</v>
      </c>
      <c r="JJ56" s="23">
        <v>31</v>
      </c>
      <c r="JK56" s="23">
        <f t="shared" si="2902"/>
        <v>343</v>
      </c>
      <c r="JL56" s="23">
        <v>46</v>
      </c>
      <c r="JM56" s="23">
        <v>55</v>
      </c>
      <c r="JN56" s="23">
        <v>10</v>
      </c>
      <c r="JO56" s="23">
        <v>9</v>
      </c>
      <c r="JP56" s="23">
        <v>155</v>
      </c>
      <c r="JQ56" s="23">
        <v>68</v>
      </c>
      <c r="JR56" s="23">
        <f t="shared" si="2903"/>
        <v>343</v>
      </c>
      <c r="JS56" s="23">
        <v>202</v>
      </c>
      <c r="JT56" s="23">
        <v>101</v>
      </c>
      <c r="JU56" s="23">
        <v>4</v>
      </c>
      <c r="JV56" s="23">
        <v>2</v>
      </c>
      <c r="JW56" s="23">
        <v>6</v>
      </c>
      <c r="JX56" s="23">
        <v>28</v>
      </c>
      <c r="JY56" s="23">
        <v>343</v>
      </c>
      <c r="JZ56" s="23">
        <v>10</v>
      </c>
      <c r="KA56" s="23">
        <v>267</v>
      </c>
      <c r="KB56" s="23">
        <v>123</v>
      </c>
      <c r="KC56" s="23">
        <v>72</v>
      </c>
      <c r="KD56" s="23">
        <v>19</v>
      </c>
      <c r="KE56" s="23">
        <v>10</v>
      </c>
      <c r="KF56" s="23">
        <v>24</v>
      </c>
      <c r="KG56" s="23">
        <v>29</v>
      </c>
      <c r="KH56" s="23">
        <v>306</v>
      </c>
      <c r="KI56" s="23">
        <v>186</v>
      </c>
      <c r="KJ56" s="23">
        <v>12</v>
      </c>
      <c r="KK56" s="23">
        <v>180</v>
      </c>
      <c r="KL56" s="23">
        <v>1</v>
      </c>
      <c r="KM56" s="23">
        <v>13</v>
      </c>
      <c r="KN56" s="23">
        <v>3</v>
      </c>
      <c r="KO56" s="23">
        <v>1</v>
      </c>
      <c r="KP56" s="23">
        <v>24</v>
      </c>
      <c r="KQ56" s="23">
        <f t="shared" si="3083"/>
        <v>343</v>
      </c>
      <c r="KR56" s="23">
        <v>22</v>
      </c>
      <c r="KS56" s="23">
        <v>31</v>
      </c>
      <c r="KT56" s="23">
        <v>65</v>
      </c>
      <c r="KU56" s="23">
        <v>44</v>
      </c>
      <c r="KV56" s="23">
        <v>152</v>
      </c>
      <c r="KW56" s="23">
        <v>29</v>
      </c>
      <c r="KX56" s="23">
        <f t="shared" si="3084"/>
        <v>343</v>
      </c>
      <c r="KY56" s="23">
        <v>27</v>
      </c>
      <c r="KZ56" s="23">
        <v>24</v>
      </c>
      <c r="LA56" s="23">
        <v>49</v>
      </c>
      <c r="LB56" s="23">
        <v>213</v>
      </c>
      <c r="LC56" s="23">
        <v>30</v>
      </c>
      <c r="LD56" s="23">
        <f t="shared" si="3085"/>
        <v>343</v>
      </c>
      <c r="LE56" s="23">
        <v>66</v>
      </c>
      <c r="LF56" s="23">
        <v>31</v>
      </c>
      <c r="LG56" s="23">
        <v>71</v>
      </c>
      <c r="LH56" s="23">
        <v>140</v>
      </c>
      <c r="LI56" s="23">
        <v>35</v>
      </c>
      <c r="LJ56" s="23">
        <f t="shared" si="3086"/>
        <v>343</v>
      </c>
      <c r="LK56" s="23">
        <v>27</v>
      </c>
      <c r="LL56" s="23">
        <v>35</v>
      </c>
      <c r="LM56" s="23">
        <v>93</v>
      </c>
      <c r="LN56" s="23">
        <v>160</v>
      </c>
      <c r="LO56" s="23">
        <v>28</v>
      </c>
      <c r="LP56" s="23">
        <f t="shared" si="3087"/>
        <v>343</v>
      </c>
      <c r="LQ56" s="23">
        <v>51</v>
      </c>
      <c r="LR56" s="23">
        <v>60</v>
      </c>
      <c r="LS56" s="23">
        <v>93</v>
      </c>
      <c r="LT56" s="23">
        <v>110</v>
      </c>
      <c r="LU56" s="23">
        <v>29</v>
      </c>
      <c r="LV56" s="23">
        <f t="shared" si="3088"/>
        <v>343</v>
      </c>
      <c r="LW56" s="23">
        <v>120</v>
      </c>
      <c r="LX56" s="23">
        <v>86</v>
      </c>
      <c r="LY56" s="23">
        <v>66</v>
      </c>
      <c r="LZ56" s="23">
        <v>43</v>
      </c>
      <c r="MA56" s="23">
        <v>28</v>
      </c>
      <c r="MB56" s="23">
        <f t="shared" si="3089"/>
        <v>343</v>
      </c>
      <c r="MC56" s="23">
        <v>38</v>
      </c>
      <c r="MD56" s="23">
        <v>50</v>
      </c>
      <c r="ME56" s="23">
        <v>114</v>
      </c>
      <c r="MF56" s="23">
        <v>112</v>
      </c>
      <c r="MG56" s="23">
        <v>29</v>
      </c>
      <c r="MH56" s="23">
        <f t="shared" si="3090"/>
        <v>343</v>
      </c>
      <c r="MI56" s="23">
        <v>114</v>
      </c>
      <c r="MJ56" s="23">
        <v>68</v>
      </c>
      <c r="MK56" s="23">
        <v>72</v>
      </c>
      <c r="ML56" s="23">
        <v>56</v>
      </c>
      <c r="MM56" s="23">
        <v>33</v>
      </c>
      <c r="MN56" s="23">
        <f t="shared" si="3091"/>
        <v>343</v>
      </c>
      <c r="MO56" s="23">
        <v>75</v>
      </c>
      <c r="MP56" s="23">
        <v>83</v>
      </c>
      <c r="MQ56" s="23">
        <v>83</v>
      </c>
      <c r="MR56" s="23">
        <v>70</v>
      </c>
      <c r="MS56" s="23">
        <v>32</v>
      </c>
      <c r="MT56" s="23">
        <f t="shared" si="3092"/>
        <v>343</v>
      </c>
      <c r="MU56" s="23">
        <v>134</v>
      </c>
      <c r="MV56" s="23">
        <v>74</v>
      </c>
      <c r="MW56" s="23">
        <v>84</v>
      </c>
      <c r="MX56" s="23">
        <v>23</v>
      </c>
      <c r="MY56" s="23">
        <v>28</v>
      </c>
      <c r="MZ56" s="23">
        <f t="shared" si="3093"/>
        <v>343</v>
      </c>
      <c r="NA56" s="23">
        <v>106</v>
      </c>
      <c r="NB56" s="23">
        <v>80</v>
      </c>
      <c r="NC56" s="23">
        <v>62</v>
      </c>
      <c r="ND56" s="23">
        <v>57</v>
      </c>
      <c r="NE56" s="23">
        <v>38</v>
      </c>
      <c r="NF56" s="23">
        <f t="shared" si="3094"/>
        <v>343</v>
      </c>
      <c r="NG56" s="23">
        <v>95</v>
      </c>
      <c r="NH56" s="23">
        <v>85</v>
      </c>
      <c r="NI56" s="23">
        <v>95</v>
      </c>
      <c r="NJ56" s="23">
        <v>39</v>
      </c>
      <c r="NK56" s="23">
        <v>29</v>
      </c>
      <c r="NL56" s="23">
        <f t="shared" si="3095"/>
        <v>343</v>
      </c>
      <c r="NM56" s="23">
        <v>132</v>
      </c>
      <c r="NN56" s="23">
        <v>87</v>
      </c>
      <c r="NO56" s="23">
        <v>42</v>
      </c>
      <c r="NP56" s="23">
        <v>47</v>
      </c>
      <c r="NQ56" s="23">
        <v>35</v>
      </c>
      <c r="NR56" s="23">
        <f t="shared" si="3096"/>
        <v>343</v>
      </c>
      <c r="NS56" s="23">
        <v>161</v>
      </c>
      <c r="NT56" s="23">
        <v>73</v>
      </c>
      <c r="NU56" s="23">
        <v>54</v>
      </c>
      <c r="NV56" s="23">
        <v>22</v>
      </c>
      <c r="NW56" s="23">
        <v>33</v>
      </c>
      <c r="NX56" s="23">
        <f t="shared" si="2918"/>
        <v>343</v>
      </c>
      <c r="NY56" s="23">
        <v>6</v>
      </c>
      <c r="NZ56" s="23">
        <v>21</v>
      </c>
      <c r="OA56" s="23">
        <v>34</v>
      </c>
      <c r="OB56" s="23">
        <v>112</v>
      </c>
      <c r="OC56" s="23">
        <v>142</v>
      </c>
      <c r="OD56" s="23">
        <v>28</v>
      </c>
      <c r="OE56" s="23">
        <f t="shared" si="2919"/>
        <v>343</v>
      </c>
      <c r="OF56" s="23">
        <v>65</v>
      </c>
      <c r="OG56" s="23">
        <v>108</v>
      </c>
      <c r="OH56" s="23">
        <v>77</v>
      </c>
      <c r="OI56" s="23">
        <v>47</v>
      </c>
      <c r="OJ56" s="23">
        <v>20</v>
      </c>
      <c r="OK56" s="23">
        <v>26</v>
      </c>
      <c r="OL56" s="23">
        <f t="shared" si="2920"/>
        <v>343</v>
      </c>
      <c r="OM56" s="23">
        <v>103</v>
      </c>
      <c r="ON56" s="23">
        <v>186</v>
      </c>
      <c r="OO56" s="23">
        <v>9</v>
      </c>
      <c r="OP56" s="23">
        <v>17</v>
      </c>
      <c r="OQ56" s="23">
        <v>28</v>
      </c>
      <c r="OR56" s="23">
        <f t="shared" si="2921"/>
        <v>343</v>
      </c>
      <c r="OS56" s="23">
        <v>84</v>
      </c>
      <c r="OT56" s="23">
        <v>201</v>
      </c>
      <c r="OU56" s="23">
        <v>12</v>
      </c>
      <c r="OV56" s="23">
        <v>14</v>
      </c>
      <c r="OW56" s="23">
        <v>32</v>
      </c>
      <c r="OX56" s="23">
        <f t="shared" si="2922"/>
        <v>343</v>
      </c>
      <c r="OY56" s="23">
        <v>60</v>
      </c>
      <c r="OZ56" s="23">
        <v>204</v>
      </c>
      <c r="PA56" s="23">
        <v>26</v>
      </c>
      <c r="PB56" s="23">
        <v>20</v>
      </c>
      <c r="PC56" s="23">
        <v>33</v>
      </c>
      <c r="PD56" s="23">
        <f t="shared" si="2923"/>
        <v>343</v>
      </c>
      <c r="PE56" s="23">
        <v>73</v>
      </c>
      <c r="PF56" s="23">
        <v>203</v>
      </c>
      <c r="PG56" s="23">
        <v>16</v>
      </c>
      <c r="PH56" s="23">
        <v>15</v>
      </c>
      <c r="PI56" s="23">
        <v>36</v>
      </c>
      <c r="PJ56" s="23">
        <f t="shared" si="2924"/>
        <v>343</v>
      </c>
      <c r="PK56" s="23">
        <v>80</v>
      </c>
      <c r="PL56" s="23">
        <v>205</v>
      </c>
      <c r="PM56" s="23">
        <v>12</v>
      </c>
      <c r="PN56" s="23">
        <v>14</v>
      </c>
      <c r="PO56" s="23">
        <v>32</v>
      </c>
      <c r="PP56" s="23">
        <f t="shared" si="2925"/>
        <v>343</v>
      </c>
      <c r="PQ56" s="23">
        <v>224</v>
      </c>
      <c r="PR56" s="23">
        <v>87</v>
      </c>
      <c r="PS56" s="23">
        <v>3</v>
      </c>
      <c r="PT56" s="23">
        <v>6</v>
      </c>
      <c r="PU56" s="23">
        <v>23</v>
      </c>
      <c r="PV56" s="23">
        <f t="shared" si="2926"/>
        <v>343</v>
      </c>
      <c r="PW56" s="23">
        <v>54</v>
      </c>
      <c r="PX56" s="23">
        <v>78</v>
      </c>
      <c r="PY56" s="23">
        <v>52</v>
      </c>
      <c r="PZ56" s="23">
        <v>121</v>
      </c>
      <c r="QA56" s="23">
        <v>38</v>
      </c>
      <c r="QB56" s="23">
        <f t="shared" si="2927"/>
        <v>343</v>
      </c>
      <c r="QC56" s="23">
        <v>21</v>
      </c>
      <c r="QD56" s="23">
        <v>57</v>
      </c>
      <c r="QE56" s="23">
        <v>88</v>
      </c>
      <c r="QF56" s="23">
        <v>131</v>
      </c>
      <c r="QG56" s="23">
        <v>46</v>
      </c>
      <c r="QH56" s="23">
        <f t="shared" si="2928"/>
        <v>343</v>
      </c>
      <c r="QI56" s="23">
        <v>148</v>
      </c>
      <c r="QJ56" s="23">
        <v>64</v>
      </c>
      <c r="QK56" s="23">
        <v>36</v>
      </c>
      <c r="QL56" s="23">
        <v>66</v>
      </c>
      <c r="QM56" s="23">
        <v>29</v>
      </c>
      <c r="QN56" s="23">
        <f t="shared" si="2929"/>
        <v>343</v>
      </c>
      <c r="QO56" s="23">
        <v>15</v>
      </c>
      <c r="QP56" s="23">
        <v>21</v>
      </c>
      <c r="QQ56" s="23">
        <v>57</v>
      </c>
      <c r="QR56" s="23">
        <v>194</v>
      </c>
      <c r="QS56" s="23">
        <v>56</v>
      </c>
      <c r="QT56" s="23">
        <f t="shared" si="3097"/>
        <v>343</v>
      </c>
      <c r="QU56" s="23">
        <v>73</v>
      </c>
      <c r="QV56" s="23">
        <v>248</v>
      </c>
      <c r="QW56" s="23">
        <v>22</v>
      </c>
      <c r="QX56" s="23">
        <f t="shared" si="3098"/>
        <v>338</v>
      </c>
      <c r="QY56" s="23">
        <v>1</v>
      </c>
      <c r="QZ56" s="23">
        <v>19</v>
      </c>
      <c r="RA56" s="23">
        <v>24</v>
      </c>
      <c r="RB56" s="23">
        <v>54</v>
      </c>
      <c r="RC56" s="23">
        <v>74</v>
      </c>
      <c r="RD56" s="23">
        <v>40</v>
      </c>
      <c r="RE56" s="23">
        <v>38</v>
      </c>
      <c r="RF56" s="23">
        <v>17</v>
      </c>
      <c r="RG56" s="23">
        <v>39</v>
      </c>
      <c r="RH56" s="23">
        <v>32</v>
      </c>
      <c r="RI56" s="106">
        <v>64.7</v>
      </c>
      <c r="RJ56" s="23">
        <f t="shared" si="3099"/>
        <v>343</v>
      </c>
      <c r="RK56" s="23">
        <v>19</v>
      </c>
      <c r="RL56" s="23">
        <v>205</v>
      </c>
      <c r="RM56" s="23">
        <v>83</v>
      </c>
      <c r="RN56" s="23">
        <v>12</v>
      </c>
      <c r="RO56" s="23">
        <v>24</v>
      </c>
      <c r="RP56" s="23">
        <f t="shared" si="3100"/>
        <v>343</v>
      </c>
      <c r="RQ56" s="23">
        <v>118</v>
      </c>
      <c r="RR56" s="23">
        <v>198</v>
      </c>
      <c r="RS56" s="23">
        <v>27</v>
      </c>
      <c r="RT56" s="23">
        <f t="shared" si="3101"/>
        <v>343</v>
      </c>
      <c r="RU56" s="23">
        <v>30</v>
      </c>
      <c r="RV56" s="23">
        <v>286</v>
      </c>
      <c r="RW56" s="23">
        <v>27</v>
      </c>
      <c r="RX56" s="23">
        <f t="shared" si="3102"/>
        <v>343</v>
      </c>
      <c r="RY56" s="23">
        <v>22</v>
      </c>
      <c r="RZ56" s="23">
        <v>12</v>
      </c>
      <c r="SA56" s="23">
        <v>46</v>
      </c>
      <c r="SB56" s="23">
        <v>0</v>
      </c>
      <c r="SC56" s="23">
        <v>33</v>
      </c>
      <c r="SD56" s="23">
        <v>10</v>
      </c>
      <c r="SE56" s="23">
        <v>6</v>
      </c>
      <c r="SF56" s="23">
        <v>188</v>
      </c>
      <c r="SG56" s="23">
        <v>26</v>
      </c>
      <c r="SH56" s="23">
        <f t="shared" si="3103"/>
        <v>129</v>
      </c>
      <c r="SI56" s="23">
        <v>62</v>
      </c>
      <c r="SJ56" s="23">
        <v>34</v>
      </c>
      <c r="SK56" s="23">
        <v>17</v>
      </c>
      <c r="SL56" s="23">
        <v>8</v>
      </c>
      <c r="SM56" s="23">
        <v>4</v>
      </c>
      <c r="SN56" s="23">
        <v>4</v>
      </c>
      <c r="SO56" s="23">
        <f t="shared" si="2937"/>
        <v>343</v>
      </c>
      <c r="SP56" s="23">
        <v>185</v>
      </c>
      <c r="SQ56" s="23">
        <v>41</v>
      </c>
      <c r="SR56" s="23">
        <v>10</v>
      </c>
      <c r="SS56" s="23">
        <v>68</v>
      </c>
      <c r="ST56" s="23">
        <v>39</v>
      </c>
      <c r="SU56" s="23">
        <f t="shared" si="3104"/>
        <v>343</v>
      </c>
      <c r="SV56" s="23">
        <v>152</v>
      </c>
      <c r="SW56" s="23">
        <v>97</v>
      </c>
      <c r="SX56" s="23">
        <v>49</v>
      </c>
      <c r="SY56" s="23">
        <v>8</v>
      </c>
      <c r="SZ56" s="23">
        <v>7</v>
      </c>
      <c r="TA56" s="23">
        <v>30</v>
      </c>
      <c r="TB56" s="23">
        <f t="shared" si="3105"/>
        <v>343</v>
      </c>
      <c r="TC56" s="23">
        <v>62</v>
      </c>
      <c r="TD56" s="23">
        <v>148</v>
      </c>
      <c r="TE56" s="23">
        <v>34</v>
      </c>
      <c r="TF56" s="23">
        <v>20</v>
      </c>
      <c r="TG56" s="23">
        <v>30</v>
      </c>
      <c r="TH56" s="23">
        <v>18</v>
      </c>
      <c r="TI56" s="23">
        <v>31</v>
      </c>
      <c r="TJ56" s="23">
        <f t="shared" si="3106"/>
        <v>343</v>
      </c>
      <c r="TK56" s="23">
        <v>76</v>
      </c>
      <c r="TL56" s="23">
        <v>168</v>
      </c>
      <c r="TM56" s="23">
        <v>39</v>
      </c>
      <c r="TN56" s="23">
        <v>12</v>
      </c>
      <c r="TO56" s="23">
        <v>9</v>
      </c>
      <c r="TP56" s="23">
        <v>5</v>
      </c>
      <c r="TQ56" s="23">
        <v>34</v>
      </c>
      <c r="TR56" s="23">
        <f t="shared" si="3107"/>
        <v>343</v>
      </c>
      <c r="TS56" s="23">
        <v>40</v>
      </c>
      <c r="TT56" s="23">
        <v>118</v>
      </c>
      <c r="TU56" s="23">
        <v>79</v>
      </c>
      <c r="TV56" s="23">
        <v>28</v>
      </c>
      <c r="TW56" s="23">
        <v>48</v>
      </c>
      <c r="TX56" s="23">
        <v>0</v>
      </c>
      <c r="TY56" s="23">
        <v>30</v>
      </c>
      <c r="TZ56" s="23">
        <v>343</v>
      </c>
      <c r="UA56" s="23">
        <v>79</v>
      </c>
      <c r="UB56" s="23">
        <v>25</v>
      </c>
      <c r="UC56" s="23">
        <v>8</v>
      </c>
      <c r="UD56" s="23">
        <v>41</v>
      </c>
      <c r="UE56" s="23">
        <v>51</v>
      </c>
      <c r="UF56" s="23">
        <v>153</v>
      </c>
      <c r="UG56" s="23">
        <v>214</v>
      </c>
      <c r="UH56" s="23">
        <v>113</v>
      </c>
      <c r="UI56" s="23">
        <v>170</v>
      </c>
      <c r="UJ56" s="23">
        <v>5</v>
      </c>
      <c r="UK56" s="23">
        <v>25</v>
      </c>
      <c r="UL56" s="23">
        <v>343</v>
      </c>
      <c r="UM56" s="23">
        <v>75</v>
      </c>
      <c r="UN56" s="23">
        <v>8</v>
      </c>
      <c r="UO56" s="23">
        <v>99</v>
      </c>
      <c r="UP56" s="23">
        <v>26</v>
      </c>
      <c r="UQ56" s="23">
        <v>24</v>
      </c>
      <c r="UR56" s="23">
        <v>8</v>
      </c>
      <c r="US56" s="23">
        <v>1</v>
      </c>
      <c r="UT56" s="23">
        <v>1</v>
      </c>
      <c r="UU56" s="23">
        <v>15</v>
      </c>
      <c r="UV56" s="23">
        <v>135</v>
      </c>
      <c r="UW56" s="23">
        <v>34</v>
      </c>
      <c r="UX56" s="23">
        <f t="shared" si="3108"/>
        <v>343</v>
      </c>
      <c r="UY56" s="23">
        <v>17</v>
      </c>
      <c r="UZ56" s="23">
        <v>21</v>
      </c>
      <c r="VA56" s="23">
        <v>36</v>
      </c>
      <c r="VB56" s="23">
        <v>58</v>
      </c>
      <c r="VC56" s="23">
        <v>60</v>
      </c>
      <c r="VD56" s="23">
        <v>55</v>
      </c>
      <c r="VE56" s="23">
        <v>48</v>
      </c>
      <c r="VF56" s="23">
        <v>20</v>
      </c>
      <c r="VG56" s="23">
        <v>28</v>
      </c>
      <c r="VH56" s="106">
        <v>41.9</v>
      </c>
      <c r="VI56" s="23">
        <f t="shared" si="3109"/>
        <v>343</v>
      </c>
      <c r="VJ56" s="23">
        <v>39</v>
      </c>
      <c r="VK56" s="23">
        <v>20</v>
      </c>
      <c r="VL56" s="23">
        <v>23</v>
      </c>
      <c r="VM56" s="23">
        <v>50</v>
      </c>
      <c r="VN56" s="23">
        <v>57</v>
      </c>
      <c r="VO56" s="23">
        <v>71</v>
      </c>
      <c r="VP56" s="23">
        <v>48</v>
      </c>
      <c r="VQ56" s="23">
        <v>7</v>
      </c>
      <c r="VR56" s="23">
        <v>28</v>
      </c>
      <c r="VS56" s="106">
        <v>39.299999999999997</v>
      </c>
      <c r="VT56" s="23">
        <f t="shared" si="2995"/>
        <v>343</v>
      </c>
      <c r="VU56" s="23">
        <v>101</v>
      </c>
      <c r="VV56" s="23">
        <v>241</v>
      </c>
      <c r="VW56" s="23">
        <v>1</v>
      </c>
      <c r="VX56" s="23">
        <f t="shared" si="2996"/>
        <v>343</v>
      </c>
      <c r="VY56" s="23">
        <v>4</v>
      </c>
      <c r="VZ56" s="23">
        <v>1</v>
      </c>
      <c r="WA56" s="23">
        <v>6</v>
      </c>
      <c r="WB56" s="23">
        <v>13</v>
      </c>
      <c r="WC56" s="23">
        <v>32</v>
      </c>
      <c r="WD56" s="23">
        <v>79</v>
      </c>
      <c r="WE56" s="23">
        <v>96</v>
      </c>
      <c r="WF56" s="23">
        <v>79</v>
      </c>
      <c r="WG56" s="23">
        <v>23</v>
      </c>
      <c r="WH56" s="23">
        <v>4</v>
      </c>
      <c r="WI56" s="23">
        <v>6</v>
      </c>
      <c r="WJ56" s="106">
        <v>85.474777448071222</v>
      </c>
      <c r="WK56" s="23">
        <f t="shared" si="2997"/>
        <v>343</v>
      </c>
      <c r="WL56" s="23">
        <v>28</v>
      </c>
      <c r="WM56" s="23">
        <v>62</v>
      </c>
      <c r="WN56" s="23">
        <v>121</v>
      </c>
      <c r="WO56" s="23">
        <v>83</v>
      </c>
      <c r="WP56" s="23">
        <v>46</v>
      </c>
      <c r="WQ56" s="23">
        <v>0</v>
      </c>
      <c r="WR56" s="23">
        <v>3</v>
      </c>
      <c r="WS56" s="106">
        <v>3.2</v>
      </c>
      <c r="WT56" s="23">
        <f t="shared" si="2998"/>
        <v>343</v>
      </c>
      <c r="WU56" s="23">
        <v>38</v>
      </c>
      <c r="WV56" s="23">
        <v>60</v>
      </c>
      <c r="WW56" s="30">
        <v>129</v>
      </c>
      <c r="WX56" s="23">
        <v>63</v>
      </c>
      <c r="WY56" s="23">
        <v>21</v>
      </c>
      <c r="WZ56" s="30">
        <v>8</v>
      </c>
      <c r="XA56" s="30">
        <v>24</v>
      </c>
      <c r="XB56" s="23">
        <f t="shared" si="2999"/>
        <v>343</v>
      </c>
      <c r="XC56" s="23">
        <v>128</v>
      </c>
      <c r="XD56" s="23">
        <v>260</v>
      </c>
      <c r="XE56" s="23">
        <v>177</v>
      </c>
      <c r="XF56" s="23">
        <v>2</v>
      </c>
      <c r="XG56" s="23">
        <v>104</v>
      </c>
      <c r="XH56" s="23">
        <v>0</v>
      </c>
      <c r="XI56" s="23">
        <v>5</v>
      </c>
      <c r="XJ56" s="23">
        <v>6</v>
      </c>
      <c r="XK56" s="23">
        <f t="shared" si="2943"/>
        <v>343</v>
      </c>
      <c r="XL56" s="23">
        <v>97</v>
      </c>
      <c r="XM56" s="23">
        <v>108</v>
      </c>
      <c r="XN56" s="23">
        <v>61</v>
      </c>
      <c r="XO56" s="23">
        <f>35+20+11+3+1</f>
        <v>70</v>
      </c>
      <c r="XP56" s="23">
        <v>7</v>
      </c>
      <c r="XQ56" s="173">
        <v>3.47</v>
      </c>
      <c r="XR56" s="23">
        <f t="shared" si="2944"/>
        <v>343</v>
      </c>
      <c r="XS56" s="23">
        <v>31</v>
      </c>
      <c r="XT56" s="23">
        <v>76</v>
      </c>
      <c r="XU56" s="23">
        <v>89</v>
      </c>
      <c r="XV56" s="23">
        <v>33</v>
      </c>
      <c r="XW56" s="23">
        <v>0</v>
      </c>
      <c r="XX56" s="23">
        <v>106</v>
      </c>
      <c r="XY56" s="23">
        <v>0</v>
      </c>
      <c r="XZ56" s="23">
        <v>4</v>
      </c>
      <c r="YA56" s="23">
        <v>1</v>
      </c>
      <c r="YB56" s="23">
        <v>3</v>
      </c>
      <c r="YC56" s="23">
        <v>343</v>
      </c>
      <c r="YD56" s="23">
        <v>51</v>
      </c>
      <c r="YE56" s="23">
        <v>93</v>
      </c>
      <c r="YF56" s="23">
        <v>117</v>
      </c>
      <c r="YG56" s="23">
        <v>38</v>
      </c>
      <c r="YH56" s="23">
        <v>142</v>
      </c>
      <c r="YI56" s="23">
        <v>11</v>
      </c>
      <c r="YJ56" s="23">
        <f t="shared" si="2945"/>
        <v>343</v>
      </c>
      <c r="YK56" s="23">
        <v>228</v>
      </c>
      <c r="YL56" s="23">
        <v>91</v>
      </c>
      <c r="YM56" s="23">
        <v>20</v>
      </c>
      <c r="YN56" s="23">
        <v>4</v>
      </c>
      <c r="YO56" s="23">
        <f t="shared" si="2946"/>
        <v>343</v>
      </c>
      <c r="YP56" s="23">
        <v>205</v>
      </c>
      <c r="YQ56" s="23">
        <v>125</v>
      </c>
      <c r="YR56" s="23">
        <v>12</v>
      </c>
      <c r="YS56" s="23">
        <v>1</v>
      </c>
      <c r="YT56" s="23">
        <v>0</v>
      </c>
      <c r="YV56" s="23">
        <f t="shared" si="2947"/>
        <v>343</v>
      </c>
      <c r="YW56" s="23">
        <v>106</v>
      </c>
      <c r="YX56" s="23">
        <v>182</v>
      </c>
      <c r="YY56" s="23">
        <v>42</v>
      </c>
      <c r="YZ56" s="23">
        <v>11</v>
      </c>
      <c r="ZA56" s="23">
        <v>2</v>
      </c>
      <c r="ZC56" s="23">
        <f t="shared" si="2948"/>
        <v>343</v>
      </c>
      <c r="ZD56" s="23">
        <v>300</v>
      </c>
      <c r="ZE56" s="23">
        <v>40</v>
      </c>
      <c r="ZF56" s="23">
        <v>2</v>
      </c>
      <c r="ZG56" s="23">
        <v>1</v>
      </c>
      <c r="ZH56" s="23">
        <f t="shared" si="3110"/>
        <v>343</v>
      </c>
      <c r="ZI56" s="23">
        <v>229</v>
      </c>
      <c r="ZJ56" s="23">
        <v>93</v>
      </c>
      <c r="ZK56" s="23">
        <v>11</v>
      </c>
      <c r="ZL56" s="23">
        <v>10</v>
      </c>
      <c r="ZM56" s="23">
        <f t="shared" si="3111"/>
        <v>229</v>
      </c>
      <c r="ZN56" s="23">
        <v>167</v>
      </c>
      <c r="ZO56" s="23">
        <v>22</v>
      </c>
      <c r="ZP56" s="23">
        <v>6</v>
      </c>
      <c r="ZQ56" s="23">
        <v>16</v>
      </c>
      <c r="ZR56" s="23">
        <v>17</v>
      </c>
      <c r="ZS56" s="23">
        <v>5</v>
      </c>
      <c r="ZT56" s="23">
        <f t="shared" si="2951"/>
        <v>343</v>
      </c>
      <c r="ZU56" s="2">
        <v>0</v>
      </c>
      <c r="ZV56" s="2">
        <v>0</v>
      </c>
      <c r="ZW56" s="2">
        <v>0</v>
      </c>
      <c r="ZX56" s="2">
        <v>0</v>
      </c>
      <c r="ZY56" s="23">
        <v>343</v>
      </c>
      <c r="ZZ56" s="2">
        <v>0</v>
      </c>
      <c r="AAA56" s="2">
        <v>0</v>
      </c>
      <c r="AAB56" s="2">
        <v>0</v>
      </c>
      <c r="AAC56" s="2">
        <v>0</v>
      </c>
      <c r="AAD56" s="23">
        <f t="shared" si="2952"/>
        <v>343</v>
      </c>
      <c r="AAE56" s="23">
        <v>16</v>
      </c>
      <c r="AAF56" s="23">
        <v>40</v>
      </c>
      <c r="AAG56" s="23">
        <v>149</v>
      </c>
      <c r="AAH56" s="23">
        <v>102</v>
      </c>
      <c r="AAI56" s="23">
        <v>34</v>
      </c>
      <c r="AAJ56" s="2">
        <v>0</v>
      </c>
      <c r="AAK56" s="23">
        <v>2</v>
      </c>
      <c r="AAL56" s="23">
        <f t="shared" si="2953"/>
        <v>343</v>
      </c>
      <c r="AAM56" s="23">
        <v>17</v>
      </c>
      <c r="AAN56" s="23">
        <v>311</v>
      </c>
      <c r="AAO56" s="23">
        <v>15</v>
      </c>
      <c r="AAP56" s="23">
        <f t="shared" si="2954"/>
        <v>343</v>
      </c>
      <c r="AAQ56" s="23">
        <v>6</v>
      </c>
      <c r="AAR56" s="23">
        <v>98</v>
      </c>
      <c r="AAS56" s="23">
        <v>179</v>
      </c>
      <c r="AAT56" s="23">
        <v>59</v>
      </c>
      <c r="AAU56" s="23">
        <v>1</v>
      </c>
      <c r="AAV56" s="23">
        <f t="shared" si="2955"/>
        <v>343</v>
      </c>
      <c r="AAW56" s="23">
        <v>74</v>
      </c>
      <c r="AAX56" s="23">
        <v>164</v>
      </c>
      <c r="AAY56" s="23">
        <v>80</v>
      </c>
      <c r="AAZ56" s="23">
        <v>22</v>
      </c>
      <c r="ABA56" s="23">
        <v>3</v>
      </c>
      <c r="ABB56" s="23">
        <v>343</v>
      </c>
      <c r="ABC56" s="23">
        <v>222</v>
      </c>
      <c r="ABD56" s="23">
        <v>182</v>
      </c>
      <c r="ABE56" s="23">
        <v>57</v>
      </c>
      <c r="ABF56" s="23">
        <v>2</v>
      </c>
      <c r="ABG56" s="23">
        <v>11</v>
      </c>
      <c r="ABH56" s="23">
        <f t="shared" si="3112"/>
        <v>273</v>
      </c>
      <c r="ABI56" s="23">
        <v>199</v>
      </c>
      <c r="ABJ56" s="23">
        <v>31</v>
      </c>
      <c r="ABK56" s="23">
        <v>31</v>
      </c>
      <c r="ABL56" s="23">
        <v>12</v>
      </c>
      <c r="ABM56" s="23">
        <v>343</v>
      </c>
      <c r="ABN56" s="23">
        <v>64</v>
      </c>
      <c r="ABO56" s="23">
        <v>135</v>
      </c>
      <c r="ABP56" s="23">
        <v>58</v>
      </c>
      <c r="ABQ56" s="23">
        <v>41</v>
      </c>
      <c r="ABR56" s="23">
        <v>25</v>
      </c>
      <c r="ABS56" s="23">
        <v>36</v>
      </c>
      <c r="ABT56" s="23">
        <v>42</v>
      </c>
      <c r="ABU56" s="23">
        <v>120</v>
      </c>
      <c r="ABV56" s="23">
        <v>11</v>
      </c>
      <c r="ABW56" s="23">
        <v>33</v>
      </c>
      <c r="ABX56" s="23">
        <f t="shared" si="2957"/>
        <v>343</v>
      </c>
      <c r="ABY56" s="23">
        <v>11</v>
      </c>
      <c r="ABZ56" s="23">
        <v>60</v>
      </c>
      <c r="ACA56" s="23">
        <v>204</v>
      </c>
      <c r="ACB56" s="23">
        <v>42</v>
      </c>
      <c r="ACC56" s="23">
        <v>6</v>
      </c>
      <c r="ACD56" s="23">
        <v>15</v>
      </c>
      <c r="ACE56" s="23">
        <v>5</v>
      </c>
      <c r="ACF56" s="23">
        <f t="shared" si="2958"/>
        <v>343</v>
      </c>
      <c r="ACG56" s="23">
        <v>158</v>
      </c>
      <c r="ACH56" s="23">
        <v>133</v>
      </c>
      <c r="ACI56" s="23">
        <v>30</v>
      </c>
      <c r="ACJ56" s="23">
        <v>15</v>
      </c>
      <c r="ACK56" s="23">
        <v>7</v>
      </c>
      <c r="ACL56" s="23">
        <f t="shared" si="2959"/>
        <v>343</v>
      </c>
      <c r="ACM56" s="23">
        <v>214</v>
      </c>
      <c r="ACN56" s="23">
        <v>108</v>
      </c>
      <c r="ACO56" s="23">
        <v>8</v>
      </c>
      <c r="ACP56" s="23">
        <v>13</v>
      </c>
      <c r="ACQ56" s="23">
        <f t="shared" si="2960"/>
        <v>214</v>
      </c>
      <c r="ACR56" s="23">
        <v>176</v>
      </c>
      <c r="ACS56" s="23">
        <v>28</v>
      </c>
      <c r="ACT56" s="23">
        <v>5</v>
      </c>
      <c r="ACU56" s="23">
        <v>3</v>
      </c>
      <c r="ACV56" s="23">
        <v>2</v>
      </c>
      <c r="ACW56" s="23">
        <v>343</v>
      </c>
      <c r="ACX56" s="23">
        <v>27</v>
      </c>
      <c r="ACY56" s="23">
        <v>22</v>
      </c>
      <c r="ACZ56" s="23">
        <v>38</v>
      </c>
      <c r="ADA56" s="23">
        <v>46</v>
      </c>
      <c r="ADB56" s="23">
        <v>11</v>
      </c>
      <c r="ADC56" s="23">
        <v>36</v>
      </c>
      <c r="ADD56" s="23">
        <v>55</v>
      </c>
      <c r="ADE56" s="23">
        <v>52</v>
      </c>
      <c r="ADF56" s="23">
        <v>11</v>
      </c>
      <c r="ADG56" s="23">
        <v>139</v>
      </c>
      <c r="ADH56" s="23">
        <v>4</v>
      </c>
      <c r="ADI56" s="23">
        <v>9</v>
      </c>
      <c r="ADJ56" s="23">
        <v>343</v>
      </c>
      <c r="ADK56" s="23">
        <v>244</v>
      </c>
      <c r="ADL56" s="23">
        <v>142</v>
      </c>
      <c r="ADM56" s="23">
        <v>66</v>
      </c>
      <c r="ADN56" s="23">
        <v>8</v>
      </c>
      <c r="ADO56" s="23">
        <v>18</v>
      </c>
      <c r="ADP56" s="23">
        <v>56</v>
      </c>
      <c r="ADQ56" s="23">
        <v>2</v>
      </c>
      <c r="ADR56" s="23">
        <v>5</v>
      </c>
      <c r="ADS56" s="23">
        <v>343</v>
      </c>
      <c r="ADT56" s="23">
        <v>27</v>
      </c>
      <c r="ADU56" s="23">
        <v>111</v>
      </c>
      <c r="ADV56" s="23">
        <v>110</v>
      </c>
      <c r="ADW56" s="23">
        <v>33</v>
      </c>
      <c r="ADX56" s="23">
        <v>29</v>
      </c>
      <c r="ADY56" s="23">
        <v>54</v>
      </c>
      <c r="ADZ56" s="23">
        <v>33</v>
      </c>
      <c r="AEA56" s="23">
        <v>81</v>
      </c>
      <c r="AEB56" s="23">
        <v>12</v>
      </c>
      <c r="AEC56" s="23">
        <v>9</v>
      </c>
      <c r="AED56" s="23">
        <f t="shared" si="2961"/>
        <v>343</v>
      </c>
      <c r="AEE56" s="23">
        <v>36</v>
      </c>
      <c r="AEF56" s="23">
        <v>289</v>
      </c>
      <c r="AEG56" s="23">
        <v>7</v>
      </c>
      <c r="AEH56" s="23">
        <v>11</v>
      </c>
      <c r="AEI56" s="23">
        <f t="shared" si="2962"/>
        <v>343</v>
      </c>
      <c r="AEJ56" s="23">
        <v>4</v>
      </c>
      <c r="AEK56" s="23">
        <v>13</v>
      </c>
      <c r="AEL56" s="23">
        <v>38</v>
      </c>
      <c r="AEM56" s="23">
        <v>284</v>
      </c>
      <c r="AEN56" s="23">
        <v>4</v>
      </c>
      <c r="AEO56" s="23">
        <f t="shared" si="2963"/>
        <v>343</v>
      </c>
      <c r="AEP56" s="23">
        <v>1</v>
      </c>
      <c r="AEQ56" s="23">
        <v>11</v>
      </c>
      <c r="AER56" s="23">
        <v>53</v>
      </c>
      <c r="AES56" s="23">
        <v>273</v>
      </c>
      <c r="AET56" s="23">
        <v>5</v>
      </c>
      <c r="AEU56" s="23">
        <f t="shared" si="2964"/>
        <v>343</v>
      </c>
      <c r="AEV56" s="23">
        <v>1</v>
      </c>
      <c r="AEW56" s="23">
        <v>13</v>
      </c>
      <c r="AEX56" s="23">
        <v>47</v>
      </c>
      <c r="AEY56" s="23">
        <v>278</v>
      </c>
      <c r="AEZ56" s="23">
        <v>4</v>
      </c>
      <c r="AFA56" s="23">
        <f t="shared" si="2965"/>
        <v>343</v>
      </c>
      <c r="AFB56" s="23">
        <v>0</v>
      </c>
      <c r="AFC56" s="23">
        <v>0</v>
      </c>
      <c r="AFD56" s="23">
        <v>10</v>
      </c>
      <c r="AFE56" s="23">
        <v>329</v>
      </c>
      <c r="AFF56" s="23">
        <v>4</v>
      </c>
      <c r="AFG56" s="23">
        <f t="shared" si="2966"/>
        <v>343</v>
      </c>
      <c r="AFH56" s="23">
        <v>6</v>
      </c>
      <c r="AFI56" s="23">
        <v>10</v>
      </c>
      <c r="AFJ56" s="23">
        <v>29</v>
      </c>
      <c r="AFK56" s="23">
        <v>293</v>
      </c>
      <c r="AFL56" s="23">
        <v>5</v>
      </c>
      <c r="AFM56" s="23">
        <f t="shared" si="2967"/>
        <v>343</v>
      </c>
      <c r="AFN56" s="23">
        <v>3</v>
      </c>
      <c r="AFO56" s="23">
        <v>5</v>
      </c>
      <c r="AFP56" s="23">
        <v>37</v>
      </c>
      <c r="AFQ56" s="23">
        <v>294</v>
      </c>
      <c r="AFR56" s="23">
        <v>4</v>
      </c>
      <c r="AFS56" s="23">
        <f t="shared" si="2968"/>
        <v>343</v>
      </c>
      <c r="AFT56" s="23">
        <v>0</v>
      </c>
      <c r="AFU56" s="23">
        <v>13</v>
      </c>
      <c r="AFV56" s="23">
        <v>99</v>
      </c>
      <c r="AFW56" s="23">
        <v>226</v>
      </c>
      <c r="AFX56" s="23">
        <v>5</v>
      </c>
      <c r="AFY56" s="23">
        <f t="shared" si="2969"/>
        <v>343</v>
      </c>
      <c r="AFZ56" s="23">
        <v>92</v>
      </c>
      <c r="AGA56" s="23">
        <v>97</v>
      </c>
      <c r="AGB56" s="23">
        <v>65</v>
      </c>
      <c r="AGC56" s="23">
        <v>86</v>
      </c>
      <c r="AGD56" s="23">
        <v>3</v>
      </c>
      <c r="AGE56" s="23">
        <f t="shared" si="2970"/>
        <v>343</v>
      </c>
      <c r="AGF56" s="23">
        <v>34</v>
      </c>
      <c r="AGG56" s="23">
        <v>76</v>
      </c>
      <c r="AGH56" s="23">
        <v>87</v>
      </c>
      <c r="AGI56" s="23">
        <v>143</v>
      </c>
      <c r="AGJ56" s="23">
        <v>3</v>
      </c>
      <c r="AGK56" s="23">
        <f t="shared" si="2971"/>
        <v>343</v>
      </c>
      <c r="AGL56" s="23">
        <v>22</v>
      </c>
      <c r="AGM56" s="23">
        <v>66</v>
      </c>
      <c r="AGN56" s="23">
        <v>139</v>
      </c>
      <c r="AGO56" s="23">
        <v>111</v>
      </c>
      <c r="AGP56" s="23">
        <v>5</v>
      </c>
      <c r="AGQ56" s="23">
        <f t="shared" si="2972"/>
        <v>343</v>
      </c>
      <c r="AGR56" s="23">
        <v>20</v>
      </c>
      <c r="AGS56" s="23">
        <v>75</v>
      </c>
      <c r="AGT56" s="23">
        <v>118</v>
      </c>
      <c r="AGU56" s="23">
        <v>126</v>
      </c>
      <c r="AGV56" s="23">
        <v>4</v>
      </c>
      <c r="AGW56" s="23">
        <f t="shared" si="2973"/>
        <v>343</v>
      </c>
      <c r="AGX56" s="23">
        <v>52</v>
      </c>
      <c r="AGY56" s="23">
        <v>59</v>
      </c>
      <c r="AGZ56" s="23">
        <v>121</v>
      </c>
      <c r="AHA56" s="23">
        <v>107</v>
      </c>
      <c r="AHB56" s="23">
        <v>4</v>
      </c>
      <c r="AHC56" s="23">
        <f t="shared" si="2974"/>
        <v>343</v>
      </c>
      <c r="AHD56" s="23">
        <v>3</v>
      </c>
      <c r="AHE56" s="23">
        <v>41</v>
      </c>
      <c r="AHF56" s="23">
        <v>137</v>
      </c>
      <c r="AHG56" s="23">
        <v>159</v>
      </c>
      <c r="AHH56" s="23">
        <v>3</v>
      </c>
      <c r="AHI56" s="23">
        <f t="shared" si="2975"/>
        <v>343</v>
      </c>
      <c r="AHJ56" s="23">
        <v>96</v>
      </c>
      <c r="AHK56" s="23">
        <v>123</v>
      </c>
      <c r="AHL56" s="23">
        <v>77</v>
      </c>
      <c r="AHM56" s="23">
        <v>44</v>
      </c>
      <c r="AHN56" s="23">
        <v>3</v>
      </c>
      <c r="AHO56" s="23">
        <f t="shared" si="2976"/>
        <v>343</v>
      </c>
      <c r="AHP56" s="23">
        <v>196</v>
      </c>
      <c r="AHQ56" s="23">
        <v>29</v>
      </c>
      <c r="AHR56" s="23">
        <v>52</v>
      </c>
      <c r="AHS56" s="23">
        <v>29</v>
      </c>
      <c r="AHT56" s="23">
        <v>18</v>
      </c>
      <c r="AHU56" s="23">
        <v>16</v>
      </c>
      <c r="AHV56" s="23">
        <v>3</v>
      </c>
      <c r="AHW56" s="23">
        <f t="shared" si="2977"/>
        <v>343</v>
      </c>
      <c r="AHX56" s="23">
        <v>84</v>
      </c>
      <c r="AHY56" s="23">
        <v>139</v>
      </c>
      <c r="AHZ56" s="23">
        <v>21</v>
      </c>
      <c r="AIA56" s="23">
        <v>6</v>
      </c>
      <c r="AIB56" s="23">
        <v>44</v>
      </c>
      <c r="AIC56" s="23">
        <v>45</v>
      </c>
      <c r="AID56" s="23">
        <v>4</v>
      </c>
      <c r="AIE56" s="23">
        <f t="shared" si="2978"/>
        <v>343</v>
      </c>
      <c r="AIF56" s="23">
        <v>219</v>
      </c>
      <c r="AIG56" s="23">
        <v>36</v>
      </c>
      <c r="AIH56" s="23">
        <v>21</v>
      </c>
      <c r="AII56" s="23">
        <v>15</v>
      </c>
      <c r="AIJ56" s="23">
        <v>11</v>
      </c>
      <c r="AIK56" s="23">
        <v>39</v>
      </c>
      <c r="AIL56" s="23">
        <v>2</v>
      </c>
      <c r="AIM56" s="23">
        <f t="shared" si="2979"/>
        <v>343</v>
      </c>
      <c r="AIN56" s="23">
        <v>219</v>
      </c>
      <c r="AIO56" s="23">
        <v>63</v>
      </c>
      <c r="AIP56" s="23">
        <v>17</v>
      </c>
      <c r="AIQ56" s="23">
        <v>7</v>
      </c>
      <c r="AIR56" s="23">
        <v>6</v>
      </c>
      <c r="AIS56" s="23">
        <v>28</v>
      </c>
      <c r="AIT56" s="23">
        <v>3</v>
      </c>
      <c r="AIU56" s="23">
        <f t="shared" si="2980"/>
        <v>343</v>
      </c>
      <c r="AIV56" s="23">
        <v>145</v>
      </c>
      <c r="AIW56" s="23">
        <v>77</v>
      </c>
      <c r="AIX56" s="23">
        <v>45</v>
      </c>
      <c r="AIY56" s="23">
        <v>41</v>
      </c>
      <c r="AIZ56" s="23">
        <v>27</v>
      </c>
      <c r="AJA56" s="23">
        <v>6</v>
      </c>
      <c r="AJB56" s="23">
        <v>2</v>
      </c>
      <c r="AJC56" s="23">
        <v>343</v>
      </c>
      <c r="AJD56" s="23">
        <v>68</v>
      </c>
      <c r="AJE56" s="23">
        <v>15</v>
      </c>
      <c r="AJF56" s="23">
        <v>46</v>
      </c>
      <c r="AJG56" s="23">
        <v>15</v>
      </c>
      <c r="AJH56" s="23">
        <v>243</v>
      </c>
      <c r="AJI56" s="23">
        <v>50</v>
      </c>
      <c r="AJJ56" s="23">
        <v>25</v>
      </c>
      <c r="AJK56" s="23">
        <v>154</v>
      </c>
      <c r="AJL56" s="23">
        <v>9</v>
      </c>
      <c r="AJM56" s="23">
        <v>0</v>
      </c>
      <c r="AJN56" s="23">
        <v>22</v>
      </c>
      <c r="AJO56" s="23">
        <v>158</v>
      </c>
      <c r="AJP56" s="23">
        <v>4</v>
      </c>
      <c r="AJQ56" s="23">
        <v>7</v>
      </c>
      <c r="AJR56" s="23">
        <f t="shared" si="3114"/>
        <v>343</v>
      </c>
      <c r="AJS56" s="23">
        <v>2</v>
      </c>
      <c r="AJT56" s="23">
        <v>10</v>
      </c>
      <c r="AJU56" s="23">
        <v>19</v>
      </c>
      <c r="AJV56" s="23">
        <v>36</v>
      </c>
      <c r="AJW56" s="23">
        <v>53</v>
      </c>
      <c r="AJX56" s="23">
        <v>51</v>
      </c>
      <c r="AJY56" s="23">
        <v>48</v>
      </c>
      <c r="AJZ56" s="23">
        <v>67</v>
      </c>
      <c r="AKA56" s="23">
        <v>20</v>
      </c>
      <c r="AKB56" s="23">
        <v>19</v>
      </c>
      <c r="AKC56" s="23">
        <v>18</v>
      </c>
      <c r="AKD56" s="30">
        <v>19844</v>
      </c>
      <c r="AKE56" s="23">
        <f t="shared" si="2982"/>
        <v>322</v>
      </c>
      <c r="AKF56" s="23">
        <v>65</v>
      </c>
      <c r="AKG56" s="23">
        <v>59</v>
      </c>
      <c r="AKH56" s="23">
        <v>88</v>
      </c>
      <c r="AKI56" s="23">
        <v>75</v>
      </c>
      <c r="AKJ56" s="23">
        <v>35</v>
      </c>
      <c r="AKK56" s="32">
        <v>73.739999999999995</v>
      </c>
      <c r="AKL56" s="23">
        <f t="shared" si="3113"/>
        <v>343</v>
      </c>
      <c r="AKM56" s="23">
        <v>12</v>
      </c>
      <c r="AKN56" s="23">
        <v>10</v>
      </c>
      <c r="AKO56" s="23">
        <v>7</v>
      </c>
      <c r="AKP56" s="23">
        <v>5</v>
      </c>
      <c r="AKQ56" s="23">
        <v>29</v>
      </c>
      <c r="AKR56" s="23">
        <v>5</v>
      </c>
      <c r="AKS56" s="23">
        <v>275</v>
      </c>
      <c r="AKT56" s="106">
        <v>20.9</v>
      </c>
      <c r="AKU56" s="23">
        <v>343</v>
      </c>
      <c r="AKV56" s="23">
        <v>5</v>
      </c>
      <c r="AKW56" s="23">
        <v>19</v>
      </c>
      <c r="AKX56" s="23">
        <v>18</v>
      </c>
      <c r="AKY56" s="23">
        <v>21</v>
      </c>
      <c r="AKZ56" s="23">
        <v>14</v>
      </c>
      <c r="ALA56" s="23">
        <v>10</v>
      </c>
      <c r="ALB56" s="23">
        <v>37</v>
      </c>
      <c r="ALC56" s="23">
        <v>9</v>
      </c>
      <c r="ALD56" s="23">
        <v>21</v>
      </c>
      <c r="ALE56" s="23">
        <v>7</v>
      </c>
      <c r="ALF56" s="23">
        <v>10</v>
      </c>
      <c r="ALG56" s="23">
        <v>6</v>
      </c>
      <c r="ALH56" s="23">
        <v>12</v>
      </c>
      <c r="ALI56" s="23">
        <v>4</v>
      </c>
      <c r="ALJ56" s="23">
        <f t="shared" si="2983"/>
        <v>343</v>
      </c>
      <c r="ALK56" s="23">
        <v>27</v>
      </c>
      <c r="ALL56" s="23">
        <v>51</v>
      </c>
      <c r="ALM56" s="23">
        <v>65</v>
      </c>
      <c r="ALN56" s="23">
        <v>53</v>
      </c>
      <c r="ALO56" s="23">
        <v>93</v>
      </c>
      <c r="ALP56" s="23">
        <v>0</v>
      </c>
      <c r="ALQ56" s="23">
        <v>9</v>
      </c>
      <c r="ALR56" s="23">
        <v>45</v>
      </c>
      <c r="ALS56" s="186">
        <v>12.88</v>
      </c>
      <c r="ALT56" s="23">
        <v>343</v>
      </c>
      <c r="ALU56" s="23">
        <v>246</v>
      </c>
      <c r="ALV56" s="23">
        <v>58</v>
      </c>
      <c r="ALW56" s="23">
        <v>55</v>
      </c>
      <c r="ALX56" s="23">
        <v>36</v>
      </c>
      <c r="ALY56" s="23">
        <v>86</v>
      </c>
      <c r="ALZ56" s="23">
        <v>51</v>
      </c>
      <c r="AMA56" s="23">
        <v>52</v>
      </c>
      <c r="AMB56" s="23">
        <v>66</v>
      </c>
      <c r="AMC56" s="23">
        <v>21</v>
      </c>
      <c r="AMD56" s="23">
        <v>42</v>
      </c>
      <c r="AME56" s="23">
        <v>41</v>
      </c>
      <c r="AMF56" s="23">
        <v>106</v>
      </c>
      <c r="AMG56" s="23">
        <v>235</v>
      </c>
      <c r="AMH56" s="23">
        <v>1</v>
      </c>
      <c r="AMI56" s="23">
        <v>18</v>
      </c>
      <c r="AMJ56" s="23">
        <v>9</v>
      </c>
      <c r="AMK56" s="23">
        <v>343</v>
      </c>
      <c r="AML56" s="23">
        <v>15</v>
      </c>
      <c r="AMM56" s="23">
        <v>11</v>
      </c>
      <c r="AMN56" s="23">
        <v>22</v>
      </c>
      <c r="AMO56" s="23">
        <v>19</v>
      </c>
      <c r="AMP56" s="23">
        <v>2</v>
      </c>
      <c r="AMQ56" s="23">
        <v>15</v>
      </c>
      <c r="AMR56" s="23">
        <v>128</v>
      </c>
      <c r="AMS56" s="23">
        <v>25</v>
      </c>
      <c r="AMT56" s="23">
        <v>10</v>
      </c>
      <c r="AMU56" s="23">
        <v>4</v>
      </c>
      <c r="AMV56" s="23">
        <v>10</v>
      </c>
      <c r="AMW56" s="23">
        <v>98</v>
      </c>
      <c r="AMX56" s="23">
        <v>61</v>
      </c>
      <c r="AMY56" s="23">
        <f t="shared" si="2984"/>
        <v>343</v>
      </c>
      <c r="AMZ56" s="23">
        <v>57</v>
      </c>
      <c r="ANA56" s="23">
        <v>182</v>
      </c>
      <c r="ANB56" s="23">
        <v>25</v>
      </c>
      <c r="ANC56" s="23">
        <v>5</v>
      </c>
      <c r="AND56" s="23">
        <v>20</v>
      </c>
      <c r="ANE56" s="23">
        <v>38</v>
      </c>
      <c r="ANF56" s="23">
        <v>16</v>
      </c>
      <c r="ANG56" s="23">
        <f t="shared" si="2985"/>
        <v>343</v>
      </c>
      <c r="ANH56" s="23">
        <v>42</v>
      </c>
      <c r="ANI56" s="23">
        <v>165</v>
      </c>
      <c r="ANJ56" s="23">
        <v>25</v>
      </c>
      <c r="ANK56" s="23">
        <v>5</v>
      </c>
      <c r="ANL56" s="23">
        <v>31</v>
      </c>
      <c r="ANM56" s="23">
        <v>54</v>
      </c>
      <c r="ANN56" s="23">
        <v>21</v>
      </c>
      <c r="ANO56" s="23">
        <f t="shared" si="2986"/>
        <v>343</v>
      </c>
      <c r="ANP56" s="23">
        <v>41</v>
      </c>
      <c r="ANQ56" s="23">
        <v>151</v>
      </c>
      <c r="ANR56" s="23">
        <v>35</v>
      </c>
      <c r="ANS56" s="23">
        <v>7</v>
      </c>
      <c r="ANT56" s="23">
        <v>32</v>
      </c>
      <c r="ANU56" s="23">
        <v>56</v>
      </c>
      <c r="ANV56" s="23">
        <v>21</v>
      </c>
      <c r="ANW56" s="23">
        <f t="shared" si="2987"/>
        <v>343</v>
      </c>
      <c r="ANX56" s="23">
        <v>75</v>
      </c>
      <c r="ANY56" s="23">
        <v>193</v>
      </c>
      <c r="ANZ56" s="23">
        <v>17</v>
      </c>
      <c r="AOA56" s="23">
        <v>4</v>
      </c>
      <c r="AOB56" s="23">
        <v>6</v>
      </c>
      <c r="AOC56" s="23">
        <v>28</v>
      </c>
      <c r="AOD56" s="23">
        <v>20</v>
      </c>
      <c r="AOE56" s="23">
        <v>343</v>
      </c>
      <c r="AOF56" s="23">
        <v>225</v>
      </c>
      <c r="AOG56" s="23">
        <v>40</v>
      </c>
      <c r="AOH56" s="23">
        <v>50</v>
      </c>
      <c r="AOI56" s="23">
        <v>41</v>
      </c>
      <c r="AOJ56" s="23">
        <v>60</v>
      </c>
      <c r="AOK56" s="23">
        <v>2</v>
      </c>
      <c r="AOL56" s="23">
        <v>1</v>
      </c>
      <c r="AOM56" s="23">
        <v>9</v>
      </c>
      <c r="AON56" s="23">
        <v>16</v>
      </c>
      <c r="AOO56" s="23">
        <v>0</v>
      </c>
      <c r="AOP56" s="23">
        <v>0</v>
      </c>
      <c r="AOQ56" s="23">
        <v>10</v>
      </c>
      <c r="AOR56" s="23">
        <v>9</v>
      </c>
      <c r="AOS56" s="23">
        <v>4</v>
      </c>
      <c r="AOT56" s="23">
        <f t="shared" si="2988"/>
        <v>343</v>
      </c>
      <c r="AOU56" s="23">
        <v>16</v>
      </c>
      <c r="AOV56" s="23">
        <v>59</v>
      </c>
      <c r="AOW56" s="23">
        <v>49</v>
      </c>
      <c r="AOX56" s="23">
        <v>98</v>
      </c>
      <c r="AOY56" s="23">
        <v>116</v>
      </c>
      <c r="AOZ56" s="23">
        <v>5</v>
      </c>
      <c r="APA56" s="23">
        <f t="shared" si="2989"/>
        <v>343</v>
      </c>
      <c r="APB56" s="23">
        <v>127</v>
      </c>
      <c r="APC56" s="23">
        <v>208</v>
      </c>
      <c r="APD56" s="23">
        <v>8</v>
      </c>
      <c r="APE56" s="23">
        <f t="shared" si="2990"/>
        <v>343</v>
      </c>
      <c r="APF56" s="23">
        <v>34</v>
      </c>
      <c r="APG56" s="23">
        <v>24</v>
      </c>
      <c r="APH56" s="23">
        <v>36</v>
      </c>
      <c r="API56" s="23">
        <v>99</v>
      </c>
      <c r="APJ56" s="23">
        <v>110</v>
      </c>
      <c r="APK56" s="23">
        <v>32</v>
      </c>
      <c r="APL56" s="23">
        <v>0</v>
      </c>
      <c r="APM56" s="23">
        <v>8</v>
      </c>
      <c r="APN56" s="32">
        <v>32.26</v>
      </c>
      <c r="APO56" s="23">
        <f t="shared" si="2991"/>
        <v>343</v>
      </c>
      <c r="APP56" s="23">
        <v>15</v>
      </c>
      <c r="APQ56" s="23">
        <v>80</v>
      </c>
      <c r="APR56" s="23">
        <v>100</v>
      </c>
      <c r="APS56" s="23">
        <v>57</v>
      </c>
      <c r="APT56" s="23">
        <v>46</v>
      </c>
      <c r="APU56" s="23">
        <v>23</v>
      </c>
      <c r="APV56" s="23">
        <v>3</v>
      </c>
      <c r="APW56" s="23">
        <v>0</v>
      </c>
      <c r="APX56" s="23">
        <v>19</v>
      </c>
      <c r="APY56" s="186">
        <v>13.58</v>
      </c>
    </row>
    <row r="57" spans="1:1117" s="23" customFormat="1" ht="15" customHeight="1">
      <c r="A57" s="138"/>
      <c r="B57" s="146" t="s">
        <v>238</v>
      </c>
      <c r="C57" s="29">
        <v>297</v>
      </c>
      <c r="D57" s="23">
        <v>14</v>
      </c>
      <c r="E57" s="23">
        <v>20</v>
      </c>
      <c r="F57" s="23">
        <v>36</v>
      </c>
      <c r="G57" s="23">
        <v>48</v>
      </c>
      <c r="H57" s="23">
        <v>163</v>
      </c>
      <c r="I57" s="23">
        <v>16</v>
      </c>
      <c r="J57" s="23">
        <f t="shared" si="3051"/>
        <v>297</v>
      </c>
      <c r="K57" s="23">
        <v>19</v>
      </c>
      <c r="L57" s="23">
        <v>39</v>
      </c>
      <c r="M57" s="23">
        <v>85</v>
      </c>
      <c r="N57" s="23">
        <v>51</v>
      </c>
      <c r="O57" s="23">
        <v>81</v>
      </c>
      <c r="P57" s="23">
        <v>22</v>
      </c>
      <c r="Q57" s="23">
        <f t="shared" si="3052"/>
        <v>297</v>
      </c>
      <c r="R57" s="23">
        <v>10</v>
      </c>
      <c r="S57" s="23">
        <v>26</v>
      </c>
      <c r="T57" s="23">
        <v>37</v>
      </c>
      <c r="U57" s="23">
        <v>40</v>
      </c>
      <c r="V57" s="23">
        <v>151</v>
      </c>
      <c r="W57" s="23">
        <v>33</v>
      </c>
      <c r="X57" s="23">
        <f t="shared" si="3053"/>
        <v>297</v>
      </c>
      <c r="Y57" s="23">
        <v>12</v>
      </c>
      <c r="Z57" s="23">
        <v>139</v>
      </c>
      <c r="AA57" s="23">
        <v>16</v>
      </c>
      <c r="AB57" s="23">
        <v>0</v>
      </c>
      <c r="AC57" s="23">
        <v>102</v>
      </c>
      <c r="AD57" s="23">
        <v>28</v>
      </c>
      <c r="AE57" s="23">
        <f t="shared" si="3054"/>
        <v>297</v>
      </c>
      <c r="AF57" s="23">
        <v>14</v>
      </c>
      <c r="AG57" s="23">
        <v>137</v>
      </c>
      <c r="AH57" s="23">
        <v>26</v>
      </c>
      <c r="AI57" s="23">
        <v>0</v>
      </c>
      <c r="AJ57" s="23">
        <v>94</v>
      </c>
      <c r="AK57" s="23">
        <v>26</v>
      </c>
      <c r="AL57" s="23">
        <f t="shared" si="3055"/>
        <v>297</v>
      </c>
      <c r="AM57" s="23">
        <v>10</v>
      </c>
      <c r="AN57" s="23">
        <v>178</v>
      </c>
      <c r="AO57" s="23">
        <v>19</v>
      </c>
      <c r="AP57" s="23">
        <v>0</v>
      </c>
      <c r="AQ57" s="23">
        <v>66</v>
      </c>
      <c r="AR57" s="23">
        <v>24</v>
      </c>
      <c r="AS57" s="23">
        <f t="shared" si="3056"/>
        <v>297</v>
      </c>
      <c r="AT57" s="23">
        <v>3</v>
      </c>
      <c r="AU57" s="23">
        <v>177</v>
      </c>
      <c r="AV57" s="23">
        <v>16</v>
      </c>
      <c r="AW57" s="23">
        <v>0</v>
      </c>
      <c r="AX57" s="23">
        <v>80</v>
      </c>
      <c r="AY57" s="23">
        <v>21</v>
      </c>
      <c r="AZ57" s="23">
        <f t="shared" si="3057"/>
        <v>297</v>
      </c>
      <c r="BA57" s="23">
        <v>10</v>
      </c>
      <c r="BB57" s="23">
        <v>132</v>
      </c>
      <c r="BC57" s="23">
        <v>5</v>
      </c>
      <c r="BD57" s="23">
        <v>1</v>
      </c>
      <c r="BE57" s="23">
        <v>124</v>
      </c>
      <c r="BF57" s="23">
        <v>25</v>
      </c>
      <c r="BG57" s="23">
        <f t="shared" si="3058"/>
        <v>297</v>
      </c>
      <c r="BH57" s="23">
        <v>5</v>
      </c>
      <c r="BI57" s="23">
        <v>176</v>
      </c>
      <c r="BJ57" s="23">
        <v>17</v>
      </c>
      <c r="BK57" s="23">
        <v>0</v>
      </c>
      <c r="BL57" s="23">
        <v>76</v>
      </c>
      <c r="BM57" s="23">
        <v>23</v>
      </c>
      <c r="BN57" s="23">
        <f t="shared" si="3059"/>
        <v>297</v>
      </c>
      <c r="BO57" s="23">
        <v>14</v>
      </c>
      <c r="BP57" s="23">
        <v>219</v>
      </c>
      <c r="BQ57" s="23">
        <v>17</v>
      </c>
      <c r="BR57" s="23">
        <v>2</v>
      </c>
      <c r="BS57" s="23">
        <v>25</v>
      </c>
      <c r="BT57" s="23">
        <v>20</v>
      </c>
      <c r="BU57" s="23">
        <f t="shared" si="3060"/>
        <v>297</v>
      </c>
      <c r="BV57" s="23">
        <v>66</v>
      </c>
      <c r="BW57" s="23">
        <v>139</v>
      </c>
      <c r="BX57" s="23">
        <v>15</v>
      </c>
      <c r="BY57" s="23">
        <v>30</v>
      </c>
      <c r="BZ57" s="23">
        <v>23</v>
      </c>
      <c r="CA57" s="23">
        <v>24</v>
      </c>
      <c r="CB57" s="23">
        <f t="shared" si="3061"/>
        <v>297</v>
      </c>
      <c r="CC57" s="23">
        <v>41</v>
      </c>
      <c r="CD57" s="23">
        <v>146</v>
      </c>
      <c r="CE57" s="23">
        <v>41</v>
      </c>
      <c r="CF57" s="23">
        <v>10</v>
      </c>
      <c r="CG57" s="23">
        <v>32</v>
      </c>
      <c r="CH57" s="23">
        <v>27</v>
      </c>
      <c r="CI57" s="23">
        <f t="shared" si="3062"/>
        <v>297</v>
      </c>
      <c r="CJ57" s="23">
        <v>36</v>
      </c>
      <c r="CK57" s="23">
        <v>198</v>
      </c>
      <c r="CL57" s="23">
        <v>24</v>
      </c>
      <c r="CM57" s="23">
        <v>7</v>
      </c>
      <c r="CN57" s="23">
        <v>8</v>
      </c>
      <c r="CO57" s="23">
        <v>24</v>
      </c>
      <c r="CP57" s="23">
        <f t="shared" si="3063"/>
        <v>297</v>
      </c>
      <c r="CQ57" s="23">
        <v>38</v>
      </c>
      <c r="CR57" s="23">
        <v>194</v>
      </c>
      <c r="CS57" s="23">
        <v>26</v>
      </c>
      <c r="CT57" s="23">
        <v>5</v>
      </c>
      <c r="CU57" s="23">
        <v>10</v>
      </c>
      <c r="CV57" s="23">
        <v>24</v>
      </c>
      <c r="CW57" s="23">
        <f t="shared" si="3064"/>
        <v>297</v>
      </c>
      <c r="CX57" s="23">
        <v>9</v>
      </c>
      <c r="CY57" s="23">
        <v>83</v>
      </c>
      <c r="CZ57" s="23">
        <v>140</v>
      </c>
      <c r="DA57" s="23">
        <v>4</v>
      </c>
      <c r="DB57" s="23">
        <v>38</v>
      </c>
      <c r="DC57" s="23">
        <v>23</v>
      </c>
      <c r="DD57" s="23">
        <f t="shared" si="3065"/>
        <v>297</v>
      </c>
      <c r="DE57" s="23">
        <v>36</v>
      </c>
      <c r="DF57" s="23">
        <v>174</v>
      </c>
      <c r="DG57" s="23">
        <v>24</v>
      </c>
      <c r="DH57" s="23">
        <v>31</v>
      </c>
      <c r="DI57" s="31" t="s">
        <v>2</v>
      </c>
      <c r="DJ57" s="23">
        <v>32</v>
      </c>
      <c r="DK57" s="23">
        <f t="shared" si="3066"/>
        <v>297</v>
      </c>
      <c r="DL57" s="23">
        <v>92</v>
      </c>
      <c r="DM57" s="23">
        <v>121</v>
      </c>
      <c r="DN57" s="23">
        <v>14</v>
      </c>
      <c r="DO57" s="23">
        <v>42</v>
      </c>
      <c r="DP57" s="31" t="s">
        <v>2</v>
      </c>
      <c r="DQ57" s="23">
        <v>28</v>
      </c>
      <c r="DR57" s="23">
        <v>297</v>
      </c>
      <c r="DS57" s="23">
        <v>71</v>
      </c>
      <c r="DT57" s="23">
        <v>98</v>
      </c>
      <c r="DU57" s="23">
        <v>70</v>
      </c>
      <c r="DV57" s="23">
        <v>84</v>
      </c>
      <c r="DW57" s="23">
        <v>23</v>
      </c>
      <c r="DX57" s="23">
        <v>297</v>
      </c>
      <c r="DY57" s="23">
        <v>195</v>
      </c>
      <c r="DZ57" s="23">
        <v>227</v>
      </c>
      <c r="EA57" s="23">
        <v>241</v>
      </c>
      <c r="EB57" s="23">
        <v>255</v>
      </c>
      <c r="EC57" s="23">
        <v>122</v>
      </c>
      <c r="ED57" s="23">
        <v>140</v>
      </c>
      <c r="EE57" s="23">
        <v>134</v>
      </c>
      <c r="EF57" s="23">
        <v>0</v>
      </c>
      <c r="EG57" s="23">
        <v>21</v>
      </c>
      <c r="EH57" s="23">
        <f t="shared" si="3067"/>
        <v>297</v>
      </c>
      <c r="EI57" s="23">
        <v>24</v>
      </c>
      <c r="EJ57" s="23">
        <v>47</v>
      </c>
      <c r="EK57" s="23">
        <v>51</v>
      </c>
      <c r="EL57" s="23">
        <v>56</v>
      </c>
      <c r="EM57" s="23">
        <v>101</v>
      </c>
      <c r="EN57" s="23">
        <v>18</v>
      </c>
      <c r="EO57" s="23">
        <f t="shared" si="3068"/>
        <v>297</v>
      </c>
      <c r="EP57" s="23">
        <v>22</v>
      </c>
      <c r="EQ57" s="23">
        <v>53</v>
      </c>
      <c r="ER57" s="23">
        <v>60</v>
      </c>
      <c r="ES57" s="23">
        <v>63</v>
      </c>
      <c r="ET57" s="23">
        <v>80</v>
      </c>
      <c r="EU57" s="23">
        <v>19</v>
      </c>
      <c r="EV57" s="23">
        <f t="shared" si="3069"/>
        <v>297</v>
      </c>
      <c r="EW57" s="23">
        <v>59</v>
      </c>
      <c r="EX57" s="23">
        <v>68</v>
      </c>
      <c r="EY57" s="23">
        <v>60</v>
      </c>
      <c r="EZ57" s="23">
        <v>45</v>
      </c>
      <c r="FA57" s="23">
        <v>48</v>
      </c>
      <c r="FB57" s="23">
        <v>17</v>
      </c>
      <c r="FC57" s="23">
        <f t="shared" si="3070"/>
        <v>297</v>
      </c>
      <c r="FD57" s="23">
        <v>46</v>
      </c>
      <c r="FE57" s="23">
        <v>54</v>
      </c>
      <c r="FF57" s="23">
        <v>69</v>
      </c>
      <c r="FG57" s="23">
        <v>53</v>
      </c>
      <c r="FH57" s="23">
        <v>58</v>
      </c>
      <c r="FI57" s="23">
        <v>17</v>
      </c>
      <c r="FJ57" s="23">
        <f t="shared" si="3071"/>
        <v>297</v>
      </c>
      <c r="FK57" s="23">
        <v>24</v>
      </c>
      <c r="FL57" s="23">
        <v>49</v>
      </c>
      <c r="FM57" s="23">
        <v>62</v>
      </c>
      <c r="FN57" s="23">
        <v>65</v>
      </c>
      <c r="FO57" s="23">
        <v>80</v>
      </c>
      <c r="FP57" s="23">
        <v>17</v>
      </c>
      <c r="FQ57" s="23">
        <f t="shared" si="3072"/>
        <v>297</v>
      </c>
      <c r="FR57" s="23">
        <v>57</v>
      </c>
      <c r="FS57" s="23">
        <v>58</v>
      </c>
      <c r="FT57" s="23">
        <v>65</v>
      </c>
      <c r="FU57" s="23">
        <v>43</v>
      </c>
      <c r="FV57" s="23">
        <v>57</v>
      </c>
      <c r="FW57" s="23">
        <v>17</v>
      </c>
      <c r="FX57" s="23">
        <f t="shared" si="3073"/>
        <v>297</v>
      </c>
      <c r="FY57" s="23">
        <v>57</v>
      </c>
      <c r="FZ57" s="23">
        <v>55</v>
      </c>
      <c r="GA57" s="23">
        <v>71</v>
      </c>
      <c r="GB57" s="23">
        <v>49</v>
      </c>
      <c r="GC57" s="23">
        <v>49</v>
      </c>
      <c r="GD57" s="23">
        <v>16</v>
      </c>
      <c r="GE57" s="23">
        <f t="shared" si="3074"/>
        <v>297</v>
      </c>
      <c r="GF57" s="23">
        <v>46</v>
      </c>
      <c r="GG57" s="23">
        <v>71</v>
      </c>
      <c r="GH57" s="23">
        <v>62</v>
      </c>
      <c r="GI57" s="23">
        <v>52</v>
      </c>
      <c r="GJ57" s="23">
        <v>50</v>
      </c>
      <c r="GK57" s="23">
        <v>16</v>
      </c>
      <c r="GL57" s="23">
        <f t="shared" si="3075"/>
        <v>297</v>
      </c>
      <c r="GM57" s="23">
        <v>101</v>
      </c>
      <c r="GN57" s="23">
        <v>51</v>
      </c>
      <c r="GO57" s="23">
        <v>44</v>
      </c>
      <c r="GP57" s="23">
        <v>36</v>
      </c>
      <c r="GQ57" s="23">
        <v>47</v>
      </c>
      <c r="GR57" s="23">
        <v>18</v>
      </c>
      <c r="GS57" s="23">
        <f t="shared" si="3076"/>
        <v>297</v>
      </c>
      <c r="GT57" s="23">
        <v>84</v>
      </c>
      <c r="GU57" s="23">
        <v>47</v>
      </c>
      <c r="GV57" s="23">
        <v>42</v>
      </c>
      <c r="GW57" s="23">
        <v>49</v>
      </c>
      <c r="GX57" s="23">
        <v>51</v>
      </c>
      <c r="GY57" s="23">
        <v>24</v>
      </c>
      <c r="GZ57" s="23">
        <f t="shared" si="3077"/>
        <v>297</v>
      </c>
      <c r="HA57" s="23">
        <v>147</v>
      </c>
      <c r="HB57" s="23">
        <v>51</v>
      </c>
      <c r="HC57" s="23">
        <v>42</v>
      </c>
      <c r="HD57" s="23">
        <v>19</v>
      </c>
      <c r="HE57" s="23">
        <v>17</v>
      </c>
      <c r="HF57" s="23">
        <v>21</v>
      </c>
      <c r="HG57" s="23">
        <f t="shared" si="3078"/>
        <v>297</v>
      </c>
      <c r="HH57" s="23">
        <v>163</v>
      </c>
      <c r="HI57" s="23">
        <v>53</v>
      </c>
      <c r="HJ57" s="23">
        <v>35</v>
      </c>
      <c r="HK57" s="23">
        <v>24</v>
      </c>
      <c r="HL57" s="23">
        <v>5</v>
      </c>
      <c r="HM57" s="23">
        <v>17</v>
      </c>
      <c r="HN57" s="23">
        <f t="shared" si="3079"/>
        <v>297</v>
      </c>
      <c r="HO57" s="23">
        <v>191</v>
      </c>
      <c r="HP57" s="23">
        <v>55</v>
      </c>
      <c r="HQ57" s="23">
        <v>23</v>
      </c>
      <c r="HR57" s="23">
        <v>5</v>
      </c>
      <c r="HS57" s="23">
        <v>1</v>
      </c>
      <c r="HT57" s="23">
        <v>22</v>
      </c>
      <c r="HU57" s="23">
        <f t="shared" si="3080"/>
        <v>297</v>
      </c>
      <c r="HV57" s="23">
        <v>81</v>
      </c>
      <c r="HW57" s="23">
        <v>85</v>
      </c>
      <c r="HX57" s="23">
        <v>48</v>
      </c>
      <c r="HY57" s="23">
        <v>28</v>
      </c>
      <c r="HZ57" s="23">
        <v>37</v>
      </c>
      <c r="IA57" s="23">
        <v>18</v>
      </c>
      <c r="IB57" s="23">
        <f t="shared" si="3081"/>
        <v>297</v>
      </c>
      <c r="IC57" s="23">
        <v>52</v>
      </c>
      <c r="ID57" s="23">
        <v>90</v>
      </c>
      <c r="IE57" s="23">
        <v>57</v>
      </c>
      <c r="IF57" s="23">
        <v>45</v>
      </c>
      <c r="IG57" s="23">
        <v>33</v>
      </c>
      <c r="IH57" s="23">
        <v>20</v>
      </c>
      <c r="II57" s="23">
        <f t="shared" si="3082"/>
        <v>297</v>
      </c>
      <c r="IJ57" s="23">
        <v>5</v>
      </c>
      <c r="IK57" s="23">
        <v>17</v>
      </c>
      <c r="IL57" s="23">
        <v>93</v>
      </c>
      <c r="IM57" s="23">
        <v>96</v>
      </c>
      <c r="IN57" s="23">
        <v>58</v>
      </c>
      <c r="IO57" s="23">
        <v>28</v>
      </c>
      <c r="IP57" s="23">
        <f t="shared" si="2899"/>
        <v>297</v>
      </c>
      <c r="IQ57" s="23">
        <v>29</v>
      </c>
      <c r="IR57" s="23">
        <v>58</v>
      </c>
      <c r="IS57" s="23">
        <v>53</v>
      </c>
      <c r="IT57" s="23">
        <v>100</v>
      </c>
      <c r="IU57" s="23">
        <v>35</v>
      </c>
      <c r="IV57" s="23">
        <v>22</v>
      </c>
      <c r="IW57" s="23">
        <f t="shared" si="2900"/>
        <v>297</v>
      </c>
      <c r="IX57" s="23">
        <v>154</v>
      </c>
      <c r="IY57" s="23">
        <v>83</v>
      </c>
      <c r="IZ57" s="23">
        <v>17</v>
      </c>
      <c r="JA57" s="23">
        <v>12</v>
      </c>
      <c r="JB57" s="23">
        <v>4</v>
      </c>
      <c r="JC57" s="23">
        <v>27</v>
      </c>
      <c r="JD57" s="23">
        <f t="shared" si="2901"/>
        <v>297</v>
      </c>
      <c r="JE57" s="23">
        <v>91</v>
      </c>
      <c r="JF57" s="23">
        <v>123</v>
      </c>
      <c r="JG57" s="23">
        <v>24</v>
      </c>
      <c r="JH57" s="23">
        <v>20</v>
      </c>
      <c r="JI57" s="23">
        <v>17</v>
      </c>
      <c r="JJ57" s="23">
        <v>22</v>
      </c>
      <c r="JK57" s="23">
        <f t="shared" si="2902"/>
        <v>297</v>
      </c>
      <c r="JL57" s="23">
        <v>42</v>
      </c>
      <c r="JM57" s="23">
        <v>27</v>
      </c>
      <c r="JN57" s="23">
        <v>19</v>
      </c>
      <c r="JO57" s="23">
        <v>7</v>
      </c>
      <c r="JP57" s="23">
        <v>150</v>
      </c>
      <c r="JQ57" s="23">
        <v>52</v>
      </c>
      <c r="JR57" s="23">
        <f t="shared" si="2903"/>
        <v>297</v>
      </c>
      <c r="JS57" s="23">
        <v>189</v>
      </c>
      <c r="JT57" s="23">
        <v>79</v>
      </c>
      <c r="JU57" s="23">
        <v>5</v>
      </c>
      <c r="JV57" s="23">
        <v>1</v>
      </c>
      <c r="JW57" s="23">
        <v>4</v>
      </c>
      <c r="JX57" s="23">
        <v>19</v>
      </c>
      <c r="JY57" s="23">
        <v>297</v>
      </c>
      <c r="JZ57" s="23">
        <v>5</v>
      </c>
      <c r="KA57" s="23">
        <v>229</v>
      </c>
      <c r="KB57" s="23">
        <v>107</v>
      </c>
      <c r="KC57" s="23">
        <v>51</v>
      </c>
      <c r="KD57" s="23">
        <v>16</v>
      </c>
      <c r="KE57" s="23">
        <v>7</v>
      </c>
      <c r="KF57" s="23">
        <v>7</v>
      </c>
      <c r="KG57" s="23">
        <v>51</v>
      </c>
      <c r="KH57" s="23">
        <v>266</v>
      </c>
      <c r="KI57" s="23">
        <v>164</v>
      </c>
      <c r="KJ57" s="23">
        <v>14</v>
      </c>
      <c r="KK57" s="23">
        <v>166</v>
      </c>
      <c r="KL57" s="23">
        <v>1</v>
      </c>
      <c r="KM57" s="23">
        <v>20</v>
      </c>
      <c r="KN57" s="23">
        <v>5</v>
      </c>
      <c r="KO57" s="23">
        <v>0</v>
      </c>
      <c r="KP57" s="23">
        <v>16</v>
      </c>
      <c r="KQ57" s="23">
        <f t="shared" si="3083"/>
        <v>297</v>
      </c>
      <c r="KR57" s="23">
        <v>9</v>
      </c>
      <c r="KS57" s="23">
        <v>14</v>
      </c>
      <c r="KT57" s="23">
        <v>36</v>
      </c>
      <c r="KU57" s="23">
        <v>35</v>
      </c>
      <c r="KV57" s="23">
        <v>179</v>
      </c>
      <c r="KW57" s="23">
        <v>24</v>
      </c>
      <c r="KX57" s="23">
        <f t="shared" si="3084"/>
        <v>297</v>
      </c>
      <c r="KY57" s="23">
        <v>78</v>
      </c>
      <c r="KZ57" s="23">
        <v>28</v>
      </c>
      <c r="LA57" s="23">
        <v>35</v>
      </c>
      <c r="LB57" s="23">
        <v>124</v>
      </c>
      <c r="LC57" s="23">
        <v>32</v>
      </c>
      <c r="LD57" s="23">
        <f t="shared" si="3085"/>
        <v>297</v>
      </c>
      <c r="LE57" s="23">
        <v>110</v>
      </c>
      <c r="LF57" s="23">
        <v>31</v>
      </c>
      <c r="LG57" s="23">
        <v>33</v>
      </c>
      <c r="LH57" s="23">
        <v>89</v>
      </c>
      <c r="LI57" s="23">
        <v>34</v>
      </c>
      <c r="LJ57" s="23">
        <f t="shared" si="3086"/>
        <v>297</v>
      </c>
      <c r="LK57" s="23">
        <v>41</v>
      </c>
      <c r="LL57" s="23">
        <v>28</v>
      </c>
      <c r="LM57" s="23">
        <v>51</v>
      </c>
      <c r="LN57" s="23">
        <v>150</v>
      </c>
      <c r="LO57" s="23">
        <v>27</v>
      </c>
      <c r="LP57" s="23">
        <f t="shared" si="3087"/>
        <v>297</v>
      </c>
      <c r="LQ57" s="23">
        <v>81</v>
      </c>
      <c r="LR57" s="23">
        <v>39</v>
      </c>
      <c r="LS57" s="23">
        <v>69</v>
      </c>
      <c r="LT57" s="23">
        <v>81</v>
      </c>
      <c r="LU57" s="23">
        <v>27</v>
      </c>
      <c r="LV57" s="23">
        <f t="shared" si="3088"/>
        <v>297</v>
      </c>
      <c r="LW57" s="23">
        <v>140</v>
      </c>
      <c r="LX57" s="23">
        <v>46</v>
      </c>
      <c r="LY57" s="23">
        <v>45</v>
      </c>
      <c r="LZ57" s="23">
        <v>30</v>
      </c>
      <c r="MA57" s="23">
        <v>36</v>
      </c>
      <c r="MB57" s="23">
        <f t="shared" si="3089"/>
        <v>297</v>
      </c>
      <c r="MC57" s="23">
        <v>52</v>
      </c>
      <c r="MD57" s="23">
        <v>53</v>
      </c>
      <c r="ME57" s="23">
        <v>69</v>
      </c>
      <c r="MF57" s="23">
        <v>100</v>
      </c>
      <c r="MG57" s="23">
        <v>23</v>
      </c>
      <c r="MH57" s="23">
        <f t="shared" si="3090"/>
        <v>297</v>
      </c>
      <c r="MI57" s="23">
        <v>121</v>
      </c>
      <c r="MJ57" s="23">
        <v>43</v>
      </c>
      <c r="MK57" s="23">
        <v>57</v>
      </c>
      <c r="ML57" s="23">
        <v>48</v>
      </c>
      <c r="MM57" s="23">
        <v>28</v>
      </c>
      <c r="MN57" s="23">
        <f t="shared" si="3091"/>
        <v>297</v>
      </c>
      <c r="MO57" s="23">
        <v>96</v>
      </c>
      <c r="MP57" s="23">
        <v>53</v>
      </c>
      <c r="MQ57" s="23">
        <v>54</v>
      </c>
      <c r="MR57" s="23">
        <v>64</v>
      </c>
      <c r="MS57" s="23">
        <v>30</v>
      </c>
      <c r="MT57" s="23">
        <f t="shared" si="3092"/>
        <v>297</v>
      </c>
      <c r="MU57" s="23">
        <v>139</v>
      </c>
      <c r="MV57" s="23">
        <v>44</v>
      </c>
      <c r="MW57" s="23">
        <v>59</v>
      </c>
      <c r="MX57" s="23">
        <v>26</v>
      </c>
      <c r="MY57" s="23">
        <v>29</v>
      </c>
      <c r="MZ57" s="23">
        <f t="shared" si="3093"/>
        <v>297</v>
      </c>
      <c r="NA57" s="23">
        <v>142</v>
      </c>
      <c r="NB57" s="23">
        <v>33</v>
      </c>
      <c r="NC57" s="23">
        <v>32</v>
      </c>
      <c r="ND57" s="23">
        <v>52</v>
      </c>
      <c r="NE57" s="23">
        <v>38</v>
      </c>
      <c r="NF57" s="23">
        <f t="shared" si="3094"/>
        <v>297</v>
      </c>
      <c r="NG57" s="23">
        <v>101</v>
      </c>
      <c r="NH57" s="23">
        <v>45</v>
      </c>
      <c r="NI57" s="23">
        <v>91</v>
      </c>
      <c r="NJ57" s="23">
        <v>36</v>
      </c>
      <c r="NK57" s="23">
        <v>24</v>
      </c>
      <c r="NL57" s="23">
        <f t="shared" si="3095"/>
        <v>297</v>
      </c>
      <c r="NM57" s="23">
        <v>162</v>
      </c>
      <c r="NN57" s="23">
        <v>45</v>
      </c>
      <c r="NO57" s="23">
        <v>37</v>
      </c>
      <c r="NP57" s="23">
        <v>21</v>
      </c>
      <c r="NQ57" s="23">
        <v>32</v>
      </c>
      <c r="NR57" s="23">
        <f t="shared" si="3096"/>
        <v>297</v>
      </c>
      <c r="NS57" s="23">
        <v>172</v>
      </c>
      <c r="NT57" s="23">
        <v>44</v>
      </c>
      <c r="NU57" s="23">
        <v>28</v>
      </c>
      <c r="NV57" s="23">
        <v>22</v>
      </c>
      <c r="NW57" s="23">
        <v>31</v>
      </c>
      <c r="NX57" s="23">
        <f t="shared" si="2918"/>
        <v>297</v>
      </c>
      <c r="NY57" s="23">
        <v>3</v>
      </c>
      <c r="NZ57" s="23">
        <v>9</v>
      </c>
      <c r="OA57" s="23">
        <v>30</v>
      </c>
      <c r="OB57" s="23">
        <v>53</v>
      </c>
      <c r="OC57" s="23">
        <v>184</v>
      </c>
      <c r="OD57" s="23">
        <v>18</v>
      </c>
      <c r="OE57" s="23">
        <f t="shared" si="2919"/>
        <v>297</v>
      </c>
      <c r="OF57" s="23">
        <v>62</v>
      </c>
      <c r="OG57" s="23">
        <v>77</v>
      </c>
      <c r="OH57" s="23">
        <v>69</v>
      </c>
      <c r="OI57" s="23">
        <v>55</v>
      </c>
      <c r="OJ57" s="23">
        <v>14</v>
      </c>
      <c r="OK57" s="23">
        <v>20</v>
      </c>
      <c r="OL57" s="23">
        <f t="shared" si="2920"/>
        <v>297</v>
      </c>
      <c r="OM57" s="23">
        <v>103</v>
      </c>
      <c r="ON57" s="23">
        <v>148</v>
      </c>
      <c r="OO57" s="23">
        <v>7</v>
      </c>
      <c r="OP57" s="23">
        <v>15</v>
      </c>
      <c r="OQ57" s="23">
        <v>24</v>
      </c>
      <c r="OR57" s="23">
        <f t="shared" si="2921"/>
        <v>297</v>
      </c>
      <c r="OS57" s="23">
        <v>92</v>
      </c>
      <c r="OT57" s="23">
        <v>144</v>
      </c>
      <c r="OU57" s="23">
        <v>17</v>
      </c>
      <c r="OV57" s="23">
        <v>17</v>
      </c>
      <c r="OW57" s="23">
        <v>27</v>
      </c>
      <c r="OX57" s="23">
        <f t="shared" si="2922"/>
        <v>297</v>
      </c>
      <c r="OY57" s="23">
        <v>60</v>
      </c>
      <c r="OZ57" s="23">
        <v>157</v>
      </c>
      <c r="PA57" s="23">
        <v>35</v>
      </c>
      <c r="PB57" s="23">
        <v>18</v>
      </c>
      <c r="PC57" s="23">
        <v>27</v>
      </c>
      <c r="PD57" s="23">
        <f t="shared" si="2923"/>
        <v>297</v>
      </c>
      <c r="PE57" s="23">
        <v>75</v>
      </c>
      <c r="PF57" s="23">
        <v>162</v>
      </c>
      <c r="PG57" s="23">
        <v>17</v>
      </c>
      <c r="PH57" s="23">
        <v>18</v>
      </c>
      <c r="PI57" s="23">
        <v>25</v>
      </c>
      <c r="PJ57" s="23">
        <f t="shared" si="2924"/>
        <v>297</v>
      </c>
      <c r="PK57" s="23">
        <v>85</v>
      </c>
      <c r="PL57" s="23">
        <v>161</v>
      </c>
      <c r="PM57" s="23">
        <v>16</v>
      </c>
      <c r="PN57" s="23">
        <v>12</v>
      </c>
      <c r="PO57" s="23">
        <v>23</v>
      </c>
      <c r="PP57" s="23">
        <f t="shared" si="2925"/>
        <v>297</v>
      </c>
      <c r="PQ57" s="23">
        <v>196</v>
      </c>
      <c r="PR57" s="23">
        <v>66</v>
      </c>
      <c r="PS57" s="23">
        <v>6</v>
      </c>
      <c r="PT57" s="23">
        <v>4</v>
      </c>
      <c r="PU57" s="23">
        <v>25</v>
      </c>
      <c r="PV57" s="23">
        <f t="shared" si="2926"/>
        <v>297</v>
      </c>
      <c r="PW57" s="23">
        <v>49</v>
      </c>
      <c r="PX57" s="23">
        <v>61</v>
      </c>
      <c r="PY57" s="23">
        <v>43</v>
      </c>
      <c r="PZ57" s="23">
        <v>106</v>
      </c>
      <c r="QA57" s="23">
        <v>38</v>
      </c>
      <c r="QB57" s="23">
        <f t="shared" si="2927"/>
        <v>297</v>
      </c>
      <c r="QC57" s="23">
        <v>39</v>
      </c>
      <c r="QD57" s="23">
        <v>47</v>
      </c>
      <c r="QE57" s="23">
        <v>56</v>
      </c>
      <c r="QF57" s="23">
        <v>120</v>
      </c>
      <c r="QG57" s="23">
        <v>35</v>
      </c>
      <c r="QH57" s="23">
        <f t="shared" si="2928"/>
        <v>297</v>
      </c>
      <c r="QI57" s="23">
        <v>143</v>
      </c>
      <c r="QJ57" s="23">
        <v>53</v>
      </c>
      <c r="QK57" s="23">
        <v>25</v>
      </c>
      <c r="QL57" s="23">
        <v>49</v>
      </c>
      <c r="QM57" s="23">
        <v>27</v>
      </c>
      <c r="QN57" s="23">
        <f t="shared" si="2929"/>
        <v>297</v>
      </c>
      <c r="QO57" s="23">
        <v>18</v>
      </c>
      <c r="QP57" s="23">
        <v>13</v>
      </c>
      <c r="QQ57" s="23">
        <v>47</v>
      </c>
      <c r="QR57" s="23">
        <v>175</v>
      </c>
      <c r="QS57" s="23">
        <v>44</v>
      </c>
      <c r="QT57" s="23">
        <f t="shared" si="3097"/>
        <v>297</v>
      </c>
      <c r="QU57" s="23">
        <v>88</v>
      </c>
      <c r="QV57" s="23">
        <v>193</v>
      </c>
      <c r="QW57" s="23">
        <v>16</v>
      </c>
      <c r="QX57" s="23">
        <f t="shared" si="3098"/>
        <v>292</v>
      </c>
      <c r="QY57" s="23">
        <v>1</v>
      </c>
      <c r="QZ57" s="23">
        <v>20</v>
      </c>
      <c r="RA57" s="23">
        <v>22</v>
      </c>
      <c r="RB57" s="23">
        <v>40</v>
      </c>
      <c r="RC57" s="23">
        <v>58</v>
      </c>
      <c r="RD57" s="23">
        <v>43</v>
      </c>
      <c r="RE57" s="23">
        <v>27</v>
      </c>
      <c r="RF57" s="23">
        <v>27</v>
      </c>
      <c r="RG57" s="23">
        <v>33</v>
      </c>
      <c r="RH57" s="23">
        <v>21</v>
      </c>
      <c r="RI57" s="106">
        <v>65.099999999999994</v>
      </c>
      <c r="RJ57" s="23">
        <f t="shared" si="3099"/>
        <v>297</v>
      </c>
      <c r="RK57" s="23">
        <v>20</v>
      </c>
      <c r="RL57" s="23">
        <v>203</v>
      </c>
      <c r="RM57" s="23">
        <v>48</v>
      </c>
      <c r="RN57" s="23">
        <v>9</v>
      </c>
      <c r="RO57" s="23">
        <v>17</v>
      </c>
      <c r="RP57" s="23">
        <f t="shared" si="3100"/>
        <v>297</v>
      </c>
      <c r="RQ57" s="23">
        <v>106</v>
      </c>
      <c r="RR57" s="23">
        <v>174</v>
      </c>
      <c r="RS57" s="23">
        <v>17</v>
      </c>
      <c r="RT57" s="23">
        <f t="shared" si="3101"/>
        <v>297</v>
      </c>
      <c r="RU57" s="23">
        <v>29</v>
      </c>
      <c r="RV57" s="23">
        <v>249</v>
      </c>
      <c r="RW57" s="23">
        <v>19</v>
      </c>
      <c r="RX57" s="23">
        <f t="shared" si="3102"/>
        <v>297</v>
      </c>
      <c r="RY57" s="23">
        <v>17</v>
      </c>
      <c r="RZ57" s="23">
        <v>8</v>
      </c>
      <c r="SA57" s="23">
        <v>33</v>
      </c>
      <c r="SB57" s="23">
        <v>1</v>
      </c>
      <c r="SC57" s="23">
        <v>29</v>
      </c>
      <c r="SD57" s="23">
        <v>6</v>
      </c>
      <c r="SE57" s="23">
        <v>2</v>
      </c>
      <c r="SF57" s="23">
        <v>182</v>
      </c>
      <c r="SG57" s="23">
        <v>19</v>
      </c>
      <c r="SH57" s="23">
        <f t="shared" si="3103"/>
        <v>96</v>
      </c>
      <c r="SI57" s="23">
        <v>50</v>
      </c>
      <c r="SJ57" s="23">
        <v>25</v>
      </c>
      <c r="SK57" s="23">
        <v>14</v>
      </c>
      <c r="SL57" s="23">
        <v>1</v>
      </c>
      <c r="SM57" s="23">
        <v>6</v>
      </c>
      <c r="SN57" s="23">
        <v>0</v>
      </c>
      <c r="SO57" s="23">
        <f t="shared" si="2937"/>
        <v>297</v>
      </c>
      <c r="SP57" s="23">
        <v>161</v>
      </c>
      <c r="SQ57" s="23">
        <v>33</v>
      </c>
      <c r="SR57" s="23">
        <v>10</v>
      </c>
      <c r="SS57" s="23">
        <v>62</v>
      </c>
      <c r="ST57" s="23">
        <v>31</v>
      </c>
      <c r="SU57" s="23">
        <f t="shared" si="3104"/>
        <v>297</v>
      </c>
      <c r="SV57" s="23">
        <v>115</v>
      </c>
      <c r="SW57" s="23">
        <v>101</v>
      </c>
      <c r="SX57" s="23">
        <v>36</v>
      </c>
      <c r="SY57" s="23">
        <v>11</v>
      </c>
      <c r="SZ57" s="23">
        <v>8</v>
      </c>
      <c r="TA57" s="23">
        <v>26</v>
      </c>
      <c r="TB57" s="23">
        <f t="shared" si="3105"/>
        <v>297</v>
      </c>
      <c r="TC57" s="23">
        <v>54</v>
      </c>
      <c r="TD57" s="23">
        <v>136</v>
      </c>
      <c r="TE57" s="23">
        <v>38</v>
      </c>
      <c r="TF57" s="23">
        <v>13</v>
      </c>
      <c r="TG57" s="23">
        <v>20</v>
      </c>
      <c r="TH57" s="23">
        <v>7</v>
      </c>
      <c r="TI57" s="23">
        <v>29</v>
      </c>
      <c r="TJ57" s="23">
        <f t="shared" si="3106"/>
        <v>297</v>
      </c>
      <c r="TK57" s="23">
        <v>74</v>
      </c>
      <c r="TL57" s="23">
        <v>142</v>
      </c>
      <c r="TM57" s="23">
        <v>40</v>
      </c>
      <c r="TN57" s="23">
        <v>9</v>
      </c>
      <c r="TO57" s="23">
        <v>8</v>
      </c>
      <c r="TP57" s="23">
        <v>5</v>
      </c>
      <c r="TQ57" s="23">
        <v>19</v>
      </c>
      <c r="TR57" s="23">
        <f t="shared" si="3107"/>
        <v>297</v>
      </c>
      <c r="TS57" s="23">
        <v>37</v>
      </c>
      <c r="TT57" s="23">
        <v>112</v>
      </c>
      <c r="TU57" s="23">
        <v>60</v>
      </c>
      <c r="TV57" s="23">
        <v>29</v>
      </c>
      <c r="TW57" s="23">
        <v>32</v>
      </c>
      <c r="TX57" s="23">
        <v>1</v>
      </c>
      <c r="TY57" s="23">
        <v>26</v>
      </c>
      <c r="TZ57" s="23">
        <v>297</v>
      </c>
      <c r="UA57" s="23">
        <v>56</v>
      </c>
      <c r="UB57" s="23">
        <v>20</v>
      </c>
      <c r="UC57" s="23">
        <v>6</v>
      </c>
      <c r="UD57" s="23">
        <v>23</v>
      </c>
      <c r="UE57" s="23">
        <v>48</v>
      </c>
      <c r="UF57" s="23">
        <v>133</v>
      </c>
      <c r="UG57" s="23">
        <v>186</v>
      </c>
      <c r="UH57" s="23">
        <v>105</v>
      </c>
      <c r="UI57" s="23">
        <v>153</v>
      </c>
      <c r="UJ57" s="23">
        <v>6</v>
      </c>
      <c r="UK57" s="23">
        <v>17</v>
      </c>
      <c r="UL57" s="23">
        <v>297</v>
      </c>
      <c r="UM57" s="23">
        <v>79</v>
      </c>
      <c r="UN57" s="23">
        <v>6</v>
      </c>
      <c r="UO57" s="23">
        <v>63</v>
      </c>
      <c r="UP57" s="23">
        <v>19</v>
      </c>
      <c r="UQ57" s="23">
        <v>17</v>
      </c>
      <c r="UR57" s="23">
        <v>11</v>
      </c>
      <c r="US57" s="23">
        <v>1</v>
      </c>
      <c r="UT57" s="23">
        <v>2</v>
      </c>
      <c r="UU57" s="23">
        <v>16</v>
      </c>
      <c r="UV57" s="23">
        <v>129</v>
      </c>
      <c r="UW57" s="23">
        <v>24</v>
      </c>
      <c r="UX57" s="23">
        <f t="shared" si="3108"/>
        <v>297</v>
      </c>
      <c r="UY57" s="23">
        <v>14</v>
      </c>
      <c r="UZ57" s="23">
        <v>23</v>
      </c>
      <c r="VA57" s="23">
        <v>35</v>
      </c>
      <c r="VB57" s="23">
        <v>55</v>
      </c>
      <c r="VC57" s="23">
        <v>44</v>
      </c>
      <c r="VD57" s="23">
        <v>48</v>
      </c>
      <c r="VE57" s="23">
        <v>43</v>
      </c>
      <c r="VF57" s="23">
        <v>18</v>
      </c>
      <c r="VG57" s="23">
        <v>17</v>
      </c>
      <c r="VH57" s="106">
        <v>41.3</v>
      </c>
      <c r="VI57" s="23">
        <f t="shared" si="3109"/>
        <v>297</v>
      </c>
      <c r="VJ57" s="23">
        <v>30</v>
      </c>
      <c r="VK57" s="23">
        <v>22</v>
      </c>
      <c r="VL57" s="23">
        <v>29</v>
      </c>
      <c r="VM57" s="23">
        <v>40</v>
      </c>
      <c r="VN57" s="23">
        <v>42</v>
      </c>
      <c r="VO57" s="23">
        <v>71</v>
      </c>
      <c r="VP57" s="23">
        <v>41</v>
      </c>
      <c r="VQ57" s="23">
        <v>5</v>
      </c>
      <c r="VR57" s="23">
        <v>17</v>
      </c>
      <c r="VS57" s="106">
        <v>39.299999999999997</v>
      </c>
      <c r="VT57" s="23">
        <f t="shared" si="2995"/>
        <v>297</v>
      </c>
      <c r="VU57" s="23">
        <v>90</v>
      </c>
      <c r="VV57" s="23">
        <v>207</v>
      </c>
      <c r="VW57" s="23">
        <v>0</v>
      </c>
      <c r="VX57" s="23">
        <f t="shared" si="2996"/>
        <v>297</v>
      </c>
      <c r="VY57" s="23">
        <v>3</v>
      </c>
      <c r="VZ57" s="23">
        <v>2</v>
      </c>
      <c r="WA57" s="23">
        <v>6</v>
      </c>
      <c r="WB57" s="23">
        <v>28</v>
      </c>
      <c r="WC57" s="23">
        <v>34</v>
      </c>
      <c r="WD57" s="23">
        <v>57</v>
      </c>
      <c r="WE57" s="23">
        <v>80</v>
      </c>
      <c r="WF57" s="23">
        <v>51</v>
      </c>
      <c r="WG57" s="23">
        <v>25</v>
      </c>
      <c r="WH57" s="23">
        <v>6</v>
      </c>
      <c r="WI57" s="23">
        <v>5</v>
      </c>
      <c r="WJ57" s="106">
        <v>84.407534246575338</v>
      </c>
      <c r="WK57" s="23">
        <f t="shared" si="2997"/>
        <v>297</v>
      </c>
      <c r="WL57" s="23">
        <v>12</v>
      </c>
      <c r="WM57" s="23">
        <v>20</v>
      </c>
      <c r="WN57" s="23">
        <v>76</v>
      </c>
      <c r="WO57" s="23">
        <v>75</v>
      </c>
      <c r="WP57" s="23">
        <v>114</v>
      </c>
      <c r="WQ57" s="23">
        <v>0</v>
      </c>
      <c r="WR57" s="23">
        <v>0</v>
      </c>
      <c r="WS57" s="106">
        <v>3.9</v>
      </c>
      <c r="WT57" s="23">
        <f t="shared" si="2998"/>
        <v>297</v>
      </c>
      <c r="WU57" s="23">
        <v>18</v>
      </c>
      <c r="WV57" s="23">
        <v>34</v>
      </c>
      <c r="WW57" s="30">
        <v>117</v>
      </c>
      <c r="WX57" s="23">
        <v>69</v>
      </c>
      <c r="WY57" s="23">
        <v>27</v>
      </c>
      <c r="WZ57" s="30">
        <v>11</v>
      </c>
      <c r="XA57" s="30">
        <v>21</v>
      </c>
      <c r="XB57" s="23">
        <f t="shared" si="2999"/>
        <v>297</v>
      </c>
      <c r="XC57" s="23">
        <v>135</v>
      </c>
      <c r="XD57" s="23">
        <v>217</v>
      </c>
      <c r="XE57" s="23">
        <v>138</v>
      </c>
      <c r="XF57" s="23">
        <v>0</v>
      </c>
      <c r="XG57" s="23">
        <v>88</v>
      </c>
      <c r="XH57" s="23">
        <v>2</v>
      </c>
      <c r="XI57" s="23">
        <v>2</v>
      </c>
      <c r="XJ57" s="23">
        <v>4</v>
      </c>
      <c r="XK57" s="23">
        <f t="shared" si="2943"/>
        <v>297</v>
      </c>
      <c r="XL57" s="23">
        <v>100</v>
      </c>
      <c r="XM57" s="23">
        <v>83</v>
      </c>
      <c r="XN57" s="23">
        <v>45</v>
      </c>
      <c r="XO57" s="23">
        <f>30+27+8+1+1</f>
        <v>67</v>
      </c>
      <c r="XP57" s="23">
        <v>2</v>
      </c>
      <c r="XQ57" s="173">
        <v>3.44</v>
      </c>
      <c r="XR57" s="23">
        <f t="shared" si="2944"/>
        <v>297</v>
      </c>
      <c r="XS57" s="23">
        <v>44</v>
      </c>
      <c r="XT57" s="23">
        <v>62</v>
      </c>
      <c r="XU57" s="23">
        <v>74</v>
      </c>
      <c r="XV57" s="23">
        <v>39</v>
      </c>
      <c r="XW57" s="23">
        <v>1</v>
      </c>
      <c r="XX57" s="23">
        <v>64</v>
      </c>
      <c r="XY57" s="23">
        <v>0</v>
      </c>
      <c r="XZ57" s="23">
        <v>9</v>
      </c>
      <c r="YA57" s="23">
        <v>0</v>
      </c>
      <c r="YB57" s="23">
        <v>4</v>
      </c>
      <c r="YC57" s="23">
        <v>297</v>
      </c>
      <c r="YD57" s="23">
        <v>43</v>
      </c>
      <c r="YE57" s="23">
        <v>73</v>
      </c>
      <c r="YF57" s="23">
        <v>66</v>
      </c>
      <c r="YG57" s="23">
        <v>40</v>
      </c>
      <c r="YH57" s="23">
        <v>154</v>
      </c>
      <c r="YI57" s="23">
        <v>12</v>
      </c>
      <c r="YJ57" s="23">
        <f t="shared" si="2945"/>
        <v>297</v>
      </c>
      <c r="YK57" s="23">
        <v>207</v>
      </c>
      <c r="YL57" s="23">
        <v>70</v>
      </c>
      <c r="YM57" s="23">
        <v>16</v>
      </c>
      <c r="YN57" s="23">
        <v>4</v>
      </c>
      <c r="YO57" s="23">
        <f t="shared" si="2946"/>
        <v>297</v>
      </c>
      <c r="YP57" s="23">
        <v>194</v>
      </c>
      <c r="YQ57" s="23">
        <v>88</v>
      </c>
      <c r="YR57" s="23">
        <v>11</v>
      </c>
      <c r="YS57" s="23">
        <v>1</v>
      </c>
      <c r="YT57" s="23">
        <v>1</v>
      </c>
      <c r="YU57" s="23">
        <v>2</v>
      </c>
      <c r="YV57" s="23">
        <f t="shared" si="2947"/>
        <v>297</v>
      </c>
      <c r="YW57" s="23">
        <v>126</v>
      </c>
      <c r="YX57" s="23">
        <v>131</v>
      </c>
      <c r="YY57" s="23">
        <v>30</v>
      </c>
      <c r="YZ57" s="23">
        <v>6</v>
      </c>
      <c r="ZA57" s="23">
        <v>2</v>
      </c>
      <c r="ZB57" s="23">
        <v>2</v>
      </c>
      <c r="ZC57" s="23">
        <f t="shared" si="2948"/>
        <v>297</v>
      </c>
      <c r="ZD57" s="23">
        <v>256</v>
      </c>
      <c r="ZE57" s="23">
        <v>38</v>
      </c>
      <c r="ZF57" s="23">
        <v>2</v>
      </c>
      <c r="ZG57" s="23">
        <v>1</v>
      </c>
      <c r="ZH57" s="23">
        <f t="shared" si="3110"/>
        <v>297</v>
      </c>
      <c r="ZI57" s="23">
        <v>204</v>
      </c>
      <c r="ZJ57" s="23">
        <v>70</v>
      </c>
      <c r="ZK57" s="23">
        <v>12</v>
      </c>
      <c r="ZL57" s="23">
        <v>11</v>
      </c>
      <c r="ZM57" s="23">
        <f t="shared" si="3111"/>
        <v>204</v>
      </c>
      <c r="ZN57" s="23">
        <v>143</v>
      </c>
      <c r="ZO57" s="23">
        <v>31</v>
      </c>
      <c r="ZP57" s="23">
        <v>6</v>
      </c>
      <c r="ZQ57" s="23">
        <v>15</v>
      </c>
      <c r="ZR57" s="23">
        <v>16</v>
      </c>
      <c r="ZS57" s="23">
        <v>4</v>
      </c>
      <c r="ZT57" s="23">
        <f t="shared" si="2951"/>
        <v>297</v>
      </c>
      <c r="ZU57" s="2">
        <v>0</v>
      </c>
      <c r="ZV57" s="2">
        <v>0</v>
      </c>
      <c r="ZW57" s="2">
        <v>0</v>
      </c>
      <c r="ZX57" s="2">
        <v>0</v>
      </c>
      <c r="ZY57" s="2">
        <v>0</v>
      </c>
      <c r="ZZ57" s="23">
        <v>297</v>
      </c>
      <c r="AAA57" s="2">
        <v>0</v>
      </c>
      <c r="AAB57" s="2">
        <v>0</v>
      </c>
      <c r="AAC57" s="2">
        <v>0</v>
      </c>
      <c r="AAD57" s="23">
        <f t="shared" si="2952"/>
        <v>297</v>
      </c>
      <c r="AAE57" s="23">
        <v>3</v>
      </c>
      <c r="AAF57" s="23">
        <v>30</v>
      </c>
      <c r="AAG57" s="23">
        <v>105</v>
      </c>
      <c r="AAH57" s="23">
        <v>82</v>
      </c>
      <c r="AAI57" s="23">
        <v>73</v>
      </c>
      <c r="AAJ57" s="2">
        <v>0</v>
      </c>
      <c r="AAK57" s="23">
        <v>4</v>
      </c>
      <c r="AAL57" s="23">
        <f t="shared" si="2953"/>
        <v>297</v>
      </c>
      <c r="AAM57" s="23">
        <v>7</v>
      </c>
      <c r="AAN57" s="23">
        <v>289</v>
      </c>
      <c r="AAO57" s="23">
        <v>1</v>
      </c>
      <c r="AAP57" s="23">
        <f t="shared" si="2954"/>
        <v>297</v>
      </c>
      <c r="AAQ57" s="23">
        <v>0</v>
      </c>
      <c r="AAR57" s="23">
        <v>26</v>
      </c>
      <c r="AAS57" s="23">
        <v>125</v>
      </c>
      <c r="AAT57" s="23">
        <v>144</v>
      </c>
      <c r="AAU57" s="23">
        <v>2</v>
      </c>
      <c r="AAV57" s="23">
        <f t="shared" si="2955"/>
        <v>297</v>
      </c>
      <c r="AAW57" s="23">
        <v>18</v>
      </c>
      <c r="AAX57" s="23">
        <v>90</v>
      </c>
      <c r="AAY57" s="23">
        <v>113</v>
      </c>
      <c r="AAZ57" s="23">
        <v>73</v>
      </c>
      <c r="ABA57" s="23">
        <v>3</v>
      </c>
      <c r="ABB57" s="23">
        <v>297</v>
      </c>
      <c r="ABC57" s="23">
        <v>171</v>
      </c>
      <c r="ABD57" s="23">
        <v>122</v>
      </c>
      <c r="ABE57" s="23">
        <v>61</v>
      </c>
      <c r="ABF57" s="23">
        <v>15</v>
      </c>
      <c r="ABG57" s="23">
        <v>19</v>
      </c>
      <c r="ABH57" s="23">
        <f t="shared" si="3112"/>
        <v>202</v>
      </c>
      <c r="ABI57" s="23">
        <v>148</v>
      </c>
      <c r="ABJ57" s="23">
        <v>39</v>
      </c>
      <c r="ABK57" s="23">
        <v>13</v>
      </c>
      <c r="ABL57" s="23">
        <v>2</v>
      </c>
      <c r="ABM57" s="23">
        <v>297</v>
      </c>
      <c r="ABN57" s="23">
        <v>68</v>
      </c>
      <c r="ABO57" s="23">
        <v>116</v>
      </c>
      <c r="ABP57" s="23">
        <v>45</v>
      </c>
      <c r="ABQ57" s="23">
        <v>44</v>
      </c>
      <c r="ABR57" s="23">
        <v>17</v>
      </c>
      <c r="ABS57" s="23">
        <v>15</v>
      </c>
      <c r="ABT57" s="23">
        <v>31</v>
      </c>
      <c r="ABU57" s="23">
        <v>78</v>
      </c>
      <c r="ABV57" s="23">
        <v>7</v>
      </c>
      <c r="ABW57" s="23">
        <v>33</v>
      </c>
      <c r="ABX57" s="23">
        <f t="shared" si="2957"/>
        <v>297</v>
      </c>
      <c r="ABY57" s="23">
        <v>4</v>
      </c>
      <c r="ABZ57" s="23">
        <v>61</v>
      </c>
      <c r="ACA57" s="23">
        <v>157</v>
      </c>
      <c r="ACB57" s="23">
        <v>33</v>
      </c>
      <c r="ACC57" s="23">
        <v>5</v>
      </c>
      <c r="ACD57" s="23">
        <v>27</v>
      </c>
      <c r="ACE57" s="23">
        <v>10</v>
      </c>
      <c r="ACF57" s="23">
        <f t="shared" si="2958"/>
        <v>297</v>
      </c>
      <c r="ACG57" s="23">
        <v>123</v>
      </c>
      <c r="ACH57" s="23">
        <v>128</v>
      </c>
      <c r="ACI57" s="23">
        <v>28</v>
      </c>
      <c r="ACJ57" s="23">
        <v>11</v>
      </c>
      <c r="ACK57" s="23">
        <v>7</v>
      </c>
      <c r="ACL57" s="23">
        <f t="shared" si="2959"/>
        <v>297</v>
      </c>
      <c r="ACM57" s="23">
        <v>164</v>
      </c>
      <c r="ACN57" s="23">
        <v>110</v>
      </c>
      <c r="ACO57" s="23">
        <v>9</v>
      </c>
      <c r="ACP57" s="23">
        <v>14</v>
      </c>
      <c r="ACQ57" s="23">
        <f t="shared" si="2960"/>
        <v>164</v>
      </c>
      <c r="ACR57" s="23">
        <v>142</v>
      </c>
      <c r="ACS57" s="23">
        <v>14</v>
      </c>
      <c r="ACT57" s="23">
        <v>7</v>
      </c>
      <c r="ACU57" s="23">
        <v>1</v>
      </c>
      <c r="ACV57" s="23">
        <v>0</v>
      </c>
      <c r="ACW57" s="23">
        <v>297</v>
      </c>
      <c r="ACX57" s="23">
        <v>21</v>
      </c>
      <c r="ACY57" s="23">
        <v>18</v>
      </c>
      <c r="ACZ57" s="23">
        <v>20</v>
      </c>
      <c r="ADA57" s="23">
        <v>53</v>
      </c>
      <c r="ADB57" s="23">
        <v>26</v>
      </c>
      <c r="ADC57" s="23">
        <v>62</v>
      </c>
      <c r="ADD57" s="23">
        <v>40</v>
      </c>
      <c r="ADE57" s="23">
        <v>55</v>
      </c>
      <c r="ADF57" s="23">
        <v>13</v>
      </c>
      <c r="ADG57" s="23">
        <v>99</v>
      </c>
      <c r="ADH57" s="23">
        <v>0</v>
      </c>
      <c r="ADI57" s="23">
        <v>7</v>
      </c>
      <c r="ADJ57" s="23">
        <v>297</v>
      </c>
      <c r="ADK57" s="23">
        <v>229</v>
      </c>
      <c r="ADL57" s="23">
        <v>159</v>
      </c>
      <c r="ADM57" s="23">
        <v>53</v>
      </c>
      <c r="ADN57" s="23">
        <v>7</v>
      </c>
      <c r="ADO57" s="23">
        <v>18</v>
      </c>
      <c r="ADP57" s="23">
        <v>33</v>
      </c>
      <c r="ADQ57" s="23">
        <v>2</v>
      </c>
      <c r="ADR57" s="23">
        <v>4</v>
      </c>
      <c r="ADS57" s="23">
        <v>297</v>
      </c>
      <c r="ADT57" s="23">
        <v>15</v>
      </c>
      <c r="ADU57" s="23">
        <v>82</v>
      </c>
      <c r="ADV57" s="23">
        <v>57</v>
      </c>
      <c r="ADW57" s="23">
        <v>23</v>
      </c>
      <c r="ADX57" s="23">
        <v>34</v>
      </c>
      <c r="ADY57" s="23">
        <v>38</v>
      </c>
      <c r="ADZ57" s="23">
        <v>22</v>
      </c>
      <c r="AEA57" s="23">
        <v>102</v>
      </c>
      <c r="AEB57" s="23">
        <v>7</v>
      </c>
      <c r="AEC57" s="23">
        <v>15</v>
      </c>
      <c r="AED57" s="23">
        <f t="shared" si="2961"/>
        <v>297</v>
      </c>
      <c r="AEE57" s="23">
        <v>38</v>
      </c>
      <c r="AEF57" s="23">
        <v>241</v>
      </c>
      <c r="AEG57" s="23">
        <v>4</v>
      </c>
      <c r="AEH57" s="23">
        <v>14</v>
      </c>
      <c r="AEI57" s="23">
        <f t="shared" si="2962"/>
        <v>297</v>
      </c>
      <c r="AEJ57" s="23">
        <v>0</v>
      </c>
      <c r="AEK57" s="23">
        <v>8</v>
      </c>
      <c r="AEL57" s="23">
        <v>14</v>
      </c>
      <c r="AEM57" s="23">
        <v>272</v>
      </c>
      <c r="AEN57" s="23">
        <v>3</v>
      </c>
      <c r="AEO57" s="23">
        <f t="shared" si="2963"/>
        <v>297</v>
      </c>
      <c r="AEP57" s="23">
        <v>0</v>
      </c>
      <c r="AEQ57" s="23">
        <v>8</v>
      </c>
      <c r="AER57" s="23">
        <v>32</v>
      </c>
      <c r="AES57" s="23">
        <v>253</v>
      </c>
      <c r="AET57" s="23">
        <v>4</v>
      </c>
      <c r="AEU57" s="23">
        <f t="shared" si="2964"/>
        <v>297</v>
      </c>
      <c r="AEV57" s="23">
        <v>1</v>
      </c>
      <c r="AEW57" s="23">
        <v>7</v>
      </c>
      <c r="AEX57" s="23">
        <v>26</v>
      </c>
      <c r="AEY57" s="23">
        <v>260</v>
      </c>
      <c r="AEZ57" s="23">
        <v>3</v>
      </c>
      <c r="AFA57" s="23">
        <f t="shared" si="2965"/>
        <v>297</v>
      </c>
      <c r="AFB57" s="23">
        <v>0</v>
      </c>
      <c r="AFC57" s="23">
        <v>3</v>
      </c>
      <c r="AFD57" s="23">
        <v>4</v>
      </c>
      <c r="AFE57" s="23">
        <v>287</v>
      </c>
      <c r="AFF57" s="23">
        <v>3</v>
      </c>
      <c r="AFG57" s="23">
        <f t="shared" si="2966"/>
        <v>297</v>
      </c>
      <c r="AFH57" s="23">
        <v>2</v>
      </c>
      <c r="AFI57" s="23">
        <v>7</v>
      </c>
      <c r="AFJ57" s="23">
        <v>13</v>
      </c>
      <c r="AFK57" s="23">
        <v>271</v>
      </c>
      <c r="AFL57" s="23">
        <v>4</v>
      </c>
      <c r="AFM57" s="23">
        <f t="shared" si="2967"/>
        <v>297</v>
      </c>
      <c r="AFN57" s="23">
        <v>0</v>
      </c>
      <c r="AFO57" s="23">
        <v>3</v>
      </c>
      <c r="AFP57" s="23">
        <v>12</v>
      </c>
      <c r="AFQ57" s="23">
        <v>279</v>
      </c>
      <c r="AFR57" s="23">
        <v>3</v>
      </c>
      <c r="AFS57" s="23">
        <f t="shared" si="2968"/>
        <v>297</v>
      </c>
      <c r="AFT57" s="23">
        <v>0</v>
      </c>
      <c r="AFU57" s="23">
        <v>5</v>
      </c>
      <c r="AFV57" s="23">
        <v>36</v>
      </c>
      <c r="AFW57" s="23">
        <v>251</v>
      </c>
      <c r="AFX57" s="23">
        <v>5</v>
      </c>
      <c r="AFY57" s="23">
        <f t="shared" si="2969"/>
        <v>297</v>
      </c>
      <c r="AFZ57" s="23">
        <v>38</v>
      </c>
      <c r="AGA57" s="23">
        <v>64</v>
      </c>
      <c r="AGB57" s="23">
        <v>60</v>
      </c>
      <c r="AGC57" s="23">
        <v>134</v>
      </c>
      <c r="AGD57" s="23">
        <v>1</v>
      </c>
      <c r="AGE57" s="23">
        <f t="shared" si="2970"/>
        <v>297</v>
      </c>
      <c r="AGF57" s="23">
        <v>13</v>
      </c>
      <c r="AGG57" s="23">
        <v>45</v>
      </c>
      <c r="AGH57" s="23">
        <v>71</v>
      </c>
      <c r="AGI57" s="23">
        <v>167</v>
      </c>
      <c r="AGJ57" s="23">
        <v>1</v>
      </c>
      <c r="AGK57" s="23">
        <f t="shared" si="2971"/>
        <v>297</v>
      </c>
      <c r="AGL57" s="23">
        <v>6</v>
      </c>
      <c r="AGM57" s="23">
        <v>33</v>
      </c>
      <c r="AGN57" s="23">
        <v>99</v>
      </c>
      <c r="AGO57" s="23">
        <v>159</v>
      </c>
      <c r="AGP57" s="23">
        <v>0</v>
      </c>
      <c r="AGQ57" s="23">
        <f t="shared" si="2972"/>
        <v>297</v>
      </c>
      <c r="AGR57" s="23">
        <v>4</v>
      </c>
      <c r="AGS57" s="23">
        <v>32</v>
      </c>
      <c r="AGT57" s="23">
        <v>78</v>
      </c>
      <c r="AGU57" s="23">
        <v>182</v>
      </c>
      <c r="AGV57" s="23">
        <v>1</v>
      </c>
      <c r="AGW57" s="23">
        <f t="shared" si="2973"/>
        <v>297</v>
      </c>
      <c r="AGX57" s="23">
        <v>19</v>
      </c>
      <c r="AGY57" s="23">
        <v>28</v>
      </c>
      <c r="AGZ57" s="23">
        <v>91</v>
      </c>
      <c r="AHA57" s="23">
        <v>158</v>
      </c>
      <c r="AHB57" s="23">
        <v>1</v>
      </c>
      <c r="AHC57" s="23">
        <f t="shared" si="2974"/>
        <v>297</v>
      </c>
      <c r="AHD57" s="23">
        <v>1</v>
      </c>
      <c r="AHE57" s="23">
        <v>18</v>
      </c>
      <c r="AHF57" s="23">
        <v>70</v>
      </c>
      <c r="AHG57" s="23">
        <v>208</v>
      </c>
      <c r="AHH57" s="23">
        <v>0</v>
      </c>
      <c r="AHI57" s="23">
        <f t="shared" si="2975"/>
        <v>297</v>
      </c>
      <c r="AHJ57" s="23">
        <v>39</v>
      </c>
      <c r="AHK57" s="23">
        <v>78</v>
      </c>
      <c r="AHL57" s="23">
        <v>83</v>
      </c>
      <c r="AHM57" s="23">
        <v>95</v>
      </c>
      <c r="AHN57" s="23">
        <v>2</v>
      </c>
      <c r="AHO57" s="23">
        <f t="shared" si="2976"/>
        <v>297</v>
      </c>
      <c r="AHP57" s="23">
        <v>199</v>
      </c>
      <c r="AHQ57" s="23">
        <v>8</v>
      </c>
      <c r="AHR57" s="23">
        <v>30</v>
      </c>
      <c r="AHS57" s="23">
        <v>21</v>
      </c>
      <c r="AHT57" s="23">
        <v>16</v>
      </c>
      <c r="AHU57" s="23">
        <v>17</v>
      </c>
      <c r="AHV57" s="23">
        <v>6</v>
      </c>
      <c r="AHW57" s="23">
        <f t="shared" si="2977"/>
        <v>297</v>
      </c>
      <c r="AHX57" s="23">
        <v>74</v>
      </c>
      <c r="AHY57" s="23">
        <v>115</v>
      </c>
      <c r="AHZ57" s="23">
        <v>26</v>
      </c>
      <c r="AIA57" s="23">
        <v>11</v>
      </c>
      <c r="AIB57" s="23">
        <v>30</v>
      </c>
      <c r="AIC57" s="23">
        <v>37</v>
      </c>
      <c r="AID57" s="23">
        <v>4</v>
      </c>
      <c r="AIE57" s="23">
        <f t="shared" si="2978"/>
        <v>297</v>
      </c>
      <c r="AIF57" s="23">
        <v>215</v>
      </c>
      <c r="AIG57" s="23">
        <v>24</v>
      </c>
      <c r="AIH57" s="23">
        <v>12</v>
      </c>
      <c r="AII57" s="23">
        <v>7</v>
      </c>
      <c r="AIJ57" s="23">
        <v>3</v>
      </c>
      <c r="AIK57" s="23">
        <v>33</v>
      </c>
      <c r="AIL57" s="23">
        <v>3</v>
      </c>
      <c r="AIM57" s="23">
        <f t="shared" si="2979"/>
        <v>297</v>
      </c>
      <c r="AIN57" s="23">
        <v>227</v>
      </c>
      <c r="AIO57" s="23">
        <v>29</v>
      </c>
      <c r="AIP57" s="23">
        <v>6</v>
      </c>
      <c r="AIQ57" s="23">
        <v>5</v>
      </c>
      <c r="AIR57" s="23">
        <v>3</v>
      </c>
      <c r="AIS57" s="23">
        <v>24</v>
      </c>
      <c r="AIT57" s="23">
        <v>3</v>
      </c>
      <c r="AIU57" s="23">
        <f t="shared" si="2980"/>
        <v>297</v>
      </c>
      <c r="AIV57" s="23">
        <v>141</v>
      </c>
      <c r="AIW57" s="23">
        <v>64</v>
      </c>
      <c r="AIX57" s="23">
        <v>27</v>
      </c>
      <c r="AIY57" s="23">
        <v>36</v>
      </c>
      <c r="AIZ57" s="23">
        <v>20</v>
      </c>
      <c r="AJA57" s="23">
        <v>7</v>
      </c>
      <c r="AJB57" s="23">
        <v>2</v>
      </c>
      <c r="AJC57" s="23">
        <v>297</v>
      </c>
      <c r="AJD57" s="23">
        <v>74</v>
      </c>
      <c r="AJE57" s="23">
        <v>24</v>
      </c>
      <c r="AJF57" s="23">
        <v>43</v>
      </c>
      <c r="AJG57" s="23">
        <v>12</v>
      </c>
      <c r="AJH57" s="23">
        <v>200</v>
      </c>
      <c r="AJI57" s="23">
        <v>45</v>
      </c>
      <c r="AJJ57" s="23">
        <v>28</v>
      </c>
      <c r="AJK57" s="23">
        <v>144</v>
      </c>
      <c r="AJL57" s="23">
        <v>13</v>
      </c>
      <c r="AJM57" s="23">
        <v>0</v>
      </c>
      <c r="AJN57" s="23">
        <v>22</v>
      </c>
      <c r="AJO57" s="23">
        <v>157</v>
      </c>
      <c r="AJP57" s="23">
        <v>9</v>
      </c>
      <c r="AJQ57" s="23">
        <v>3</v>
      </c>
      <c r="AJR57" s="23">
        <f t="shared" si="3114"/>
        <v>297</v>
      </c>
      <c r="AJS57" s="23">
        <v>3</v>
      </c>
      <c r="AJT57" s="23">
        <v>9</v>
      </c>
      <c r="AJU57" s="23">
        <v>2</v>
      </c>
      <c r="AJV57" s="23">
        <v>16</v>
      </c>
      <c r="AJW57" s="23">
        <v>26</v>
      </c>
      <c r="AJX57" s="23">
        <v>37</v>
      </c>
      <c r="AJY57" s="23">
        <v>57</v>
      </c>
      <c r="AJZ57" s="23">
        <v>59</v>
      </c>
      <c r="AKA57" s="23">
        <v>51</v>
      </c>
      <c r="AKB57" s="23">
        <v>23</v>
      </c>
      <c r="AKC57" s="23">
        <v>14</v>
      </c>
      <c r="AKD57" s="30">
        <v>23545</v>
      </c>
      <c r="AKE57" s="23">
        <f t="shared" si="2982"/>
        <v>283</v>
      </c>
      <c r="AKF57" s="23">
        <v>37</v>
      </c>
      <c r="AKG57" s="23">
        <v>61</v>
      </c>
      <c r="AKH57" s="23">
        <v>72</v>
      </c>
      <c r="AKI57" s="23">
        <v>75</v>
      </c>
      <c r="AKJ57" s="23">
        <v>38</v>
      </c>
      <c r="AKK57" s="32">
        <v>77.2</v>
      </c>
      <c r="AKL57" s="23">
        <f t="shared" si="3113"/>
        <v>297</v>
      </c>
      <c r="AKM57" s="23">
        <v>16</v>
      </c>
      <c r="AKN57" s="23">
        <v>9</v>
      </c>
      <c r="AKO57" s="23">
        <v>10</v>
      </c>
      <c r="AKP57" s="23">
        <v>5</v>
      </c>
      <c r="AKQ57" s="23">
        <v>29</v>
      </c>
      <c r="AKR57" s="23">
        <v>5</v>
      </c>
      <c r="AKS57" s="23">
        <v>223</v>
      </c>
      <c r="AKT57" s="106">
        <v>18.600000000000001</v>
      </c>
      <c r="AKU57" s="23">
        <v>297</v>
      </c>
      <c r="AKV57" s="23">
        <v>3</v>
      </c>
      <c r="AKW57" s="23">
        <v>18</v>
      </c>
      <c r="AKX57" s="23">
        <v>9</v>
      </c>
      <c r="AKY57" s="23">
        <v>20</v>
      </c>
      <c r="AKZ57" s="23">
        <v>23</v>
      </c>
      <c r="ALA57" s="23">
        <v>4</v>
      </c>
      <c r="ALB57" s="23">
        <v>50</v>
      </c>
      <c r="ALC57" s="23">
        <v>18</v>
      </c>
      <c r="ALD57" s="23">
        <v>20</v>
      </c>
      <c r="ALE57" s="23">
        <v>5</v>
      </c>
      <c r="ALF57" s="23">
        <v>11</v>
      </c>
      <c r="ALG57" s="23">
        <v>13</v>
      </c>
      <c r="ALH57" s="23">
        <v>6</v>
      </c>
      <c r="ALI57" s="23">
        <v>5</v>
      </c>
      <c r="ALJ57" s="23">
        <f t="shared" si="2983"/>
        <v>297</v>
      </c>
      <c r="ALK57" s="23">
        <v>13</v>
      </c>
      <c r="ALL57" s="23">
        <v>38</v>
      </c>
      <c r="ALM57" s="23">
        <v>59</v>
      </c>
      <c r="ALN57" s="23">
        <v>44</v>
      </c>
      <c r="ALO57" s="23">
        <v>85</v>
      </c>
      <c r="ALP57" s="23">
        <v>1</v>
      </c>
      <c r="ALQ57" s="23">
        <v>9</v>
      </c>
      <c r="ALR57" s="23">
        <v>48</v>
      </c>
      <c r="ALS57" s="186">
        <v>13.46</v>
      </c>
      <c r="ALT57" s="23">
        <v>297</v>
      </c>
      <c r="ALU57" s="23">
        <v>176</v>
      </c>
      <c r="ALV57" s="23">
        <v>61</v>
      </c>
      <c r="ALW57" s="23">
        <v>35</v>
      </c>
      <c r="ALX57" s="23">
        <v>17</v>
      </c>
      <c r="ALY57" s="23">
        <v>81</v>
      </c>
      <c r="ALZ57" s="23">
        <v>39</v>
      </c>
      <c r="AMA57" s="23">
        <v>53</v>
      </c>
      <c r="AMB57" s="23">
        <v>49</v>
      </c>
      <c r="AMC57" s="23">
        <v>6</v>
      </c>
      <c r="AMD57" s="23">
        <v>25</v>
      </c>
      <c r="AME57" s="23">
        <v>20</v>
      </c>
      <c r="AMF57" s="23">
        <v>69</v>
      </c>
      <c r="AMG57" s="23">
        <v>175</v>
      </c>
      <c r="AMH57" s="23">
        <v>1</v>
      </c>
      <c r="AMI57" s="23">
        <v>13</v>
      </c>
      <c r="AMJ57" s="23">
        <v>9</v>
      </c>
      <c r="AMK57" s="23">
        <v>297</v>
      </c>
      <c r="AML57" s="23">
        <v>15</v>
      </c>
      <c r="AMM57" s="23">
        <v>5</v>
      </c>
      <c r="AMN57" s="23">
        <v>32</v>
      </c>
      <c r="AMO57" s="23">
        <v>17</v>
      </c>
      <c r="AMP57" s="23">
        <v>4</v>
      </c>
      <c r="AMQ57" s="23">
        <v>14</v>
      </c>
      <c r="AMR57" s="23">
        <v>126</v>
      </c>
      <c r="AMS57" s="23">
        <v>32</v>
      </c>
      <c r="AMT57" s="23">
        <v>7</v>
      </c>
      <c r="AMU57" s="23">
        <v>1</v>
      </c>
      <c r="AMV57" s="23">
        <v>8</v>
      </c>
      <c r="AMW57" s="23">
        <v>69</v>
      </c>
      <c r="AMX57" s="23">
        <v>48</v>
      </c>
      <c r="AMY57" s="23">
        <f t="shared" si="2984"/>
        <v>297</v>
      </c>
      <c r="AMZ57" s="23">
        <v>60</v>
      </c>
      <c r="ANA57" s="23">
        <v>156</v>
      </c>
      <c r="ANB57" s="23">
        <v>26</v>
      </c>
      <c r="ANC57" s="23">
        <v>4</v>
      </c>
      <c r="AND57" s="23">
        <v>14</v>
      </c>
      <c r="ANE57" s="23">
        <v>16</v>
      </c>
      <c r="ANF57" s="23">
        <v>21</v>
      </c>
      <c r="ANG57" s="23">
        <f t="shared" si="2985"/>
        <v>297</v>
      </c>
      <c r="ANH57" s="23">
        <v>48</v>
      </c>
      <c r="ANI57" s="23">
        <v>130</v>
      </c>
      <c r="ANJ57" s="23">
        <v>28</v>
      </c>
      <c r="ANK57" s="23">
        <v>2</v>
      </c>
      <c r="ANL57" s="23">
        <v>31</v>
      </c>
      <c r="ANM57" s="23">
        <v>33</v>
      </c>
      <c r="ANN57" s="23">
        <v>25</v>
      </c>
      <c r="ANO57" s="23">
        <f t="shared" si="2986"/>
        <v>297</v>
      </c>
      <c r="ANP57" s="23">
        <v>44</v>
      </c>
      <c r="ANQ57" s="23">
        <v>124</v>
      </c>
      <c r="ANR57" s="23">
        <v>34</v>
      </c>
      <c r="ANS57" s="23">
        <v>4</v>
      </c>
      <c r="ANT57" s="23">
        <v>35</v>
      </c>
      <c r="ANU57" s="23">
        <v>32</v>
      </c>
      <c r="ANV57" s="23">
        <v>24</v>
      </c>
      <c r="ANW57" s="23">
        <f t="shared" si="2987"/>
        <v>297</v>
      </c>
      <c r="ANX57" s="23">
        <v>83</v>
      </c>
      <c r="ANY57" s="23">
        <v>149</v>
      </c>
      <c r="ANZ57" s="23">
        <v>21</v>
      </c>
      <c r="AOA57" s="2">
        <v>0</v>
      </c>
      <c r="AOB57" s="23">
        <v>8</v>
      </c>
      <c r="AOC57" s="23">
        <v>13</v>
      </c>
      <c r="AOD57" s="23">
        <v>23</v>
      </c>
      <c r="AOE57" s="23">
        <v>297</v>
      </c>
      <c r="AOF57" s="23">
        <v>196</v>
      </c>
      <c r="AOG57" s="23">
        <v>38</v>
      </c>
      <c r="AOH57" s="23">
        <v>45</v>
      </c>
      <c r="AOI57" s="23">
        <v>54</v>
      </c>
      <c r="AOJ57" s="23">
        <v>52</v>
      </c>
      <c r="AOK57" s="23">
        <v>0</v>
      </c>
      <c r="AOL57" s="23">
        <v>1</v>
      </c>
      <c r="AOM57" s="23">
        <v>2</v>
      </c>
      <c r="AON57" s="23">
        <v>14</v>
      </c>
      <c r="AOO57" s="23">
        <v>0</v>
      </c>
      <c r="AOP57" s="23">
        <v>0</v>
      </c>
      <c r="AOQ57" s="23">
        <v>5</v>
      </c>
      <c r="AOR57" s="23">
        <v>9</v>
      </c>
      <c r="AOS57" s="23">
        <v>4</v>
      </c>
      <c r="AOT57" s="23">
        <f t="shared" si="2988"/>
        <v>297</v>
      </c>
      <c r="AOU57" s="23">
        <v>17</v>
      </c>
      <c r="AOV57" s="23">
        <v>38</v>
      </c>
      <c r="AOW57" s="23">
        <v>57</v>
      </c>
      <c r="AOX57" s="23">
        <v>79</v>
      </c>
      <c r="AOY57" s="23">
        <v>104</v>
      </c>
      <c r="AOZ57" s="23">
        <v>2</v>
      </c>
      <c r="APA57" s="23">
        <f t="shared" si="2989"/>
        <v>297</v>
      </c>
      <c r="APB57" s="23">
        <v>99</v>
      </c>
      <c r="APC57" s="23">
        <v>194</v>
      </c>
      <c r="APD57" s="23">
        <v>4</v>
      </c>
      <c r="APE57" s="23">
        <f t="shared" si="2990"/>
        <v>297</v>
      </c>
      <c r="APF57" s="23">
        <v>35</v>
      </c>
      <c r="APG57" s="23">
        <v>27</v>
      </c>
      <c r="APH57" s="23">
        <v>43</v>
      </c>
      <c r="API57" s="23">
        <v>80</v>
      </c>
      <c r="APJ57" s="23">
        <v>81</v>
      </c>
      <c r="APK57" s="23">
        <v>25</v>
      </c>
      <c r="APL57" s="23">
        <v>0</v>
      </c>
      <c r="APM57" s="23">
        <v>6</v>
      </c>
      <c r="APN57" s="32">
        <v>30.97</v>
      </c>
      <c r="APO57" s="23">
        <f t="shared" si="2991"/>
        <v>297</v>
      </c>
      <c r="APP57" s="23">
        <v>27</v>
      </c>
      <c r="APQ57" s="23">
        <v>82</v>
      </c>
      <c r="APR57" s="23">
        <v>74</v>
      </c>
      <c r="APS57" s="23">
        <v>47</v>
      </c>
      <c r="APT57" s="23">
        <v>34</v>
      </c>
      <c r="APU57" s="23">
        <v>11</v>
      </c>
      <c r="APV57" s="23">
        <v>7</v>
      </c>
      <c r="APW57" s="23">
        <v>1</v>
      </c>
      <c r="APX57" s="23">
        <v>14</v>
      </c>
      <c r="APY57" s="186">
        <v>12.73</v>
      </c>
    </row>
    <row r="58" spans="1:1117" s="23" customFormat="1" ht="15" customHeight="1">
      <c r="A58" s="138"/>
      <c r="B58" s="146" t="s">
        <v>239</v>
      </c>
      <c r="C58" s="29">
        <v>56</v>
      </c>
      <c r="D58" s="23">
        <v>2</v>
      </c>
      <c r="E58" s="23">
        <v>4</v>
      </c>
      <c r="F58" s="23">
        <v>4</v>
      </c>
      <c r="G58" s="23">
        <v>4</v>
      </c>
      <c r="H58" s="23">
        <v>37</v>
      </c>
      <c r="I58" s="23">
        <v>5</v>
      </c>
      <c r="J58" s="23">
        <f t="shared" si="3051"/>
        <v>56</v>
      </c>
      <c r="K58" s="23">
        <v>2</v>
      </c>
      <c r="L58" s="23">
        <v>5</v>
      </c>
      <c r="M58" s="23">
        <v>12</v>
      </c>
      <c r="N58" s="23">
        <v>12</v>
      </c>
      <c r="O58" s="23">
        <v>20</v>
      </c>
      <c r="P58" s="23">
        <v>5</v>
      </c>
      <c r="Q58" s="23">
        <f t="shared" si="3052"/>
        <v>56</v>
      </c>
      <c r="R58" s="23">
        <v>2</v>
      </c>
      <c r="S58" s="23">
        <v>2</v>
      </c>
      <c r="T58" s="23">
        <v>7</v>
      </c>
      <c r="U58" s="23">
        <v>4</v>
      </c>
      <c r="V58" s="23">
        <v>34</v>
      </c>
      <c r="W58" s="23">
        <v>7</v>
      </c>
      <c r="X58" s="23">
        <f t="shared" si="3053"/>
        <v>56</v>
      </c>
      <c r="Y58" s="23">
        <v>0</v>
      </c>
      <c r="Z58" s="23">
        <v>24</v>
      </c>
      <c r="AA58" s="23">
        <v>3</v>
      </c>
      <c r="AB58" s="23">
        <v>0</v>
      </c>
      <c r="AC58" s="23">
        <v>24</v>
      </c>
      <c r="AD58" s="23">
        <v>5</v>
      </c>
      <c r="AE58" s="23">
        <f t="shared" si="3054"/>
        <v>56</v>
      </c>
      <c r="AF58" s="23">
        <v>1</v>
      </c>
      <c r="AG58" s="23">
        <v>22</v>
      </c>
      <c r="AH58" s="23">
        <v>4</v>
      </c>
      <c r="AI58" s="23">
        <v>0</v>
      </c>
      <c r="AJ58" s="23">
        <v>26</v>
      </c>
      <c r="AK58" s="23">
        <v>3</v>
      </c>
      <c r="AL58" s="23">
        <f t="shared" si="3055"/>
        <v>56</v>
      </c>
      <c r="AM58" s="23">
        <v>0</v>
      </c>
      <c r="AN58" s="23">
        <v>30</v>
      </c>
      <c r="AO58" s="23">
        <v>4</v>
      </c>
      <c r="AP58" s="23">
        <v>0</v>
      </c>
      <c r="AQ58" s="23">
        <v>19</v>
      </c>
      <c r="AR58" s="23">
        <v>3</v>
      </c>
      <c r="AS58" s="23">
        <f t="shared" si="3056"/>
        <v>56</v>
      </c>
      <c r="AT58" s="23">
        <v>1</v>
      </c>
      <c r="AU58" s="23">
        <v>28</v>
      </c>
      <c r="AV58" s="23">
        <v>3</v>
      </c>
      <c r="AW58" s="23">
        <v>0</v>
      </c>
      <c r="AX58" s="23">
        <v>20</v>
      </c>
      <c r="AY58" s="23">
        <v>4</v>
      </c>
      <c r="AZ58" s="23">
        <f t="shared" si="3057"/>
        <v>56</v>
      </c>
      <c r="BA58" s="23">
        <v>0</v>
      </c>
      <c r="BB58" s="23">
        <v>28</v>
      </c>
      <c r="BC58" s="23">
        <v>2</v>
      </c>
      <c r="BD58" s="23">
        <v>0</v>
      </c>
      <c r="BE58" s="23">
        <v>23</v>
      </c>
      <c r="BF58" s="23">
        <v>3</v>
      </c>
      <c r="BG58" s="23">
        <f t="shared" si="3058"/>
        <v>56</v>
      </c>
      <c r="BH58" s="23">
        <v>0</v>
      </c>
      <c r="BI58" s="23">
        <v>29</v>
      </c>
      <c r="BJ58" s="23">
        <v>3</v>
      </c>
      <c r="BK58" s="23">
        <v>1</v>
      </c>
      <c r="BL58" s="23">
        <v>20</v>
      </c>
      <c r="BM58" s="23">
        <v>3</v>
      </c>
      <c r="BN58" s="23">
        <f t="shared" si="3059"/>
        <v>56</v>
      </c>
      <c r="BO58" s="23">
        <v>3</v>
      </c>
      <c r="BP58" s="23">
        <v>37</v>
      </c>
      <c r="BQ58" s="23">
        <v>4</v>
      </c>
      <c r="BR58" s="23">
        <v>0</v>
      </c>
      <c r="BS58" s="23">
        <v>9</v>
      </c>
      <c r="BT58" s="23">
        <v>3</v>
      </c>
      <c r="BU58" s="23">
        <f t="shared" si="3060"/>
        <v>56</v>
      </c>
      <c r="BV58" s="23">
        <v>7</v>
      </c>
      <c r="BW58" s="23">
        <v>31</v>
      </c>
      <c r="BX58" s="23">
        <v>4</v>
      </c>
      <c r="BY58" s="23">
        <v>5</v>
      </c>
      <c r="BZ58" s="23">
        <v>5</v>
      </c>
      <c r="CA58" s="23">
        <v>4</v>
      </c>
      <c r="CB58" s="23">
        <f t="shared" si="3061"/>
        <v>56</v>
      </c>
      <c r="CC58" s="23">
        <v>4</v>
      </c>
      <c r="CD58" s="23">
        <v>34</v>
      </c>
      <c r="CE58" s="23">
        <v>4</v>
      </c>
      <c r="CF58" s="23">
        <v>2</v>
      </c>
      <c r="CG58" s="23">
        <v>9</v>
      </c>
      <c r="CH58" s="23">
        <v>3</v>
      </c>
      <c r="CI58" s="23">
        <f t="shared" si="3062"/>
        <v>56</v>
      </c>
      <c r="CJ58" s="23">
        <v>0</v>
      </c>
      <c r="CK58" s="23">
        <v>38</v>
      </c>
      <c r="CL58" s="23">
        <v>3</v>
      </c>
      <c r="CM58" s="23">
        <v>5</v>
      </c>
      <c r="CN58" s="23">
        <v>6</v>
      </c>
      <c r="CO58" s="23">
        <v>4</v>
      </c>
      <c r="CP58" s="23">
        <f t="shared" si="3063"/>
        <v>56</v>
      </c>
      <c r="CQ58" s="23">
        <v>0</v>
      </c>
      <c r="CR58" s="23">
        <v>39</v>
      </c>
      <c r="CS58" s="23">
        <v>3</v>
      </c>
      <c r="CT58" s="23">
        <v>5</v>
      </c>
      <c r="CU58" s="23">
        <v>6</v>
      </c>
      <c r="CV58" s="23">
        <v>3</v>
      </c>
      <c r="CW58" s="23">
        <f t="shared" si="3064"/>
        <v>56</v>
      </c>
      <c r="CX58" s="23">
        <v>2</v>
      </c>
      <c r="CY58" s="23">
        <v>13</v>
      </c>
      <c r="CZ58" s="23">
        <v>26</v>
      </c>
      <c r="DA58" s="23">
        <v>2</v>
      </c>
      <c r="DB58" s="23">
        <v>10</v>
      </c>
      <c r="DC58" s="23">
        <v>3</v>
      </c>
      <c r="DD58" s="23">
        <f t="shared" si="3065"/>
        <v>56</v>
      </c>
      <c r="DE58" s="23">
        <v>5</v>
      </c>
      <c r="DF58" s="23">
        <v>35</v>
      </c>
      <c r="DG58" s="23">
        <v>2</v>
      </c>
      <c r="DH58" s="23">
        <v>5</v>
      </c>
      <c r="DI58" s="31" t="s">
        <v>2</v>
      </c>
      <c r="DJ58" s="23">
        <v>9</v>
      </c>
      <c r="DK58" s="23">
        <f t="shared" si="3066"/>
        <v>56</v>
      </c>
      <c r="DL58" s="23">
        <v>10</v>
      </c>
      <c r="DM58" s="23">
        <v>29</v>
      </c>
      <c r="DN58" s="23">
        <v>3</v>
      </c>
      <c r="DO58" s="23">
        <v>5</v>
      </c>
      <c r="DP58" s="31" t="s">
        <v>2</v>
      </c>
      <c r="DQ58" s="23">
        <v>9</v>
      </c>
      <c r="DR58" s="23">
        <v>56</v>
      </c>
      <c r="DS58" s="23">
        <v>16</v>
      </c>
      <c r="DT58" s="23">
        <v>16</v>
      </c>
      <c r="DU58" s="23">
        <v>16</v>
      </c>
      <c r="DV58" s="23">
        <v>18</v>
      </c>
      <c r="DW58" s="23">
        <v>3</v>
      </c>
      <c r="DX58" s="23">
        <v>56</v>
      </c>
      <c r="DY58" s="23">
        <v>39</v>
      </c>
      <c r="DZ58" s="23">
        <v>38</v>
      </c>
      <c r="EA58" s="23">
        <v>40</v>
      </c>
      <c r="EB58" s="23">
        <v>42</v>
      </c>
      <c r="EC58" s="23">
        <v>24</v>
      </c>
      <c r="ED58" s="23">
        <v>28</v>
      </c>
      <c r="EE58" s="23">
        <v>22</v>
      </c>
      <c r="EF58" s="23">
        <v>0</v>
      </c>
      <c r="EG58" s="23">
        <v>5</v>
      </c>
      <c r="EH58" s="23">
        <f t="shared" si="3067"/>
        <v>56</v>
      </c>
      <c r="EI58" s="23">
        <v>10</v>
      </c>
      <c r="EJ58" s="23">
        <v>8</v>
      </c>
      <c r="EK58" s="23">
        <v>12</v>
      </c>
      <c r="EL58" s="23">
        <v>9</v>
      </c>
      <c r="EM58" s="23">
        <v>13</v>
      </c>
      <c r="EN58" s="23">
        <v>4</v>
      </c>
      <c r="EO58" s="23">
        <f t="shared" si="3068"/>
        <v>56</v>
      </c>
      <c r="EP58" s="23">
        <v>7</v>
      </c>
      <c r="EQ58" s="23">
        <v>13</v>
      </c>
      <c r="ER58" s="23">
        <v>12</v>
      </c>
      <c r="ES58" s="23">
        <v>8</v>
      </c>
      <c r="ET58" s="23">
        <v>12</v>
      </c>
      <c r="EU58" s="23">
        <v>4</v>
      </c>
      <c r="EV58" s="23">
        <f t="shared" si="3069"/>
        <v>56</v>
      </c>
      <c r="EW58" s="23">
        <v>14</v>
      </c>
      <c r="EX58" s="23">
        <v>11</v>
      </c>
      <c r="EY58" s="23">
        <v>14</v>
      </c>
      <c r="EZ58" s="23">
        <v>8</v>
      </c>
      <c r="FA58" s="23">
        <v>5</v>
      </c>
      <c r="FB58" s="23">
        <v>4</v>
      </c>
      <c r="FC58" s="23">
        <f t="shared" si="3070"/>
        <v>56</v>
      </c>
      <c r="FD58" s="23">
        <v>12</v>
      </c>
      <c r="FE58" s="23">
        <v>13</v>
      </c>
      <c r="FF58" s="23">
        <v>9</v>
      </c>
      <c r="FG58" s="23">
        <v>7</v>
      </c>
      <c r="FH58" s="23">
        <v>10</v>
      </c>
      <c r="FI58" s="23">
        <v>5</v>
      </c>
      <c r="FJ58" s="23">
        <f t="shared" si="3071"/>
        <v>56</v>
      </c>
      <c r="FK58" s="23">
        <v>6</v>
      </c>
      <c r="FL58" s="23">
        <v>7</v>
      </c>
      <c r="FM58" s="23">
        <v>11</v>
      </c>
      <c r="FN58" s="23">
        <v>10</v>
      </c>
      <c r="FO58" s="23">
        <v>18</v>
      </c>
      <c r="FP58" s="23">
        <v>4</v>
      </c>
      <c r="FQ58" s="23">
        <f t="shared" si="3072"/>
        <v>56</v>
      </c>
      <c r="FR58" s="23">
        <v>16</v>
      </c>
      <c r="FS58" s="23">
        <v>6</v>
      </c>
      <c r="FT58" s="23">
        <v>14</v>
      </c>
      <c r="FU58" s="23">
        <v>10</v>
      </c>
      <c r="FV58" s="23">
        <v>6</v>
      </c>
      <c r="FW58" s="23">
        <v>4</v>
      </c>
      <c r="FX58" s="23">
        <f t="shared" si="3073"/>
        <v>56</v>
      </c>
      <c r="FY58" s="23">
        <v>9</v>
      </c>
      <c r="FZ58" s="23">
        <v>11</v>
      </c>
      <c r="GA58" s="23">
        <v>14</v>
      </c>
      <c r="GB58" s="23">
        <v>7</v>
      </c>
      <c r="GC58" s="23">
        <v>11</v>
      </c>
      <c r="GD58" s="23">
        <v>4</v>
      </c>
      <c r="GE58" s="23">
        <f t="shared" si="3074"/>
        <v>56</v>
      </c>
      <c r="GF58" s="23">
        <v>8</v>
      </c>
      <c r="GG58" s="23">
        <v>10</v>
      </c>
      <c r="GH58" s="23">
        <v>12</v>
      </c>
      <c r="GI58" s="23">
        <v>10</v>
      </c>
      <c r="GJ58" s="23">
        <v>12</v>
      </c>
      <c r="GK58" s="23">
        <v>4</v>
      </c>
      <c r="GL58" s="23">
        <f t="shared" si="3075"/>
        <v>56</v>
      </c>
      <c r="GM58" s="23">
        <v>15</v>
      </c>
      <c r="GN58" s="23">
        <v>11</v>
      </c>
      <c r="GO58" s="23">
        <v>10</v>
      </c>
      <c r="GP58" s="23">
        <v>6</v>
      </c>
      <c r="GQ58" s="23">
        <v>10</v>
      </c>
      <c r="GR58" s="23">
        <v>4</v>
      </c>
      <c r="GS58" s="23">
        <f t="shared" si="3076"/>
        <v>56</v>
      </c>
      <c r="GT58" s="23">
        <v>11</v>
      </c>
      <c r="GU58" s="23">
        <v>14</v>
      </c>
      <c r="GV58" s="23">
        <v>5</v>
      </c>
      <c r="GW58" s="23">
        <v>10</v>
      </c>
      <c r="GX58" s="23">
        <v>12</v>
      </c>
      <c r="GY58" s="23">
        <v>4</v>
      </c>
      <c r="GZ58" s="23">
        <f t="shared" si="3077"/>
        <v>56</v>
      </c>
      <c r="HA58" s="23">
        <v>22</v>
      </c>
      <c r="HB58" s="23">
        <v>9</v>
      </c>
      <c r="HC58" s="23">
        <v>7</v>
      </c>
      <c r="HD58" s="23">
        <v>7</v>
      </c>
      <c r="HE58" s="23">
        <v>5</v>
      </c>
      <c r="HF58" s="23">
        <v>6</v>
      </c>
      <c r="HG58" s="23">
        <f t="shared" si="3078"/>
        <v>56</v>
      </c>
      <c r="HH58" s="23">
        <v>29</v>
      </c>
      <c r="HI58" s="23">
        <v>9</v>
      </c>
      <c r="HJ58" s="23">
        <v>9</v>
      </c>
      <c r="HK58" s="23">
        <v>3</v>
      </c>
      <c r="HL58" s="23">
        <v>2</v>
      </c>
      <c r="HM58" s="23">
        <v>4</v>
      </c>
      <c r="HN58" s="23">
        <f t="shared" si="3079"/>
        <v>56</v>
      </c>
      <c r="HO58" s="23">
        <v>32</v>
      </c>
      <c r="HP58" s="23">
        <v>8</v>
      </c>
      <c r="HQ58" s="23">
        <v>10</v>
      </c>
      <c r="HR58" s="23">
        <v>1</v>
      </c>
      <c r="HS58" s="23">
        <v>0</v>
      </c>
      <c r="HT58" s="23">
        <v>5</v>
      </c>
      <c r="HU58" s="23">
        <f t="shared" si="3080"/>
        <v>56</v>
      </c>
      <c r="HV58" s="23">
        <v>14</v>
      </c>
      <c r="HW58" s="23">
        <v>16</v>
      </c>
      <c r="HX58" s="23">
        <v>8</v>
      </c>
      <c r="HY58" s="23">
        <v>7</v>
      </c>
      <c r="HZ58" s="23">
        <v>7</v>
      </c>
      <c r="IA58" s="23">
        <v>4</v>
      </c>
      <c r="IB58" s="23">
        <f t="shared" si="3081"/>
        <v>56</v>
      </c>
      <c r="IC58" s="23">
        <v>12</v>
      </c>
      <c r="ID58" s="23">
        <v>15</v>
      </c>
      <c r="IE58" s="23">
        <v>6</v>
      </c>
      <c r="IF58" s="23">
        <v>9</v>
      </c>
      <c r="IG58" s="23">
        <v>8</v>
      </c>
      <c r="IH58" s="23">
        <v>6</v>
      </c>
      <c r="II58" s="23">
        <f t="shared" si="3082"/>
        <v>56</v>
      </c>
      <c r="IJ58" s="23">
        <v>2</v>
      </c>
      <c r="IK58" s="23">
        <v>7</v>
      </c>
      <c r="IL58" s="23">
        <v>17</v>
      </c>
      <c r="IM58" s="23">
        <v>7</v>
      </c>
      <c r="IN58" s="23">
        <v>17</v>
      </c>
      <c r="IO58" s="23">
        <v>6</v>
      </c>
      <c r="IP58" s="23">
        <f t="shared" si="2899"/>
        <v>56</v>
      </c>
      <c r="IQ58" s="23">
        <v>11</v>
      </c>
      <c r="IR58" s="23">
        <v>11</v>
      </c>
      <c r="IS58" s="23">
        <v>5</v>
      </c>
      <c r="IT58" s="23">
        <v>17</v>
      </c>
      <c r="IU58" s="23">
        <v>7</v>
      </c>
      <c r="IV58" s="23">
        <v>5</v>
      </c>
      <c r="IW58" s="23">
        <f t="shared" si="2900"/>
        <v>56</v>
      </c>
      <c r="IX58" s="23">
        <v>28</v>
      </c>
      <c r="IY58" s="23">
        <v>17</v>
      </c>
      <c r="IZ58" s="23">
        <v>3</v>
      </c>
      <c r="JA58" s="23">
        <v>3</v>
      </c>
      <c r="JB58" s="23">
        <v>1</v>
      </c>
      <c r="JC58" s="23">
        <v>4</v>
      </c>
      <c r="JD58" s="23">
        <f t="shared" si="2901"/>
        <v>56</v>
      </c>
      <c r="JE58" s="23">
        <v>17</v>
      </c>
      <c r="JF58" s="23">
        <v>22</v>
      </c>
      <c r="JG58" s="23">
        <v>4</v>
      </c>
      <c r="JH58" s="23">
        <v>6</v>
      </c>
      <c r="JI58" s="23">
        <v>2</v>
      </c>
      <c r="JJ58" s="23">
        <v>5</v>
      </c>
      <c r="JK58" s="23">
        <f t="shared" si="2902"/>
        <v>56</v>
      </c>
      <c r="JL58" s="23">
        <v>13</v>
      </c>
      <c r="JM58" s="23">
        <v>4</v>
      </c>
      <c r="JN58" s="23">
        <v>1</v>
      </c>
      <c r="JO58" s="23">
        <v>1</v>
      </c>
      <c r="JP58" s="23">
        <v>28</v>
      </c>
      <c r="JQ58" s="23">
        <v>9</v>
      </c>
      <c r="JR58" s="23">
        <f t="shared" si="2903"/>
        <v>56</v>
      </c>
      <c r="JS58" s="23">
        <v>39</v>
      </c>
      <c r="JT58" s="23">
        <v>11</v>
      </c>
      <c r="JU58" s="23">
        <v>1</v>
      </c>
      <c r="JV58" s="23">
        <v>0</v>
      </c>
      <c r="JW58" s="23">
        <v>0</v>
      </c>
      <c r="JX58" s="23">
        <v>5</v>
      </c>
      <c r="JY58" s="23">
        <v>56</v>
      </c>
      <c r="JZ58" s="23">
        <v>0</v>
      </c>
      <c r="KA58" s="23">
        <v>43</v>
      </c>
      <c r="KB58" s="23">
        <v>22</v>
      </c>
      <c r="KC58" s="23">
        <v>12</v>
      </c>
      <c r="KD58" s="23">
        <v>6</v>
      </c>
      <c r="KE58" s="23">
        <v>2</v>
      </c>
      <c r="KF58" s="23">
        <v>5</v>
      </c>
      <c r="KG58" s="23">
        <v>10</v>
      </c>
      <c r="KH58" s="23">
        <v>51</v>
      </c>
      <c r="KI58" s="23">
        <v>28</v>
      </c>
      <c r="KJ58" s="23">
        <v>5</v>
      </c>
      <c r="KK58" s="23">
        <v>41</v>
      </c>
      <c r="KL58" s="23">
        <v>0</v>
      </c>
      <c r="KM58" s="23">
        <v>5</v>
      </c>
      <c r="KN58" s="23">
        <v>4</v>
      </c>
      <c r="KO58" s="23">
        <v>0</v>
      </c>
      <c r="KP58" s="23">
        <v>4</v>
      </c>
      <c r="KQ58" s="23">
        <f t="shared" si="3083"/>
        <v>56</v>
      </c>
      <c r="KR58" s="23">
        <v>2</v>
      </c>
      <c r="KS58" s="23">
        <v>2</v>
      </c>
      <c r="KT58" s="23">
        <v>5</v>
      </c>
      <c r="KU58" s="23">
        <v>5</v>
      </c>
      <c r="KV58" s="23">
        <v>37</v>
      </c>
      <c r="KW58" s="23">
        <v>5</v>
      </c>
      <c r="KX58" s="23">
        <f t="shared" si="3084"/>
        <v>56</v>
      </c>
      <c r="KY58" s="23">
        <v>14</v>
      </c>
      <c r="KZ58" s="23">
        <v>9</v>
      </c>
      <c r="LA58" s="23">
        <v>6</v>
      </c>
      <c r="LB58" s="23">
        <v>19</v>
      </c>
      <c r="LC58" s="23">
        <v>8</v>
      </c>
      <c r="LD58" s="23">
        <f t="shared" si="3085"/>
        <v>56</v>
      </c>
      <c r="LE58" s="23">
        <v>23</v>
      </c>
      <c r="LF58" s="23">
        <v>7</v>
      </c>
      <c r="LG58" s="23">
        <v>2</v>
      </c>
      <c r="LH58" s="23">
        <v>15</v>
      </c>
      <c r="LI58" s="23">
        <v>9</v>
      </c>
      <c r="LJ58" s="23">
        <f t="shared" si="3086"/>
        <v>56</v>
      </c>
      <c r="LK58" s="23">
        <v>11</v>
      </c>
      <c r="LL58" s="23">
        <v>4</v>
      </c>
      <c r="LM58" s="23">
        <v>12</v>
      </c>
      <c r="LN58" s="23">
        <v>21</v>
      </c>
      <c r="LO58" s="23">
        <v>8</v>
      </c>
      <c r="LP58" s="23">
        <f t="shared" si="3087"/>
        <v>56</v>
      </c>
      <c r="LQ58" s="23">
        <v>14</v>
      </c>
      <c r="LR58" s="23">
        <v>12</v>
      </c>
      <c r="LS58" s="23">
        <v>9</v>
      </c>
      <c r="LT58" s="23">
        <v>14</v>
      </c>
      <c r="LU58" s="23">
        <v>7</v>
      </c>
      <c r="LV58" s="23">
        <f t="shared" si="3088"/>
        <v>56</v>
      </c>
      <c r="LW58" s="23">
        <v>25</v>
      </c>
      <c r="LX58" s="23">
        <v>7</v>
      </c>
      <c r="LY58" s="23">
        <v>7</v>
      </c>
      <c r="LZ58" s="23">
        <v>10</v>
      </c>
      <c r="MA58" s="23">
        <v>7</v>
      </c>
      <c r="MB58" s="23">
        <f t="shared" si="3089"/>
        <v>56</v>
      </c>
      <c r="MC58" s="23">
        <v>7</v>
      </c>
      <c r="MD58" s="23">
        <v>9</v>
      </c>
      <c r="ME58" s="23">
        <v>15</v>
      </c>
      <c r="MF58" s="23">
        <v>18</v>
      </c>
      <c r="MG58" s="23">
        <v>7</v>
      </c>
      <c r="MH58" s="23">
        <f t="shared" si="3090"/>
        <v>56</v>
      </c>
      <c r="MI58" s="23">
        <v>29</v>
      </c>
      <c r="MJ58" s="23">
        <v>9</v>
      </c>
      <c r="MK58" s="23">
        <v>2</v>
      </c>
      <c r="ML58" s="23">
        <v>9</v>
      </c>
      <c r="MM58" s="23">
        <v>7</v>
      </c>
      <c r="MN58" s="23">
        <f t="shared" si="3091"/>
        <v>56</v>
      </c>
      <c r="MO58" s="23">
        <v>20</v>
      </c>
      <c r="MP58" s="23">
        <v>8</v>
      </c>
      <c r="MQ58" s="23">
        <v>9</v>
      </c>
      <c r="MR58" s="23">
        <v>12</v>
      </c>
      <c r="MS58" s="23">
        <v>7</v>
      </c>
      <c r="MT58" s="23">
        <f t="shared" si="3092"/>
        <v>56</v>
      </c>
      <c r="MU58" s="23">
        <v>28</v>
      </c>
      <c r="MV58" s="23">
        <v>6</v>
      </c>
      <c r="MW58" s="23">
        <v>3</v>
      </c>
      <c r="MX58" s="23">
        <v>12</v>
      </c>
      <c r="MY58" s="23">
        <v>7</v>
      </c>
      <c r="MZ58" s="23">
        <f t="shared" si="3093"/>
        <v>56</v>
      </c>
      <c r="NA58" s="23">
        <v>29</v>
      </c>
      <c r="NB58" s="23">
        <v>6</v>
      </c>
      <c r="NC58" s="23">
        <v>6</v>
      </c>
      <c r="ND58" s="23">
        <v>6</v>
      </c>
      <c r="NE58" s="23">
        <v>9</v>
      </c>
      <c r="NF58" s="23">
        <f t="shared" si="3094"/>
        <v>56</v>
      </c>
      <c r="NG58" s="23">
        <v>21</v>
      </c>
      <c r="NH58" s="23">
        <v>8</v>
      </c>
      <c r="NI58" s="23">
        <v>12</v>
      </c>
      <c r="NJ58" s="23">
        <v>8</v>
      </c>
      <c r="NK58" s="23">
        <v>7</v>
      </c>
      <c r="NL58" s="23">
        <f t="shared" si="3095"/>
        <v>56</v>
      </c>
      <c r="NM58" s="23">
        <v>32</v>
      </c>
      <c r="NN58" s="23">
        <v>7</v>
      </c>
      <c r="NO58" s="23">
        <v>4</v>
      </c>
      <c r="NP58" s="23">
        <v>5</v>
      </c>
      <c r="NQ58" s="23">
        <v>8</v>
      </c>
      <c r="NR58" s="23">
        <f t="shared" si="3096"/>
        <v>56</v>
      </c>
      <c r="NS58" s="23">
        <v>32</v>
      </c>
      <c r="NT58" s="23">
        <v>5</v>
      </c>
      <c r="NU58" s="23">
        <v>3</v>
      </c>
      <c r="NV58" s="23">
        <v>7</v>
      </c>
      <c r="NW58" s="23">
        <v>9</v>
      </c>
      <c r="NX58" s="23">
        <f t="shared" si="2918"/>
        <v>56</v>
      </c>
      <c r="NY58" s="23">
        <v>1</v>
      </c>
      <c r="NZ58" s="23">
        <v>1</v>
      </c>
      <c r="OA58" s="23">
        <v>3</v>
      </c>
      <c r="OB58" s="23">
        <v>11</v>
      </c>
      <c r="OC58" s="23">
        <v>36</v>
      </c>
      <c r="OD58" s="23">
        <v>4</v>
      </c>
      <c r="OE58" s="23">
        <f t="shared" si="2919"/>
        <v>56</v>
      </c>
      <c r="OF58" s="23">
        <v>13</v>
      </c>
      <c r="OG58" s="23">
        <v>12</v>
      </c>
      <c r="OH58" s="23">
        <v>13</v>
      </c>
      <c r="OI58" s="23">
        <v>12</v>
      </c>
      <c r="OJ58" s="23">
        <v>2</v>
      </c>
      <c r="OK58" s="23">
        <v>4</v>
      </c>
      <c r="OL58" s="23">
        <f t="shared" si="2920"/>
        <v>56</v>
      </c>
      <c r="OM58" s="23">
        <v>24</v>
      </c>
      <c r="ON58" s="23">
        <v>26</v>
      </c>
      <c r="OO58" s="23">
        <v>0</v>
      </c>
      <c r="OP58" s="23">
        <v>2</v>
      </c>
      <c r="OQ58" s="23">
        <v>4</v>
      </c>
      <c r="OR58" s="23">
        <f t="shared" si="2921"/>
        <v>56</v>
      </c>
      <c r="OS58" s="23">
        <v>21</v>
      </c>
      <c r="OT58" s="23">
        <v>25</v>
      </c>
      <c r="OU58" s="23">
        <v>3</v>
      </c>
      <c r="OV58" s="23">
        <v>2</v>
      </c>
      <c r="OW58" s="23">
        <v>5</v>
      </c>
      <c r="OX58" s="23">
        <f t="shared" si="2922"/>
        <v>56</v>
      </c>
      <c r="OY58" s="23">
        <v>20</v>
      </c>
      <c r="OZ58" s="23">
        <v>24</v>
      </c>
      <c r="PA58" s="23">
        <v>5</v>
      </c>
      <c r="PB58" s="23">
        <v>2</v>
      </c>
      <c r="PC58" s="23">
        <v>5</v>
      </c>
      <c r="PD58" s="23">
        <f t="shared" si="2923"/>
        <v>56</v>
      </c>
      <c r="PE58" s="23">
        <v>20</v>
      </c>
      <c r="PF58" s="23">
        <v>26</v>
      </c>
      <c r="PG58" s="23">
        <v>2</v>
      </c>
      <c r="PH58" s="23">
        <v>3</v>
      </c>
      <c r="PI58" s="23">
        <v>5</v>
      </c>
      <c r="PJ58" s="23">
        <f t="shared" si="2924"/>
        <v>56</v>
      </c>
      <c r="PK58" s="23">
        <v>20</v>
      </c>
      <c r="PL58" s="23">
        <v>25</v>
      </c>
      <c r="PM58" s="23">
        <v>3</v>
      </c>
      <c r="PN58" s="23">
        <v>3</v>
      </c>
      <c r="PO58" s="23">
        <v>5</v>
      </c>
      <c r="PP58" s="23">
        <f t="shared" si="2925"/>
        <v>56</v>
      </c>
      <c r="PQ58" s="23">
        <v>37</v>
      </c>
      <c r="PR58" s="23">
        <v>13</v>
      </c>
      <c r="PS58" s="23">
        <v>1</v>
      </c>
      <c r="PT58" s="23">
        <v>0</v>
      </c>
      <c r="PU58" s="23">
        <v>5</v>
      </c>
      <c r="PV58" s="23">
        <f t="shared" si="2926"/>
        <v>56</v>
      </c>
      <c r="PW58" s="23">
        <v>9</v>
      </c>
      <c r="PX58" s="23">
        <v>12</v>
      </c>
      <c r="PY58" s="23">
        <v>8</v>
      </c>
      <c r="PZ58" s="23">
        <v>16</v>
      </c>
      <c r="QA58" s="23">
        <v>11</v>
      </c>
      <c r="QB58" s="23">
        <f t="shared" si="2927"/>
        <v>56</v>
      </c>
      <c r="QC58" s="23">
        <v>7</v>
      </c>
      <c r="QD58" s="23">
        <v>5</v>
      </c>
      <c r="QE58" s="23">
        <v>13</v>
      </c>
      <c r="QF58" s="23">
        <v>20</v>
      </c>
      <c r="QG58" s="23">
        <v>11</v>
      </c>
      <c r="QH58" s="23">
        <f t="shared" si="2928"/>
        <v>56</v>
      </c>
      <c r="QI58" s="23">
        <v>27</v>
      </c>
      <c r="QJ58" s="23">
        <v>5</v>
      </c>
      <c r="QK58" s="23">
        <v>6</v>
      </c>
      <c r="QL58" s="23">
        <v>13</v>
      </c>
      <c r="QM58" s="23">
        <v>5</v>
      </c>
      <c r="QN58" s="23">
        <f t="shared" si="2929"/>
        <v>56</v>
      </c>
      <c r="QO58" s="23">
        <v>4</v>
      </c>
      <c r="QP58" s="23">
        <v>3</v>
      </c>
      <c r="QQ58" s="23">
        <v>11</v>
      </c>
      <c r="QR58" s="23">
        <v>26</v>
      </c>
      <c r="QS58" s="23">
        <v>12</v>
      </c>
      <c r="QT58" s="23">
        <f t="shared" si="3097"/>
        <v>56</v>
      </c>
      <c r="QU58" s="23">
        <v>12</v>
      </c>
      <c r="QV58" s="23">
        <v>40</v>
      </c>
      <c r="QW58" s="23">
        <v>4</v>
      </c>
      <c r="QX58" s="23">
        <f t="shared" si="3098"/>
        <v>56</v>
      </c>
      <c r="QY58" s="23">
        <v>1</v>
      </c>
      <c r="QZ58" s="23">
        <v>2</v>
      </c>
      <c r="RA58" s="23">
        <v>5</v>
      </c>
      <c r="RB58" s="23">
        <v>8</v>
      </c>
      <c r="RC58" s="23">
        <v>7</v>
      </c>
      <c r="RD58" s="23">
        <v>9</v>
      </c>
      <c r="RE58" s="23">
        <v>7</v>
      </c>
      <c r="RF58" s="23">
        <v>3</v>
      </c>
      <c r="RG58" s="23">
        <v>9</v>
      </c>
      <c r="RH58" s="23">
        <v>5</v>
      </c>
      <c r="RI58" s="106">
        <v>65.5</v>
      </c>
      <c r="RJ58" s="23">
        <f t="shared" si="3099"/>
        <v>56</v>
      </c>
      <c r="RK58" s="23">
        <v>6</v>
      </c>
      <c r="RL58" s="23">
        <v>28</v>
      </c>
      <c r="RM58" s="23">
        <v>14</v>
      </c>
      <c r="RN58" s="23">
        <v>3</v>
      </c>
      <c r="RO58" s="23">
        <v>5</v>
      </c>
      <c r="RP58" s="23">
        <f t="shared" si="3100"/>
        <v>56</v>
      </c>
      <c r="RQ58" s="23">
        <v>25</v>
      </c>
      <c r="RR58" s="23">
        <v>27</v>
      </c>
      <c r="RS58" s="23">
        <v>4</v>
      </c>
      <c r="RT58" s="23">
        <f t="shared" si="3101"/>
        <v>56</v>
      </c>
      <c r="RU58" s="23">
        <v>8</v>
      </c>
      <c r="RV58" s="23">
        <v>43</v>
      </c>
      <c r="RW58" s="23">
        <v>5</v>
      </c>
      <c r="RX58" s="23">
        <f t="shared" si="3102"/>
        <v>56</v>
      </c>
      <c r="RY58" s="23">
        <v>2</v>
      </c>
      <c r="RZ58" s="23">
        <v>2</v>
      </c>
      <c r="SA58" s="23">
        <v>9</v>
      </c>
      <c r="SB58" s="23">
        <v>0</v>
      </c>
      <c r="SC58" s="23">
        <v>5</v>
      </c>
      <c r="SD58" s="23">
        <v>0</v>
      </c>
      <c r="SE58" s="23">
        <v>0</v>
      </c>
      <c r="SF58" s="23">
        <v>34</v>
      </c>
      <c r="SG58" s="23">
        <v>4</v>
      </c>
      <c r="SH58" s="23">
        <f t="shared" si="3103"/>
        <v>18</v>
      </c>
      <c r="SI58" s="23">
        <v>9</v>
      </c>
      <c r="SJ58" s="23">
        <v>7</v>
      </c>
      <c r="SK58" s="23">
        <v>1</v>
      </c>
      <c r="SL58" s="23">
        <v>0</v>
      </c>
      <c r="SM58" s="23">
        <v>1</v>
      </c>
      <c r="SN58" s="23">
        <v>0</v>
      </c>
      <c r="SO58" s="23">
        <f t="shared" si="2937"/>
        <v>56</v>
      </c>
      <c r="SP58" s="23">
        <v>28</v>
      </c>
      <c r="SQ58" s="23">
        <v>9</v>
      </c>
      <c r="SR58" s="23">
        <v>1</v>
      </c>
      <c r="SS58" s="23">
        <v>10</v>
      </c>
      <c r="ST58" s="23">
        <v>8</v>
      </c>
      <c r="SU58" s="23">
        <f t="shared" si="3104"/>
        <v>56</v>
      </c>
      <c r="SV58" s="23">
        <v>21</v>
      </c>
      <c r="SW58" s="23">
        <v>13</v>
      </c>
      <c r="SX58" s="23">
        <v>12</v>
      </c>
      <c r="SY58" s="23">
        <v>0</v>
      </c>
      <c r="SZ58" s="23">
        <v>5</v>
      </c>
      <c r="TA58" s="23">
        <v>5</v>
      </c>
      <c r="TB58" s="23">
        <f t="shared" si="3105"/>
        <v>56</v>
      </c>
      <c r="TC58" s="23">
        <v>6</v>
      </c>
      <c r="TD58" s="23">
        <v>24</v>
      </c>
      <c r="TE58" s="23">
        <v>9</v>
      </c>
      <c r="TF58" s="23">
        <v>3</v>
      </c>
      <c r="TG58" s="23">
        <v>7</v>
      </c>
      <c r="TH58" s="23">
        <v>3</v>
      </c>
      <c r="TI58" s="23">
        <v>4</v>
      </c>
      <c r="TJ58" s="23">
        <f t="shared" si="3106"/>
        <v>56</v>
      </c>
      <c r="TK58" s="23">
        <v>12</v>
      </c>
      <c r="TL58" s="23">
        <v>31</v>
      </c>
      <c r="TM58" s="23">
        <v>6</v>
      </c>
      <c r="TN58" s="23">
        <v>2</v>
      </c>
      <c r="TO58" s="23">
        <v>1</v>
      </c>
      <c r="TP58" s="23">
        <v>0</v>
      </c>
      <c r="TQ58" s="23">
        <v>4</v>
      </c>
      <c r="TR58" s="23">
        <f t="shared" si="3107"/>
        <v>56</v>
      </c>
      <c r="TS58" s="23">
        <v>4</v>
      </c>
      <c r="TT58" s="23">
        <v>22</v>
      </c>
      <c r="TU58" s="23">
        <v>11</v>
      </c>
      <c r="TV58" s="23">
        <v>7</v>
      </c>
      <c r="TW58" s="23">
        <v>7</v>
      </c>
      <c r="TX58" s="23">
        <v>1</v>
      </c>
      <c r="TY58" s="23">
        <v>4</v>
      </c>
      <c r="TZ58" s="23">
        <v>56</v>
      </c>
      <c r="UA58" s="23">
        <v>10</v>
      </c>
      <c r="UB58" s="23">
        <v>2</v>
      </c>
      <c r="UC58" s="23">
        <v>2</v>
      </c>
      <c r="UD58" s="23">
        <v>4</v>
      </c>
      <c r="UE58" s="23">
        <v>6</v>
      </c>
      <c r="UF58" s="23">
        <v>22</v>
      </c>
      <c r="UG58" s="23">
        <v>35</v>
      </c>
      <c r="UH58" s="23">
        <v>18</v>
      </c>
      <c r="UI58" s="23">
        <v>31</v>
      </c>
      <c r="UJ58" s="23">
        <v>1</v>
      </c>
      <c r="UK58" s="23">
        <v>4</v>
      </c>
      <c r="UL58" s="23">
        <v>56</v>
      </c>
      <c r="UM58" s="23">
        <v>12</v>
      </c>
      <c r="UN58" s="23">
        <v>1</v>
      </c>
      <c r="UO58" s="23">
        <v>9</v>
      </c>
      <c r="UP58" s="23">
        <v>2</v>
      </c>
      <c r="UQ58" s="23">
        <v>2</v>
      </c>
      <c r="UR58" s="23">
        <v>0</v>
      </c>
      <c r="US58" s="23">
        <v>0</v>
      </c>
      <c r="UT58" s="23">
        <v>0</v>
      </c>
      <c r="UU58" s="23">
        <v>3</v>
      </c>
      <c r="UV58" s="23">
        <v>26</v>
      </c>
      <c r="UW58" s="23">
        <v>8</v>
      </c>
      <c r="UX58" s="23">
        <f t="shared" si="3108"/>
        <v>56</v>
      </c>
      <c r="UY58" s="23">
        <v>4</v>
      </c>
      <c r="UZ58" s="23">
        <v>5</v>
      </c>
      <c r="VA58" s="23">
        <v>4</v>
      </c>
      <c r="VB58" s="23">
        <v>15</v>
      </c>
      <c r="VC58" s="23">
        <v>7</v>
      </c>
      <c r="VD58" s="23">
        <v>9</v>
      </c>
      <c r="VE58" s="23">
        <v>4</v>
      </c>
      <c r="VF58" s="23">
        <v>3</v>
      </c>
      <c r="VG58" s="23">
        <v>5</v>
      </c>
      <c r="VH58" s="106">
        <v>38.1</v>
      </c>
      <c r="VI58" s="23">
        <f t="shared" si="3109"/>
        <v>56</v>
      </c>
      <c r="VJ58" s="23">
        <v>6</v>
      </c>
      <c r="VK58" s="23">
        <v>6</v>
      </c>
      <c r="VL58" s="23">
        <v>2</v>
      </c>
      <c r="VM58" s="23">
        <v>9</v>
      </c>
      <c r="VN58" s="23">
        <v>9</v>
      </c>
      <c r="VO58" s="23">
        <v>15</v>
      </c>
      <c r="VP58" s="23">
        <v>4</v>
      </c>
      <c r="VQ58" s="23">
        <v>0</v>
      </c>
      <c r="VR58" s="23">
        <v>5</v>
      </c>
      <c r="VS58" s="106">
        <v>37.200000000000003</v>
      </c>
      <c r="VT58" s="23">
        <f t="shared" si="2995"/>
        <v>56</v>
      </c>
      <c r="VU58" s="23">
        <v>19</v>
      </c>
      <c r="VV58" s="23">
        <v>37</v>
      </c>
      <c r="VW58" s="23">
        <v>0</v>
      </c>
      <c r="VX58" s="23">
        <f t="shared" si="2996"/>
        <v>56</v>
      </c>
      <c r="VY58" s="23">
        <v>2</v>
      </c>
      <c r="VZ58" s="23">
        <v>1</v>
      </c>
      <c r="WA58" s="23">
        <v>3</v>
      </c>
      <c r="WB58" s="23">
        <v>6</v>
      </c>
      <c r="WC58" s="23">
        <v>7</v>
      </c>
      <c r="WD58" s="23">
        <v>12</v>
      </c>
      <c r="WE58" s="23">
        <v>13</v>
      </c>
      <c r="WF58" s="23">
        <v>8</v>
      </c>
      <c r="WG58" s="23">
        <v>3</v>
      </c>
      <c r="WH58" s="23">
        <v>1</v>
      </c>
      <c r="WI58" s="23">
        <v>0</v>
      </c>
      <c r="WJ58" s="106">
        <v>81.607142857142861</v>
      </c>
      <c r="WK58" s="23">
        <f t="shared" si="2997"/>
        <v>56</v>
      </c>
      <c r="WL58" s="23">
        <v>4</v>
      </c>
      <c r="WM58" s="23">
        <v>2</v>
      </c>
      <c r="WN58" s="23">
        <v>8</v>
      </c>
      <c r="WO58" s="23">
        <v>11</v>
      </c>
      <c r="WP58" s="23">
        <v>31</v>
      </c>
      <c r="WQ58" s="23">
        <v>0</v>
      </c>
      <c r="WR58" s="23">
        <v>0</v>
      </c>
      <c r="WS58" s="106">
        <v>4.0999999999999996</v>
      </c>
      <c r="WT58" s="23">
        <f t="shared" si="2998"/>
        <v>56</v>
      </c>
      <c r="WU58" s="23">
        <v>3</v>
      </c>
      <c r="WV58" s="23">
        <v>7</v>
      </c>
      <c r="WW58" s="30">
        <v>15</v>
      </c>
      <c r="WX58" s="23">
        <v>15</v>
      </c>
      <c r="WY58" s="23">
        <v>5</v>
      </c>
      <c r="WZ58" s="30">
        <v>6</v>
      </c>
      <c r="XA58" s="30">
        <v>5</v>
      </c>
      <c r="XB58" s="23">
        <f t="shared" si="2999"/>
        <v>56</v>
      </c>
      <c r="XC58" s="23">
        <v>26</v>
      </c>
      <c r="XD58" s="23">
        <v>34</v>
      </c>
      <c r="XE58" s="23">
        <v>26</v>
      </c>
      <c r="XF58" s="23">
        <v>1</v>
      </c>
      <c r="XG58" s="23">
        <v>11</v>
      </c>
      <c r="XH58" s="23">
        <v>0</v>
      </c>
      <c r="XI58" s="23">
        <v>3</v>
      </c>
      <c r="XJ58" s="23">
        <v>0</v>
      </c>
      <c r="XK58" s="23">
        <f t="shared" si="2943"/>
        <v>56</v>
      </c>
      <c r="XL58" s="23">
        <v>23</v>
      </c>
      <c r="XM58" s="23">
        <v>13</v>
      </c>
      <c r="XN58" s="23">
        <v>13</v>
      </c>
      <c r="XO58" s="23">
        <f>5+2</f>
        <v>7</v>
      </c>
      <c r="XP58" s="23">
        <v>0</v>
      </c>
      <c r="XQ58" s="173">
        <v>3.11</v>
      </c>
      <c r="XR58" s="23">
        <f t="shared" si="2944"/>
        <v>56</v>
      </c>
      <c r="XS58" s="23">
        <v>7</v>
      </c>
      <c r="XT58" s="23">
        <v>16</v>
      </c>
      <c r="XU58" s="23">
        <v>17</v>
      </c>
      <c r="XV58" s="23">
        <v>3</v>
      </c>
      <c r="XW58" s="23">
        <v>1</v>
      </c>
      <c r="XX58" s="23">
        <v>12</v>
      </c>
      <c r="XY58" s="23">
        <v>0</v>
      </c>
      <c r="XZ58" s="23">
        <v>0</v>
      </c>
      <c r="YA58" s="23">
        <v>0</v>
      </c>
      <c r="YB58" s="23">
        <v>0</v>
      </c>
      <c r="YC58" s="23">
        <v>56</v>
      </c>
      <c r="YD58" s="23">
        <v>8</v>
      </c>
      <c r="YE58" s="23">
        <v>15</v>
      </c>
      <c r="YF58" s="23">
        <v>11</v>
      </c>
      <c r="YG58" s="23">
        <v>4</v>
      </c>
      <c r="YH58" s="23">
        <v>33</v>
      </c>
      <c r="YI58" s="23">
        <v>4</v>
      </c>
      <c r="YJ58" s="23">
        <f t="shared" si="2945"/>
        <v>56</v>
      </c>
      <c r="YK58" s="23">
        <v>41</v>
      </c>
      <c r="YL58" s="23">
        <v>13</v>
      </c>
      <c r="YM58" s="23">
        <v>2</v>
      </c>
      <c r="YN58" s="23">
        <v>0</v>
      </c>
      <c r="YO58" s="23">
        <f t="shared" si="2946"/>
        <v>56</v>
      </c>
      <c r="YP58" s="23">
        <v>40</v>
      </c>
      <c r="YQ58" s="23">
        <v>13</v>
      </c>
      <c r="YR58" s="23">
        <v>3</v>
      </c>
      <c r="YS58" s="23">
        <v>0</v>
      </c>
      <c r="YT58" s="23">
        <v>0</v>
      </c>
      <c r="YU58" s="23">
        <v>0</v>
      </c>
      <c r="YV58" s="23">
        <f t="shared" si="2947"/>
        <v>56</v>
      </c>
      <c r="YW58" s="23">
        <v>25</v>
      </c>
      <c r="YX58" s="23">
        <v>23</v>
      </c>
      <c r="YY58" s="23">
        <v>6</v>
      </c>
      <c r="YZ58" s="23">
        <v>0</v>
      </c>
      <c r="ZA58" s="23">
        <v>1</v>
      </c>
      <c r="ZB58" s="23">
        <v>1</v>
      </c>
      <c r="ZC58" s="23">
        <f t="shared" si="2948"/>
        <v>56</v>
      </c>
      <c r="ZD58" s="23">
        <v>50</v>
      </c>
      <c r="ZE58" s="23">
        <v>6</v>
      </c>
      <c r="ZF58" s="23">
        <v>0</v>
      </c>
      <c r="ZG58" s="23">
        <v>0</v>
      </c>
      <c r="ZH58" s="23">
        <f t="shared" si="3110"/>
        <v>56</v>
      </c>
      <c r="ZI58" s="23">
        <v>46</v>
      </c>
      <c r="ZJ58" s="23">
        <v>6</v>
      </c>
      <c r="ZK58" s="23">
        <v>2</v>
      </c>
      <c r="ZL58" s="23">
        <v>2</v>
      </c>
      <c r="ZM58" s="23">
        <f t="shared" si="3111"/>
        <v>46</v>
      </c>
      <c r="ZN58" s="23">
        <v>35</v>
      </c>
      <c r="ZO58" s="23">
        <v>4</v>
      </c>
      <c r="ZP58" s="23">
        <v>2</v>
      </c>
      <c r="ZQ58" s="23">
        <v>5</v>
      </c>
      <c r="ZR58" s="23">
        <v>3</v>
      </c>
      <c r="ZS58" s="23">
        <v>0</v>
      </c>
      <c r="ZT58" s="23">
        <f t="shared" si="2951"/>
        <v>56</v>
      </c>
      <c r="ZU58" s="2">
        <v>0</v>
      </c>
      <c r="ZV58" s="2">
        <v>0</v>
      </c>
      <c r="ZW58" s="2">
        <v>0</v>
      </c>
      <c r="ZX58" s="2">
        <v>0</v>
      </c>
      <c r="ZY58" s="2">
        <v>0</v>
      </c>
      <c r="ZZ58" s="2">
        <v>0</v>
      </c>
      <c r="AAA58" s="23">
        <v>56</v>
      </c>
      <c r="AAB58" s="2">
        <v>0</v>
      </c>
      <c r="AAC58" s="2">
        <v>0</v>
      </c>
      <c r="AAD58" s="23">
        <f t="shared" si="2952"/>
        <v>56</v>
      </c>
      <c r="AAE58" s="23">
        <v>1</v>
      </c>
      <c r="AAF58" s="23">
        <v>3</v>
      </c>
      <c r="AAG58" s="23">
        <v>10</v>
      </c>
      <c r="AAH58" s="23">
        <v>15</v>
      </c>
      <c r="AAI58" s="23">
        <v>26</v>
      </c>
      <c r="AAJ58" s="2">
        <v>0</v>
      </c>
      <c r="AAK58" s="23">
        <v>1</v>
      </c>
      <c r="AAL58" s="23">
        <f t="shared" si="2953"/>
        <v>56</v>
      </c>
      <c r="AAM58" s="23">
        <v>1</v>
      </c>
      <c r="AAN58" s="23">
        <v>55</v>
      </c>
      <c r="AAO58" s="23">
        <v>0</v>
      </c>
      <c r="AAP58" s="23">
        <f t="shared" si="2954"/>
        <v>56</v>
      </c>
      <c r="AAQ58" s="23">
        <v>0</v>
      </c>
      <c r="AAR58" s="23">
        <v>6</v>
      </c>
      <c r="AAS58" s="23">
        <v>14</v>
      </c>
      <c r="AAT58" s="23">
        <v>36</v>
      </c>
      <c r="AAU58" s="23">
        <v>0</v>
      </c>
      <c r="AAV58" s="23">
        <f t="shared" si="2955"/>
        <v>56</v>
      </c>
      <c r="AAW58" s="23">
        <v>3</v>
      </c>
      <c r="AAX58" s="23">
        <v>20</v>
      </c>
      <c r="AAY58" s="23">
        <v>14</v>
      </c>
      <c r="AAZ58" s="23">
        <v>19</v>
      </c>
      <c r="ABA58" s="23">
        <v>0</v>
      </c>
      <c r="ABB58" s="23">
        <v>56</v>
      </c>
      <c r="ABC58" s="23">
        <v>30</v>
      </c>
      <c r="ABD58" s="23">
        <v>21</v>
      </c>
      <c r="ABE58" s="23">
        <v>11</v>
      </c>
      <c r="ABF58" s="23">
        <v>3</v>
      </c>
      <c r="ABG58" s="23">
        <v>4</v>
      </c>
      <c r="ABH58" s="23">
        <f t="shared" si="3112"/>
        <v>38</v>
      </c>
      <c r="ABI58" s="23">
        <v>32</v>
      </c>
      <c r="ABJ58" s="23">
        <v>2</v>
      </c>
      <c r="ABK58" s="23">
        <v>3</v>
      </c>
      <c r="ABL58" s="23">
        <v>1</v>
      </c>
      <c r="ABM58" s="23">
        <v>56</v>
      </c>
      <c r="ABN58" s="23">
        <v>11</v>
      </c>
      <c r="ABO58" s="23">
        <v>17</v>
      </c>
      <c r="ABP58" s="23">
        <v>7</v>
      </c>
      <c r="ABQ58" s="23">
        <v>5</v>
      </c>
      <c r="ABR58" s="23">
        <v>8</v>
      </c>
      <c r="ABS58" s="23">
        <v>2</v>
      </c>
      <c r="ABT58" s="23">
        <v>6</v>
      </c>
      <c r="ABU58" s="23">
        <v>16</v>
      </c>
      <c r="ABV58" s="23">
        <v>4</v>
      </c>
      <c r="ABW58" s="23">
        <v>12</v>
      </c>
      <c r="ABX58" s="23">
        <f t="shared" si="2957"/>
        <v>56</v>
      </c>
      <c r="ABY58" s="23">
        <v>3</v>
      </c>
      <c r="ABZ58" s="23">
        <v>16</v>
      </c>
      <c r="ACA58" s="23">
        <v>22</v>
      </c>
      <c r="ACB58" s="23">
        <v>6</v>
      </c>
      <c r="ACC58" s="23">
        <v>1</v>
      </c>
      <c r="ACD58" s="23">
        <v>6</v>
      </c>
      <c r="ACE58" s="23">
        <v>2</v>
      </c>
      <c r="ACF58" s="23">
        <f t="shared" si="2958"/>
        <v>56</v>
      </c>
      <c r="ACG58" s="23">
        <v>23</v>
      </c>
      <c r="ACH58" s="23">
        <v>22</v>
      </c>
      <c r="ACI58" s="23">
        <v>7</v>
      </c>
      <c r="ACJ58" s="23">
        <v>3</v>
      </c>
      <c r="ACK58" s="23">
        <v>1</v>
      </c>
      <c r="ACL58" s="23">
        <f t="shared" si="2959"/>
        <v>56</v>
      </c>
      <c r="ACM58" s="23">
        <v>37</v>
      </c>
      <c r="ACN58" s="23">
        <v>16</v>
      </c>
      <c r="ACO58" s="23">
        <v>1</v>
      </c>
      <c r="ACP58" s="23">
        <v>2</v>
      </c>
      <c r="ACQ58" s="23">
        <f t="shared" si="2960"/>
        <v>37</v>
      </c>
      <c r="ACR58" s="23">
        <v>32</v>
      </c>
      <c r="ACS58" s="23">
        <v>1</v>
      </c>
      <c r="ACT58" s="23">
        <v>1</v>
      </c>
      <c r="ACU58" s="23">
        <v>1</v>
      </c>
      <c r="ACV58" s="23">
        <v>2</v>
      </c>
      <c r="ACW58" s="23">
        <v>56</v>
      </c>
      <c r="ACX58" s="23">
        <v>5</v>
      </c>
      <c r="ACY58" s="23">
        <v>2</v>
      </c>
      <c r="ACZ58" s="23">
        <v>8</v>
      </c>
      <c r="ADA58" s="23">
        <v>8</v>
      </c>
      <c r="ADB58" s="23">
        <v>8</v>
      </c>
      <c r="ADC58" s="23">
        <v>14</v>
      </c>
      <c r="ADD58" s="23">
        <v>7</v>
      </c>
      <c r="ADE58" s="23">
        <v>11</v>
      </c>
      <c r="ADF58" s="23">
        <v>3</v>
      </c>
      <c r="ADG58" s="23">
        <v>14</v>
      </c>
      <c r="ADH58" s="23">
        <v>0</v>
      </c>
      <c r="ADI58" s="23">
        <v>2</v>
      </c>
      <c r="ADJ58" s="23">
        <v>56</v>
      </c>
      <c r="ADK58" s="23">
        <v>41</v>
      </c>
      <c r="ADL58" s="23">
        <v>34</v>
      </c>
      <c r="ADM58" s="23">
        <v>13</v>
      </c>
      <c r="ADN58" s="23">
        <v>1</v>
      </c>
      <c r="ADO58" s="23">
        <v>2</v>
      </c>
      <c r="ADP58" s="23">
        <v>8</v>
      </c>
      <c r="ADQ58" s="23">
        <v>1</v>
      </c>
      <c r="ADR58" s="23">
        <v>0</v>
      </c>
      <c r="ADS58" s="23">
        <v>56</v>
      </c>
      <c r="ADT58" s="23">
        <v>4</v>
      </c>
      <c r="ADU58" s="23">
        <v>17</v>
      </c>
      <c r="ADV58" s="23">
        <v>14</v>
      </c>
      <c r="ADW58" s="23">
        <v>5</v>
      </c>
      <c r="ADX58" s="23">
        <v>3</v>
      </c>
      <c r="ADY58" s="23">
        <v>5</v>
      </c>
      <c r="ADZ58" s="23">
        <v>4</v>
      </c>
      <c r="AEA58" s="23">
        <v>16</v>
      </c>
      <c r="AEB58" s="23">
        <v>1</v>
      </c>
      <c r="AEC58" s="23">
        <v>4</v>
      </c>
      <c r="AED58" s="23">
        <f t="shared" si="2961"/>
        <v>56</v>
      </c>
      <c r="AEE58" s="23">
        <v>15</v>
      </c>
      <c r="AEF58" s="23">
        <v>37</v>
      </c>
      <c r="AEG58" s="23">
        <v>0</v>
      </c>
      <c r="AEH58" s="23">
        <v>4</v>
      </c>
      <c r="AEI58" s="23">
        <f t="shared" si="2962"/>
        <v>56</v>
      </c>
      <c r="AEJ58" s="23">
        <v>0</v>
      </c>
      <c r="AEK58" s="23">
        <v>2</v>
      </c>
      <c r="AEL58" s="23">
        <v>4</v>
      </c>
      <c r="AEM58" s="23">
        <v>50</v>
      </c>
      <c r="AEN58" s="23">
        <v>0</v>
      </c>
      <c r="AEO58" s="23">
        <f t="shared" si="2963"/>
        <v>56</v>
      </c>
      <c r="AEP58" s="23">
        <v>0</v>
      </c>
      <c r="AEQ58" s="23">
        <v>1</v>
      </c>
      <c r="AER58" s="23">
        <v>5</v>
      </c>
      <c r="AES58" s="23">
        <v>50</v>
      </c>
      <c r="AET58" s="23">
        <v>0</v>
      </c>
      <c r="AEU58" s="23">
        <f t="shared" si="2964"/>
        <v>56</v>
      </c>
      <c r="AEV58" s="23">
        <v>0</v>
      </c>
      <c r="AEW58" s="23">
        <v>1</v>
      </c>
      <c r="AEX58" s="23">
        <v>3</v>
      </c>
      <c r="AEY58" s="23">
        <v>52</v>
      </c>
      <c r="AEZ58" s="23">
        <v>0</v>
      </c>
      <c r="AFA58" s="23">
        <f t="shared" si="2965"/>
        <v>56</v>
      </c>
      <c r="AFB58" s="23">
        <v>0</v>
      </c>
      <c r="AFC58" s="23">
        <v>0</v>
      </c>
      <c r="AFD58" s="23">
        <v>0</v>
      </c>
      <c r="AFE58" s="23">
        <v>56</v>
      </c>
      <c r="AFF58" s="23">
        <v>0</v>
      </c>
      <c r="AFG58" s="23">
        <f t="shared" si="2966"/>
        <v>56</v>
      </c>
      <c r="AFH58" s="23">
        <v>0</v>
      </c>
      <c r="AFI58" s="23">
        <v>0</v>
      </c>
      <c r="AFJ58" s="23">
        <v>1</v>
      </c>
      <c r="AFK58" s="23">
        <v>55</v>
      </c>
      <c r="AFL58" s="23">
        <v>0</v>
      </c>
      <c r="AFM58" s="23">
        <f t="shared" si="2967"/>
        <v>56</v>
      </c>
      <c r="AFN58" s="23">
        <v>0</v>
      </c>
      <c r="AFO58" s="23">
        <v>0</v>
      </c>
      <c r="AFP58" s="23">
        <v>1</v>
      </c>
      <c r="AFQ58" s="23">
        <v>55</v>
      </c>
      <c r="AFR58" s="23">
        <v>0</v>
      </c>
      <c r="AFS58" s="23">
        <f t="shared" si="2968"/>
        <v>56</v>
      </c>
      <c r="AFT58" s="23">
        <v>0</v>
      </c>
      <c r="AFU58" s="23">
        <v>1</v>
      </c>
      <c r="AFV58" s="23">
        <v>7</v>
      </c>
      <c r="AFW58" s="23">
        <v>48</v>
      </c>
      <c r="AFX58" s="23">
        <v>0</v>
      </c>
      <c r="AFY58" s="23">
        <f t="shared" si="2969"/>
        <v>56</v>
      </c>
      <c r="AFZ58" s="23">
        <v>6</v>
      </c>
      <c r="AGA58" s="23">
        <v>7</v>
      </c>
      <c r="AGB58" s="23">
        <v>6</v>
      </c>
      <c r="AGC58" s="23">
        <v>37</v>
      </c>
      <c r="AGD58" s="23">
        <v>0</v>
      </c>
      <c r="AGE58" s="23">
        <f t="shared" si="2970"/>
        <v>56</v>
      </c>
      <c r="AGF58" s="23">
        <v>2</v>
      </c>
      <c r="AGG58" s="23">
        <v>6</v>
      </c>
      <c r="AGH58" s="23">
        <v>9</v>
      </c>
      <c r="AGI58" s="23">
        <v>39</v>
      </c>
      <c r="AGJ58" s="23">
        <v>0</v>
      </c>
      <c r="AGK58" s="23">
        <f t="shared" si="2971"/>
        <v>56</v>
      </c>
      <c r="AGL58" s="23">
        <v>1</v>
      </c>
      <c r="AGM58" s="23">
        <v>4</v>
      </c>
      <c r="AGN58" s="23">
        <v>11</v>
      </c>
      <c r="AGO58" s="23">
        <v>40</v>
      </c>
      <c r="AGP58" s="23">
        <v>0</v>
      </c>
      <c r="AGQ58" s="23">
        <f t="shared" si="2972"/>
        <v>56</v>
      </c>
      <c r="AGR58" s="23">
        <v>1</v>
      </c>
      <c r="AGS58" s="23">
        <v>4</v>
      </c>
      <c r="AGT58" s="23">
        <v>11</v>
      </c>
      <c r="AGU58" s="23">
        <v>40</v>
      </c>
      <c r="AGV58" s="23">
        <v>0</v>
      </c>
      <c r="AGW58" s="23">
        <f t="shared" si="2973"/>
        <v>56</v>
      </c>
      <c r="AGX58" s="23">
        <v>2</v>
      </c>
      <c r="AGY58" s="23">
        <v>5</v>
      </c>
      <c r="AGZ58" s="23">
        <v>9</v>
      </c>
      <c r="AHA58" s="23">
        <v>40</v>
      </c>
      <c r="AHB58" s="23">
        <v>0</v>
      </c>
      <c r="AHC58" s="23">
        <f t="shared" si="2974"/>
        <v>56</v>
      </c>
      <c r="AHD58" s="23">
        <v>1</v>
      </c>
      <c r="AHE58" s="23">
        <v>1</v>
      </c>
      <c r="AHF58" s="23">
        <v>10</v>
      </c>
      <c r="AHG58" s="23">
        <v>44</v>
      </c>
      <c r="AHH58" s="23">
        <v>0</v>
      </c>
      <c r="AHI58" s="23">
        <f t="shared" si="2975"/>
        <v>56</v>
      </c>
      <c r="AHJ58" s="23">
        <v>6</v>
      </c>
      <c r="AHK58" s="23">
        <v>7</v>
      </c>
      <c r="AHL58" s="23">
        <v>19</v>
      </c>
      <c r="AHM58" s="23">
        <v>24</v>
      </c>
      <c r="AHN58" s="23">
        <v>0</v>
      </c>
      <c r="AHO58" s="23">
        <f t="shared" si="2976"/>
        <v>56</v>
      </c>
      <c r="AHP58" s="23">
        <v>35</v>
      </c>
      <c r="AHQ58" s="23">
        <v>4</v>
      </c>
      <c r="AHR58" s="23">
        <v>7</v>
      </c>
      <c r="AHS58" s="23">
        <v>4</v>
      </c>
      <c r="AHT58" s="23">
        <v>2</v>
      </c>
      <c r="AHU58" s="23">
        <v>4</v>
      </c>
      <c r="AHV58" s="23">
        <v>0</v>
      </c>
      <c r="AHW58" s="23">
        <f t="shared" si="2977"/>
        <v>56</v>
      </c>
      <c r="AHX58" s="23">
        <v>16</v>
      </c>
      <c r="AHY58" s="23">
        <v>20</v>
      </c>
      <c r="AHZ58" s="23">
        <v>2</v>
      </c>
      <c r="AIA58" s="23">
        <v>0</v>
      </c>
      <c r="AIB58" s="23">
        <v>14</v>
      </c>
      <c r="AIC58" s="23">
        <v>4</v>
      </c>
      <c r="AID58" s="23">
        <v>0</v>
      </c>
      <c r="AIE58" s="23">
        <f t="shared" si="2978"/>
        <v>56</v>
      </c>
      <c r="AIF58" s="23">
        <v>36</v>
      </c>
      <c r="AIG58" s="23">
        <v>11</v>
      </c>
      <c r="AIH58" s="23">
        <v>2</v>
      </c>
      <c r="AII58" s="23">
        <v>0</v>
      </c>
      <c r="AIJ58" s="23">
        <v>0</v>
      </c>
      <c r="AIK58" s="23">
        <v>6</v>
      </c>
      <c r="AIL58" s="23">
        <v>1</v>
      </c>
      <c r="AIM58" s="23">
        <f t="shared" si="2979"/>
        <v>56</v>
      </c>
      <c r="AIN58" s="23">
        <v>40</v>
      </c>
      <c r="AIO58" s="23">
        <v>10</v>
      </c>
      <c r="AIP58" s="23">
        <v>1</v>
      </c>
      <c r="AIQ58" s="23">
        <v>0</v>
      </c>
      <c r="AIR58" s="23">
        <v>0</v>
      </c>
      <c r="AIS58" s="23">
        <v>4</v>
      </c>
      <c r="AIT58" s="23">
        <v>1</v>
      </c>
      <c r="AIU58" s="23">
        <f t="shared" si="2980"/>
        <v>56</v>
      </c>
      <c r="AIV58" s="23">
        <v>24</v>
      </c>
      <c r="AIW58" s="23">
        <v>4</v>
      </c>
      <c r="AIX58" s="23">
        <v>9</v>
      </c>
      <c r="AIY58" s="23">
        <v>11</v>
      </c>
      <c r="AIZ58" s="23">
        <v>7</v>
      </c>
      <c r="AJA58" s="23">
        <v>1</v>
      </c>
      <c r="AJB58" s="23">
        <v>0</v>
      </c>
      <c r="AJC58" s="23">
        <v>56</v>
      </c>
      <c r="AJD58" s="23">
        <v>15</v>
      </c>
      <c r="AJE58" s="23">
        <v>7</v>
      </c>
      <c r="AJF58" s="23">
        <v>18</v>
      </c>
      <c r="AJG58" s="23">
        <v>4</v>
      </c>
      <c r="AJH58" s="23">
        <v>38</v>
      </c>
      <c r="AJI58" s="23">
        <v>5</v>
      </c>
      <c r="AJJ58" s="23">
        <v>3</v>
      </c>
      <c r="AJK58" s="23">
        <v>28</v>
      </c>
      <c r="AJL58" s="23">
        <v>1</v>
      </c>
      <c r="AJM58" s="23">
        <v>0</v>
      </c>
      <c r="AJN58" s="23">
        <v>7</v>
      </c>
      <c r="AJO58" s="23">
        <v>32</v>
      </c>
      <c r="AJP58" s="23">
        <v>2</v>
      </c>
      <c r="AJQ58" s="23">
        <v>0</v>
      </c>
      <c r="AJR58" s="23">
        <f t="shared" si="3114"/>
        <v>56</v>
      </c>
      <c r="AJS58" s="23">
        <v>1</v>
      </c>
      <c r="AJT58" s="23">
        <v>2</v>
      </c>
      <c r="AJU58" s="23">
        <v>2</v>
      </c>
      <c r="AJV58" s="23">
        <v>1</v>
      </c>
      <c r="AJW58" s="23">
        <v>2</v>
      </c>
      <c r="AJX58" s="23">
        <v>7</v>
      </c>
      <c r="AJY58" s="23">
        <v>5</v>
      </c>
      <c r="AJZ58" s="23">
        <v>11</v>
      </c>
      <c r="AKA58" s="23">
        <v>17</v>
      </c>
      <c r="AKB58" s="23">
        <v>4</v>
      </c>
      <c r="AKC58" s="23">
        <v>4</v>
      </c>
      <c r="AKD58" s="30">
        <v>24723</v>
      </c>
      <c r="AKE58" s="23">
        <f t="shared" si="2982"/>
        <v>52</v>
      </c>
      <c r="AKF58" s="23">
        <v>12</v>
      </c>
      <c r="AKG58" s="23">
        <v>3</v>
      </c>
      <c r="AKH58" s="23">
        <v>16</v>
      </c>
      <c r="AKI58" s="23">
        <v>11</v>
      </c>
      <c r="AKJ58" s="23">
        <v>10</v>
      </c>
      <c r="AKK58" s="32">
        <v>77.14</v>
      </c>
      <c r="AKL58" s="23">
        <f t="shared" si="3113"/>
        <v>56</v>
      </c>
      <c r="AKM58" s="23">
        <v>7</v>
      </c>
      <c r="AKN58" s="23">
        <v>0</v>
      </c>
      <c r="AKO58" s="23">
        <v>1</v>
      </c>
      <c r="AKP58" s="23">
        <v>0</v>
      </c>
      <c r="AKQ58" s="23">
        <v>6</v>
      </c>
      <c r="AKR58" s="23">
        <v>1</v>
      </c>
      <c r="AKS58" s="23">
        <v>41</v>
      </c>
      <c r="AKT58" s="106">
        <v>16.600000000000001</v>
      </c>
      <c r="AKU58" s="23">
        <v>56</v>
      </c>
      <c r="AKV58" s="23">
        <v>3</v>
      </c>
      <c r="AKW58" s="23">
        <v>3</v>
      </c>
      <c r="AKX58" s="23">
        <v>3</v>
      </c>
      <c r="AKY58" s="23">
        <v>4</v>
      </c>
      <c r="AKZ58" s="23">
        <v>4</v>
      </c>
      <c r="ALA58" s="23">
        <v>2</v>
      </c>
      <c r="ALB58" s="23">
        <v>6</v>
      </c>
      <c r="ALC58" s="23">
        <v>5</v>
      </c>
      <c r="ALD58" s="23">
        <v>7</v>
      </c>
      <c r="ALE58" s="23">
        <v>2</v>
      </c>
      <c r="ALF58" s="23">
        <v>5</v>
      </c>
      <c r="ALG58" s="23">
        <v>3</v>
      </c>
      <c r="ALH58" s="23">
        <v>1</v>
      </c>
      <c r="ALI58" s="23">
        <v>3</v>
      </c>
      <c r="ALJ58" s="23">
        <f t="shared" si="2983"/>
        <v>56</v>
      </c>
      <c r="ALK58" s="23">
        <v>4</v>
      </c>
      <c r="ALL58" s="23">
        <v>9</v>
      </c>
      <c r="ALM58" s="23">
        <v>8</v>
      </c>
      <c r="ALN58" s="23">
        <v>5</v>
      </c>
      <c r="ALO58" s="23">
        <v>16</v>
      </c>
      <c r="ALP58" s="23">
        <v>0</v>
      </c>
      <c r="ALQ58" s="23">
        <v>3</v>
      </c>
      <c r="ALR58" s="23">
        <v>11</v>
      </c>
      <c r="ALS58" s="186">
        <v>13.4</v>
      </c>
      <c r="ALT58" s="23">
        <v>56</v>
      </c>
      <c r="ALU58" s="23">
        <v>27</v>
      </c>
      <c r="ALV58" s="23">
        <v>8</v>
      </c>
      <c r="ALW58" s="23">
        <v>3</v>
      </c>
      <c r="ALX58" s="23">
        <v>2</v>
      </c>
      <c r="ALY58" s="23">
        <v>10</v>
      </c>
      <c r="ALZ58" s="23">
        <v>6</v>
      </c>
      <c r="AMA58" s="23">
        <v>6</v>
      </c>
      <c r="AMB58" s="23">
        <v>8</v>
      </c>
      <c r="AMC58" s="23">
        <v>0</v>
      </c>
      <c r="AMD58" s="23">
        <v>2</v>
      </c>
      <c r="AME58" s="23">
        <v>2</v>
      </c>
      <c r="AMF58" s="23">
        <v>11</v>
      </c>
      <c r="AMG58" s="23">
        <v>27</v>
      </c>
      <c r="AMH58" s="23">
        <v>0</v>
      </c>
      <c r="AMI58" s="23">
        <v>3</v>
      </c>
      <c r="AMJ58" s="23">
        <v>4</v>
      </c>
      <c r="AMK58" s="23">
        <v>56</v>
      </c>
      <c r="AML58" s="23">
        <v>4</v>
      </c>
      <c r="AMM58" s="23">
        <v>2</v>
      </c>
      <c r="AMN58" s="23">
        <v>4</v>
      </c>
      <c r="AMO58" s="23">
        <v>2</v>
      </c>
      <c r="AMP58" s="23">
        <v>0</v>
      </c>
      <c r="AMQ58" s="23">
        <v>5</v>
      </c>
      <c r="AMR58" s="23">
        <v>26</v>
      </c>
      <c r="AMS58" s="23">
        <v>5</v>
      </c>
      <c r="AMT58" s="23">
        <v>0</v>
      </c>
      <c r="AMU58" s="23">
        <v>0</v>
      </c>
      <c r="AMV58" s="23">
        <v>3</v>
      </c>
      <c r="AMW58" s="23">
        <v>10</v>
      </c>
      <c r="AMX58" s="23">
        <v>10</v>
      </c>
      <c r="AMY58" s="23">
        <f t="shared" si="2984"/>
        <v>56</v>
      </c>
      <c r="AMZ58" s="23">
        <v>20</v>
      </c>
      <c r="ANA58" s="23">
        <v>24</v>
      </c>
      <c r="ANB58" s="23">
        <v>2</v>
      </c>
      <c r="ANC58" s="2">
        <v>0</v>
      </c>
      <c r="AND58" s="2">
        <v>0</v>
      </c>
      <c r="ANE58" s="23">
        <v>3</v>
      </c>
      <c r="ANF58" s="23">
        <v>7</v>
      </c>
      <c r="ANG58" s="23">
        <f t="shared" si="2985"/>
        <v>56</v>
      </c>
      <c r="ANH58" s="23">
        <v>20</v>
      </c>
      <c r="ANI58" s="23">
        <v>23</v>
      </c>
      <c r="ANJ58" s="23">
        <v>1</v>
      </c>
      <c r="ANK58" s="2">
        <v>0</v>
      </c>
      <c r="ANL58" s="23">
        <v>2</v>
      </c>
      <c r="ANM58" s="23">
        <v>3</v>
      </c>
      <c r="ANN58" s="23">
        <v>7</v>
      </c>
      <c r="ANO58" s="23">
        <f t="shared" si="2986"/>
        <v>56</v>
      </c>
      <c r="ANP58" s="23">
        <v>18</v>
      </c>
      <c r="ANQ58" s="23">
        <v>23</v>
      </c>
      <c r="ANR58" s="23">
        <v>3</v>
      </c>
      <c r="ANS58" s="2">
        <v>0</v>
      </c>
      <c r="ANT58" s="23">
        <v>2</v>
      </c>
      <c r="ANU58" s="23">
        <v>3</v>
      </c>
      <c r="ANV58" s="23">
        <v>7</v>
      </c>
      <c r="ANW58" s="23">
        <f t="shared" si="2987"/>
        <v>56</v>
      </c>
      <c r="ANX58" s="23">
        <v>23</v>
      </c>
      <c r="ANY58" s="23">
        <v>22</v>
      </c>
      <c r="ANZ58" s="2">
        <v>0</v>
      </c>
      <c r="AOA58" s="2">
        <v>0</v>
      </c>
      <c r="AOB58" s="23">
        <v>1</v>
      </c>
      <c r="AOC58" s="23">
        <v>3</v>
      </c>
      <c r="AOD58" s="23">
        <v>7</v>
      </c>
      <c r="AOE58" s="23">
        <v>56</v>
      </c>
      <c r="AOF58" s="23">
        <v>39</v>
      </c>
      <c r="AOG58" s="23">
        <v>6</v>
      </c>
      <c r="AOH58" s="23">
        <v>8</v>
      </c>
      <c r="AOI58" s="23">
        <v>8</v>
      </c>
      <c r="AOJ58" s="23">
        <v>6</v>
      </c>
      <c r="AOK58" s="23">
        <v>0</v>
      </c>
      <c r="AOL58" s="23">
        <v>0</v>
      </c>
      <c r="AOM58" s="23">
        <v>0</v>
      </c>
      <c r="AON58" s="23">
        <v>4</v>
      </c>
      <c r="AOO58" s="23">
        <v>0</v>
      </c>
      <c r="AOP58" s="23">
        <v>0</v>
      </c>
      <c r="AOQ58" s="23">
        <v>1</v>
      </c>
      <c r="AOR58" s="23">
        <v>2</v>
      </c>
      <c r="AOS58" s="23">
        <v>0</v>
      </c>
      <c r="AOT58" s="23">
        <f t="shared" si="2988"/>
        <v>56</v>
      </c>
      <c r="AOU58" s="23">
        <v>4</v>
      </c>
      <c r="AOV58" s="23">
        <v>11</v>
      </c>
      <c r="AOW58" s="23">
        <v>5</v>
      </c>
      <c r="AOX58" s="23">
        <v>13</v>
      </c>
      <c r="AOY58" s="23">
        <v>23</v>
      </c>
      <c r="AOZ58" s="23">
        <v>0</v>
      </c>
      <c r="APA58" s="23">
        <f t="shared" si="2989"/>
        <v>56</v>
      </c>
      <c r="APB58" s="23">
        <v>25</v>
      </c>
      <c r="APC58" s="23">
        <v>29</v>
      </c>
      <c r="APD58" s="23">
        <v>2</v>
      </c>
      <c r="APE58" s="23">
        <f t="shared" si="2990"/>
        <v>56</v>
      </c>
      <c r="APF58" s="23">
        <v>8</v>
      </c>
      <c r="APG58" s="23">
        <v>1</v>
      </c>
      <c r="APH58" s="23">
        <v>5</v>
      </c>
      <c r="API58" s="23">
        <v>12</v>
      </c>
      <c r="APJ58" s="23">
        <v>23</v>
      </c>
      <c r="APK58" s="23">
        <v>4</v>
      </c>
      <c r="APL58" s="23">
        <v>0</v>
      </c>
      <c r="APM58" s="23">
        <v>3</v>
      </c>
      <c r="APN58" s="32">
        <v>33.44</v>
      </c>
      <c r="APO58" s="23">
        <f t="shared" si="2991"/>
        <v>56</v>
      </c>
      <c r="APP58" s="23">
        <v>6</v>
      </c>
      <c r="APQ58" s="23">
        <v>16</v>
      </c>
      <c r="APR58" s="23">
        <v>13</v>
      </c>
      <c r="APS58" s="23">
        <v>8</v>
      </c>
      <c r="APT58" s="23">
        <v>5</v>
      </c>
      <c r="APU58" s="23">
        <v>4</v>
      </c>
      <c r="APV58" s="23">
        <v>0</v>
      </c>
      <c r="APW58" s="23">
        <v>0</v>
      </c>
      <c r="APX58" s="23">
        <v>4</v>
      </c>
      <c r="APY58" s="186">
        <v>11.94</v>
      </c>
    </row>
    <row r="59" spans="1:1117" s="23" customFormat="1" ht="15" customHeight="1">
      <c r="A59" s="138"/>
      <c r="B59" s="146" t="s">
        <v>357</v>
      </c>
      <c r="C59" s="29">
        <v>1</v>
      </c>
      <c r="D59" s="23">
        <v>0</v>
      </c>
      <c r="E59" s="23">
        <v>0</v>
      </c>
      <c r="F59" s="23">
        <v>0</v>
      </c>
      <c r="G59" s="23">
        <v>0</v>
      </c>
      <c r="H59" s="23">
        <v>0</v>
      </c>
      <c r="I59" s="23">
        <v>1</v>
      </c>
      <c r="J59" s="23">
        <f t="shared" si="3051"/>
        <v>1</v>
      </c>
      <c r="K59" s="23">
        <v>0</v>
      </c>
      <c r="L59" s="23">
        <v>0</v>
      </c>
      <c r="M59" s="23">
        <v>0</v>
      </c>
      <c r="N59" s="23">
        <v>0</v>
      </c>
      <c r="O59" s="23">
        <v>0</v>
      </c>
      <c r="P59" s="23">
        <v>1</v>
      </c>
      <c r="Q59" s="23">
        <f t="shared" si="3052"/>
        <v>1</v>
      </c>
      <c r="R59" s="23">
        <v>0</v>
      </c>
      <c r="S59" s="23">
        <v>0</v>
      </c>
      <c r="T59" s="23">
        <v>0</v>
      </c>
      <c r="U59" s="23">
        <v>0</v>
      </c>
      <c r="V59" s="23">
        <v>0</v>
      </c>
      <c r="W59" s="23">
        <v>1</v>
      </c>
      <c r="X59" s="23">
        <f t="shared" si="3053"/>
        <v>1</v>
      </c>
      <c r="Y59" s="23">
        <v>0</v>
      </c>
      <c r="Z59" s="23">
        <v>0</v>
      </c>
      <c r="AA59" s="23">
        <v>0</v>
      </c>
      <c r="AB59" s="23">
        <v>0</v>
      </c>
      <c r="AC59" s="23">
        <v>0</v>
      </c>
      <c r="AD59" s="23">
        <v>1</v>
      </c>
      <c r="AE59" s="23">
        <f t="shared" si="3054"/>
        <v>1</v>
      </c>
      <c r="AF59" s="23">
        <v>0</v>
      </c>
      <c r="AG59" s="23">
        <v>0</v>
      </c>
      <c r="AH59" s="23">
        <v>0</v>
      </c>
      <c r="AI59" s="23">
        <v>0</v>
      </c>
      <c r="AJ59" s="23">
        <v>0</v>
      </c>
      <c r="AK59" s="23">
        <v>1</v>
      </c>
      <c r="AL59" s="23">
        <f t="shared" si="3055"/>
        <v>1</v>
      </c>
      <c r="AM59" s="23">
        <v>0</v>
      </c>
      <c r="AN59" s="23">
        <v>0</v>
      </c>
      <c r="AO59" s="23">
        <v>0</v>
      </c>
      <c r="AP59" s="23">
        <v>0</v>
      </c>
      <c r="AQ59" s="23">
        <v>0</v>
      </c>
      <c r="AR59" s="23">
        <v>1</v>
      </c>
      <c r="AS59" s="23">
        <f t="shared" si="3056"/>
        <v>1</v>
      </c>
      <c r="AT59" s="23">
        <v>0</v>
      </c>
      <c r="AU59" s="23">
        <v>0</v>
      </c>
      <c r="AV59" s="23">
        <v>0</v>
      </c>
      <c r="AW59" s="23">
        <v>0</v>
      </c>
      <c r="AX59" s="23">
        <v>0</v>
      </c>
      <c r="AY59" s="23">
        <v>1</v>
      </c>
      <c r="AZ59" s="23">
        <f t="shared" si="3057"/>
        <v>1</v>
      </c>
      <c r="BA59" s="23">
        <v>0</v>
      </c>
      <c r="BB59" s="23">
        <v>0</v>
      </c>
      <c r="BC59" s="23">
        <v>0</v>
      </c>
      <c r="BD59" s="23">
        <v>0</v>
      </c>
      <c r="BE59" s="23">
        <v>0</v>
      </c>
      <c r="BF59" s="23">
        <v>1</v>
      </c>
      <c r="BG59" s="23">
        <f t="shared" si="3058"/>
        <v>1</v>
      </c>
      <c r="BH59" s="23">
        <v>0</v>
      </c>
      <c r="BI59" s="23">
        <v>0</v>
      </c>
      <c r="BJ59" s="23">
        <v>0</v>
      </c>
      <c r="BK59" s="23">
        <v>0</v>
      </c>
      <c r="BL59" s="23">
        <v>0</v>
      </c>
      <c r="BM59" s="23">
        <v>1</v>
      </c>
      <c r="BN59" s="23">
        <f t="shared" si="3059"/>
        <v>1</v>
      </c>
      <c r="BO59" s="23">
        <v>0</v>
      </c>
      <c r="BP59" s="23">
        <v>0</v>
      </c>
      <c r="BQ59" s="23">
        <v>0</v>
      </c>
      <c r="BR59" s="23">
        <v>0</v>
      </c>
      <c r="BS59" s="23">
        <v>0</v>
      </c>
      <c r="BT59" s="23">
        <v>1</v>
      </c>
      <c r="BU59" s="23">
        <f t="shared" si="3060"/>
        <v>1</v>
      </c>
      <c r="BV59" s="23">
        <v>0</v>
      </c>
      <c r="BW59" s="23">
        <v>0</v>
      </c>
      <c r="BX59" s="23">
        <v>0</v>
      </c>
      <c r="BY59" s="23">
        <v>0</v>
      </c>
      <c r="BZ59" s="23">
        <v>0</v>
      </c>
      <c r="CA59" s="23">
        <v>1</v>
      </c>
      <c r="CB59" s="23">
        <f t="shared" si="3061"/>
        <v>1</v>
      </c>
      <c r="CC59" s="23">
        <v>0</v>
      </c>
      <c r="CD59" s="23">
        <v>0</v>
      </c>
      <c r="CE59" s="23">
        <v>0</v>
      </c>
      <c r="CF59" s="23">
        <v>0</v>
      </c>
      <c r="CG59" s="23">
        <v>0</v>
      </c>
      <c r="CH59" s="23">
        <v>1</v>
      </c>
      <c r="CI59" s="23">
        <f t="shared" si="3062"/>
        <v>1</v>
      </c>
      <c r="CJ59" s="23">
        <v>0</v>
      </c>
      <c r="CK59" s="23">
        <v>0</v>
      </c>
      <c r="CL59" s="23">
        <v>0</v>
      </c>
      <c r="CM59" s="23">
        <v>0</v>
      </c>
      <c r="CN59" s="23">
        <v>0</v>
      </c>
      <c r="CO59" s="23">
        <v>1</v>
      </c>
      <c r="CP59" s="23">
        <f t="shared" si="3063"/>
        <v>1</v>
      </c>
      <c r="CQ59" s="23">
        <v>0</v>
      </c>
      <c r="CR59" s="23">
        <v>0</v>
      </c>
      <c r="CS59" s="23">
        <v>0</v>
      </c>
      <c r="CT59" s="23">
        <v>0</v>
      </c>
      <c r="CU59" s="23">
        <v>0</v>
      </c>
      <c r="CV59" s="23">
        <v>1</v>
      </c>
      <c r="CW59" s="23">
        <f t="shared" si="3064"/>
        <v>1</v>
      </c>
      <c r="CX59" s="23">
        <v>0</v>
      </c>
      <c r="CY59" s="23">
        <v>0</v>
      </c>
      <c r="CZ59" s="23">
        <v>0</v>
      </c>
      <c r="DA59" s="23">
        <v>0</v>
      </c>
      <c r="DB59" s="23">
        <v>0</v>
      </c>
      <c r="DC59" s="23">
        <v>1</v>
      </c>
      <c r="DD59" s="23">
        <f t="shared" si="3065"/>
        <v>1</v>
      </c>
      <c r="DE59" s="23">
        <v>0</v>
      </c>
      <c r="DF59" s="23">
        <v>0</v>
      </c>
      <c r="DG59" s="23">
        <v>0</v>
      </c>
      <c r="DH59" s="23">
        <v>0</v>
      </c>
      <c r="DI59" s="31" t="s">
        <v>2</v>
      </c>
      <c r="DJ59" s="23">
        <v>1</v>
      </c>
      <c r="DK59" s="23">
        <f t="shared" si="3066"/>
        <v>1</v>
      </c>
      <c r="DL59" s="23">
        <v>0</v>
      </c>
      <c r="DM59" s="23">
        <v>0</v>
      </c>
      <c r="DN59" s="23">
        <v>0</v>
      </c>
      <c r="DO59" s="23">
        <v>0</v>
      </c>
      <c r="DP59" s="31" t="s">
        <v>2</v>
      </c>
      <c r="DQ59" s="23">
        <v>1</v>
      </c>
      <c r="DR59" s="23">
        <v>1</v>
      </c>
      <c r="DS59" s="23">
        <v>0</v>
      </c>
      <c r="DT59" s="23">
        <v>0</v>
      </c>
      <c r="DU59" s="23">
        <v>0</v>
      </c>
      <c r="DV59" s="23">
        <v>0</v>
      </c>
      <c r="DW59" s="23">
        <v>1</v>
      </c>
      <c r="DX59" s="23">
        <v>1</v>
      </c>
      <c r="DY59" s="23">
        <v>0</v>
      </c>
      <c r="DZ59" s="23">
        <v>0</v>
      </c>
      <c r="EA59" s="23">
        <v>0</v>
      </c>
      <c r="EB59" s="23">
        <v>0</v>
      </c>
      <c r="EC59" s="23">
        <v>0</v>
      </c>
      <c r="ED59" s="23">
        <v>0</v>
      </c>
      <c r="EE59" s="23">
        <v>0</v>
      </c>
      <c r="EF59" s="23">
        <v>0</v>
      </c>
      <c r="EG59" s="23">
        <v>1</v>
      </c>
      <c r="EH59" s="23">
        <f t="shared" si="3067"/>
        <v>1</v>
      </c>
      <c r="EI59" s="23">
        <v>0</v>
      </c>
      <c r="EJ59" s="23">
        <v>0</v>
      </c>
      <c r="EK59" s="23">
        <v>0</v>
      </c>
      <c r="EL59" s="23">
        <v>0</v>
      </c>
      <c r="EM59" s="23">
        <v>0</v>
      </c>
      <c r="EN59" s="23">
        <v>1</v>
      </c>
      <c r="EO59" s="23">
        <f t="shared" si="3068"/>
        <v>1</v>
      </c>
      <c r="EP59" s="23">
        <v>0</v>
      </c>
      <c r="EQ59" s="23">
        <v>0</v>
      </c>
      <c r="ER59" s="23">
        <v>0</v>
      </c>
      <c r="ES59" s="23">
        <v>0</v>
      </c>
      <c r="ET59" s="23">
        <v>0</v>
      </c>
      <c r="EU59" s="23">
        <v>1</v>
      </c>
      <c r="EV59" s="23">
        <f t="shared" si="3069"/>
        <v>1</v>
      </c>
      <c r="EW59" s="23">
        <v>0</v>
      </c>
      <c r="EX59" s="23">
        <v>0</v>
      </c>
      <c r="EY59" s="23">
        <v>0</v>
      </c>
      <c r="EZ59" s="23">
        <v>0</v>
      </c>
      <c r="FA59" s="23">
        <v>0</v>
      </c>
      <c r="FB59" s="23">
        <v>1</v>
      </c>
      <c r="FC59" s="23">
        <f t="shared" si="3070"/>
        <v>1</v>
      </c>
      <c r="FD59" s="23">
        <v>0</v>
      </c>
      <c r="FE59" s="23">
        <v>0</v>
      </c>
      <c r="FF59" s="23">
        <v>0</v>
      </c>
      <c r="FG59" s="23">
        <v>0</v>
      </c>
      <c r="FH59" s="23">
        <v>0</v>
      </c>
      <c r="FI59" s="23">
        <v>1</v>
      </c>
      <c r="FJ59" s="23">
        <f t="shared" si="3071"/>
        <v>1</v>
      </c>
      <c r="FK59" s="23">
        <v>0</v>
      </c>
      <c r="FL59" s="23">
        <v>0</v>
      </c>
      <c r="FM59" s="23">
        <v>0</v>
      </c>
      <c r="FN59" s="23">
        <v>0</v>
      </c>
      <c r="FO59" s="23">
        <v>0</v>
      </c>
      <c r="FP59" s="23">
        <v>1</v>
      </c>
      <c r="FQ59" s="23">
        <f t="shared" si="3072"/>
        <v>1</v>
      </c>
      <c r="FR59" s="23">
        <v>0</v>
      </c>
      <c r="FS59" s="23">
        <v>0</v>
      </c>
      <c r="FT59" s="23">
        <v>0</v>
      </c>
      <c r="FU59" s="23">
        <v>0</v>
      </c>
      <c r="FV59" s="23">
        <v>0</v>
      </c>
      <c r="FW59" s="23">
        <v>1</v>
      </c>
      <c r="FX59" s="23">
        <f t="shared" si="3073"/>
        <v>1</v>
      </c>
      <c r="FY59" s="23">
        <v>0</v>
      </c>
      <c r="FZ59" s="23">
        <v>0</v>
      </c>
      <c r="GA59" s="23">
        <v>0</v>
      </c>
      <c r="GB59" s="23">
        <v>0</v>
      </c>
      <c r="GC59" s="23">
        <v>0</v>
      </c>
      <c r="GD59" s="23">
        <v>1</v>
      </c>
      <c r="GE59" s="23">
        <f t="shared" si="3074"/>
        <v>1</v>
      </c>
      <c r="GF59" s="23">
        <v>0</v>
      </c>
      <c r="GG59" s="23">
        <v>0</v>
      </c>
      <c r="GH59" s="23">
        <v>0</v>
      </c>
      <c r="GI59" s="23">
        <v>0</v>
      </c>
      <c r="GJ59" s="23">
        <v>0</v>
      </c>
      <c r="GK59" s="23">
        <v>1</v>
      </c>
      <c r="GL59" s="23">
        <f t="shared" si="3075"/>
        <v>1</v>
      </c>
      <c r="GM59" s="23">
        <v>0</v>
      </c>
      <c r="GN59" s="23">
        <v>0</v>
      </c>
      <c r="GO59" s="23">
        <v>0</v>
      </c>
      <c r="GP59" s="23">
        <v>0</v>
      </c>
      <c r="GQ59" s="23">
        <v>0</v>
      </c>
      <c r="GR59" s="23">
        <v>1</v>
      </c>
      <c r="GS59" s="23">
        <f t="shared" si="3076"/>
        <v>1</v>
      </c>
      <c r="GT59" s="23">
        <v>0</v>
      </c>
      <c r="GU59" s="23">
        <v>0</v>
      </c>
      <c r="GV59" s="23">
        <v>0</v>
      </c>
      <c r="GW59" s="23">
        <v>0</v>
      </c>
      <c r="GX59" s="23">
        <v>0</v>
      </c>
      <c r="GY59" s="23">
        <v>1</v>
      </c>
      <c r="GZ59" s="23">
        <f t="shared" si="3077"/>
        <v>1</v>
      </c>
      <c r="HA59" s="23">
        <v>0</v>
      </c>
      <c r="HB59" s="23">
        <v>0</v>
      </c>
      <c r="HC59" s="23">
        <v>0</v>
      </c>
      <c r="HD59" s="23">
        <v>0</v>
      </c>
      <c r="HE59" s="23">
        <v>0</v>
      </c>
      <c r="HF59" s="23">
        <v>1</v>
      </c>
      <c r="HG59" s="23">
        <f t="shared" si="3078"/>
        <v>1</v>
      </c>
      <c r="HH59" s="23">
        <v>0</v>
      </c>
      <c r="HI59" s="23">
        <v>0</v>
      </c>
      <c r="HJ59" s="23">
        <v>0</v>
      </c>
      <c r="HK59" s="23">
        <v>0</v>
      </c>
      <c r="HL59" s="23">
        <v>0</v>
      </c>
      <c r="HM59" s="23">
        <v>1</v>
      </c>
      <c r="HN59" s="23">
        <f t="shared" si="3079"/>
        <v>1</v>
      </c>
      <c r="HO59" s="23">
        <v>0</v>
      </c>
      <c r="HP59" s="23">
        <v>0</v>
      </c>
      <c r="HQ59" s="23">
        <v>0</v>
      </c>
      <c r="HR59" s="23">
        <v>0</v>
      </c>
      <c r="HS59" s="23">
        <v>0</v>
      </c>
      <c r="HT59" s="23">
        <v>1</v>
      </c>
      <c r="HU59" s="23">
        <f t="shared" si="3080"/>
        <v>1</v>
      </c>
      <c r="HV59" s="23">
        <v>0</v>
      </c>
      <c r="HW59" s="23">
        <v>0</v>
      </c>
      <c r="HX59" s="23">
        <v>0</v>
      </c>
      <c r="HY59" s="23">
        <v>0</v>
      </c>
      <c r="HZ59" s="23">
        <v>0</v>
      </c>
      <c r="IA59" s="23">
        <v>1</v>
      </c>
      <c r="IB59" s="23">
        <f t="shared" si="3081"/>
        <v>1</v>
      </c>
      <c r="IC59" s="23">
        <v>0</v>
      </c>
      <c r="ID59" s="23">
        <v>0</v>
      </c>
      <c r="IE59" s="23">
        <v>0</v>
      </c>
      <c r="IF59" s="23">
        <v>0</v>
      </c>
      <c r="IG59" s="23">
        <v>0</v>
      </c>
      <c r="IH59" s="23">
        <v>1</v>
      </c>
      <c r="II59" s="23">
        <f t="shared" si="3082"/>
        <v>1</v>
      </c>
      <c r="IJ59" s="23">
        <v>0</v>
      </c>
      <c r="IK59" s="23">
        <v>0</v>
      </c>
      <c r="IL59" s="23">
        <v>0</v>
      </c>
      <c r="IM59" s="23">
        <v>0</v>
      </c>
      <c r="IN59" s="23">
        <v>0</v>
      </c>
      <c r="IO59" s="23">
        <v>1</v>
      </c>
      <c r="IP59" s="23">
        <f t="shared" si="2899"/>
        <v>1</v>
      </c>
      <c r="IQ59" s="23">
        <v>0</v>
      </c>
      <c r="IR59" s="23">
        <v>0</v>
      </c>
      <c r="IS59" s="23">
        <v>0</v>
      </c>
      <c r="IT59" s="23">
        <v>0</v>
      </c>
      <c r="IU59" s="23">
        <v>0</v>
      </c>
      <c r="IV59" s="23">
        <v>1</v>
      </c>
      <c r="IW59" s="23">
        <f t="shared" si="2900"/>
        <v>1</v>
      </c>
      <c r="IX59" s="23">
        <v>0</v>
      </c>
      <c r="IY59" s="23">
        <v>0</v>
      </c>
      <c r="IZ59" s="23">
        <v>0</v>
      </c>
      <c r="JA59" s="23">
        <v>0</v>
      </c>
      <c r="JB59" s="23">
        <v>0</v>
      </c>
      <c r="JC59" s="23">
        <v>1</v>
      </c>
      <c r="JD59" s="23">
        <f t="shared" si="2901"/>
        <v>1</v>
      </c>
      <c r="JE59" s="23">
        <v>0</v>
      </c>
      <c r="JF59" s="23">
        <v>0</v>
      </c>
      <c r="JG59" s="23">
        <v>0</v>
      </c>
      <c r="JH59" s="23">
        <v>0</v>
      </c>
      <c r="JI59" s="23">
        <v>0</v>
      </c>
      <c r="JJ59" s="23">
        <v>1</v>
      </c>
      <c r="JK59" s="23">
        <f t="shared" si="2902"/>
        <v>1</v>
      </c>
      <c r="JL59" s="23">
        <v>0</v>
      </c>
      <c r="JM59" s="23">
        <v>0</v>
      </c>
      <c r="JN59" s="23">
        <v>0</v>
      </c>
      <c r="JO59" s="23">
        <v>0</v>
      </c>
      <c r="JP59" s="23">
        <v>0</v>
      </c>
      <c r="JQ59" s="23">
        <v>1</v>
      </c>
      <c r="JR59" s="23">
        <f t="shared" si="2903"/>
        <v>1</v>
      </c>
      <c r="JS59" s="23">
        <v>0</v>
      </c>
      <c r="JT59" s="23">
        <v>0</v>
      </c>
      <c r="JU59" s="23">
        <v>0</v>
      </c>
      <c r="JV59" s="23">
        <v>0</v>
      </c>
      <c r="JW59" s="23">
        <v>0</v>
      </c>
      <c r="JX59" s="23">
        <v>1</v>
      </c>
      <c r="JY59" s="23">
        <v>1</v>
      </c>
      <c r="JZ59" s="23">
        <v>0</v>
      </c>
      <c r="KA59" s="23">
        <v>0</v>
      </c>
      <c r="KB59" s="23">
        <v>0</v>
      </c>
      <c r="KC59" s="23">
        <v>0</v>
      </c>
      <c r="KD59" s="23">
        <v>0</v>
      </c>
      <c r="KE59" s="23">
        <v>0</v>
      </c>
      <c r="KF59" s="23">
        <v>0</v>
      </c>
      <c r="KG59" s="23">
        <v>0</v>
      </c>
      <c r="KI59" s="23">
        <v>0</v>
      </c>
      <c r="KJ59" s="23">
        <v>0</v>
      </c>
      <c r="KK59" s="23">
        <v>0</v>
      </c>
      <c r="KL59" s="23">
        <v>0</v>
      </c>
      <c r="KM59" s="23">
        <v>0</v>
      </c>
      <c r="KN59" s="23">
        <v>0</v>
      </c>
      <c r="KO59" s="23">
        <v>0</v>
      </c>
      <c r="KP59" s="23">
        <v>1</v>
      </c>
      <c r="KQ59" s="23">
        <f t="shared" si="3083"/>
        <v>1</v>
      </c>
      <c r="KR59" s="23">
        <v>0</v>
      </c>
      <c r="KS59" s="23">
        <v>0</v>
      </c>
      <c r="KT59" s="23">
        <v>0</v>
      </c>
      <c r="KU59" s="23">
        <v>0</v>
      </c>
      <c r="KV59" s="23">
        <v>0</v>
      </c>
      <c r="KW59" s="23">
        <v>1</v>
      </c>
      <c r="KX59" s="23">
        <f t="shared" si="3084"/>
        <v>1</v>
      </c>
      <c r="KY59" s="23">
        <v>0</v>
      </c>
      <c r="KZ59" s="23">
        <v>0</v>
      </c>
      <c r="LA59" s="23">
        <v>0</v>
      </c>
      <c r="LB59" s="23">
        <v>0</v>
      </c>
      <c r="LC59" s="23">
        <v>1</v>
      </c>
      <c r="LD59" s="23">
        <f t="shared" si="3085"/>
        <v>1</v>
      </c>
      <c r="LE59" s="23">
        <v>0</v>
      </c>
      <c r="LF59" s="23">
        <v>0</v>
      </c>
      <c r="LG59" s="23">
        <v>0</v>
      </c>
      <c r="LH59" s="23">
        <v>0</v>
      </c>
      <c r="LI59" s="23">
        <v>1</v>
      </c>
      <c r="LJ59" s="23">
        <f t="shared" si="3086"/>
        <v>1</v>
      </c>
      <c r="LK59" s="23">
        <v>0</v>
      </c>
      <c r="LL59" s="23">
        <v>0</v>
      </c>
      <c r="LM59" s="23">
        <v>0</v>
      </c>
      <c r="LN59" s="23">
        <v>0</v>
      </c>
      <c r="LO59" s="23">
        <v>1</v>
      </c>
      <c r="LP59" s="23">
        <f t="shared" si="3087"/>
        <v>1</v>
      </c>
      <c r="LQ59" s="23">
        <v>0</v>
      </c>
      <c r="LR59" s="23">
        <v>0</v>
      </c>
      <c r="LS59" s="23">
        <v>0</v>
      </c>
      <c r="LT59" s="23">
        <v>0</v>
      </c>
      <c r="LU59" s="23">
        <v>1</v>
      </c>
      <c r="LV59" s="23">
        <f t="shared" si="3088"/>
        <v>1</v>
      </c>
      <c r="LW59" s="23">
        <v>0</v>
      </c>
      <c r="LX59" s="23">
        <v>0</v>
      </c>
      <c r="LY59" s="23">
        <v>0</v>
      </c>
      <c r="LZ59" s="23">
        <v>0</v>
      </c>
      <c r="MA59" s="23">
        <v>1</v>
      </c>
      <c r="MB59" s="23">
        <f t="shared" si="3089"/>
        <v>1</v>
      </c>
      <c r="MC59" s="23">
        <v>0</v>
      </c>
      <c r="MD59" s="23">
        <v>0</v>
      </c>
      <c r="ME59" s="23">
        <v>0</v>
      </c>
      <c r="MF59" s="23">
        <v>0</v>
      </c>
      <c r="MG59" s="23">
        <v>1</v>
      </c>
      <c r="MH59" s="23">
        <f t="shared" si="3090"/>
        <v>1</v>
      </c>
      <c r="MI59" s="23">
        <v>0</v>
      </c>
      <c r="MJ59" s="23">
        <v>0</v>
      </c>
      <c r="MK59" s="23">
        <v>0</v>
      </c>
      <c r="ML59" s="23">
        <v>0</v>
      </c>
      <c r="MM59" s="23">
        <v>1</v>
      </c>
      <c r="MN59" s="23">
        <f t="shared" si="3091"/>
        <v>1</v>
      </c>
      <c r="MO59" s="23">
        <v>0</v>
      </c>
      <c r="MP59" s="23">
        <v>0</v>
      </c>
      <c r="MQ59" s="23">
        <v>0</v>
      </c>
      <c r="MR59" s="23">
        <v>0</v>
      </c>
      <c r="MS59" s="23">
        <v>1</v>
      </c>
      <c r="MT59" s="23">
        <f t="shared" si="3092"/>
        <v>1</v>
      </c>
      <c r="MU59" s="23">
        <v>0</v>
      </c>
      <c r="MV59" s="23">
        <v>0</v>
      </c>
      <c r="MW59" s="23">
        <v>0</v>
      </c>
      <c r="MX59" s="23">
        <v>0</v>
      </c>
      <c r="MY59" s="23">
        <v>1</v>
      </c>
      <c r="MZ59" s="23">
        <f t="shared" si="3093"/>
        <v>1</v>
      </c>
      <c r="NA59" s="23">
        <v>0</v>
      </c>
      <c r="NB59" s="23">
        <v>0</v>
      </c>
      <c r="NC59" s="23">
        <v>0</v>
      </c>
      <c r="ND59" s="23">
        <v>0</v>
      </c>
      <c r="NE59" s="23">
        <v>1</v>
      </c>
      <c r="NF59" s="23">
        <f t="shared" si="3094"/>
        <v>1</v>
      </c>
      <c r="NG59" s="23">
        <v>0</v>
      </c>
      <c r="NH59" s="23">
        <v>0</v>
      </c>
      <c r="NI59" s="23">
        <v>0</v>
      </c>
      <c r="NJ59" s="23">
        <v>0</v>
      </c>
      <c r="NK59" s="23">
        <v>1</v>
      </c>
      <c r="NL59" s="23">
        <f t="shared" si="3095"/>
        <v>31</v>
      </c>
      <c r="NM59" s="23">
        <f>SUM(NN59:NR59)</f>
        <v>16</v>
      </c>
      <c r="NN59" s="23">
        <f>SUM(NO59:NS59)</f>
        <v>8</v>
      </c>
      <c r="NO59" s="23">
        <f>SUM(NP59:NT59)</f>
        <v>4</v>
      </c>
      <c r="NP59" s="23">
        <f>SUM(NQ59:NU59)</f>
        <v>2</v>
      </c>
      <c r="NQ59" s="23">
        <v>1</v>
      </c>
      <c r="NR59" s="23">
        <f t="shared" si="3096"/>
        <v>1</v>
      </c>
      <c r="NS59" s="23">
        <v>0</v>
      </c>
      <c r="NT59" s="23">
        <v>0</v>
      </c>
      <c r="NU59" s="23">
        <v>0</v>
      </c>
      <c r="NV59" s="23">
        <v>0</v>
      </c>
      <c r="NW59" s="23">
        <v>1</v>
      </c>
      <c r="NX59" s="23">
        <f t="shared" si="2918"/>
        <v>1</v>
      </c>
      <c r="NY59" s="23">
        <v>0</v>
      </c>
      <c r="NZ59" s="23">
        <v>0</v>
      </c>
      <c r="OA59" s="23">
        <v>0</v>
      </c>
      <c r="OB59" s="23">
        <v>0</v>
      </c>
      <c r="OC59" s="23">
        <v>0</v>
      </c>
      <c r="OD59" s="23">
        <v>1</v>
      </c>
      <c r="OE59" s="23">
        <f t="shared" si="2919"/>
        <v>1</v>
      </c>
      <c r="OF59" s="23">
        <v>0</v>
      </c>
      <c r="OG59" s="23">
        <v>0</v>
      </c>
      <c r="OH59" s="23">
        <v>0</v>
      </c>
      <c r="OI59" s="23">
        <v>0</v>
      </c>
      <c r="OJ59" s="23">
        <v>0</v>
      </c>
      <c r="OK59" s="23">
        <v>1</v>
      </c>
      <c r="OL59" s="23">
        <f t="shared" si="2920"/>
        <v>1</v>
      </c>
      <c r="OM59" s="23">
        <v>0</v>
      </c>
      <c r="ON59" s="23">
        <v>0</v>
      </c>
      <c r="OO59" s="23">
        <v>0</v>
      </c>
      <c r="OP59" s="23">
        <v>0</v>
      </c>
      <c r="OQ59" s="23">
        <v>1</v>
      </c>
      <c r="OR59" s="23">
        <f t="shared" si="2921"/>
        <v>1</v>
      </c>
      <c r="OS59" s="23">
        <v>0</v>
      </c>
      <c r="OT59" s="23">
        <v>0</v>
      </c>
      <c r="OU59" s="23">
        <v>0</v>
      </c>
      <c r="OV59" s="23">
        <v>0</v>
      </c>
      <c r="OW59" s="23">
        <v>1</v>
      </c>
      <c r="OX59" s="23">
        <f t="shared" si="2922"/>
        <v>1</v>
      </c>
      <c r="OY59" s="23">
        <v>0</v>
      </c>
      <c r="OZ59" s="23">
        <v>0</v>
      </c>
      <c r="PA59" s="23">
        <v>0</v>
      </c>
      <c r="PB59" s="23">
        <v>0</v>
      </c>
      <c r="PC59" s="23">
        <v>1</v>
      </c>
      <c r="PD59" s="23">
        <f t="shared" si="2923"/>
        <v>1</v>
      </c>
      <c r="PE59" s="23">
        <v>0</v>
      </c>
      <c r="PF59" s="23">
        <v>0</v>
      </c>
      <c r="PG59" s="23">
        <v>0</v>
      </c>
      <c r="PH59" s="23">
        <v>0</v>
      </c>
      <c r="PI59" s="23">
        <v>1</v>
      </c>
      <c r="PJ59" s="23">
        <f t="shared" si="2924"/>
        <v>1</v>
      </c>
      <c r="PK59" s="23">
        <v>0</v>
      </c>
      <c r="PL59" s="23">
        <v>0</v>
      </c>
      <c r="PM59" s="23">
        <v>0</v>
      </c>
      <c r="PN59" s="23">
        <v>0</v>
      </c>
      <c r="PO59" s="23">
        <v>1</v>
      </c>
      <c r="PP59" s="23">
        <f t="shared" si="2925"/>
        <v>1</v>
      </c>
      <c r="PQ59" s="23">
        <v>0</v>
      </c>
      <c r="PR59" s="23">
        <v>0</v>
      </c>
      <c r="PS59" s="23">
        <v>0</v>
      </c>
      <c r="PT59" s="23">
        <v>0</v>
      </c>
      <c r="PU59" s="23">
        <v>1</v>
      </c>
      <c r="PV59" s="23">
        <f t="shared" si="2926"/>
        <v>1</v>
      </c>
      <c r="PW59" s="2">
        <v>0</v>
      </c>
      <c r="PX59" s="2">
        <v>0</v>
      </c>
      <c r="PY59" s="2">
        <v>0</v>
      </c>
      <c r="PZ59" s="2">
        <v>0</v>
      </c>
      <c r="QA59" s="23">
        <v>1</v>
      </c>
      <c r="QB59" s="23">
        <f t="shared" si="2927"/>
        <v>1</v>
      </c>
      <c r="QC59" s="2">
        <v>0</v>
      </c>
      <c r="QD59" s="2">
        <v>0</v>
      </c>
      <c r="QE59" s="2">
        <v>0</v>
      </c>
      <c r="QF59" s="2">
        <v>0</v>
      </c>
      <c r="QG59" s="23">
        <v>1</v>
      </c>
      <c r="QH59" s="23">
        <f t="shared" si="2928"/>
        <v>1</v>
      </c>
      <c r="QI59" s="2">
        <v>0</v>
      </c>
      <c r="QJ59" s="2">
        <v>0</v>
      </c>
      <c r="QK59" s="2">
        <v>0</v>
      </c>
      <c r="QL59" s="2">
        <v>0</v>
      </c>
      <c r="QM59" s="23">
        <v>1</v>
      </c>
      <c r="QN59" s="23">
        <f t="shared" si="2929"/>
        <v>1</v>
      </c>
      <c r="QO59" s="2">
        <v>0</v>
      </c>
      <c r="QP59" s="2">
        <v>0</v>
      </c>
      <c r="QQ59" s="2">
        <v>0</v>
      </c>
      <c r="QR59" s="2">
        <v>0</v>
      </c>
      <c r="QS59" s="23">
        <v>1</v>
      </c>
      <c r="QT59" s="23">
        <f t="shared" si="3097"/>
        <v>1</v>
      </c>
      <c r="QU59" s="2">
        <v>0</v>
      </c>
      <c r="QV59" s="2">
        <v>0</v>
      </c>
      <c r="QW59" s="23">
        <v>1</v>
      </c>
      <c r="QX59" s="23">
        <f t="shared" si="3098"/>
        <v>1</v>
      </c>
      <c r="QY59" s="23">
        <v>0</v>
      </c>
      <c r="QZ59" s="23">
        <v>0</v>
      </c>
      <c r="RA59" s="23">
        <v>0</v>
      </c>
      <c r="RB59" s="23">
        <v>0</v>
      </c>
      <c r="RC59" s="23">
        <v>0</v>
      </c>
      <c r="RD59" s="23">
        <v>0</v>
      </c>
      <c r="RE59" s="23">
        <v>0</v>
      </c>
      <c r="RF59" s="23">
        <v>0</v>
      </c>
      <c r="RG59" s="23">
        <v>0</v>
      </c>
      <c r="RH59" s="23">
        <v>1</v>
      </c>
      <c r="RI59" s="109" t="s">
        <v>495</v>
      </c>
      <c r="RJ59" s="23">
        <f t="shared" si="3099"/>
        <v>1</v>
      </c>
      <c r="RK59" s="23">
        <v>0</v>
      </c>
      <c r="RL59" s="23">
        <v>0</v>
      </c>
      <c r="RM59" s="23">
        <v>0</v>
      </c>
      <c r="RN59" s="23">
        <v>0</v>
      </c>
      <c r="RO59" s="23">
        <v>1</v>
      </c>
      <c r="RP59" s="23">
        <f t="shared" si="3100"/>
        <v>1</v>
      </c>
      <c r="RQ59" s="23">
        <v>0</v>
      </c>
      <c r="RR59" s="23">
        <v>0</v>
      </c>
      <c r="RS59" s="23">
        <v>1</v>
      </c>
      <c r="RT59" s="23">
        <f t="shared" si="3101"/>
        <v>1</v>
      </c>
      <c r="RU59" s="23">
        <v>0</v>
      </c>
      <c r="RV59" s="23">
        <v>0</v>
      </c>
      <c r="RW59" s="23">
        <v>1</v>
      </c>
      <c r="RX59" s="23">
        <f t="shared" si="3102"/>
        <v>1</v>
      </c>
      <c r="RY59" s="23">
        <v>0</v>
      </c>
      <c r="RZ59" s="23">
        <v>0</v>
      </c>
      <c r="SA59" s="23">
        <v>0</v>
      </c>
      <c r="SB59" s="23">
        <v>0</v>
      </c>
      <c r="SC59" s="23">
        <v>0</v>
      </c>
      <c r="SD59" s="23">
        <v>0</v>
      </c>
      <c r="SE59" s="23">
        <v>0</v>
      </c>
      <c r="SF59" s="23">
        <v>0</v>
      </c>
      <c r="SG59" s="23">
        <v>1</v>
      </c>
      <c r="SH59" s="23">
        <f t="shared" si="3103"/>
        <v>0</v>
      </c>
      <c r="SI59" s="23">
        <v>0</v>
      </c>
      <c r="SJ59" s="23">
        <v>0</v>
      </c>
      <c r="SK59" s="23">
        <v>0</v>
      </c>
      <c r="SL59" s="23">
        <v>0</v>
      </c>
      <c r="SM59" s="23">
        <v>0</v>
      </c>
      <c r="SN59" s="23">
        <v>0</v>
      </c>
      <c r="SO59" s="23">
        <f t="shared" si="2937"/>
        <v>1</v>
      </c>
      <c r="SP59" s="2">
        <v>0</v>
      </c>
      <c r="SQ59" s="2">
        <v>0</v>
      </c>
      <c r="SR59" s="2">
        <v>0</v>
      </c>
      <c r="SS59" s="2">
        <v>0</v>
      </c>
      <c r="ST59" s="23">
        <v>1</v>
      </c>
      <c r="SU59" s="23">
        <f t="shared" si="3104"/>
        <v>1</v>
      </c>
      <c r="SV59" s="23">
        <v>0</v>
      </c>
      <c r="SW59" s="23">
        <v>0</v>
      </c>
      <c r="SX59" s="23">
        <v>0</v>
      </c>
      <c r="SY59" s="23">
        <v>0</v>
      </c>
      <c r="SZ59" s="23">
        <v>0</v>
      </c>
      <c r="TA59" s="23">
        <v>1</v>
      </c>
      <c r="TB59" s="23">
        <f t="shared" si="3105"/>
        <v>1</v>
      </c>
      <c r="TC59" s="23">
        <v>0</v>
      </c>
      <c r="TD59" s="23">
        <v>0</v>
      </c>
      <c r="TE59" s="23">
        <v>0</v>
      </c>
      <c r="TF59" s="23">
        <v>0</v>
      </c>
      <c r="TG59" s="23">
        <v>0</v>
      </c>
      <c r="TH59" s="23">
        <v>0</v>
      </c>
      <c r="TI59" s="23">
        <v>1</v>
      </c>
      <c r="TJ59" s="23">
        <f t="shared" si="3106"/>
        <v>1</v>
      </c>
      <c r="TK59" s="23">
        <v>0</v>
      </c>
      <c r="TL59" s="23">
        <v>0</v>
      </c>
      <c r="TM59" s="23">
        <v>0</v>
      </c>
      <c r="TN59" s="23">
        <v>0</v>
      </c>
      <c r="TO59" s="23">
        <v>0</v>
      </c>
      <c r="TP59" s="23">
        <v>0</v>
      </c>
      <c r="TQ59" s="23">
        <v>1</v>
      </c>
      <c r="TR59" s="23">
        <f t="shared" si="3107"/>
        <v>1</v>
      </c>
      <c r="TS59" s="23">
        <v>0</v>
      </c>
      <c r="TT59" s="23">
        <v>0</v>
      </c>
      <c r="TU59" s="23">
        <v>0</v>
      </c>
      <c r="TV59" s="23">
        <v>0</v>
      </c>
      <c r="TW59" s="23">
        <v>0</v>
      </c>
      <c r="TX59" s="23">
        <v>0</v>
      </c>
      <c r="TY59" s="23">
        <v>1</v>
      </c>
      <c r="TZ59" s="23">
        <v>1</v>
      </c>
      <c r="UA59" s="23">
        <v>0</v>
      </c>
      <c r="UB59" s="23">
        <v>0</v>
      </c>
      <c r="UC59" s="23">
        <v>0</v>
      </c>
      <c r="UD59" s="23">
        <v>0</v>
      </c>
      <c r="UE59" s="23">
        <v>0</v>
      </c>
      <c r="UF59" s="23">
        <v>0</v>
      </c>
      <c r="UG59" s="23">
        <v>0</v>
      </c>
      <c r="UH59" s="23">
        <v>0</v>
      </c>
      <c r="UI59" s="23">
        <v>0</v>
      </c>
      <c r="UJ59" s="23">
        <v>0</v>
      </c>
      <c r="UK59" s="23">
        <v>1</v>
      </c>
      <c r="UL59" s="23">
        <v>1</v>
      </c>
      <c r="UM59" s="23">
        <v>0</v>
      </c>
      <c r="UN59" s="23">
        <v>0</v>
      </c>
      <c r="UO59" s="23">
        <v>0</v>
      </c>
      <c r="UP59" s="23">
        <v>0</v>
      </c>
      <c r="UQ59" s="23">
        <v>0</v>
      </c>
      <c r="UR59" s="23">
        <v>0</v>
      </c>
      <c r="US59" s="23">
        <v>0</v>
      </c>
      <c r="UT59" s="23">
        <v>0</v>
      </c>
      <c r="UU59" s="23">
        <v>0</v>
      </c>
      <c r="UV59" s="23">
        <v>0</v>
      </c>
      <c r="UW59" s="23">
        <v>1</v>
      </c>
      <c r="UX59" s="23">
        <f t="shared" si="3108"/>
        <v>1</v>
      </c>
      <c r="UY59" s="23">
        <v>0</v>
      </c>
      <c r="UZ59" s="23">
        <v>0</v>
      </c>
      <c r="VA59" s="23">
        <v>0</v>
      </c>
      <c r="VB59" s="23">
        <v>0</v>
      </c>
      <c r="VC59" s="23">
        <v>0</v>
      </c>
      <c r="VD59" s="23">
        <v>0</v>
      </c>
      <c r="VE59" s="23">
        <v>0</v>
      </c>
      <c r="VF59" s="23">
        <v>0</v>
      </c>
      <c r="VG59" s="23">
        <v>1</v>
      </c>
      <c r="VH59" s="109" t="s">
        <v>495</v>
      </c>
      <c r="VI59" s="23">
        <f t="shared" si="3109"/>
        <v>1</v>
      </c>
      <c r="VJ59" s="23">
        <v>0</v>
      </c>
      <c r="VK59" s="23">
        <v>0</v>
      </c>
      <c r="VL59" s="23">
        <v>0</v>
      </c>
      <c r="VM59" s="23">
        <v>0</v>
      </c>
      <c r="VN59" s="23">
        <v>0</v>
      </c>
      <c r="VO59" s="23">
        <v>0</v>
      </c>
      <c r="VP59" s="23">
        <v>0</v>
      </c>
      <c r="VQ59" s="23">
        <v>0</v>
      </c>
      <c r="VR59" s="23">
        <v>1</v>
      </c>
      <c r="VS59" s="109" t="s">
        <v>495</v>
      </c>
      <c r="VT59" s="23">
        <f t="shared" si="2995"/>
        <v>1</v>
      </c>
      <c r="VU59" s="23">
        <v>0</v>
      </c>
      <c r="VV59" s="23">
        <v>1</v>
      </c>
      <c r="VW59" s="23">
        <v>0</v>
      </c>
      <c r="VX59" s="23">
        <f t="shared" si="2996"/>
        <v>1</v>
      </c>
      <c r="VY59" s="23">
        <v>0</v>
      </c>
      <c r="VZ59" s="23">
        <v>0</v>
      </c>
      <c r="WA59" s="23">
        <v>0</v>
      </c>
      <c r="WB59" s="23">
        <v>0</v>
      </c>
      <c r="WC59" s="23">
        <v>0</v>
      </c>
      <c r="WD59" s="23">
        <v>0</v>
      </c>
      <c r="WE59" s="23">
        <v>0</v>
      </c>
      <c r="WF59" s="23">
        <v>1</v>
      </c>
      <c r="WG59" s="23">
        <v>0</v>
      </c>
      <c r="WH59" s="23">
        <v>0</v>
      </c>
      <c r="WI59" s="23">
        <v>0</v>
      </c>
      <c r="WJ59" s="106">
        <v>94</v>
      </c>
      <c r="WK59" s="23">
        <f t="shared" si="2997"/>
        <v>1</v>
      </c>
      <c r="WL59" s="23">
        <v>0</v>
      </c>
      <c r="WM59" s="23">
        <v>0</v>
      </c>
      <c r="WN59" s="23">
        <v>1</v>
      </c>
      <c r="WO59" s="23">
        <v>0</v>
      </c>
      <c r="WP59" s="23">
        <v>0</v>
      </c>
      <c r="WQ59" s="23">
        <v>0</v>
      </c>
      <c r="WR59" s="23">
        <v>0</v>
      </c>
      <c r="WS59" s="106">
        <v>3</v>
      </c>
      <c r="WT59" s="23">
        <f t="shared" si="2998"/>
        <v>1</v>
      </c>
      <c r="WU59" s="23">
        <v>0</v>
      </c>
      <c r="WV59" s="23">
        <v>0</v>
      </c>
      <c r="WW59" s="30">
        <v>1</v>
      </c>
      <c r="WX59" s="23">
        <v>0</v>
      </c>
      <c r="WY59" s="23">
        <v>0</v>
      </c>
      <c r="WZ59" s="30">
        <v>0</v>
      </c>
      <c r="XA59" s="30">
        <v>0</v>
      </c>
      <c r="XB59" s="23">
        <f t="shared" si="2999"/>
        <v>1</v>
      </c>
      <c r="XC59" s="23">
        <v>0</v>
      </c>
      <c r="XD59" s="23">
        <v>1</v>
      </c>
      <c r="XE59" s="23">
        <v>1</v>
      </c>
      <c r="XF59" s="23">
        <v>0</v>
      </c>
      <c r="XG59" s="23">
        <v>0</v>
      </c>
      <c r="XH59" s="23">
        <v>0</v>
      </c>
      <c r="XI59" s="23">
        <v>0</v>
      </c>
      <c r="XJ59" s="23">
        <v>0</v>
      </c>
      <c r="XK59" s="23">
        <f t="shared" si="2943"/>
        <v>1</v>
      </c>
      <c r="XL59" s="23">
        <v>0</v>
      </c>
      <c r="XM59" s="23">
        <v>1</v>
      </c>
      <c r="XN59" s="23">
        <v>0</v>
      </c>
      <c r="XO59" s="23">
        <v>0</v>
      </c>
      <c r="XP59" s="23">
        <v>0</v>
      </c>
      <c r="XQ59" s="173">
        <v>3</v>
      </c>
      <c r="XR59" s="23">
        <f t="shared" si="2944"/>
        <v>1</v>
      </c>
      <c r="XS59" s="23">
        <v>1</v>
      </c>
      <c r="XT59" s="23">
        <v>0</v>
      </c>
      <c r="XU59" s="23">
        <v>0</v>
      </c>
      <c r="XV59" s="23">
        <v>0</v>
      </c>
      <c r="XW59" s="23">
        <v>0</v>
      </c>
      <c r="XX59" s="23">
        <v>0</v>
      </c>
      <c r="XY59" s="23">
        <v>0</v>
      </c>
      <c r="XZ59" s="23">
        <v>0</v>
      </c>
      <c r="YA59" s="23">
        <v>0</v>
      </c>
      <c r="YB59" s="23">
        <v>0</v>
      </c>
      <c r="YC59" s="23">
        <v>1</v>
      </c>
      <c r="YD59" s="23">
        <v>0</v>
      </c>
      <c r="YE59" s="23">
        <v>0</v>
      </c>
      <c r="YF59" s="23">
        <v>0</v>
      </c>
      <c r="YG59" s="23">
        <v>1</v>
      </c>
      <c r="YH59" s="23">
        <v>0</v>
      </c>
      <c r="YI59" s="23">
        <v>0</v>
      </c>
      <c r="YJ59" s="23">
        <f t="shared" si="2945"/>
        <v>1</v>
      </c>
      <c r="YK59" s="23">
        <v>0</v>
      </c>
      <c r="YL59" s="23">
        <v>1</v>
      </c>
      <c r="YM59" s="23">
        <v>0</v>
      </c>
      <c r="YN59" s="23">
        <v>0</v>
      </c>
      <c r="YO59" s="23">
        <f t="shared" si="2946"/>
        <v>1</v>
      </c>
      <c r="YP59" s="23">
        <v>0</v>
      </c>
      <c r="YQ59" s="23">
        <v>0</v>
      </c>
      <c r="YR59" s="23">
        <v>1</v>
      </c>
      <c r="YS59" s="23">
        <v>0</v>
      </c>
      <c r="YT59" s="23">
        <v>0</v>
      </c>
      <c r="YU59" s="23">
        <v>0</v>
      </c>
      <c r="YV59" s="23">
        <f t="shared" si="2947"/>
        <v>1</v>
      </c>
      <c r="YW59" s="23">
        <v>0</v>
      </c>
      <c r="YX59" s="23">
        <v>1</v>
      </c>
      <c r="YY59" s="23">
        <v>0</v>
      </c>
      <c r="YZ59" s="23">
        <v>0</v>
      </c>
      <c r="ZA59" s="23">
        <v>0</v>
      </c>
      <c r="ZB59" s="23">
        <v>0</v>
      </c>
      <c r="ZC59" s="23">
        <f t="shared" si="2948"/>
        <v>1</v>
      </c>
      <c r="ZD59" s="23">
        <v>1</v>
      </c>
      <c r="ZE59" s="23">
        <v>0</v>
      </c>
      <c r="ZF59" s="23">
        <v>0</v>
      </c>
      <c r="ZG59" s="23">
        <v>0</v>
      </c>
      <c r="ZH59" s="23">
        <f t="shared" si="3110"/>
        <v>1</v>
      </c>
      <c r="ZI59" s="23">
        <v>0</v>
      </c>
      <c r="ZJ59" s="23">
        <v>0</v>
      </c>
      <c r="ZK59" s="23">
        <v>1</v>
      </c>
      <c r="ZL59" s="23">
        <v>0</v>
      </c>
      <c r="ZM59" s="23">
        <f t="shared" si="3111"/>
        <v>0</v>
      </c>
      <c r="ZN59" s="23">
        <v>0</v>
      </c>
      <c r="ZO59" s="23">
        <v>0</v>
      </c>
      <c r="ZP59" s="23">
        <v>0</v>
      </c>
      <c r="ZQ59" s="23">
        <v>0</v>
      </c>
      <c r="ZR59" s="23">
        <v>0</v>
      </c>
      <c r="ZS59" s="23">
        <v>0</v>
      </c>
      <c r="ZT59" s="23">
        <f t="shared" si="2951"/>
        <v>1</v>
      </c>
      <c r="ZU59" s="2">
        <v>0</v>
      </c>
      <c r="ZV59" s="2">
        <v>0</v>
      </c>
      <c r="ZW59" s="2">
        <v>0</v>
      </c>
      <c r="ZX59" s="2">
        <v>0</v>
      </c>
      <c r="ZY59" s="2">
        <v>0</v>
      </c>
      <c r="ZZ59" s="2">
        <v>0</v>
      </c>
      <c r="AAA59" s="2">
        <v>0</v>
      </c>
      <c r="AAB59" s="23">
        <v>1</v>
      </c>
      <c r="AAC59" s="2">
        <v>0</v>
      </c>
      <c r="AAD59" s="23">
        <f t="shared" si="2952"/>
        <v>1</v>
      </c>
      <c r="AAE59" s="2">
        <v>0</v>
      </c>
      <c r="AAF59" s="2">
        <v>0</v>
      </c>
      <c r="AAG59" s="23">
        <v>1</v>
      </c>
      <c r="AAH59" s="2">
        <v>0</v>
      </c>
      <c r="AAI59" s="2">
        <v>0</v>
      </c>
      <c r="AAJ59" s="2">
        <v>0</v>
      </c>
      <c r="AAK59" s="23">
        <v>0</v>
      </c>
      <c r="AAL59" s="23">
        <f t="shared" si="2953"/>
        <v>1</v>
      </c>
      <c r="AAM59" s="23">
        <v>0</v>
      </c>
      <c r="AAN59" s="23">
        <v>1</v>
      </c>
      <c r="AAO59" s="23">
        <v>0</v>
      </c>
      <c r="AAP59" s="23">
        <f t="shared" si="2954"/>
        <v>1</v>
      </c>
      <c r="AAQ59" s="23">
        <v>0</v>
      </c>
      <c r="AAR59" s="23">
        <v>1</v>
      </c>
      <c r="AAS59" s="23">
        <v>0</v>
      </c>
      <c r="AAT59" s="23">
        <v>0</v>
      </c>
      <c r="AAU59" s="23">
        <v>0</v>
      </c>
      <c r="AAV59" s="23">
        <f t="shared" si="2955"/>
        <v>1</v>
      </c>
      <c r="AAW59" s="23">
        <v>1</v>
      </c>
      <c r="AAX59" s="23">
        <v>0</v>
      </c>
      <c r="AAY59" s="23">
        <v>0</v>
      </c>
      <c r="AAZ59" s="23">
        <v>0</v>
      </c>
      <c r="ABA59" s="23">
        <v>0</v>
      </c>
      <c r="ABB59" s="23">
        <v>1</v>
      </c>
      <c r="ABC59" s="23">
        <v>0</v>
      </c>
      <c r="ABD59" s="23">
        <v>1</v>
      </c>
      <c r="ABE59" s="23">
        <v>0</v>
      </c>
      <c r="ABF59" s="23">
        <v>0</v>
      </c>
      <c r="ABG59" s="23">
        <v>0</v>
      </c>
      <c r="ABH59" s="23">
        <f t="shared" si="3112"/>
        <v>1</v>
      </c>
      <c r="ABI59" s="23">
        <v>1</v>
      </c>
      <c r="ABJ59" s="23">
        <v>0</v>
      </c>
      <c r="ABK59" s="23">
        <v>0</v>
      </c>
      <c r="ABL59" s="23">
        <v>0</v>
      </c>
      <c r="ABM59" s="23">
        <v>1</v>
      </c>
      <c r="ABN59" s="23">
        <v>0</v>
      </c>
      <c r="ABO59" s="23">
        <v>0</v>
      </c>
      <c r="ABP59" s="23">
        <v>0</v>
      </c>
      <c r="ABQ59" s="23">
        <v>0</v>
      </c>
      <c r="ABR59" s="23">
        <v>0</v>
      </c>
      <c r="ABS59" s="23">
        <v>0</v>
      </c>
      <c r="ABT59" s="23">
        <v>0</v>
      </c>
      <c r="ABU59" s="23">
        <v>1</v>
      </c>
      <c r="ABV59" s="23">
        <v>0</v>
      </c>
      <c r="ABW59" s="23">
        <v>0</v>
      </c>
      <c r="ABX59" s="23">
        <f t="shared" si="2957"/>
        <v>1</v>
      </c>
      <c r="ABY59" s="23">
        <v>0</v>
      </c>
      <c r="ABZ59" s="23">
        <v>0</v>
      </c>
      <c r="ACA59" s="23">
        <v>0</v>
      </c>
      <c r="ACB59" s="23">
        <v>1</v>
      </c>
      <c r="ACC59" s="23">
        <v>0</v>
      </c>
      <c r="ACD59" s="23">
        <v>0</v>
      </c>
      <c r="ACE59" s="23">
        <v>0</v>
      </c>
      <c r="ACF59" s="23">
        <f t="shared" si="2958"/>
        <v>1</v>
      </c>
      <c r="ACG59" s="23">
        <v>1</v>
      </c>
      <c r="ACH59" s="23">
        <v>0</v>
      </c>
      <c r="ACI59" s="23">
        <v>0</v>
      </c>
      <c r="ACJ59" s="23">
        <v>0</v>
      </c>
      <c r="ACK59" s="23">
        <v>0</v>
      </c>
      <c r="ACL59" s="23">
        <f t="shared" si="2959"/>
        <v>1</v>
      </c>
      <c r="ACM59" s="23">
        <v>0</v>
      </c>
      <c r="ACN59" s="23">
        <v>1</v>
      </c>
      <c r="ACO59" s="23">
        <v>0</v>
      </c>
      <c r="ACP59" s="23">
        <v>0</v>
      </c>
      <c r="ACQ59" s="23">
        <f t="shared" si="2960"/>
        <v>0</v>
      </c>
      <c r="ACR59" s="23">
        <v>0</v>
      </c>
      <c r="ACS59" s="23">
        <v>0</v>
      </c>
      <c r="ACT59" s="23">
        <v>0</v>
      </c>
      <c r="ACU59" s="23">
        <v>0</v>
      </c>
      <c r="ACV59" s="23">
        <v>0</v>
      </c>
      <c r="ACW59" s="23">
        <v>1</v>
      </c>
      <c r="ACX59" s="23">
        <v>0</v>
      </c>
      <c r="ACY59" s="23">
        <v>0</v>
      </c>
      <c r="ACZ59" s="23">
        <v>0</v>
      </c>
      <c r="ADA59" s="23">
        <v>0</v>
      </c>
      <c r="ADB59" s="23">
        <v>0</v>
      </c>
      <c r="ADC59" s="23">
        <v>0</v>
      </c>
      <c r="ADD59" s="23">
        <v>0</v>
      </c>
      <c r="ADE59" s="23">
        <v>0</v>
      </c>
      <c r="ADF59" s="23">
        <v>1</v>
      </c>
      <c r="ADG59" s="23">
        <v>0</v>
      </c>
      <c r="ADH59" s="23">
        <v>0</v>
      </c>
      <c r="ADI59" s="23">
        <v>0</v>
      </c>
      <c r="ADJ59" s="23">
        <v>1</v>
      </c>
      <c r="ADK59" s="23">
        <v>1</v>
      </c>
      <c r="ADL59" s="23">
        <v>0</v>
      </c>
      <c r="ADM59" s="23">
        <v>0</v>
      </c>
      <c r="ADN59" s="23">
        <v>0</v>
      </c>
      <c r="ADO59" s="23">
        <v>0</v>
      </c>
      <c r="ADP59" s="23">
        <v>0</v>
      </c>
      <c r="ADQ59" s="23">
        <v>0</v>
      </c>
      <c r="ADR59" s="23">
        <v>0</v>
      </c>
      <c r="ADS59" s="23">
        <v>1</v>
      </c>
      <c r="ADT59" s="23">
        <v>0</v>
      </c>
      <c r="ADU59" s="23">
        <v>0</v>
      </c>
      <c r="ADV59" s="23">
        <v>0</v>
      </c>
      <c r="ADW59" s="23">
        <v>0</v>
      </c>
      <c r="ADX59" s="23">
        <v>0</v>
      </c>
      <c r="ADY59" s="23">
        <v>0</v>
      </c>
      <c r="ADZ59" s="23">
        <v>0</v>
      </c>
      <c r="AEA59" s="23">
        <v>1</v>
      </c>
      <c r="AEB59" s="23">
        <v>0</v>
      </c>
      <c r="AEC59" s="23">
        <v>0</v>
      </c>
      <c r="AED59" s="23">
        <f t="shared" si="2961"/>
        <v>1</v>
      </c>
      <c r="AEE59" s="23">
        <v>0</v>
      </c>
      <c r="AEF59" s="23">
        <v>1</v>
      </c>
      <c r="AEG59" s="23">
        <v>0</v>
      </c>
      <c r="AEH59" s="23">
        <v>0</v>
      </c>
      <c r="AEI59" s="23">
        <f t="shared" si="2962"/>
        <v>1</v>
      </c>
      <c r="AEJ59" s="23">
        <v>0</v>
      </c>
      <c r="AEK59" s="23">
        <v>0</v>
      </c>
      <c r="AEL59" s="23">
        <v>0</v>
      </c>
      <c r="AEM59" s="23">
        <v>1</v>
      </c>
      <c r="AEN59" s="23">
        <v>0</v>
      </c>
      <c r="AEO59" s="23">
        <f t="shared" si="2963"/>
        <v>1</v>
      </c>
      <c r="AEP59" s="23">
        <v>0</v>
      </c>
      <c r="AEQ59" s="23">
        <v>0</v>
      </c>
      <c r="AER59" s="23">
        <v>0</v>
      </c>
      <c r="AES59" s="23">
        <v>1</v>
      </c>
      <c r="AET59" s="23">
        <v>0</v>
      </c>
      <c r="AEU59" s="23">
        <f t="shared" si="2964"/>
        <v>1</v>
      </c>
      <c r="AEV59" s="23">
        <v>0</v>
      </c>
      <c r="AEW59" s="23">
        <v>0</v>
      </c>
      <c r="AEX59" s="23">
        <v>1</v>
      </c>
      <c r="AEY59" s="23">
        <v>0</v>
      </c>
      <c r="AEZ59" s="23">
        <v>0</v>
      </c>
      <c r="AFA59" s="23">
        <f t="shared" si="2965"/>
        <v>1</v>
      </c>
      <c r="AFB59" s="23">
        <v>0</v>
      </c>
      <c r="AFC59" s="23">
        <v>0</v>
      </c>
      <c r="AFD59" s="23">
        <v>0</v>
      </c>
      <c r="AFE59" s="23">
        <v>1</v>
      </c>
      <c r="AFF59" s="23">
        <v>0</v>
      </c>
      <c r="AFG59" s="23">
        <f t="shared" si="2966"/>
        <v>1</v>
      </c>
      <c r="AFH59" s="23">
        <v>0</v>
      </c>
      <c r="AFI59" s="23">
        <v>0</v>
      </c>
      <c r="AFJ59" s="23">
        <v>0</v>
      </c>
      <c r="AFK59" s="23">
        <v>1</v>
      </c>
      <c r="AFL59" s="23">
        <v>0</v>
      </c>
      <c r="AFM59" s="23">
        <f t="shared" si="2967"/>
        <v>1</v>
      </c>
      <c r="AFN59" s="23">
        <v>0</v>
      </c>
      <c r="AFO59" s="23">
        <v>0</v>
      </c>
      <c r="AFP59" s="23">
        <v>0</v>
      </c>
      <c r="AFQ59" s="23">
        <v>1</v>
      </c>
      <c r="AFR59" s="23">
        <v>0</v>
      </c>
      <c r="AFS59" s="23">
        <f t="shared" si="2968"/>
        <v>1</v>
      </c>
      <c r="AFT59" s="23">
        <v>0</v>
      </c>
      <c r="AFU59" s="23">
        <v>0</v>
      </c>
      <c r="AFV59" s="23">
        <v>0</v>
      </c>
      <c r="AFW59" s="23">
        <v>1</v>
      </c>
      <c r="AFX59" s="23">
        <v>0</v>
      </c>
      <c r="AFY59" s="23">
        <f t="shared" si="2969"/>
        <v>1</v>
      </c>
      <c r="AFZ59" s="23">
        <v>0</v>
      </c>
      <c r="AGA59" s="23">
        <v>1</v>
      </c>
      <c r="AGB59" s="23">
        <v>0</v>
      </c>
      <c r="AGC59" s="23">
        <v>0</v>
      </c>
      <c r="AGD59" s="23">
        <v>0</v>
      </c>
      <c r="AGE59" s="23">
        <f t="shared" si="2970"/>
        <v>1</v>
      </c>
      <c r="AGF59" s="23">
        <v>0</v>
      </c>
      <c r="AGG59" s="23">
        <v>0</v>
      </c>
      <c r="AGH59" s="23">
        <v>0</v>
      </c>
      <c r="AGI59" s="23">
        <v>1</v>
      </c>
      <c r="AGJ59" s="23">
        <v>0</v>
      </c>
      <c r="AGK59" s="23">
        <f t="shared" si="2971"/>
        <v>1</v>
      </c>
      <c r="AGL59" s="23">
        <v>0</v>
      </c>
      <c r="AGM59" s="23">
        <v>0</v>
      </c>
      <c r="AGN59" s="23">
        <v>1</v>
      </c>
      <c r="AGO59" s="23">
        <v>0</v>
      </c>
      <c r="AGP59" s="23">
        <v>0</v>
      </c>
      <c r="AGQ59" s="23">
        <f t="shared" si="2972"/>
        <v>1</v>
      </c>
      <c r="AGR59" s="23">
        <v>0</v>
      </c>
      <c r="AGS59" s="23">
        <v>0</v>
      </c>
      <c r="AGT59" s="23">
        <v>1</v>
      </c>
      <c r="AGU59" s="23">
        <v>0</v>
      </c>
      <c r="AGV59" s="23">
        <v>0</v>
      </c>
      <c r="AGW59" s="23">
        <f t="shared" si="2973"/>
        <v>1</v>
      </c>
      <c r="AGX59" s="23">
        <v>0</v>
      </c>
      <c r="AGY59" s="23">
        <v>0</v>
      </c>
      <c r="AGZ59" s="23">
        <v>1</v>
      </c>
      <c r="AHA59" s="23">
        <v>0</v>
      </c>
      <c r="AHB59" s="23">
        <v>0</v>
      </c>
      <c r="AHC59" s="23">
        <f t="shared" si="2974"/>
        <v>1</v>
      </c>
      <c r="AHD59" s="23">
        <v>0</v>
      </c>
      <c r="AHE59" s="23">
        <v>0</v>
      </c>
      <c r="AHF59" s="23">
        <v>1</v>
      </c>
      <c r="AHG59" s="23">
        <v>0</v>
      </c>
      <c r="AHH59" s="23">
        <v>0</v>
      </c>
      <c r="AHI59" s="23">
        <f t="shared" si="2975"/>
        <v>1</v>
      </c>
      <c r="AHJ59" s="23">
        <v>0</v>
      </c>
      <c r="AHK59" s="23">
        <v>1</v>
      </c>
      <c r="AHL59" s="23">
        <v>0</v>
      </c>
      <c r="AHM59" s="23">
        <v>0</v>
      </c>
      <c r="AHN59" s="23">
        <v>0</v>
      </c>
      <c r="AHO59" s="23">
        <f t="shared" si="2976"/>
        <v>1</v>
      </c>
      <c r="AHP59" s="23">
        <v>1</v>
      </c>
      <c r="AHQ59" s="23">
        <v>0</v>
      </c>
      <c r="AHR59" s="23">
        <v>0</v>
      </c>
      <c r="AHS59" s="23">
        <v>0</v>
      </c>
      <c r="AHT59" s="23">
        <v>0</v>
      </c>
      <c r="AHU59" s="23">
        <v>0</v>
      </c>
      <c r="AHV59" s="23">
        <v>0</v>
      </c>
      <c r="AHW59" s="23">
        <f t="shared" si="2977"/>
        <v>1</v>
      </c>
      <c r="AHX59" s="23">
        <v>0</v>
      </c>
      <c r="AHY59" s="23">
        <v>0</v>
      </c>
      <c r="AHZ59" s="23">
        <v>0</v>
      </c>
      <c r="AIA59" s="23">
        <v>0</v>
      </c>
      <c r="AIB59" s="23">
        <v>0</v>
      </c>
      <c r="AIC59" s="23">
        <v>1</v>
      </c>
      <c r="AID59" s="23">
        <v>0</v>
      </c>
      <c r="AIE59" s="23">
        <f t="shared" si="2978"/>
        <v>1</v>
      </c>
      <c r="AIF59" s="23">
        <v>0</v>
      </c>
      <c r="AIG59" s="23">
        <v>0</v>
      </c>
      <c r="AIH59" s="23">
        <v>0</v>
      </c>
      <c r="AII59" s="23">
        <v>0</v>
      </c>
      <c r="AIJ59" s="23">
        <v>0</v>
      </c>
      <c r="AIK59" s="23">
        <v>1</v>
      </c>
      <c r="AIL59" s="23">
        <v>0</v>
      </c>
      <c r="AIM59" s="23">
        <f t="shared" si="2979"/>
        <v>1</v>
      </c>
      <c r="AIN59" s="23">
        <v>1</v>
      </c>
      <c r="AIO59" s="23">
        <v>0</v>
      </c>
      <c r="AIP59" s="23">
        <v>0</v>
      </c>
      <c r="AIQ59" s="23">
        <v>0</v>
      </c>
      <c r="AIR59" s="23">
        <v>0</v>
      </c>
      <c r="AIS59" s="23">
        <v>0</v>
      </c>
      <c r="AIT59" s="23">
        <v>0</v>
      </c>
      <c r="AIU59" s="23">
        <f t="shared" si="2980"/>
        <v>1</v>
      </c>
      <c r="AIV59" s="23">
        <v>1</v>
      </c>
      <c r="AIW59" s="23">
        <v>0</v>
      </c>
      <c r="AIX59" s="23">
        <v>0</v>
      </c>
      <c r="AIY59" s="23">
        <v>0</v>
      </c>
      <c r="AIZ59" s="23">
        <v>0</v>
      </c>
      <c r="AJA59" s="23">
        <v>0</v>
      </c>
      <c r="AJB59" s="23">
        <v>0</v>
      </c>
      <c r="AJC59" s="23">
        <v>1</v>
      </c>
      <c r="AJD59" s="23">
        <v>0</v>
      </c>
      <c r="AJE59" s="23">
        <v>0</v>
      </c>
      <c r="AJF59" s="23">
        <v>0</v>
      </c>
      <c r="AJG59" s="23">
        <v>0</v>
      </c>
      <c r="AJH59" s="23">
        <v>0</v>
      </c>
      <c r="AJI59" s="23">
        <v>0</v>
      </c>
      <c r="AJJ59" s="23">
        <v>0</v>
      </c>
      <c r="AJK59" s="23">
        <v>0</v>
      </c>
      <c r="AJL59" s="23">
        <v>1</v>
      </c>
      <c r="AJM59" s="23">
        <v>0</v>
      </c>
      <c r="AJN59" s="23">
        <v>0</v>
      </c>
      <c r="AJO59" s="23">
        <v>0</v>
      </c>
      <c r="AJP59" s="23">
        <v>0</v>
      </c>
      <c r="AJQ59" s="23">
        <v>0</v>
      </c>
      <c r="AJR59" s="23">
        <f t="shared" si="3114"/>
        <v>1</v>
      </c>
      <c r="AJS59" s="23">
        <v>0</v>
      </c>
      <c r="AJT59" s="23">
        <v>0</v>
      </c>
      <c r="AJU59" s="23">
        <v>0</v>
      </c>
      <c r="AJV59" s="23">
        <v>0</v>
      </c>
      <c r="AJW59" s="23">
        <v>0</v>
      </c>
      <c r="AJX59" s="23">
        <v>0</v>
      </c>
      <c r="AJY59" s="23">
        <v>0</v>
      </c>
      <c r="AJZ59" s="23">
        <v>0</v>
      </c>
      <c r="AKA59" s="23">
        <v>0</v>
      </c>
      <c r="AKB59" s="23">
        <v>0</v>
      </c>
      <c r="AKC59" s="23">
        <v>1</v>
      </c>
      <c r="AKD59" s="129" t="s">
        <v>608</v>
      </c>
      <c r="AKE59" s="23">
        <f t="shared" si="2982"/>
        <v>0</v>
      </c>
      <c r="AKF59" s="23">
        <v>0</v>
      </c>
      <c r="AKG59" s="23">
        <v>0</v>
      </c>
      <c r="AKH59" s="23">
        <v>0</v>
      </c>
      <c r="AKI59" s="23">
        <v>0</v>
      </c>
      <c r="AKJ59" s="23">
        <v>0</v>
      </c>
      <c r="AKK59" s="185" t="s">
        <v>608</v>
      </c>
      <c r="AKL59" s="23">
        <f t="shared" si="3113"/>
        <v>1</v>
      </c>
      <c r="AKM59" s="23">
        <v>0</v>
      </c>
      <c r="AKN59" s="23">
        <v>0</v>
      </c>
      <c r="AKO59" s="23">
        <v>0</v>
      </c>
      <c r="AKP59" s="23">
        <v>0</v>
      </c>
      <c r="AKQ59" s="23">
        <v>0</v>
      </c>
      <c r="AKR59" s="23">
        <v>0</v>
      </c>
      <c r="AKS59" s="23">
        <v>1</v>
      </c>
      <c r="AKT59" s="185" t="s">
        <v>608</v>
      </c>
      <c r="AKU59" s="23">
        <v>1</v>
      </c>
      <c r="AKV59" s="23">
        <v>0</v>
      </c>
      <c r="AKW59" s="23">
        <v>0</v>
      </c>
      <c r="AKX59" s="23">
        <v>0</v>
      </c>
      <c r="AKY59" s="23">
        <v>0</v>
      </c>
      <c r="AKZ59" s="23">
        <v>0</v>
      </c>
      <c r="ALA59" s="23">
        <v>0</v>
      </c>
      <c r="ALB59" s="23">
        <v>0</v>
      </c>
      <c r="ALC59" s="23">
        <v>0</v>
      </c>
      <c r="ALD59" s="23">
        <v>0</v>
      </c>
      <c r="ALE59" s="23">
        <v>0</v>
      </c>
      <c r="ALF59" s="23">
        <v>0</v>
      </c>
      <c r="ALG59" s="23">
        <v>0</v>
      </c>
      <c r="ALH59" s="23">
        <v>0</v>
      </c>
      <c r="ALI59" s="23">
        <v>0</v>
      </c>
      <c r="ALJ59" s="23">
        <f t="shared" si="2983"/>
        <v>1</v>
      </c>
      <c r="ALK59" s="23">
        <v>0</v>
      </c>
      <c r="ALL59" s="23">
        <v>0</v>
      </c>
      <c r="ALM59" s="23">
        <v>0</v>
      </c>
      <c r="ALN59" s="23">
        <v>0</v>
      </c>
      <c r="ALO59" s="23">
        <v>0</v>
      </c>
      <c r="ALP59" s="23">
        <v>0</v>
      </c>
      <c r="ALQ59" s="23">
        <v>0</v>
      </c>
      <c r="ALR59" s="23">
        <v>1</v>
      </c>
      <c r="ALS59" s="185" t="s">
        <v>608</v>
      </c>
      <c r="ALT59" s="23">
        <v>1</v>
      </c>
      <c r="ALU59" s="23">
        <v>0</v>
      </c>
      <c r="ALV59" s="23">
        <v>0</v>
      </c>
      <c r="ALW59" s="23">
        <v>0</v>
      </c>
      <c r="ALX59" s="23">
        <v>0</v>
      </c>
      <c r="ALY59" s="23">
        <v>0</v>
      </c>
      <c r="ALZ59" s="23">
        <v>0</v>
      </c>
      <c r="AMA59" s="23">
        <v>0</v>
      </c>
      <c r="AMB59" s="23">
        <v>0</v>
      </c>
      <c r="AMC59" s="23">
        <v>0</v>
      </c>
      <c r="AMD59" s="23">
        <v>0</v>
      </c>
      <c r="AME59" s="23">
        <v>0</v>
      </c>
      <c r="AMF59" s="23">
        <v>0</v>
      </c>
      <c r="AMG59" s="23">
        <v>0</v>
      </c>
      <c r="AMH59" s="23">
        <v>0</v>
      </c>
      <c r="AMI59" s="23">
        <v>0</v>
      </c>
      <c r="AMJ59" s="23">
        <v>0</v>
      </c>
      <c r="AMK59" s="23">
        <v>1</v>
      </c>
      <c r="AML59" s="23">
        <v>0</v>
      </c>
      <c r="AMM59" s="23">
        <v>0</v>
      </c>
      <c r="AMN59" s="23">
        <v>0</v>
      </c>
      <c r="AMO59" s="23">
        <v>0</v>
      </c>
      <c r="AMP59" s="23">
        <v>0</v>
      </c>
      <c r="AMQ59" s="23">
        <v>1</v>
      </c>
      <c r="AMR59" s="23">
        <v>0</v>
      </c>
      <c r="AMS59" s="23">
        <v>0</v>
      </c>
      <c r="AMT59" s="23">
        <v>0</v>
      </c>
      <c r="AMU59" s="23">
        <v>0</v>
      </c>
      <c r="AMV59" s="23">
        <v>0</v>
      </c>
      <c r="AMW59" s="23">
        <v>0</v>
      </c>
      <c r="AMX59" s="23">
        <v>0</v>
      </c>
      <c r="AMY59" s="23">
        <f t="shared" si="2984"/>
        <v>1</v>
      </c>
      <c r="AMZ59" s="2">
        <v>0</v>
      </c>
      <c r="ANA59" s="23">
        <v>1</v>
      </c>
      <c r="ANB59" s="2">
        <v>0</v>
      </c>
      <c r="ANC59" s="2">
        <v>0</v>
      </c>
      <c r="AND59" s="2">
        <v>0</v>
      </c>
      <c r="ANE59" s="2">
        <v>0</v>
      </c>
      <c r="ANF59" s="2">
        <v>0</v>
      </c>
      <c r="ANG59" s="23">
        <f t="shared" si="2985"/>
        <v>1</v>
      </c>
      <c r="ANH59" s="2">
        <v>0</v>
      </c>
      <c r="ANI59" s="23">
        <v>1</v>
      </c>
      <c r="ANJ59" s="2">
        <v>0</v>
      </c>
      <c r="ANK59" s="2">
        <v>0</v>
      </c>
      <c r="ANL59" s="2">
        <v>0</v>
      </c>
      <c r="ANM59" s="2">
        <v>0</v>
      </c>
      <c r="ANN59" s="2">
        <v>0</v>
      </c>
      <c r="ANO59" s="23">
        <f t="shared" si="2986"/>
        <v>1</v>
      </c>
      <c r="ANP59" s="2">
        <v>0</v>
      </c>
      <c r="ANQ59" s="23">
        <v>1</v>
      </c>
      <c r="ANR59" s="2">
        <v>0</v>
      </c>
      <c r="ANS59" s="2">
        <v>0</v>
      </c>
      <c r="ANT59" s="2">
        <v>0</v>
      </c>
      <c r="ANU59" s="2">
        <v>0</v>
      </c>
      <c r="ANV59" s="2">
        <v>0</v>
      </c>
      <c r="ANW59" s="23">
        <f t="shared" si="2987"/>
        <v>1</v>
      </c>
      <c r="ANX59" s="2">
        <v>0</v>
      </c>
      <c r="ANY59" s="23">
        <v>1</v>
      </c>
      <c r="ANZ59" s="2">
        <v>0</v>
      </c>
      <c r="AOA59" s="2">
        <v>0</v>
      </c>
      <c r="AOB59" s="2">
        <v>0</v>
      </c>
      <c r="AOC59" s="2">
        <v>0</v>
      </c>
      <c r="AOD59" s="2">
        <v>0</v>
      </c>
      <c r="AOE59" s="23">
        <v>1</v>
      </c>
      <c r="AOF59" s="23">
        <v>1</v>
      </c>
      <c r="AOG59" s="23">
        <v>0</v>
      </c>
      <c r="AOH59" s="23">
        <v>0</v>
      </c>
      <c r="AOI59" s="23">
        <v>0</v>
      </c>
      <c r="AOJ59" s="23">
        <v>0</v>
      </c>
      <c r="AOK59" s="23">
        <v>0</v>
      </c>
      <c r="AOL59" s="23">
        <v>0</v>
      </c>
      <c r="AOM59" s="23">
        <v>0</v>
      </c>
      <c r="AON59" s="23">
        <v>0</v>
      </c>
      <c r="AOO59" s="23">
        <v>0</v>
      </c>
      <c r="AOP59" s="23">
        <v>0</v>
      </c>
      <c r="AOQ59" s="23">
        <v>0</v>
      </c>
      <c r="AOR59" s="23">
        <v>0</v>
      </c>
      <c r="AOS59" s="23">
        <v>0</v>
      </c>
      <c r="AOT59" s="23">
        <f t="shared" si="2988"/>
        <v>1</v>
      </c>
      <c r="AOU59" s="23">
        <v>0</v>
      </c>
      <c r="AOV59" s="23">
        <v>0</v>
      </c>
      <c r="AOW59" s="23">
        <v>1</v>
      </c>
      <c r="AOX59" s="23">
        <v>0</v>
      </c>
      <c r="AOY59" s="23">
        <v>0</v>
      </c>
      <c r="AOZ59" s="23">
        <v>0</v>
      </c>
      <c r="APA59" s="23">
        <f t="shared" si="2989"/>
        <v>1</v>
      </c>
      <c r="APB59" s="23">
        <v>0</v>
      </c>
      <c r="APC59" s="23">
        <v>1</v>
      </c>
      <c r="APD59" s="23">
        <v>0</v>
      </c>
      <c r="APE59" s="23">
        <f t="shared" si="2990"/>
        <v>1</v>
      </c>
      <c r="APF59" s="23">
        <v>1</v>
      </c>
      <c r="APG59" s="23">
        <v>0</v>
      </c>
      <c r="APH59" s="23">
        <v>0</v>
      </c>
      <c r="API59" s="23">
        <v>0</v>
      </c>
      <c r="APJ59" s="23">
        <v>0</v>
      </c>
      <c r="APK59" s="23">
        <v>0</v>
      </c>
      <c r="APL59" s="23">
        <v>0</v>
      </c>
      <c r="APM59" s="23">
        <v>0</v>
      </c>
      <c r="APN59" s="32">
        <v>4</v>
      </c>
      <c r="APO59" s="23">
        <f t="shared" si="2991"/>
        <v>1</v>
      </c>
      <c r="APP59" s="23">
        <v>1</v>
      </c>
      <c r="APQ59" s="23">
        <v>0</v>
      </c>
      <c r="APR59" s="23">
        <v>0</v>
      </c>
      <c r="APS59" s="23">
        <v>0</v>
      </c>
      <c r="APT59" s="23">
        <v>0</v>
      </c>
      <c r="APU59" s="23">
        <v>0</v>
      </c>
      <c r="APV59" s="23">
        <v>0</v>
      </c>
      <c r="APW59" s="23">
        <v>0</v>
      </c>
      <c r="APX59" s="23">
        <v>0</v>
      </c>
      <c r="APY59" s="186">
        <v>4</v>
      </c>
    </row>
    <row r="60" spans="1:1117" s="23" customFormat="1" ht="15" customHeight="1">
      <c r="A60" s="138"/>
      <c r="B60" s="100" t="s">
        <v>354</v>
      </c>
      <c r="C60" s="28">
        <v>100</v>
      </c>
      <c r="D60" s="23">
        <v>7</v>
      </c>
      <c r="E60" s="23">
        <v>16</v>
      </c>
      <c r="F60" s="23">
        <v>21</v>
      </c>
      <c r="G60" s="23">
        <v>6</v>
      </c>
      <c r="H60" s="23">
        <v>43</v>
      </c>
      <c r="I60" s="23">
        <v>7</v>
      </c>
      <c r="J60" s="23">
        <f t="shared" si="3051"/>
        <v>100</v>
      </c>
      <c r="K60" s="23">
        <v>14</v>
      </c>
      <c r="L60" s="23">
        <v>25</v>
      </c>
      <c r="M60" s="23">
        <v>21</v>
      </c>
      <c r="N60" s="23">
        <v>14</v>
      </c>
      <c r="O60" s="23">
        <v>18</v>
      </c>
      <c r="P60" s="23">
        <v>8</v>
      </c>
      <c r="Q60" s="23">
        <f t="shared" si="3052"/>
        <v>100</v>
      </c>
      <c r="R60" s="23">
        <v>7</v>
      </c>
      <c r="S60" s="23">
        <v>20</v>
      </c>
      <c r="T60" s="23">
        <v>23</v>
      </c>
      <c r="U60" s="23">
        <v>9</v>
      </c>
      <c r="V60" s="23">
        <v>30</v>
      </c>
      <c r="W60" s="23">
        <v>11</v>
      </c>
      <c r="X60" s="23">
        <f t="shared" si="3053"/>
        <v>100</v>
      </c>
      <c r="Y60" s="23">
        <v>14</v>
      </c>
      <c r="Z60" s="23">
        <v>38</v>
      </c>
      <c r="AA60" s="23">
        <v>6</v>
      </c>
      <c r="AB60" s="23">
        <v>1</v>
      </c>
      <c r="AC60" s="23">
        <v>33</v>
      </c>
      <c r="AD60" s="23">
        <v>8</v>
      </c>
      <c r="AE60" s="23">
        <f t="shared" si="3054"/>
        <v>100</v>
      </c>
      <c r="AF60" s="23">
        <v>10</v>
      </c>
      <c r="AG60" s="23">
        <v>41</v>
      </c>
      <c r="AH60" s="23">
        <v>13</v>
      </c>
      <c r="AI60" s="23">
        <v>0</v>
      </c>
      <c r="AJ60" s="23">
        <v>30</v>
      </c>
      <c r="AK60" s="23">
        <v>6</v>
      </c>
      <c r="AL60" s="23">
        <f t="shared" si="3055"/>
        <v>100</v>
      </c>
      <c r="AM60" s="23">
        <v>9</v>
      </c>
      <c r="AN60" s="23">
        <v>54</v>
      </c>
      <c r="AO60" s="23">
        <v>9</v>
      </c>
      <c r="AP60" s="23">
        <v>2</v>
      </c>
      <c r="AQ60" s="23">
        <v>17</v>
      </c>
      <c r="AR60" s="23">
        <v>9</v>
      </c>
      <c r="AS60" s="23">
        <f t="shared" si="3056"/>
        <v>100</v>
      </c>
      <c r="AT60" s="23">
        <v>4</v>
      </c>
      <c r="AU60" s="23">
        <v>53</v>
      </c>
      <c r="AV60" s="23">
        <v>5</v>
      </c>
      <c r="AW60" s="23">
        <v>1</v>
      </c>
      <c r="AX60" s="23">
        <v>30</v>
      </c>
      <c r="AY60" s="23">
        <v>7</v>
      </c>
      <c r="AZ60" s="23">
        <f t="shared" si="3057"/>
        <v>100</v>
      </c>
      <c r="BA60" s="23">
        <v>4</v>
      </c>
      <c r="BB60" s="23">
        <v>43</v>
      </c>
      <c r="BC60" s="23">
        <v>1</v>
      </c>
      <c r="BD60" s="23">
        <v>11</v>
      </c>
      <c r="BE60" s="23">
        <v>32</v>
      </c>
      <c r="BF60" s="23">
        <v>9</v>
      </c>
      <c r="BG60" s="23">
        <f t="shared" si="3058"/>
        <v>100</v>
      </c>
      <c r="BH60" s="23">
        <v>5</v>
      </c>
      <c r="BI60" s="23">
        <v>51</v>
      </c>
      <c r="BJ60" s="23">
        <v>8</v>
      </c>
      <c r="BK60" s="23">
        <v>2</v>
      </c>
      <c r="BL60" s="23">
        <v>24</v>
      </c>
      <c r="BM60" s="23">
        <v>10</v>
      </c>
      <c r="BN60" s="23">
        <f t="shared" si="3059"/>
        <v>100</v>
      </c>
      <c r="BO60" s="23">
        <v>19</v>
      </c>
      <c r="BP60" s="23">
        <v>58</v>
      </c>
      <c r="BQ60" s="23">
        <v>4</v>
      </c>
      <c r="BR60" s="23">
        <v>4</v>
      </c>
      <c r="BS60" s="23">
        <v>9</v>
      </c>
      <c r="BT60" s="23">
        <v>6</v>
      </c>
      <c r="BU60" s="23">
        <f t="shared" si="3060"/>
        <v>100</v>
      </c>
      <c r="BV60" s="23">
        <v>31</v>
      </c>
      <c r="BW60" s="23">
        <v>22</v>
      </c>
      <c r="BX60" s="23">
        <v>1</v>
      </c>
      <c r="BY60" s="23">
        <v>31</v>
      </c>
      <c r="BZ60" s="23">
        <v>7</v>
      </c>
      <c r="CA60" s="23">
        <v>8</v>
      </c>
      <c r="CB60" s="23">
        <f t="shared" si="3061"/>
        <v>100</v>
      </c>
      <c r="CC60" s="23">
        <v>23</v>
      </c>
      <c r="CD60" s="23">
        <v>43</v>
      </c>
      <c r="CE60" s="23">
        <v>8</v>
      </c>
      <c r="CF60" s="23">
        <v>9</v>
      </c>
      <c r="CG60" s="23">
        <v>6</v>
      </c>
      <c r="CH60" s="23">
        <v>11</v>
      </c>
      <c r="CI60" s="23">
        <f t="shared" si="3062"/>
        <v>100</v>
      </c>
      <c r="CJ60" s="23">
        <v>29</v>
      </c>
      <c r="CK60" s="23">
        <v>33</v>
      </c>
      <c r="CL60" s="23">
        <v>4</v>
      </c>
      <c r="CM60" s="23">
        <v>22</v>
      </c>
      <c r="CN60" s="23">
        <v>5</v>
      </c>
      <c r="CO60" s="23">
        <v>7</v>
      </c>
      <c r="CP60" s="23">
        <f t="shared" si="3063"/>
        <v>100</v>
      </c>
      <c r="CQ60" s="23">
        <v>32</v>
      </c>
      <c r="CR60" s="23">
        <v>33</v>
      </c>
      <c r="CS60" s="23">
        <v>3</v>
      </c>
      <c r="CT60" s="23">
        <v>15</v>
      </c>
      <c r="CU60" s="23">
        <v>9</v>
      </c>
      <c r="CV60" s="23">
        <v>8</v>
      </c>
      <c r="CW60" s="23">
        <f t="shared" si="3064"/>
        <v>100</v>
      </c>
      <c r="CX60" s="23">
        <v>8</v>
      </c>
      <c r="CY60" s="23">
        <v>17</v>
      </c>
      <c r="CZ60" s="23">
        <v>39</v>
      </c>
      <c r="DA60" s="23">
        <v>14</v>
      </c>
      <c r="DB60" s="23">
        <v>14</v>
      </c>
      <c r="DC60" s="23">
        <v>8</v>
      </c>
      <c r="DD60" s="23">
        <f t="shared" si="3065"/>
        <v>100</v>
      </c>
      <c r="DE60" s="23">
        <v>17</v>
      </c>
      <c r="DF60" s="23">
        <v>24</v>
      </c>
      <c r="DG60" s="23">
        <v>4</v>
      </c>
      <c r="DH60" s="23">
        <v>46</v>
      </c>
      <c r="DI60" s="31" t="s">
        <v>2</v>
      </c>
      <c r="DJ60" s="23">
        <v>9</v>
      </c>
      <c r="DK60" s="23">
        <f t="shared" si="3066"/>
        <v>100</v>
      </c>
      <c r="DL60" s="23">
        <v>33</v>
      </c>
      <c r="DM60" s="23">
        <v>14</v>
      </c>
      <c r="DN60" s="23">
        <v>1</v>
      </c>
      <c r="DO60" s="23">
        <v>43</v>
      </c>
      <c r="DP60" s="31" t="s">
        <v>2</v>
      </c>
      <c r="DQ60" s="23">
        <v>9</v>
      </c>
      <c r="DR60" s="23">
        <v>100</v>
      </c>
      <c r="DS60" s="23">
        <v>20</v>
      </c>
      <c r="DT60" s="23">
        <v>41</v>
      </c>
      <c r="DU60" s="23">
        <v>17</v>
      </c>
      <c r="DV60" s="23">
        <v>29</v>
      </c>
      <c r="DW60" s="23">
        <v>5</v>
      </c>
      <c r="DX60" s="23">
        <v>100</v>
      </c>
      <c r="DY60" s="23">
        <v>35</v>
      </c>
      <c r="DZ60" s="23">
        <v>74</v>
      </c>
      <c r="EA60" s="23">
        <v>85</v>
      </c>
      <c r="EB60" s="23">
        <v>86</v>
      </c>
      <c r="EC60" s="23">
        <v>36</v>
      </c>
      <c r="ED60" s="23">
        <v>35</v>
      </c>
      <c r="EE60" s="23">
        <v>39</v>
      </c>
      <c r="EF60" s="23">
        <v>0</v>
      </c>
      <c r="EG60" s="23">
        <v>8</v>
      </c>
      <c r="EH60" s="23">
        <f t="shared" si="3067"/>
        <v>100</v>
      </c>
      <c r="EI60" s="23">
        <v>5</v>
      </c>
      <c r="EJ60" s="23">
        <v>25</v>
      </c>
      <c r="EK60" s="23">
        <v>13</v>
      </c>
      <c r="EL60" s="23">
        <v>29</v>
      </c>
      <c r="EM60" s="23">
        <v>23</v>
      </c>
      <c r="EN60" s="23">
        <v>5</v>
      </c>
      <c r="EO60" s="23">
        <f t="shared" si="3068"/>
        <v>100</v>
      </c>
      <c r="EP60" s="23">
        <v>13</v>
      </c>
      <c r="EQ60" s="23">
        <v>21</v>
      </c>
      <c r="ER60" s="23">
        <v>23</v>
      </c>
      <c r="ES60" s="23">
        <v>23</v>
      </c>
      <c r="ET60" s="23">
        <v>15</v>
      </c>
      <c r="EU60" s="23">
        <v>5</v>
      </c>
      <c r="EV60" s="23">
        <f t="shared" si="3069"/>
        <v>100</v>
      </c>
      <c r="EW60" s="23">
        <v>16</v>
      </c>
      <c r="EX60" s="23">
        <v>25</v>
      </c>
      <c r="EY60" s="23">
        <v>30</v>
      </c>
      <c r="EZ60" s="23">
        <v>17</v>
      </c>
      <c r="FA60" s="23">
        <v>7</v>
      </c>
      <c r="FB60" s="23">
        <v>5</v>
      </c>
      <c r="FC60" s="23">
        <f t="shared" si="3070"/>
        <v>100</v>
      </c>
      <c r="FD60" s="23">
        <v>18</v>
      </c>
      <c r="FE60" s="23">
        <v>21</v>
      </c>
      <c r="FF60" s="23">
        <v>24</v>
      </c>
      <c r="FG60" s="23">
        <v>13</v>
      </c>
      <c r="FH60" s="23">
        <v>19</v>
      </c>
      <c r="FI60" s="23">
        <v>5</v>
      </c>
      <c r="FJ60" s="23">
        <f t="shared" si="3071"/>
        <v>100</v>
      </c>
      <c r="FK60" s="23">
        <v>11</v>
      </c>
      <c r="FL60" s="23">
        <v>14</v>
      </c>
      <c r="FM60" s="23">
        <v>22</v>
      </c>
      <c r="FN60" s="23">
        <v>27</v>
      </c>
      <c r="FO60" s="23">
        <v>21</v>
      </c>
      <c r="FP60" s="23">
        <v>5</v>
      </c>
      <c r="FQ60" s="23">
        <f t="shared" si="3072"/>
        <v>100</v>
      </c>
      <c r="FR60" s="23">
        <v>23</v>
      </c>
      <c r="FS60" s="23">
        <v>13</v>
      </c>
      <c r="FT60" s="23">
        <v>26</v>
      </c>
      <c r="FU60" s="23">
        <v>21</v>
      </c>
      <c r="FV60" s="23">
        <v>11</v>
      </c>
      <c r="FW60" s="23">
        <v>6</v>
      </c>
      <c r="FX60" s="23">
        <f t="shared" si="3073"/>
        <v>100</v>
      </c>
      <c r="FY60" s="23">
        <v>20</v>
      </c>
      <c r="FZ60" s="23">
        <v>26</v>
      </c>
      <c r="GA60" s="23">
        <v>22</v>
      </c>
      <c r="GB60" s="23">
        <v>18</v>
      </c>
      <c r="GC60" s="23">
        <v>9</v>
      </c>
      <c r="GD60" s="23">
        <v>5</v>
      </c>
      <c r="GE60" s="23">
        <f t="shared" si="3074"/>
        <v>100</v>
      </c>
      <c r="GF60" s="23">
        <v>21</v>
      </c>
      <c r="GG60" s="23">
        <v>25</v>
      </c>
      <c r="GH60" s="23">
        <v>20</v>
      </c>
      <c r="GI60" s="23">
        <v>14</v>
      </c>
      <c r="GJ60" s="23">
        <v>15</v>
      </c>
      <c r="GK60" s="23">
        <v>5</v>
      </c>
      <c r="GL60" s="23">
        <f t="shared" si="3075"/>
        <v>100</v>
      </c>
      <c r="GM60" s="23">
        <v>36</v>
      </c>
      <c r="GN60" s="23">
        <v>21</v>
      </c>
      <c r="GO60" s="23">
        <v>13</v>
      </c>
      <c r="GP60" s="23">
        <v>12</v>
      </c>
      <c r="GQ60" s="23">
        <v>13</v>
      </c>
      <c r="GR60" s="23">
        <v>5</v>
      </c>
      <c r="GS60" s="23">
        <f t="shared" si="3076"/>
        <v>100</v>
      </c>
      <c r="GT60" s="23">
        <v>37</v>
      </c>
      <c r="GU60" s="23">
        <v>23</v>
      </c>
      <c r="GV60" s="23">
        <v>15</v>
      </c>
      <c r="GW60" s="23">
        <v>8</v>
      </c>
      <c r="GX60" s="23">
        <v>9</v>
      </c>
      <c r="GY60" s="23">
        <v>8</v>
      </c>
      <c r="GZ60" s="23">
        <f t="shared" si="3077"/>
        <v>100</v>
      </c>
      <c r="HA60" s="23">
        <v>53</v>
      </c>
      <c r="HB60" s="23">
        <v>14</v>
      </c>
      <c r="HC60" s="23">
        <v>15</v>
      </c>
      <c r="HD60" s="23">
        <v>7</v>
      </c>
      <c r="HE60" s="23">
        <v>6</v>
      </c>
      <c r="HF60" s="23">
        <v>5</v>
      </c>
      <c r="HG60" s="23">
        <f t="shared" si="3078"/>
        <v>100</v>
      </c>
      <c r="HH60" s="23">
        <v>43</v>
      </c>
      <c r="HI60" s="23">
        <v>26</v>
      </c>
      <c r="HJ60" s="23">
        <v>17</v>
      </c>
      <c r="HK60" s="23">
        <v>4</v>
      </c>
      <c r="HL60" s="23">
        <v>3</v>
      </c>
      <c r="HM60" s="23">
        <v>7</v>
      </c>
      <c r="HN60" s="23">
        <f t="shared" si="3079"/>
        <v>100</v>
      </c>
      <c r="HO60" s="23">
        <v>60</v>
      </c>
      <c r="HP60" s="23">
        <v>20</v>
      </c>
      <c r="HQ60" s="23">
        <v>9</v>
      </c>
      <c r="HR60" s="23">
        <v>4</v>
      </c>
      <c r="HS60" s="23">
        <v>2</v>
      </c>
      <c r="HT60" s="23">
        <v>5</v>
      </c>
      <c r="HU60" s="23">
        <f t="shared" si="3080"/>
        <v>100</v>
      </c>
      <c r="HV60" s="23">
        <v>32</v>
      </c>
      <c r="HW60" s="23">
        <v>23</v>
      </c>
      <c r="HX60" s="23">
        <v>19</v>
      </c>
      <c r="HY60" s="23">
        <v>8</v>
      </c>
      <c r="HZ60" s="23">
        <v>12</v>
      </c>
      <c r="IA60" s="23">
        <v>6</v>
      </c>
      <c r="IB60" s="23">
        <f t="shared" si="3081"/>
        <v>100</v>
      </c>
      <c r="IC60" s="23">
        <v>21</v>
      </c>
      <c r="ID60" s="23">
        <v>38</v>
      </c>
      <c r="IE60" s="23">
        <v>15</v>
      </c>
      <c r="IF60" s="23">
        <v>13</v>
      </c>
      <c r="IG60" s="23">
        <v>8</v>
      </c>
      <c r="IH60" s="23">
        <v>5</v>
      </c>
      <c r="II60" s="23">
        <f t="shared" si="3082"/>
        <v>100</v>
      </c>
      <c r="IJ60" s="23">
        <v>2</v>
      </c>
      <c r="IK60" s="23">
        <v>9</v>
      </c>
      <c r="IL60" s="23">
        <v>42</v>
      </c>
      <c r="IM60" s="23">
        <v>25</v>
      </c>
      <c r="IN60" s="23">
        <v>14</v>
      </c>
      <c r="IO60" s="23">
        <v>8</v>
      </c>
      <c r="IP60" s="23">
        <f t="shared" si="2899"/>
        <v>100</v>
      </c>
      <c r="IQ60" s="23">
        <v>16</v>
      </c>
      <c r="IR60" s="23">
        <v>28</v>
      </c>
      <c r="IS60" s="23">
        <v>18</v>
      </c>
      <c r="IT60" s="23">
        <v>27</v>
      </c>
      <c r="IU60" s="23">
        <v>6</v>
      </c>
      <c r="IV60" s="23">
        <v>5</v>
      </c>
      <c r="IW60" s="23">
        <f t="shared" si="2900"/>
        <v>100</v>
      </c>
      <c r="IX60" s="23">
        <v>47</v>
      </c>
      <c r="IY60" s="23">
        <v>36</v>
      </c>
      <c r="IZ60" s="23">
        <v>10</v>
      </c>
      <c r="JA60" s="23">
        <v>2</v>
      </c>
      <c r="JB60" s="23">
        <v>0</v>
      </c>
      <c r="JC60" s="23">
        <v>5</v>
      </c>
      <c r="JD60" s="23">
        <f t="shared" si="2901"/>
        <v>100</v>
      </c>
      <c r="JE60" s="23">
        <v>31</v>
      </c>
      <c r="JF60" s="23">
        <v>40</v>
      </c>
      <c r="JG60" s="23">
        <v>12</v>
      </c>
      <c r="JH60" s="23">
        <v>3</v>
      </c>
      <c r="JI60" s="23">
        <v>7</v>
      </c>
      <c r="JJ60" s="23">
        <v>7</v>
      </c>
      <c r="JK60" s="23">
        <f t="shared" si="2902"/>
        <v>100</v>
      </c>
      <c r="JL60" s="23">
        <v>13</v>
      </c>
      <c r="JM60" s="23">
        <v>20</v>
      </c>
      <c r="JN60" s="23">
        <v>3</v>
      </c>
      <c r="JO60" s="23">
        <v>0</v>
      </c>
      <c r="JP60" s="23">
        <v>49</v>
      </c>
      <c r="JQ60" s="23">
        <v>15</v>
      </c>
      <c r="JR60" s="23">
        <f t="shared" si="2903"/>
        <v>100</v>
      </c>
      <c r="JS60" s="23">
        <v>61</v>
      </c>
      <c r="JT60" s="23">
        <v>31</v>
      </c>
      <c r="JU60" s="23">
        <v>0</v>
      </c>
      <c r="JV60" s="23">
        <v>1</v>
      </c>
      <c r="JW60" s="23">
        <v>2</v>
      </c>
      <c r="JX60" s="23">
        <v>5</v>
      </c>
      <c r="JY60" s="23">
        <v>100</v>
      </c>
      <c r="JZ60" s="23">
        <v>2</v>
      </c>
      <c r="KA60" s="23">
        <v>73</v>
      </c>
      <c r="KB60" s="23">
        <v>37</v>
      </c>
      <c r="KC60" s="23">
        <v>20</v>
      </c>
      <c r="KD60" s="23">
        <v>6</v>
      </c>
      <c r="KE60" s="23">
        <v>0</v>
      </c>
      <c r="KF60" s="23">
        <v>9</v>
      </c>
      <c r="KG60" s="23">
        <v>6</v>
      </c>
      <c r="KH60" s="23">
        <v>88</v>
      </c>
      <c r="KI60" s="23">
        <v>42</v>
      </c>
      <c r="KJ60" s="23">
        <v>4</v>
      </c>
      <c r="KK60" s="23">
        <v>43</v>
      </c>
      <c r="KL60" s="23">
        <v>0</v>
      </c>
      <c r="KM60" s="23">
        <v>4</v>
      </c>
      <c r="KN60" s="23">
        <v>0</v>
      </c>
      <c r="KO60" s="23">
        <v>0</v>
      </c>
      <c r="KP60" s="23">
        <v>5</v>
      </c>
      <c r="KQ60" s="23">
        <f t="shared" si="3083"/>
        <v>100</v>
      </c>
      <c r="KR60" s="23">
        <v>4</v>
      </c>
      <c r="KS60" s="23">
        <v>18</v>
      </c>
      <c r="KT60" s="23">
        <v>17</v>
      </c>
      <c r="KU60" s="23">
        <v>17</v>
      </c>
      <c r="KV60" s="23">
        <v>37</v>
      </c>
      <c r="KW60" s="23">
        <v>7</v>
      </c>
      <c r="KX60" s="23">
        <f t="shared" si="3084"/>
        <v>100</v>
      </c>
      <c r="KY60" s="23">
        <v>6</v>
      </c>
      <c r="KZ60" s="23">
        <v>5</v>
      </c>
      <c r="LA60" s="23">
        <v>16</v>
      </c>
      <c r="LB60" s="23">
        <v>64</v>
      </c>
      <c r="LC60" s="23">
        <v>9</v>
      </c>
      <c r="LD60" s="23">
        <f t="shared" si="3085"/>
        <v>100</v>
      </c>
      <c r="LE60" s="23">
        <v>12</v>
      </c>
      <c r="LF60" s="23">
        <v>14</v>
      </c>
      <c r="LG60" s="23">
        <v>23</v>
      </c>
      <c r="LH60" s="23">
        <v>40</v>
      </c>
      <c r="LI60" s="23">
        <v>11</v>
      </c>
      <c r="LJ60" s="23">
        <f t="shared" si="3086"/>
        <v>100</v>
      </c>
      <c r="LK60" s="23">
        <v>11</v>
      </c>
      <c r="LL60" s="23">
        <v>13</v>
      </c>
      <c r="LM60" s="23">
        <v>26</v>
      </c>
      <c r="LN60" s="23">
        <v>40</v>
      </c>
      <c r="LO60" s="23">
        <v>10</v>
      </c>
      <c r="LP60" s="23">
        <f t="shared" si="3087"/>
        <v>100</v>
      </c>
      <c r="LQ60" s="23">
        <v>29</v>
      </c>
      <c r="LR60" s="23">
        <v>19</v>
      </c>
      <c r="LS60" s="23">
        <v>29</v>
      </c>
      <c r="LT60" s="23">
        <v>14</v>
      </c>
      <c r="LU60" s="23">
        <v>9</v>
      </c>
      <c r="LV60" s="23">
        <f t="shared" si="3088"/>
        <v>100</v>
      </c>
      <c r="LW60" s="23">
        <v>34</v>
      </c>
      <c r="LX60" s="23">
        <v>28</v>
      </c>
      <c r="LY60" s="23">
        <v>18</v>
      </c>
      <c r="LZ60" s="23">
        <v>12</v>
      </c>
      <c r="MA60" s="23">
        <v>8</v>
      </c>
      <c r="MB60" s="23">
        <f t="shared" si="3089"/>
        <v>100</v>
      </c>
      <c r="MC60" s="23">
        <v>8</v>
      </c>
      <c r="MD60" s="23">
        <v>19</v>
      </c>
      <c r="ME60" s="23">
        <v>26</v>
      </c>
      <c r="MF60" s="23">
        <v>40</v>
      </c>
      <c r="MG60" s="23">
        <v>7</v>
      </c>
      <c r="MH60" s="23">
        <f t="shared" si="3090"/>
        <v>100</v>
      </c>
      <c r="MI60" s="23">
        <v>41</v>
      </c>
      <c r="MJ60" s="23">
        <v>27</v>
      </c>
      <c r="MK60" s="23">
        <v>15</v>
      </c>
      <c r="ML60" s="23">
        <v>9</v>
      </c>
      <c r="MM60" s="23">
        <v>8</v>
      </c>
      <c r="MN60" s="23">
        <f t="shared" si="3091"/>
        <v>100</v>
      </c>
      <c r="MO60" s="23">
        <v>36</v>
      </c>
      <c r="MP60" s="23">
        <v>32</v>
      </c>
      <c r="MQ60" s="23">
        <v>14</v>
      </c>
      <c r="MR60" s="23">
        <v>9</v>
      </c>
      <c r="MS60" s="23">
        <v>9</v>
      </c>
      <c r="MT60" s="23">
        <f t="shared" si="3092"/>
        <v>100</v>
      </c>
      <c r="MU60" s="23">
        <v>33</v>
      </c>
      <c r="MV60" s="23">
        <v>25</v>
      </c>
      <c r="MW60" s="23">
        <v>25</v>
      </c>
      <c r="MX60" s="23">
        <v>10</v>
      </c>
      <c r="MY60" s="23">
        <v>7</v>
      </c>
      <c r="MZ60" s="23">
        <f t="shared" si="3093"/>
        <v>100</v>
      </c>
      <c r="NA60" s="23">
        <v>31</v>
      </c>
      <c r="NB60" s="23">
        <v>20</v>
      </c>
      <c r="NC60" s="23">
        <v>26</v>
      </c>
      <c r="ND60" s="23">
        <v>15</v>
      </c>
      <c r="NE60" s="23">
        <v>8</v>
      </c>
      <c r="NF60" s="23">
        <f t="shared" si="3094"/>
        <v>100</v>
      </c>
      <c r="NG60" s="23">
        <v>36</v>
      </c>
      <c r="NH60" s="23">
        <v>23</v>
      </c>
      <c r="NI60" s="23">
        <v>23</v>
      </c>
      <c r="NJ60" s="23">
        <v>11</v>
      </c>
      <c r="NK60" s="23">
        <v>7</v>
      </c>
      <c r="NL60" s="23">
        <f t="shared" si="3095"/>
        <v>100</v>
      </c>
      <c r="NM60" s="23">
        <v>38</v>
      </c>
      <c r="NN60" s="23">
        <v>22</v>
      </c>
      <c r="NO60" s="23">
        <v>19</v>
      </c>
      <c r="NP60" s="23">
        <v>13</v>
      </c>
      <c r="NQ60" s="23">
        <v>8</v>
      </c>
      <c r="NR60" s="23">
        <f t="shared" si="3096"/>
        <v>100</v>
      </c>
      <c r="NS60" s="23">
        <v>50</v>
      </c>
      <c r="NT60" s="23">
        <v>20</v>
      </c>
      <c r="NU60" s="23">
        <v>16</v>
      </c>
      <c r="NV60" s="23">
        <v>6</v>
      </c>
      <c r="NW60" s="23">
        <v>8</v>
      </c>
      <c r="NX60" s="23">
        <f t="shared" si="2918"/>
        <v>100</v>
      </c>
      <c r="NY60" s="23">
        <v>2</v>
      </c>
      <c r="NZ60" s="23">
        <v>3</v>
      </c>
      <c r="OA60" s="23">
        <v>13</v>
      </c>
      <c r="OB60" s="23">
        <v>39</v>
      </c>
      <c r="OC60" s="23">
        <v>37</v>
      </c>
      <c r="OD60" s="23">
        <v>6</v>
      </c>
      <c r="OE60" s="23">
        <f t="shared" si="2919"/>
        <v>100</v>
      </c>
      <c r="OF60" s="23">
        <v>17</v>
      </c>
      <c r="OG60" s="23">
        <v>28</v>
      </c>
      <c r="OH60" s="23">
        <v>27</v>
      </c>
      <c r="OI60" s="23">
        <v>14</v>
      </c>
      <c r="OJ60" s="23">
        <v>8</v>
      </c>
      <c r="OK60" s="23">
        <v>6</v>
      </c>
      <c r="OL60" s="23">
        <f t="shared" si="2920"/>
        <v>100</v>
      </c>
      <c r="OM60" s="23">
        <v>34</v>
      </c>
      <c r="ON60" s="23">
        <v>48</v>
      </c>
      <c r="OO60" s="23">
        <v>1</v>
      </c>
      <c r="OP60" s="23">
        <v>9</v>
      </c>
      <c r="OQ60" s="23">
        <v>8</v>
      </c>
      <c r="OR60" s="23">
        <f t="shared" si="2921"/>
        <v>100</v>
      </c>
      <c r="OS60" s="23">
        <v>26</v>
      </c>
      <c r="OT60" s="23">
        <v>55</v>
      </c>
      <c r="OU60" s="23">
        <v>3</v>
      </c>
      <c r="OV60" s="23">
        <v>9</v>
      </c>
      <c r="OW60" s="23">
        <v>7</v>
      </c>
      <c r="OX60" s="23">
        <f t="shared" si="2922"/>
        <v>100</v>
      </c>
      <c r="OY60" s="23">
        <v>21</v>
      </c>
      <c r="OZ60" s="23">
        <v>55</v>
      </c>
      <c r="PA60" s="23">
        <v>6</v>
      </c>
      <c r="PB60" s="23">
        <v>9</v>
      </c>
      <c r="PC60" s="23">
        <v>9</v>
      </c>
      <c r="PD60" s="23">
        <f t="shared" si="2923"/>
        <v>100</v>
      </c>
      <c r="PE60" s="23">
        <v>26</v>
      </c>
      <c r="PF60" s="23">
        <v>50</v>
      </c>
      <c r="PG60" s="23">
        <v>7</v>
      </c>
      <c r="PH60" s="23">
        <v>9</v>
      </c>
      <c r="PI60" s="23">
        <v>8</v>
      </c>
      <c r="PJ60" s="23">
        <f t="shared" si="2924"/>
        <v>100</v>
      </c>
      <c r="PK60" s="23">
        <v>27</v>
      </c>
      <c r="PL60" s="23">
        <v>51</v>
      </c>
      <c r="PM60" s="23">
        <v>6</v>
      </c>
      <c r="PN60" s="23">
        <v>8</v>
      </c>
      <c r="PO60" s="23">
        <v>8</v>
      </c>
      <c r="PP60" s="23">
        <f t="shared" si="2925"/>
        <v>100</v>
      </c>
      <c r="PQ60" s="23">
        <v>59</v>
      </c>
      <c r="PR60" s="23">
        <v>35</v>
      </c>
      <c r="PS60" s="23">
        <v>2</v>
      </c>
      <c r="PT60" s="23">
        <v>0</v>
      </c>
      <c r="PU60" s="23">
        <v>4</v>
      </c>
      <c r="PV60" s="23">
        <f t="shared" si="2926"/>
        <v>100</v>
      </c>
      <c r="PW60" s="23">
        <v>14</v>
      </c>
      <c r="PX60" s="23">
        <v>15</v>
      </c>
      <c r="PY60" s="23">
        <v>16</v>
      </c>
      <c r="PZ60" s="23">
        <v>47</v>
      </c>
      <c r="QA60" s="23">
        <v>8</v>
      </c>
      <c r="QB60" s="23">
        <f t="shared" si="2927"/>
        <v>100</v>
      </c>
      <c r="QC60" s="23">
        <v>7</v>
      </c>
      <c r="QD60" s="23">
        <v>15</v>
      </c>
      <c r="QE60" s="23">
        <v>18</v>
      </c>
      <c r="QF60" s="23">
        <v>55</v>
      </c>
      <c r="QG60" s="23">
        <v>5</v>
      </c>
      <c r="QH60" s="23">
        <f t="shared" si="2928"/>
        <v>100</v>
      </c>
      <c r="QI60" s="23">
        <v>38</v>
      </c>
      <c r="QJ60" s="23">
        <v>11</v>
      </c>
      <c r="QK60" s="23">
        <v>12</v>
      </c>
      <c r="QL60" s="23">
        <v>33</v>
      </c>
      <c r="QM60" s="23">
        <v>6</v>
      </c>
      <c r="QN60" s="23">
        <f t="shared" si="2929"/>
        <v>100</v>
      </c>
      <c r="QO60" s="23">
        <v>6</v>
      </c>
      <c r="QP60" s="23">
        <v>3</v>
      </c>
      <c r="QQ60" s="23">
        <v>15</v>
      </c>
      <c r="QR60" s="23">
        <v>67</v>
      </c>
      <c r="QS60" s="23">
        <v>9</v>
      </c>
      <c r="QT60" s="23">
        <f t="shared" si="3097"/>
        <v>100</v>
      </c>
      <c r="QU60" s="23">
        <v>22</v>
      </c>
      <c r="QV60" s="23">
        <v>75</v>
      </c>
      <c r="QW60" s="23">
        <v>3</v>
      </c>
      <c r="QX60" s="23">
        <f t="shared" si="3098"/>
        <v>99</v>
      </c>
      <c r="QY60" s="23">
        <v>1</v>
      </c>
      <c r="QZ60" s="23">
        <v>11</v>
      </c>
      <c r="RA60" s="23">
        <v>6</v>
      </c>
      <c r="RB60" s="23">
        <v>17</v>
      </c>
      <c r="RC60" s="23">
        <v>26</v>
      </c>
      <c r="RD60" s="23">
        <v>13</v>
      </c>
      <c r="RE60" s="23">
        <v>6</v>
      </c>
      <c r="RF60" s="23">
        <v>3</v>
      </c>
      <c r="RG60" s="23">
        <v>12</v>
      </c>
      <c r="RH60" s="23">
        <v>4</v>
      </c>
      <c r="RI60" s="106">
        <v>62.6</v>
      </c>
      <c r="RJ60" s="23">
        <f t="shared" si="3099"/>
        <v>100</v>
      </c>
      <c r="RK60" s="23">
        <v>10</v>
      </c>
      <c r="RL60" s="23">
        <v>65</v>
      </c>
      <c r="RM60" s="23">
        <v>16</v>
      </c>
      <c r="RN60" s="23">
        <v>6</v>
      </c>
      <c r="RO60" s="23">
        <v>3</v>
      </c>
      <c r="RP60" s="23">
        <f t="shared" si="3100"/>
        <v>100</v>
      </c>
      <c r="RQ60" s="23">
        <v>37</v>
      </c>
      <c r="RR60" s="23">
        <v>60</v>
      </c>
      <c r="RS60" s="23">
        <v>3</v>
      </c>
      <c r="RT60" s="23">
        <f t="shared" si="3101"/>
        <v>100</v>
      </c>
      <c r="RU60" s="23">
        <v>15</v>
      </c>
      <c r="RV60" s="23">
        <v>82</v>
      </c>
      <c r="RW60" s="23">
        <v>3</v>
      </c>
      <c r="RX60" s="23">
        <f t="shared" si="3102"/>
        <v>100</v>
      </c>
      <c r="RY60" s="23">
        <v>6</v>
      </c>
      <c r="RZ60" s="23">
        <v>1</v>
      </c>
      <c r="SA60" s="23">
        <v>16</v>
      </c>
      <c r="SB60" s="23">
        <v>1</v>
      </c>
      <c r="SC60" s="23">
        <v>6</v>
      </c>
      <c r="SD60" s="23">
        <v>3</v>
      </c>
      <c r="SE60" s="23">
        <v>0</v>
      </c>
      <c r="SF60" s="23">
        <v>64</v>
      </c>
      <c r="SG60" s="23">
        <v>3</v>
      </c>
      <c r="SH60" s="23">
        <f t="shared" si="3103"/>
        <v>33</v>
      </c>
      <c r="SI60" s="23">
        <v>18</v>
      </c>
      <c r="SJ60" s="23">
        <v>5</v>
      </c>
      <c r="SK60" s="23">
        <v>6</v>
      </c>
      <c r="SL60" s="23">
        <v>1</v>
      </c>
      <c r="SM60" s="23">
        <v>2</v>
      </c>
      <c r="SN60" s="23">
        <v>1</v>
      </c>
      <c r="SO60" s="23">
        <f t="shared" si="2937"/>
        <v>100</v>
      </c>
      <c r="SP60" s="23">
        <v>45</v>
      </c>
      <c r="SQ60" s="23">
        <v>12</v>
      </c>
      <c r="SR60" s="23">
        <v>5</v>
      </c>
      <c r="SS60" s="23">
        <v>29</v>
      </c>
      <c r="ST60" s="23">
        <v>9</v>
      </c>
      <c r="SU60" s="23">
        <f t="shared" si="3104"/>
        <v>100</v>
      </c>
      <c r="SV60" s="23">
        <v>38</v>
      </c>
      <c r="SW60" s="23">
        <v>24</v>
      </c>
      <c r="SX60" s="23">
        <v>25</v>
      </c>
      <c r="SY60" s="23">
        <v>5</v>
      </c>
      <c r="SZ60" s="23">
        <v>3</v>
      </c>
      <c r="TA60" s="23">
        <v>5</v>
      </c>
      <c r="TB60" s="23">
        <f t="shared" si="3105"/>
        <v>100</v>
      </c>
      <c r="TC60" s="23">
        <v>19</v>
      </c>
      <c r="TD60" s="23">
        <v>49</v>
      </c>
      <c r="TE60" s="23">
        <v>4</v>
      </c>
      <c r="TF60" s="23">
        <v>5</v>
      </c>
      <c r="TG60" s="23">
        <v>5</v>
      </c>
      <c r="TH60" s="23">
        <v>9</v>
      </c>
      <c r="TI60" s="23">
        <v>9</v>
      </c>
      <c r="TJ60" s="23">
        <f t="shared" si="3106"/>
        <v>100</v>
      </c>
      <c r="TK60" s="23">
        <v>27</v>
      </c>
      <c r="TL60" s="23">
        <v>41</v>
      </c>
      <c r="TM60" s="23">
        <v>18</v>
      </c>
      <c r="TN60" s="23">
        <v>3</v>
      </c>
      <c r="TO60" s="23">
        <v>1</v>
      </c>
      <c r="TP60" s="23">
        <v>1</v>
      </c>
      <c r="TQ60" s="23">
        <v>9</v>
      </c>
      <c r="TR60" s="23">
        <f t="shared" si="3107"/>
        <v>100</v>
      </c>
      <c r="TS60" s="23">
        <v>14</v>
      </c>
      <c r="TT60" s="23">
        <v>44</v>
      </c>
      <c r="TU60" s="23">
        <v>19</v>
      </c>
      <c r="TV60" s="23">
        <v>12</v>
      </c>
      <c r="TW60" s="23">
        <v>4</v>
      </c>
      <c r="TX60" s="23">
        <v>0</v>
      </c>
      <c r="TY60" s="23">
        <v>7</v>
      </c>
      <c r="TZ60" s="23">
        <v>100</v>
      </c>
      <c r="UA60" s="23">
        <v>21</v>
      </c>
      <c r="UB60" s="23">
        <v>6</v>
      </c>
      <c r="UC60" s="23">
        <v>2</v>
      </c>
      <c r="UD60" s="23">
        <v>6</v>
      </c>
      <c r="UE60" s="23">
        <v>14</v>
      </c>
      <c r="UF60" s="23">
        <v>57</v>
      </c>
      <c r="UG60" s="23">
        <v>63</v>
      </c>
      <c r="UH60" s="23">
        <v>38</v>
      </c>
      <c r="UI60" s="23">
        <v>51</v>
      </c>
      <c r="UJ60" s="23">
        <v>2</v>
      </c>
      <c r="UK60" s="23">
        <v>4</v>
      </c>
      <c r="UL60" s="23">
        <v>100</v>
      </c>
      <c r="UM60" s="23">
        <v>26</v>
      </c>
      <c r="UN60" s="23">
        <v>0</v>
      </c>
      <c r="UO60" s="23">
        <v>20</v>
      </c>
      <c r="UP60" s="23">
        <v>2</v>
      </c>
      <c r="UQ60" s="23">
        <v>6</v>
      </c>
      <c r="UR60" s="23">
        <v>1</v>
      </c>
      <c r="US60" s="23">
        <v>1</v>
      </c>
      <c r="UT60" s="23">
        <v>0</v>
      </c>
      <c r="UU60" s="23">
        <v>3</v>
      </c>
      <c r="UV60" s="23">
        <v>44</v>
      </c>
      <c r="UW60" s="23">
        <v>9</v>
      </c>
      <c r="UX60" s="23">
        <f t="shared" si="3108"/>
        <v>100</v>
      </c>
      <c r="UY60" s="23">
        <v>5</v>
      </c>
      <c r="UZ60" s="23">
        <v>11</v>
      </c>
      <c r="VA60" s="23">
        <v>14</v>
      </c>
      <c r="VB60" s="23">
        <v>23</v>
      </c>
      <c r="VC60" s="23">
        <v>16</v>
      </c>
      <c r="VD60" s="23">
        <v>14</v>
      </c>
      <c r="VE60" s="23">
        <v>11</v>
      </c>
      <c r="VF60" s="23">
        <v>3</v>
      </c>
      <c r="VG60" s="23">
        <v>3</v>
      </c>
      <c r="VH60" s="106">
        <v>37.200000000000003</v>
      </c>
      <c r="VI60" s="23">
        <f t="shared" si="3109"/>
        <v>100</v>
      </c>
      <c r="VJ60" s="23">
        <v>14</v>
      </c>
      <c r="VK60" s="23">
        <v>12</v>
      </c>
      <c r="VL60" s="23">
        <v>7</v>
      </c>
      <c r="VM60" s="23">
        <v>17</v>
      </c>
      <c r="VN60" s="23">
        <v>17</v>
      </c>
      <c r="VO60" s="23">
        <v>18</v>
      </c>
      <c r="VP60" s="23">
        <v>11</v>
      </c>
      <c r="VQ60" s="23">
        <v>1</v>
      </c>
      <c r="VR60" s="23">
        <v>3</v>
      </c>
      <c r="VS60" s="106">
        <v>35.4</v>
      </c>
      <c r="VT60" s="23">
        <f t="shared" si="2995"/>
        <v>100</v>
      </c>
      <c r="VU60" s="23">
        <v>17</v>
      </c>
      <c r="VV60" s="23">
        <v>36</v>
      </c>
      <c r="VW60" s="23">
        <v>47</v>
      </c>
      <c r="VX60" s="23">
        <f t="shared" si="2996"/>
        <v>100</v>
      </c>
      <c r="VY60" s="23">
        <v>0</v>
      </c>
      <c r="VZ60" s="23">
        <v>0</v>
      </c>
      <c r="WA60" s="23">
        <v>2</v>
      </c>
      <c r="WB60" s="23">
        <v>4</v>
      </c>
      <c r="WC60" s="23">
        <v>2</v>
      </c>
      <c r="WD60" s="23">
        <v>9</v>
      </c>
      <c r="WE60" s="23">
        <v>12</v>
      </c>
      <c r="WF60" s="23">
        <v>15</v>
      </c>
      <c r="WG60" s="23">
        <v>5</v>
      </c>
      <c r="WH60" s="23">
        <v>0</v>
      </c>
      <c r="WI60" s="23">
        <v>51</v>
      </c>
      <c r="WJ60" s="106">
        <v>86.204081632653057</v>
      </c>
      <c r="WK60" s="23">
        <f t="shared" si="2997"/>
        <v>100</v>
      </c>
      <c r="WL60" s="23">
        <v>13</v>
      </c>
      <c r="WM60" s="23">
        <v>10</v>
      </c>
      <c r="WN60" s="23">
        <v>13</v>
      </c>
      <c r="WO60" s="23">
        <v>9</v>
      </c>
      <c r="WP60" s="23">
        <v>6</v>
      </c>
      <c r="WQ60" s="23">
        <v>0</v>
      </c>
      <c r="WR60" s="23">
        <v>49</v>
      </c>
      <c r="WS60" s="106">
        <v>2.7</v>
      </c>
      <c r="WT60" s="23">
        <f t="shared" si="2998"/>
        <v>100</v>
      </c>
      <c r="WU60" s="23">
        <v>8</v>
      </c>
      <c r="WV60" s="23">
        <v>8</v>
      </c>
      <c r="WW60" s="30">
        <v>15</v>
      </c>
      <c r="WX60" s="23">
        <v>7</v>
      </c>
      <c r="WY60" s="23">
        <v>4</v>
      </c>
      <c r="WZ60" s="30">
        <v>1</v>
      </c>
      <c r="XA60" s="30">
        <v>57</v>
      </c>
      <c r="XB60" s="23">
        <f t="shared" si="2999"/>
        <v>100</v>
      </c>
      <c r="XC60" s="23">
        <v>20</v>
      </c>
      <c r="XD60" s="23">
        <v>41</v>
      </c>
      <c r="XE60" s="23">
        <v>27</v>
      </c>
      <c r="XF60" s="23">
        <v>0</v>
      </c>
      <c r="XG60" s="23">
        <v>7</v>
      </c>
      <c r="XH60" s="23">
        <v>0</v>
      </c>
      <c r="XI60" s="23">
        <v>2</v>
      </c>
      <c r="XJ60" s="23">
        <v>47</v>
      </c>
      <c r="XK60" s="23">
        <f t="shared" si="2943"/>
        <v>100</v>
      </c>
      <c r="XL60" s="23">
        <v>13</v>
      </c>
      <c r="XM60" s="23">
        <v>23</v>
      </c>
      <c r="XN60" s="23">
        <v>7</v>
      </c>
      <c r="XO60" s="23">
        <f>5+2+1+0+1</f>
        <v>9</v>
      </c>
      <c r="XP60" s="23">
        <v>48</v>
      </c>
      <c r="XQ60" s="173">
        <v>3.38</v>
      </c>
      <c r="XR60" s="23">
        <f t="shared" si="2944"/>
        <v>100</v>
      </c>
      <c r="XS60" s="23">
        <v>3</v>
      </c>
      <c r="XT60" s="23">
        <v>9</v>
      </c>
      <c r="XU60" s="23">
        <v>16</v>
      </c>
      <c r="XV60" s="23">
        <v>4</v>
      </c>
      <c r="XW60" s="23">
        <v>0</v>
      </c>
      <c r="XX60" s="23">
        <v>17</v>
      </c>
      <c r="XY60" s="23">
        <v>0</v>
      </c>
      <c r="XZ60" s="23">
        <v>1</v>
      </c>
      <c r="YA60" s="23">
        <v>48</v>
      </c>
      <c r="YB60" s="23">
        <v>2</v>
      </c>
      <c r="YC60" s="23">
        <v>100</v>
      </c>
      <c r="YD60" s="23">
        <v>5</v>
      </c>
      <c r="YE60" s="23">
        <v>8</v>
      </c>
      <c r="YF60" s="23">
        <v>9</v>
      </c>
      <c r="YG60" s="23">
        <v>5</v>
      </c>
      <c r="YH60" s="23">
        <v>26</v>
      </c>
      <c r="YI60" s="23">
        <v>52</v>
      </c>
      <c r="YJ60" s="23">
        <f t="shared" si="2945"/>
        <v>100</v>
      </c>
      <c r="YK60" s="23">
        <v>21</v>
      </c>
      <c r="YL60" s="23">
        <v>28</v>
      </c>
      <c r="YM60" s="23">
        <v>3</v>
      </c>
      <c r="YN60" s="23">
        <v>48</v>
      </c>
      <c r="YO60" s="23">
        <f t="shared" si="2946"/>
        <v>100</v>
      </c>
      <c r="YP60" s="23">
        <v>14</v>
      </c>
      <c r="YQ60" s="23">
        <v>33</v>
      </c>
      <c r="YR60" s="23">
        <v>4</v>
      </c>
      <c r="YS60" s="23">
        <v>0</v>
      </c>
      <c r="YT60" s="23">
        <v>0</v>
      </c>
      <c r="YU60" s="23">
        <v>49</v>
      </c>
      <c r="YV60" s="23">
        <f t="shared" si="2947"/>
        <v>100</v>
      </c>
      <c r="YW60" s="23">
        <v>16</v>
      </c>
      <c r="YX60" s="23">
        <v>24</v>
      </c>
      <c r="YY60" s="23">
        <v>12</v>
      </c>
      <c r="YZ60" s="23">
        <v>1</v>
      </c>
      <c r="ZA60" s="23">
        <v>0</v>
      </c>
      <c r="ZB60" s="23">
        <v>47</v>
      </c>
      <c r="ZC60" s="23">
        <f t="shared" si="2948"/>
        <v>100</v>
      </c>
      <c r="ZD60" s="23">
        <v>45</v>
      </c>
      <c r="ZE60" s="23">
        <v>5</v>
      </c>
      <c r="ZF60" s="23">
        <v>0</v>
      </c>
      <c r="ZG60" s="23">
        <v>50</v>
      </c>
      <c r="ZH60" s="23">
        <f t="shared" si="3110"/>
        <v>100</v>
      </c>
      <c r="ZI60" s="23">
        <v>20</v>
      </c>
      <c r="ZJ60" s="23">
        <v>14</v>
      </c>
      <c r="ZK60" s="23">
        <v>1</v>
      </c>
      <c r="ZL60" s="23">
        <v>65</v>
      </c>
      <c r="ZM60" s="23">
        <f t="shared" si="3111"/>
        <v>20</v>
      </c>
      <c r="ZN60" s="23">
        <v>11</v>
      </c>
      <c r="ZO60" s="23">
        <v>2</v>
      </c>
      <c r="ZP60" s="23">
        <v>0</v>
      </c>
      <c r="ZQ60" s="23">
        <v>0</v>
      </c>
      <c r="ZR60" s="23">
        <v>2</v>
      </c>
      <c r="ZS60" s="23">
        <v>5</v>
      </c>
      <c r="ZT60" s="23">
        <f t="shared" si="2951"/>
        <v>100</v>
      </c>
      <c r="ZU60" s="2">
        <v>0</v>
      </c>
      <c r="ZV60" s="2">
        <v>0</v>
      </c>
      <c r="ZW60" s="2">
        <v>0</v>
      </c>
      <c r="ZX60" s="2">
        <v>0</v>
      </c>
      <c r="ZY60" s="2">
        <v>0</v>
      </c>
      <c r="ZZ60" s="2">
        <v>0</v>
      </c>
      <c r="AAA60" s="2">
        <v>0</v>
      </c>
      <c r="AAB60" s="2">
        <v>0</v>
      </c>
      <c r="AAC60" s="23">
        <v>100</v>
      </c>
      <c r="AAD60" s="23">
        <f t="shared" si="2952"/>
        <v>100</v>
      </c>
      <c r="AAE60" s="23">
        <v>3</v>
      </c>
      <c r="AAF60" s="23">
        <v>4</v>
      </c>
      <c r="AAG60" s="23">
        <v>5</v>
      </c>
      <c r="AAH60" s="2">
        <v>0</v>
      </c>
      <c r="AAI60" s="2">
        <v>0</v>
      </c>
      <c r="AAJ60" s="2">
        <v>0</v>
      </c>
      <c r="AAK60" s="23">
        <v>88</v>
      </c>
      <c r="AAL60" s="23">
        <f t="shared" si="2953"/>
        <v>100</v>
      </c>
      <c r="AAM60" s="23">
        <v>6</v>
      </c>
      <c r="AAN60" s="23">
        <v>29</v>
      </c>
      <c r="AAO60" s="23">
        <v>65</v>
      </c>
      <c r="AAP60" s="23">
        <f t="shared" si="2954"/>
        <v>100</v>
      </c>
      <c r="AAQ60" s="23">
        <v>1</v>
      </c>
      <c r="AAR60" s="23">
        <v>16</v>
      </c>
      <c r="AAS60" s="23">
        <v>10</v>
      </c>
      <c r="AAT60" s="23">
        <v>7</v>
      </c>
      <c r="AAU60" s="23">
        <v>66</v>
      </c>
      <c r="AAV60" s="23">
        <f t="shared" si="2955"/>
        <v>100</v>
      </c>
      <c r="AAW60" s="23">
        <v>12</v>
      </c>
      <c r="AAX60" s="23">
        <v>14</v>
      </c>
      <c r="AAY60" s="23">
        <v>5</v>
      </c>
      <c r="AAZ60" s="23">
        <v>3</v>
      </c>
      <c r="ABA60" s="23">
        <v>66</v>
      </c>
      <c r="ABB60" s="23">
        <v>100</v>
      </c>
      <c r="ABC60" s="23">
        <v>17</v>
      </c>
      <c r="ABD60" s="23">
        <v>18</v>
      </c>
      <c r="ABE60" s="23">
        <v>10</v>
      </c>
      <c r="ABF60" s="23">
        <v>1</v>
      </c>
      <c r="ABG60" s="23">
        <v>64</v>
      </c>
      <c r="ABH60" s="23">
        <f t="shared" si="3112"/>
        <v>25</v>
      </c>
      <c r="ABI60" s="23">
        <v>17</v>
      </c>
      <c r="ABJ60" s="23">
        <v>4</v>
      </c>
      <c r="ABK60" s="23">
        <v>0</v>
      </c>
      <c r="ABL60" s="23">
        <v>4</v>
      </c>
      <c r="ABM60" s="23">
        <v>100</v>
      </c>
      <c r="ABN60" s="23">
        <v>8</v>
      </c>
      <c r="ABO60" s="23">
        <v>13</v>
      </c>
      <c r="ABP60" s="23">
        <v>7</v>
      </c>
      <c r="ABQ60" s="23">
        <v>2</v>
      </c>
      <c r="ABR60" s="23">
        <v>3</v>
      </c>
      <c r="ABS60" s="23">
        <v>2</v>
      </c>
      <c r="ABT60" s="23">
        <v>6</v>
      </c>
      <c r="ABU60" s="23">
        <v>9</v>
      </c>
      <c r="ABV60" s="23">
        <v>1</v>
      </c>
      <c r="ABW60" s="23">
        <v>70</v>
      </c>
      <c r="ABX60" s="23">
        <f t="shared" si="2957"/>
        <v>100</v>
      </c>
      <c r="ABY60" s="23">
        <v>0</v>
      </c>
      <c r="ABZ60" s="23">
        <v>6</v>
      </c>
      <c r="ACA60" s="23">
        <v>26</v>
      </c>
      <c r="ACB60" s="23">
        <v>5</v>
      </c>
      <c r="ACC60" s="23">
        <v>1</v>
      </c>
      <c r="ACD60" s="23">
        <v>1</v>
      </c>
      <c r="ACE60" s="23">
        <v>61</v>
      </c>
      <c r="ACF60" s="23">
        <f t="shared" si="2958"/>
        <v>100</v>
      </c>
      <c r="ACG60" s="23">
        <v>12</v>
      </c>
      <c r="ACH60" s="23">
        <v>16</v>
      </c>
      <c r="ACI60" s="23">
        <v>6</v>
      </c>
      <c r="ACJ60" s="23">
        <v>4</v>
      </c>
      <c r="ACK60" s="23">
        <v>62</v>
      </c>
      <c r="ACL60" s="23">
        <f t="shared" si="2959"/>
        <v>100</v>
      </c>
      <c r="ACM60" s="23">
        <v>12</v>
      </c>
      <c r="ACN60" s="23">
        <v>25</v>
      </c>
      <c r="ACO60" s="23">
        <v>0</v>
      </c>
      <c r="ACP60" s="23">
        <v>63</v>
      </c>
      <c r="ACQ60" s="23">
        <f t="shared" si="2960"/>
        <v>12</v>
      </c>
      <c r="ACR60" s="23">
        <v>10</v>
      </c>
      <c r="ACS60" s="23">
        <v>1</v>
      </c>
      <c r="ACT60" s="23">
        <v>0</v>
      </c>
      <c r="ACU60" s="23">
        <v>1</v>
      </c>
      <c r="ACV60" s="23">
        <v>0</v>
      </c>
      <c r="ACW60" s="23">
        <v>100</v>
      </c>
      <c r="ACX60" s="23">
        <v>1</v>
      </c>
      <c r="ACY60" s="23">
        <v>2</v>
      </c>
      <c r="ACZ60" s="23">
        <v>5</v>
      </c>
      <c r="ADA60" s="23">
        <v>7</v>
      </c>
      <c r="ADB60" s="23">
        <v>3</v>
      </c>
      <c r="ADC60" s="23">
        <v>2</v>
      </c>
      <c r="ADD60" s="23">
        <v>8</v>
      </c>
      <c r="ADE60" s="23">
        <v>6</v>
      </c>
      <c r="ADF60" s="23">
        <v>1</v>
      </c>
      <c r="ADG60" s="23">
        <v>16</v>
      </c>
      <c r="ADH60" s="23">
        <v>0</v>
      </c>
      <c r="ADI60" s="23">
        <v>60</v>
      </c>
      <c r="ADJ60" s="23">
        <v>100</v>
      </c>
      <c r="ADK60" s="23">
        <v>25</v>
      </c>
      <c r="ADL60" s="23">
        <v>11</v>
      </c>
      <c r="ADM60" s="23">
        <v>5</v>
      </c>
      <c r="ADN60" s="23">
        <v>0</v>
      </c>
      <c r="ADO60" s="23">
        <v>1</v>
      </c>
      <c r="ADP60" s="23">
        <v>9</v>
      </c>
      <c r="ADQ60" s="23">
        <v>0</v>
      </c>
      <c r="ADR60" s="23">
        <v>62</v>
      </c>
      <c r="ADS60" s="23">
        <v>100</v>
      </c>
      <c r="ADT60" s="23">
        <v>1</v>
      </c>
      <c r="ADU60" s="23">
        <v>14</v>
      </c>
      <c r="ADV60" s="23">
        <v>8</v>
      </c>
      <c r="ADW60" s="23">
        <v>2</v>
      </c>
      <c r="ADX60" s="23">
        <v>3</v>
      </c>
      <c r="ADY60" s="23">
        <v>2</v>
      </c>
      <c r="ADZ60" s="23">
        <v>1</v>
      </c>
      <c r="AEA60" s="23">
        <v>17</v>
      </c>
      <c r="AEB60" s="23">
        <v>0</v>
      </c>
      <c r="AEC60" s="23">
        <v>60</v>
      </c>
      <c r="AED60" s="23">
        <f t="shared" si="2961"/>
        <v>100</v>
      </c>
      <c r="AEE60" s="23">
        <v>5</v>
      </c>
      <c r="AEF60" s="23">
        <v>34</v>
      </c>
      <c r="AEG60" s="23">
        <v>0</v>
      </c>
      <c r="AEH60" s="23">
        <v>61</v>
      </c>
      <c r="AEI60" s="23">
        <f t="shared" si="2962"/>
        <v>100</v>
      </c>
      <c r="AEJ60" s="23">
        <v>2</v>
      </c>
      <c r="AEK60" s="23">
        <v>1</v>
      </c>
      <c r="AEL60" s="23">
        <v>11</v>
      </c>
      <c r="AEM60" s="23">
        <v>29</v>
      </c>
      <c r="AEN60" s="23">
        <v>57</v>
      </c>
      <c r="AEO60" s="23">
        <f t="shared" si="2963"/>
        <v>100</v>
      </c>
      <c r="AEP60" s="23">
        <v>1</v>
      </c>
      <c r="AEQ60" s="23">
        <v>2</v>
      </c>
      <c r="AER60" s="23">
        <v>5</v>
      </c>
      <c r="AES60" s="23">
        <v>34</v>
      </c>
      <c r="AET60" s="23">
        <v>58</v>
      </c>
      <c r="AEU60" s="23">
        <f t="shared" si="2964"/>
        <v>100</v>
      </c>
      <c r="AEV60" s="23">
        <v>1</v>
      </c>
      <c r="AEW60" s="23">
        <v>1</v>
      </c>
      <c r="AEX60" s="23">
        <v>11</v>
      </c>
      <c r="AEY60" s="23">
        <v>30</v>
      </c>
      <c r="AEZ60" s="23">
        <v>57</v>
      </c>
      <c r="AFA60" s="23">
        <f t="shared" si="2965"/>
        <v>100</v>
      </c>
      <c r="AFB60" s="23">
        <v>0</v>
      </c>
      <c r="AFC60" s="23">
        <v>2</v>
      </c>
      <c r="AFD60" s="23">
        <v>7</v>
      </c>
      <c r="AFE60" s="23">
        <v>34</v>
      </c>
      <c r="AFF60" s="23">
        <v>57</v>
      </c>
      <c r="AFG60" s="23">
        <f t="shared" si="2966"/>
        <v>100</v>
      </c>
      <c r="AFH60" s="23">
        <v>2</v>
      </c>
      <c r="AFI60" s="23">
        <v>3</v>
      </c>
      <c r="AFJ60" s="23">
        <v>9</v>
      </c>
      <c r="AFK60" s="23">
        <v>29</v>
      </c>
      <c r="AFL60" s="23">
        <v>57</v>
      </c>
      <c r="AFM60" s="23">
        <f t="shared" si="2967"/>
        <v>100</v>
      </c>
      <c r="AFN60" s="23">
        <v>0</v>
      </c>
      <c r="AFO60" s="23">
        <v>0</v>
      </c>
      <c r="AFP60" s="23">
        <v>8</v>
      </c>
      <c r="AFQ60" s="23">
        <v>35</v>
      </c>
      <c r="AFR60" s="23">
        <v>57</v>
      </c>
      <c r="AFS60" s="23">
        <f t="shared" si="2968"/>
        <v>100</v>
      </c>
      <c r="AFT60" s="23">
        <v>0</v>
      </c>
      <c r="AFU60" s="23">
        <v>4</v>
      </c>
      <c r="AFV60" s="23">
        <v>16</v>
      </c>
      <c r="AFW60" s="23">
        <v>23</v>
      </c>
      <c r="AFX60" s="23">
        <v>57</v>
      </c>
      <c r="AFY60" s="23">
        <f t="shared" si="2969"/>
        <v>100</v>
      </c>
      <c r="AFZ60" s="23">
        <v>15</v>
      </c>
      <c r="AGA60" s="23">
        <v>11</v>
      </c>
      <c r="AGB60" s="23">
        <v>7</v>
      </c>
      <c r="AGC60" s="23">
        <v>10</v>
      </c>
      <c r="AGD60" s="23">
        <v>57</v>
      </c>
      <c r="AGE60" s="23">
        <f t="shared" si="2970"/>
        <v>100</v>
      </c>
      <c r="AGF60" s="23">
        <v>3</v>
      </c>
      <c r="AGG60" s="23">
        <v>11</v>
      </c>
      <c r="AGH60" s="23">
        <v>13</v>
      </c>
      <c r="AGI60" s="23">
        <v>16</v>
      </c>
      <c r="AGJ60" s="23">
        <v>57</v>
      </c>
      <c r="AGK60" s="23">
        <f t="shared" si="2971"/>
        <v>100</v>
      </c>
      <c r="AGL60" s="23">
        <v>6</v>
      </c>
      <c r="AGM60" s="23">
        <v>11</v>
      </c>
      <c r="AGN60" s="23">
        <v>17</v>
      </c>
      <c r="AGO60" s="23">
        <v>9</v>
      </c>
      <c r="AGP60" s="23">
        <v>57</v>
      </c>
      <c r="AGQ60" s="23">
        <f t="shared" si="2972"/>
        <v>100</v>
      </c>
      <c r="AGR60" s="23">
        <v>5</v>
      </c>
      <c r="AGS60" s="23">
        <v>12</v>
      </c>
      <c r="AGT60" s="23">
        <v>17</v>
      </c>
      <c r="AGU60" s="23">
        <v>9</v>
      </c>
      <c r="AGV60" s="23">
        <v>57</v>
      </c>
      <c r="AGW60" s="23">
        <f t="shared" si="2973"/>
        <v>100</v>
      </c>
      <c r="AGX60" s="23">
        <v>14</v>
      </c>
      <c r="AGY60" s="23">
        <v>10</v>
      </c>
      <c r="AGZ60" s="23">
        <v>7</v>
      </c>
      <c r="AHA60" s="23">
        <v>12</v>
      </c>
      <c r="AHB60" s="23">
        <v>57</v>
      </c>
      <c r="AHC60" s="23">
        <f t="shared" si="2974"/>
        <v>100</v>
      </c>
      <c r="AHD60" s="23">
        <v>3</v>
      </c>
      <c r="AHE60" s="23">
        <v>6</v>
      </c>
      <c r="AHF60" s="23">
        <v>21</v>
      </c>
      <c r="AHG60" s="23">
        <v>13</v>
      </c>
      <c r="AHH60" s="23">
        <v>57</v>
      </c>
      <c r="AHI60" s="23">
        <f t="shared" si="2975"/>
        <v>100</v>
      </c>
      <c r="AHJ60" s="23">
        <v>18</v>
      </c>
      <c r="AHK60" s="23">
        <v>14</v>
      </c>
      <c r="AHL60" s="23">
        <v>4</v>
      </c>
      <c r="AHM60" s="23">
        <v>7</v>
      </c>
      <c r="AHN60" s="23">
        <v>57</v>
      </c>
      <c r="AHO60" s="23">
        <f t="shared" si="2976"/>
        <v>100</v>
      </c>
      <c r="AHP60" s="23">
        <v>17</v>
      </c>
      <c r="AHQ60" s="23">
        <v>5</v>
      </c>
      <c r="AHR60" s="23">
        <v>8</v>
      </c>
      <c r="AHS60" s="23">
        <v>9</v>
      </c>
      <c r="AHT60" s="23">
        <v>1</v>
      </c>
      <c r="AHU60" s="23">
        <v>2</v>
      </c>
      <c r="AHV60" s="23">
        <v>58</v>
      </c>
      <c r="AHW60" s="23">
        <f t="shared" si="2977"/>
        <v>100</v>
      </c>
      <c r="AHX60" s="23">
        <v>10</v>
      </c>
      <c r="AHY60" s="23">
        <v>18</v>
      </c>
      <c r="AHZ60" s="23">
        <v>2</v>
      </c>
      <c r="AIA60" s="23">
        <v>0</v>
      </c>
      <c r="AIB60" s="23">
        <v>6</v>
      </c>
      <c r="AIC60" s="23">
        <v>6</v>
      </c>
      <c r="AID60" s="23">
        <v>58</v>
      </c>
      <c r="AIE60" s="23">
        <f t="shared" si="2978"/>
        <v>100</v>
      </c>
      <c r="AIF60" s="23">
        <v>30</v>
      </c>
      <c r="AIG60" s="23">
        <v>3</v>
      </c>
      <c r="AIH60" s="23">
        <v>0</v>
      </c>
      <c r="AII60" s="23">
        <v>3</v>
      </c>
      <c r="AIJ60" s="23">
        <v>2</v>
      </c>
      <c r="AIK60" s="23">
        <v>3</v>
      </c>
      <c r="AIL60" s="23">
        <v>59</v>
      </c>
      <c r="AIM60" s="23">
        <f t="shared" si="2979"/>
        <v>100</v>
      </c>
      <c r="AIN60" s="23">
        <v>25</v>
      </c>
      <c r="AIO60" s="23">
        <v>11</v>
      </c>
      <c r="AIP60" s="23">
        <v>2</v>
      </c>
      <c r="AIQ60" s="23">
        <v>0</v>
      </c>
      <c r="AIR60" s="23">
        <v>0</v>
      </c>
      <c r="AIS60" s="23">
        <v>4</v>
      </c>
      <c r="AIT60" s="23">
        <v>58</v>
      </c>
      <c r="AIU60" s="23">
        <f t="shared" si="2980"/>
        <v>100</v>
      </c>
      <c r="AIV60" s="23">
        <v>15</v>
      </c>
      <c r="AIW60" s="23">
        <v>6</v>
      </c>
      <c r="AIX60" s="23">
        <v>7</v>
      </c>
      <c r="AIY60" s="23">
        <v>7</v>
      </c>
      <c r="AIZ60" s="23">
        <v>5</v>
      </c>
      <c r="AJA60" s="23">
        <v>1</v>
      </c>
      <c r="AJB60" s="23">
        <v>59</v>
      </c>
      <c r="AJC60" s="23">
        <v>100</v>
      </c>
      <c r="AJD60" s="23">
        <v>12</v>
      </c>
      <c r="AJE60" s="23">
        <v>1</v>
      </c>
      <c r="AJF60" s="23">
        <v>5</v>
      </c>
      <c r="AJG60" s="23">
        <v>1</v>
      </c>
      <c r="AJH60" s="23">
        <v>37</v>
      </c>
      <c r="AJI60" s="23">
        <v>2</v>
      </c>
      <c r="AJJ60" s="23">
        <v>9</v>
      </c>
      <c r="AJK60" s="23">
        <v>20</v>
      </c>
      <c r="AJL60" s="23">
        <v>2</v>
      </c>
      <c r="AJM60" s="23">
        <v>0</v>
      </c>
      <c r="AJN60" s="23">
        <v>3</v>
      </c>
      <c r="AJO60" s="23">
        <v>17</v>
      </c>
      <c r="AJP60" s="23">
        <v>0</v>
      </c>
      <c r="AJQ60" s="23">
        <v>52</v>
      </c>
      <c r="AJR60" s="23">
        <f t="shared" si="3114"/>
        <v>100</v>
      </c>
      <c r="AJS60" s="23">
        <v>1</v>
      </c>
      <c r="AJT60" s="23">
        <v>2</v>
      </c>
      <c r="AJU60" s="23">
        <v>0</v>
      </c>
      <c r="AJV60" s="23">
        <v>8</v>
      </c>
      <c r="AJW60" s="23">
        <v>5</v>
      </c>
      <c r="AJX60" s="23">
        <v>8</v>
      </c>
      <c r="AJY60" s="23">
        <v>5</v>
      </c>
      <c r="AJZ60" s="23">
        <v>8</v>
      </c>
      <c r="AKA60" s="23">
        <v>3</v>
      </c>
      <c r="AKB60" s="23">
        <v>2</v>
      </c>
      <c r="AKC60" s="23">
        <v>58</v>
      </c>
      <c r="AKD60" s="30">
        <v>19469</v>
      </c>
      <c r="AKE60" s="23">
        <f t="shared" si="2982"/>
        <v>41</v>
      </c>
      <c r="AKF60" s="23">
        <v>6</v>
      </c>
      <c r="AKG60" s="23">
        <v>10</v>
      </c>
      <c r="AKH60" s="23">
        <v>10</v>
      </c>
      <c r="AKI60" s="23">
        <v>9</v>
      </c>
      <c r="AKJ60" s="23">
        <v>6</v>
      </c>
      <c r="AKK60" s="32">
        <v>74.489999999999995</v>
      </c>
      <c r="AKL60" s="23">
        <f t="shared" si="3113"/>
        <v>100</v>
      </c>
      <c r="AKM60" s="23">
        <v>1</v>
      </c>
      <c r="AKN60" s="23">
        <v>2</v>
      </c>
      <c r="AKO60" s="23">
        <v>4</v>
      </c>
      <c r="AKP60" s="23">
        <v>0</v>
      </c>
      <c r="AKQ60" s="23">
        <v>3</v>
      </c>
      <c r="AKR60" s="23">
        <v>2</v>
      </c>
      <c r="AKS60" s="23">
        <v>88</v>
      </c>
      <c r="AKT60" s="106">
        <v>12.6</v>
      </c>
      <c r="AKU60" s="23">
        <v>100</v>
      </c>
      <c r="AKV60" s="23">
        <v>1</v>
      </c>
      <c r="AKW60" s="23">
        <v>3</v>
      </c>
      <c r="AKX60" s="23">
        <v>4</v>
      </c>
      <c r="AKY60" s="23">
        <v>0</v>
      </c>
      <c r="AKZ60" s="23">
        <v>0</v>
      </c>
      <c r="ALA60" s="23">
        <v>1</v>
      </c>
      <c r="ALB60" s="23">
        <v>3</v>
      </c>
      <c r="ALC60" s="23">
        <v>0</v>
      </c>
      <c r="ALD60" s="23">
        <v>0</v>
      </c>
      <c r="ALE60" s="23">
        <v>0</v>
      </c>
      <c r="ALF60" s="23">
        <v>1</v>
      </c>
      <c r="ALG60" s="23">
        <v>1</v>
      </c>
      <c r="ALH60" s="23">
        <v>1</v>
      </c>
      <c r="ALI60" s="23">
        <v>2</v>
      </c>
      <c r="ALJ60" s="23">
        <f t="shared" si="2983"/>
        <v>100</v>
      </c>
      <c r="ALK60" s="23">
        <v>1</v>
      </c>
      <c r="ALL60" s="23">
        <v>6</v>
      </c>
      <c r="ALM60" s="23">
        <v>11</v>
      </c>
      <c r="ALN60" s="23">
        <v>6</v>
      </c>
      <c r="ALO60" s="23">
        <v>14</v>
      </c>
      <c r="ALP60" s="23">
        <v>0</v>
      </c>
      <c r="ALQ60" s="23">
        <v>5</v>
      </c>
      <c r="ALR60" s="23">
        <v>57</v>
      </c>
      <c r="ALS60" s="186">
        <v>13.87</v>
      </c>
      <c r="ALT60" s="23">
        <v>100</v>
      </c>
      <c r="ALU60" s="23">
        <v>31</v>
      </c>
      <c r="ALV60" s="23">
        <v>11</v>
      </c>
      <c r="ALW60" s="23">
        <v>11</v>
      </c>
      <c r="ALX60" s="23">
        <v>7</v>
      </c>
      <c r="ALY60" s="23">
        <v>15</v>
      </c>
      <c r="ALZ60" s="23">
        <v>10</v>
      </c>
      <c r="AMA60" s="23">
        <v>6</v>
      </c>
      <c r="AMB60" s="23">
        <v>8</v>
      </c>
      <c r="AMC60" s="23">
        <v>0</v>
      </c>
      <c r="AMD60" s="23">
        <v>9</v>
      </c>
      <c r="AME60" s="23">
        <v>3</v>
      </c>
      <c r="AMF60" s="23">
        <v>20</v>
      </c>
      <c r="AMG60" s="23">
        <v>32</v>
      </c>
      <c r="AMH60" s="23">
        <v>1</v>
      </c>
      <c r="AMI60" s="23">
        <v>3</v>
      </c>
      <c r="AMJ60" s="23">
        <v>3</v>
      </c>
      <c r="AMK60" s="23">
        <v>100</v>
      </c>
      <c r="AML60" s="23">
        <v>2</v>
      </c>
      <c r="AMM60" s="23">
        <v>2</v>
      </c>
      <c r="AMN60" s="23">
        <v>5</v>
      </c>
      <c r="AMO60" s="23">
        <v>2</v>
      </c>
      <c r="AMP60" s="23">
        <v>0</v>
      </c>
      <c r="AMQ60" s="23">
        <v>1</v>
      </c>
      <c r="AMR60" s="23">
        <v>14</v>
      </c>
      <c r="AMS60" s="23">
        <v>2</v>
      </c>
      <c r="AMT60" s="23">
        <v>1</v>
      </c>
      <c r="AMU60" s="23">
        <v>0</v>
      </c>
      <c r="AMV60" s="23">
        <v>2</v>
      </c>
      <c r="AMW60" s="23">
        <v>12</v>
      </c>
      <c r="AMX60" s="23">
        <v>66</v>
      </c>
      <c r="AMY60" s="23">
        <f t="shared" si="2984"/>
        <v>100</v>
      </c>
      <c r="AMZ60" s="23">
        <v>4</v>
      </c>
      <c r="ANA60" s="23">
        <v>27</v>
      </c>
      <c r="ANB60" s="23">
        <v>6</v>
      </c>
      <c r="ANC60" s="23">
        <v>1</v>
      </c>
      <c r="AND60" s="23">
        <v>2</v>
      </c>
      <c r="ANE60" s="23">
        <v>6</v>
      </c>
      <c r="ANF60" s="23">
        <v>54</v>
      </c>
      <c r="ANG60" s="23">
        <f t="shared" si="2985"/>
        <v>100</v>
      </c>
      <c r="ANH60" s="23">
        <v>2</v>
      </c>
      <c r="ANI60" s="23">
        <v>20</v>
      </c>
      <c r="ANJ60" s="23">
        <v>9</v>
      </c>
      <c r="ANL60" s="23">
        <v>4</v>
      </c>
      <c r="ANM60" s="23">
        <v>8</v>
      </c>
      <c r="ANN60" s="23">
        <v>57</v>
      </c>
      <c r="ANO60" s="23">
        <f t="shared" si="2986"/>
        <v>100</v>
      </c>
      <c r="ANP60" s="23">
        <v>3</v>
      </c>
      <c r="ANQ60" s="23">
        <v>19</v>
      </c>
      <c r="ANR60" s="23">
        <v>8</v>
      </c>
      <c r="ANT60" s="23">
        <v>4</v>
      </c>
      <c r="ANU60" s="23">
        <v>8</v>
      </c>
      <c r="ANV60" s="23">
        <v>58</v>
      </c>
      <c r="ANW60" s="23">
        <f t="shared" si="2987"/>
        <v>100</v>
      </c>
      <c r="ANX60" s="23">
        <v>13</v>
      </c>
      <c r="ANY60" s="23">
        <v>27</v>
      </c>
      <c r="ANZ60" s="23">
        <v>2</v>
      </c>
      <c r="AOB60" s="23">
        <v>1</v>
      </c>
      <c r="AOC60" s="23">
        <v>3</v>
      </c>
      <c r="AOD60" s="23">
        <v>54</v>
      </c>
      <c r="AOE60" s="23">
        <v>100</v>
      </c>
      <c r="AOF60" s="23">
        <v>31</v>
      </c>
      <c r="AOG60" s="23">
        <v>8</v>
      </c>
      <c r="AOH60" s="23">
        <v>9</v>
      </c>
      <c r="AOI60" s="23">
        <v>11</v>
      </c>
      <c r="AOJ60" s="23">
        <v>7</v>
      </c>
      <c r="AOK60" s="23">
        <v>0</v>
      </c>
      <c r="AOL60" s="23">
        <v>1</v>
      </c>
      <c r="AOM60" s="23">
        <v>1</v>
      </c>
      <c r="AON60" s="23">
        <v>1</v>
      </c>
      <c r="AOO60" s="23">
        <v>0</v>
      </c>
      <c r="AOP60" s="23">
        <v>0</v>
      </c>
      <c r="AOQ60" s="23">
        <v>0</v>
      </c>
      <c r="AOR60" s="23">
        <v>5</v>
      </c>
      <c r="AOS60" s="23">
        <v>53</v>
      </c>
      <c r="AOT60" s="23">
        <f t="shared" si="2988"/>
        <v>100</v>
      </c>
      <c r="AOU60" s="23">
        <v>4</v>
      </c>
      <c r="AOV60" s="23">
        <v>8</v>
      </c>
      <c r="AOW60" s="23">
        <v>11</v>
      </c>
      <c r="AOX60" s="23">
        <v>10</v>
      </c>
      <c r="AOY60" s="23">
        <v>15</v>
      </c>
      <c r="AOZ60" s="23">
        <v>52</v>
      </c>
      <c r="APA60" s="23">
        <f t="shared" si="2989"/>
        <v>100</v>
      </c>
      <c r="APB60" s="23">
        <v>12</v>
      </c>
      <c r="APC60" s="23">
        <v>35</v>
      </c>
      <c r="APD60" s="23">
        <v>53</v>
      </c>
      <c r="APE60" s="23">
        <f t="shared" si="2990"/>
        <v>100</v>
      </c>
      <c r="APF60" s="23">
        <v>5</v>
      </c>
      <c r="APG60" s="23">
        <v>7</v>
      </c>
      <c r="APH60" s="23">
        <v>5</v>
      </c>
      <c r="API60" s="23">
        <v>14</v>
      </c>
      <c r="APJ60" s="23">
        <v>10</v>
      </c>
      <c r="APK60" s="23">
        <v>6</v>
      </c>
      <c r="APL60" s="23">
        <v>0</v>
      </c>
      <c r="APM60" s="23">
        <v>53</v>
      </c>
      <c r="APN60" s="32">
        <v>30.63</v>
      </c>
      <c r="APO60" s="23">
        <f t="shared" si="2991"/>
        <v>100</v>
      </c>
      <c r="APP60" s="23">
        <v>4</v>
      </c>
      <c r="APQ60" s="23">
        <v>13</v>
      </c>
      <c r="APR60" s="23">
        <v>17</v>
      </c>
      <c r="APS60" s="23">
        <v>8</v>
      </c>
      <c r="APT60" s="23">
        <v>2</v>
      </c>
      <c r="APU60" s="23">
        <v>1</v>
      </c>
      <c r="APV60" s="23">
        <v>0</v>
      </c>
      <c r="APW60" s="23">
        <v>0</v>
      </c>
      <c r="APX60" s="23">
        <v>55</v>
      </c>
      <c r="APY60" s="186">
        <v>11.18</v>
      </c>
    </row>
    <row r="61" spans="1:1117" s="23" customFormat="1" ht="15" customHeight="1">
      <c r="A61" s="138"/>
      <c r="B61" s="146" t="s">
        <v>372</v>
      </c>
      <c r="C61" s="29">
        <f>C52+C53+C54</f>
        <v>1012</v>
      </c>
      <c r="D61" s="23">
        <f t="shared" ref="D61:BO61" si="3115">D52+D53+D54</f>
        <v>92</v>
      </c>
      <c r="E61" s="23">
        <f t="shared" si="3115"/>
        <v>195</v>
      </c>
      <c r="F61" s="23">
        <f t="shared" si="3115"/>
        <v>198</v>
      </c>
      <c r="G61" s="23">
        <f t="shared" si="3115"/>
        <v>147</v>
      </c>
      <c r="H61" s="23">
        <f t="shared" si="3115"/>
        <v>302</v>
      </c>
      <c r="I61" s="23">
        <f t="shared" si="3115"/>
        <v>78</v>
      </c>
      <c r="J61" s="23">
        <f t="shared" si="3115"/>
        <v>1012</v>
      </c>
      <c r="K61" s="23">
        <f t="shared" si="3115"/>
        <v>236</v>
      </c>
      <c r="L61" s="23">
        <f t="shared" si="3115"/>
        <v>239</v>
      </c>
      <c r="M61" s="23">
        <f t="shared" si="3115"/>
        <v>235</v>
      </c>
      <c r="N61" s="23">
        <f t="shared" si="3115"/>
        <v>70</v>
      </c>
      <c r="O61" s="23">
        <f t="shared" si="3115"/>
        <v>105</v>
      </c>
      <c r="P61" s="23">
        <f t="shared" si="3115"/>
        <v>127</v>
      </c>
      <c r="Q61" s="23">
        <f t="shared" si="3115"/>
        <v>1012</v>
      </c>
      <c r="R61" s="23">
        <f t="shared" si="3115"/>
        <v>109</v>
      </c>
      <c r="S61" s="23">
        <f t="shared" si="3115"/>
        <v>167</v>
      </c>
      <c r="T61" s="23">
        <f t="shared" si="3115"/>
        <v>182</v>
      </c>
      <c r="U61" s="23">
        <f t="shared" si="3115"/>
        <v>121</v>
      </c>
      <c r="V61" s="23">
        <f t="shared" si="3115"/>
        <v>318</v>
      </c>
      <c r="W61" s="23">
        <f t="shared" si="3115"/>
        <v>115</v>
      </c>
      <c r="X61" s="23">
        <f t="shared" si="3115"/>
        <v>1012</v>
      </c>
      <c r="Y61" s="23">
        <f t="shared" si="3115"/>
        <v>118</v>
      </c>
      <c r="Z61" s="23">
        <f t="shared" si="3115"/>
        <v>453</v>
      </c>
      <c r="AA61" s="23">
        <f t="shared" si="3115"/>
        <v>68</v>
      </c>
      <c r="AB61" s="23">
        <f t="shared" si="3115"/>
        <v>20</v>
      </c>
      <c r="AC61" s="23">
        <f t="shared" si="3115"/>
        <v>269</v>
      </c>
      <c r="AD61" s="23">
        <f t="shared" si="3115"/>
        <v>84</v>
      </c>
      <c r="AE61" s="23">
        <f t="shared" si="3115"/>
        <v>1012</v>
      </c>
      <c r="AF61" s="23">
        <f t="shared" si="3115"/>
        <v>120</v>
      </c>
      <c r="AG61" s="23">
        <f t="shared" si="3115"/>
        <v>445</v>
      </c>
      <c r="AH61" s="23">
        <f t="shared" si="3115"/>
        <v>97</v>
      </c>
      <c r="AI61" s="23">
        <f t="shared" si="3115"/>
        <v>17</v>
      </c>
      <c r="AJ61" s="23">
        <f t="shared" si="3115"/>
        <v>247</v>
      </c>
      <c r="AK61" s="23">
        <f t="shared" si="3115"/>
        <v>86</v>
      </c>
      <c r="AL61" s="23">
        <f t="shared" si="3115"/>
        <v>1012</v>
      </c>
      <c r="AM61" s="23">
        <f t="shared" si="3115"/>
        <v>106</v>
      </c>
      <c r="AN61" s="23">
        <f t="shared" si="3115"/>
        <v>538</v>
      </c>
      <c r="AO61" s="23">
        <f t="shared" si="3115"/>
        <v>73</v>
      </c>
      <c r="AP61" s="23">
        <f t="shared" si="3115"/>
        <v>20</v>
      </c>
      <c r="AQ61" s="23">
        <f t="shared" si="3115"/>
        <v>195</v>
      </c>
      <c r="AR61" s="23">
        <f t="shared" si="3115"/>
        <v>80</v>
      </c>
      <c r="AS61" s="23">
        <f t="shared" si="3115"/>
        <v>1012</v>
      </c>
      <c r="AT61" s="23">
        <f t="shared" si="3115"/>
        <v>48</v>
      </c>
      <c r="AU61" s="23">
        <f t="shared" si="3115"/>
        <v>522</v>
      </c>
      <c r="AV61" s="23">
        <f t="shared" si="3115"/>
        <v>100</v>
      </c>
      <c r="AW61" s="23">
        <f t="shared" si="3115"/>
        <v>30</v>
      </c>
      <c r="AX61" s="23">
        <f t="shared" si="3115"/>
        <v>237</v>
      </c>
      <c r="AY61" s="23">
        <f t="shared" si="3115"/>
        <v>75</v>
      </c>
      <c r="AZ61" s="23">
        <f t="shared" si="3115"/>
        <v>1012</v>
      </c>
      <c r="BA61" s="23">
        <f t="shared" si="3115"/>
        <v>126</v>
      </c>
      <c r="BB61" s="23">
        <f t="shared" si="3115"/>
        <v>391</v>
      </c>
      <c r="BC61" s="23">
        <f t="shared" si="3115"/>
        <v>20</v>
      </c>
      <c r="BD61" s="23">
        <f t="shared" si="3115"/>
        <v>121</v>
      </c>
      <c r="BE61" s="23">
        <f t="shared" si="3115"/>
        <v>270</v>
      </c>
      <c r="BF61" s="23">
        <f t="shared" si="3115"/>
        <v>84</v>
      </c>
      <c r="BG61" s="23">
        <f t="shared" si="3115"/>
        <v>1012</v>
      </c>
      <c r="BH61" s="23">
        <f t="shared" si="3115"/>
        <v>81</v>
      </c>
      <c r="BI61" s="23">
        <f t="shared" si="3115"/>
        <v>516</v>
      </c>
      <c r="BJ61" s="23">
        <f t="shared" si="3115"/>
        <v>64</v>
      </c>
      <c r="BK61" s="23">
        <f t="shared" si="3115"/>
        <v>52</v>
      </c>
      <c r="BL61" s="23">
        <f t="shared" si="3115"/>
        <v>216</v>
      </c>
      <c r="BM61" s="23">
        <f t="shared" si="3115"/>
        <v>83</v>
      </c>
      <c r="BN61" s="23">
        <f t="shared" si="3115"/>
        <v>1012</v>
      </c>
      <c r="BO61" s="23">
        <f t="shared" si="3115"/>
        <v>227</v>
      </c>
      <c r="BP61" s="23">
        <f t="shared" ref="BP61:EA61" si="3116">BP52+BP53+BP54</f>
        <v>528</v>
      </c>
      <c r="BQ61" s="23">
        <f t="shared" si="3116"/>
        <v>65</v>
      </c>
      <c r="BR61" s="23">
        <f t="shared" si="3116"/>
        <v>44</v>
      </c>
      <c r="BS61" s="23">
        <f t="shared" si="3116"/>
        <v>71</v>
      </c>
      <c r="BT61" s="23">
        <f t="shared" si="3116"/>
        <v>77</v>
      </c>
      <c r="BU61" s="23">
        <f t="shared" si="3116"/>
        <v>1012</v>
      </c>
      <c r="BV61" s="23">
        <f t="shared" si="3116"/>
        <v>306</v>
      </c>
      <c r="BW61" s="23">
        <f t="shared" si="3116"/>
        <v>146</v>
      </c>
      <c r="BX61" s="23">
        <f t="shared" si="3116"/>
        <v>26</v>
      </c>
      <c r="BY61" s="23">
        <f t="shared" si="3116"/>
        <v>410</v>
      </c>
      <c r="BZ61" s="23">
        <f t="shared" si="3116"/>
        <v>42</v>
      </c>
      <c r="CA61" s="23">
        <f t="shared" si="3116"/>
        <v>82</v>
      </c>
      <c r="CB61" s="23">
        <f t="shared" si="3116"/>
        <v>1012</v>
      </c>
      <c r="CC61" s="23">
        <f t="shared" si="3116"/>
        <v>263</v>
      </c>
      <c r="CD61" s="23">
        <f t="shared" si="3116"/>
        <v>356</v>
      </c>
      <c r="CE61" s="23">
        <f t="shared" si="3116"/>
        <v>91</v>
      </c>
      <c r="CF61" s="23">
        <f t="shared" si="3116"/>
        <v>149</v>
      </c>
      <c r="CG61" s="23">
        <f t="shared" si="3116"/>
        <v>69</v>
      </c>
      <c r="CH61" s="23">
        <f t="shared" si="3116"/>
        <v>84</v>
      </c>
      <c r="CI61" s="23">
        <f t="shared" si="3116"/>
        <v>1012</v>
      </c>
      <c r="CJ61" s="23">
        <f t="shared" si="3116"/>
        <v>326</v>
      </c>
      <c r="CK61" s="23">
        <f t="shared" si="3116"/>
        <v>256</v>
      </c>
      <c r="CL61" s="23">
        <f t="shared" si="3116"/>
        <v>40</v>
      </c>
      <c r="CM61" s="23">
        <f t="shared" si="3116"/>
        <v>286</v>
      </c>
      <c r="CN61" s="23">
        <f t="shared" si="3116"/>
        <v>28</v>
      </c>
      <c r="CO61" s="23">
        <f t="shared" si="3116"/>
        <v>76</v>
      </c>
      <c r="CP61" s="23">
        <f t="shared" si="3116"/>
        <v>1012</v>
      </c>
      <c r="CQ61" s="23">
        <f t="shared" si="3116"/>
        <v>346</v>
      </c>
      <c r="CR61" s="23">
        <f t="shared" si="3116"/>
        <v>270</v>
      </c>
      <c r="CS61" s="23">
        <f t="shared" si="3116"/>
        <v>38</v>
      </c>
      <c r="CT61" s="23">
        <f t="shared" si="3116"/>
        <v>244</v>
      </c>
      <c r="CU61" s="23">
        <f t="shared" si="3116"/>
        <v>30</v>
      </c>
      <c r="CV61" s="23">
        <f t="shared" si="3116"/>
        <v>84</v>
      </c>
      <c r="CW61" s="23">
        <f t="shared" si="3116"/>
        <v>1012</v>
      </c>
      <c r="CX61" s="23">
        <f t="shared" si="3116"/>
        <v>151</v>
      </c>
      <c r="CY61" s="23">
        <f t="shared" si="3116"/>
        <v>160</v>
      </c>
      <c r="CZ61" s="23">
        <f t="shared" si="3116"/>
        <v>366</v>
      </c>
      <c r="DA61" s="23">
        <f t="shared" si="3116"/>
        <v>182</v>
      </c>
      <c r="DB61" s="23">
        <f t="shared" si="3116"/>
        <v>74</v>
      </c>
      <c r="DC61" s="23">
        <f t="shared" si="3116"/>
        <v>79</v>
      </c>
      <c r="DD61" s="23">
        <f t="shared" si="3116"/>
        <v>1012</v>
      </c>
      <c r="DE61" s="23">
        <f t="shared" si="3116"/>
        <v>242</v>
      </c>
      <c r="DF61" s="23">
        <f t="shared" si="3116"/>
        <v>183</v>
      </c>
      <c r="DG61" s="23">
        <f t="shared" si="3116"/>
        <v>29</v>
      </c>
      <c r="DH61" s="23">
        <f t="shared" si="3116"/>
        <v>474</v>
      </c>
      <c r="DI61" s="31" t="s">
        <v>2</v>
      </c>
      <c r="DJ61" s="23">
        <f t="shared" si="3116"/>
        <v>84</v>
      </c>
      <c r="DK61" s="23">
        <f t="shared" si="3116"/>
        <v>1012</v>
      </c>
      <c r="DL61" s="23">
        <f t="shared" si="3116"/>
        <v>315</v>
      </c>
      <c r="DM61" s="23">
        <f t="shared" si="3116"/>
        <v>79</v>
      </c>
      <c r="DN61" s="23">
        <f t="shared" si="3116"/>
        <v>17</v>
      </c>
      <c r="DO61" s="23">
        <f t="shared" si="3116"/>
        <v>517</v>
      </c>
      <c r="DP61" s="31" t="s">
        <v>2</v>
      </c>
      <c r="DQ61" s="23">
        <f t="shared" si="3116"/>
        <v>84</v>
      </c>
      <c r="DR61" s="23">
        <f t="shared" si="3116"/>
        <v>1012</v>
      </c>
      <c r="DS61" s="23">
        <f t="shared" si="3116"/>
        <v>188</v>
      </c>
      <c r="DT61" s="23">
        <f t="shared" si="3116"/>
        <v>368</v>
      </c>
      <c r="DU61" s="23">
        <f t="shared" si="3116"/>
        <v>151</v>
      </c>
      <c r="DV61" s="23">
        <f t="shared" si="3116"/>
        <v>314</v>
      </c>
      <c r="DW61" s="23">
        <f t="shared" si="3116"/>
        <v>81</v>
      </c>
      <c r="DX61" s="23">
        <f t="shared" si="3116"/>
        <v>1012</v>
      </c>
      <c r="DY61" s="23">
        <f t="shared" si="3116"/>
        <v>318</v>
      </c>
      <c r="DZ61" s="23">
        <f t="shared" si="3116"/>
        <v>655</v>
      </c>
      <c r="EA61" s="23">
        <f t="shared" si="3116"/>
        <v>818</v>
      </c>
      <c r="EB61" s="23">
        <f t="shared" ref="EB61:GM61" si="3117">EB52+EB53+EB54</f>
        <v>797</v>
      </c>
      <c r="EC61" s="23">
        <f t="shared" si="3117"/>
        <v>299</v>
      </c>
      <c r="ED61" s="23">
        <f t="shared" si="3117"/>
        <v>302</v>
      </c>
      <c r="EE61" s="23">
        <f t="shared" si="3117"/>
        <v>364</v>
      </c>
      <c r="EF61" s="23">
        <f t="shared" si="3117"/>
        <v>7</v>
      </c>
      <c r="EG61" s="23">
        <f t="shared" si="3117"/>
        <v>97</v>
      </c>
      <c r="EH61" s="23">
        <f t="shared" si="3117"/>
        <v>1012</v>
      </c>
      <c r="EI61" s="23">
        <f t="shared" si="3117"/>
        <v>41</v>
      </c>
      <c r="EJ61" s="23">
        <f t="shared" si="3117"/>
        <v>211</v>
      </c>
      <c r="EK61" s="23">
        <f t="shared" si="3117"/>
        <v>240</v>
      </c>
      <c r="EL61" s="23">
        <f t="shared" si="3117"/>
        <v>286</v>
      </c>
      <c r="EM61" s="23">
        <f t="shared" si="3117"/>
        <v>170</v>
      </c>
      <c r="EN61" s="23">
        <f t="shared" si="3117"/>
        <v>64</v>
      </c>
      <c r="EO61" s="23">
        <f>EO52+EO53+EO54</f>
        <v>1012</v>
      </c>
      <c r="EP61" s="23">
        <f t="shared" si="3117"/>
        <v>117</v>
      </c>
      <c r="EQ61" s="23">
        <f t="shared" si="3117"/>
        <v>257</v>
      </c>
      <c r="ER61" s="23">
        <f t="shared" si="3117"/>
        <v>269</v>
      </c>
      <c r="ES61" s="23">
        <f t="shared" si="3117"/>
        <v>191</v>
      </c>
      <c r="ET61" s="23">
        <f t="shared" si="3117"/>
        <v>109</v>
      </c>
      <c r="EU61" s="23">
        <f t="shared" si="3117"/>
        <v>69</v>
      </c>
      <c r="EV61" s="23">
        <f>EV52+EV53+EV54</f>
        <v>1012</v>
      </c>
      <c r="EW61" s="23">
        <f t="shared" si="3117"/>
        <v>105</v>
      </c>
      <c r="EX61" s="23">
        <f t="shared" si="3117"/>
        <v>298</v>
      </c>
      <c r="EY61" s="23">
        <f t="shared" si="3117"/>
        <v>250</v>
      </c>
      <c r="EZ61" s="23">
        <f t="shared" si="3117"/>
        <v>177</v>
      </c>
      <c r="FA61" s="23">
        <f t="shared" si="3117"/>
        <v>115</v>
      </c>
      <c r="FB61" s="23">
        <f t="shared" si="3117"/>
        <v>67</v>
      </c>
      <c r="FC61" s="23">
        <f>FC52+FC53+FC54</f>
        <v>1012</v>
      </c>
      <c r="FD61" s="23">
        <f t="shared" si="3117"/>
        <v>127</v>
      </c>
      <c r="FE61" s="23">
        <f t="shared" si="3117"/>
        <v>273</v>
      </c>
      <c r="FF61" s="23">
        <f t="shared" si="3117"/>
        <v>186</v>
      </c>
      <c r="FG61" s="23">
        <f t="shared" si="3117"/>
        <v>202</v>
      </c>
      <c r="FH61" s="23">
        <f t="shared" si="3117"/>
        <v>154</v>
      </c>
      <c r="FI61" s="23">
        <f t="shared" si="3117"/>
        <v>70</v>
      </c>
      <c r="FJ61" s="23">
        <f>FJ52+FJ53+FJ54</f>
        <v>1012</v>
      </c>
      <c r="FK61" s="23">
        <f t="shared" si="3117"/>
        <v>56</v>
      </c>
      <c r="FL61" s="23">
        <f t="shared" si="3117"/>
        <v>193</v>
      </c>
      <c r="FM61" s="23">
        <f t="shared" si="3117"/>
        <v>241</v>
      </c>
      <c r="FN61" s="23">
        <f t="shared" si="3117"/>
        <v>240</v>
      </c>
      <c r="FO61" s="23">
        <f t="shared" si="3117"/>
        <v>217</v>
      </c>
      <c r="FP61" s="23">
        <f t="shared" si="3117"/>
        <v>65</v>
      </c>
      <c r="FQ61" s="23">
        <f>FQ52+FQ53+FQ54</f>
        <v>1012</v>
      </c>
      <c r="FR61" s="23">
        <f t="shared" si="3117"/>
        <v>162</v>
      </c>
      <c r="FS61" s="23">
        <f t="shared" si="3117"/>
        <v>279</v>
      </c>
      <c r="FT61" s="23">
        <f t="shared" si="3117"/>
        <v>220</v>
      </c>
      <c r="FU61" s="23">
        <f t="shared" si="3117"/>
        <v>176</v>
      </c>
      <c r="FV61" s="23">
        <f t="shared" si="3117"/>
        <v>109</v>
      </c>
      <c r="FW61" s="23">
        <f t="shared" si="3117"/>
        <v>66</v>
      </c>
      <c r="FX61" s="23">
        <f>FX52+FX53+FX54</f>
        <v>1012</v>
      </c>
      <c r="FY61" s="23">
        <f t="shared" si="3117"/>
        <v>242</v>
      </c>
      <c r="FZ61" s="23">
        <f t="shared" si="3117"/>
        <v>241</v>
      </c>
      <c r="GA61" s="23">
        <f t="shared" si="3117"/>
        <v>203</v>
      </c>
      <c r="GB61" s="23">
        <f t="shared" si="3117"/>
        <v>161</v>
      </c>
      <c r="GC61" s="23">
        <f t="shared" si="3117"/>
        <v>98</v>
      </c>
      <c r="GD61" s="23">
        <f t="shared" si="3117"/>
        <v>67</v>
      </c>
      <c r="GE61" s="23">
        <f>GE52+GE53+GE54</f>
        <v>1012</v>
      </c>
      <c r="GF61" s="23">
        <f t="shared" si="3117"/>
        <v>273</v>
      </c>
      <c r="GG61" s="23">
        <f t="shared" si="3117"/>
        <v>243</v>
      </c>
      <c r="GH61" s="23">
        <f t="shared" si="3117"/>
        <v>181</v>
      </c>
      <c r="GI61" s="23">
        <f t="shared" si="3117"/>
        <v>154</v>
      </c>
      <c r="GJ61" s="23">
        <f t="shared" si="3117"/>
        <v>93</v>
      </c>
      <c r="GK61" s="23">
        <f t="shared" si="3117"/>
        <v>68</v>
      </c>
      <c r="GL61" s="23">
        <f>GL52+GL53+GL54</f>
        <v>1012</v>
      </c>
      <c r="GM61" s="23">
        <f t="shared" si="3117"/>
        <v>435</v>
      </c>
      <c r="GN61" s="23">
        <f t="shared" ref="GN61:JF61" si="3118">GN52+GN53+GN54</f>
        <v>192</v>
      </c>
      <c r="GO61" s="23">
        <f t="shared" si="3118"/>
        <v>123</v>
      </c>
      <c r="GP61" s="23">
        <f t="shared" si="3118"/>
        <v>104</v>
      </c>
      <c r="GQ61" s="23">
        <f t="shared" si="3118"/>
        <v>87</v>
      </c>
      <c r="GR61" s="23">
        <f t="shared" si="3118"/>
        <v>71</v>
      </c>
      <c r="GS61" s="23">
        <f t="shared" si="3118"/>
        <v>1012</v>
      </c>
      <c r="GT61" s="23">
        <f t="shared" si="3118"/>
        <v>392</v>
      </c>
      <c r="GU61" s="23">
        <f t="shared" si="3118"/>
        <v>228</v>
      </c>
      <c r="GV61" s="23">
        <f t="shared" si="3118"/>
        <v>136</v>
      </c>
      <c r="GW61" s="23">
        <f t="shared" si="3118"/>
        <v>98</v>
      </c>
      <c r="GX61" s="23">
        <f t="shared" si="3118"/>
        <v>73</v>
      </c>
      <c r="GY61" s="23">
        <f t="shared" si="3118"/>
        <v>85</v>
      </c>
      <c r="GZ61" s="23">
        <f t="shared" si="3118"/>
        <v>1012</v>
      </c>
      <c r="HA61" s="23">
        <f t="shared" si="3118"/>
        <v>577</v>
      </c>
      <c r="HB61" s="23">
        <f t="shared" si="3118"/>
        <v>192</v>
      </c>
      <c r="HC61" s="23">
        <f t="shared" si="3118"/>
        <v>95</v>
      </c>
      <c r="HD61" s="23">
        <f t="shared" si="3118"/>
        <v>46</v>
      </c>
      <c r="HE61" s="23">
        <f t="shared" si="3118"/>
        <v>29</v>
      </c>
      <c r="HF61" s="23">
        <f t="shared" si="3118"/>
        <v>73</v>
      </c>
      <c r="HG61" s="23">
        <f t="shared" si="3118"/>
        <v>1012</v>
      </c>
      <c r="HH61" s="23">
        <f t="shared" si="3118"/>
        <v>527</v>
      </c>
      <c r="HI61" s="23">
        <f t="shared" si="3118"/>
        <v>252</v>
      </c>
      <c r="HJ61" s="23">
        <f t="shared" si="3118"/>
        <v>105</v>
      </c>
      <c r="HK61" s="23">
        <f t="shared" si="3118"/>
        <v>36</v>
      </c>
      <c r="HL61" s="23">
        <f t="shared" si="3118"/>
        <v>18</v>
      </c>
      <c r="HM61" s="23">
        <f t="shared" si="3118"/>
        <v>74</v>
      </c>
      <c r="HN61" s="23">
        <f t="shared" si="3118"/>
        <v>1012</v>
      </c>
      <c r="HO61" s="23">
        <f t="shared" si="3118"/>
        <v>696</v>
      </c>
      <c r="HP61" s="23">
        <f t="shared" si="3118"/>
        <v>170</v>
      </c>
      <c r="HQ61" s="23">
        <f t="shared" si="3118"/>
        <v>52</v>
      </c>
      <c r="HR61" s="23">
        <f t="shared" si="3118"/>
        <v>11</v>
      </c>
      <c r="HS61" s="23">
        <f t="shared" si="3118"/>
        <v>5</v>
      </c>
      <c r="HT61" s="23">
        <f t="shared" si="3118"/>
        <v>78</v>
      </c>
      <c r="HU61" s="23">
        <f t="shared" si="3118"/>
        <v>1012</v>
      </c>
      <c r="HV61" s="23">
        <f t="shared" si="3118"/>
        <v>279</v>
      </c>
      <c r="HW61" s="23">
        <f t="shared" si="3118"/>
        <v>271</v>
      </c>
      <c r="HX61" s="23">
        <f t="shared" si="3118"/>
        <v>176</v>
      </c>
      <c r="HY61" s="23">
        <f t="shared" si="3118"/>
        <v>120</v>
      </c>
      <c r="HZ61" s="23">
        <f t="shared" si="3118"/>
        <v>92</v>
      </c>
      <c r="IA61" s="23">
        <f t="shared" si="3118"/>
        <v>74</v>
      </c>
      <c r="IB61" s="23">
        <f t="shared" si="3118"/>
        <v>1012</v>
      </c>
      <c r="IC61" s="23">
        <f t="shared" si="3118"/>
        <v>201</v>
      </c>
      <c r="ID61" s="23">
        <f t="shared" si="3118"/>
        <v>344</v>
      </c>
      <c r="IE61" s="23">
        <f t="shared" si="3118"/>
        <v>188</v>
      </c>
      <c r="IF61" s="23">
        <f t="shared" si="3118"/>
        <v>128</v>
      </c>
      <c r="IG61" s="23">
        <f t="shared" si="3118"/>
        <v>81</v>
      </c>
      <c r="IH61" s="23">
        <f t="shared" si="3118"/>
        <v>70</v>
      </c>
      <c r="II61" s="23">
        <f t="shared" ref="II61:IO61" si="3119">II52+II53+II54</f>
        <v>1012</v>
      </c>
      <c r="IJ61" s="23">
        <f t="shared" si="3119"/>
        <v>8</v>
      </c>
      <c r="IK61" s="23">
        <f t="shared" si="3119"/>
        <v>102</v>
      </c>
      <c r="IL61" s="23">
        <f t="shared" si="3119"/>
        <v>437</v>
      </c>
      <c r="IM61" s="23">
        <f t="shared" si="3119"/>
        <v>260</v>
      </c>
      <c r="IN61" s="23">
        <f t="shared" si="3119"/>
        <v>118</v>
      </c>
      <c r="IO61" s="23">
        <f t="shared" si="3119"/>
        <v>87</v>
      </c>
      <c r="IP61" s="23">
        <f t="shared" si="3118"/>
        <v>1012</v>
      </c>
      <c r="IQ61" s="23">
        <f t="shared" si="3118"/>
        <v>163</v>
      </c>
      <c r="IR61" s="23">
        <f t="shared" si="3118"/>
        <v>315</v>
      </c>
      <c r="IS61" s="23">
        <f t="shared" si="3118"/>
        <v>241</v>
      </c>
      <c r="IT61" s="23">
        <f t="shared" si="3118"/>
        <v>198</v>
      </c>
      <c r="IU61" s="23">
        <f t="shared" si="3118"/>
        <v>12</v>
      </c>
      <c r="IV61" s="23">
        <f t="shared" si="3118"/>
        <v>83</v>
      </c>
      <c r="IW61" s="23">
        <f t="shared" si="3118"/>
        <v>1012</v>
      </c>
      <c r="IX61" s="23">
        <f t="shared" si="3118"/>
        <v>407</v>
      </c>
      <c r="IY61" s="23">
        <f t="shared" si="3118"/>
        <v>375</v>
      </c>
      <c r="IZ61" s="23">
        <f t="shared" si="3118"/>
        <v>108</v>
      </c>
      <c r="JA61" s="23">
        <f t="shared" si="3118"/>
        <v>23</v>
      </c>
      <c r="JB61" s="23">
        <f t="shared" si="3118"/>
        <v>15</v>
      </c>
      <c r="JC61" s="23">
        <f t="shared" si="3118"/>
        <v>84</v>
      </c>
      <c r="JD61" s="23">
        <f t="shared" si="3118"/>
        <v>1012</v>
      </c>
      <c r="JE61" s="23">
        <f t="shared" si="3118"/>
        <v>256</v>
      </c>
      <c r="JF61" s="23">
        <f t="shared" si="3118"/>
        <v>445</v>
      </c>
      <c r="JG61" s="23">
        <f t="shared" ref="JG61:LR61" si="3120">JG52+JG53+JG54</f>
        <v>120</v>
      </c>
      <c r="JH61" s="23">
        <f t="shared" si="3120"/>
        <v>42</v>
      </c>
      <c r="JI61" s="23">
        <f t="shared" si="3120"/>
        <v>57</v>
      </c>
      <c r="JJ61" s="23">
        <f t="shared" si="3120"/>
        <v>92</v>
      </c>
      <c r="JK61" s="23">
        <f t="shared" si="3120"/>
        <v>1012</v>
      </c>
      <c r="JL61" s="23">
        <f t="shared" si="3120"/>
        <v>127</v>
      </c>
      <c r="JM61" s="23">
        <f t="shared" si="3120"/>
        <v>163</v>
      </c>
      <c r="JN61" s="23">
        <f t="shared" si="3120"/>
        <v>45</v>
      </c>
      <c r="JO61" s="23">
        <f t="shared" si="3120"/>
        <v>18</v>
      </c>
      <c r="JP61" s="23">
        <f t="shared" si="3120"/>
        <v>451</v>
      </c>
      <c r="JQ61" s="23">
        <f t="shared" si="3120"/>
        <v>208</v>
      </c>
      <c r="JR61" s="23">
        <f t="shared" si="3120"/>
        <v>1012</v>
      </c>
      <c r="JS61" s="23">
        <f t="shared" si="3120"/>
        <v>569</v>
      </c>
      <c r="JT61" s="23">
        <f t="shared" si="3120"/>
        <v>318</v>
      </c>
      <c r="JU61" s="23">
        <f t="shared" si="3120"/>
        <v>20</v>
      </c>
      <c r="JV61" s="23">
        <f t="shared" si="3120"/>
        <v>2</v>
      </c>
      <c r="JW61" s="23">
        <f t="shared" si="3120"/>
        <v>16</v>
      </c>
      <c r="JX61" s="23">
        <f t="shared" si="3120"/>
        <v>87</v>
      </c>
      <c r="JY61" s="23">
        <f t="shared" si="3120"/>
        <v>1012</v>
      </c>
      <c r="JZ61" s="23">
        <f t="shared" si="3120"/>
        <v>44</v>
      </c>
      <c r="KA61" s="23">
        <f t="shared" si="3120"/>
        <v>789</v>
      </c>
      <c r="KB61" s="23">
        <f t="shared" si="3120"/>
        <v>383</v>
      </c>
      <c r="KC61" s="23">
        <f t="shared" si="3120"/>
        <v>186</v>
      </c>
      <c r="KD61" s="23">
        <f t="shared" si="3120"/>
        <v>74</v>
      </c>
      <c r="KE61" s="23">
        <f t="shared" si="3120"/>
        <v>21</v>
      </c>
      <c r="KF61" s="23">
        <f t="shared" si="3120"/>
        <v>53</v>
      </c>
      <c r="KG61" s="23">
        <f t="shared" si="3120"/>
        <v>111</v>
      </c>
      <c r="KH61" s="23">
        <f t="shared" si="3120"/>
        <v>881</v>
      </c>
      <c r="KI61" s="23">
        <f t="shared" si="3120"/>
        <v>457</v>
      </c>
      <c r="KJ61" s="23">
        <f t="shared" si="3120"/>
        <v>32</v>
      </c>
      <c r="KK61" s="23">
        <f t="shared" si="3120"/>
        <v>436</v>
      </c>
      <c r="KL61" s="23">
        <f t="shared" si="3120"/>
        <v>3</v>
      </c>
      <c r="KM61" s="23">
        <f t="shared" si="3120"/>
        <v>33</v>
      </c>
      <c r="KN61" s="23">
        <f t="shared" si="3120"/>
        <v>14</v>
      </c>
      <c r="KO61" s="23">
        <f t="shared" si="3120"/>
        <v>1</v>
      </c>
      <c r="KP61" s="23">
        <f t="shared" si="3120"/>
        <v>67</v>
      </c>
      <c r="KQ61" s="23">
        <f t="shared" si="3120"/>
        <v>1012</v>
      </c>
      <c r="KR61" s="23">
        <f t="shared" si="3120"/>
        <v>80</v>
      </c>
      <c r="KS61" s="23">
        <f t="shared" si="3120"/>
        <v>189</v>
      </c>
      <c r="KT61" s="23">
        <f t="shared" si="3120"/>
        <v>217</v>
      </c>
      <c r="KU61" s="23">
        <f t="shared" si="3120"/>
        <v>166</v>
      </c>
      <c r="KV61" s="23">
        <f t="shared" si="3120"/>
        <v>271</v>
      </c>
      <c r="KW61" s="23">
        <f t="shared" si="3120"/>
        <v>89</v>
      </c>
      <c r="KX61" s="23">
        <f t="shared" si="3120"/>
        <v>1012</v>
      </c>
      <c r="KY61" s="23">
        <f t="shared" si="3120"/>
        <v>38</v>
      </c>
      <c r="KZ61" s="23">
        <f t="shared" si="3120"/>
        <v>73</v>
      </c>
      <c r="LA61" s="23">
        <f t="shared" si="3120"/>
        <v>213</v>
      </c>
      <c r="LB61" s="23">
        <f t="shared" si="3120"/>
        <v>615</v>
      </c>
      <c r="LC61" s="23">
        <f t="shared" si="3120"/>
        <v>73</v>
      </c>
      <c r="LD61" s="23">
        <f>LD52+LD53+LD54</f>
        <v>1012</v>
      </c>
      <c r="LE61" s="23">
        <f t="shared" si="3120"/>
        <v>106</v>
      </c>
      <c r="LF61" s="23">
        <f t="shared" si="3120"/>
        <v>114</v>
      </c>
      <c r="LG61" s="23">
        <f t="shared" si="3120"/>
        <v>285</v>
      </c>
      <c r="LH61" s="23">
        <f t="shared" si="3120"/>
        <v>431</v>
      </c>
      <c r="LI61" s="23">
        <f t="shared" si="3120"/>
        <v>76</v>
      </c>
      <c r="LJ61" s="23">
        <f>LJ52+LJ53+LJ54</f>
        <v>1012</v>
      </c>
      <c r="LK61" s="23">
        <f t="shared" si="3120"/>
        <v>73</v>
      </c>
      <c r="LL61" s="23">
        <f t="shared" si="3120"/>
        <v>200</v>
      </c>
      <c r="LM61" s="23">
        <f t="shared" si="3120"/>
        <v>357</v>
      </c>
      <c r="LN61" s="23">
        <f t="shared" si="3120"/>
        <v>306</v>
      </c>
      <c r="LO61" s="23">
        <f t="shared" si="3120"/>
        <v>76</v>
      </c>
      <c r="LP61" s="23">
        <f>LP52+LP53+LP54</f>
        <v>1012</v>
      </c>
      <c r="LQ61" s="23">
        <f t="shared" si="3120"/>
        <v>287</v>
      </c>
      <c r="LR61" s="23">
        <f t="shared" si="3120"/>
        <v>313</v>
      </c>
      <c r="LS61" s="23">
        <f t="shared" ref="LS61:OD61" si="3121">LS52+LS53+LS54</f>
        <v>229</v>
      </c>
      <c r="LT61" s="23">
        <f t="shared" si="3121"/>
        <v>109</v>
      </c>
      <c r="LU61" s="23">
        <f t="shared" si="3121"/>
        <v>74</v>
      </c>
      <c r="LV61" s="23">
        <f t="shared" si="3121"/>
        <v>1012</v>
      </c>
      <c r="LW61" s="23">
        <f t="shared" si="3121"/>
        <v>382</v>
      </c>
      <c r="LX61" s="23">
        <f t="shared" si="3121"/>
        <v>282</v>
      </c>
      <c r="LY61" s="23">
        <f t="shared" si="3121"/>
        <v>183</v>
      </c>
      <c r="LZ61" s="23">
        <f t="shared" si="3121"/>
        <v>88</v>
      </c>
      <c r="MA61" s="23">
        <f t="shared" si="3121"/>
        <v>77</v>
      </c>
      <c r="MB61" s="23">
        <f t="shared" si="3121"/>
        <v>1012</v>
      </c>
      <c r="MC61" s="23">
        <f t="shared" si="3121"/>
        <v>144</v>
      </c>
      <c r="MD61" s="23">
        <f t="shared" si="3121"/>
        <v>182</v>
      </c>
      <c r="ME61" s="23">
        <f t="shared" si="3121"/>
        <v>330</v>
      </c>
      <c r="MF61" s="23">
        <f t="shared" si="3121"/>
        <v>283</v>
      </c>
      <c r="MG61" s="23">
        <f t="shared" si="3121"/>
        <v>73</v>
      </c>
      <c r="MH61" s="23">
        <f t="shared" si="3121"/>
        <v>1012</v>
      </c>
      <c r="MI61" s="23">
        <f t="shared" si="3121"/>
        <v>441</v>
      </c>
      <c r="MJ61" s="23">
        <f t="shared" si="3121"/>
        <v>279</v>
      </c>
      <c r="MK61" s="23">
        <f t="shared" si="3121"/>
        <v>136</v>
      </c>
      <c r="ML61" s="23">
        <f t="shared" si="3121"/>
        <v>73</v>
      </c>
      <c r="MM61" s="23">
        <f t="shared" si="3121"/>
        <v>83</v>
      </c>
      <c r="MN61" s="23">
        <f t="shared" si="3121"/>
        <v>1012</v>
      </c>
      <c r="MO61" s="23">
        <f t="shared" si="3121"/>
        <v>346</v>
      </c>
      <c r="MP61" s="23">
        <f t="shared" si="3121"/>
        <v>267</v>
      </c>
      <c r="MQ61" s="23">
        <f t="shared" si="3121"/>
        <v>201</v>
      </c>
      <c r="MR61" s="23">
        <f t="shared" si="3121"/>
        <v>120</v>
      </c>
      <c r="MS61" s="23">
        <f t="shared" si="3121"/>
        <v>78</v>
      </c>
      <c r="MT61" s="23">
        <f t="shared" si="3121"/>
        <v>1012</v>
      </c>
      <c r="MU61" s="23">
        <f t="shared" si="3121"/>
        <v>451</v>
      </c>
      <c r="MV61" s="23">
        <f t="shared" si="3121"/>
        <v>221</v>
      </c>
      <c r="MW61" s="23">
        <f t="shared" si="3121"/>
        <v>202</v>
      </c>
      <c r="MX61" s="23">
        <f t="shared" si="3121"/>
        <v>62</v>
      </c>
      <c r="MY61" s="23">
        <f t="shared" si="3121"/>
        <v>76</v>
      </c>
      <c r="MZ61" s="23">
        <f t="shared" si="3121"/>
        <v>1012</v>
      </c>
      <c r="NA61" s="23">
        <f t="shared" si="3121"/>
        <v>273</v>
      </c>
      <c r="NB61" s="23">
        <f t="shared" si="3121"/>
        <v>250</v>
      </c>
      <c r="NC61" s="23">
        <f t="shared" si="3121"/>
        <v>295</v>
      </c>
      <c r="ND61" s="23">
        <f t="shared" si="3121"/>
        <v>112</v>
      </c>
      <c r="NE61" s="23">
        <f t="shared" si="3121"/>
        <v>82</v>
      </c>
      <c r="NF61" s="23">
        <f t="shared" si="3121"/>
        <v>1012</v>
      </c>
      <c r="NG61" s="23">
        <f t="shared" si="3121"/>
        <v>344</v>
      </c>
      <c r="NH61" s="23">
        <f t="shared" si="3121"/>
        <v>284</v>
      </c>
      <c r="NI61" s="23">
        <f t="shared" si="3121"/>
        <v>246</v>
      </c>
      <c r="NJ61" s="23">
        <f t="shared" si="3121"/>
        <v>62</v>
      </c>
      <c r="NK61" s="23">
        <f t="shared" si="3121"/>
        <v>76</v>
      </c>
      <c r="NL61" s="23">
        <f t="shared" si="3121"/>
        <v>1012</v>
      </c>
      <c r="NM61" s="23">
        <f t="shared" si="3121"/>
        <v>375</v>
      </c>
      <c r="NN61" s="23">
        <f t="shared" si="3121"/>
        <v>251</v>
      </c>
      <c r="NO61" s="23">
        <f t="shared" si="3121"/>
        <v>192</v>
      </c>
      <c r="NP61" s="23">
        <f t="shared" si="3121"/>
        <v>118</v>
      </c>
      <c r="NQ61" s="23">
        <f t="shared" si="3121"/>
        <v>76</v>
      </c>
      <c r="NR61" s="23">
        <f t="shared" si="3121"/>
        <v>1012</v>
      </c>
      <c r="NS61" s="23">
        <f t="shared" si="3121"/>
        <v>506</v>
      </c>
      <c r="NT61" s="23">
        <f t="shared" si="3121"/>
        <v>233</v>
      </c>
      <c r="NU61" s="23">
        <f t="shared" si="3121"/>
        <v>144</v>
      </c>
      <c r="NV61" s="23">
        <f t="shared" si="3121"/>
        <v>56</v>
      </c>
      <c r="NW61" s="23">
        <f t="shared" si="3121"/>
        <v>73</v>
      </c>
      <c r="NX61" s="23">
        <f t="shared" si="3121"/>
        <v>1012</v>
      </c>
      <c r="NY61" s="23">
        <f t="shared" si="3121"/>
        <v>16</v>
      </c>
      <c r="NZ61" s="23">
        <f t="shared" si="3121"/>
        <v>71</v>
      </c>
      <c r="OA61" s="23">
        <f t="shared" si="3121"/>
        <v>165</v>
      </c>
      <c r="OB61" s="23">
        <f t="shared" si="3121"/>
        <v>414</v>
      </c>
      <c r="OC61" s="23">
        <f t="shared" si="3121"/>
        <v>263</v>
      </c>
      <c r="OD61" s="23">
        <f t="shared" si="3121"/>
        <v>83</v>
      </c>
      <c r="OE61" s="23">
        <f t="shared" ref="OE61:QP61" si="3122">OE52+OE53+OE54</f>
        <v>1012</v>
      </c>
      <c r="OF61" s="23">
        <f t="shared" si="3122"/>
        <v>143</v>
      </c>
      <c r="OG61" s="23">
        <f t="shared" si="3122"/>
        <v>287</v>
      </c>
      <c r="OH61" s="23">
        <f t="shared" si="3122"/>
        <v>243</v>
      </c>
      <c r="OI61" s="23">
        <f t="shared" si="3122"/>
        <v>154</v>
      </c>
      <c r="OJ61" s="23">
        <f t="shared" si="3122"/>
        <v>100</v>
      </c>
      <c r="OK61" s="23">
        <f t="shared" si="3122"/>
        <v>85</v>
      </c>
      <c r="OL61" s="23">
        <f t="shared" si="3122"/>
        <v>1012</v>
      </c>
      <c r="OM61" s="23">
        <f t="shared" si="3122"/>
        <v>257</v>
      </c>
      <c r="ON61" s="23">
        <f t="shared" si="3122"/>
        <v>561</v>
      </c>
      <c r="OO61" s="23">
        <f t="shared" si="3122"/>
        <v>44</v>
      </c>
      <c r="OP61" s="23">
        <f t="shared" si="3122"/>
        <v>75</v>
      </c>
      <c r="OQ61" s="23">
        <f t="shared" si="3122"/>
        <v>75</v>
      </c>
      <c r="OR61" s="23">
        <f t="shared" si="3122"/>
        <v>1012</v>
      </c>
      <c r="OS61" s="23">
        <f t="shared" si="3122"/>
        <v>201</v>
      </c>
      <c r="OT61" s="23">
        <f t="shared" si="3122"/>
        <v>594</v>
      </c>
      <c r="OU61" s="23">
        <f t="shared" si="3122"/>
        <v>65</v>
      </c>
      <c r="OV61" s="23">
        <f t="shared" si="3122"/>
        <v>60</v>
      </c>
      <c r="OW61" s="23">
        <f t="shared" si="3122"/>
        <v>92</v>
      </c>
      <c r="OX61" s="23">
        <f t="shared" si="3122"/>
        <v>1012</v>
      </c>
      <c r="OY61" s="23">
        <f t="shared" si="3122"/>
        <v>135</v>
      </c>
      <c r="OZ61" s="23">
        <f t="shared" si="3122"/>
        <v>610</v>
      </c>
      <c r="PA61" s="23">
        <f t="shared" si="3122"/>
        <v>104</v>
      </c>
      <c r="PB61" s="23">
        <f t="shared" si="3122"/>
        <v>77</v>
      </c>
      <c r="PC61" s="23">
        <f t="shared" si="3122"/>
        <v>86</v>
      </c>
      <c r="PD61" s="23">
        <f t="shared" si="3122"/>
        <v>1012</v>
      </c>
      <c r="PE61" s="23">
        <f t="shared" si="3122"/>
        <v>174</v>
      </c>
      <c r="PF61" s="23">
        <f t="shared" si="3122"/>
        <v>619</v>
      </c>
      <c r="PG61" s="23">
        <f t="shared" si="3122"/>
        <v>55</v>
      </c>
      <c r="PH61" s="23">
        <f t="shared" si="3122"/>
        <v>79</v>
      </c>
      <c r="PI61" s="23">
        <f t="shared" si="3122"/>
        <v>85</v>
      </c>
      <c r="PJ61" s="23">
        <f t="shared" si="3122"/>
        <v>1012</v>
      </c>
      <c r="PK61" s="23">
        <f t="shared" si="3122"/>
        <v>216</v>
      </c>
      <c r="PL61" s="23">
        <f t="shared" si="3122"/>
        <v>610</v>
      </c>
      <c r="PM61" s="23">
        <f t="shared" si="3122"/>
        <v>41</v>
      </c>
      <c r="PN61" s="23">
        <f t="shared" si="3122"/>
        <v>60</v>
      </c>
      <c r="PO61" s="23">
        <f t="shared" si="3122"/>
        <v>85</v>
      </c>
      <c r="PP61" s="23">
        <f t="shared" si="3122"/>
        <v>1012</v>
      </c>
      <c r="PQ61" s="23">
        <f t="shared" si="3122"/>
        <v>617</v>
      </c>
      <c r="PR61" s="23">
        <f t="shared" si="3122"/>
        <v>293</v>
      </c>
      <c r="PS61" s="23">
        <f t="shared" si="3122"/>
        <v>7</v>
      </c>
      <c r="PT61" s="23">
        <f t="shared" si="3122"/>
        <v>21</v>
      </c>
      <c r="PU61" s="23">
        <f t="shared" si="3122"/>
        <v>74</v>
      </c>
      <c r="PV61" s="23">
        <f t="shared" si="3122"/>
        <v>1012</v>
      </c>
      <c r="PW61" s="23">
        <f t="shared" si="3122"/>
        <v>178</v>
      </c>
      <c r="PX61" s="23">
        <f t="shared" si="3122"/>
        <v>190</v>
      </c>
      <c r="PY61" s="23">
        <f t="shared" si="3122"/>
        <v>139</v>
      </c>
      <c r="PZ61" s="23">
        <f t="shared" si="3122"/>
        <v>388</v>
      </c>
      <c r="QA61" s="23">
        <f t="shared" si="3122"/>
        <v>117</v>
      </c>
      <c r="QB61" s="23">
        <f t="shared" si="3122"/>
        <v>1012</v>
      </c>
      <c r="QC61" s="23">
        <f t="shared" si="3122"/>
        <v>91</v>
      </c>
      <c r="QD61" s="23">
        <f t="shared" si="3122"/>
        <v>144</v>
      </c>
      <c r="QE61" s="23">
        <f t="shared" si="3122"/>
        <v>176</v>
      </c>
      <c r="QF61" s="23">
        <f t="shared" si="3122"/>
        <v>470</v>
      </c>
      <c r="QG61" s="23">
        <f t="shared" si="3122"/>
        <v>131</v>
      </c>
      <c r="QH61" s="23">
        <f t="shared" si="3122"/>
        <v>1012</v>
      </c>
      <c r="QI61" s="23">
        <f t="shared" si="3122"/>
        <v>336</v>
      </c>
      <c r="QJ61" s="23">
        <f t="shared" si="3122"/>
        <v>165</v>
      </c>
      <c r="QK61" s="23">
        <f t="shared" si="3122"/>
        <v>120</v>
      </c>
      <c r="QL61" s="23">
        <f t="shared" si="3122"/>
        <v>277</v>
      </c>
      <c r="QM61" s="23">
        <f t="shared" si="3122"/>
        <v>114</v>
      </c>
      <c r="QN61" s="23">
        <f t="shared" si="3122"/>
        <v>1012</v>
      </c>
      <c r="QO61" s="23">
        <f t="shared" si="3122"/>
        <v>65</v>
      </c>
      <c r="QP61" s="23">
        <f t="shared" si="3122"/>
        <v>74</v>
      </c>
      <c r="QQ61" s="23">
        <f t="shared" ref="QQ61:TB61" si="3123">QQ52+QQ53+QQ54</f>
        <v>118</v>
      </c>
      <c r="QR61" s="23">
        <f t="shared" si="3123"/>
        <v>606</v>
      </c>
      <c r="QS61" s="23">
        <f t="shared" si="3123"/>
        <v>149</v>
      </c>
      <c r="QT61" s="23">
        <f t="shared" si="3123"/>
        <v>1012</v>
      </c>
      <c r="QU61" s="23">
        <f t="shared" si="3123"/>
        <v>197</v>
      </c>
      <c r="QV61" s="23">
        <f t="shared" si="3123"/>
        <v>750</v>
      </c>
      <c r="QW61" s="23">
        <f t="shared" si="3123"/>
        <v>65</v>
      </c>
      <c r="QX61" s="23">
        <f t="shared" si="3123"/>
        <v>999</v>
      </c>
      <c r="QY61" s="23">
        <f t="shared" si="3123"/>
        <v>14</v>
      </c>
      <c r="QZ61" s="23">
        <f t="shared" si="3123"/>
        <v>68</v>
      </c>
      <c r="RA61" s="23">
        <f t="shared" si="3123"/>
        <v>99</v>
      </c>
      <c r="RB61" s="23">
        <f t="shared" si="3123"/>
        <v>182</v>
      </c>
      <c r="RC61" s="23">
        <f t="shared" si="3123"/>
        <v>192</v>
      </c>
      <c r="RD61" s="23">
        <f t="shared" si="3123"/>
        <v>113</v>
      </c>
      <c r="RE61" s="23">
        <f t="shared" si="3123"/>
        <v>82</v>
      </c>
      <c r="RF61" s="23">
        <f t="shared" si="3123"/>
        <v>54</v>
      </c>
      <c r="RG61" s="23">
        <f t="shared" si="3123"/>
        <v>120</v>
      </c>
      <c r="RH61" s="23">
        <f t="shared" si="3123"/>
        <v>75</v>
      </c>
      <c r="RI61" s="106">
        <v>63.9</v>
      </c>
      <c r="RJ61" s="23">
        <f t="shared" si="3123"/>
        <v>1012</v>
      </c>
      <c r="RK61" s="23">
        <f t="shared" si="3123"/>
        <v>82</v>
      </c>
      <c r="RL61" s="23">
        <f t="shared" si="3123"/>
        <v>654</v>
      </c>
      <c r="RM61" s="23">
        <f t="shared" si="3123"/>
        <v>161</v>
      </c>
      <c r="RN61" s="23">
        <f t="shared" si="3123"/>
        <v>45</v>
      </c>
      <c r="RO61" s="23">
        <f t="shared" si="3123"/>
        <v>70</v>
      </c>
      <c r="RP61" s="23">
        <f t="shared" si="3123"/>
        <v>1012</v>
      </c>
      <c r="RQ61" s="23">
        <f t="shared" si="3123"/>
        <v>370</v>
      </c>
      <c r="RR61" s="23">
        <f t="shared" si="3123"/>
        <v>577</v>
      </c>
      <c r="RS61" s="23">
        <f t="shared" si="3123"/>
        <v>65</v>
      </c>
      <c r="RT61" s="23">
        <f>RT52+RT53+RT54</f>
        <v>1012</v>
      </c>
      <c r="RU61" s="23">
        <f t="shared" si="3123"/>
        <v>123</v>
      </c>
      <c r="RV61" s="23">
        <f t="shared" si="3123"/>
        <v>822</v>
      </c>
      <c r="RW61" s="23">
        <f t="shared" si="3123"/>
        <v>67</v>
      </c>
      <c r="RX61" s="23">
        <f t="shared" si="3123"/>
        <v>1012</v>
      </c>
      <c r="RY61" s="23">
        <f t="shared" si="3123"/>
        <v>79</v>
      </c>
      <c r="RZ61" s="23">
        <f t="shared" si="3123"/>
        <v>34</v>
      </c>
      <c r="SA61" s="23">
        <f t="shared" si="3123"/>
        <v>145</v>
      </c>
      <c r="SB61" s="23">
        <f t="shared" si="3123"/>
        <v>2</v>
      </c>
      <c r="SC61" s="23">
        <f t="shared" si="3123"/>
        <v>87</v>
      </c>
      <c r="SD61" s="23">
        <f t="shared" si="3123"/>
        <v>22</v>
      </c>
      <c r="SE61" s="23">
        <f t="shared" si="3123"/>
        <v>17</v>
      </c>
      <c r="SF61" s="23">
        <f t="shared" si="3123"/>
        <v>550</v>
      </c>
      <c r="SG61" s="23">
        <f t="shared" si="3123"/>
        <v>76</v>
      </c>
      <c r="SH61" s="23">
        <f t="shared" si="3123"/>
        <v>386</v>
      </c>
      <c r="SI61" s="23">
        <f t="shared" si="3123"/>
        <v>192</v>
      </c>
      <c r="SJ61" s="23">
        <f t="shared" si="3123"/>
        <v>82</v>
      </c>
      <c r="SK61" s="23">
        <f t="shared" si="3123"/>
        <v>58</v>
      </c>
      <c r="SL61" s="23">
        <f t="shared" si="3123"/>
        <v>24</v>
      </c>
      <c r="SM61" s="23">
        <f t="shared" si="3123"/>
        <v>22</v>
      </c>
      <c r="SN61" s="23">
        <f t="shared" si="3123"/>
        <v>8</v>
      </c>
      <c r="SO61" s="23">
        <f t="shared" si="3123"/>
        <v>1012</v>
      </c>
      <c r="SP61" s="23">
        <f t="shared" si="3123"/>
        <v>563</v>
      </c>
      <c r="SQ61" s="23">
        <f t="shared" si="3123"/>
        <v>96</v>
      </c>
      <c r="SR61" s="23">
        <f t="shared" si="3123"/>
        <v>25</v>
      </c>
      <c r="SS61" s="23">
        <f t="shared" si="3123"/>
        <v>205</v>
      </c>
      <c r="ST61" s="23">
        <f t="shared" si="3123"/>
        <v>123</v>
      </c>
      <c r="SU61" s="23">
        <f t="shared" si="3123"/>
        <v>1012</v>
      </c>
      <c r="SV61" s="23">
        <f t="shared" si="3123"/>
        <v>348</v>
      </c>
      <c r="SW61" s="23">
        <f t="shared" si="3123"/>
        <v>349</v>
      </c>
      <c r="SX61" s="23">
        <f t="shared" si="3123"/>
        <v>140</v>
      </c>
      <c r="SY61" s="23">
        <f t="shared" si="3123"/>
        <v>49</v>
      </c>
      <c r="SZ61" s="23">
        <f t="shared" si="3123"/>
        <v>38</v>
      </c>
      <c r="TA61" s="23">
        <f t="shared" si="3123"/>
        <v>88</v>
      </c>
      <c r="TB61" s="23">
        <f t="shared" si="3123"/>
        <v>1012</v>
      </c>
      <c r="TC61" s="23">
        <f t="shared" ref="TC61:VN61" si="3124">TC52+TC53+TC54</f>
        <v>164</v>
      </c>
      <c r="TD61" s="23">
        <f t="shared" si="3124"/>
        <v>457</v>
      </c>
      <c r="TE61" s="23">
        <f t="shared" si="3124"/>
        <v>129</v>
      </c>
      <c r="TF61" s="23">
        <f t="shared" si="3124"/>
        <v>49</v>
      </c>
      <c r="TG61" s="23">
        <f t="shared" si="3124"/>
        <v>68</v>
      </c>
      <c r="TH61" s="23">
        <f t="shared" si="3124"/>
        <v>51</v>
      </c>
      <c r="TI61" s="23">
        <f t="shared" si="3124"/>
        <v>94</v>
      </c>
      <c r="TJ61" s="23">
        <f t="shared" si="3124"/>
        <v>1012</v>
      </c>
      <c r="TK61" s="23">
        <f t="shared" si="3124"/>
        <v>172</v>
      </c>
      <c r="TL61" s="23">
        <f t="shared" si="3124"/>
        <v>544</v>
      </c>
      <c r="TM61" s="23">
        <f t="shared" si="3124"/>
        <v>124</v>
      </c>
      <c r="TN61" s="23">
        <f t="shared" si="3124"/>
        <v>46</v>
      </c>
      <c r="TO61" s="23">
        <f t="shared" si="3124"/>
        <v>29</v>
      </c>
      <c r="TP61" s="23">
        <f t="shared" si="3124"/>
        <v>10</v>
      </c>
      <c r="TQ61" s="23">
        <f t="shared" si="3124"/>
        <v>87</v>
      </c>
      <c r="TR61" s="23">
        <f t="shared" si="3124"/>
        <v>1012</v>
      </c>
      <c r="TS61" s="23">
        <f t="shared" si="3124"/>
        <v>110</v>
      </c>
      <c r="TT61" s="23">
        <f t="shared" si="3124"/>
        <v>345</v>
      </c>
      <c r="TU61" s="23">
        <f t="shared" si="3124"/>
        <v>237</v>
      </c>
      <c r="TV61" s="23">
        <f t="shared" si="3124"/>
        <v>104</v>
      </c>
      <c r="TW61" s="23">
        <f t="shared" si="3124"/>
        <v>116</v>
      </c>
      <c r="TX61" s="23">
        <f t="shared" si="3124"/>
        <v>7</v>
      </c>
      <c r="TY61" s="23">
        <f t="shared" si="3124"/>
        <v>93</v>
      </c>
      <c r="TZ61" s="23">
        <f t="shared" si="3124"/>
        <v>1012</v>
      </c>
      <c r="UA61" s="23">
        <f t="shared" si="3124"/>
        <v>228</v>
      </c>
      <c r="UB61" s="23">
        <f t="shared" si="3124"/>
        <v>90</v>
      </c>
      <c r="UC61" s="23">
        <f t="shared" si="3124"/>
        <v>28</v>
      </c>
      <c r="UD61" s="23">
        <f t="shared" si="3124"/>
        <v>115</v>
      </c>
      <c r="UE61" s="23">
        <f t="shared" si="3124"/>
        <v>184</v>
      </c>
      <c r="UF61" s="23">
        <f t="shared" si="3124"/>
        <v>492</v>
      </c>
      <c r="UG61" s="23">
        <f t="shared" si="3124"/>
        <v>627</v>
      </c>
      <c r="UH61" s="23">
        <f t="shared" si="3124"/>
        <v>337</v>
      </c>
      <c r="UI61" s="23">
        <f t="shared" si="3124"/>
        <v>488</v>
      </c>
      <c r="UJ61" s="23">
        <f t="shared" si="3124"/>
        <v>19</v>
      </c>
      <c r="UK61" s="23">
        <f t="shared" si="3124"/>
        <v>68</v>
      </c>
      <c r="UL61" s="23">
        <f t="shared" si="3124"/>
        <v>1012</v>
      </c>
      <c r="UM61" s="23">
        <f t="shared" si="3124"/>
        <v>280</v>
      </c>
      <c r="UN61" s="23">
        <f t="shared" si="3124"/>
        <v>19</v>
      </c>
      <c r="UO61" s="23">
        <f t="shared" si="3124"/>
        <v>260</v>
      </c>
      <c r="UP61" s="23">
        <f t="shared" si="3124"/>
        <v>91</v>
      </c>
      <c r="UQ61" s="23">
        <f t="shared" si="3124"/>
        <v>71</v>
      </c>
      <c r="UR61" s="23">
        <f t="shared" si="3124"/>
        <v>28</v>
      </c>
      <c r="US61" s="23">
        <f t="shared" si="3124"/>
        <v>2</v>
      </c>
      <c r="UT61" s="23">
        <f t="shared" si="3124"/>
        <v>3</v>
      </c>
      <c r="UU61" s="23">
        <f t="shared" si="3124"/>
        <v>52</v>
      </c>
      <c r="UV61" s="23">
        <f t="shared" si="3124"/>
        <v>350</v>
      </c>
      <c r="UW61" s="23">
        <f t="shared" si="3124"/>
        <v>109</v>
      </c>
      <c r="UX61" s="23">
        <f t="shared" si="3124"/>
        <v>1012</v>
      </c>
      <c r="UY61" s="23">
        <f t="shared" si="3124"/>
        <v>73</v>
      </c>
      <c r="UZ61" s="23">
        <f t="shared" si="3124"/>
        <v>72</v>
      </c>
      <c r="VA61" s="23">
        <f t="shared" si="3124"/>
        <v>134</v>
      </c>
      <c r="VB61" s="23">
        <f t="shared" si="3124"/>
        <v>193</v>
      </c>
      <c r="VC61" s="23">
        <f t="shared" si="3124"/>
        <v>160</v>
      </c>
      <c r="VD61" s="23">
        <f t="shared" si="3124"/>
        <v>138</v>
      </c>
      <c r="VE61" s="23">
        <f t="shared" si="3124"/>
        <v>117</v>
      </c>
      <c r="VF61" s="23">
        <f t="shared" si="3124"/>
        <v>57</v>
      </c>
      <c r="VG61" s="23">
        <f t="shared" si="3124"/>
        <v>68</v>
      </c>
      <c r="VH61" s="106">
        <v>39.299999999999997</v>
      </c>
      <c r="VI61" s="23">
        <f t="shared" si="3124"/>
        <v>1012</v>
      </c>
      <c r="VJ61" s="23">
        <f t="shared" si="3124"/>
        <v>156</v>
      </c>
      <c r="VK61" s="23">
        <f t="shared" si="3124"/>
        <v>65</v>
      </c>
      <c r="VL61" s="23">
        <f t="shared" si="3124"/>
        <v>109</v>
      </c>
      <c r="VM61" s="23">
        <f t="shared" si="3124"/>
        <v>150</v>
      </c>
      <c r="VN61" s="23">
        <f t="shared" si="3124"/>
        <v>131</v>
      </c>
      <c r="VO61" s="23">
        <f t="shared" ref="VO61:XZ61" si="3125">VO52+VO53+VO54</f>
        <v>198</v>
      </c>
      <c r="VP61" s="23">
        <f t="shared" si="3125"/>
        <v>113</v>
      </c>
      <c r="VQ61" s="23">
        <f t="shared" si="3125"/>
        <v>10</v>
      </c>
      <c r="VR61" s="23">
        <f t="shared" si="3125"/>
        <v>80</v>
      </c>
      <c r="VS61" s="106">
        <v>35.700000000000003</v>
      </c>
      <c r="VT61" s="23">
        <f t="shared" si="3125"/>
        <v>1012</v>
      </c>
      <c r="VU61" s="23">
        <f t="shared" si="3125"/>
        <v>315</v>
      </c>
      <c r="VV61" s="23">
        <f t="shared" si="3125"/>
        <v>696</v>
      </c>
      <c r="VW61" s="23">
        <f t="shared" si="3125"/>
        <v>1</v>
      </c>
      <c r="VX61" s="23">
        <f t="shared" si="3125"/>
        <v>1012</v>
      </c>
      <c r="VY61" s="23">
        <f t="shared" si="3125"/>
        <v>2</v>
      </c>
      <c r="VZ61" s="23">
        <f t="shared" si="3125"/>
        <v>6</v>
      </c>
      <c r="WA61" s="23">
        <f t="shared" si="3125"/>
        <v>17</v>
      </c>
      <c r="WB61" s="23">
        <f t="shared" si="3125"/>
        <v>53</v>
      </c>
      <c r="WC61" s="23">
        <f t="shared" si="3125"/>
        <v>125</v>
      </c>
      <c r="WD61" s="23">
        <f t="shared" si="3125"/>
        <v>262</v>
      </c>
      <c r="WE61" s="23">
        <f t="shared" si="3125"/>
        <v>292</v>
      </c>
      <c r="WF61" s="23">
        <f t="shared" si="3125"/>
        <v>178</v>
      </c>
      <c r="WG61" s="23">
        <f t="shared" si="3125"/>
        <v>65</v>
      </c>
      <c r="WH61" s="23">
        <f t="shared" si="3125"/>
        <v>6</v>
      </c>
      <c r="WI61" s="23">
        <f t="shared" si="3125"/>
        <v>6</v>
      </c>
      <c r="WJ61" s="108">
        <v>84.7</v>
      </c>
      <c r="WK61" s="23">
        <f t="shared" si="3125"/>
        <v>1012</v>
      </c>
      <c r="WL61" s="23">
        <f t="shared" si="3125"/>
        <v>411</v>
      </c>
      <c r="WM61" s="23">
        <f t="shared" si="3125"/>
        <v>347</v>
      </c>
      <c r="WN61" s="23">
        <f t="shared" si="3125"/>
        <v>169</v>
      </c>
      <c r="WO61" s="23">
        <f t="shared" si="3125"/>
        <v>65</v>
      </c>
      <c r="WP61" s="23">
        <f t="shared" si="3125"/>
        <v>10</v>
      </c>
      <c r="WQ61" s="23">
        <f t="shared" si="3125"/>
        <v>0</v>
      </c>
      <c r="WR61" s="23">
        <f t="shared" si="3125"/>
        <v>10</v>
      </c>
      <c r="WS61" s="106">
        <v>1.9</v>
      </c>
      <c r="WT61" s="23">
        <f t="shared" si="3125"/>
        <v>1012</v>
      </c>
      <c r="WU61" s="23">
        <f t="shared" si="3125"/>
        <v>178</v>
      </c>
      <c r="WV61" s="23">
        <f t="shared" si="3125"/>
        <v>239</v>
      </c>
      <c r="WW61" s="30">
        <f t="shared" si="3125"/>
        <v>391</v>
      </c>
      <c r="WX61" s="23">
        <f t="shared" si="3125"/>
        <v>100</v>
      </c>
      <c r="WY61" s="23">
        <f t="shared" si="3125"/>
        <v>31</v>
      </c>
      <c r="WZ61" s="30">
        <f t="shared" si="3125"/>
        <v>18</v>
      </c>
      <c r="XA61" s="30">
        <f t="shared" si="3125"/>
        <v>55</v>
      </c>
      <c r="XB61" s="23">
        <f t="shared" si="3125"/>
        <v>1012</v>
      </c>
      <c r="XC61" s="23">
        <f t="shared" si="3125"/>
        <v>374</v>
      </c>
      <c r="XD61" s="23">
        <f t="shared" si="3125"/>
        <v>747</v>
      </c>
      <c r="XE61" s="23">
        <f t="shared" si="3125"/>
        <v>545</v>
      </c>
      <c r="XF61" s="23">
        <f t="shared" si="3125"/>
        <v>2</v>
      </c>
      <c r="XG61" s="23">
        <f t="shared" si="3125"/>
        <v>325</v>
      </c>
      <c r="XH61" s="23">
        <f t="shared" si="3125"/>
        <v>4</v>
      </c>
      <c r="XI61" s="23">
        <f t="shared" si="3125"/>
        <v>18</v>
      </c>
      <c r="XJ61" s="23">
        <f t="shared" si="3125"/>
        <v>7</v>
      </c>
      <c r="XK61" s="23">
        <f t="shared" si="3125"/>
        <v>1012</v>
      </c>
      <c r="XL61" s="23">
        <f t="shared" si="3125"/>
        <v>310</v>
      </c>
      <c r="XM61" s="23">
        <f t="shared" si="3125"/>
        <v>302</v>
      </c>
      <c r="XN61" s="23">
        <f t="shared" si="3125"/>
        <v>184</v>
      </c>
      <c r="XO61" s="23">
        <f t="shared" si="3125"/>
        <v>206</v>
      </c>
      <c r="XP61" s="23">
        <f t="shared" si="3125"/>
        <v>10</v>
      </c>
      <c r="XQ61" s="173">
        <v>3.46</v>
      </c>
      <c r="XR61" s="23">
        <f t="shared" si="3125"/>
        <v>1012</v>
      </c>
      <c r="XS61" s="23">
        <f t="shared" si="3125"/>
        <v>89</v>
      </c>
      <c r="XT61" s="23">
        <f t="shared" si="3125"/>
        <v>208</v>
      </c>
      <c r="XU61" s="23">
        <f t="shared" si="3125"/>
        <v>268</v>
      </c>
      <c r="XV61" s="23">
        <f t="shared" si="3125"/>
        <v>118</v>
      </c>
      <c r="XW61" s="23">
        <f t="shared" si="3125"/>
        <v>8</v>
      </c>
      <c r="XX61" s="23">
        <f t="shared" si="3125"/>
        <v>284</v>
      </c>
      <c r="XY61" s="23">
        <f t="shared" si="3125"/>
        <v>0</v>
      </c>
      <c r="XZ61" s="23">
        <f t="shared" si="3125"/>
        <v>21</v>
      </c>
      <c r="YA61" s="23">
        <f t="shared" ref="YA61:AAL61" si="3126">YA52+YA53+YA54</f>
        <v>3</v>
      </c>
      <c r="YB61" s="23">
        <f t="shared" si="3126"/>
        <v>13</v>
      </c>
      <c r="YC61" s="23">
        <f t="shared" si="3126"/>
        <v>1012</v>
      </c>
      <c r="YD61" s="23">
        <f t="shared" si="3126"/>
        <v>72</v>
      </c>
      <c r="YE61" s="23">
        <f t="shared" si="3126"/>
        <v>139</v>
      </c>
      <c r="YF61" s="23">
        <f t="shared" si="3126"/>
        <v>124</v>
      </c>
      <c r="YG61" s="23">
        <f t="shared" si="3126"/>
        <v>67</v>
      </c>
      <c r="YH61" s="23">
        <f t="shared" si="3126"/>
        <v>678</v>
      </c>
      <c r="YI61" s="23">
        <f t="shared" si="3126"/>
        <v>33</v>
      </c>
      <c r="YJ61" s="23">
        <f t="shared" si="3126"/>
        <v>1012</v>
      </c>
      <c r="YK61" s="23">
        <f t="shared" si="3126"/>
        <v>271</v>
      </c>
      <c r="YL61" s="23">
        <f t="shared" si="3126"/>
        <v>669</v>
      </c>
      <c r="YM61" s="23">
        <f t="shared" si="3126"/>
        <v>59</v>
      </c>
      <c r="YN61" s="23">
        <f t="shared" si="3126"/>
        <v>13</v>
      </c>
      <c r="YO61" s="23">
        <f t="shared" si="3126"/>
        <v>1012</v>
      </c>
      <c r="YP61" s="23">
        <f t="shared" si="3126"/>
        <v>205</v>
      </c>
      <c r="YQ61" s="23">
        <f t="shared" si="3126"/>
        <v>681</v>
      </c>
      <c r="YR61" s="23">
        <f t="shared" si="3126"/>
        <v>114</v>
      </c>
      <c r="YS61" s="23">
        <f t="shared" si="3126"/>
        <v>4</v>
      </c>
      <c r="YT61" s="23">
        <f t="shared" si="3126"/>
        <v>1</v>
      </c>
      <c r="YU61" s="23">
        <f t="shared" si="3126"/>
        <v>7</v>
      </c>
      <c r="YV61" s="23">
        <f t="shared" si="3126"/>
        <v>1012</v>
      </c>
      <c r="YW61" s="23">
        <f t="shared" si="3126"/>
        <v>280</v>
      </c>
      <c r="YX61" s="23">
        <f t="shared" si="3126"/>
        <v>599</v>
      </c>
      <c r="YY61" s="23">
        <f t="shared" si="3126"/>
        <v>112</v>
      </c>
      <c r="YZ61" s="23">
        <f t="shared" si="3126"/>
        <v>14</v>
      </c>
      <c r="ZA61" s="23">
        <f t="shared" si="3126"/>
        <v>2</v>
      </c>
      <c r="ZB61" s="23">
        <f t="shared" si="3126"/>
        <v>5</v>
      </c>
      <c r="ZC61" s="23">
        <f t="shared" si="3126"/>
        <v>1012</v>
      </c>
      <c r="ZD61" s="23">
        <f t="shared" si="3126"/>
        <v>912</v>
      </c>
      <c r="ZE61" s="23">
        <f t="shared" si="3126"/>
        <v>91</v>
      </c>
      <c r="ZF61" s="23">
        <f t="shared" si="3126"/>
        <v>6</v>
      </c>
      <c r="ZG61" s="23">
        <f t="shared" si="3126"/>
        <v>3</v>
      </c>
      <c r="ZH61" s="23">
        <f t="shared" si="3126"/>
        <v>1012</v>
      </c>
      <c r="ZI61" s="23">
        <f t="shared" si="3126"/>
        <v>590</v>
      </c>
      <c r="ZJ61" s="23">
        <f t="shared" si="3126"/>
        <v>359</v>
      </c>
      <c r="ZK61" s="23">
        <f t="shared" si="3126"/>
        <v>28</v>
      </c>
      <c r="ZL61" s="23">
        <f t="shared" si="3126"/>
        <v>35</v>
      </c>
      <c r="ZM61" s="23">
        <f t="shared" si="3126"/>
        <v>590</v>
      </c>
      <c r="ZN61" s="23">
        <f t="shared" si="3126"/>
        <v>433</v>
      </c>
      <c r="ZO61" s="23">
        <f t="shared" si="3126"/>
        <v>66</v>
      </c>
      <c r="ZP61" s="23">
        <f t="shared" si="3126"/>
        <v>8</v>
      </c>
      <c r="ZQ61" s="23">
        <f t="shared" si="3126"/>
        <v>21</v>
      </c>
      <c r="ZR61" s="23">
        <f t="shared" si="3126"/>
        <v>56</v>
      </c>
      <c r="ZS61" s="23">
        <f t="shared" si="3126"/>
        <v>19</v>
      </c>
      <c r="ZT61" s="23">
        <f t="shared" si="3126"/>
        <v>1012</v>
      </c>
      <c r="ZU61" s="23">
        <f t="shared" si="3126"/>
        <v>64</v>
      </c>
      <c r="ZV61" s="23">
        <f t="shared" si="3126"/>
        <v>229</v>
      </c>
      <c r="ZW61" s="23">
        <f t="shared" si="3126"/>
        <v>719</v>
      </c>
      <c r="ZX61" s="23">
        <f t="shared" si="3126"/>
        <v>0</v>
      </c>
      <c r="ZY61" s="23">
        <f t="shared" si="3126"/>
        <v>0</v>
      </c>
      <c r="ZZ61" s="23">
        <f t="shared" si="3126"/>
        <v>0</v>
      </c>
      <c r="AAA61" s="23">
        <f t="shared" si="3126"/>
        <v>0</v>
      </c>
      <c r="AAB61" s="23">
        <f t="shared" si="3126"/>
        <v>0</v>
      </c>
      <c r="AAC61" s="23">
        <f t="shared" si="3126"/>
        <v>0</v>
      </c>
      <c r="AAD61" s="23">
        <f t="shared" si="3126"/>
        <v>1012</v>
      </c>
      <c r="AAE61" s="23">
        <f t="shared" si="3126"/>
        <v>76</v>
      </c>
      <c r="AAF61" s="23">
        <f t="shared" si="3126"/>
        <v>255</v>
      </c>
      <c r="AAG61" s="23">
        <f t="shared" si="3126"/>
        <v>533</v>
      </c>
      <c r="AAH61" s="23">
        <f t="shared" si="3126"/>
        <v>123</v>
      </c>
      <c r="AAI61" s="23">
        <f t="shared" si="3126"/>
        <v>17</v>
      </c>
      <c r="AAJ61" s="23">
        <f t="shared" si="3126"/>
        <v>0</v>
      </c>
      <c r="AAK61" s="23">
        <f t="shared" si="3126"/>
        <v>8</v>
      </c>
      <c r="AAL61" s="23">
        <f t="shared" si="3126"/>
        <v>1012</v>
      </c>
      <c r="AAM61" s="23">
        <f t="shared" ref="AAM61:ACX61" si="3127">AAM52+AAM53+AAM54</f>
        <v>208</v>
      </c>
      <c r="AAN61" s="23">
        <f t="shared" si="3127"/>
        <v>778</v>
      </c>
      <c r="AAO61" s="23">
        <f t="shared" si="3127"/>
        <v>26</v>
      </c>
      <c r="AAP61" s="23">
        <f t="shared" si="3127"/>
        <v>1012</v>
      </c>
      <c r="AAQ61" s="23">
        <f t="shared" si="3127"/>
        <v>80</v>
      </c>
      <c r="AAR61" s="23">
        <f t="shared" si="3127"/>
        <v>664</v>
      </c>
      <c r="AAS61" s="23">
        <f t="shared" si="3127"/>
        <v>244</v>
      </c>
      <c r="AAT61" s="23">
        <f t="shared" si="3127"/>
        <v>12</v>
      </c>
      <c r="AAU61" s="23">
        <f t="shared" si="3127"/>
        <v>12</v>
      </c>
      <c r="AAV61" s="23">
        <f t="shared" si="3127"/>
        <v>1012</v>
      </c>
      <c r="AAW61" s="23">
        <f t="shared" si="3127"/>
        <v>570</v>
      </c>
      <c r="AAX61" s="23">
        <f t="shared" si="3127"/>
        <v>378</v>
      </c>
      <c r="AAY61" s="23">
        <f t="shared" si="3127"/>
        <v>48</v>
      </c>
      <c r="AAZ61" s="23">
        <f t="shared" si="3127"/>
        <v>3</v>
      </c>
      <c r="ABA61" s="23">
        <f t="shared" si="3127"/>
        <v>13</v>
      </c>
      <c r="ABB61" s="23">
        <f t="shared" si="3127"/>
        <v>1012</v>
      </c>
      <c r="ABC61" s="23">
        <f t="shared" si="3127"/>
        <v>317</v>
      </c>
      <c r="ABD61" s="23">
        <f t="shared" si="3127"/>
        <v>330</v>
      </c>
      <c r="ABE61" s="23">
        <f t="shared" si="3127"/>
        <v>410</v>
      </c>
      <c r="ABF61" s="23">
        <f t="shared" si="3127"/>
        <v>30</v>
      </c>
      <c r="ABG61" s="23">
        <f t="shared" si="3127"/>
        <v>41</v>
      </c>
      <c r="ABH61" s="23">
        <f t="shared" si="3127"/>
        <v>531</v>
      </c>
      <c r="ABI61" s="23">
        <f t="shared" si="3127"/>
        <v>370</v>
      </c>
      <c r="ABJ61" s="23">
        <f t="shared" si="3127"/>
        <v>79</v>
      </c>
      <c r="ABK61" s="23">
        <f t="shared" si="3127"/>
        <v>69</v>
      </c>
      <c r="ABL61" s="23">
        <f t="shared" si="3127"/>
        <v>13</v>
      </c>
      <c r="ABM61" s="23">
        <f t="shared" si="3127"/>
        <v>1012</v>
      </c>
      <c r="ABN61" s="23">
        <f t="shared" si="3127"/>
        <v>170</v>
      </c>
      <c r="ABO61" s="23">
        <f t="shared" si="3127"/>
        <v>477</v>
      </c>
      <c r="ABP61" s="23">
        <f t="shared" si="3127"/>
        <v>199</v>
      </c>
      <c r="ABQ61" s="23">
        <f t="shared" si="3127"/>
        <v>144</v>
      </c>
      <c r="ABR61" s="23">
        <f t="shared" si="3127"/>
        <v>58</v>
      </c>
      <c r="ABS61" s="23">
        <f t="shared" si="3127"/>
        <v>35</v>
      </c>
      <c r="ABT61" s="23">
        <f t="shared" si="3127"/>
        <v>96</v>
      </c>
      <c r="ABU61" s="23">
        <f t="shared" si="3127"/>
        <v>326</v>
      </c>
      <c r="ABV61" s="23">
        <f t="shared" si="3127"/>
        <v>20</v>
      </c>
      <c r="ABW61" s="23">
        <f t="shared" si="3127"/>
        <v>102</v>
      </c>
      <c r="ABX61" s="23">
        <f t="shared" si="3127"/>
        <v>1012</v>
      </c>
      <c r="ABY61" s="23">
        <f t="shared" si="3127"/>
        <v>29</v>
      </c>
      <c r="ABZ61" s="23">
        <f t="shared" si="3127"/>
        <v>174</v>
      </c>
      <c r="ACA61" s="23">
        <f t="shared" si="3127"/>
        <v>643</v>
      </c>
      <c r="ACB61" s="23">
        <f t="shared" si="3127"/>
        <v>112</v>
      </c>
      <c r="ACC61" s="23">
        <f t="shared" si="3127"/>
        <v>15</v>
      </c>
      <c r="ACD61" s="23">
        <f t="shared" si="3127"/>
        <v>28</v>
      </c>
      <c r="ACE61" s="23">
        <f t="shared" si="3127"/>
        <v>11</v>
      </c>
      <c r="ACF61" s="23">
        <f t="shared" si="3127"/>
        <v>1012</v>
      </c>
      <c r="ACG61" s="23">
        <f t="shared" si="3127"/>
        <v>444</v>
      </c>
      <c r="ACH61" s="23">
        <f t="shared" si="3127"/>
        <v>394</v>
      </c>
      <c r="ACI61" s="23">
        <f t="shared" si="3127"/>
        <v>88</v>
      </c>
      <c r="ACJ61" s="23">
        <f t="shared" si="3127"/>
        <v>66</v>
      </c>
      <c r="ACK61" s="23">
        <f t="shared" si="3127"/>
        <v>20</v>
      </c>
      <c r="ACL61" s="23">
        <f t="shared" si="3127"/>
        <v>1012</v>
      </c>
      <c r="ACM61" s="23">
        <f t="shared" si="3127"/>
        <v>571</v>
      </c>
      <c r="ACN61" s="23">
        <f t="shared" si="3127"/>
        <v>371</v>
      </c>
      <c r="ACO61" s="23">
        <f t="shared" si="3127"/>
        <v>21</v>
      </c>
      <c r="ACP61" s="23">
        <f t="shared" si="3127"/>
        <v>49</v>
      </c>
      <c r="ACQ61" s="23">
        <f t="shared" si="3127"/>
        <v>571</v>
      </c>
      <c r="ACR61" s="23">
        <f t="shared" si="3127"/>
        <v>434</v>
      </c>
      <c r="ACS61" s="23">
        <f t="shared" si="3127"/>
        <v>99</v>
      </c>
      <c r="ACT61" s="23">
        <f t="shared" si="3127"/>
        <v>22</v>
      </c>
      <c r="ACU61" s="23">
        <f t="shared" si="3127"/>
        <v>10</v>
      </c>
      <c r="ACV61" s="23">
        <f t="shared" si="3127"/>
        <v>6</v>
      </c>
      <c r="ACW61" s="23">
        <f t="shared" si="3127"/>
        <v>1012</v>
      </c>
      <c r="ACX61" s="23">
        <f t="shared" si="3127"/>
        <v>48</v>
      </c>
      <c r="ACY61" s="23">
        <f t="shared" ref="ACY61:AFJ61" si="3128">ACY52+ACY53+ACY54</f>
        <v>83</v>
      </c>
      <c r="ACZ61" s="23">
        <f t="shared" si="3128"/>
        <v>73</v>
      </c>
      <c r="ADA61" s="23">
        <f t="shared" si="3128"/>
        <v>95</v>
      </c>
      <c r="ADB61" s="23">
        <f t="shared" si="3128"/>
        <v>18</v>
      </c>
      <c r="ADC61" s="23">
        <f t="shared" si="3128"/>
        <v>43</v>
      </c>
      <c r="ADD61" s="23">
        <f t="shared" si="3128"/>
        <v>137</v>
      </c>
      <c r="ADE61" s="23">
        <f t="shared" si="3128"/>
        <v>77</v>
      </c>
      <c r="ADF61" s="23">
        <f t="shared" si="3128"/>
        <v>14</v>
      </c>
      <c r="ADG61" s="23">
        <f t="shared" si="3128"/>
        <v>563</v>
      </c>
      <c r="ADH61" s="23">
        <f t="shared" si="3128"/>
        <v>4</v>
      </c>
      <c r="ADI61" s="23">
        <f t="shared" si="3128"/>
        <v>29</v>
      </c>
      <c r="ADJ61" s="23">
        <f t="shared" si="3128"/>
        <v>1012</v>
      </c>
      <c r="ADK61" s="23">
        <f t="shared" si="3128"/>
        <v>483</v>
      </c>
      <c r="ADL61" s="23">
        <f t="shared" si="3128"/>
        <v>163</v>
      </c>
      <c r="ADM61" s="23">
        <f t="shared" si="3128"/>
        <v>84</v>
      </c>
      <c r="ADN61" s="23">
        <f t="shared" si="3128"/>
        <v>34</v>
      </c>
      <c r="ADO61" s="23">
        <f t="shared" si="3128"/>
        <v>35</v>
      </c>
      <c r="ADP61" s="23">
        <f t="shared" si="3128"/>
        <v>405</v>
      </c>
      <c r="ADQ61" s="23">
        <f t="shared" si="3128"/>
        <v>8</v>
      </c>
      <c r="ADR61" s="23">
        <f t="shared" si="3128"/>
        <v>19</v>
      </c>
      <c r="ADS61" s="23">
        <f t="shared" si="3128"/>
        <v>1012</v>
      </c>
      <c r="ADT61" s="23">
        <f t="shared" si="3128"/>
        <v>21</v>
      </c>
      <c r="ADU61" s="23">
        <f t="shared" si="3128"/>
        <v>204</v>
      </c>
      <c r="ADV61" s="23">
        <f t="shared" si="3128"/>
        <v>141</v>
      </c>
      <c r="ADW61" s="23">
        <f t="shared" si="3128"/>
        <v>67</v>
      </c>
      <c r="ADX61" s="23">
        <f t="shared" si="3128"/>
        <v>18</v>
      </c>
      <c r="ADY61" s="23">
        <f t="shared" si="3128"/>
        <v>44</v>
      </c>
      <c r="ADZ61" s="23">
        <f t="shared" si="3128"/>
        <v>46</v>
      </c>
      <c r="AEA61" s="23">
        <f t="shared" si="3128"/>
        <v>526</v>
      </c>
      <c r="AEB61" s="23">
        <f t="shared" si="3128"/>
        <v>36</v>
      </c>
      <c r="AEC61" s="23">
        <f t="shared" si="3128"/>
        <v>43</v>
      </c>
      <c r="AED61" s="23">
        <f t="shared" si="3128"/>
        <v>1012</v>
      </c>
      <c r="AEE61" s="23">
        <f t="shared" si="3128"/>
        <v>62</v>
      </c>
      <c r="AEF61" s="23">
        <f t="shared" si="3128"/>
        <v>898</v>
      </c>
      <c r="AEG61" s="23">
        <f t="shared" si="3128"/>
        <v>14</v>
      </c>
      <c r="AEH61" s="23">
        <f t="shared" si="3128"/>
        <v>38</v>
      </c>
      <c r="AEI61" s="23">
        <f t="shared" si="3128"/>
        <v>1012</v>
      </c>
      <c r="AEJ61" s="23">
        <f t="shared" si="3128"/>
        <v>35</v>
      </c>
      <c r="AEK61" s="23">
        <f t="shared" si="3128"/>
        <v>158</v>
      </c>
      <c r="AEL61" s="23">
        <f t="shared" si="3128"/>
        <v>308</v>
      </c>
      <c r="AEM61" s="23">
        <f t="shared" si="3128"/>
        <v>501</v>
      </c>
      <c r="AEN61" s="23">
        <f t="shared" si="3128"/>
        <v>10</v>
      </c>
      <c r="AEO61" s="23">
        <f t="shared" si="3128"/>
        <v>1012</v>
      </c>
      <c r="AEP61" s="23">
        <f t="shared" si="3128"/>
        <v>20</v>
      </c>
      <c r="AEQ61" s="23">
        <f t="shared" si="3128"/>
        <v>117</v>
      </c>
      <c r="AER61" s="23">
        <f t="shared" si="3128"/>
        <v>346</v>
      </c>
      <c r="AES61" s="23">
        <f t="shared" si="3128"/>
        <v>521</v>
      </c>
      <c r="AET61" s="23">
        <f t="shared" si="3128"/>
        <v>8</v>
      </c>
      <c r="AEU61" s="23">
        <f t="shared" si="3128"/>
        <v>1012</v>
      </c>
      <c r="AEV61" s="23">
        <f t="shared" si="3128"/>
        <v>24</v>
      </c>
      <c r="AEW61" s="23">
        <f t="shared" si="3128"/>
        <v>150</v>
      </c>
      <c r="AEX61" s="23">
        <f t="shared" si="3128"/>
        <v>296</v>
      </c>
      <c r="AEY61" s="23">
        <f t="shared" si="3128"/>
        <v>532</v>
      </c>
      <c r="AEZ61" s="23">
        <f t="shared" si="3128"/>
        <v>10</v>
      </c>
      <c r="AFA61" s="23">
        <f t="shared" si="3128"/>
        <v>1012</v>
      </c>
      <c r="AFB61" s="23">
        <f t="shared" si="3128"/>
        <v>17</v>
      </c>
      <c r="AFC61" s="23">
        <f t="shared" si="3128"/>
        <v>35</v>
      </c>
      <c r="AFD61" s="23">
        <f t="shared" si="3128"/>
        <v>159</v>
      </c>
      <c r="AFE61" s="23">
        <f t="shared" si="3128"/>
        <v>792</v>
      </c>
      <c r="AFF61" s="23">
        <f t="shared" si="3128"/>
        <v>9</v>
      </c>
      <c r="AFG61" s="23">
        <f t="shared" si="3128"/>
        <v>1012</v>
      </c>
      <c r="AFH61" s="23">
        <f t="shared" si="3128"/>
        <v>101</v>
      </c>
      <c r="AFI61" s="23">
        <f t="shared" si="3128"/>
        <v>124</v>
      </c>
      <c r="AFJ61" s="23">
        <f t="shared" si="3128"/>
        <v>278</v>
      </c>
      <c r="AFK61" s="23">
        <f t="shared" ref="AFK61:AHV61" si="3129">AFK52+AFK53+AFK54</f>
        <v>503</v>
      </c>
      <c r="AFL61" s="23">
        <f t="shared" si="3129"/>
        <v>6</v>
      </c>
      <c r="AFM61" s="23">
        <f t="shared" si="3129"/>
        <v>1012</v>
      </c>
      <c r="AFN61" s="23">
        <f t="shared" si="3129"/>
        <v>45</v>
      </c>
      <c r="AFO61" s="23">
        <f t="shared" si="3129"/>
        <v>100</v>
      </c>
      <c r="AFP61" s="23">
        <f t="shared" si="3129"/>
        <v>226</v>
      </c>
      <c r="AFQ61" s="23">
        <f t="shared" si="3129"/>
        <v>631</v>
      </c>
      <c r="AFR61" s="23">
        <f t="shared" si="3129"/>
        <v>10</v>
      </c>
      <c r="AFS61" s="23">
        <f t="shared" si="3129"/>
        <v>1012</v>
      </c>
      <c r="AFT61" s="23">
        <f t="shared" si="3129"/>
        <v>20</v>
      </c>
      <c r="AFU61" s="23">
        <f t="shared" si="3129"/>
        <v>202</v>
      </c>
      <c r="AFV61" s="23">
        <f t="shared" si="3129"/>
        <v>503</v>
      </c>
      <c r="AFW61" s="23">
        <f t="shared" si="3129"/>
        <v>281</v>
      </c>
      <c r="AFX61" s="23">
        <f t="shared" si="3129"/>
        <v>6</v>
      </c>
      <c r="AFY61" s="23">
        <f t="shared" si="3129"/>
        <v>1012</v>
      </c>
      <c r="AFZ61" s="23">
        <f t="shared" si="3129"/>
        <v>539</v>
      </c>
      <c r="AGA61" s="23">
        <f t="shared" si="3129"/>
        <v>298</v>
      </c>
      <c r="AGB61" s="23">
        <f t="shared" si="3129"/>
        <v>115</v>
      </c>
      <c r="AGC61" s="23">
        <f t="shared" si="3129"/>
        <v>56</v>
      </c>
      <c r="AGD61" s="23">
        <f t="shared" si="3129"/>
        <v>4</v>
      </c>
      <c r="AGE61" s="23">
        <f t="shared" si="3129"/>
        <v>1012</v>
      </c>
      <c r="AGF61" s="23">
        <f t="shared" si="3129"/>
        <v>204</v>
      </c>
      <c r="AGG61" s="23">
        <f t="shared" si="3129"/>
        <v>353</v>
      </c>
      <c r="AGH61" s="23">
        <f t="shared" si="3129"/>
        <v>288</v>
      </c>
      <c r="AGI61" s="23">
        <f t="shared" si="3129"/>
        <v>163</v>
      </c>
      <c r="AGJ61" s="23">
        <f t="shared" si="3129"/>
        <v>4</v>
      </c>
      <c r="AGK61" s="23">
        <f t="shared" si="3129"/>
        <v>1012</v>
      </c>
      <c r="AGL61" s="23">
        <f t="shared" si="3129"/>
        <v>248</v>
      </c>
      <c r="AGM61" s="23">
        <f t="shared" si="3129"/>
        <v>403</v>
      </c>
      <c r="AGN61" s="23">
        <f t="shared" si="3129"/>
        <v>298</v>
      </c>
      <c r="AGO61" s="23">
        <f t="shared" si="3129"/>
        <v>59</v>
      </c>
      <c r="AGP61" s="23">
        <f t="shared" si="3129"/>
        <v>4</v>
      </c>
      <c r="AGQ61" s="23">
        <f t="shared" si="3129"/>
        <v>1012</v>
      </c>
      <c r="AGR61" s="23">
        <f t="shared" si="3129"/>
        <v>243</v>
      </c>
      <c r="AGS61" s="23">
        <f t="shared" si="3129"/>
        <v>422</v>
      </c>
      <c r="AGT61" s="23">
        <f t="shared" si="3129"/>
        <v>273</v>
      </c>
      <c r="AGU61" s="23">
        <f t="shared" si="3129"/>
        <v>69</v>
      </c>
      <c r="AGV61" s="23">
        <f t="shared" si="3129"/>
        <v>5</v>
      </c>
      <c r="AGW61" s="23">
        <f t="shared" si="3129"/>
        <v>1012</v>
      </c>
      <c r="AGX61" s="23">
        <f t="shared" si="3129"/>
        <v>463</v>
      </c>
      <c r="AGY61" s="23">
        <f t="shared" si="3129"/>
        <v>253</v>
      </c>
      <c r="AGZ61" s="23">
        <f t="shared" si="3129"/>
        <v>234</v>
      </c>
      <c r="AHA61" s="23">
        <f t="shared" si="3129"/>
        <v>59</v>
      </c>
      <c r="AHB61" s="23">
        <f t="shared" si="3129"/>
        <v>3</v>
      </c>
      <c r="AHC61" s="23">
        <f t="shared" si="3129"/>
        <v>1012</v>
      </c>
      <c r="AHD61" s="23">
        <f t="shared" si="3129"/>
        <v>128</v>
      </c>
      <c r="AHE61" s="23">
        <f t="shared" si="3129"/>
        <v>244</v>
      </c>
      <c r="AHF61" s="23">
        <f t="shared" si="3129"/>
        <v>499</v>
      </c>
      <c r="AHG61" s="23">
        <f t="shared" si="3129"/>
        <v>134</v>
      </c>
      <c r="AHH61" s="23">
        <f t="shared" si="3129"/>
        <v>7</v>
      </c>
      <c r="AHI61" s="23">
        <f t="shared" si="3129"/>
        <v>1012</v>
      </c>
      <c r="AHJ61" s="23">
        <f t="shared" si="3129"/>
        <v>617</v>
      </c>
      <c r="AHK61" s="23">
        <f t="shared" si="3129"/>
        <v>314</v>
      </c>
      <c r="AHL61" s="23">
        <f t="shared" si="3129"/>
        <v>62</v>
      </c>
      <c r="AHM61" s="23">
        <f t="shared" si="3129"/>
        <v>17</v>
      </c>
      <c r="AHN61" s="23">
        <f t="shared" si="3129"/>
        <v>2</v>
      </c>
      <c r="AHO61" s="23">
        <f t="shared" si="3129"/>
        <v>1012</v>
      </c>
      <c r="AHP61" s="23">
        <f t="shared" si="3129"/>
        <v>455</v>
      </c>
      <c r="AHQ61" s="23">
        <f t="shared" si="3129"/>
        <v>146</v>
      </c>
      <c r="AHR61" s="23">
        <f t="shared" si="3129"/>
        <v>214</v>
      </c>
      <c r="AHS61" s="23">
        <f t="shared" si="3129"/>
        <v>89</v>
      </c>
      <c r="AHT61" s="23">
        <f t="shared" si="3129"/>
        <v>50</v>
      </c>
      <c r="AHU61" s="23">
        <f t="shared" si="3129"/>
        <v>45</v>
      </c>
      <c r="AHV61" s="23">
        <f t="shared" si="3129"/>
        <v>13</v>
      </c>
      <c r="AHW61" s="23">
        <f t="shared" ref="AHW61:AKH61" si="3130">AHW52+AHW53+AHW54</f>
        <v>1012</v>
      </c>
      <c r="AHX61" s="23">
        <f t="shared" si="3130"/>
        <v>192</v>
      </c>
      <c r="AHY61" s="23">
        <f t="shared" si="3130"/>
        <v>491</v>
      </c>
      <c r="AHZ61" s="23">
        <f t="shared" si="3130"/>
        <v>87</v>
      </c>
      <c r="AIA61" s="23">
        <f t="shared" si="3130"/>
        <v>34</v>
      </c>
      <c r="AIB61" s="23">
        <f t="shared" si="3130"/>
        <v>94</v>
      </c>
      <c r="AIC61" s="23">
        <f t="shared" si="3130"/>
        <v>105</v>
      </c>
      <c r="AID61" s="23">
        <f t="shared" si="3130"/>
        <v>9</v>
      </c>
      <c r="AIE61" s="23">
        <f t="shared" si="3130"/>
        <v>1012</v>
      </c>
      <c r="AIF61" s="23">
        <f t="shared" si="3130"/>
        <v>511</v>
      </c>
      <c r="AIG61" s="23">
        <f t="shared" si="3130"/>
        <v>225</v>
      </c>
      <c r="AIH61" s="23">
        <f t="shared" si="3130"/>
        <v>122</v>
      </c>
      <c r="AII61" s="23">
        <f t="shared" si="3130"/>
        <v>51</v>
      </c>
      <c r="AIJ61" s="23">
        <f t="shared" si="3130"/>
        <v>20</v>
      </c>
      <c r="AIK61" s="23">
        <f t="shared" si="3130"/>
        <v>78</v>
      </c>
      <c r="AIL61" s="23">
        <f t="shared" si="3130"/>
        <v>5</v>
      </c>
      <c r="AIM61" s="23">
        <f t="shared" si="3130"/>
        <v>1012</v>
      </c>
      <c r="AIN61" s="23">
        <f t="shared" si="3130"/>
        <v>485</v>
      </c>
      <c r="AIO61" s="23">
        <f t="shared" si="3130"/>
        <v>298</v>
      </c>
      <c r="AIP61" s="23">
        <f t="shared" si="3130"/>
        <v>85</v>
      </c>
      <c r="AIQ61" s="23">
        <f t="shared" si="3130"/>
        <v>31</v>
      </c>
      <c r="AIR61" s="23">
        <f t="shared" si="3130"/>
        <v>33</v>
      </c>
      <c r="AIS61" s="23">
        <f t="shared" si="3130"/>
        <v>78</v>
      </c>
      <c r="AIT61" s="23">
        <f t="shared" si="3130"/>
        <v>2</v>
      </c>
      <c r="AIU61" s="23">
        <f t="shared" si="3130"/>
        <v>1012</v>
      </c>
      <c r="AIV61" s="23">
        <f t="shared" si="3130"/>
        <v>285</v>
      </c>
      <c r="AIW61" s="23">
        <f t="shared" si="3130"/>
        <v>321</v>
      </c>
      <c r="AIX61" s="23">
        <f t="shared" si="3130"/>
        <v>209</v>
      </c>
      <c r="AIY61" s="23">
        <f t="shared" si="3130"/>
        <v>97</v>
      </c>
      <c r="AIZ61" s="23">
        <f t="shared" si="3130"/>
        <v>72</v>
      </c>
      <c r="AJA61" s="23">
        <f t="shared" si="3130"/>
        <v>24</v>
      </c>
      <c r="AJB61" s="23">
        <f t="shared" si="3130"/>
        <v>4</v>
      </c>
      <c r="AJC61" s="23">
        <f t="shared" si="3130"/>
        <v>1012</v>
      </c>
      <c r="AJD61" s="23">
        <f t="shared" si="3130"/>
        <v>173</v>
      </c>
      <c r="AJE61" s="23">
        <f t="shared" si="3130"/>
        <v>20</v>
      </c>
      <c r="AJF61" s="23">
        <f t="shared" si="3130"/>
        <v>79</v>
      </c>
      <c r="AJG61" s="23">
        <f t="shared" si="3130"/>
        <v>30</v>
      </c>
      <c r="AJH61" s="23">
        <f t="shared" si="3130"/>
        <v>736</v>
      </c>
      <c r="AJI61" s="23">
        <f t="shared" si="3130"/>
        <v>72</v>
      </c>
      <c r="AJJ61" s="23">
        <f t="shared" si="3130"/>
        <v>114</v>
      </c>
      <c r="AJK61" s="23">
        <f t="shared" si="3130"/>
        <v>255</v>
      </c>
      <c r="AJL61" s="23">
        <f t="shared" si="3130"/>
        <v>21</v>
      </c>
      <c r="AJM61" s="23">
        <f t="shared" si="3130"/>
        <v>0</v>
      </c>
      <c r="AJN61" s="23">
        <f t="shared" si="3130"/>
        <v>23</v>
      </c>
      <c r="AJO61" s="23">
        <f t="shared" si="3130"/>
        <v>327</v>
      </c>
      <c r="AJP61" s="23">
        <f t="shared" si="3130"/>
        <v>7</v>
      </c>
      <c r="AJQ61" s="23">
        <f t="shared" si="3130"/>
        <v>13</v>
      </c>
      <c r="AJR61" s="23">
        <f t="shared" si="3130"/>
        <v>1012</v>
      </c>
      <c r="AJS61" s="23">
        <f t="shared" si="3130"/>
        <v>36</v>
      </c>
      <c r="AJT61" s="23">
        <f t="shared" si="3130"/>
        <v>88</v>
      </c>
      <c r="AJU61" s="23">
        <f t="shared" si="3130"/>
        <v>146</v>
      </c>
      <c r="AJV61" s="23">
        <f t="shared" si="3130"/>
        <v>230</v>
      </c>
      <c r="AJW61" s="23">
        <f t="shared" si="3130"/>
        <v>168</v>
      </c>
      <c r="AJX61" s="23">
        <f t="shared" si="3130"/>
        <v>168</v>
      </c>
      <c r="AJY61" s="23">
        <f t="shared" si="3130"/>
        <v>59</v>
      </c>
      <c r="AJZ61" s="23">
        <f t="shared" si="3130"/>
        <v>51</v>
      </c>
      <c r="AKA61" s="23">
        <f t="shared" si="3130"/>
        <v>9</v>
      </c>
      <c r="AKB61" s="23">
        <f t="shared" si="3130"/>
        <v>3</v>
      </c>
      <c r="AKC61" s="23">
        <f t="shared" si="3130"/>
        <v>54</v>
      </c>
      <c r="AKD61" s="30">
        <v>12573</v>
      </c>
      <c r="AKE61" s="23">
        <f t="shared" si="3130"/>
        <v>949</v>
      </c>
      <c r="AKF61" s="23">
        <f t="shared" si="3130"/>
        <v>356</v>
      </c>
      <c r="AKG61" s="23">
        <f t="shared" si="3130"/>
        <v>231</v>
      </c>
      <c r="AKH61" s="23">
        <f t="shared" si="3130"/>
        <v>185</v>
      </c>
      <c r="AKI61" s="23">
        <f t="shared" ref="AKI61:AMT61" si="3131">AKI52+AKI53+AKI54</f>
        <v>121</v>
      </c>
      <c r="AKJ61" s="23">
        <f t="shared" si="3131"/>
        <v>56</v>
      </c>
      <c r="AKK61" s="32">
        <v>60.7</v>
      </c>
      <c r="AKL61" s="23">
        <f t="shared" si="3131"/>
        <v>1012</v>
      </c>
      <c r="AKM61" s="23">
        <f t="shared" si="3131"/>
        <v>45</v>
      </c>
      <c r="AKN61" s="23">
        <f t="shared" si="3131"/>
        <v>34</v>
      </c>
      <c r="AKO61" s="23">
        <f t="shared" si="3131"/>
        <v>20</v>
      </c>
      <c r="AKP61" s="23">
        <f t="shared" si="3131"/>
        <v>17</v>
      </c>
      <c r="AKQ61" s="23">
        <f t="shared" si="3131"/>
        <v>44</v>
      </c>
      <c r="AKR61" s="23">
        <f t="shared" si="3131"/>
        <v>13</v>
      </c>
      <c r="AKS61" s="23">
        <f t="shared" si="3131"/>
        <v>839</v>
      </c>
      <c r="AKT61" s="106">
        <v>13.2</v>
      </c>
      <c r="AKU61" s="23">
        <f t="shared" si="3131"/>
        <v>1012</v>
      </c>
      <c r="AKV61" s="23">
        <f t="shared" si="3131"/>
        <v>15</v>
      </c>
      <c r="AKW61" s="23">
        <f t="shared" si="3131"/>
        <v>42</v>
      </c>
      <c r="AKX61" s="23">
        <f t="shared" si="3131"/>
        <v>54</v>
      </c>
      <c r="AKY61" s="23">
        <f t="shared" si="3131"/>
        <v>40</v>
      </c>
      <c r="AKZ61" s="23">
        <f t="shared" si="3131"/>
        <v>17</v>
      </c>
      <c r="ALA61" s="23">
        <f t="shared" si="3131"/>
        <v>28</v>
      </c>
      <c r="ALB61" s="23">
        <f t="shared" si="3131"/>
        <v>53</v>
      </c>
      <c r="ALC61" s="23">
        <f t="shared" si="3131"/>
        <v>8</v>
      </c>
      <c r="ALD61" s="23">
        <f t="shared" si="3131"/>
        <v>33</v>
      </c>
      <c r="ALE61" s="23">
        <f t="shared" si="3131"/>
        <v>19</v>
      </c>
      <c r="ALF61" s="23">
        <f t="shared" si="3131"/>
        <v>31</v>
      </c>
      <c r="ALG61" s="23">
        <f t="shared" si="3131"/>
        <v>18</v>
      </c>
      <c r="ALH61" s="23">
        <f t="shared" si="3131"/>
        <v>16</v>
      </c>
      <c r="ALI61" s="23">
        <f t="shared" si="3131"/>
        <v>13</v>
      </c>
      <c r="ALJ61" s="23">
        <f t="shared" si="3131"/>
        <v>1012</v>
      </c>
      <c r="ALK61" s="23">
        <f t="shared" si="3131"/>
        <v>98</v>
      </c>
      <c r="ALL61" s="23">
        <f t="shared" si="3131"/>
        <v>183</v>
      </c>
      <c r="ALM61" s="23">
        <f t="shared" si="3131"/>
        <v>239</v>
      </c>
      <c r="ALN61" s="23">
        <f t="shared" si="3131"/>
        <v>151</v>
      </c>
      <c r="ALO61" s="23">
        <f t="shared" si="3131"/>
        <v>173</v>
      </c>
      <c r="ALP61" s="23">
        <f t="shared" si="3131"/>
        <v>0</v>
      </c>
      <c r="ALQ61" s="23">
        <f t="shared" si="3131"/>
        <v>32</v>
      </c>
      <c r="ALR61" s="23">
        <f t="shared" si="3131"/>
        <v>136</v>
      </c>
      <c r="ALS61" s="186">
        <v>11.42</v>
      </c>
      <c r="ALT61" s="23">
        <f t="shared" si="3131"/>
        <v>1012</v>
      </c>
      <c r="ALU61" s="23">
        <f t="shared" si="3131"/>
        <v>761</v>
      </c>
      <c r="ALV61" s="23">
        <f t="shared" si="3131"/>
        <v>192</v>
      </c>
      <c r="ALW61" s="23">
        <f t="shared" si="3131"/>
        <v>268</v>
      </c>
      <c r="ALX61" s="23">
        <f t="shared" si="3131"/>
        <v>130</v>
      </c>
      <c r="ALY61" s="23">
        <f t="shared" si="3131"/>
        <v>321</v>
      </c>
      <c r="ALZ61" s="23">
        <f t="shared" si="3131"/>
        <v>131</v>
      </c>
      <c r="AMA61" s="23">
        <f t="shared" si="3131"/>
        <v>92</v>
      </c>
      <c r="AMB61" s="23">
        <f t="shared" si="3131"/>
        <v>154</v>
      </c>
      <c r="AMC61" s="23">
        <f t="shared" si="3131"/>
        <v>55</v>
      </c>
      <c r="AMD61" s="23">
        <f t="shared" si="3131"/>
        <v>203</v>
      </c>
      <c r="AME61" s="23">
        <f t="shared" si="3131"/>
        <v>113</v>
      </c>
      <c r="AMF61" s="23">
        <f t="shared" si="3131"/>
        <v>447</v>
      </c>
      <c r="AMG61" s="23">
        <f t="shared" si="3131"/>
        <v>683</v>
      </c>
      <c r="AMH61" s="23">
        <f t="shared" si="3131"/>
        <v>0</v>
      </c>
      <c r="AMI61" s="23">
        <f t="shared" si="3131"/>
        <v>36</v>
      </c>
      <c r="AMJ61" s="23">
        <f t="shared" si="3131"/>
        <v>11</v>
      </c>
      <c r="AMK61" s="23">
        <f t="shared" si="3131"/>
        <v>1012</v>
      </c>
      <c r="AML61" s="23">
        <f t="shared" si="3131"/>
        <v>69</v>
      </c>
      <c r="AMM61" s="23">
        <f t="shared" si="3131"/>
        <v>15</v>
      </c>
      <c r="AMN61" s="23">
        <f t="shared" si="3131"/>
        <v>27</v>
      </c>
      <c r="AMO61" s="23">
        <f t="shared" si="3131"/>
        <v>29</v>
      </c>
      <c r="AMP61" s="23">
        <f t="shared" si="3131"/>
        <v>9</v>
      </c>
      <c r="AMQ61" s="23">
        <f t="shared" si="3131"/>
        <v>30</v>
      </c>
      <c r="AMR61" s="23">
        <f t="shared" si="3131"/>
        <v>187</v>
      </c>
      <c r="AMS61" s="23">
        <f t="shared" si="3131"/>
        <v>47</v>
      </c>
      <c r="AMT61" s="23">
        <f t="shared" si="3131"/>
        <v>35</v>
      </c>
      <c r="AMU61" s="23">
        <f t="shared" ref="AMU61:APF61" si="3132">AMU52+AMU53+AMU54</f>
        <v>9</v>
      </c>
      <c r="AMV61" s="23">
        <f t="shared" si="3132"/>
        <v>30</v>
      </c>
      <c r="AMW61" s="23">
        <f t="shared" si="3132"/>
        <v>409</v>
      </c>
      <c r="AMX61" s="23">
        <f t="shared" si="3132"/>
        <v>218</v>
      </c>
      <c r="AMY61" s="23">
        <f t="shared" si="3132"/>
        <v>1012</v>
      </c>
      <c r="AMZ61" s="23">
        <f t="shared" si="3132"/>
        <v>155</v>
      </c>
      <c r="ANA61" s="23">
        <f t="shared" si="3132"/>
        <v>533</v>
      </c>
      <c r="ANB61" s="23">
        <f t="shared" si="3132"/>
        <v>71</v>
      </c>
      <c r="ANC61" s="23">
        <f t="shared" si="3132"/>
        <v>12</v>
      </c>
      <c r="AND61" s="23">
        <f t="shared" si="3132"/>
        <v>76</v>
      </c>
      <c r="ANE61" s="23">
        <f t="shared" si="3132"/>
        <v>105</v>
      </c>
      <c r="ANF61" s="23">
        <f t="shared" si="3132"/>
        <v>60</v>
      </c>
      <c r="ANG61" s="23">
        <f t="shared" si="3132"/>
        <v>1012</v>
      </c>
      <c r="ANH61" s="23">
        <f t="shared" si="3132"/>
        <v>94</v>
      </c>
      <c r="ANI61" s="23">
        <f t="shared" si="3132"/>
        <v>446</v>
      </c>
      <c r="ANJ61" s="23">
        <f t="shared" si="3132"/>
        <v>77</v>
      </c>
      <c r="ANK61" s="23">
        <f t="shared" si="3132"/>
        <v>9</v>
      </c>
      <c r="ANL61" s="23">
        <f t="shared" si="3132"/>
        <v>159</v>
      </c>
      <c r="ANM61" s="23">
        <f t="shared" si="3132"/>
        <v>151</v>
      </c>
      <c r="ANN61" s="23">
        <f t="shared" si="3132"/>
        <v>76</v>
      </c>
      <c r="ANO61" s="23">
        <f t="shared" si="3132"/>
        <v>1012</v>
      </c>
      <c r="ANP61" s="23">
        <f t="shared" si="3132"/>
        <v>86</v>
      </c>
      <c r="ANQ61" s="23">
        <f t="shared" si="3132"/>
        <v>436</v>
      </c>
      <c r="ANR61" s="23">
        <f t="shared" si="3132"/>
        <v>87</v>
      </c>
      <c r="ANS61" s="23">
        <f t="shared" si="3132"/>
        <v>15</v>
      </c>
      <c r="ANT61" s="23">
        <f t="shared" si="3132"/>
        <v>163</v>
      </c>
      <c r="ANU61" s="23">
        <f t="shared" si="3132"/>
        <v>149</v>
      </c>
      <c r="ANV61" s="23">
        <f t="shared" si="3132"/>
        <v>76</v>
      </c>
      <c r="ANW61" s="23">
        <f t="shared" si="3132"/>
        <v>1012</v>
      </c>
      <c r="ANX61" s="23">
        <f t="shared" si="3132"/>
        <v>208</v>
      </c>
      <c r="ANY61" s="23">
        <f t="shared" si="3132"/>
        <v>596</v>
      </c>
      <c r="ANZ61" s="23">
        <f t="shared" si="3132"/>
        <v>49</v>
      </c>
      <c r="AOA61" s="23">
        <f t="shared" si="3132"/>
        <v>12</v>
      </c>
      <c r="AOB61" s="23">
        <f t="shared" si="3132"/>
        <v>37</v>
      </c>
      <c r="AOC61" s="23">
        <f t="shared" si="3132"/>
        <v>52</v>
      </c>
      <c r="AOD61" s="23">
        <f t="shared" si="3132"/>
        <v>58</v>
      </c>
      <c r="AOE61" s="23">
        <f t="shared" si="3132"/>
        <v>1012</v>
      </c>
      <c r="AOF61" s="23">
        <f t="shared" si="3132"/>
        <v>687</v>
      </c>
      <c r="AOG61" s="23">
        <f t="shared" si="3132"/>
        <v>163</v>
      </c>
      <c r="AOH61" s="23">
        <f t="shared" si="3132"/>
        <v>154</v>
      </c>
      <c r="AOI61" s="23">
        <f t="shared" si="3132"/>
        <v>175</v>
      </c>
      <c r="AOJ61" s="23">
        <f t="shared" si="3132"/>
        <v>146</v>
      </c>
      <c r="AOK61" s="23">
        <f t="shared" si="3132"/>
        <v>1</v>
      </c>
      <c r="AOL61" s="23">
        <f t="shared" si="3132"/>
        <v>3</v>
      </c>
      <c r="AOM61" s="23">
        <f t="shared" si="3132"/>
        <v>23</v>
      </c>
      <c r="AON61" s="23">
        <f t="shared" si="3132"/>
        <v>36</v>
      </c>
      <c r="AOO61" s="23">
        <f t="shared" si="3132"/>
        <v>0</v>
      </c>
      <c r="AOP61" s="23">
        <f t="shared" si="3132"/>
        <v>0</v>
      </c>
      <c r="AOQ61" s="23">
        <f t="shared" si="3132"/>
        <v>24</v>
      </c>
      <c r="AOR61" s="23">
        <f t="shared" si="3132"/>
        <v>38</v>
      </c>
      <c r="AOS61" s="23">
        <f t="shared" si="3132"/>
        <v>11</v>
      </c>
      <c r="AOT61" s="23">
        <f t="shared" si="3132"/>
        <v>1012</v>
      </c>
      <c r="AOU61" s="23">
        <f t="shared" si="3132"/>
        <v>67</v>
      </c>
      <c r="AOV61" s="23">
        <f t="shared" si="3132"/>
        <v>193</v>
      </c>
      <c r="AOW61" s="23">
        <f t="shared" si="3132"/>
        <v>171</v>
      </c>
      <c r="AOX61" s="23">
        <f t="shared" si="3132"/>
        <v>231</v>
      </c>
      <c r="AOY61" s="23">
        <f t="shared" si="3132"/>
        <v>339</v>
      </c>
      <c r="AOZ61" s="23">
        <f t="shared" si="3132"/>
        <v>11</v>
      </c>
      <c r="APA61" s="23">
        <f t="shared" si="3132"/>
        <v>1012</v>
      </c>
      <c r="APB61" s="23">
        <f t="shared" si="3132"/>
        <v>318</v>
      </c>
      <c r="APC61" s="23">
        <f t="shared" si="3132"/>
        <v>679</v>
      </c>
      <c r="APD61" s="23">
        <f t="shared" si="3132"/>
        <v>15</v>
      </c>
      <c r="APE61" s="23">
        <f t="shared" si="3132"/>
        <v>1012</v>
      </c>
      <c r="APF61" s="23">
        <f t="shared" si="3132"/>
        <v>134</v>
      </c>
      <c r="APG61" s="23">
        <f t="shared" ref="APG61:APX61" si="3133">APG52+APG53+APG54</f>
        <v>134</v>
      </c>
      <c r="APH61" s="23">
        <f t="shared" si="3133"/>
        <v>125</v>
      </c>
      <c r="API61" s="23">
        <f t="shared" si="3133"/>
        <v>265</v>
      </c>
      <c r="APJ61" s="23">
        <f t="shared" si="3133"/>
        <v>264</v>
      </c>
      <c r="APK61" s="23">
        <f t="shared" si="3133"/>
        <v>77</v>
      </c>
      <c r="APL61" s="23">
        <f t="shared" si="3133"/>
        <v>1</v>
      </c>
      <c r="APM61" s="23">
        <f t="shared" si="3133"/>
        <v>12</v>
      </c>
      <c r="APN61" s="32">
        <v>31.19</v>
      </c>
      <c r="APO61" s="23">
        <f t="shared" si="3133"/>
        <v>1012</v>
      </c>
      <c r="APP61" s="23">
        <f t="shared" si="3133"/>
        <v>78</v>
      </c>
      <c r="APQ61" s="23">
        <f t="shared" si="3133"/>
        <v>248</v>
      </c>
      <c r="APR61" s="23">
        <f t="shared" si="3133"/>
        <v>286</v>
      </c>
      <c r="APS61" s="23">
        <f t="shared" si="3133"/>
        <v>178</v>
      </c>
      <c r="APT61" s="23">
        <f t="shared" si="3133"/>
        <v>109</v>
      </c>
      <c r="APU61" s="23">
        <f t="shared" si="3133"/>
        <v>56</v>
      </c>
      <c r="APV61" s="23">
        <f t="shared" si="3133"/>
        <v>24</v>
      </c>
      <c r="APW61" s="23">
        <f t="shared" si="3133"/>
        <v>4</v>
      </c>
      <c r="APX61" s="23">
        <f t="shared" si="3133"/>
        <v>29</v>
      </c>
      <c r="APY61" s="186">
        <v>13.27</v>
      </c>
    </row>
    <row r="62" spans="1:1117" s="23" customFormat="1" ht="15" customHeight="1">
      <c r="A62" s="138"/>
      <c r="B62" s="146" t="s">
        <v>373</v>
      </c>
      <c r="C62" s="29">
        <f>C55+C56+C57+C58</f>
        <v>1530</v>
      </c>
      <c r="D62" s="23">
        <f t="shared" ref="D62:BO62" si="3134">D55+D56+D57+D58</f>
        <v>106</v>
      </c>
      <c r="E62" s="23">
        <f t="shared" si="3134"/>
        <v>168</v>
      </c>
      <c r="F62" s="23">
        <f t="shared" si="3134"/>
        <v>234</v>
      </c>
      <c r="G62" s="23">
        <f t="shared" si="3134"/>
        <v>242</v>
      </c>
      <c r="H62" s="23">
        <f t="shared" si="3134"/>
        <v>674</v>
      </c>
      <c r="I62" s="23">
        <f t="shared" si="3134"/>
        <v>106</v>
      </c>
      <c r="J62" s="23">
        <f t="shared" si="3134"/>
        <v>1530</v>
      </c>
      <c r="K62" s="23">
        <f t="shared" si="3134"/>
        <v>159</v>
      </c>
      <c r="L62" s="23">
        <f t="shared" si="3134"/>
        <v>270</v>
      </c>
      <c r="M62" s="23">
        <f t="shared" si="3134"/>
        <v>403</v>
      </c>
      <c r="N62" s="23">
        <f t="shared" si="3134"/>
        <v>213</v>
      </c>
      <c r="O62" s="23">
        <f t="shared" si="3134"/>
        <v>325</v>
      </c>
      <c r="P62" s="23">
        <f t="shared" si="3134"/>
        <v>160</v>
      </c>
      <c r="Q62" s="23">
        <f t="shared" si="3134"/>
        <v>1530</v>
      </c>
      <c r="R62" s="23">
        <f t="shared" si="3134"/>
        <v>71</v>
      </c>
      <c r="S62" s="23">
        <f t="shared" si="3134"/>
        <v>150</v>
      </c>
      <c r="T62" s="23">
        <f t="shared" si="3134"/>
        <v>217</v>
      </c>
      <c r="U62" s="23">
        <f t="shared" si="3134"/>
        <v>223</v>
      </c>
      <c r="V62" s="23">
        <f t="shared" si="3134"/>
        <v>693</v>
      </c>
      <c r="W62" s="23">
        <f t="shared" si="3134"/>
        <v>176</v>
      </c>
      <c r="X62" s="23">
        <f t="shared" si="3134"/>
        <v>1530</v>
      </c>
      <c r="Y62" s="23">
        <f t="shared" si="3134"/>
        <v>73</v>
      </c>
      <c r="Z62" s="23">
        <f t="shared" si="3134"/>
        <v>717</v>
      </c>
      <c r="AA62" s="23">
        <f t="shared" si="3134"/>
        <v>91</v>
      </c>
      <c r="AB62" s="23">
        <f t="shared" si="3134"/>
        <v>12</v>
      </c>
      <c r="AC62" s="23">
        <f t="shared" si="3134"/>
        <v>497</v>
      </c>
      <c r="AD62" s="23">
        <f t="shared" si="3134"/>
        <v>140</v>
      </c>
      <c r="AE62" s="23">
        <f t="shared" si="3134"/>
        <v>1530</v>
      </c>
      <c r="AF62" s="23">
        <f t="shared" si="3134"/>
        <v>90</v>
      </c>
      <c r="AG62" s="23">
        <f t="shared" si="3134"/>
        <v>681</v>
      </c>
      <c r="AH62" s="23">
        <f t="shared" si="3134"/>
        <v>140</v>
      </c>
      <c r="AI62" s="23">
        <f t="shared" si="3134"/>
        <v>6</v>
      </c>
      <c r="AJ62" s="23">
        <f t="shared" si="3134"/>
        <v>475</v>
      </c>
      <c r="AK62" s="23">
        <f t="shared" si="3134"/>
        <v>138</v>
      </c>
      <c r="AL62" s="23">
        <f t="shared" si="3134"/>
        <v>1530</v>
      </c>
      <c r="AM62" s="23">
        <f t="shared" si="3134"/>
        <v>84</v>
      </c>
      <c r="AN62" s="23">
        <f t="shared" si="3134"/>
        <v>886</v>
      </c>
      <c r="AO62" s="23">
        <f t="shared" si="3134"/>
        <v>98</v>
      </c>
      <c r="AP62" s="23">
        <f t="shared" si="3134"/>
        <v>12</v>
      </c>
      <c r="AQ62" s="23">
        <f t="shared" si="3134"/>
        <v>320</v>
      </c>
      <c r="AR62" s="23">
        <f t="shared" si="3134"/>
        <v>130</v>
      </c>
      <c r="AS62" s="23">
        <f t="shared" si="3134"/>
        <v>1530</v>
      </c>
      <c r="AT62" s="23">
        <f t="shared" si="3134"/>
        <v>31</v>
      </c>
      <c r="AU62" s="23">
        <f t="shared" si="3134"/>
        <v>860</v>
      </c>
      <c r="AV62" s="23">
        <f t="shared" si="3134"/>
        <v>113</v>
      </c>
      <c r="AW62" s="23">
        <f t="shared" si="3134"/>
        <v>7</v>
      </c>
      <c r="AX62" s="23">
        <f t="shared" si="3134"/>
        <v>406</v>
      </c>
      <c r="AY62" s="23">
        <f t="shared" si="3134"/>
        <v>113</v>
      </c>
      <c r="AZ62" s="23">
        <f t="shared" si="3134"/>
        <v>1530</v>
      </c>
      <c r="BA62" s="23">
        <f t="shared" si="3134"/>
        <v>82</v>
      </c>
      <c r="BB62" s="23">
        <f t="shared" si="3134"/>
        <v>668</v>
      </c>
      <c r="BC62" s="23">
        <f t="shared" si="3134"/>
        <v>28</v>
      </c>
      <c r="BD62" s="23">
        <f t="shared" si="3134"/>
        <v>42</v>
      </c>
      <c r="BE62" s="23">
        <f t="shared" si="3134"/>
        <v>584</v>
      </c>
      <c r="BF62" s="23">
        <f t="shared" si="3134"/>
        <v>126</v>
      </c>
      <c r="BG62" s="23">
        <f t="shared" si="3134"/>
        <v>1530</v>
      </c>
      <c r="BH62" s="23">
        <f t="shared" si="3134"/>
        <v>47</v>
      </c>
      <c r="BI62" s="23">
        <f t="shared" si="3134"/>
        <v>855</v>
      </c>
      <c r="BJ62" s="23">
        <f t="shared" si="3134"/>
        <v>92</v>
      </c>
      <c r="BK62" s="23">
        <f t="shared" si="3134"/>
        <v>22</v>
      </c>
      <c r="BL62" s="23">
        <f t="shared" si="3134"/>
        <v>382</v>
      </c>
      <c r="BM62" s="23">
        <f t="shared" si="3134"/>
        <v>132</v>
      </c>
      <c r="BN62" s="23">
        <f t="shared" si="3134"/>
        <v>1530</v>
      </c>
      <c r="BO62" s="23">
        <f t="shared" si="3134"/>
        <v>173</v>
      </c>
      <c r="BP62" s="23">
        <f t="shared" ref="BP62:EA62" si="3135">BP55+BP56+BP57+BP58</f>
        <v>1011</v>
      </c>
      <c r="BQ62" s="23">
        <f t="shared" si="3135"/>
        <v>79</v>
      </c>
      <c r="BR62" s="23">
        <f t="shared" si="3135"/>
        <v>22</v>
      </c>
      <c r="BS62" s="23">
        <f t="shared" si="3135"/>
        <v>132</v>
      </c>
      <c r="BT62" s="23">
        <f t="shared" si="3135"/>
        <v>113</v>
      </c>
      <c r="BU62" s="23">
        <f t="shared" si="3135"/>
        <v>1530</v>
      </c>
      <c r="BV62" s="23">
        <f t="shared" si="3135"/>
        <v>447</v>
      </c>
      <c r="BW62" s="23">
        <f t="shared" si="3135"/>
        <v>493</v>
      </c>
      <c r="BX62" s="23">
        <f t="shared" si="3135"/>
        <v>56</v>
      </c>
      <c r="BY62" s="23">
        <f t="shared" si="3135"/>
        <v>340</v>
      </c>
      <c r="BZ62" s="23">
        <f t="shared" si="3135"/>
        <v>69</v>
      </c>
      <c r="CA62" s="23">
        <f t="shared" si="3135"/>
        <v>125</v>
      </c>
      <c r="CB62" s="23">
        <f t="shared" si="3135"/>
        <v>1530</v>
      </c>
      <c r="CC62" s="23">
        <f t="shared" si="3135"/>
        <v>284</v>
      </c>
      <c r="CD62" s="23">
        <f t="shared" si="3135"/>
        <v>717</v>
      </c>
      <c r="CE62" s="23">
        <f t="shared" si="3135"/>
        <v>191</v>
      </c>
      <c r="CF62" s="23">
        <f t="shared" si="3135"/>
        <v>99</v>
      </c>
      <c r="CG62" s="23">
        <f t="shared" si="3135"/>
        <v>113</v>
      </c>
      <c r="CH62" s="23">
        <f t="shared" si="3135"/>
        <v>126</v>
      </c>
      <c r="CI62" s="23">
        <f t="shared" si="3135"/>
        <v>1530</v>
      </c>
      <c r="CJ62" s="23">
        <f t="shared" si="3135"/>
        <v>338</v>
      </c>
      <c r="CK62" s="23">
        <f t="shared" si="3135"/>
        <v>796</v>
      </c>
      <c r="CL62" s="23">
        <f t="shared" si="3135"/>
        <v>85</v>
      </c>
      <c r="CM62" s="23">
        <f t="shared" si="3135"/>
        <v>154</v>
      </c>
      <c r="CN62" s="23">
        <f t="shared" si="3135"/>
        <v>35</v>
      </c>
      <c r="CO62" s="23">
        <f t="shared" si="3135"/>
        <v>122</v>
      </c>
      <c r="CP62" s="23">
        <f t="shared" si="3135"/>
        <v>1530</v>
      </c>
      <c r="CQ62" s="23">
        <f t="shared" si="3135"/>
        <v>348</v>
      </c>
      <c r="CR62" s="23">
        <f t="shared" si="3135"/>
        <v>789</v>
      </c>
      <c r="CS62" s="23">
        <f t="shared" si="3135"/>
        <v>93</v>
      </c>
      <c r="CT62" s="23">
        <f t="shared" si="3135"/>
        <v>142</v>
      </c>
      <c r="CU62" s="23">
        <f t="shared" si="3135"/>
        <v>40</v>
      </c>
      <c r="CV62" s="23">
        <f t="shared" si="3135"/>
        <v>118</v>
      </c>
      <c r="CW62" s="23">
        <f t="shared" si="3135"/>
        <v>1530</v>
      </c>
      <c r="CX62" s="23">
        <f t="shared" si="3135"/>
        <v>124</v>
      </c>
      <c r="CY62" s="23">
        <f t="shared" si="3135"/>
        <v>339</v>
      </c>
      <c r="CZ62" s="23">
        <f t="shared" si="3135"/>
        <v>704</v>
      </c>
      <c r="DA62" s="23">
        <f t="shared" si="3135"/>
        <v>81</v>
      </c>
      <c r="DB62" s="23">
        <f t="shared" si="3135"/>
        <v>160</v>
      </c>
      <c r="DC62" s="23">
        <f t="shared" si="3135"/>
        <v>122</v>
      </c>
      <c r="DD62" s="23">
        <f t="shared" si="3135"/>
        <v>1530</v>
      </c>
      <c r="DE62" s="23">
        <f t="shared" si="3135"/>
        <v>320</v>
      </c>
      <c r="DF62" s="23">
        <f t="shared" si="3135"/>
        <v>625</v>
      </c>
      <c r="DG62" s="23">
        <f t="shared" si="3135"/>
        <v>75</v>
      </c>
      <c r="DH62" s="23">
        <f t="shared" si="3135"/>
        <v>350</v>
      </c>
      <c r="DI62" s="31" t="s">
        <v>2</v>
      </c>
      <c r="DJ62" s="23">
        <f t="shared" si="3135"/>
        <v>160</v>
      </c>
      <c r="DK62" s="23">
        <f t="shared" si="3135"/>
        <v>1530</v>
      </c>
      <c r="DL62" s="23">
        <f t="shared" si="3135"/>
        <v>555</v>
      </c>
      <c r="DM62" s="23">
        <f t="shared" si="3135"/>
        <v>369</v>
      </c>
      <c r="DN62" s="23">
        <f t="shared" si="3135"/>
        <v>43</v>
      </c>
      <c r="DO62" s="23">
        <f t="shared" si="3135"/>
        <v>428</v>
      </c>
      <c r="DP62" s="31" t="s">
        <v>2</v>
      </c>
      <c r="DQ62" s="23">
        <f t="shared" si="3135"/>
        <v>135</v>
      </c>
      <c r="DR62" s="23">
        <f t="shared" si="3135"/>
        <v>1530</v>
      </c>
      <c r="DS62" s="23">
        <f t="shared" si="3135"/>
        <v>331</v>
      </c>
      <c r="DT62" s="23">
        <f t="shared" si="3135"/>
        <v>541</v>
      </c>
      <c r="DU62" s="23">
        <f t="shared" si="3135"/>
        <v>295</v>
      </c>
      <c r="DV62" s="23">
        <f t="shared" si="3135"/>
        <v>456</v>
      </c>
      <c r="DW62" s="23">
        <f t="shared" si="3135"/>
        <v>116</v>
      </c>
      <c r="DX62" s="23">
        <f t="shared" si="3135"/>
        <v>1530</v>
      </c>
      <c r="DY62" s="23">
        <f t="shared" si="3135"/>
        <v>824</v>
      </c>
      <c r="DZ62" s="23">
        <f t="shared" si="3135"/>
        <v>1101</v>
      </c>
      <c r="EA62" s="23">
        <f t="shared" si="3135"/>
        <v>1234</v>
      </c>
      <c r="EB62" s="23">
        <f t="shared" ref="EB62:GM62" si="3136">EB55+EB56+EB57+EB58</f>
        <v>1260</v>
      </c>
      <c r="EC62" s="23">
        <f t="shared" si="3136"/>
        <v>581</v>
      </c>
      <c r="ED62" s="23">
        <f t="shared" si="3136"/>
        <v>661</v>
      </c>
      <c r="EE62" s="23">
        <f t="shared" si="3136"/>
        <v>661</v>
      </c>
      <c r="EF62" s="23">
        <f t="shared" si="3136"/>
        <v>4</v>
      </c>
      <c r="EG62" s="23">
        <f t="shared" si="3136"/>
        <v>132</v>
      </c>
      <c r="EH62" s="23">
        <f t="shared" si="3136"/>
        <v>1530</v>
      </c>
      <c r="EI62" s="23">
        <f t="shared" si="3136"/>
        <v>64</v>
      </c>
      <c r="EJ62" s="23">
        <f t="shared" si="3136"/>
        <v>243</v>
      </c>
      <c r="EK62" s="23">
        <f t="shared" si="3136"/>
        <v>324</v>
      </c>
      <c r="EL62" s="23">
        <f t="shared" si="3136"/>
        <v>402</v>
      </c>
      <c r="EM62" s="23">
        <f t="shared" si="3136"/>
        <v>398</v>
      </c>
      <c r="EN62" s="23">
        <f t="shared" si="3136"/>
        <v>99</v>
      </c>
      <c r="EO62" s="23">
        <f>EO55+EO56+EO57+EO58</f>
        <v>1530</v>
      </c>
      <c r="EP62" s="23">
        <f t="shared" si="3136"/>
        <v>112</v>
      </c>
      <c r="EQ62" s="23">
        <f t="shared" si="3136"/>
        <v>330</v>
      </c>
      <c r="ER62" s="23">
        <f t="shared" si="3136"/>
        <v>385</v>
      </c>
      <c r="ES62" s="23">
        <f t="shared" si="3136"/>
        <v>306</v>
      </c>
      <c r="ET62" s="23">
        <f t="shared" si="3136"/>
        <v>297</v>
      </c>
      <c r="EU62" s="23">
        <f t="shared" si="3136"/>
        <v>100</v>
      </c>
      <c r="EV62" s="23">
        <f>EV55+EV56+EV57+EV58</f>
        <v>1530</v>
      </c>
      <c r="EW62" s="23">
        <f t="shared" si="3136"/>
        <v>200</v>
      </c>
      <c r="EX62" s="23">
        <f t="shared" si="3136"/>
        <v>392</v>
      </c>
      <c r="EY62" s="23">
        <f t="shared" si="3136"/>
        <v>382</v>
      </c>
      <c r="EZ62" s="23">
        <f t="shared" si="3136"/>
        <v>262</v>
      </c>
      <c r="FA62" s="23">
        <f t="shared" si="3136"/>
        <v>201</v>
      </c>
      <c r="FB62" s="23">
        <f t="shared" si="3136"/>
        <v>93</v>
      </c>
      <c r="FC62" s="23">
        <f>FC55+FC56+FC57+FC58</f>
        <v>1530</v>
      </c>
      <c r="FD62" s="23">
        <f t="shared" si="3136"/>
        <v>185</v>
      </c>
      <c r="FE62" s="23">
        <f t="shared" si="3136"/>
        <v>344</v>
      </c>
      <c r="FF62" s="23">
        <f t="shared" si="3136"/>
        <v>325</v>
      </c>
      <c r="FG62" s="23">
        <f t="shared" si="3136"/>
        <v>287</v>
      </c>
      <c r="FH62" s="23">
        <f t="shared" si="3136"/>
        <v>291</v>
      </c>
      <c r="FI62" s="23">
        <f t="shared" si="3136"/>
        <v>98</v>
      </c>
      <c r="FJ62" s="23">
        <f>FJ55+FJ56+FJ57+FJ58</f>
        <v>1530</v>
      </c>
      <c r="FK62" s="23">
        <f t="shared" si="3136"/>
        <v>94</v>
      </c>
      <c r="FL62" s="23">
        <f t="shared" si="3136"/>
        <v>256</v>
      </c>
      <c r="FM62" s="23">
        <f t="shared" si="3136"/>
        <v>300</v>
      </c>
      <c r="FN62" s="23">
        <f t="shared" si="3136"/>
        <v>365</v>
      </c>
      <c r="FO62" s="23">
        <f t="shared" si="3136"/>
        <v>420</v>
      </c>
      <c r="FP62" s="23">
        <f t="shared" si="3136"/>
        <v>95</v>
      </c>
      <c r="FQ62" s="23">
        <f>FQ55+FQ56+FQ57+FQ58</f>
        <v>1530</v>
      </c>
      <c r="FR62" s="23">
        <f t="shared" si="3136"/>
        <v>227</v>
      </c>
      <c r="FS62" s="23">
        <f t="shared" si="3136"/>
        <v>324</v>
      </c>
      <c r="FT62" s="23">
        <f t="shared" si="3136"/>
        <v>357</v>
      </c>
      <c r="FU62" s="23">
        <f t="shared" si="3136"/>
        <v>272</v>
      </c>
      <c r="FV62" s="23">
        <f t="shared" si="3136"/>
        <v>254</v>
      </c>
      <c r="FW62" s="23">
        <f t="shared" si="3136"/>
        <v>96</v>
      </c>
      <c r="FX62" s="23">
        <f>FX55+FX56+FX57+FX58</f>
        <v>1530</v>
      </c>
      <c r="FY62" s="23">
        <f t="shared" si="3136"/>
        <v>251</v>
      </c>
      <c r="FZ62" s="23">
        <f t="shared" si="3136"/>
        <v>345</v>
      </c>
      <c r="GA62" s="23">
        <f t="shared" si="3136"/>
        <v>375</v>
      </c>
      <c r="GB62" s="23">
        <f t="shared" si="3136"/>
        <v>241</v>
      </c>
      <c r="GC62" s="23">
        <f t="shared" si="3136"/>
        <v>221</v>
      </c>
      <c r="GD62" s="23">
        <f t="shared" si="3136"/>
        <v>97</v>
      </c>
      <c r="GE62" s="23">
        <f>GE55+GE56+GE57+GE58</f>
        <v>1530</v>
      </c>
      <c r="GF62" s="23">
        <f t="shared" si="3136"/>
        <v>248</v>
      </c>
      <c r="GG62" s="23">
        <f t="shared" si="3136"/>
        <v>367</v>
      </c>
      <c r="GH62" s="23">
        <f t="shared" si="3136"/>
        <v>328</v>
      </c>
      <c r="GI62" s="23">
        <f t="shared" si="3136"/>
        <v>263</v>
      </c>
      <c r="GJ62" s="23">
        <f t="shared" si="3136"/>
        <v>229</v>
      </c>
      <c r="GK62" s="23">
        <f t="shared" si="3136"/>
        <v>95</v>
      </c>
      <c r="GL62" s="23">
        <f>GL55+GL56+GL57+GL58</f>
        <v>1530</v>
      </c>
      <c r="GM62" s="23">
        <f t="shared" si="3136"/>
        <v>557</v>
      </c>
      <c r="GN62" s="23">
        <f t="shared" ref="GN62:JF62" si="3137">GN55+GN56+GN57+GN58</f>
        <v>281</v>
      </c>
      <c r="GO62" s="23">
        <f t="shared" si="3137"/>
        <v>234</v>
      </c>
      <c r="GP62" s="23">
        <f t="shared" si="3137"/>
        <v>177</v>
      </c>
      <c r="GQ62" s="23">
        <f t="shared" si="3137"/>
        <v>182</v>
      </c>
      <c r="GR62" s="23">
        <f t="shared" si="3137"/>
        <v>99</v>
      </c>
      <c r="GS62" s="23">
        <f t="shared" si="3137"/>
        <v>1530</v>
      </c>
      <c r="GT62" s="23">
        <f t="shared" si="3137"/>
        <v>424</v>
      </c>
      <c r="GU62" s="23">
        <f t="shared" si="3137"/>
        <v>317</v>
      </c>
      <c r="GV62" s="23">
        <f t="shared" si="3137"/>
        <v>246</v>
      </c>
      <c r="GW62" s="23">
        <f t="shared" si="3137"/>
        <v>222</v>
      </c>
      <c r="GX62" s="23">
        <f t="shared" si="3137"/>
        <v>203</v>
      </c>
      <c r="GY62" s="23">
        <f t="shared" si="3137"/>
        <v>118</v>
      </c>
      <c r="GZ62" s="23">
        <f t="shared" si="3137"/>
        <v>1530</v>
      </c>
      <c r="HA62" s="23">
        <f t="shared" si="3137"/>
        <v>794</v>
      </c>
      <c r="HB62" s="23">
        <f t="shared" si="3137"/>
        <v>294</v>
      </c>
      <c r="HC62" s="23">
        <f t="shared" si="3137"/>
        <v>186</v>
      </c>
      <c r="HD62" s="23">
        <f t="shared" si="3137"/>
        <v>78</v>
      </c>
      <c r="HE62" s="23">
        <f t="shared" si="3137"/>
        <v>65</v>
      </c>
      <c r="HF62" s="23">
        <f t="shared" si="3137"/>
        <v>113</v>
      </c>
      <c r="HG62" s="23">
        <f t="shared" si="3137"/>
        <v>1530</v>
      </c>
      <c r="HH62" s="23">
        <f t="shared" si="3137"/>
        <v>799</v>
      </c>
      <c r="HI62" s="23">
        <f t="shared" si="3137"/>
        <v>344</v>
      </c>
      <c r="HJ62" s="23">
        <f t="shared" si="3137"/>
        <v>177</v>
      </c>
      <c r="HK62" s="23">
        <f t="shared" si="3137"/>
        <v>84</v>
      </c>
      <c r="HL62" s="23">
        <f t="shared" si="3137"/>
        <v>27</v>
      </c>
      <c r="HM62" s="23">
        <f t="shared" si="3137"/>
        <v>99</v>
      </c>
      <c r="HN62" s="23">
        <f t="shared" si="3137"/>
        <v>1530</v>
      </c>
      <c r="HO62" s="23">
        <f t="shared" si="3137"/>
        <v>969</v>
      </c>
      <c r="HP62" s="23">
        <f t="shared" si="3137"/>
        <v>309</v>
      </c>
      <c r="HQ62" s="23">
        <f t="shared" si="3137"/>
        <v>101</v>
      </c>
      <c r="HR62" s="23">
        <f t="shared" si="3137"/>
        <v>22</v>
      </c>
      <c r="HS62" s="23">
        <f t="shared" si="3137"/>
        <v>12</v>
      </c>
      <c r="HT62" s="23">
        <f t="shared" si="3137"/>
        <v>117</v>
      </c>
      <c r="HU62" s="23">
        <f t="shared" si="3137"/>
        <v>1530</v>
      </c>
      <c r="HV62" s="23">
        <f t="shared" si="3137"/>
        <v>352</v>
      </c>
      <c r="HW62" s="23">
        <f t="shared" si="3137"/>
        <v>413</v>
      </c>
      <c r="HX62" s="23">
        <f t="shared" si="3137"/>
        <v>309</v>
      </c>
      <c r="HY62" s="23">
        <f t="shared" si="3137"/>
        <v>178</v>
      </c>
      <c r="HZ62" s="23">
        <f t="shared" si="3137"/>
        <v>181</v>
      </c>
      <c r="IA62" s="23">
        <f t="shared" si="3137"/>
        <v>97</v>
      </c>
      <c r="IB62" s="23">
        <f t="shared" si="3137"/>
        <v>1530</v>
      </c>
      <c r="IC62" s="23">
        <f t="shared" si="3137"/>
        <v>249</v>
      </c>
      <c r="ID62" s="23">
        <f t="shared" si="3137"/>
        <v>464</v>
      </c>
      <c r="IE62" s="23">
        <f t="shared" si="3137"/>
        <v>319</v>
      </c>
      <c r="IF62" s="23">
        <f t="shared" si="3137"/>
        <v>224</v>
      </c>
      <c r="IG62" s="23">
        <f t="shared" si="3137"/>
        <v>173</v>
      </c>
      <c r="IH62" s="23">
        <f t="shared" si="3137"/>
        <v>101</v>
      </c>
      <c r="II62" s="23">
        <f t="shared" ref="II62:IO62" si="3138">II55+II56+II57+II58</f>
        <v>1530</v>
      </c>
      <c r="IJ62" s="23">
        <f t="shared" si="3138"/>
        <v>14</v>
      </c>
      <c r="IK62" s="23">
        <f t="shared" si="3138"/>
        <v>93</v>
      </c>
      <c r="IL62" s="23">
        <f t="shared" si="3138"/>
        <v>517</v>
      </c>
      <c r="IM62" s="23">
        <f t="shared" si="3138"/>
        <v>478</v>
      </c>
      <c r="IN62" s="23">
        <f t="shared" si="3138"/>
        <v>300</v>
      </c>
      <c r="IO62" s="23">
        <f t="shared" si="3138"/>
        <v>128</v>
      </c>
      <c r="IP62" s="23">
        <f t="shared" si="3137"/>
        <v>1530</v>
      </c>
      <c r="IQ62" s="23">
        <f t="shared" si="3137"/>
        <v>190</v>
      </c>
      <c r="IR62" s="23">
        <f t="shared" si="3137"/>
        <v>351</v>
      </c>
      <c r="IS62" s="23">
        <f t="shared" si="3137"/>
        <v>342</v>
      </c>
      <c r="IT62" s="23">
        <f t="shared" si="3137"/>
        <v>443</v>
      </c>
      <c r="IU62" s="23">
        <f t="shared" si="3137"/>
        <v>91</v>
      </c>
      <c r="IV62" s="23">
        <f t="shared" si="3137"/>
        <v>113</v>
      </c>
      <c r="IW62" s="23">
        <f t="shared" si="3137"/>
        <v>1530</v>
      </c>
      <c r="IX62" s="23">
        <f t="shared" si="3137"/>
        <v>689</v>
      </c>
      <c r="IY62" s="23">
        <f t="shared" si="3137"/>
        <v>527</v>
      </c>
      <c r="IZ62" s="23">
        <f t="shared" si="3137"/>
        <v>127</v>
      </c>
      <c r="JA62" s="23">
        <f t="shared" si="3137"/>
        <v>56</v>
      </c>
      <c r="JB62" s="23">
        <f t="shared" si="3137"/>
        <v>17</v>
      </c>
      <c r="JC62" s="23">
        <f t="shared" si="3137"/>
        <v>114</v>
      </c>
      <c r="JD62" s="23">
        <f t="shared" si="3137"/>
        <v>1530</v>
      </c>
      <c r="JE62" s="23">
        <f t="shared" si="3137"/>
        <v>431</v>
      </c>
      <c r="JF62" s="23">
        <f t="shared" si="3137"/>
        <v>664</v>
      </c>
      <c r="JG62" s="23">
        <f t="shared" ref="JG62:LR62" si="3139">JG55+JG56+JG57+JG58</f>
        <v>160</v>
      </c>
      <c r="JH62" s="23">
        <f t="shared" si="3139"/>
        <v>77</v>
      </c>
      <c r="JI62" s="23">
        <f t="shared" si="3139"/>
        <v>67</v>
      </c>
      <c r="JJ62" s="23">
        <f t="shared" si="3139"/>
        <v>131</v>
      </c>
      <c r="JK62" s="23">
        <f t="shared" si="3139"/>
        <v>1530</v>
      </c>
      <c r="JL62" s="23">
        <f t="shared" si="3139"/>
        <v>207</v>
      </c>
      <c r="JM62" s="23">
        <f t="shared" si="3139"/>
        <v>223</v>
      </c>
      <c r="JN62" s="23">
        <f t="shared" si="3139"/>
        <v>58</v>
      </c>
      <c r="JO62" s="23">
        <f t="shared" si="3139"/>
        <v>37</v>
      </c>
      <c r="JP62" s="23">
        <f t="shared" si="3139"/>
        <v>712</v>
      </c>
      <c r="JQ62" s="23">
        <f t="shared" si="3139"/>
        <v>293</v>
      </c>
      <c r="JR62" s="23">
        <f t="shared" si="3139"/>
        <v>1530</v>
      </c>
      <c r="JS62" s="23">
        <f t="shared" si="3139"/>
        <v>900</v>
      </c>
      <c r="JT62" s="23">
        <f t="shared" si="3139"/>
        <v>460</v>
      </c>
      <c r="JU62" s="23">
        <f t="shared" si="3139"/>
        <v>22</v>
      </c>
      <c r="JV62" s="23">
        <f t="shared" si="3139"/>
        <v>5</v>
      </c>
      <c r="JW62" s="23">
        <f t="shared" si="3139"/>
        <v>22</v>
      </c>
      <c r="JX62" s="23">
        <f t="shared" si="3139"/>
        <v>121</v>
      </c>
      <c r="JY62" s="23">
        <f t="shared" si="3139"/>
        <v>1530</v>
      </c>
      <c r="JZ62" s="23">
        <f t="shared" si="3139"/>
        <v>35</v>
      </c>
      <c r="KA62" s="23">
        <f t="shared" si="3139"/>
        <v>1159</v>
      </c>
      <c r="KB62" s="23">
        <f t="shared" si="3139"/>
        <v>560</v>
      </c>
      <c r="KC62" s="23">
        <f t="shared" si="3139"/>
        <v>275</v>
      </c>
      <c r="KD62" s="23">
        <f t="shared" si="3139"/>
        <v>93</v>
      </c>
      <c r="KE62" s="23">
        <f t="shared" si="3139"/>
        <v>36</v>
      </c>
      <c r="KF62" s="23">
        <f t="shared" si="3139"/>
        <v>76</v>
      </c>
      <c r="KG62" s="23">
        <f t="shared" si="3139"/>
        <v>170</v>
      </c>
      <c r="KH62" s="23">
        <f t="shared" si="3139"/>
        <v>1358</v>
      </c>
      <c r="KI62" s="23">
        <f t="shared" si="3139"/>
        <v>803</v>
      </c>
      <c r="KJ62" s="23">
        <f t="shared" si="3139"/>
        <v>49</v>
      </c>
      <c r="KK62" s="23">
        <f t="shared" si="3139"/>
        <v>790</v>
      </c>
      <c r="KL62" s="23">
        <f t="shared" si="3139"/>
        <v>3</v>
      </c>
      <c r="KM62" s="23">
        <f t="shared" si="3139"/>
        <v>87</v>
      </c>
      <c r="KN62" s="23">
        <f t="shared" si="3139"/>
        <v>19</v>
      </c>
      <c r="KO62" s="23">
        <f t="shared" si="3139"/>
        <v>4</v>
      </c>
      <c r="KP62" s="23">
        <f t="shared" si="3139"/>
        <v>95</v>
      </c>
      <c r="KQ62" s="23">
        <f t="shared" si="3139"/>
        <v>1530</v>
      </c>
      <c r="KR62" s="23">
        <f t="shared" si="3139"/>
        <v>68</v>
      </c>
      <c r="KS62" s="23">
        <f t="shared" si="3139"/>
        <v>147</v>
      </c>
      <c r="KT62" s="23">
        <f t="shared" si="3139"/>
        <v>245</v>
      </c>
      <c r="KU62" s="23">
        <f t="shared" si="3139"/>
        <v>222</v>
      </c>
      <c r="KV62" s="23">
        <f t="shared" si="3139"/>
        <v>727</v>
      </c>
      <c r="KW62" s="23">
        <f t="shared" si="3139"/>
        <v>121</v>
      </c>
      <c r="KX62" s="23">
        <f t="shared" si="3139"/>
        <v>1530</v>
      </c>
      <c r="KY62" s="23">
        <f t="shared" si="3139"/>
        <v>176</v>
      </c>
      <c r="KZ62" s="23">
        <f t="shared" si="3139"/>
        <v>119</v>
      </c>
      <c r="LA62" s="23">
        <f t="shared" si="3139"/>
        <v>221</v>
      </c>
      <c r="LB62" s="23">
        <f t="shared" si="3139"/>
        <v>885</v>
      </c>
      <c r="LC62" s="23">
        <f t="shared" si="3139"/>
        <v>129</v>
      </c>
      <c r="LD62" s="23">
        <f>LD55+LD56+LD57+LD58</f>
        <v>1530</v>
      </c>
      <c r="LE62" s="23">
        <f t="shared" si="3139"/>
        <v>324</v>
      </c>
      <c r="LF62" s="23">
        <f t="shared" si="3139"/>
        <v>180</v>
      </c>
      <c r="LG62" s="23">
        <f t="shared" si="3139"/>
        <v>268</v>
      </c>
      <c r="LH62" s="23">
        <f t="shared" si="3139"/>
        <v>616</v>
      </c>
      <c r="LI62" s="23">
        <f t="shared" si="3139"/>
        <v>142</v>
      </c>
      <c r="LJ62" s="23">
        <f>LJ55+LJ56+LJ57+LJ58</f>
        <v>1530</v>
      </c>
      <c r="LK62" s="23">
        <f t="shared" si="3139"/>
        <v>135</v>
      </c>
      <c r="LL62" s="23">
        <f t="shared" si="3139"/>
        <v>178</v>
      </c>
      <c r="LM62" s="23">
        <f t="shared" si="3139"/>
        <v>411</v>
      </c>
      <c r="LN62" s="23">
        <f t="shared" si="3139"/>
        <v>684</v>
      </c>
      <c r="LO62" s="23">
        <f t="shared" si="3139"/>
        <v>122</v>
      </c>
      <c r="LP62" s="23">
        <f>LP55+LP56+LP57+LP58</f>
        <v>1530</v>
      </c>
      <c r="LQ62" s="23">
        <f t="shared" si="3139"/>
        <v>348</v>
      </c>
      <c r="LR62" s="23">
        <f t="shared" si="3139"/>
        <v>318</v>
      </c>
      <c r="LS62" s="23">
        <f t="shared" ref="LS62:OD62" si="3140">LS55+LS56+LS57+LS58</f>
        <v>403</v>
      </c>
      <c r="LT62" s="23">
        <f t="shared" si="3140"/>
        <v>340</v>
      </c>
      <c r="LU62" s="23">
        <f t="shared" si="3140"/>
        <v>121</v>
      </c>
      <c r="LV62" s="23">
        <f t="shared" si="3140"/>
        <v>1530</v>
      </c>
      <c r="LW62" s="23">
        <f t="shared" si="3140"/>
        <v>589</v>
      </c>
      <c r="LX62" s="23">
        <f t="shared" si="3140"/>
        <v>343</v>
      </c>
      <c r="LY62" s="23">
        <f t="shared" si="3140"/>
        <v>297</v>
      </c>
      <c r="LZ62" s="23">
        <f t="shared" si="3140"/>
        <v>171</v>
      </c>
      <c r="MA62" s="23">
        <f t="shared" si="3140"/>
        <v>130</v>
      </c>
      <c r="MB62" s="23">
        <f t="shared" si="3140"/>
        <v>1530</v>
      </c>
      <c r="MC62" s="23">
        <f t="shared" si="3140"/>
        <v>219</v>
      </c>
      <c r="MD62" s="23">
        <f t="shared" si="3140"/>
        <v>241</v>
      </c>
      <c r="ME62" s="23">
        <f t="shared" si="3140"/>
        <v>450</v>
      </c>
      <c r="MF62" s="23">
        <f t="shared" si="3140"/>
        <v>509</v>
      </c>
      <c r="MG62" s="23">
        <f t="shared" si="3140"/>
        <v>111</v>
      </c>
      <c r="MH62" s="23">
        <f t="shared" si="3140"/>
        <v>1530</v>
      </c>
      <c r="MI62" s="23">
        <f t="shared" si="3140"/>
        <v>567</v>
      </c>
      <c r="MJ62" s="23">
        <f t="shared" si="3140"/>
        <v>331</v>
      </c>
      <c r="MK62" s="23">
        <f t="shared" si="3140"/>
        <v>272</v>
      </c>
      <c r="ML62" s="23">
        <f t="shared" si="3140"/>
        <v>230</v>
      </c>
      <c r="MM62" s="23">
        <f t="shared" si="3140"/>
        <v>130</v>
      </c>
      <c r="MN62" s="23">
        <f t="shared" si="3140"/>
        <v>1530</v>
      </c>
      <c r="MO62" s="23">
        <f t="shared" si="3140"/>
        <v>413</v>
      </c>
      <c r="MP62" s="23">
        <f t="shared" si="3140"/>
        <v>362</v>
      </c>
      <c r="MQ62" s="23">
        <f t="shared" si="3140"/>
        <v>320</v>
      </c>
      <c r="MR62" s="23">
        <f t="shared" si="3140"/>
        <v>302</v>
      </c>
      <c r="MS62" s="23">
        <f t="shared" si="3140"/>
        <v>133</v>
      </c>
      <c r="MT62" s="23">
        <f t="shared" si="3140"/>
        <v>1530</v>
      </c>
      <c r="MU62" s="23">
        <f t="shared" si="3140"/>
        <v>646</v>
      </c>
      <c r="MV62" s="23">
        <f t="shared" si="3140"/>
        <v>303</v>
      </c>
      <c r="MW62" s="23">
        <f t="shared" si="3140"/>
        <v>321</v>
      </c>
      <c r="MX62" s="23">
        <f t="shared" si="3140"/>
        <v>135</v>
      </c>
      <c r="MY62" s="23">
        <f t="shared" si="3140"/>
        <v>125</v>
      </c>
      <c r="MZ62" s="23">
        <f t="shared" si="3140"/>
        <v>1530</v>
      </c>
      <c r="NA62" s="23">
        <f t="shared" si="3140"/>
        <v>490</v>
      </c>
      <c r="NB62" s="23">
        <f t="shared" si="3140"/>
        <v>290</v>
      </c>
      <c r="NC62" s="23">
        <f t="shared" si="3140"/>
        <v>306</v>
      </c>
      <c r="ND62" s="23">
        <f t="shared" si="3140"/>
        <v>282</v>
      </c>
      <c r="NE62" s="23">
        <f t="shared" si="3140"/>
        <v>162</v>
      </c>
      <c r="NF62" s="23">
        <f t="shared" si="3140"/>
        <v>1530</v>
      </c>
      <c r="NG62" s="23">
        <f t="shared" si="3140"/>
        <v>480</v>
      </c>
      <c r="NH62" s="23">
        <f t="shared" si="3140"/>
        <v>354</v>
      </c>
      <c r="NI62" s="23">
        <f t="shared" si="3140"/>
        <v>442</v>
      </c>
      <c r="NJ62" s="23">
        <f t="shared" si="3140"/>
        <v>141</v>
      </c>
      <c r="NK62" s="23">
        <f t="shared" si="3140"/>
        <v>113</v>
      </c>
      <c r="NL62" s="23">
        <f t="shared" si="3140"/>
        <v>1530</v>
      </c>
      <c r="NM62" s="23">
        <f t="shared" si="3140"/>
        <v>658</v>
      </c>
      <c r="NN62" s="23">
        <f t="shared" si="3140"/>
        <v>335</v>
      </c>
      <c r="NO62" s="23">
        <f t="shared" si="3140"/>
        <v>227</v>
      </c>
      <c r="NP62" s="23">
        <f t="shared" si="3140"/>
        <v>174</v>
      </c>
      <c r="NQ62" s="23">
        <f t="shared" si="3140"/>
        <v>136</v>
      </c>
      <c r="NR62" s="23">
        <f t="shared" si="3140"/>
        <v>1530</v>
      </c>
      <c r="NS62" s="23">
        <f t="shared" si="3140"/>
        <v>770</v>
      </c>
      <c r="NT62" s="23">
        <f t="shared" si="3140"/>
        <v>307</v>
      </c>
      <c r="NU62" s="23">
        <f t="shared" si="3140"/>
        <v>211</v>
      </c>
      <c r="NV62" s="23">
        <f t="shared" si="3140"/>
        <v>106</v>
      </c>
      <c r="NW62" s="23">
        <f t="shared" si="3140"/>
        <v>136</v>
      </c>
      <c r="NX62" s="23">
        <f t="shared" si="3140"/>
        <v>1530</v>
      </c>
      <c r="NY62" s="23">
        <f t="shared" si="3140"/>
        <v>24</v>
      </c>
      <c r="NZ62" s="23">
        <f t="shared" si="3140"/>
        <v>68</v>
      </c>
      <c r="OA62" s="23">
        <f t="shared" si="3140"/>
        <v>203</v>
      </c>
      <c r="OB62" s="23">
        <f t="shared" si="3140"/>
        <v>438</v>
      </c>
      <c r="OC62" s="23">
        <f t="shared" si="3140"/>
        <v>692</v>
      </c>
      <c r="OD62" s="23">
        <f t="shared" si="3140"/>
        <v>105</v>
      </c>
      <c r="OE62" s="23">
        <f t="shared" ref="OE62:QP62" si="3141">OE55+OE56+OE57+OE58</f>
        <v>1530</v>
      </c>
      <c r="OF62" s="23">
        <f t="shared" si="3141"/>
        <v>278</v>
      </c>
      <c r="OG62" s="23">
        <f t="shared" si="3141"/>
        <v>467</v>
      </c>
      <c r="OH62" s="23">
        <f t="shared" si="3141"/>
        <v>379</v>
      </c>
      <c r="OI62" s="23">
        <f t="shared" si="3141"/>
        <v>213</v>
      </c>
      <c r="OJ62" s="23">
        <f t="shared" si="3141"/>
        <v>91</v>
      </c>
      <c r="OK62" s="23">
        <f t="shared" si="3141"/>
        <v>102</v>
      </c>
      <c r="OL62" s="23">
        <f t="shared" si="3141"/>
        <v>1530</v>
      </c>
      <c r="OM62" s="23">
        <f t="shared" si="3141"/>
        <v>449</v>
      </c>
      <c r="ON62" s="23">
        <f t="shared" si="3141"/>
        <v>847</v>
      </c>
      <c r="OO62" s="23">
        <f t="shared" si="3141"/>
        <v>41</v>
      </c>
      <c r="OP62" s="23">
        <f t="shared" si="3141"/>
        <v>80</v>
      </c>
      <c r="OQ62" s="23">
        <f t="shared" si="3141"/>
        <v>113</v>
      </c>
      <c r="OR62" s="23">
        <f t="shared" si="3141"/>
        <v>1530</v>
      </c>
      <c r="OS62" s="23">
        <f t="shared" si="3141"/>
        <v>388</v>
      </c>
      <c r="OT62" s="23">
        <f t="shared" si="3141"/>
        <v>874</v>
      </c>
      <c r="OU62" s="23">
        <f t="shared" si="3141"/>
        <v>70</v>
      </c>
      <c r="OV62" s="23">
        <f t="shared" si="3141"/>
        <v>70</v>
      </c>
      <c r="OW62" s="23">
        <f t="shared" si="3141"/>
        <v>128</v>
      </c>
      <c r="OX62" s="23">
        <f t="shared" si="3141"/>
        <v>1530</v>
      </c>
      <c r="OY62" s="23">
        <f t="shared" si="3141"/>
        <v>269</v>
      </c>
      <c r="OZ62" s="23">
        <f t="shared" si="3141"/>
        <v>895</v>
      </c>
      <c r="PA62" s="23">
        <f t="shared" si="3141"/>
        <v>146</v>
      </c>
      <c r="PB62" s="23">
        <f t="shared" si="3141"/>
        <v>88</v>
      </c>
      <c r="PC62" s="23">
        <f t="shared" si="3141"/>
        <v>132</v>
      </c>
      <c r="PD62" s="23">
        <f t="shared" si="3141"/>
        <v>1530</v>
      </c>
      <c r="PE62" s="23">
        <f t="shared" si="3141"/>
        <v>324</v>
      </c>
      <c r="PF62" s="23">
        <f t="shared" si="3141"/>
        <v>894</v>
      </c>
      <c r="PG62" s="23">
        <f t="shared" si="3141"/>
        <v>99</v>
      </c>
      <c r="PH62" s="23">
        <f t="shared" si="3141"/>
        <v>77</v>
      </c>
      <c r="PI62" s="23">
        <f t="shared" si="3141"/>
        <v>136</v>
      </c>
      <c r="PJ62" s="23">
        <f t="shared" si="3141"/>
        <v>1530</v>
      </c>
      <c r="PK62" s="23">
        <f t="shared" si="3141"/>
        <v>380</v>
      </c>
      <c r="PL62" s="23">
        <f t="shared" si="3141"/>
        <v>883</v>
      </c>
      <c r="PM62" s="23">
        <f t="shared" si="3141"/>
        <v>77</v>
      </c>
      <c r="PN62" s="23">
        <f t="shared" si="3141"/>
        <v>59</v>
      </c>
      <c r="PO62" s="23">
        <f t="shared" si="3141"/>
        <v>131</v>
      </c>
      <c r="PP62" s="23">
        <f t="shared" si="3141"/>
        <v>1530</v>
      </c>
      <c r="PQ62" s="23">
        <f t="shared" si="3141"/>
        <v>988</v>
      </c>
      <c r="PR62" s="23">
        <f t="shared" si="3141"/>
        <v>388</v>
      </c>
      <c r="PS62" s="23">
        <f t="shared" si="3141"/>
        <v>19</v>
      </c>
      <c r="PT62" s="23">
        <f t="shared" si="3141"/>
        <v>23</v>
      </c>
      <c r="PU62" s="23">
        <f t="shared" si="3141"/>
        <v>112</v>
      </c>
      <c r="PV62" s="23">
        <f t="shared" si="3141"/>
        <v>1530</v>
      </c>
      <c r="PW62" s="23">
        <f t="shared" si="3141"/>
        <v>257</v>
      </c>
      <c r="PX62" s="23">
        <f t="shared" si="3141"/>
        <v>299</v>
      </c>
      <c r="PY62" s="23">
        <f t="shared" si="3141"/>
        <v>232</v>
      </c>
      <c r="PZ62" s="23">
        <f t="shared" si="3141"/>
        <v>562</v>
      </c>
      <c r="QA62" s="23">
        <f t="shared" si="3141"/>
        <v>180</v>
      </c>
      <c r="QB62" s="23">
        <f t="shared" si="3141"/>
        <v>1530</v>
      </c>
      <c r="QC62" s="23">
        <f t="shared" si="3141"/>
        <v>142</v>
      </c>
      <c r="QD62" s="23">
        <f t="shared" si="3141"/>
        <v>233</v>
      </c>
      <c r="QE62" s="23">
        <f t="shared" si="3141"/>
        <v>324</v>
      </c>
      <c r="QF62" s="23">
        <f t="shared" si="3141"/>
        <v>642</v>
      </c>
      <c r="QG62" s="23">
        <f t="shared" si="3141"/>
        <v>189</v>
      </c>
      <c r="QH62" s="23">
        <f t="shared" si="3141"/>
        <v>1530</v>
      </c>
      <c r="QI62" s="23">
        <f t="shared" si="3141"/>
        <v>640</v>
      </c>
      <c r="QJ62" s="23">
        <f t="shared" si="3141"/>
        <v>274</v>
      </c>
      <c r="QK62" s="23">
        <f t="shared" si="3141"/>
        <v>162</v>
      </c>
      <c r="QL62" s="23">
        <f t="shared" si="3141"/>
        <v>309</v>
      </c>
      <c r="QM62" s="23">
        <f t="shared" si="3141"/>
        <v>145</v>
      </c>
      <c r="QN62" s="23">
        <f t="shared" si="3141"/>
        <v>1530</v>
      </c>
      <c r="QO62" s="23">
        <f t="shared" si="3141"/>
        <v>79</v>
      </c>
      <c r="QP62" s="23">
        <f t="shared" si="3141"/>
        <v>86</v>
      </c>
      <c r="QQ62" s="23">
        <f t="shared" ref="QQ62:TB62" si="3142">QQ55+QQ56+QQ57+QQ58</f>
        <v>231</v>
      </c>
      <c r="QR62" s="23">
        <f t="shared" si="3142"/>
        <v>899</v>
      </c>
      <c r="QS62" s="23">
        <f t="shared" si="3142"/>
        <v>235</v>
      </c>
      <c r="QT62" s="23">
        <f t="shared" si="3142"/>
        <v>1530</v>
      </c>
      <c r="QU62" s="23">
        <f t="shared" si="3142"/>
        <v>352</v>
      </c>
      <c r="QV62" s="23">
        <f t="shared" si="3142"/>
        <v>1092</v>
      </c>
      <c r="QW62" s="23">
        <f t="shared" si="3142"/>
        <v>86</v>
      </c>
      <c r="QX62" s="23">
        <f t="shared" si="3142"/>
        <v>1513</v>
      </c>
      <c r="QY62" s="23">
        <f t="shared" si="3142"/>
        <v>8</v>
      </c>
      <c r="QZ62" s="23">
        <f t="shared" si="3142"/>
        <v>90</v>
      </c>
      <c r="RA62" s="23">
        <f t="shared" si="3142"/>
        <v>133</v>
      </c>
      <c r="RB62" s="23">
        <f t="shared" si="3142"/>
        <v>228</v>
      </c>
      <c r="RC62" s="23">
        <f t="shared" si="3142"/>
        <v>309</v>
      </c>
      <c r="RD62" s="23">
        <f t="shared" si="3142"/>
        <v>192</v>
      </c>
      <c r="RE62" s="23">
        <f t="shared" si="3142"/>
        <v>153</v>
      </c>
      <c r="RF62" s="23">
        <f t="shared" si="3142"/>
        <v>99</v>
      </c>
      <c r="RG62" s="23">
        <f t="shared" si="3142"/>
        <v>189</v>
      </c>
      <c r="RH62" s="23">
        <f t="shared" si="3142"/>
        <v>112</v>
      </c>
      <c r="RI62" s="106">
        <v>64.8</v>
      </c>
      <c r="RJ62" s="23">
        <f t="shared" si="3142"/>
        <v>1530</v>
      </c>
      <c r="RK62" s="23">
        <f t="shared" si="3142"/>
        <v>94</v>
      </c>
      <c r="RL62" s="23">
        <f t="shared" si="3142"/>
        <v>966</v>
      </c>
      <c r="RM62" s="23">
        <f t="shared" si="3142"/>
        <v>325</v>
      </c>
      <c r="RN62" s="23">
        <f t="shared" si="3142"/>
        <v>51</v>
      </c>
      <c r="RO62" s="23">
        <f t="shared" si="3142"/>
        <v>94</v>
      </c>
      <c r="RP62" s="23">
        <f t="shared" si="3142"/>
        <v>1530</v>
      </c>
      <c r="RQ62" s="23">
        <f t="shared" si="3142"/>
        <v>543</v>
      </c>
      <c r="RR62" s="23">
        <f t="shared" si="3142"/>
        <v>895</v>
      </c>
      <c r="RS62" s="23">
        <f t="shared" si="3142"/>
        <v>92</v>
      </c>
      <c r="RT62" s="23">
        <f>RT55+RT56+RT57+RT58</f>
        <v>1530</v>
      </c>
      <c r="RU62" s="23">
        <f t="shared" si="3142"/>
        <v>159</v>
      </c>
      <c r="RV62" s="23">
        <f t="shared" si="3142"/>
        <v>1274</v>
      </c>
      <c r="RW62" s="23">
        <f t="shared" si="3142"/>
        <v>97</v>
      </c>
      <c r="RX62" s="23">
        <f t="shared" si="3142"/>
        <v>1530</v>
      </c>
      <c r="RY62" s="23">
        <f t="shared" si="3142"/>
        <v>104</v>
      </c>
      <c r="RZ62" s="23">
        <f t="shared" si="3142"/>
        <v>48</v>
      </c>
      <c r="SA62" s="23">
        <f t="shared" si="3142"/>
        <v>201</v>
      </c>
      <c r="SB62" s="23">
        <f t="shared" si="3142"/>
        <v>5</v>
      </c>
      <c r="SC62" s="23">
        <f t="shared" si="3142"/>
        <v>139</v>
      </c>
      <c r="SD62" s="23">
        <f t="shared" si="3142"/>
        <v>29</v>
      </c>
      <c r="SE62" s="23">
        <f t="shared" si="3142"/>
        <v>18</v>
      </c>
      <c r="SF62" s="23">
        <f t="shared" si="3142"/>
        <v>883</v>
      </c>
      <c r="SG62" s="23">
        <f t="shared" si="3142"/>
        <v>103</v>
      </c>
      <c r="SH62" s="23">
        <f t="shared" si="3142"/>
        <v>544</v>
      </c>
      <c r="SI62" s="23">
        <f t="shared" si="3142"/>
        <v>266</v>
      </c>
      <c r="SJ62" s="23">
        <f t="shared" si="3142"/>
        <v>136</v>
      </c>
      <c r="SK62" s="23">
        <f t="shared" si="3142"/>
        <v>75</v>
      </c>
      <c r="SL62" s="23">
        <f t="shared" si="3142"/>
        <v>30</v>
      </c>
      <c r="SM62" s="23">
        <f t="shared" si="3142"/>
        <v>23</v>
      </c>
      <c r="SN62" s="23">
        <f t="shared" si="3142"/>
        <v>14</v>
      </c>
      <c r="SO62" s="23">
        <f t="shared" si="3142"/>
        <v>1530</v>
      </c>
      <c r="SP62" s="23">
        <f t="shared" si="3142"/>
        <v>810</v>
      </c>
      <c r="SQ62" s="23">
        <f t="shared" si="3142"/>
        <v>169</v>
      </c>
      <c r="SR62" s="23">
        <f t="shared" si="3142"/>
        <v>47</v>
      </c>
      <c r="SS62" s="23">
        <f t="shared" si="3142"/>
        <v>324</v>
      </c>
      <c r="ST62" s="23">
        <f t="shared" si="3142"/>
        <v>180</v>
      </c>
      <c r="SU62" s="23">
        <f t="shared" si="3142"/>
        <v>1530</v>
      </c>
      <c r="SV62" s="23">
        <f t="shared" si="3142"/>
        <v>634</v>
      </c>
      <c r="SW62" s="23">
        <f t="shared" si="3142"/>
        <v>469</v>
      </c>
      <c r="SX62" s="23">
        <f t="shared" si="3142"/>
        <v>214</v>
      </c>
      <c r="SY62" s="23">
        <f t="shared" si="3142"/>
        <v>57</v>
      </c>
      <c r="SZ62" s="23">
        <f t="shared" si="3142"/>
        <v>37</v>
      </c>
      <c r="TA62" s="23">
        <f t="shared" si="3142"/>
        <v>119</v>
      </c>
      <c r="TB62" s="23">
        <f t="shared" si="3142"/>
        <v>1530</v>
      </c>
      <c r="TC62" s="23">
        <f t="shared" ref="TC62:VN62" si="3143">TC55+TC56+TC57+TC58</f>
        <v>298</v>
      </c>
      <c r="TD62" s="23">
        <f t="shared" si="3143"/>
        <v>683</v>
      </c>
      <c r="TE62" s="23">
        <f t="shared" si="3143"/>
        <v>173</v>
      </c>
      <c r="TF62" s="23">
        <f t="shared" si="3143"/>
        <v>78</v>
      </c>
      <c r="TG62" s="23">
        <f t="shared" si="3143"/>
        <v>114</v>
      </c>
      <c r="TH62" s="23">
        <f t="shared" si="3143"/>
        <v>62</v>
      </c>
      <c r="TI62" s="23">
        <f t="shared" si="3143"/>
        <v>122</v>
      </c>
      <c r="TJ62" s="23">
        <f t="shared" si="3143"/>
        <v>1530</v>
      </c>
      <c r="TK62" s="23">
        <f t="shared" si="3143"/>
        <v>330</v>
      </c>
      <c r="TL62" s="23">
        <f t="shared" si="3143"/>
        <v>773</v>
      </c>
      <c r="TM62" s="23">
        <f t="shared" si="3143"/>
        <v>174</v>
      </c>
      <c r="TN62" s="23">
        <f t="shared" si="3143"/>
        <v>60</v>
      </c>
      <c r="TO62" s="23">
        <f t="shared" si="3143"/>
        <v>44</v>
      </c>
      <c r="TP62" s="23">
        <f t="shared" si="3143"/>
        <v>29</v>
      </c>
      <c r="TQ62" s="23">
        <f t="shared" si="3143"/>
        <v>120</v>
      </c>
      <c r="TR62" s="23">
        <f t="shared" ref="TR62:TR69" si="3144">SUM(TS62:TY62)</f>
        <v>1530</v>
      </c>
      <c r="TS62" s="23">
        <f t="shared" si="3143"/>
        <v>192</v>
      </c>
      <c r="TT62" s="23">
        <f t="shared" si="3143"/>
        <v>554</v>
      </c>
      <c r="TU62" s="23">
        <f t="shared" si="3143"/>
        <v>309</v>
      </c>
      <c r="TV62" s="23">
        <f t="shared" si="3143"/>
        <v>154</v>
      </c>
      <c r="TW62" s="23">
        <f t="shared" si="3143"/>
        <v>184</v>
      </c>
      <c r="TX62" s="23">
        <f t="shared" si="3143"/>
        <v>5</v>
      </c>
      <c r="TY62" s="23">
        <f t="shared" si="3143"/>
        <v>132</v>
      </c>
      <c r="TZ62" s="23">
        <f t="shared" si="3143"/>
        <v>1530</v>
      </c>
      <c r="UA62" s="23">
        <f t="shared" si="3143"/>
        <v>296</v>
      </c>
      <c r="UB62" s="23">
        <f t="shared" si="3143"/>
        <v>104</v>
      </c>
      <c r="UC62" s="23">
        <f t="shared" si="3143"/>
        <v>34</v>
      </c>
      <c r="UD62" s="23">
        <f t="shared" si="3143"/>
        <v>159</v>
      </c>
      <c r="UE62" s="23">
        <f t="shared" si="3143"/>
        <v>242</v>
      </c>
      <c r="UF62" s="23">
        <f t="shared" si="3143"/>
        <v>701</v>
      </c>
      <c r="UG62" s="23">
        <f t="shared" si="3143"/>
        <v>976</v>
      </c>
      <c r="UH62" s="23">
        <f t="shared" si="3143"/>
        <v>522</v>
      </c>
      <c r="UI62" s="23">
        <f t="shared" si="3143"/>
        <v>791</v>
      </c>
      <c r="UJ62" s="23">
        <f t="shared" si="3143"/>
        <v>32</v>
      </c>
      <c r="UK62" s="23">
        <f t="shared" si="3143"/>
        <v>92</v>
      </c>
      <c r="UL62" s="23">
        <f t="shared" si="3143"/>
        <v>1530</v>
      </c>
      <c r="UM62" s="23">
        <f t="shared" si="3143"/>
        <v>375</v>
      </c>
      <c r="UN62" s="23">
        <f t="shared" si="3143"/>
        <v>26</v>
      </c>
      <c r="UO62" s="23">
        <f t="shared" si="3143"/>
        <v>357</v>
      </c>
      <c r="UP62" s="23">
        <f t="shared" si="3143"/>
        <v>120</v>
      </c>
      <c r="UQ62" s="23">
        <f t="shared" si="3143"/>
        <v>99</v>
      </c>
      <c r="UR62" s="23">
        <f t="shared" si="3143"/>
        <v>35</v>
      </c>
      <c r="US62" s="23">
        <f t="shared" si="3143"/>
        <v>4</v>
      </c>
      <c r="UT62" s="23">
        <f t="shared" si="3143"/>
        <v>5</v>
      </c>
      <c r="UU62" s="23">
        <f t="shared" si="3143"/>
        <v>77</v>
      </c>
      <c r="UV62" s="23">
        <f t="shared" si="3143"/>
        <v>632</v>
      </c>
      <c r="UW62" s="23">
        <f t="shared" si="3143"/>
        <v>140</v>
      </c>
      <c r="UX62" s="23">
        <f t="shared" si="3143"/>
        <v>1530</v>
      </c>
      <c r="UY62" s="23">
        <f t="shared" si="3143"/>
        <v>82</v>
      </c>
      <c r="UZ62" s="23">
        <f t="shared" si="3143"/>
        <v>132</v>
      </c>
      <c r="VA62" s="23">
        <f t="shared" si="3143"/>
        <v>163</v>
      </c>
      <c r="VB62" s="23">
        <f t="shared" si="3143"/>
        <v>264</v>
      </c>
      <c r="VC62" s="23">
        <f t="shared" si="3143"/>
        <v>244</v>
      </c>
      <c r="VD62" s="23">
        <f t="shared" si="3143"/>
        <v>253</v>
      </c>
      <c r="VE62" s="23">
        <f t="shared" si="3143"/>
        <v>188</v>
      </c>
      <c r="VF62" s="23">
        <f t="shared" si="3143"/>
        <v>103</v>
      </c>
      <c r="VG62" s="23">
        <f t="shared" si="3143"/>
        <v>101</v>
      </c>
      <c r="VH62" s="106">
        <v>41</v>
      </c>
      <c r="VI62" s="23">
        <f t="shared" si="3143"/>
        <v>1530</v>
      </c>
      <c r="VJ62" s="23">
        <f t="shared" si="3143"/>
        <v>199</v>
      </c>
      <c r="VK62" s="23">
        <f t="shared" si="3143"/>
        <v>98</v>
      </c>
      <c r="VL62" s="23">
        <f t="shared" si="3143"/>
        <v>125</v>
      </c>
      <c r="VM62" s="23">
        <f t="shared" si="3143"/>
        <v>206</v>
      </c>
      <c r="VN62" s="23">
        <f t="shared" si="3143"/>
        <v>237</v>
      </c>
      <c r="VO62" s="23">
        <f t="shared" ref="VO62:XZ62" si="3145">VO55+VO56+VO57+VO58</f>
        <v>334</v>
      </c>
      <c r="VP62" s="23">
        <f t="shared" si="3145"/>
        <v>199</v>
      </c>
      <c r="VQ62" s="23">
        <f t="shared" si="3145"/>
        <v>22</v>
      </c>
      <c r="VR62" s="23">
        <f t="shared" si="3145"/>
        <v>110</v>
      </c>
      <c r="VS62" s="106">
        <v>38.1</v>
      </c>
      <c r="VT62" s="23">
        <f t="shared" si="3145"/>
        <v>1530</v>
      </c>
      <c r="VU62" s="23">
        <f t="shared" si="3145"/>
        <v>463</v>
      </c>
      <c r="VV62" s="23">
        <f t="shared" si="3145"/>
        <v>1066</v>
      </c>
      <c r="VW62" s="23">
        <f t="shared" si="3145"/>
        <v>1</v>
      </c>
      <c r="VX62" s="23">
        <f t="shared" si="3145"/>
        <v>1530</v>
      </c>
      <c r="VY62" s="23">
        <f t="shared" si="3145"/>
        <v>14</v>
      </c>
      <c r="VZ62" s="23">
        <f t="shared" si="3145"/>
        <v>8</v>
      </c>
      <c r="WA62" s="23">
        <f t="shared" si="3145"/>
        <v>34</v>
      </c>
      <c r="WB62" s="23">
        <f t="shared" si="3145"/>
        <v>95</v>
      </c>
      <c r="WC62" s="23">
        <f t="shared" si="3145"/>
        <v>190</v>
      </c>
      <c r="WD62" s="23">
        <f t="shared" si="3145"/>
        <v>337</v>
      </c>
      <c r="WE62" s="23">
        <f t="shared" si="3145"/>
        <v>414</v>
      </c>
      <c r="WF62" s="23">
        <f t="shared" si="3145"/>
        <v>293</v>
      </c>
      <c r="WG62" s="23">
        <f t="shared" si="3145"/>
        <v>105</v>
      </c>
      <c r="WH62" s="23">
        <f t="shared" si="3145"/>
        <v>15</v>
      </c>
      <c r="WI62" s="23">
        <f t="shared" si="3145"/>
        <v>25</v>
      </c>
      <c r="WJ62" s="108">
        <v>84.6</v>
      </c>
      <c r="WK62" s="23">
        <f t="shared" si="3145"/>
        <v>1530</v>
      </c>
      <c r="WL62" s="23">
        <f t="shared" si="3145"/>
        <v>182</v>
      </c>
      <c r="WM62" s="23">
        <f t="shared" si="3145"/>
        <v>333</v>
      </c>
      <c r="WN62" s="23">
        <f t="shared" si="3145"/>
        <v>475</v>
      </c>
      <c r="WO62" s="23">
        <f t="shared" si="3145"/>
        <v>293</v>
      </c>
      <c r="WP62" s="23">
        <f t="shared" si="3145"/>
        <v>239</v>
      </c>
      <c r="WQ62" s="23">
        <f t="shared" si="3145"/>
        <v>1</v>
      </c>
      <c r="WR62" s="23">
        <f t="shared" si="3145"/>
        <v>7</v>
      </c>
      <c r="WS62" s="106">
        <v>3</v>
      </c>
      <c r="WT62" s="23">
        <f t="shared" si="3145"/>
        <v>1530</v>
      </c>
      <c r="WU62" s="23">
        <f t="shared" si="3145"/>
        <v>174</v>
      </c>
      <c r="WV62" s="23">
        <f t="shared" si="3145"/>
        <v>254</v>
      </c>
      <c r="WW62" s="30">
        <f t="shared" si="3145"/>
        <v>587</v>
      </c>
      <c r="WX62" s="23">
        <f t="shared" si="3145"/>
        <v>272</v>
      </c>
      <c r="WY62" s="23">
        <f t="shared" si="3145"/>
        <v>96</v>
      </c>
      <c r="WZ62" s="30">
        <f t="shared" si="3145"/>
        <v>39</v>
      </c>
      <c r="XA62" s="30">
        <f t="shared" si="3145"/>
        <v>108</v>
      </c>
      <c r="XB62" s="23">
        <f t="shared" si="3145"/>
        <v>1530</v>
      </c>
      <c r="XC62" s="23">
        <f t="shared" si="3145"/>
        <v>628</v>
      </c>
      <c r="XD62" s="23">
        <f t="shared" si="3145"/>
        <v>1124</v>
      </c>
      <c r="XE62" s="23">
        <f t="shared" si="3145"/>
        <v>767</v>
      </c>
      <c r="XF62" s="23">
        <f t="shared" si="3145"/>
        <v>8</v>
      </c>
      <c r="XG62" s="23">
        <f t="shared" si="3145"/>
        <v>462</v>
      </c>
      <c r="XH62" s="23">
        <f t="shared" si="3145"/>
        <v>5</v>
      </c>
      <c r="XI62" s="23">
        <f t="shared" si="3145"/>
        <v>29</v>
      </c>
      <c r="XJ62" s="23">
        <f t="shared" si="3145"/>
        <v>18</v>
      </c>
      <c r="XK62" s="23">
        <f t="shared" si="3145"/>
        <v>1530</v>
      </c>
      <c r="XL62" s="23">
        <f t="shared" si="3145"/>
        <v>467</v>
      </c>
      <c r="XM62" s="23">
        <f t="shared" si="3145"/>
        <v>454</v>
      </c>
      <c r="XN62" s="23">
        <f t="shared" si="3145"/>
        <v>275</v>
      </c>
      <c r="XO62" s="23">
        <f t="shared" si="3145"/>
        <v>312</v>
      </c>
      <c r="XP62" s="23">
        <f t="shared" si="3145"/>
        <v>22</v>
      </c>
      <c r="XQ62" s="173">
        <v>3.43</v>
      </c>
      <c r="XR62" s="23">
        <f t="shared" si="3145"/>
        <v>1530</v>
      </c>
      <c r="XS62" s="23">
        <f t="shared" si="3145"/>
        <v>176</v>
      </c>
      <c r="XT62" s="23">
        <f t="shared" si="3145"/>
        <v>330</v>
      </c>
      <c r="XU62" s="23">
        <f t="shared" si="3145"/>
        <v>421</v>
      </c>
      <c r="XV62" s="23">
        <f t="shared" si="3145"/>
        <v>159</v>
      </c>
      <c r="XW62" s="23">
        <f t="shared" si="3145"/>
        <v>3</v>
      </c>
      <c r="XX62" s="23">
        <f t="shared" si="3145"/>
        <v>388</v>
      </c>
      <c r="XY62" s="23">
        <f t="shared" si="3145"/>
        <v>1</v>
      </c>
      <c r="XZ62" s="23">
        <f t="shared" si="3145"/>
        <v>31</v>
      </c>
      <c r="YA62" s="23">
        <f t="shared" ref="YA62:AAL62" si="3146">YA55+YA56+YA57+YA58</f>
        <v>4</v>
      </c>
      <c r="YB62" s="23">
        <f t="shared" si="3146"/>
        <v>17</v>
      </c>
      <c r="YC62" s="23">
        <f t="shared" si="3146"/>
        <v>1530</v>
      </c>
      <c r="YD62" s="23">
        <f t="shared" si="3146"/>
        <v>202</v>
      </c>
      <c r="YE62" s="23">
        <f t="shared" si="3146"/>
        <v>333</v>
      </c>
      <c r="YF62" s="23">
        <f t="shared" si="3146"/>
        <v>357</v>
      </c>
      <c r="YG62" s="23">
        <f t="shared" si="3146"/>
        <v>148</v>
      </c>
      <c r="YH62" s="23">
        <f t="shared" si="3146"/>
        <v>791</v>
      </c>
      <c r="YI62" s="23">
        <f t="shared" si="3146"/>
        <v>50</v>
      </c>
      <c r="YJ62" s="23">
        <f t="shared" si="3146"/>
        <v>1530</v>
      </c>
      <c r="YK62" s="23">
        <f t="shared" si="3146"/>
        <v>872</v>
      </c>
      <c r="YL62" s="23">
        <f t="shared" si="3146"/>
        <v>552</v>
      </c>
      <c r="YM62" s="23">
        <f t="shared" si="3146"/>
        <v>92</v>
      </c>
      <c r="YN62" s="23">
        <f t="shared" si="3146"/>
        <v>14</v>
      </c>
      <c r="YO62" s="23">
        <f t="shared" si="3146"/>
        <v>1530</v>
      </c>
      <c r="YP62" s="23">
        <f t="shared" si="3146"/>
        <v>774</v>
      </c>
      <c r="YQ62" s="23">
        <f t="shared" si="3146"/>
        <v>685</v>
      </c>
      <c r="YR62" s="23">
        <f t="shared" si="3146"/>
        <v>57</v>
      </c>
      <c r="YS62" s="23">
        <f t="shared" si="3146"/>
        <v>2</v>
      </c>
      <c r="YT62" s="23">
        <f t="shared" si="3146"/>
        <v>1</v>
      </c>
      <c r="YU62" s="23">
        <f t="shared" si="3146"/>
        <v>11</v>
      </c>
      <c r="YV62" s="23">
        <f t="shared" si="3146"/>
        <v>1530</v>
      </c>
      <c r="YW62" s="23">
        <f t="shared" si="3146"/>
        <v>506</v>
      </c>
      <c r="YX62" s="23">
        <f t="shared" si="3146"/>
        <v>803</v>
      </c>
      <c r="YY62" s="23">
        <f t="shared" si="3146"/>
        <v>178</v>
      </c>
      <c r="YZ62" s="23">
        <f t="shared" si="3146"/>
        <v>29</v>
      </c>
      <c r="ZA62" s="23">
        <f t="shared" si="3146"/>
        <v>6</v>
      </c>
      <c r="ZB62" s="23">
        <f t="shared" si="3146"/>
        <v>8</v>
      </c>
      <c r="ZC62" s="23">
        <f t="shared" si="3146"/>
        <v>1530</v>
      </c>
      <c r="ZD62" s="23">
        <f t="shared" si="3146"/>
        <v>1337</v>
      </c>
      <c r="ZE62" s="23">
        <f t="shared" si="3146"/>
        <v>177</v>
      </c>
      <c r="ZF62" s="23">
        <f t="shared" si="3146"/>
        <v>9</v>
      </c>
      <c r="ZG62" s="23">
        <f t="shared" si="3146"/>
        <v>7</v>
      </c>
      <c r="ZH62" s="23">
        <f t="shared" si="3146"/>
        <v>1530</v>
      </c>
      <c r="ZI62" s="23">
        <f t="shared" si="3146"/>
        <v>1046</v>
      </c>
      <c r="ZJ62" s="23">
        <f t="shared" si="3146"/>
        <v>380</v>
      </c>
      <c r="ZK62" s="23">
        <f t="shared" si="3146"/>
        <v>48</v>
      </c>
      <c r="ZL62" s="23">
        <f t="shared" si="3146"/>
        <v>56</v>
      </c>
      <c r="ZM62" s="23">
        <f t="shared" si="3146"/>
        <v>1046</v>
      </c>
      <c r="ZN62" s="23">
        <f t="shared" si="3146"/>
        <v>778</v>
      </c>
      <c r="ZO62" s="23">
        <f t="shared" si="3146"/>
        <v>106</v>
      </c>
      <c r="ZP62" s="23">
        <f t="shared" si="3146"/>
        <v>20</v>
      </c>
      <c r="ZQ62" s="23">
        <f t="shared" si="3146"/>
        <v>61</v>
      </c>
      <c r="ZR62" s="23">
        <f t="shared" si="3146"/>
        <v>93</v>
      </c>
      <c r="ZS62" s="23">
        <f t="shared" si="3146"/>
        <v>22</v>
      </c>
      <c r="ZT62" s="23">
        <f t="shared" si="3146"/>
        <v>1530</v>
      </c>
      <c r="ZU62" s="23">
        <f t="shared" si="3146"/>
        <v>0</v>
      </c>
      <c r="ZV62" s="23">
        <f t="shared" si="3146"/>
        <v>0</v>
      </c>
      <c r="ZW62" s="23">
        <f t="shared" si="3146"/>
        <v>0</v>
      </c>
      <c r="ZX62" s="23">
        <f t="shared" si="3146"/>
        <v>834</v>
      </c>
      <c r="ZY62" s="23">
        <f t="shared" si="3146"/>
        <v>343</v>
      </c>
      <c r="ZZ62" s="23">
        <f t="shared" si="3146"/>
        <v>297</v>
      </c>
      <c r="AAA62" s="23">
        <f t="shared" si="3146"/>
        <v>56</v>
      </c>
      <c r="AAB62" s="23">
        <f t="shared" si="3146"/>
        <v>0</v>
      </c>
      <c r="AAC62" s="23">
        <f t="shared" si="3146"/>
        <v>0</v>
      </c>
      <c r="AAD62" s="23">
        <f t="shared" si="3146"/>
        <v>1530</v>
      </c>
      <c r="AAE62" s="23">
        <f t="shared" si="3146"/>
        <v>64</v>
      </c>
      <c r="AAF62" s="23">
        <f t="shared" si="3146"/>
        <v>230</v>
      </c>
      <c r="AAG62" s="23">
        <f t="shared" si="3146"/>
        <v>677</v>
      </c>
      <c r="AAH62" s="23">
        <f t="shared" si="3146"/>
        <v>365</v>
      </c>
      <c r="AAI62" s="23">
        <f t="shared" si="3146"/>
        <v>179</v>
      </c>
      <c r="AAJ62" s="23">
        <f t="shared" si="3146"/>
        <v>0</v>
      </c>
      <c r="AAK62" s="23">
        <f t="shared" si="3146"/>
        <v>15</v>
      </c>
      <c r="AAL62" s="23">
        <f t="shared" si="3146"/>
        <v>1530</v>
      </c>
      <c r="AAM62" s="23">
        <f t="shared" ref="AAM62:ACX62" si="3147">AAM55+AAM56+AAM57+AAM58</f>
        <v>90</v>
      </c>
      <c r="AAN62" s="23">
        <f t="shared" si="3147"/>
        <v>1413</v>
      </c>
      <c r="AAO62" s="23">
        <f t="shared" si="3147"/>
        <v>27</v>
      </c>
      <c r="AAP62" s="23">
        <f t="shared" si="3147"/>
        <v>1530</v>
      </c>
      <c r="AAQ62" s="23">
        <f t="shared" si="3147"/>
        <v>32</v>
      </c>
      <c r="AAR62" s="23">
        <f t="shared" si="3147"/>
        <v>423</v>
      </c>
      <c r="AAS62" s="23">
        <f t="shared" si="3147"/>
        <v>742</v>
      </c>
      <c r="AAT62" s="23">
        <f t="shared" si="3147"/>
        <v>317</v>
      </c>
      <c r="AAU62" s="23">
        <f t="shared" si="3147"/>
        <v>16</v>
      </c>
      <c r="AAV62" s="23">
        <f t="shared" si="3147"/>
        <v>1530</v>
      </c>
      <c r="AAW62" s="23">
        <f t="shared" si="3147"/>
        <v>348</v>
      </c>
      <c r="AAX62" s="23">
        <f t="shared" si="3147"/>
        <v>712</v>
      </c>
      <c r="AAY62" s="23">
        <f t="shared" si="3147"/>
        <v>306</v>
      </c>
      <c r="AAZ62" s="23">
        <f t="shared" si="3147"/>
        <v>145</v>
      </c>
      <c r="ABA62" s="23">
        <f t="shared" si="3147"/>
        <v>19</v>
      </c>
      <c r="ABB62" s="23">
        <f t="shared" si="3147"/>
        <v>1530</v>
      </c>
      <c r="ABC62" s="23">
        <f t="shared" si="3147"/>
        <v>860</v>
      </c>
      <c r="ABD62" s="23">
        <f t="shared" si="3147"/>
        <v>631</v>
      </c>
      <c r="ABE62" s="23">
        <f t="shared" si="3147"/>
        <v>352</v>
      </c>
      <c r="ABF62" s="23">
        <f t="shared" si="3147"/>
        <v>36</v>
      </c>
      <c r="ABG62" s="23">
        <f t="shared" si="3147"/>
        <v>76</v>
      </c>
      <c r="ABH62" s="23">
        <f t="shared" si="3147"/>
        <v>1066</v>
      </c>
      <c r="ABI62" s="23">
        <f t="shared" si="3147"/>
        <v>811</v>
      </c>
      <c r="ABJ62" s="23">
        <f t="shared" si="3147"/>
        <v>149</v>
      </c>
      <c r="ABK62" s="23">
        <f t="shared" si="3147"/>
        <v>84</v>
      </c>
      <c r="ABL62" s="23">
        <f t="shared" si="3147"/>
        <v>22</v>
      </c>
      <c r="ABM62" s="23">
        <f t="shared" si="3147"/>
        <v>1530</v>
      </c>
      <c r="ABN62" s="23">
        <f t="shared" si="3147"/>
        <v>291</v>
      </c>
      <c r="ABO62" s="23">
        <f t="shared" si="3147"/>
        <v>623</v>
      </c>
      <c r="ABP62" s="23">
        <f t="shared" si="3147"/>
        <v>252</v>
      </c>
      <c r="ABQ62" s="23">
        <f t="shared" si="3147"/>
        <v>222</v>
      </c>
      <c r="ABR62" s="23">
        <f t="shared" si="3147"/>
        <v>94</v>
      </c>
      <c r="ABS62" s="23">
        <f t="shared" si="3147"/>
        <v>82</v>
      </c>
      <c r="ABT62" s="23">
        <f t="shared" si="3147"/>
        <v>156</v>
      </c>
      <c r="ABU62" s="23">
        <f t="shared" si="3147"/>
        <v>471</v>
      </c>
      <c r="ABV62" s="23">
        <f t="shared" si="3147"/>
        <v>44</v>
      </c>
      <c r="ABW62" s="23">
        <f t="shared" si="3147"/>
        <v>184</v>
      </c>
      <c r="ABX62" s="23">
        <f t="shared" si="3147"/>
        <v>1530</v>
      </c>
      <c r="ABY62" s="23">
        <f t="shared" si="3147"/>
        <v>41</v>
      </c>
      <c r="ABZ62" s="23">
        <f t="shared" si="3147"/>
        <v>273</v>
      </c>
      <c r="ACA62" s="23">
        <f t="shared" si="3147"/>
        <v>903</v>
      </c>
      <c r="ACB62" s="23">
        <f t="shared" si="3147"/>
        <v>167</v>
      </c>
      <c r="ACC62" s="23">
        <f t="shared" si="3147"/>
        <v>26</v>
      </c>
      <c r="ACD62" s="23">
        <f t="shared" si="3147"/>
        <v>83</v>
      </c>
      <c r="ACE62" s="23">
        <f t="shared" si="3147"/>
        <v>37</v>
      </c>
      <c r="ACF62" s="23">
        <f t="shared" si="3147"/>
        <v>1530</v>
      </c>
      <c r="ACG62" s="23">
        <f t="shared" si="3147"/>
        <v>676</v>
      </c>
      <c r="ACH62" s="23">
        <f t="shared" si="3147"/>
        <v>610</v>
      </c>
      <c r="ACI62" s="23">
        <f t="shared" si="3147"/>
        <v>140</v>
      </c>
      <c r="ACJ62" s="23">
        <f t="shared" si="3147"/>
        <v>70</v>
      </c>
      <c r="ACK62" s="23">
        <f t="shared" si="3147"/>
        <v>34</v>
      </c>
      <c r="ACL62" s="23">
        <f t="shared" si="3147"/>
        <v>1530</v>
      </c>
      <c r="ACM62" s="23">
        <f t="shared" si="3147"/>
        <v>939</v>
      </c>
      <c r="ACN62" s="23">
        <f t="shared" si="3147"/>
        <v>491</v>
      </c>
      <c r="ACO62" s="23">
        <f t="shared" si="3147"/>
        <v>38</v>
      </c>
      <c r="ACP62" s="23">
        <f t="shared" si="3147"/>
        <v>62</v>
      </c>
      <c r="ACQ62" s="23">
        <f t="shared" si="3147"/>
        <v>939</v>
      </c>
      <c r="ACR62" s="23">
        <f t="shared" si="3147"/>
        <v>759</v>
      </c>
      <c r="ACS62" s="23">
        <f t="shared" si="3147"/>
        <v>120</v>
      </c>
      <c r="ACT62" s="23">
        <f t="shared" si="3147"/>
        <v>38</v>
      </c>
      <c r="ACU62" s="23">
        <f t="shared" si="3147"/>
        <v>10</v>
      </c>
      <c r="ACV62" s="23">
        <f t="shared" si="3147"/>
        <v>12</v>
      </c>
      <c r="ACW62" s="23">
        <f t="shared" si="3147"/>
        <v>1530</v>
      </c>
      <c r="ACX62" s="23">
        <f t="shared" si="3147"/>
        <v>99</v>
      </c>
      <c r="ACY62" s="23">
        <f t="shared" ref="ACY62:AFJ62" si="3148">ACY55+ACY56+ACY57+ACY58</f>
        <v>116</v>
      </c>
      <c r="ACZ62" s="23">
        <f t="shared" si="3148"/>
        <v>133</v>
      </c>
      <c r="ADA62" s="23">
        <f t="shared" si="3148"/>
        <v>214</v>
      </c>
      <c r="ADB62" s="23">
        <f t="shared" si="3148"/>
        <v>72</v>
      </c>
      <c r="ADC62" s="23">
        <f t="shared" si="3148"/>
        <v>172</v>
      </c>
      <c r="ADD62" s="23">
        <f t="shared" si="3148"/>
        <v>241</v>
      </c>
      <c r="ADE62" s="23">
        <f t="shared" si="3148"/>
        <v>209</v>
      </c>
      <c r="ADF62" s="23">
        <f t="shared" si="3148"/>
        <v>57</v>
      </c>
      <c r="ADG62" s="23">
        <f t="shared" si="3148"/>
        <v>612</v>
      </c>
      <c r="ADH62" s="23">
        <f t="shared" si="3148"/>
        <v>5</v>
      </c>
      <c r="ADI62" s="23">
        <f t="shared" si="3148"/>
        <v>53</v>
      </c>
      <c r="ADJ62" s="23">
        <f t="shared" si="3148"/>
        <v>1530</v>
      </c>
      <c r="ADK62" s="23">
        <f t="shared" si="3148"/>
        <v>1030</v>
      </c>
      <c r="ADL62" s="23">
        <f t="shared" si="3148"/>
        <v>600</v>
      </c>
      <c r="ADM62" s="23">
        <f t="shared" si="3148"/>
        <v>225</v>
      </c>
      <c r="ADN62" s="23">
        <f t="shared" si="3148"/>
        <v>45</v>
      </c>
      <c r="ADO62" s="23">
        <f t="shared" si="3148"/>
        <v>83</v>
      </c>
      <c r="ADP62" s="23">
        <f t="shared" si="3148"/>
        <v>302</v>
      </c>
      <c r="ADQ62" s="23">
        <f t="shared" si="3148"/>
        <v>7</v>
      </c>
      <c r="ADR62" s="23">
        <f t="shared" si="3148"/>
        <v>28</v>
      </c>
      <c r="ADS62" s="23">
        <f t="shared" si="3148"/>
        <v>1530</v>
      </c>
      <c r="ADT62" s="23">
        <f t="shared" si="3148"/>
        <v>84</v>
      </c>
      <c r="ADU62" s="23">
        <f t="shared" si="3148"/>
        <v>433</v>
      </c>
      <c r="ADV62" s="23">
        <f t="shared" si="3148"/>
        <v>341</v>
      </c>
      <c r="ADW62" s="23">
        <f t="shared" si="3148"/>
        <v>116</v>
      </c>
      <c r="ADX62" s="23">
        <f t="shared" si="3148"/>
        <v>104</v>
      </c>
      <c r="ADY62" s="23">
        <f t="shared" si="3148"/>
        <v>164</v>
      </c>
      <c r="ADZ62" s="23">
        <f t="shared" si="3148"/>
        <v>103</v>
      </c>
      <c r="AEA62" s="23">
        <f t="shared" si="3148"/>
        <v>528</v>
      </c>
      <c r="AEB62" s="23">
        <f t="shared" si="3148"/>
        <v>50</v>
      </c>
      <c r="AEC62" s="23">
        <f t="shared" si="3148"/>
        <v>61</v>
      </c>
      <c r="AED62" s="23">
        <f t="shared" si="3148"/>
        <v>1530</v>
      </c>
      <c r="AEE62" s="23">
        <f t="shared" si="3148"/>
        <v>152</v>
      </c>
      <c r="AEF62" s="23">
        <f t="shared" si="3148"/>
        <v>1281</v>
      </c>
      <c r="AEG62" s="23">
        <f t="shared" si="3148"/>
        <v>29</v>
      </c>
      <c r="AEH62" s="23">
        <f t="shared" si="3148"/>
        <v>68</v>
      </c>
      <c r="AEI62" s="23">
        <f t="shared" si="3148"/>
        <v>1530</v>
      </c>
      <c r="AEJ62" s="23">
        <f t="shared" si="3148"/>
        <v>11</v>
      </c>
      <c r="AEK62" s="23">
        <f t="shared" si="3148"/>
        <v>84</v>
      </c>
      <c r="AEL62" s="23">
        <f t="shared" si="3148"/>
        <v>215</v>
      </c>
      <c r="AEM62" s="23">
        <f t="shared" si="3148"/>
        <v>1207</v>
      </c>
      <c r="AEN62" s="23">
        <f t="shared" si="3148"/>
        <v>13</v>
      </c>
      <c r="AEO62" s="23">
        <f t="shared" si="3148"/>
        <v>1530</v>
      </c>
      <c r="AEP62" s="23">
        <f t="shared" si="3148"/>
        <v>3</v>
      </c>
      <c r="AEQ62" s="23">
        <f t="shared" si="3148"/>
        <v>76</v>
      </c>
      <c r="AER62" s="23">
        <f t="shared" si="3148"/>
        <v>291</v>
      </c>
      <c r="AES62" s="23">
        <f t="shared" si="3148"/>
        <v>1145</v>
      </c>
      <c r="AET62" s="23">
        <f t="shared" si="3148"/>
        <v>15</v>
      </c>
      <c r="AEU62" s="23">
        <f t="shared" si="3148"/>
        <v>1530</v>
      </c>
      <c r="AEV62" s="23">
        <f t="shared" si="3148"/>
        <v>10</v>
      </c>
      <c r="AEW62" s="23">
        <f t="shared" si="3148"/>
        <v>86</v>
      </c>
      <c r="AEX62" s="23">
        <f t="shared" si="3148"/>
        <v>266</v>
      </c>
      <c r="AEY62" s="23">
        <f t="shared" si="3148"/>
        <v>1154</v>
      </c>
      <c r="AEZ62" s="23">
        <f t="shared" si="3148"/>
        <v>14</v>
      </c>
      <c r="AFA62" s="23">
        <f t="shared" si="3148"/>
        <v>1530</v>
      </c>
      <c r="AFB62" s="23">
        <f t="shared" si="3148"/>
        <v>2</v>
      </c>
      <c r="AFC62" s="23">
        <f t="shared" si="3148"/>
        <v>9</v>
      </c>
      <c r="AFD62" s="23">
        <f t="shared" si="3148"/>
        <v>71</v>
      </c>
      <c r="AFE62" s="23">
        <f t="shared" si="3148"/>
        <v>1436</v>
      </c>
      <c r="AFF62" s="23">
        <f t="shared" si="3148"/>
        <v>12</v>
      </c>
      <c r="AFG62" s="23">
        <f t="shared" si="3148"/>
        <v>1530</v>
      </c>
      <c r="AFH62" s="23">
        <f t="shared" si="3148"/>
        <v>33</v>
      </c>
      <c r="AFI62" s="23">
        <f t="shared" si="3148"/>
        <v>52</v>
      </c>
      <c r="AFJ62" s="23">
        <f t="shared" si="3148"/>
        <v>191</v>
      </c>
      <c r="AFK62" s="23">
        <f t="shared" ref="AFK62:AHV62" si="3149">AFK55+AFK56+AFK57+AFK58</f>
        <v>1239</v>
      </c>
      <c r="AFL62" s="23">
        <f t="shared" si="3149"/>
        <v>15</v>
      </c>
      <c r="AFM62" s="23">
        <f t="shared" si="3149"/>
        <v>1530</v>
      </c>
      <c r="AFN62" s="23">
        <f t="shared" si="3149"/>
        <v>11</v>
      </c>
      <c r="AFO62" s="23">
        <f t="shared" si="3149"/>
        <v>49</v>
      </c>
      <c r="AFP62" s="23">
        <f t="shared" si="3149"/>
        <v>195</v>
      </c>
      <c r="AFQ62" s="23">
        <f t="shared" si="3149"/>
        <v>1262</v>
      </c>
      <c r="AFR62" s="23">
        <f t="shared" si="3149"/>
        <v>13</v>
      </c>
      <c r="AFS62" s="23">
        <f t="shared" si="3149"/>
        <v>1530</v>
      </c>
      <c r="AFT62" s="23">
        <f t="shared" si="3149"/>
        <v>2</v>
      </c>
      <c r="AFU62" s="23">
        <f t="shared" si="3149"/>
        <v>83</v>
      </c>
      <c r="AFV62" s="23">
        <f t="shared" si="3149"/>
        <v>456</v>
      </c>
      <c r="AFW62" s="23">
        <f t="shared" si="3149"/>
        <v>969</v>
      </c>
      <c r="AFX62" s="23">
        <f t="shared" si="3149"/>
        <v>20</v>
      </c>
      <c r="AFY62" s="23">
        <f t="shared" si="3149"/>
        <v>1530</v>
      </c>
      <c r="AFZ62" s="23">
        <f t="shared" si="3149"/>
        <v>430</v>
      </c>
      <c r="AGA62" s="23">
        <f t="shared" si="3149"/>
        <v>443</v>
      </c>
      <c r="AGB62" s="23">
        <f t="shared" si="3149"/>
        <v>285</v>
      </c>
      <c r="AGC62" s="23">
        <f t="shared" si="3149"/>
        <v>364</v>
      </c>
      <c r="AGD62" s="23">
        <f t="shared" si="3149"/>
        <v>8</v>
      </c>
      <c r="AGE62" s="23">
        <f t="shared" si="3149"/>
        <v>1530</v>
      </c>
      <c r="AGF62" s="23">
        <f t="shared" si="3149"/>
        <v>143</v>
      </c>
      <c r="AGG62" s="23">
        <f t="shared" si="3149"/>
        <v>376</v>
      </c>
      <c r="AGH62" s="23">
        <f t="shared" si="3149"/>
        <v>444</v>
      </c>
      <c r="AGI62" s="23">
        <f t="shared" si="3149"/>
        <v>559</v>
      </c>
      <c r="AGJ62" s="23">
        <f t="shared" si="3149"/>
        <v>8</v>
      </c>
      <c r="AGK62" s="23">
        <f t="shared" si="3149"/>
        <v>1530</v>
      </c>
      <c r="AGL62" s="23">
        <f t="shared" si="3149"/>
        <v>107</v>
      </c>
      <c r="AGM62" s="23">
        <f t="shared" si="3149"/>
        <v>339</v>
      </c>
      <c r="AGN62" s="23">
        <f t="shared" si="3149"/>
        <v>616</v>
      </c>
      <c r="AGO62" s="23">
        <f t="shared" si="3149"/>
        <v>460</v>
      </c>
      <c r="AGP62" s="23">
        <f t="shared" si="3149"/>
        <v>8</v>
      </c>
      <c r="AGQ62" s="23">
        <f t="shared" si="3149"/>
        <v>1530</v>
      </c>
      <c r="AGR62" s="23">
        <f t="shared" si="3149"/>
        <v>91</v>
      </c>
      <c r="AGS62" s="23">
        <f t="shared" si="3149"/>
        <v>369</v>
      </c>
      <c r="AGT62" s="23">
        <f t="shared" si="3149"/>
        <v>540</v>
      </c>
      <c r="AGU62" s="23">
        <f t="shared" si="3149"/>
        <v>521</v>
      </c>
      <c r="AGV62" s="23">
        <f t="shared" si="3149"/>
        <v>9</v>
      </c>
      <c r="AGW62" s="23">
        <f t="shared" si="3149"/>
        <v>1530</v>
      </c>
      <c r="AGX62" s="23">
        <f t="shared" si="3149"/>
        <v>264</v>
      </c>
      <c r="AGY62" s="23">
        <f t="shared" si="3149"/>
        <v>297</v>
      </c>
      <c r="AGZ62" s="23">
        <f t="shared" si="3149"/>
        <v>519</v>
      </c>
      <c r="AHA62" s="23">
        <f t="shared" si="3149"/>
        <v>439</v>
      </c>
      <c r="AHB62" s="23">
        <f t="shared" si="3149"/>
        <v>11</v>
      </c>
      <c r="AHC62" s="23">
        <f t="shared" si="3149"/>
        <v>1530</v>
      </c>
      <c r="AHD62" s="23">
        <f t="shared" si="3149"/>
        <v>43</v>
      </c>
      <c r="AHE62" s="23">
        <f t="shared" si="3149"/>
        <v>184</v>
      </c>
      <c r="AHF62" s="23">
        <f t="shared" si="3149"/>
        <v>654</v>
      </c>
      <c r="AHG62" s="23">
        <f t="shared" si="3149"/>
        <v>643</v>
      </c>
      <c r="AHH62" s="23">
        <f t="shared" si="3149"/>
        <v>6</v>
      </c>
      <c r="AHI62" s="23">
        <f t="shared" si="3149"/>
        <v>1530</v>
      </c>
      <c r="AHJ62" s="23">
        <f t="shared" si="3149"/>
        <v>454</v>
      </c>
      <c r="AHK62" s="23">
        <f t="shared" si="3149"/>
        <v>570</v>
      </c>
      <c r="AHL62" s="23">
        <f t="shared" si="3149"/>
        <v>297</v>
      </c>
      <c r="AHM62" s="23">
        <f t="shared" si="3149"/>
        <v>201</v>
      </c>
      <c r="AHN62" s="23">
        <f t="shared" si="3149"/>
        <v>8</v>
      </c>
      <c r="AHO62" s="23">
        <f t="shared" si="3149"/>
        <v>1530</v>
      </c>
      <c r="AHP62" s="23">
        <f t="shared" si="3149"/>
        <v>827</v>
      </c>
      <c r="AHQ62" s="23">
        <f t="shared" si="3149"/>
        <v>148</v>
      </c>
      <c r="AHR62" s="23">
        <f t="shared" si="3149"/>
        <v>224</v>
      </c>
      <c r="AHS62" s="23">
        <f t="shared" si="3149"/>
        <v>141</v>
      </c>
      <c r="AHT62" s="23">
        <f t="shared" si="3149"/>
        <v>94</v>
      </c>
      <c r="AHU62" s="23">
        <f t="shared" si="3149"/>
        <v>77</v>
      </c>
      <c r="AHV62" s="23">
        <f t="shared" si="3149"/>
        <v>19</v>
      </c>
      <c r="AHW62" s="23">
        <f t="shared" ref="AHW62:AKH63" si="3150">AHW55+AHW56+AHW57+AHW58</f>
        <v>1530</v>
      </c>
      <c r="AHX62" s="23">
        <f t="shared" si="3150"/>
        <v>370</v>
      </c>
      <c r="AHY62" s="23">
        <f t="shared" si="3150"/>
        <v>639</v>
      </c>
      <c r="AHZ62" s="23">
        <f t="shared" si="3150"/>
        <v>106</v>
      </c>
      <c r="AIA62" s="23">
        <f t="shared" si="3150"/>
        <v>45</v>
      </c>
      <c r="AIB62" s="23">
        <f t="shared" si="3150"/>
        <v>171</v>
      </c>
      <c r="AIC62" s="23">
        <f t="shared" si="3150"/>
        <v>184</v>
      </c>
      <c r="AID62" s="23">
        <f t="shared" si="3150"/>
        <v>15</v>
      </c>
      <c r="AIE62" s="23">
        <f t="shared" si="3150"/>
        <v>1530</v>
      </c>
      <c r="AIF62" s="23">
        <f t="shared" si="3150"/>
        <v>968</v>
      </c>
      <c r="AIG62" s="23">
        <f t="shared" si="3150"/>
        <v>195</v>
      </c>
      <c r="AIH62" s="23">
        <f t="shared" si="3150"/>
        <v>104</v>
      </c>
      <c r="AII62" s="23">
        <f t="shared" si="3150"/>
        <v>71</v>
      </c>
      <c r="AIJ62" s="23">
        <f t="shared" si="3150"/>
        <v>30</v>
      </c>
      <c r="AIK62" s="23">
        <f t="shared" si="3150"/>
        <v>150</v>
      </c>
      <c r="AIL62" s="23">
        <f t="shared" si="3150"/>
        <v>12</v>
      </c>
      <c r="AIM62" s="23">
        <f t="shared" si="3150"/>
        <v>1530</v>
      </c>
      <c r="AIN62" s="23">
        <f t="shared" si="3150"/>
        <v>962</v>
      </c>
      <c r="AIO62" s="23">
        <f t="shared" si="3150"/>
        <v>304</v>
      </c>
      <c r="AIP62" s="23">
        <f t="shared" si="3150"/>
        <v>74</v>
      </c>
      <c r="AIQ62" s="23">
        <f t="shared" si="3150"/>
        <v>30</v>
      </c>
      <c r="AIR62" s="23">
        <f t="shared" si="3150"/>
        <v>21</v>
      </c>
      <c r="AIS62" s="23">
        <f t="shared" si="3150"/>
        <v>129</v>
      </c>
      <c r="AIT62" s="23">
        <f t="shared" si="3150"/>
        <v>10</v>
      </c>
      <c r="AIU62" s="23">
        <f t="shared" si="3150"/>
        <v>1530</v>
      </c>
      <c r="AIV62" s="23">
        <f t="shared" si="3150"/>
        <v>608</v>
      </c>
      <c r="AIW62" s="23">
        <f t="shared" si="3150"/>
        <v>360</v>
      </c>
      <c r="AIX62" s="23">
        <f t="shared" si="3150"/>
        <v>182</v>
      </c>
      <c r="AIY62" s="23">
        <f t="shared" si="3150"/>
        <v>205</v>
      </c>
      <c r="AIZ62" s="23">
        <f t="shared" si="3150"/>
        <v>124</v>
      </c>
      <c r="AJA62" s="23">
        <f t="shared" si="3150"/>
        <v>44</v>
      </c>
      <c r="AJB62" s="23">
        <f t="shared" si="3150"/>
        <v>7</v>
      </c>
      <c r="AJC62" s="23">
        <f t="shared" si="3150"/>
        <v>1530</v>
      </c>
      <c r="AJD62" s="23">
        <f t="shared" si="3150"/>
        <v>291</v>
      </c>
      <c r="AJE62" s="23">
        <f t="shared" si="3150"/>
        <v>62</v>
      </c>
      <c r="AJF62" s="23">
        <f t="shared" si="3150"/>
        <v>199</v>
      </c>
      <c r="AJG62" s="23">
        <f t="shared" si="3150"/>
        <v>51</v>
      </c>
      <c r="AJH62" s="23">
        <f t="shared" si="3150"/>
        <v>1097</v>
      </c>
      <c r="AJI62" s="23">
        <f t="shared" si="3150"/>
        <v>192</v>
      </c>
      <c r="AJJ62" s="23">
        <f t="shared" si="3150"/>
        <v>145</v>
      </c>
      <c r="AJK62" s="23">
        <f t="shared" si="3150"/>
        <v>662</v>
      </c>
      <c r="AJL62" s="23">
        <f t="shared" si="3150"/>
        <v>44</v>
      </c>
      <c r="AJM62" s="23">
        <f t="shared" si="3150"/>
        <v>0</v>
      </c>
      <c r="AJN62" s="23">
        <f t="shared" si="3150"/>
        <v>73</v>
      </c>
      <c r="AJO62" s="23">
        <f t="shared" si="3150"/>
        <v>652</v>
      </c>
      <c r="AJP62" s="23">
        <f t="shared" si="3150"/>
        <v>22</v>
      </c>
      <c r="AJQ62" s="23">
        <f t="shared" si="3150"/>
        <v>17</v>
      </c>
      <c r="AJR62" s="23">
        <f t="shared" si="3150"/>
        <v>1530</v>
      </c>
      <c r="AJS62" s="23">
        <f t="shared" si="3150"/>
        <v>18</v>
      </c>
      <c r="AJT62" s="23">
        <f t="shared" si="3150"/>
        <v>58</v>
      </c>
      <c r="AJU62" s="23">
        <f t="shared" si="3150"/>
        <v>82</v>
      </c>
      <c r="AJV62" s="23">
        <f t="shared" si="3150"/>
        <v>150</v>
      </c>
      <c r="AJW62" s="23">
        <f t="shared" si="3150"/>
        <v>229</v>
      </c>
      <c r="AJX62" s="23">
        <f t="shared" si="3150"/>
        <v>260</v>
      </c>
      <c r="AJY62" s="23">
        <f t="shared" si="3150"/>
        <v>229</v>
      </c>
      <c r="AJZ62" s="23">
        <f t="shared" si="3150"/>
        <v>235</v>
      </c>
      <c r="AKA62" s="23">
        <f t="shared" si="3150"/>
        <v>126</v>
      </c>
      <c r="AKB62" s="23">
        <f t="shared" si="3150"/>
        <v>58</v>
      </c>
      <c r="AKC62" s="23">
        <f t="shared" si="3150"/>
        <v>85</v>
      </c>
      <c r="AKD62" s="30">
        <v>19359</v>
      </c>
      <c r="AKE62" s="23">
        <f t="shared" si="3150"/>
        <v>1440</v>
      </c>
      <c r="AKF62" s="23">
        <f t="shared" si="3150"/>
        <v>289</v>
      </c>
      <c r="AKG62" s="23">
        <f t="shared" si="3150"/>
        <v>284</v>
      </c>
      <c r="AKH62" s="23">
        <f t="shared" si="3150"/>
        <v>387</v>
      </c>
      <c r="AKI62" s="23">
        <f t="shared" ref="AKI62:AMT62" si="3151">AKI55+AKI56+AKI57+AKI58</f>
        <v>307</v>
      </c>
      <c r="AKJ62" s="23">
        <f t="shared" si="3151"/>
        <v>173</v>
      </c>
      <c r="AKK62" s="32">
        <v>65.52</v>
      </c>
      <c r="AKL62" s="23">
        <f t="shared" si="3151"/>
        <v>1530</v>
      </c>
      <c r="AKM62" s="23">
        <f t="shared" si="3151"/>
        <v>67</v>
      </c>
      <c r="AKN62" s="23">
        <f t="shared" si="3151"/>
        <v>40</v>
      </c>
      <c r="AKO62" s="23">
        <f t="shared" si="3151"/>
        <v>36</v>
      </c>
      <c r="AKP62" s="23">
        <f t="shared" si="3151"/>
        <v>17</v>
      </c>
      <c r="AKQ62" s="23">
        <f t="shared" si="3151"/>
        <v>113</v>
      </c>
      <c r="AKR62" s="23">
        <f t="shared" si="3151"/>
        <v>18</v>
      </c>
      <c r="AKS62" s="23">
        <f t="shared" si="3151"/>
        <v>1239</v>
      </c>
      <c r="AKT62" s="106">
        <v>17.3</v>
      </c>
      <c r="AKU62" s="23">
        <f t="shared" si="3151"/>
        <v>1530</v>
      </c>
      <c r="AKV62" s="23">
        <f t="shared" si="3151"/>
        <v>29</v>
      </c>
      <c r="AKW62" s="23">
        <f t="shared" si="3151"/>
        <v>74</v>
      </c>
      <c r="AKX62" s="23">
        <f t="shared" si="3151"/>
        <v>68</v>
      </c>
      <c r="AKY62" s="23">
        <f t="shared" si="3151"/>
        <v>80</v>
      </c>
      <c r="AKZ62" s="23">
        <f t="shared" si="3151"/>
        <v>58</v>
      </c>
      <c r="ALA62" s="23">
        <f t="shared" si="3151"/>
        <v>33</v>
      </c>
      <c r="ALB62" s="23">
        <f t="shared" si="3151"/>
        <v>149</v>
      </c>
      <c r="ALC62" s="23">
        <f t="shared" si="3151"/>
        <v>40</v>
      </c>
      <c r="ALD62" s="23">
        <f t="shared" si="3151"/>
        <v>67</v>
      </c>
      <c r="ALE62" s="23">
        <f t="shared" si="3151"/>
        <v>27</v>
      </c>
      <c r="ALF62" s="23">
        <f t="shared" si="3151"/>
        <v>54</v>
      </c>
      <c r="ALG62" s="23">
        <f t="shared" si="3151"/>
        <v>42</v>
      </c>
      <c r="ALH62" s="23">
        <f t="shared" si="3151"/>
        <v>34</v>
      </c>
      <c r="ALI62" s="23">
        <f t="shared" si="3151"/>
        <v>23</v>
      </c>
      <c r="ALJ62" s="23">
        <f t="shared" si="3151"/>
        <v>1530</v>
      </c>
      <c r="ALK62" s="23">
        <f t="shared" si="3151"/>
        <v>90</v>
      </c>
      <c r="ALL62" s="23">
        <f t="shared" si="3151"/>
        <v>218</v>
      </c>
      <c r="ALM62" s="23">
        <f t="shared" si="3151"/>
        <v>336</v>
      </c>
      <c r="ALN62" s="23">
        <f t="shared" si="3151"/>
        <v>229</v>
      </c>
      <c r="ALO62" s="23">
        <f t="shared" si="3151"/>
        <v>407</v>
      </c>
      <c r="ALP62" s="23">
        <f t="shared" si="3151"/>
        <v>2</v>
      </c>
      <c r="ALQ62" s="23">
        <f t="shared" si="3151"/>
        <v>52</v>
      </c>
      <c r="ALR62" s="23">
        <f t="shared" si="3151"/>
        <v>196</v>
      </c>
      <c r="ALS62" s="186">
        <v>13.01</v>
      </c>
      <c r="ALT62" s="23">
        <f t="shared" si="3151"/>
        <v>1530</v>
      </c>
      <c r="ALU62" s="23">
        <f t="shared" si="3151"/>
        <v>1085</v>
      </c>
      <c r="ALV62" s="23">
        <f t="shared" si="3151"/>
        <v>266</v>
      </c>
      <c r="ALW62" s="23">
        <f t="shared" si="3151"/>
        <v>267</v>
      </c>
      <c r="ALX62" s="23">
        <f t="shared" si="3151"/>
        <v>140</v>
      </c>
      <c r="ALY62" s="23">
        <f t="shared" si="3151"/>
        <v>420</v>
      </c>
      <c r="ALZ62" s="23">
        <f t="shared" si="3151"/>
        <v>227</v>
      </c>
      <c r="AMA62" s="23">
        <f t="shared" si="3151"/>
        <v>217</v>
      </c>
      <c r="AMB62" s="23">
        <f t="shared" si="3151"/>
        <v>269</v>
      </c>
      <c r="AMC62" s="23">
        <f t="shared" si="3151"/>
        <v>80</v>
      </c>
      <c r="AMD62" s="23">
        <f t="shared" si="3151"/>
        <v>215</v>
      </c>
      <c r="AME62" s="23">
        <f t="shared" si="3151"/>
        <v>160</v>
      </c>
      <c r="AMF62" s="23">
        <f t="shared" si="3151"/>
        <v>546</v>
      </c>
      <c r="AMG62" s="23">
        <f t="shared" si="3151"/>
        <v>1036</v>
      </c>
      <c r="AMH62" s="23">
        <f t="shared" si="3151"/>
        <v>3</v>
      </c>
      <c r="AMI62" s="23">
        <f t="shared" si="3151"/>
        <v>73</v>
      </c>
      <c r="AMJ62" s="23">
        <f t="shared" si="3151"/>
        <v>34</v>
      </c>
      <c r="AMK62" s="23">
        <f t="shared" si="3151"/>
        <v>1530</v>
      </c>
      <c r="AML62" s="23">
        <f t="shared" si="3151"/>
        <v>77</v>
      </c>
      <c r="AMM62" s="23">
        <f t="shared" si="3151"/>
        <v>36</v>
      </c>
      <c r="AMN62" s="23">
        <f t="shared" si="3151"/>
        <v>96</v>
      </c>
      <c r="AMO62" s="23">
        <f t="shared" si="3151"/>
        <v>67</v>
      </c>
      <c r="AMP62" s="23">
        <f t="shared" si="3151"/>
        <v>11</v>
      </c>
      <c r="AMQ62" s="23">
        <f t="shared" si="3151"/>
        <v>74</v>
      </c>
      <c r="AMR62" s="23">
        <f t="shared" si="3151"/>
        <v>505</v>
      </c>
      <c r="AMS62" s="23">
        <f t="shared" si="3151"/>
        <v>114</v>
      </c>
      <c r="AMT62" s="23">
        <f t="shared" si="3151"/>
        <v>46</v>
      </c>
      <c r="AMU62" s="23">
        <f t="shared" ref="AMU62:APF62" si="3152">AMU55+AMU56+AMU57+AMU58</f>
        <v>11</v>
      </c>
      <c r="AMV62" s="23">
        <f t="shared" si="3152"/>
        <v>40</v>
      </c>
      <c r="AMW62" s="23">
        <f t="shared" si="3152"/>
        <v>466</v>
      </c>
      <c r="AMX62" s="23">
        <f t="shared" si="3152"/>
        <v>295</v>
      </c>
      <c r="AMY62" s="23">
        <f t="shared" si="3152"/>
        <v>1530</v>
      </c>
      <c r="AMZ62" s="23">
        <f t="shared" si="3152"/>
        <v>284</v>
      </c>
      <c r="ANA62" s="23">
        <f t="shared" si="3152"/>
        <v>820</v>
      </c>
      <c r="ANB62" s="23">
        <f t="shared" si="3152"/>
        <v>110</v>
      </c>
      <c r="ANC62" s="23">
        <f t="shared" si="3152"/>
        <v>16</v>
      </c>
      <c r="AND62" s="23">
        <f t="shared" si="3152"/>
        <v>88</v>
      </c>
      <c r="ANE62" s="23">
        <f t="shared" si="3152"/>
        <v>119</v>
      </c>
      <c r="ANF62" s="23">
        <f t="shared" si="3152"/>
        <v>93</v>
      </c>
      <c r="ANG62" s="23">
        <f t="shared" si="3152"/>
        <v>1530</v>
      </c>
      <c r="ANH62" s="23">
        <f t="shared" si="3152"/>
        <v>202</v>
      </c>
      <c r="ANI62" s="23">
        <f t="shared" si="3152"/>
        <v>749</v>
      </c>
      <c r="ANJ62" s="23">
        <f t="shared" si="3152"/>
        <v>125</v>
      </c>
      <c r="ANK62" s="23">
        <f t="shared" si="3152"/>
        <v>19</v>
      </c>
      <c r="ANL62" s="23">
        <f t="shared" si="3152"/>
        <v>152</v>
      </c>
      <c r="ANM62" s="23">
        <f t="shared" si="3152"/>
        <v>166</v>
      </c>
      <c r="ANN62" s="23">
        <f t="shared" si="3152"/>
        <v>117</v>
      </c>
      <c r="ANO62" s="23">
        <f t="shared" si="3152"/>
        <v>1530</v>
      </c>
      <c r="ANP62" s="23">
        <f t="shared" si="3152"/>
        <v>195</v>
      </c>
      <c r="ANQ62" s="23">
        <f t="shared" si="3152"/>
        <v>709</v>
      </c>
      <c r="ANR62" s="23">
        <f t="shared" si="3152"/>
        <v>155</v>
      </c>
      <c r="ANS62" s="23">
        <f t="shared" si="3152"/>
        <v>23</v>
      </c>
      <c r="ANT62" s="23">
        <f t="shared" si="3152"/>
        <v>163</v>
      </c>
      <c r="ANU62" s="23">
        <f t="shared" si="3152"/>
        <v>167</v>
      </c>
      <c r="ANV62" s="23">
        <f t="shared" si="3152"/>
        <v>118</v>
      </c>
      <c r="ANW62" s="23">
        <f t="shared" si="3152"/>
        <v>1530</v>
      </c>
      <c r="ANX62" s="23">
        <f t="shared" si="3152"/>
        <v>377</v>
      </c>
      <c r="ANY62" s="23">
        <f t="shared" si="3152"/>
        <v>843</v>
      </c>
      <c r="ANZ62" s="23">
        <f t="shared" si="3152"/>
        <v>82</v>
      </c>
      <c r="AOA62" s="23">
        <f t="shared" si="3152"/>
        <v>9</v>
      </c>
      <c r="AOB62" s="23">
        <f t="shared" si="3152"/>
        <v>35</v>
      </c>
      <c r="AOC62" s="23">
        <f t="shared" si="3152"/>
        <v>79</v>
      </c>
      <c r="AOD62" s="23">
        <f t="shared" si="3152"/>
        <v>105</v>
      </c>
      <c r="AOE62" s="23">
        <f t="shared" si="3152"/>
        <v>1530</v>
      </c>
      <c r="AOF62" s="23">
        <f t="shared" si="3152"/>
        <v>1049</v>
      </c>
      <c r="AOG62" s="23">
        <f t="shared" si="3152"/>
        <v>201</v>
      </c>
      <c r="AOH62" s="23">
        <f t="shared" si="3152"/>
        <v>241</v>
      </c>
      <c r="AOI62" s="23">
        <f t="shared" si="3152"/>
        <v>238</v>
      </c>
      <c r="AOJ62" s="23">
        <f t="shared" si="3152"/>
        <v>222</v>
      </c>
      <c r="AOK62" s="23">
        <f t="shared" si="3152"/>
        <v>7</v>
      </c>
      <c r="AOL62" s="23">
        <f t="shared" si="3152"/>
        <v>6</v>
      </c>
      <c r="AOM62" s="23">
        <f t="shared" si="3152"/>
        <v>26</v>
      </c>
      <c r="AON62" s="23">
        <f t="shared" si="3152"/>
        <v>69</v>
      </c>
      <c r="AOO62" s="23">
        <f t="shared" si="3152"/>
        <v>0</v>
      </c>
      <c r="AOP62" s="23">
        <f t="shared" si="3152"/>
        <v>0</v>
      </c>
      <c r="AOQ62" s="23">
        <f t="shared" si="3152"/>
        <v>32</v>
      </c>
      <c r="AOR62" s="23">
        <f t="shared" si="3152"/>
        <v>56</v>
      </c>
      <c r="AOS62" s="23">
        <f t="shared" si="3152"/>
        <v>15</v>
      </c>
      <c r="AOT62" s="23">
        <f t="shared" si="3152"/>
        <v>1530</v>
      </c>
      <c r="AOU62" s="23">
        <f t="shared" si="3152"/>
        <v>80</v>
      </c>
      <c r="AOV62" s="23">
        <f t="shared" si="3152"/>
        <v>270</v>
      </c>
      <c r="AOW62" s="23">
        <f t="shared" si="3152"/>
        <v>251</v>
      </c>
      <c r="AOX62" s="23">
        <f t="shared" si="3152"/>
        <v>388</v>
      </c>
      <c r="AOY62" s="23">
        <f t="shared" si="3152"/>
        <v>526</v>
      </c>
      <c r="AOZ62" s="23">
        <f t="shared" si="3152"/>
        <v>15</v>
      </c>
      <c r="APA62" s="23">
        <f t="shared" si="3152"/>
        <v>1530</v>
      </c>
      <c r="APB62" s="23">
        <f t="shared" si="3152"/>
        <v>531</v>
      </c>
      <c r="APC62" s="23">
        <f t="shared" si="3152"/>
        <v>966</v>
      </c>
      <c r="APD62" s="23">
        <f t="shared" si="3152"/>
        <v>33</v>
      </c>
      <c r="APE62" s="23">
        <f t="shared" si="3152"/>
        <v>1530</v>
      </c>
      <c r="APF62" s="23">
        <f t="shared" si="3152"/>
        <v>187</v>
      </c>
      <c r="APG62" s="23">
        <f t="shared" ref="APG62:APX62" si="3153">APG55+APG56+APG57+APG58</f>
        <v>121</v>
      </c>
      <c r="APH62" s="23">
        <f t="shared" si="3153"/>
        <v>200</v>
      </c>
      <c r="API62" s="23">
        <f t="shared" si="3153"/>
        <v>408</v>
      </c>
      <c r="APJ62" s="23">
        <f t="shared" si="3153"/>
        <v>456</v>
      </c>
      <c r="APK62" s="23">
        <f t="shared" si="3153"/>
        <v>129</v>
      </c>
      <c r="APL62" s="23">
        <f t="shared" si="3153"/>
        <v>0</v>
      </c>
      <c r="APM62" s="23">
        <f t="shared" si="3153"/>
        <v>29</v>
      </c>
      <c r="APN62" s="32">
        <v>31.89</v>
      </c>
      <c r="APO62" s="23">
        <f t="shared" si="3153"/>
        <v>1530</v>
      </c>
      <c r="APP62" s="23">
        <f t="shared" si="3153"/>
        <v>109</v>
      </c>
      <c r="APQ62" s="23">
        <f t="shared" si="3153"/>
        <v>403</v>
      </c>
      <c r="APR62" s="23">
        <f t="shared" si="3153"/>
        <v>430</v>
      </c>
      <c r="APS62" s="23">
        <f t="shared" si="3153"/>
        <v>248</v>
      </c>
      <c r="APT62" s="23">
        <f t="shared" si="3153"/>
        <v>172</v>
      </c>
      <c r="APU62" s="23">
        <f t="shared" si="3153"/>
        <v>80</v>
      </c>
      <c r="APV62" s="23">
        <f t="shared" si="3153"/>
        <v>22</v>
      </c>
      <c r="APW62" s="23">
        <f t="shared" si="3153"/>
        <v>1</v>
      </c>
      <c r="APX62" s="23">
        <f t="shared" si="3153"/>
        <v>65</v>
      </c>
      <c r="APY62" s="186">
        <v>12.86</v>
      </c>
    </row>
    <row r="63" spans="1:1117" s="23" customFormat="1" ht="15" customHeight="1">
      <c r="A63" s="145" t="s">
        <v>496</v>
      </c>
      <c r="B63" s="99" t="s">
        <v>241</v>
      </c>
      <c r="C63" s="26">
        <v>143</v>
      </c>
      <c r="D63" s="23">
        <v>17</v>
      </c>
      <c r="E63" s="23">
        <v>23</v>
      </c>
      <c r="F63" s="23">
        <v>28</v>
      </c>
      <c r="G63" s="23">
        <v>19</v>
      </c>
      <c r="H63" s="23">
        <v>41</v>
      </c>
      <c r="I63" s="23">
        <v>15</v>
      </c>
      <c r="J63" s="23">
        <f t="shared" ref="J63:J69" si="3154">SUM(K63:P63)</f>
        <v>143</v>
      </c>
      <c r="K63" s="23">
        <v>29</v>
      </c>
      <c r="L63" s="23">
        <v>34</v>
      </c>
      <c r="M63" s="23">
        <v>32</v>
      </c>
      <c r="N63" s="23">
        <v>9</v>
      </c>
      <c r="O63" s="23">
        <v>14</v>
      </c>
      <c r="P63" s="23">
        <v>25</v>
      </c>
      <c r="Q63" s="23">
        <f t="shared" ref="Q63:Q69" si="3155">SUM(R63:W63)</f>
        <v>143</v>
      </c>
      <c r="R63" s="23">
        <v>7</v>
      </c>
      <c r="S63" s="23">
        <v>18</v>
      </c>
      <c r="T63" s="23">
        <v>22</v>
      </c>
      <c r="U63" s="23">
        <v>24</v>
      </c>
      <c r="V63" s="23">
        <v>47</v>
      </c>
      <c r="W63" s="23">
        <v>25</v>
      </c>
      <c r="X63" s="23">
        <f t="shared" ref="X63:X69" si="3156">SUM(Y63:AD63)</f>
        <v>143</v>
      </c>
      <c r="Y63" s="23">
        <v>31</v>
      </c>
      <c r="Z63" s="23">
        <v>60</v>
      </c>
      <c r="AA63" s="23">
        <v>4</v>
      </c>
      <c r="AB63" s="23">
        <v>3</v>
      </c>
      <c r="AC63" s="23">
        <v>29</v>
      </c>
      <c r="AD63" s="23">
        <v>16</v>
      </c>
      <c r="AE63" s="23">
        <f t="shared" ref="AE63:AE69" si="3157">SUM(AF63:AK63)</f>
        <v>143</v>
      </c>
      <c r="AF63" s="23">
        <v>25</v>
      </c>
      <c r="AG63" s="23">
        <v>55</v>
      </c>
      <c r="AH63" s="23">
        <v>10</v>
      </c>
      <c r="AI63" s="23">
        <v>4</v>
      </c>
      <c r="AJ63" s="23">
        <v>34</v>
      </c>
      <c r="AK63" s="23">
        <v>15</v>
      </c>
      <c r="AL63" s="23">
        <f t="shared" ref="AL63:AL69" si="3158">SUM(AM63:AR63)</f>
        <v>143</v>
      </c>
      <c r="AM63" s="23">
        <v>23</v>
      </c>
      <c r="AN63" s="23">
        <v>65</v>
      </c>
      <c r="AO63" s="23">
        <v>10</v>
      </c>
      <c r="AP63" s="23">
        <v>2</v>
      </c>
      <c r="AQ63" s="23">
        <v>26</v>
      </c>
      <c r="AR63" s="23">
        <v>17</v>
      </c>
      <c r="AS63" s="23">
        <f t="shared" ref="AS63:AS69" si="3159">SUM(AT63:AY63)</f>
        <v>143</v>
      </c>
      <c r="AT63" s="23">
        <v>6</v>
      </c>
      <c r="AU63" s="23">
        <v>77</v>
      </c>
      <c r="AV63" s="23">
        <v>8</v>
      </c>
      <c r="AW63" s="23">
        <v>6</v>
      </c>
      <c r="AX63" s="23">
        <v>33</v>
      </c>
      <c r="AY63" s="23">
        <v>13</v>
      </c>
      <c r="AZ63" s="23">
        <f t="shared" ref="AZ63:AZ69" si="3160">SUM(BA63:BF63)</f>
        <v>143</v>
      </c>
      <c r="BA63" s="23">
        <v>23</v>
      </c>
      <c r="BB63" s="23">
        <v>52</v>
      </c>
      <c r="BC63" s="23">
        <v>3</v>
      </c>
      <c r="BD63" s="23">
        <v>14</v>
      </c>
      <c r="BE63" s="23">
        <v>37</v>
      </c>
      <c r="BF63" s="23">
        <v>14</v>
      </c>
      <c r="BG63" s="23">
        <f t="shared" ref="BG63:BG69" si="3161">SUM(BH63:BM63)</f>
        <v>143</v>
      </c>
      <c r="BH63" s="23">
        <v>14</v>
      </c>
      <c r="BI63" s="23">
        <v>63</v>
      </c>
      <c r="BJ63" s="23">
        <v>8</v>
      </c>
      <c r="BK63" s="23">
        <v>13</v>
      </c>
      <c r="BL63" s="23">
        <v>31</v>
      </c>
      <c r="BM63" s="23">
        <v>14</v>
      </c>
      <c r="BN63" s="23">
        <f t="shared" ref="BN63:BN69" si="3162">SUM(BO63:BT63)</f>
        <v>143</v>
      </c>
      <c r="BO63" s="23">
        <v>33</v>
      </c>
      <c r="BP63" s="23">
        <v>70</v>
      </c>
      <c r="BQ63" s="23">
        <v>7</v>
      </c>
      <c r="BR63" s="23">
        <v>5</v>
      </c>
      <c r="BS63" s="23">
        <v>12</v>
      </c>
      <c r="BT63" s="23">
        <v>16</v>
      </c>
      <c r="BU63" s="23">
        <f t="shared" ref="BU63:BU69" si="3163">SUM(BV63:CA63)</f>
        <v>143</v>
      </c>
      <c r="BV63" s="23">
        <v>37</v>
      </c>
      <c r="BW63" s="23">
        <v>10</v>
      </c>
      <c r="BX63" s="23">
        <v>1</v>
      </c>
      <c r="BY63" s="23">
        <v>72</v>
      </c>
      <c r="BZ63" s="23">
        <v>7</v>
      </c>
      <c r="CA63" s="23">
        <v>16</v>
      </c>
      <c r="CB63" s="23">
        <f t="shared" ref="CB63:CB69" si="3164">SUM(CC63:CH63)</f>
        <v>143</v>
      </c>
      <c r="CC63" s="23">
        <v>49</v>
      </c>
      <c r="CD63" s="23">
        <v>34</v>
      </c>
      <c r="CE63" s="23">
        <v>6</v>
      </c>
      <c r="CF63" s="23">
        <v>31</v>
      </c>
      <c r="CG63" s="23">
        <v>7</v>
      </c>
      <c r="CH63" s="23">
        <v>16</v>
      </c>
      <c r="CI63" s="23">
        <f t="shared" ref="CI63:CI69" si="3165">SUM(CJ63:CO63)</f>
        <v>143</v>
      </c>
      <c r="CJ63" s="23">
        <v>61</v>
      </c>
      <c r="CK63" s="23">
        <v>14</v>
      </c>
      <c r="CL63" s="23">
        <v>5</v>
      </c>
      <c r="CM63" s="23">
        <v>44</v>
      </c>
      <c r="CN63" s="23">
        <v>5</v>
      </c>
      <c r="CO63" s="23">
        <v>14</v>
      </c>
      <c r="CP63" s="23">
        <f t="shared" ref="CP63:CP69" si="3166">SUM(CQ63:CV63)</f>
        <v>143</v>
      </c>
      <c r="CQ63" s="23">
        <v>60</v>
      </c>
      <c r="CR63" s="23">
        <v>24</v>
      </c>
      <c r="CS63" s="23">
        <v>2</v>
      </c>
      <c r="CT63" s="23">
        <v>38</v>
      </c>
      <c r="CU63" s="23">
        <v>5</v>
      </c>
      <c r="CV63" s="23">
        <v>14</v>
      </c>
      <c r="CW63" s="23">
        <f t="shared" ref="CW63:CW69" si="3167">SUM(CX63:DC63)</f>
        <v>143</v>
      </c>
      <c r="CX63" s="23">
        <v>25</v>
      </c>
      <c r="CY63" s="23">
        <v>23</v>
      </c>
      <c r="CZ63" s="23">
        <v>29</v>
      </c>
      <c r="DA63" s="23">
        <v>41</v>
      </c>
      <c r="DB63" s="23">
        <v>8</v>
      </c>
      <c r="DC63" s="23">
        <v>17</v>
      </c>
      <c r="DD63" s="23">
        <f t="shared" ref="DD63:DD69" si="3168">SUM(DE63:DJ63)</f>
        <v>143</v>
      </c>
      <c r="DE63" s="23">
        <v>36</v>
      </c>
      <c r="DF63" s="23">
        <v>7</v>
      </c>
      <c r="DG63" s="23">
        <v>2</v>
      </c>
      <c r="DH63" s="23">
        <v>81</v>
      </c>
      <c r="DI63" s="31" t="s">
        <v>2</v>
      </c>
      <c r="DJ63" s="23">
        <v>17</v>
      </c>
      <c r="DK63" s="23">
        <f t="shared" ref="DK63:DK69" si="3169">SUM(DL63:DQ63)</f>
        <v>143</v>
      </c>
      <c r="DL63" s="23">
        <v>36</v>
      </c>
      <c r="DM63" s="23">
        <v>5</v>
      </c>
      <c r="DN63" s="23">
        <v>2</v>
      </c>
      <c r="DO63" s="23">
        <v>82</v>
      </c>
      <c r="DP63" s="31" t="s">
        <v>2</v>
      </c>
      <c r="DQ63" s="23">
        <v>18</v>
      </c>
      <c r="DR63" s="23">
        <v>143</v>
      </c>
      <c r="DS63" s="23">
        <v>18</v>
      </c>
      <c r="DT63" s="23">
        <v>57</v>
      </c>
      <c r="DU63" s="23">
        <v>15</v>
      </c>
      <c r="DV63" s="23">
        <v>45</v>
      </c>
      <c r="DW63" s="23">
        <v>16</v>
      </c>
      <c r="DX63" s="23">
        <v>143</v>
      </c>
      <c r="DY63" s="23">
        <v>33</v>
      </c>
      <c r="DZ63" s="23">
        <v>85</v>
      </c>
      <c r="EA63" s="23">
        <v>109</v>
      </c>
      <c r="EB63" s="23">
        <v>103</v>
      </c>
      <c r="EC63" s="23">
        <v>44</v>
      </c>
      <c r="ED63" s="23">
        <v>31</v>
      </c>
      <c r="EE63" s="23">
        <v>51</v>
      </c>
      <c r="EF63" s="23">
        <v>3</v>
      </c>
      <c r="EG63" s="23">
        <v>19</v>
      </c>
      <c r="EH63" s="23">
        <f t="shared" ref="EH63:EH69" si="3170">SUM(EI63:EN63)</f>
        <v>143</v>
      </c>
      <c r="EI63" s="23">
        <v>3</v>
      </c>
      <c r="EJ63" s="23">
        <v>21</v>
      </c>
      <c r="EK63" s="23">
        <v>29</v>
      </c>
      <c r="EL63" s="23">
        <v>38</v>
      </c>
      <c r="EM63" s="23">
        <v>39</v>
      </c>
      <c r="EN63" s="23">
        <v>13</v>
      </c>
      <c r="EO63" s="23">
        <f t="shared" ref="EO63:EO69" si="3171">SUM(EP63:EU63)</f>
        <v>143</v>
      </c>
      <c r="EP63" s="23">
        <v>9</v>
      </c>
      <c r="EQ63" s="23">
        <v>33</v>
      </c>
      <c r="ER63" s="23">
        <v>33</v>
      </c>
      <c r="ES63" s="23">
        <v>31</v>
      </c>
      <c r="ET63" s="23">
        <v>23</v>
      </c>
      <c r="EU63" s="23">
        <v>14</v>
      </c>
      <c r="EV63" s="23">
        <f t="shared" ref="EV63:EV69" si="3172">SUM(EW63:FB63)</f>
        <v>143</v>
      </c>
      <c r="EW63" s="23">
        <v>13</v>
      </c>
      <c r="EX63" s="23">
        <v>32</v>
      </c>
      <c r="EY63" s="23">
        <v>34</v>
      </c>
      <c r="EZ63" s="23">
        <v>26</v>
      </c>
      <c r="FA63" s="23">
        <v>25</v>
      </c>
      <c r="FB63" s="23">
        <v>13</v>
      </c>
      <c r="FC63" s="23">
        <f t="shared" ref="FC63:FC69" si="3173">SUM(FD63:FI63)</f>
        <v>143</v>
      </c>
      <c r="FD63" s="23">
        <v>17</v>
      </c>
      <c r="FE63" s="23">
        <v>27</v>
      </c>
      <c r="FF63" s="23">
        <v>22</v>
      </c>
      <c r="FG63" s="23">
        <v>34</v>
      </c>
      <c r="FH63" s="23">
        <v>28</v>
      </c>
      <c r="FI63" s="23">
        <v>15</v>
      </c>
      <c r="FJ63" s="23">
        <f t="shared" ref="FJ63:FJ69" si="3174">SUM(FK63:FP63)</f>
        <v>143</v>
      </c>
      <c r="FK63" s="23">
        <v>6</v>
      </c>
      <c r="FL63" s="23">
        <v>22</v>
      </c>
      <c r="FM63" s="23">
        <v>28</v>
      </c>
      <c r="FN63" s="23">
        <v>36</v>
      </c>
      <c r="FO63" s="23">
        <v>38</v>
      </c>
      <c r="FP63" s="23">
        <v>13</v>
      </c>
      <c r="FQ63" s="23">
        <f t="shared" ref="FQ63:FQ69" si="3175">SUM(FR63:FW63)</f>
        <v>143</v>
      </c>
      <c r="FR63" s="23">
        <v>15</v>
      </c>
      <c r="FS63" s="23">
        <v>34</v>
      </c>
      <c r="FT63" s="23">
        <v>36</v>
      </c>
      <c r="FU63" s="23">
        <v>25</v>
      </c>
      <c r="FV63" s="23">
        <v>21</v>
      </c>
      <c r="FW63" s="23">
        <v>12</v>
      </c>
      <c r="FX63" s="23">
        <f t="shared" ref="FX63:FX69" si="3176">SUM(FY63:GD63)</f>
        <v>143</v>
      </c>
      <c r="FY63" s="23">
        <v>32</v>
      </c>
      <c r="FZ63" s="23">
        <v>26</v>
      </c>
      <c r="GA63" s="23">
        <v>37</v>
      </c>
      <c r="GB63" s="23">
        <v>17</v>
      </c>
      <c r="GC63" s="23">
        <v>18</v>
      </c>
      <c r="GD63" s="23">
        <v>13</v>
      </c>
      <c r="GE63" s="23">
        <f t="shared" ref="GE63:GE69" si="3177">SUM(GF63:GK63)</f>
        <v>143</v>
      </c>
      <c r="GF63" s="23">
        <v>40</v>
      </c>
      <c r="GG63" s="23">
        <v>33</v>
      </c>
      <c r="GH63" s="23">
        <v>26</v>
      </c>
      <c r="GI63" s="23">
        <v>19</v>
      </c>
      <c r="GJ63" s="23">
        <v>12</v>
      </c>
      <c r="GK63" s="23">
        <v>13</v>
      </c>
      <c r="GL63" s="23">
        <f t="shared" ref="GL63:GL69" si="3178">SUM(GM63:GR63)</f>
        <v>143</v>
      </c>
      <c r="GM63" s="23">
        <v>54</v>
      </c>
      <c r="GN63" s="23">
        <v>29</v>
      </c>
      <c r="GO63" s="23">
        <v>22</v>
      </c>
      <c r="GP63" s="23">
        <v>10</v>
      </c>
      <c r="GQ63" s="23">
        <v>15</v>
      </c>
      <c r="GR63" s="23">
        <v>13</v>
      </c>
      <c r="GS63" s="23">
        <f t="shared" ref="GS63:GS69" si="3179">SUM(GT63:GY63)</f>
        <v>143</v>
      </c>
      <c r="GT63" s="23">
        <v>50</v>
      </c>
      <c r="GU63" s="23">
        <v>36</v>
      </c>
      <c r="GV63" s="23">
        <v>16</v>
      </c>
      <c r="GW63" s="23">
        <v>17</v>
      </c>
      <c r="GX63" s="23">
        <v>10</v>
      </c>
      <c r="GY63" s="23">
        <v>14</v>
      </c>
      <c r="GZ63" s="23">
        <f t="shared" ref="GZ63:GZ69" si="3180">SUM(HA63:HF63)</f>
        <v>143</v>
      </c>
      <c r="HA63" s="23">
        <v>79</v>
      </c>
      <c r="HB63" s="23">
        <v>23</v>
      </c>
      <c r="HC63" s="23">
        <v>19</v>
      </c>
      <c r="HD63" s="23">
        <v>6</v>
      </c>
      <c r="HE63" s="23">
        <v>4</v>
      </c>
      <c r="HF63" s="23">
        <v>12</v>
      </c>
      <c r="HG63" s="23">
        <f t="shared" ref="HG63:HG69" si="3181">SUM(HH63:HM63)</f>
        <v>143</v>
      </c>
      <c r="HH63" s="23">
        <v>69</v>
      </c>
      <c r="HI63" s="23">
        <v>40</v>
      </c>
      <c r="HJ63" s="23">
        <v>15</v>
      </c>
      <c r="HK63" s="23">
        <v>3</v>
      </c>
      <c r="HL63" s="23">
        <v>2</v>
      </c>
      <c r="HM63" s="23">
        <v>14</v>
      </c>
      <c r="HN63" s="23">
        <f t="shared" ref="HN63:HN69" si="3182">SUM(HO63:HT63)</f>
        <v>143</v>
      </c>
      <c r="HO63" s="23">
        <v>84</v>
      </c>
      <c r="HP63" s="23">
        <v>29</v>
      </c>
      <c r="HQ63" s="23">
        <v>16</v>
      </c>
      <c r="HR63" s="23">
        <v>0</v>
      </c>
      <c r="HS63" s="23">
        <v>0</v>
      </c>
      <c r="HT63" s="23">
        <v>14</v>
      </c>
      <c r="HU63" s="23">
        <f t="shared" ref="HU63:HU69" si="3183">SUM(HV63:IA63)</f>
        <v>143</v>
      </c>
      <c r="HV63" s="23">
        <v>32</v>
      </c>
      <c r="HW63" s="23">
        <v>33</v>
      </c>
      <c r="HX63" s="23">
        <v>23</v>
      </c>
      <c r="HY63" s="23">
        <v>20</v>
      </c>
      <c r="HZ63" s="23">
        <v>21</v>
      </c>
      <c r="IA63" s="23">
        <v>14</v>
      </c>
      <c r="IB63" s="23">
        <f t="shared" ref="IB63:IB69" si="3184">SUM(IC63:IH63)</f>
        <v>143</v>
      </c>
      <c r="IC63" s="23">
        <v>18</v>
      </c>
      <c r="ID63" s="23">
        <v>40</v>
      </c>
      <c r="IE63" s="23">
        <v>30</v>
      </c>
      <c r="IF63" s="23">
        <v>25</v>
      </c>
      <c r="IG63" s="23">
        <v>17</v>
      </c>
      <c r="IH63" s="23">
        <v>13</v>
      </c>
      <c r="II63" s="23">
        <f t="shared" ref="II63:II69" si="3185">SUM(IJ63:IO63)</f>
        <v>143</v>
      </c>
      <c r="IJ63" s="23">
        <v>2</v>
      </c>
      <c r="IK63" s="23">
        <v>9</v>
      </c>
      <c r="IL63" s="23">
        <v>59</v>
      </c>
      <c r="IM63" s="23">
        <v>38</v>
      </c>
      <c r="IN63" s="23">
        <v>21</v>
      </c>
      <c r="IO63" s="23">
        <v>14</v>
      </c>
      <c r="IP63" s="23">
        <f t="shared" si="2899"/>
        <v>143</v>
      </c>
      <c r="IQ63" s="23">
        <v>13</v>
      </c>
      <c r="IR63" s="23">
        <v>30</v>
      </c>
      <c r="IS63" s="23">
        <v>36</v>
      </c>
      <c r="IT63" s="23">
        <v>43</v>
      </c>
      <c r="IU63" s="23">
        <v>5</v>
      </c>
      <c r="IV63" s="23">
        <v>16</v>
      </c>
      <c r="IW63" s="23">
        <f t="shared" si="2900"/>
        <v>143</v>
      </c>
      <c r="IX63" s="23">
        <v>49</v>
      </c>
      <c r="IY63" s="23">
        <v>63</v>
      </c>
      <c r="IZ63" s="23">
        <v>14</v>
      </c>
      <c r="JA63" s="23">
        <v>2</v>
      </c>
      <c r="JB63" s="23">
        <v>2</v>
      </c>
      <c r="JC63" s="23">
        <v>13</v>
      </c>
      <c r="JD63" s="23">
        <f t="shared" si="2901"/>
        <v>143</v>
      </c>
      <c r="JE63" s="23">
        <v>28</v>
      </c>
      <c r="JF63" s="23">
        <v>65</v>
      </c>
      <c r="JG63" s="23">
        <v>16</v>
      </c>
      <c r="JH63" s="23">
        <v>8</v>
      </c>
      <c r="JI63" s="23">
        <v>11</v>
      </c>
      <c r="JJ63" s="23">
        <v>15</v>
      </c>
      <c r="JK63" s="23">
        <f t="shared" si="2902"/>
        <v>143</v>
      </c>
      <c r="JL63" s="23">
        <v>15</v>
      </c>
      <c r="JM63" s="23">
        <v>24</v>
      </c>
      <c r="JN63" s="23">
        <v>4</v>
      </c>
      <c r="JO63" s="23">
        <v>4</v>
      </c>
      <c r="JP63" s="23">
        <v>63</v>
      </c>
      <c r="JQ63" s="23">
        <v>33</v>
      </c>
      <c r="JR63" s="23">
        <f t="shared" si="2903"/>
        <v>143</v>
      </c>
      <c r="JS63" s="23">
        <v>70</v>
      </c>
      <c r="JT63" s="23">
        <v>51</v>
      </c>
      <c r="JU63" s="23">
        <v>1</v>
      </c>
      <c r="JV63" s="23">
        <v>0</v>
      </c>
      <c r="JW63" s="23">
        <v>3</v>
      </c>
      <c r="JX63" s="23">
        <v>18</v>
      </c>
      <c r="JY63" s="23">
        <v>143</v>
      </c>
      <c r="JZ63" s="23">
        <v>3</v>
      </c>
      <c r="KA63" s="23">
        <v>105</v>
      </c>
      <c r="KB63" s="23">
        <v>47</v>
      </c>
      <c r="KC63" s="23">
        <v>23</v>
      </c>
      <c r="KD63" s="23">
        <v>11</v>
      </c>
      <c r="KE63" s="23">
        <v>6</v>
      </c>
      <c r="KF63" s="23">
        <v>4</v>
      </c>
      <c r="KG63" s="23">
        <v>18</v>
      </c>
      <c r="KH63" s="23">
        <v>121</v>
      </c>
      <c r="KI63" s="23">
        <v>64</v>
      </c>
      <c r="KJ63" s="23">
        <v>2</v>
      </c>
      <c r="KK63" s="23">
        <v>59</v>
      </c>
      <c r="KL63" s="23">
        <v>2</v>
      </c>
      <c r="KM63" s="23">
        <v>10</v>
      </c>
      <c r="KN63" s="23">
        <v>0</v>
      </c>
      <c r="KO63" s="23">
        <v>0</v>
      </c>
      <c r="KP63" s="23">
        <v>12</v>
      </c>
      <c r="KQ63" s="23">
        <f t="shared" ref="KQ63:KQ69" si="3186">SUM(KR63:KW63)</f>
        <v>0</v>
      </c>
      <c r="KX63" s="23">
        <f t="shared" ref="KX63:KX69" si="3187">SUM(KY63:LC63)</f>
        <v>143</v>
      </c>
      <c r="KY63" s="23">
        <v>5</v>
      </c>
      <c r="KZ63" s="23">
        <v>10</v>
      </c>
      <c r="LA63" s="23">
        <v>15</v>
      </c>
      <c r="LB63" s="23">
        <v>101</v>
      </c>
      <c r="LC63" s="23">
        <v>12</v>
      </c>
      <c r="LD63" s="23">
        <f t="shared" ref="LD63:LD69" si="3188">SUM(LE63:LI63)</f>
        <v>143</v>
      </c>
      <c r="LE63" s="23">
        <v>5</v>
      </c>
      <c r="LF63" s="23">
        <v>13</v>
      </c>
      <c r="LG63" s="23">
        <v>30</v>
      </c>
      <c r="LH63" s="23">
        <v>83</v>
      </c>
      <c r="LI63" s="23">
        <v>12</v>
      </c>
      <c r="LJ63" s="23">
        <f t="shared" ref="LJ63:LJ69" si="3189">SUM(LK63:LO63)</f>
        <v>143</v>
      </c>
      <c r="LK63" s="23">
        <v>4</v>
      </c>
      <c r="LL63" s="23">
        <v>28</v>
      </c>
      <c r="LM63" s="23">
        <v>53</v>
      </c>
      <c r="LN63" s="23">
        <v>46</v>
      </c>
      <c r="LO63" s="23">
        <v>12</v>
      </c>
      <c r="LP63" s="23">
        <f t="shared" ref="LP63:LP69" si="3190">SUM(LQ63:LU63)</f>
        <v>143</v>
      </c>
      <c r="LQ63" s="23">
        <v>31</v>
      </c>
      <c r="LR63" s="23">
        <v>41</v>
      </c>
      <c r="LS63" s="23">
        <v>32</v>
      </c>
      <c r="LT63" s="23">
        <v>26</v>
      </c>
      <c r="LU63" s="23">
        <v>13</v>
      </c>
      <c r="LV63" s="23">
        <f t="shared" ref="LV63:LV69" si="3191">SUM(LW63:MA63)</f>
        <v>143</v>
      </c>
      <c r="LW63" s="23">
        <v>41</v>
      </c>
      <c r="LX63" s="23">
        <v>38</v>
      </c>
      <c r="LY63" s="23">
        <v>34</v>
      </c>
      <c r="LZ63" s="23">
        <v>18</v>
      </c>
      <c r="MA63" s="23">
        <v>12</v>
      </c>
      <c r="MB63" s="23">
        <f t="shared" ref="MB63:MB69" si="3192">SUM(MC63:MG63)</f>
        <v>143</v>
      </c>
      <c r="MC63" s="23">
        <v>35</v>
      </c>
      <c r="MD63" s="23">
        <v>32</v>
      </c>
      <c r="ME63" s="23">
        <v>35</v>
      </c>
      <c r="MF63" s="23">
        <v>28</v>
      </c>
      <c r="MG63" s="23">
        <v>13</v>
      </c>
      <c r="MH63" s="23">
        <f t="shared" ref="MH63:MH69" si="3193">SUM(MI63:MM63)</f>
        <v>143</v>
      </c>
      <c r="MI63" s="23">
        <v>39</v>
      </c>
      <c r="MJ63" s="23">
        <v>34</v>
      </c>
      <c r="MK63" s="23">
        <v>27</v>
      </c>
      <c r="ML63" s="23">
        <v>31</v>
      </c>
      <c r="MM63" s="23">
        <v>12</v>
      </c>
      <c r="MN63" s="23">
        <f t="shared" ref="MN63:MN69" si="3194">SUM(MO63:MS63)</f>
        <v>143</v>
      </c>
      <c r="MO63" s="23">
        <v>30</v>
      </c>
      <c r="MP63" s="23">
        <v>35</v>
      </c>
      <c r="MQ63" s="23">
        <v>28</v>
      </c>
      <c r="MR63" s="23">
        <v>37</v>
      </c>
      <c r="MS63" s="23">
        <v>13</v>
      </c>
      <c r="MT63" s="23">
        <f t="shared" ref="MT63:MT69" si="3195">SUM(MU63:MY63)</f>
        <v>143</v>
      </c>
      <c r="MU63" s="23">
        <v>52</v>
      </c>
      <c r="MV63" s="23">
        <v>28</v>
      </c>
      <c r="MW63" s="23">
        <v>36</v>
      </c>
      <c r="MX63" s="23">
        <v>15</v>
      </c>
      <c r="MY63" s="23">
        <v>12</v>
      </c>
      <c r="MZ63" s="23">
        <f t="shared" ref="MZ63:MZ69" si="3196">SUM(NA63:NE63)</f>
        <v>143</v>
      </c>
      <c r="NA63" s="23">
        <v>26</v>
      </c>
      <c r="NB63" s="23">
        <v>36</v>
      </c>
      <c r="NC63" s="23">
        <v>40</v>
      </c>
      <c r="ND63" s="23">
        <v>28</v>
      </c>
      <c r="NE63" s="23">
        <v>13</v>
      </c>
      <c r="NF63" s="23">
        <f t="shared" ref="NF63:NF69" si="3197">SUM(NG63:NK63)</f>
        <v>143</v>
      </c>
      <c r="NG63" s="23">
        <v>35</v>
      </c>
      <c r="NH63" s="23">
        <v>42</v>
      </c>
      <c r="NI63" s="23">
        <v>39</v>
      </c>
      <c r="NJ63" s="23">
        <v>14</v>
      </c>
      <c r="NK63" s="23">
        <v>13</v>
      </c>
      <c r="NL63" s="23">
        <f t="shared" ref="NL63:NL69" si="3198">SUM(NM63:NQ63)</f>
        <v>143</v>
      </c>
      <c r="NM63" s="23">
        <v>31</v>
      </c>
      <c r="NN63" s="23">
        <v>28</v>
      </c>
      <c r="NO63" s="23">
        <v>36</v>
      </c>
      <c r="NP63" s="23">
        <v>35</v>
      </c>
      <c r="NQ63" s="23">
        <v>13</v>
      </c>
      <c r="NR63" s="23">
        <f t="shared" ref="NR63:NR69" si="3199">SUM(NS63:NW63)</f>
        <v>143</v>
      </c>
      <c r="NS63" s="23">
        <v>54</v>
      </c>
      <c r="NT63" s="23">
        <v>40</v>
      </c>
      <c r="NU63" s="23">
        <v>19</v>
      </c>
      <c r="NV63" s="23">
        <v>18</v>
      </c>
      <c r="NW63" s="23">
        <v>12</v>
      </c>
      <c r="NX63" s="23">
        <f t="shared" si="2918"/>
        <v>143</v>
      </c>
      <c r="NY63" s="23">
        <v>4</v>
      </c>
      <c r="NZ63" s="23">
        <v>10</v>
      </c>
      <c r="OA63" s="23">
        <v>8</v>
      </c>
      <c r="OB63" s="23">
        <v>55</v>
      </c>
      <c r="OC63" s="23">
        <v>51</v>
      </c>
      <c r="OD63" s="23">
        <v>15</v>
      </c>
      <c r="OE63" s="23">
        <f t="shared" si="2919"/>
        <v>143</v>
      </c>
      <c r="OF63" s="23">
        <v>32</v>
      </c>
      <c r="OG63" s="23">
        <v>45</v>
      </c>
      <c r="OH63" s="23">
        <v>19</v>
      </c>
      <c r="OI63" s="23">
        <v>18</v>
      </c>
      <c r="OJ63" s="23">
        <v>15</v>
      </c>
      <c r="OK63" s="23">
        <v>14</v>
      </c>
      <c r="OL63" s="23">
        <f t="shared" si="2920"/>
        <v>143</v>
      </c>
      <c r="OM63" s="23">
        <v>44</v>
      </c>
      <c r="ON63" s="23">
        <v>75</v>
      </c>
      <c r="OO63" s="23">
        <v>5</v>
      </c>
      <c r="OP63" s="23">
        <v>6</v>
      </c>
      <c r="OQ63" s="23">
        <v>13</v>
      </c>
      <c r="OR63" s="23">
        <f t="shared" si="2921"/>
        <v>143</v>
      </c>
      <c r="OS63" s="23">
        <v>35</v>
      </c>
      <c r="OT63" s="23">
        <v>83</v>
      </c>
      <c r="OU63" s="23">
        <v>7</v>
      </c>
      <c r="OV63" s="23">
        <v>5</v>
      </c>
      <c r="OW63" s="23">
        <v>13</v>
      </c>
      <c r="OX63" s="23">
        <f t="shared" si="2922"/>
        <v>143</v>
      </c>
      <c r="OY63" s="23">
        <v>23</v>
      </c>
      <c r="OZ63" s="23">
        <v>84</v>
      </c>
      <c r="PA63" s="23">
        <v>15</v>
      </c>
      <c r="PB63" s="23">
        <v>5</v>
      </c>
      <c r="PC63" s="23">
        <v>16</v>
      </c>
      <c r="PD63" s="23">
        <f t="shared" si="2923"/>
        <v>143</v>
      </c>
      <c r="PE63" s="23">
        <v>27</v>
      </c>
      <c r="PF63" s="23">
        <v>82</v>
      </c>
      <c r="PG63" s="23">
        <v>14</v>
      </c>
      <c r="PH63" s="23">
        <v>6</v>
      </c>
      <c r="PI63" s="23">
        <v>14</v>
      </c>
      <c r="PJ63" s="23">
        <f t="shared" si="2924"/>
        <v>143</v>
      </c>
      <c r="PK63" s="23">
        <v>27</v>
      </c>
      <c r="PL63" s="23">
        <v>86</v>
      </c>
      <c r="PM63" s="23">
        <v>11</v>
      </c>
      <c r="PN63" s="23">
        <v>5</v>
      </c>
      <c r="PO63" s="23">
        <v>14</v>
      </c>
      <c r="PP63" s="23">
        <f t="shared" si="2925"/>
        <v>143</v>
      </c>
      <c r="PQ63" s="23">
        <v>79</v>
      </c>
      <c r="PR63" s="23">
        <v>43</v>
      </c>
      <c r="PS63" s="23">
        <v>4</v>
      </c>
      <c r="PT63" s="23">
        <v>1</v>
      </c>
      <c r="PU63" s="23">
        <v>16</v>
      </c>
      <c r="PV63" s="23">
        <f t="shared" si="2926"/>
        <v>143</v>
      </c>
      <c r="PW63" s="23">
        <v>24</v>
      </c>
      <c r="PX63" s="23">
        <v>31</v>
      </c>
      <c r="PY63" s="23">
        <v>16</v>
      </c>
      <c r="PZ63" s="23">
        <v>51</v>
      </c>
      <c r="QA63" s="23">
        <v>21</v>
      </c>
      <c r="QB63" s="23">
        <f t="shared" si="2927"/>
        <v>143</v>
      </c>
      <c r="QC63" s="23">
        <v>12</v>
      </c>
      <c r="QD63" s="23">
        <v>28</v>
      </c>
      <c r="QE63" s="23">
        <v>22</v>
      </c>
      <c r="QF63" s="23">
        <v>60</v>
      </c>
      <c r="QG63" s="23">
        <v>21</v>
      </c>
      <c r="QH63" s="23">
        <f t="shared" si="2928"/>
        <v>143</v>
      </c>
      <c r="QI63" s="23">
        <v>32</v>
      </c>
      <c r="QJ63" s="23">
        <v>20</v>
      </c>
      <c r="QK63" s="23">
        <v>22</v>
      </c>
      <c r="QL63" s="23">
        <v>49</v>
      </c>
      <c r="QM63" s="23">
        <v>20</v>
      </c>
      <c r="QN63" s="23">
        <f t="shared" si="2929"/>
        <v>143</v>
      </c>
      <c r="QO63" s="23">
        <v>11</v>
      </c>
      <c r="QP63" s="23">
        <v>11</v>
      </c>
      <c r="QQ63" s="23">
        <v>13</v>
      </c>
      <c r="QR63" s="23">
        <v>85</v>
      </c>
      <c r="QS63" s="23">
        <v>23</v>
      </c>
      <c r="QT63" s="23">
        <f t="shared" ref="QT63:QT69" si="3200">SUM(QU63:QW63)</f>
        <v>143</v>
      </c>
      <c r="QU63" s="23">
        <v>28</v>
      </c>
      <c r="QV63" s="23">
        <v>103</v>
      </c>
      <c r="QW63" s="23">
        <v>12</v>
      </c>
      <c r="QX63" s="23">
        <f t="shared" ref="QX63:QX69" si="3201">SUM(QY63:RH63)</f>
        <v>143</v>
      </c>
      <c r="QY63" s="23">
        <v>1</v>
      </c>
      <c r="QZ63" s="23">
        <v>18</v>
      </c>
      <c r="RA63" s="23">
        <v>14</v>
      </c>
      <c r="RB63" s="23">
        <v>19</v>
      </c>
      <c r="RC63" s="23">
        <v>26</v>
      </c>
      <c r="RD63" s="23">
        <v>12</v>
      </c>
      <c r="RE63" s="23">
        <v>11</v>
      </c>
      <c r="RF63" s="23">
        <v>8</v>
      </c>
      <c r="RG63" s="23">
        <v>18</v>
      </c>
      <c r="RH63" s="23">
        <v>16</v>
      </c>
      <c r="RI63" s="106">
        <v>62.8</v>
      </c>
      <c r="RJ63" s="23">
        <f t="shared" ref="RJ63:RJ69" si="3202">SUM(RK63:RO63)</f>
        <v>143</v>
      </c>
      <c r="RK63" s="23">
        <v>9</v>
      </c>
      <c r="RL63" s="23">
        <v>99</v>
      </c>
      <c r="RM63" s="23">
        <v>19</v>
      </c>
      <c r="RN63" s="23">
        <v>4</v>
      </c>
      <c r="RO63" s="23">
        <v>12</v>
      </c>
      <c r="RP63" s="23">
        <f t="shared" ref="RP63:RP69" si="3203">SUM(RQ63:RS63)</f>
        <v>143</v>
      </c>
      <c r="RQ63" s="23">
        <v>40</v>
      </c>
      <c r="RR63" s="23">
        <v>91</v>
      </c>
      <c r="RS63" s="23">
        <v>12</v>
      </c>
      <c r="RT63" s="23">
        <f t="shared" ref="RT63:RT69" si="3204">SUM(RU63:RW63)</f>
        <v>143</v>
      </c>
      <c r="RU63" s="23">
        <v>18</v>
      </c>
      <c r="RV63" s="23">
        <v>113</v>
      </c>
      <c r="RW63" s="23">
        <v>12</v>
      </c>
      <c r="RX63" s="23">
        <f t="shared" ref="RX63:RX69" si="3205">SUM(RY63:SG63)</f>
        <v>143</v>
      </c>
      <c r="RY63" s="23">
        <v>9</v>
      </c>
      <c r="RZ63" s="23">
        <v>2</v>
      </c>
      <c r="SA63" s="23">
        <v>28</v>
      </c>
      <c r="SB63" s="23">
        <v>0</v>
      </c>
      <c r="SC63" s="23">
        <v>15</v>
      </c>
      <c r="SD63" s="23">
        <v>2</v>
      </c>
      <c r="SE63" s="23">
        <v>4</v>
      </c>
      <c r="SF63" s="23">
        <v>70</v>
      </c>
      <c r="SG63" s="23">
        <v>13</v>
      </c>
      <c r="SH63" s="23">
        <f t="shared" ref="SH63:SH69" si="3206">SUM(SI63:SN63)</f>
        <v>60</v>
      </c>
      <c r="SI63" s="23">
        <v>33</v>
      </c>
      <c r="SJ63" s="23">
        <v>7</v>
      </c>
      <c r="SK63" s="23">
        <v>9</v>
      </c>
      <c r="SL63" s="23">
        <v>3</v>
      </c>
      <c r="SM63" s="23">
        <v>5</v>
      </c>
      <c r="SN63" s="23">
        <v>3</v>
      </c>
      <c r="SO63" s="23">
        <f t="shared" si="2937"/>
        <v>143</v>
      </c>
      <c r="SP63" s="23">
        <v>75</v>
      </c>
      <c r="SQ63" s="23">
        <v>13</v>
      </c>
      <c r="SR63" s="23">
        <v>4</v>
      </c>
      <c r="SS63" s="23">
        <v>30</v>
      </c>
      <c r="ST63" s="23">
        <v>21</v>
      </c>
      <c r="SU63" s="23">
        <f t="shared" ref="SU63:SU69" si="3207">SUM(SV63:TA63)</f>
        <v>126</v>
      </c>
      <c r="SV63" s="23">
        <v>30</v>
      </c>
      <c r="SW63" s="23">
        <v>67</v>
      </c>
      <c r="SX63" s="23">
        <v>16</v>
      </c>
      <c r="SY63" s="23">
        <v>8</v>
      </c>
      <c r="SZ63" s="23">
        <v>3</v>
      </c>
      <c r="TA63" s="23">
        <v>2</v>
      </c>
      <c r="TB63" s="23">
        <v>17</v>
      </c>
      <c r="TC63" s="23">
        <v>33</v>
      </c>
      <c r="TD63" s="23">
        <v>53</v>
      </c>
      <c r="TE63" s="23">
        <v>20</v>
      </c>
      <c r="TF63" s="23">
        <v>4</v>
      </c>
      <c r="TG63" s="23">
        <v>11</v>
      </c>
      <c r="TH63" s="23">
        <v>6</v>
      </c>
      <c r="TI63" s="23">
        <v>16</v>
      </c>
      <c r="TJ63" s="23">
        <f t="shared" ref="TJ63:TJ69" si="3208">SUM(TK63:TQ63)</f>
        <v>143</v>
      </c>
      <c r="TK63" s="23">
        <v>30</v>
      </c>
      <c r="TL63" s="23">
        <v>67</v>
      </c>
      <c r="TM63" s="23">
        <v>16</v>
      </c>
      <c r="TN63" s="23">
        <v>8</v>
      </c>
      <c r="TO63" s="23">
        <v>3</v>
      </c>
      <c r="TP63" s="23">
        <v>2</v>
      </c>
      <c r="TQ63" s="23">
        <v>17</v>
      </c>
      <c r="TR63" s="23">
        <f t="shared" si="3144"/>
        <v>143</v>
      </c>
      <c r="TS63" s="23">
        <v>23</v>
      </c>
      <c r="TT63" s="23">
        <v>49</v>
      </c>
      <c r="TU63" s="23">
        <v>25</v>
      </c>
      <c r="TV63" s="23">
        <v>10</v>
      </c>
      <c r="TW63" s="23">
        <v>15</v>
      </c>
      <c r="TX63" s="23">
        <v>1</v>
      </c>
      <c r="TY63" s="23">
        <v>20</v>
      </c>
      <c r="TZ63" s="23">
        <v>143</v>
      </c>
      <c r="UA63" s="23">
        <v>30</v>
      </c>
      <c r="UB63" s="23">
        <v>5</v>
      </c>
      <c r="UC63" s="23">
        <v>2</v>
      </c>
      <c r="UD63" s="23">
        <v>16</v>
      </c>
      <c r="UE63" s="23">
        <v>22</v>
      </c>
      <c r="UF63" s="23">
        <v>57</v>
      </c>
      <c r="UG63" s="23">
        <v>78</v>
      </c>
      <c r="UH63" s="23">
        <v>48</v>
      </c>
      <c r="UI63" s="23">
        <v>71</v>
      </c>
      <c r="UJ63" s="23">
        <v>4</v>
      </c>
      <c r="UK63" s="23">
        <v>13</v>
      </c>
      <c r="UL63" s="23">
        <v>143</v>
      </c>
      <c r="UM63" s="23">
        <v>39</v>
      </c>
      <c r="UN63" s="23">
        <v>2</v>
      </c>
      <c r="UO63" s="23">
        <v>32</v>
      </c>
      <c r="UP63" s="23">
        <v>13</v>
      </c>
      <c r="UQ63" s="23">
        <v>8</v>
      </c>
      <c r="UR63" s="23">
        <v>3</v>
      </c>
      <c r="US63" s="23">
        <v>0</v>
      </c>
      <c r="UT63" s="23">
        <v>0</v>
      </c>
      <c r="UU63" s="23">
        <v>7</v>
      </c>
      <c r="UV63" s="23">
        <v>54</v>
      </c>
      <c r="UW63" s="23">
        <v>15</v>
      </c>
      <c r="UX63" s="23">
        <f t="shared" ref="UX63:UX69" si="3209">SUM(UY63:VG63)</f>
        <v>143</v>
      </c>
      <c r="UY63" s="23">
        <v>14</v>
      </c>
      <c r="UZ63" s="23">
        <v>17</v>
      </c>
      <c r="VA63" s="23">
        <v>18</v>
      </c>
      <c r="VB63" s="23">
        <v>27</v>
      </c>
      <c r="VC63" s="23">
        <v>20</v>
      </c>
      <c r="VD63" s="23">
        <v>18</v>
      </c>
      <c r="VE63" s="23">
        <v>11</v>
      </c>
      <c r="VF63" s="23">
        <v>6</v>
      </c>
      <c r="VG63" s="23">
        <v>12</v>
      </c>
      <c r="VH63" s="106">
        <v>35.1</v>
      </c>
      <c r="VI63" s="23">
        <f t="shared" ref="VI63:VI69" si="3210">SUM(VJ63:VR63)</f>
        <v>143</v>
      </c>
      <c r="VJ63" s="23">
        <v>22</v>
      </c>
      <c r="VK63" s="23">
        <v>11</v>
      </c>
      <c r="VL63" s="23">
        <v>15</v>
      </c>
      <c r="VM63" s="23">
        <v>18</v>
      </c>
      <c r="VN63" s="23">
        <v>19</v>
      </c>
      <c r="VO63" s="23">
        <v>29</v>
      </c>
      <c r="VP63" s="23">
        <v>14</v>
      </c>
      <c r="VQ63" s="23">
        <v>0</v>
      </c>
      <c r="VR63" s="23">
        <v>15</v>
      </c>
      <c r="VS63" s="106">
        <v>34.200000000000003</v>
      </c>
      <c r="VT63" s="23">
        <f t="shared" si="2995"/>
        <v>143</v>
      </c>
      <c r="VU63" s="23">
        <v>47</v>
      </c>
      <c r="VV63" s="23">
        <v>96</v>
      </c>
      <c r="VW63" s="23">
        <v>0</v>
      </c>
      <c r="VX63" s="23">
        <f t="shared" si="2996"/>
        <v>143</v>
      </c>
      <c r="VY63" s="23">
        <v>3</v>
      </c>
      <c r="VZ63" s="23">
        <v>1</v>
      </c>
      <c r="WA63" s="23">
        <v>5</v>
      </c>
      <c r="WB63" s="23">
        <v>12</v>
      </c>
      <c r="WC63" s="23">
        <v>23</v>
      </c>
      <c r="WD63" s="23">
        <v>51</v>
      </c>
      <c r="WE63" s="23">
        <v>33</v>
      </c>
      <c r="WF63" s="23">
        <v>13</v>
      </c>
      <c r="WG63" s="23">
        <v>0</v>
      </c>
      <c r="WH63" s="23">
        <v>0</v>
      </c>
      <c r="WI63" s="23">
        <v>2</v>
      </c>
      <c r="WJ63" s="106">
        <v>81.354609929078009</v>
      </c>
      <c r="WK63" s="23">
        <f t="shared" si="2997"/>
        <v>149</v>
      </c>
      <c r="WL63" s="23">
        <v>63</v>
      </c>
      <c r="WM63" s="23">
        <v>47</v>
      </c>
      <c r="WN63" s="23">
        <v>29</v>
      </c>
      <c r="WO63" s="23">
        <v>3</v>
      </c>
      <c r="WP63" s="23">
        <v>0</v>
      </c>
      <c r="WQ63" s="23">
        <v>0</v>
      </c>
      <c r="WR63" s="23">
        <v>7</v>
      </c>
      <c r="WS63" s="106">
        <v>1.8</v>
      </c>
      <c r="WT63" s="23">
        <f t="shared" si="2998"/>
        <v>143</v>
      </c>
      <c r="WU63" s="23">
        <v>33</v>
      </c>
      <c r="WV63" s="23">
        <v>32</v>
      </c>
      <c r="WW63" s="23">
        <v>50</v>
      </c>
      <c r="WX63" s="23">
        <v>12</v>
      </c>
      <c r="WY63" s="23">
        <v>2</v>
      </c>
      <c r="WZ63" s="23">
        <v>1</v>
      </c>
      <c r="XA63" s="23">
        <v>13</v>
      </c>
      <c r="XB63" s="23">
        <f t="shared" si="2999"/>
        <v>143</v>
      </c>
      <c r="XC63" s="23">
        <v>67</v>
      </c>
      <c r="XD63" s="23">
        <v>93</v>
      </c>
      <c r="XE63" s="23">
        <v>66</v>
      </c>
      <c r="XF63" s="23">
        <v>2</v>
      </c>
      <c r="XG63" s="23">
        <v>43</v>
      </c>
      <c r="XH63" s="23">
        <v>1</v>
      </c>
      <c r="XI63" s="23">
        <v>5</v>
      </c>
      <c r="XJ63" s="23">
        <v>2</v>
      </c>
      <c r="XK63" s="23">
        <f t="shared" si="2943"/>
        <v>143</v>
      </c>
      <c r="XL63" s="23">
        <v>52</v>
      </c>
      <c r="XM63" s="23">
        <v>25</v>
      </c>
      <c r="XN63" s="23">
        <v>33</v>
      </c>
      <c r="XO63" s="23">
        <f>10+14+5</f>
        <v>29</v>
      </c>
      <c r="XP63" s="23">
        <v>4</v>
      </c>
      <c r="XQ63" s="173">
        <v>3.45</v>
      </c>
      <c r="XR63" s="23">
        <f t="shared" si="2944"/>
        <v>143</v>
      </c>
      <c r="XS63" s="23">
        <v>21</v>
      </c>
      <c r="XT63" s="23">
        <v>33</v>
      </c>
      <c r="XU63" s="23">
        <v>44</v>
      </c>
      <c r="XV63" s="23">
        <v>9</v>
      </c>
      <c r="XW63" s="23">
        <v>0</v>
      </c>
      <c r="XX63" s="23">
        <v>31</v>
      </c>
      <c r="XY63" s="23">
        <v>0</v>
      </c>
      <c r="XZ63" s="23">
        <v>2</v>
      </c>
      <c r="YA63" s="23">
        <v>1</v>
      </c>
      <c r="YB63" s="23">
        <v>2</v>
      </c>
      <c r="YC63" s="23">
        <v>143</v>
      </c>
      <c r="YD63" s="23">
        <v>14</v>
      </c>
      <c r="YE63" s="23">
        <v>31</v>
      </c>
      <c r="YF63" s="23">
        <v>28</v>
      </c>
      <c r="YG63" s="23">
        <v>15</v>
      </c>
      <c r="YH63" s="23">
        <v>76</v>
      </c>
      <c r="YI63" s="23">
        <v>4</v>
      </c>
      <c r="YJ63" s="23">
        <f t="shared" si="2945"/>
        <v>143</v>
      </c>
      <c r="YK63" s="23">
        <v>38</v>
      </c>
      <c r="YL63" s="23">
        <v>94</v>
      </c>
      <c r="YM63" s="23">
        <v>8</v>
      </c>
      <c r="YN63" s="23">
        <v>3</v>
      </c>
      <c r="YO63" s="23">
        <f t="shared" si="2946"/>
        <v>143</v>
      </c>
      <c r="YP63" s="23">
        <v>44</v>
      </c>
      <c r="YQ63" s="23">
        <v>84</v>
      </c>
      <c r="YR63" s="23">
        <v>12</v>
      </c>
      <c r="YS63" s="23">
        <v>3</v>
      </c>
      <c r="YT63" s="23">
        <v>0</v>
      </c>
      <c r="YU63" s="23">
        <v>0</v>
      </c>
      <c r="YV63" s="23">
        <f t="shared" si="2947"/>
        <v>143</v>
      </c>
      <c r="YW63" s="23">
        <v>37</v>
      </c>
      <c r="YX63" s="23">
        <v>77</v>
      </c>
      <c r="YY63" s="23">
        <v>20</v>
      </c>
      <c r="YZ63" s="23">
        <v>8</v>
      </c>
      <c r="ZA63" s="23">
        <v>1</v>
      </c>
      <c r="ZB63" s="23">
        <v>0</v>
      </c>
      <c r="ZC63" s="23">
        <f t="shared" si="2948"/>
        <v>143</v>
      </c>
      <c r="ZD63" s="23">
        <v>121</v>
      </c>
      <c r="ZE63" s="23">
        <v>19</v>
      </c>
      <c r="ZF63" s="23">
        <v>1</v>
      </c>
      <c r="ZG63" s="23">
        <v>2</v>
      </c>
      <c r="ZH63" s="23">
        <f t="shared" ref="ZH63:ZH69" si="3211">SUM(ZI63:ZL63)</f>
        <v>143</v>
      </c>
      <c r="ZI63" s="23">
        <v>115</v>
      </c>
      <c r="ZJ63" s="23">
        <v>19</v>
      </c>
      <c r="ZK63" s="23">
        <v>3</v>
      </c>
      <c r="ZL63" s="23">
        <v>6</v>
      </c>
      <c r="ZM63" s="23">
        <f t="shared" ref="ZM63:ZM69" si="3212">ZI63</f>
        <v>115</v>
      </c>
      <c r="ZN63" s="23">
        <v>95</v>
      </c>
      <c r="ZO63" s="23">
        <v>4</v>
      </c>
      <c r="ZP63" s="23">
        <v>0</v>
      </c>
      <c r="ZQ63" s="23">
        <v>5</v>
      </c>
      <c r="ZR63" s="23">
        <v>7</v>
      </c>
      <c r="ZS63" s="23">
        <v>5</v>
      </c>
      <c r="ZT63" s="23">
        <f t="shared" si="2951"/>
        <v>143</v>
      </c>
      <c r="ZU63" s="23">
        <v>3</v>
      </c>
      <c r="ZV63" s="23">
        <v>24</v>
      </c>
      <c r="ZW63" s="23">
        <v>49</v>
      </c>
      <c r="ZX63" s="23">
        <v>44</v>
      </c>
      <c r="ZY63" s="23">
        <v>16</v>
      </c>
      <c r="ZZ63" s="23">
        <v>3</v>
      </c>
      <c r="AAA63" s="23">
        <v>1</v>
      </c>
      <c r="AAB63" s="2">
        <v>0</v>
      </c>
      <c r="AAC63" s="23">
        <v>3</v>
      </c>
      <c r="AAD63" s="23">
        <f t="shared" si="2952"/>
        <v>143</v>
      </c>
      <c r="AAE63" s="23">
        <v>143</v>
      </c>
      <c r="AAF63" s="2">
        <v>0</v>
      </c>
      <c r="AAG63" s="2">
        <v>0</v>
      </c>
      <c r="AAH63" s="2">
        <v>0</v>
      </c>
      <c r="AAI63" s="2">
        <v>0</v>
      </c>
      <c r="AAJ63" s="2">
        <v>0</v>
      </c>
      <c r="AAK63" s="2">
        <v>0</v>
      </c>
      <c r="AAL63" s="23">
        <f t="shared" si="2953"/>
        <v>143</v>
      </c>
      <c r="AAM63" s="23">
        <v>22</v>
      </c>
      <c r="AAN63" s="23">
        <v>118</v>
      </c>
      <c r="AAO63" s="23">
        <v>3</v>
      </c>
      <c r="AAP63" s="23">
        <f t="shared" si="2954"/>
        <v>143</v>
      </c>
      <c r="AAQ63" s="23">
        <v>14</v>
      </c>
      <c r="AAR63" s="23">
        <v>76</v>
      </c>
      <c r="AAS63" s="23">
        <v>40</v>
      </c>
      <c r="AAT63" s="23">
        <v>11</v>
      </c>
      <c r="AAU63" s="23">
        <v>2</v>
      </c>
      <c r="AAV63" s="23">
        <f t="shared" si="2955"/>
        <v>143</v>
      </c>
      <c r="AAW63" s="23">
        <v>81</v>
      </c>
      <c r="AAX63" s="23">
        <v>39</v>
      </c>
      <c r="AAY63" s="23">
        <v>17</v>
      </c>
      <c r="AAZ63" s="23">
        <v>3</v>
      </c>
      <c r="ABA63" s="23">
        <v>3</v>
      </c>
      <c r="ABB63" s="23">
        <v>143</v>
      </c>
      <c r="ABC63" s="23">
        <v>69</v>
      </c>
      <c r="ABD63" s="23">
        <v>63</v>
      </c>
      <c r="ABE63" s="23">
        <v>36</v>
      </c>
      <c r="ABF63" s="23">
        <v>2</v>
      </c>
      <c r="ABG63" s="23">
        <v>5</v>
      </c>
      <c r="ABH63" s="23">
        <f t="shared" ref="ABH63:ABH69" si="3213">SUM(ABI63:ABL63)</f>
        <v>100</v>
      </c>
      <c r="ABI63" s="23">
        <v>68</v>
      </c>
      <c r="ABJ63" s="23">
        <v>17</v>
      </c>
      <c r="ABK63" s="23">
        <v>9</v>
      </c>
      <c r="ABL63" s="23">
        <v>6</v>
      </c>
      <c r="ABM63" s="23">
        <v>143</v>
      </c>
      <c r="ABN63" s="23">
        <v>14</v>
      </c>
      <c r="ABO63" s="23">
        <v>56</v>
      </c>
      <c r="ABP63" s="23">
        <v>11</v>
      </c>
      <c r="ABQ63" s="23">
        <v>10</v>
      </c>
      <c r="ABR63" s="23">
        <v>9</v>
      </c>
      <c r="ABS63" s="23">
        <v>4</v>
      </c>
      <c r="ABT63" s="23">
        <v>9</v>
      </c>
      <c r="ABU63" s="23">
        <v>25</v>
      </c>
      <c r="ABV63" s="23">
        <v>9</v>
      </c>
      <c r="ABW63" s="23">
        <v>35</v>
      </c>
      <c r="ABX63" s="23">
        <f t="shared" si="2957"/>
        <v>143</v>
      </c>
      <c r="ABY63" s="23">
        <v>2</v>
      </c>
      <c r="ABZ63" s="23">
        <v>23</v>
      </c>
      <c r="ACA63" s="23">
        <v>90</v>
      </c>
      <c r="ACB63" s="23">
        <v>18</v>
      </c>
      <c r="ACC63" s="23">
        <v>5</v>
      </c>
      <c r="ACD63" s="23">
        <v>5</v>
      </c>
      <c r="ACE63" s="23">
        <v>0</v>
      </c>
      <c r="ACF63" s="23">
        <f t="shared" si="2958"/>
        <v>143</v>
      </c>
      <c r="ACG63" s="23">
        <v>62</v>
      </c>
      <c r="ACH63" s="23">
        <v>57</v>
      </c>
      <c r="ACI63" s="23">
        <v>16</v>
      </c>
      <c r="ACJ63" s="23">
        <v>5</v>
      </c>
      <c r="ACK63" s="23">
        <v>3</v>
      </c>
      <c r="ACL63" s="23">
        <f t="shared" si="2959"/>
        <v>143</v>
      </c>
      <c r="ACM63" s="23">
        <v>113</v>
      </c>
      <c r="ACN63" s="23">
        <v>21</v>
      </c>
      <c r="ACO63" s="23">
        <v>2</v>
      </c>
      <c r="ACP63" s="23">
        <v>7</v>
      </c>
      <c r="ACQ63" s="23">
        <f t="shared" si="2960"/>
        <v>113</v>
      </c>
      <c r="ACR63" s="23">
        <v>88</v>
      </c>
      <c r="ACS63" s="23">
        <v>18</v>
      </c>
      <c r="ACT63" s="23">
        <v>4</v>
      </c>
      <c r="ACU63" s="23">
        <v>2</v>
      </c>
      <c r="ACV63" s="23">
        <v>1</v>
      </c>
      <c r="ACW63" s="23">
        <v>143</v>
      </c>
      <c r="ACX63" s="23">
        <v>8</v>
      </c>
      <c r="ACY63" s="23">
        <v>4</v>
      </c>
      <c r="ACZ63" s="23">
        <v>1</v>
      </c>
      <c r="ADA63" s="23">
        <v>8</v>
      </c>
      <c r="ADB63" s="23">
        <v>2</v>
      </c>
      <c r="ADC63" s="23">
        <v>3</v>
      </c>
      <c r="ADD63" s="23">
        <v>24</v>
      </c>
      <c r="ADE63" s="23">
        <v>10</v>
      </c>
      <c r="ADF63" s="23">
        <v>1</v>
      </c>
      <c r="ADG63" s="23">
        <v>91</v>
      </c>
      <c r="ADH63" s="23">
        <v>0</v>
      </c>
      <c r="ADI63" s="23">
        <v>3</v>
      </c>
      <c r="ADJ63" s="23">
        <v>143</v>
      </c>
      <c r="ADK63" s="23">
        <v>43</v>
      </c>
      <c r="ADL63" s="23">
        <v>19</v>
      </c>
      <c r="ADM63" s="23">
        <v>6</v>
      </c>
      <c r="ADN63" s="23">
        <v>2</v>
      </c>
      <c r="ADO63" s="23">
        <v>3</v>
      </c>
      <c r="ADP63" s="23">
        <v>78</v>
      </c>
      <c r="ADQ63" s="23">
        <v>3</v>
      </c>
      <c r="ADR63" s="23">
        <v>6</v>
      </c>
      <c r="ADS63" s="23">
        <v>143</v>
      </c>
      <c r="ADT63" s="23">
        <v>5</v>
      </c>
      <c r="ADU63" s="23">
        <v>20</v>
      </c>
      <c r="ADV63" s="23">
        <v>22</v>
      </c>
      <c r="ADW63" s="23">
        <v>11</v>
      </c>
      <c r="ADX63" s="23">
        <v>0</v>
      </c>
      <c r="ADY63" s="23">
        <v>11</v>
      </c>
      <c r="ADZ63" s="23">
        <v>11</v>
      </c>
      <c r="AEA63" s="23">
        <v>69</v>
      </c>
      <c r="AEB63" s="23">
        <v>6</v>
      </c>
      <c r="AEC63" s="23">
        <v>6</v>
      </c>
      <c r="AED63" s="23">
        <f t="shared" si="2961"/>
        <v>143</v>
      </c>
      <c r="AEE63" s="23">
        <v>7</v>
      </c>
      <c r="AEF63" s="23">
        <v>126</v>
      </c>
      <c r="AEG63" s="23">
        <v>3</v>
      </c>
      <c r="AEH63" s="23">
        <v>7</v>
      </c>
      <c r="AEI63" s="23">
        <f t="shared" si="2962"/>
        <v>143</v>
      </c>
      <c r="AEJ63" s="23">
        <v>10</v>
      </c>
      <c r="AEK63" s="23">
        <v>34</v>
      </c>
      <c r="AEL63" s="23">
        <v>49</v>
      </c>
      <c r="AEM63" s="23">
        <v>49</v>
      </c>
      <c r="AEN63" s="23">
        <v>1</v>
      </c>
      <c r="AEO63" s="23">
        <f t="shared" si="2963"/>
        <v>143</v>
      </c>
      <c r="AEP63" s="23">
        <v>8</v>
      </c>
      <c r="AEQ63" s="23">
        <v>34</v>
      </c>
      <c r="AER63" s="23">
        <v>48</v>
      </c>
      <c r="AES63" s="23">
        <v>53</v>
      </c>
      <c r="AET63" s="23">
        <v>0</v>
      </c>
      <c r="AEU63" s="23">
        <f t="shared" si="2964"/>
        <v>143</v>
      </c>
      <c r="AEV63" s="23">
        <v>7</v>
      </c>
      <c r="AEW63" s="23">
        <v>41</v>
      </c>
      <c r="AEX63" s="23">
        <v>47</v>
      </c>
      <c r="AEY63" s="23">
        <v>48</v>
      </c>
      <c r="AEZ63" s="23">
        <v>0</v>
      </c>
      <c r="AFA63" s="23">
        <f t="shared" si="2965"/>
        <v>143</v>
      </c>
      <c r="AFB63" s="23">
        <v>3</v>
      </c>
      <c r="AFC63" s="23">
        <v>9</v>
      </c>
      <c r="AFD63" s="23">
        <v>27</v>
      </c>
      <c r="AFE63" s="23">
        <v>103</v>
      </c>
      <c r="AFF63" s="23">
        <v>1</v>
      </c>
      <c r="AFG63" s="23">
        <f t="shared" si="2966"/>
        <v>143</v>
      </c>
      <c r="AFH63" s="23">
        <v>21</v>
      </c>
      <c r="AFI63" s="23">
        <v>14</v>
      </c>
      <c r="AFJ63" s="23">
        <v>45</v>
      </c>
      <c r="AFK63" s="23">
        <v>62</v>
      </c>
      <c r="AFL63" s="23">
        <v>1</v>
      </c>
      <c r="AFM63" s="23">
        <f t="shared" si="2967"/>
        <v>143</v>
      </c>
      <c r="AFN63" s="23">
        <v>14</v>
      </c>
      <c r="AFO63" s="23">
        <v>22</v>
      </c>
      <c r="AFP63" s="23">
        <v>42</v>
      </c>
      <c r="AFQ63" s="23">
        <v>64</v>
      </c>
      <c r="AFR63" s="23">
        <v>1</v>
      </c>
      <c r="AFS63" s="23">
        <f t="shared" si="2968"/>
        <v>143</v>
      </c>
      <c r="AFT63" s="23">
        <v>6</v>
      </c>
      <c r="AFU63" s="23">
        <v>30</v>
      </c>
      <c r="AFV63" s="23">
        <v>60</v>
      </c>
      <c r="AFW63" s="23">
        <v>47</v>
      </c>
      <c r="AFX63" s="23">
        <v>0</v>
      </c>
      <c r="AFY63" s="23">
        <f t="shared" si="2969"/>
        <v>143</v>
      </c>
      <c r="AFZ63" s="23">
        <v>111</v>
      </c>
      <c r="AGA63" s="23">
        <v>22</v>
      </c>
      <c r="AGB63" s="23">
        <v>5</v>
      </c>
      <c r="AGC63" s="23">
        <v>5</v>
      </c>
      <c r="AGD63" s="23">
        <v>0</v>
      </c>
      <c r="AGE63" s="23">
        <f t="shared" si="2970"/>
        <v>143</v>
      </c>
      <c r="AGF63" s="23">
        <v>67</v>
      </c>
      <c r="AGG63" s="23">
        <v>51</v>
      </c>
      <c r="AGH63" s="23">
        <v>15</v>
      </c>
      <c r="AGI63" s="23">
        <v>10</v>
      </c>
      <c r="AGJ63" s="23">
        <v>0</v>
      </c>
      <c r="AGK63" s="23">
        <f t="shared" si="2971"/>
        <v>143</v>
      </c>
      <c r="AGL63" s="23">
        <v>42</v>
      </c>
      <c r="AGM63" s="23">
        <v>60</v>
      </c>
      <c r="AGN63" s="23">
        <v>35</v>
      </c>
      <c r="AGO63" s="23">
        <v>6</v>
      </c>
      <c r="AGP63" s="23">
        <v>0</v>
      </c>
      <c r="AGQ63" s="23">
        <f t="shared" si="2972"/>
        <v>143</v>
      </c>
      <c r="AGR63" s="23">
        <v>41</v>
      </c>
      <c r="AGS63" s="23">
        <v>63</v>
      </c>
      <c r="AGT63" s="23">
        <v>29</v>
      </c>
      <c r="AGU63" s="23">
        <v>9</v>
      </c>
      <c r="AGV63" s="23">
        <v>1</v>
      </c>
      <c r="AGW63" s="23">
        <f t="shared" si="2973"/>
        <v>143</v>
      </c>
      <c r="AGX63" s="23">
        <v>91</v>
      </c>
      <c r="AGY63" s="23">
        <v>32</v>
      </c>
      <c r="AGZ63" s="23">
        <v>16</v>
      </c>
      <c r="AHA63" s="23">
        <v>4</v>
      </c>
      <c r="AHB63" s="23">
        <v>0</v>
      </c>
      <c r="AHC63" s="23">
        <f t="shared" si="2974"/>
        <v>143</v>
      </c>
      <c r="AHD63" s="23">
        <v>42</v>
      </c>
      <c r="AHE63" s="23">
        <v>46</v>
      </c>
      <c r="AHF63" s="23">
        <v>43</v>
      </c>
      <c r="AHG63" s="23">
        <v>12</v>
      </c>
      <c r="AHH63" s="23">
        <v>0</v>
      </c>
      <c r="AHI63" s="23">
        <f t="shared" si="2975"/>
        <v>143</v>
      </c>
      <c r="AHJ63" s="23">
        <v>101</v>
      </c>
      <c r="AHK63" s="23">
        <v>32</v>
      </c>
      <c r="AHL63" s="23">
        <v>7</v>
      </c>
      <c r="AHM63" s="23">
        <v>2</v>
      </c>
      <c r="AHN63" s="23">
        <v>1</v>
      </c>
      <c r="AHO63" s="23">
        <f t="shared" si="2976"/>
        <v>143</v>
      </c>
      <c r="AHP63" s="23">
        <v>57</v>
      </c>
      <c r="AHQ63" s="23">
        <v>22</v>
      </c>
      <c r="AHR63" s="23">
        <v>31</v>
      </c>
      <c r="AHS63" s="23">
        <v>12</v>
      </c>
      <c r="AHT63" s="23">
        <v>13</v>
      </c>
      <c r="AHU63" s="23">
        <v>7</v>
      </c>
      <c r="AHV63" s="23">
        <v>1</v>
      </c>
      <c r="AHW63" s="23">
        <f t="shared" si="2977"/>
        <v>143</v>
      </c>
      <c r="AHX63" s="23">
        <v>34</v>
      </c>
      <c r="AHY63" s="23">
        <v>63</v>
      </c>
      <c r="AHZ63" s="23">
        <v>11</v>
      </c>
      <c r="AIA63" s="23">
        <v>4</v>
      </c>
      <c r="AIB63" s="23">
        <v>13</v>
      </c>
      <c r="AIC63" s="23">
        <v>16</v>
      </c>
      <c r="AID63" s="23">
        <v>2</v>
      </c>
      <c r="AIE63" s="23">
        <f t="shared" si="2978"/>
        <v>143</v>
      </c>
      <c r="AIF63" s="23">
        <v>80</v>
      </c>
      <c r="AIG63" s="23">
        <v>25</v>
      </c>
      <c r="AIH63" s="23">
        <v>12</v>
      </c>
      <c r="AII63" s="23">
        <v>10</v>
      </c>
      <c r="AIJ63" s="23">
        <v>3</v>
      </c>
      <c r="AIK63" s="23">
        <v>13</v>
      </c>
      <c r="AIL63" s="23">
        <v>0</v>
      </c>
      <c r="AIM63" s="23">
        <f t="shared" si="2979"/>
        <v>143</v>
      </c>
      <c r="AIN63" s="23">
        <v>67</v>
      </c>
      <c r="AIO63" s="23">
        <v>38</v>
      </c>
      <c r="AIP63" s="23">
        <v>17</v>
      </c>
      <c r="AIQ63" s="23">
        <v>6</v>
      </c>
      <c r="AIR63" s="23">
        <v>6</v>
      </c>
      <c r="AIS63" s="23">
        <v>9</v>
      </c>
      <c r="AIT63" s="23">
        <v>0</v>
      </c>
      <c r="AIU63" s="23">
        <f t="shared" si="2980"/>
        <v>143</v>
      </c>
      <c r="AIV63" s="23">
        <v>24</v>
      </c>
      <c r="AIW63" s="23">
        <v>35</v>
      </c>
      <c r="AIX63" s="23">
        <v>27</v>
      </c>
      <c r="AIY63" s="23">
        <v>16</v>
      </c>
      <c r="AIZ63" s="23">
        <v>36</v>
      </c>
      <c r="AJA63" s="23">
        <v>5</v>
      </c>
      <c r="AJB63" s="23">
        <v>0</v>
      </c>
      <c r="AJC63" s="23">
        <v>143</v>
      </c>
      <c r="AJD63" s="23">
        <v>13</v>
      </c>
      <c r="AJE63" s="23">
        <f>AJE56+AJE57+AJE58+AJE59</f>
        <v>46</v>
      </c>
      <c r="AJF63" s="23">
        <v>5</v>
      </c>
      <c r="AJG63" s="23">
        <f t="shared" si="3150"/>
        <v>31</v>
      </c>
      <c r="AJH63" s="23">
        <v>110</v>
      </c>
      <c r="AJI63" s="23">
        <v>17</v>
      </c>
      <c r="AJJ63" s="23">
        <v>7</v>
      </c>
      <c r="AJK63" s="23">
        <v>20</v>
      </c>
      <c r="AJL63" s="23">
        <v>4</v>
      </c>
      <c r="AJM63" s="23">
        <f t="shared" si="3150"/>
        <v>0</v>
      </c>
      <c r="AJN63" s="23">
        <f t="shared" si="3150"/>
        <v>51</v>
      </c>
      <c r="AJO63" s="23">
        <v>10</v>
      </c>
      <c r="AJP63" s="23">
        <v>4</v>
      </c>
      <c r="AJQ63" s="23">
        <v>1</v>
      </c>
      <c r="AJR63" s="23">
        <f t="shared" si="2981"/>
        <v>143</v>
      </c>
      <c r="AJS63" s="23">
        <v>2</v>
      </c>
      <c r="AJT63" s="23">
        <v>12</v>
      </c>
      <c r="AJU63" s="23">
        <v>20</v>
      </c>
      <c r="AJV63" s="23">
        <v>33</v>
      </c>
      <c r="AJW63" s="23">
        <v>20</v>
      </c>
      <c r="AJX63" s="23">
        <v>26</v>
      </c>
      <c r="AJY63" s="23">
        <v>10</v>
      </c>
      <c r="AJZ63" s="23">
        <v>9</v>
      </c>
      <c r="AKA63" s="23">
        <v>0</v>
      </c>
      <c r="AKB63" s="23">
        <v>1</v>
      </c>
      <c r="AKC63" s="23">
        <v>10</v>
      </c>
      <c r="AKD63" s="30">
        <v>13203</v>
      </c>
      <c r="AKE63" s="23">
        <f t="shared" si="2982"/>
        <v>132</v>
      </c>
      <c r="AKF63" s="23">
        <v>44</v>
      </c>
      <c r="AKG63" s="23">
        <v>27</v>
      </c>
      <c r="AKH63" s="23">
        <v>24</v>
      </c>
      <c r="AKI63" s="23">
        <v>25</v>
      </c>
      <c r="AKJ63" s="23">
        <v>12</v>
      </c>
      <c r="AKK63" s="32">
        <v>62.22</v>
      </c>
      <c r="AKL63" s="23">
        <f t="shared" ref="AKL63:AKL69" si="3214">SUM(AKM63:AKS63)</f>
        <v>143</v>
      </c>
      <c r="AKM63" s="23">
        <v>1</v>
      </c>
      <c r="AKN63" s="23">
        <v>2</v>
      </c>
      <c r="AKO63" s="23">
        <v>2</v>
      </c>
      <c r="AKP63" s="23">
        <v>4</v>
      </c>
      <c r="AKQ63" s="23">
        <v>3</v>
      </c>
      <c r="AKR63" s="23">
        <v>1</v>
      </c>
      <c r="AKS63" s="23">
        <v>130</v>
      </c>
      <c r="AKT63" s="106">
        <v>12.2</v>
      </c>
      <c r="AKU63" s="23">
        <v>143</v>
      </c>
      <c r="AKV63" s="23">
        <v>5</v>
      </c>
      <c r="AKW63" s="23">
        <v>6</v>
      </c>
      <c r="AKX63" s="23">
        <v>5</v>
      </c>
      <c r="AKY63" s="23">
        <v>1</v>
      </c>
      <c r="ALA63" s="23">
        <v>3</v>
      </c>
      <c r="ALB63" s="23">
        <v>1</v>
      </c>
      <c r="ALC63" s="23">
        <v>0</v>
      </c>
      <c r="ALD63" s="23">
        <v>1</v>
      </c>
      <c r="ALE63" s="23">
        <v>2</v>
      </c>
      <c r="ALF63" s="23">
        <v>5</v>
      </c>
      <c r="ALG63" s="23">
        <v>3</v>
      </c>
      <c r="ALH63" s="23">
        <v>1</v>
      </c>
      <c r="ALI63" s="23">
        <v>2</v>
      </c>
      <c r="ALJ63" s="23">
        <f t="shared" si="2983"/>
        <v>143</v>
      </c>
      <c r="ALK63" s="23">
        <v>13</v>
      </c>
      <c r="ALL63" s="23">
        <v>25</v>
      </c>
      <c r="ALM63" s="23">
        <v>29</v>
      </c>
      <c r="ALN63" s="23">
        <v>19</v>
      </c>
      <c r="ALO63" s="23">
        <v>41</v>
      </c>
      <c r="ALP63" s="23">
        <v>0</v>
      </c>
      <c r="ALQ63" s="23">
        <v>3</v>
      </c>
      <c r="ALR63" s="23">
        <v>13</v>
      </c>
      <c r="ALS63" s="186">
        <v>12.65</v>
      </c>
      <c r="ALT63" s="23">
        <v>143</v>
      </c>
      <c r="ALU63" s="23">
        <v>107</v>
      </c>
      <c r="ALV63" s="23">
        <v>22</v>
      </c>
      <c r="ALW63" s="23">
        <v>26</v>
      </c>
      <c r="ALX63" s="23">
        <v>17</v>
      </c>
      <c r="ALY63" s="23">
        <v>23</v>
      </c>
      <c r="ALZ63" s="23">
        <v>6</v>
      </c>
      <c r="AMA63" s="23">
        <v>8</v>
      </c>
      <c r="AMB63" s="23">
        <v>14</v>
      </c>
      <c r="AMC63" s="23">
        <v>19</v>
      </c>
      <c r="AMD63" s="23">
        <v>45</v>
      </c>
      <c r="AME63" s="23">
        <v>18</v>
      </c>
      <c r="AMF63" s="23">
        <v>69</v>
      </c>
      <c r="AMG63" s="23">
        <v>105</v>
      </c>
      <c r="AMH63" s="23">
        <v>0</v>
      </c>
      <c r="AMI63" s="23">
        <v>10</v>
      </c>
      <c r="AMJ63" s="23">
        <v>0</v>
      </c>
      <c r="AMK63" s="23">
        <v>143</v>
      </c>
      <c r="AML63" s="23">
        <v>7</v>
      </c>
      <c r="AMM63" s="23">
        <v>3</v>
      </c>
      <c r="AMN63" s="23">
        <v>5</v>
      </c>
      <c r="AMO63" s="23">
        <v>3</v>
      </c>
      <c r="AMP63" s="23">
        <v>0</v>
      </c>
      <c r="AMQ63" s="23">
        <v>2</v>
      </c>
      <c r="AMR63" s="23">
        <v>14</v>
      </c>
      <c r="AMS63" s="23">
        <v>11</v>
      </c>
      <c r="AMT63" s="23">
        <v>4</v>
      </c>
      <c r="AMU63" s="23">
        <v>3</v>
      </c>
      <c r="AMV63" s="23">
        <v>6</v>
      </c>
      <c r="AMW63" s="23">
        <v>59</v>
      </c>
      <c r="AMX63" s="23">
        <v>36</v>
      </c>
      <c r="AMY63" s="23">
        <f t="shared" si="2984"/>
        <v>143</v>
      </c>
      <c r="AMZ63" s="23">
        <v>23</v>
      </c>
      <c r="ANA63" s="23">
        <v>81</v>
      </c>
      <c r="ANB63" s="23">
        <v>13</v>
      </c>
      <c r="ANC63" s="23">
        <v>1</v>
      </c>
      <c r="AND63" s="23">
        <v>6</v>
      </c>
      <c r="ANE63" s="23">
        <v>10</v>
      </c>
      <c r="ANF63" s="23">
        <v>9</v>
      </c>
      <c r="ANG63" s="23">
        <f t="shared" si="2985"/>
        <v>143</v>
      </c>
      <c r="ANH63" s="23">
        <v>24</v>
      </c>
      <c r="ANI63" s="23">
        <v>72</v>
      </c>
      <c r="ANJ63" s="23">
        <v>12</v>
      </c>
      <c r="ANK63" s="23">
        <v>1</v>
      </c>
      <c r="ANL63" s="23">
        <v>13</v>
      </c>
      <c r="ANM63" s="23">
        <v>14</v>
      </c>
      <c r="ANN63" s="23">
        <v>7</v>
      </c>
      <c r="ANO63" s="23">
        <f t="shared" si="2986"/>
        <v>143</v>
      </c>
      <c r="ANP63" s="23">
        <v>21</v>
      </c>
      <c r="ANQ63" s="23">
        <v>70</v>
      </c>
      <c r="ANR63" s="23">
        <v>16</v>
      </c>
      <c r="ANS63" s="23">
        <v>2</v>
      </c>
      <c r="ANT63" s="23">
        <v>13</v>
      </c>
      <c r="ANU63" s="23">
        <v>14</v>
      </c>
      <c r="ANV63" s="23">
        <v>7</v>
      </c>
      <c r="ANW63" s="23">
        <f t="shared" si="2987"/>
        <v>143</v>
      </c>
      <c r="ANX63" s="23">
        <v>38</v>
      </c>
      <c r="ANY63" s="23">
        <v>80</v>
      </c>
      <c r="ANZ63" s="23">
        <v>11</v>
      </c>
      <c r="AOA63" s="23">
        <v>1</v>
      </c>
      <c r="AOB63" s="23">
        <v>2</v>
      </c>
      <c r="AOC63" s="23">
        <v>6</v>
      </c>
      <c r="AOD63" s="23">
        <v>5</v>
      </c>
      <c r="AOE63" s="23">
        <v>143</v>
      </c>
      <c r="AOF63" s="23">
        <v>107</v>
      </c>
      <c r="AOG63" s="23">
        <v>16</v>
      </c>
      <c r="AOH63" s="23">
        <v>17</v>
      </c>
      <c r="AOI63" s="23">
        <v>15</v>
      </c>
      <c r="AOJ63" s="23">
        <v>16</v>
      </c>
      <c r="AOK63" s="23">
        <v>0</v>
      </c>
      <c r="AOL63" s="23">
        <v>1</v>
      </c>
      <c r="AOM63" s="23">
        <v>2</v>
      </c>
      <c r="AON63" s="23">
        <v>7</v>
      </c>
      <c r="AOO63" s="23">
        <v>0</v>
      </c>
      <c r="AOP63" s="23">
        <v>0</v>
      </c>
      <c r="AOQ63" s="23">
        <v>4</v>
      </c>
      <c r="AOR63" s="23">
        <v>4</v>
      </c>
      <c r="AOS63" s="23">
        <v>2</v>
      </c>
      <c r="AOT63" s="23">
        <f t="shared" si="2988"/>
        <v>143</v>
      </c>
      <c r="AOU63" s="23">
        <v>10</v>
      </c>
      <c r="AOV63" s="23">
        <v>28</v>
      </c>
      <c r="AOW63" s="23">
        <v>31</v>
      </c>
      <c r="AOX63" s="23">
        <v>31</v>
      </c>
      <c r="AOY63" s="23">
        <v>42</v>
      </c>
      <c r="AOZ63" s="23">
        <v>1</v>
      </c>
      <c r="APA63" s="23">
        <f t="shared" si="2989"/>
        <v>143</v>
      </c>
      <c r="APB63" s="23">
        <v>46</v>
      </c>
      <c r="APC63" s="23">
        <v>95</v>
      </c>
      <c r="APD63" s="23">
        <v>2</v>
      </c>
      <c r="APE63" s="23">
        <f t="shared" si="2990"/>
        <v>143</v>
      </c>
      <c r="APF63" s="23">
        <v>14</v>
      </c>
      <c r="APG63" s="23">
        <v>17</v>
      </c>
      <c r="APH63" s="23">
        <v>19</v>
      </c>
      <c r="API63" s="23">
        <v>35</v>
      </c>
      <c r="APJ63" s="23">
        <v>43</v>
      </c>
      <c r="APK63" s="23">
        <v>14</v>
      </c>
      <c r="APL63" s="23">
        <v>0</v>
      </c>
      <c r="APM63" s="23">
        <v>1</v>
      </c>
      <c r="APN63" s="32">
        <v>31.94</v>
      </c>
      <c r="APO63" s="23">
        <f t="shared" si="2991"/>
        <v>143</v>
      </c>
      <c r="APP63" s="23">
        <v>9</v>
      </c>
      <c r="APQ63" s="23">
        <v>46</v>
      </c>
      <c r="APR63" s="23">
        <v>31</v>
      </c>
      <c r="APS63" s="23">
        <v>32</v>
      </c>
      <c r="APT63" s="23">
        <v>9</v>
      </c>
      <c r="APU63" s="23">
        <v>9</v>
      </c>
      <c r="APV63" s="23">
        <v>1</v>
      </c>
      <c r="APW63" s="23">
        <v>0</v>
      </c>
      <c r="APX63" s="23">
        <v>6</v>
      </c>
      <c r="APY63" s="186">
        <v>12.5</v>
      </c>
    </row>
    <row r="64" spans="1:1117" s="23" customFormat="1" ht="15" customHeight="1">
      <c r="A64" s="138" t="s">
        <v>499</v>
      </c>
      <c r="B64" s="146" t="s">
        <v>242</v>
      </c>
      <c r="C64" s="29">
        <v>489</v>
      </c>
      <c r="D64" s="23">
        <v>48</v>
      </c>
      <c r="E64" s="23">
        <v>98</v>
      </c>
      <c r="F64" s="23">
        <v>94</v>
      </c>
      <c r="G64" s="23">
        <v>74</v>
      </c>
      <c r="H64" s="23">
        <v>129</v>
      </c>
      <c r="I64" s="23">
        <v>46</v>
      </c>
      <c r="J64" s="23">
        <f t="shared" si="3154"/>
        <v>489</v>
      </c>
      <c r="K64" s="23">
        <v>139</v>
      </c>
      <c r="L64" s="23">
        <v>107</v>
      </c>
      <c r="M64" s="23">
        <v>82</v>
      </c>
      <c r="N64" s="23">
        <v>31</v>
      </c>
      <c r="O64" s="23">
        <v>62</v>
      </c>
      <c r="P64" s="23">
        <v>68</v>
      </c>
      <c r="Q64" s="23">
        <f t="shared" si="3155"/>
        <v>489</v>
      </c>
      <c r="R64" s="23">
        <v>52</v>
      </c>
      <c r="S64" s="23">
        <v>64</v>
      </c>
      <c r="T64" s="23">
        <v>88</v>
      </c>
      <c r="U64" s="23">
        <v>57</v>
      </c>
      <c r="V64" s="23">
        <v>173</v>
      </c>
      <c r="W64" s="23">
        <v>55</v>
      </c>
      <c r="X64" s="23">
        <f t="shared" si="3156"/>
        <v>489</v>
      </c>
      <c r="Y64" s="23">
        <v>66</v>
      </c>
      <c r="Z64" s="23">
        <v>208</v>
      </c>
      <c r="AA64" s="23">
        <v>26</v>
      </c>
      <c r="AB64" s="23">
        <v>21</v>
      </c>
      <c r="AC64" s="23">
        <v>118</v>
      </c>
      <c r="AD64" s="23">
        <v>50</v>
      </c>
      <c r="AE64" s="23">
        <f t="shared" si="3157"/>
        <v>489</v>
      </c>
      <c r="AF64" s="23">
        <v>81</v>
      </c>
      <c r="AG64" s="23">
        <v>189</v>
      </c>
      <c r="AH64" s="23">
        <v>43</v>
      </c>
      <c r="AI64" s="23">
        <v>17</v>
      </c>
      <c r="AJ64" s="23">
        <v>109</v>
      </c>
      <c r="AK64" s="23">
        <v>50</v>
      </c>
      <c r="AL64" s="23">
        <f t="shared" si="3158"/>
        <v>489</v>
      </c>
      <c r="AM64" s="23">
        <v>56</v>
      </c>
      <c r="AN64" s="23">
        <v>257</v>
      </c>
      <c r="AO64" s="23">
        <v>35</v>
      </c>
      <c r="AP64" s="23">
        <v>12</v>
      </c>
      <c r="AQ64" s="23">
        <v>84</v>
      </c>
      <c r="AR64" s="23">
        <v>45</v>
      </c>
      <c r="AS64" s="23">
        <f t="shared" si="3159"/>
        <v>489</v>
      </c>
      <c r="AT64" s="23">
        <v>31</v>
      </c>
      <c r="AU64" s="23">
        <v>251</v>
      </c>
      <c r="AV64" s="23">
        <v>40</v>
      </c>
      <c r="AW64" s="23">
        <v>16</v>
      </c>
      <c r="AX64" s="23">
        <v>110</v>
      </c>
      <c r="AY64" s="23">
        <v>41</v>
      </c>
      <c r="AZ64" s="23">
        <f t="shared" si="3160"/>
        <v>489</v>
      </c>
      <c r="BA64" s="23">
        <v>75</v>
      </c>
      <c r="BB64" s="23">
        <v>169</v>
      </c>
      <c r="BC64" s="23">
        <v>11</v>
      </c>
      <c r="BD64" s="23">
        <v>64</v>
      </c>
      <c r="BE64" s="23">
        <v>126</v>
      </c>
      <c r="BF64" s="23">
        <v>44</v>
      </c>
      <c r="BG64" s="23">
        <f t="shared" si="3161"/>
        <v>489</v>
      </c>
      <c r="BH64" s="23">
        <v>39</v>
      </c>
      <c r="BI64" s="23">
        <v>240</v>
      </c>
      <c r="BJ64" s="23">
        <v>33</v>
      </c>
      <c r="BK64" s="23">
        <v>27</v>
      </c>
      <c r="BL64" s="23">
        <v>94</v>
      </c>
      <c r="BM64" s="23">
        <v>56</v>
      </c>
      <c r="BN64" s="23">
        <f t="shared" si="3162"/>
        <v>489</v>
      </c>
      <c r="BO64" s="23">
        <v>114</v>
      </c>
      <c r="BP64" s="23">
        <v>249</v>
      </c>
      <c r="BQ64" s="23">
        <v>28</v>
      </c>
      <c r="BR64" s="23">
        <v>23</v>
      </c>
      <c r="BS64" s="23">
        <v>33</v>
      </c>
      <c r="BT64" s="23">
        <v>42</v>
      </c>
      <c r="BU64" s="23">
        <f t="shared" si="3163"/>
        <v>489</v>
      </c>
      <c r="BV64" s="23">
        <v>159</v>
      </c>
      <c r="BW64" s="23">
        <v>44</v>
      </c>
      <c r="BX64" s="23">
        <v>5</v>
      </c>
      <c r="BY64" s="23">
        <v>214</v>
      </c>
      <c r="BZ64" s="23">
        <v>22</v>
      </c>
      <c r="CA64" s="23">
        <v>45</v>
      </c>
      <c r="CB64" s="23">
        <f t="shared" si="3164"/>
        <v>489</v>
      </c>
      <c r="CC64" s="23">
        <v>152</v>
      </c>
      <c r="CD64" s="23">
        <v>134</v>
      </c>
      <c r="CE64" s="23">
        <v>28</v>
      </c>
      <c r="CF64" s="23">
        <v>105</v>
      </c>
      <c r="CG64" s="23">
        <v>23</v>
      </c>
      <c r="CH64" s="23">
        <v>47</v>
      </c>
      <c r="CI64" s="23">
        <f t="shared" si="3165"/>
        <v>489</v>
      </c>
      <c r="CJ64" s="23">
        <v>172</v>
      </c>
      <c r="CK64" s="23">
        <v>109</v>
      </c>
      <c r="CL64" s="23">
        <v>12</v>
      </c>
      <c r="CM64" s="23">
        <v>145</v>
      </c>
      <c r="CN64" s="23">
        <v>11</v>
      </c>
      <c r="CO64" s="23">
        <v>40</v>
      </c>
      <c r="CP64" s="23">
        <f t="shared" si="3166"/>
        <v>489</v>
      </c>
      <c r="CQ64" s="23">
        <v>183</v>
      </c>
      <c r="CR64" s="23">
        <v>119</v>
      </c>
      <c r="CS64" s="23">
        <v>18</v>
      </c>
      <c r="CT64" s="23">
        <v>122</v>
      </c>
      <c r="CU64" s="23">
        <v>7</v>
      </c>
      <c r="CV64" s="23">
        <v>40</v>
      </c>
      <c r="CW64" s="23">
        <f t="shared" si="3167"/>
        <v>489</v>
      </c>
      <c r="CX64" s="23">
        <v>89</v>
      </c>
      <c r="CY64" s="23">
        <v>88</v>
      </c>
      <c r="CZ64" s="23">
        <v>130</v>
      </c>
      <c r="DA64" s="23">
        <v>105</v>
      </c>
      <c r="DB64" s="23">
        <v>35</v>
      </c>
      <c r="DC64" s="23">
        <v>42</v>
      </c>
      <c r="DD64" s="23">
        <f t="shared" si="3168"/>
        <v>489</v>
      </c>
      <c r="DE64" s="23">
        <v>121</v>
      </c>
      <c r="DF64" s="23">
        <v>70</v>
      </c>
      <c r="DG64" s="23">
        <v>12</v>
      </c>
      <c r="DH64" s="23">
        <v>239</v>
      </c>
      <c r="DI64" s="31" t="s">
        <v>2</v>
      </c>
      <c r="DJ64" s="23">
        <v>47</v>
      </c>
      <c r="DK64" s="23">
        <f t="shared" si="3169"/>
        <v>489</v>
      </c>
      <c r="DL64" s="23">
        <v>164</v>
      </c>
      <c r="DM64" s="23">
        <v>28</v>
      </c>
      <c r="DN64" s="23">
        <v>5</v>
      </c>
      <c r="DO64" s="23">
        <v>249</v>
      </c>
      <c r="DP64" s="31" t="s">
        <v>2</v>
      </c>
      <c r="DQ64" s="23">
        <v>43</v>
      </c>
      <c r="DR64" s="23">
        <v>489</v>
      </c>
      <c r="DS64" s="23">
        <v>93</v>
      </c>
      <c r="DT64" s="23">
        <v>189</v>
      </c>
      <c r="DU64" s="23">
        <v>64</v>
      </c>
      <c r="DV64" s="23">
        <v>142</v>
      </c>
      <c r="DW64" s="23">
        <v>45</v>
      </c>
      <c r="DX64" s="23">
        <v>489</v>
      </c>
      <c r="DY64" s="23">
        <v>147</v>
      </c>
      <c r="DZ64" s="23">
        <v>324</v>
      </c>
      <c r="EA64" s="23">
        <v>387</v>
      </c>
      <c r="EB64" s="23">
        <v>375</v>
      </c>
      <c r="EC64" s="23">
        <v>146</v>
      </c>
      <c r="ED64" s="23">
        <v>147</v>
      </c>
      <c r="EE64" s="23">
        <v>173</v>
      </c>
      <c r="EF64" s="23">
        <v>2</v>
      </c>
      <c r="EG64" s="23">
        <v>53</v>
      </c>
      <c r="EH64" s="23">
        <f t="shared" si="3170"/>
        <v>489</v>
      </c>
      <c r="EI64" s="23">
        <v>14</v>
      </c>
      <c r="EJ64" s="23">
        <v>85</v>
      </c>
      <c r="EK64" s="23">
        <v>97</v>
      </c>
      <c r="EL64" s="23">
        <v>157</v>
      </c>
      <c r="EM64" s="23">
        <v>100</v>
      </c>
      <c r="EN64" s="23">
        <v>36</v>
      </c>
      <c r="EO64" s="23">
        <f t="shared" si="3171"/>
        <v>489</v>
      </c>
      <c r="EP64" s="23">
        <v>47</v>
      </c>
      <c r="EQ64" s="23">
        <v>120</v>
      </c>
      <c r="ER64" s="23">
        <v>127</v>
      </c>
      <c r="ES64" s="23">
        <v>81</v>
      </c>
      <c r="ET64" s="23">
        <v>76</v>
      </c>
      <c r="EU64" s="23">
        <v>38</v>
      </c>
      <c r="EV64" s="23">
        <f t="shared" si="3172"/>
        <v>489</v>
      </c>
      <c r="EW64" s="23">
        <v>54</v>
      </c>
      <c r="EX64" s="23">
        <v>115</v>
      </c>
      <c r="EY64" s="23">
        <v>115</v>
      </c>
      <c r="EZ64" s="23">
        <v>101</v>
      </c>
      <c r="FA64" s="23">
        <v>69</v>
      </c>
      <c r="FB64" s="23">
        <v>35</v>
      </c>
      <c r="FC64" s="23">
        <f t="shared" si="3173"/>
        <v>489</v>
      </c>
      <c r="FD64" s="23">
        <v>59</v>
      </c>
      <c r="FE64" s="23">
        <v>108</v>
      </c>
      <c r="FF64" s="23">
        <v>97</v>
      </c>
      <c r="FG64" s="23">
        <v>104</v>
      </c>
      <c r="FH64" s="23">
        <v>82</v>
      </c>
      <c r="FI64" s="23">
        <v>39</v>
      </c>
      <c r="FJ64" s="23">
        <f t="shared" si="3174"/>
        <v>489</v>
      </c>
      <c r="FK64" s="23">
        <v>25</v>
      </c>
      <c r="FL64" s="23">
        <v>88</v>
      </c>
      <c r="FM64" s="23">
        <v>98</v>
      </c>
      <c r="FN64" s="23">
        <v>121</v>
      </c>
      <c r="FO64" s="23">
        <v>121</v>
      </c>
      <c r="FP64" s="23">
        <v>36</v>
      </c>
      <c r="FQ64" s="23">
        <f t="shared" si="3175"/>
        <v>489</v>
      </c>
      <c r="FR64" s="23">
        <v>73</v>
      </c>
      <c r="FS64" s="23">
        <v>115</v>
      </c>
      <c r="FT64" s="23">
        <v>99</v>
      </c>
      <c r="FU64" s="23">
        <v>97</v>
      </c>
      <c r="FV64" s="23">
        <v>70</v>
      </c>
      <c r="FW64" s="23">
        <v>35</v>
      </c>
      <c r="FX64" s="23">
        <f t="shared" si="3176"/>
        <v>489</v>
      </c>
      <c r="FY64" s="23">
        <v>107</v>
      </c>
      <c r="FZ64" s="23">
        <v>118</v>
      </c>
      <c r="GA64" s="23">
        <v>104</v>
      </c>
      <c r="GB64" s="23">
        <v>72</v>
      </c>
      <c r="GC64" s="23">
        <v>51</v>
      </c>
      <c r="GD64" s="23">
        <v>37</v>
      </c>
      <c r="GE64" s="23">
        <f t="shared" si="3177"/>
        <v>489</v>
      </c>
      <c r="GF64" s="23">
        <v>124</v>
      </c>
      <c r="GG64" s="23">
        <v>120</v>
      </c>
      <c r="GH64" s="23">
        <v>89</v>
      </c>
      <c r="GI64" s="23">
        <v>69</v>
      </c>
      <c r="GJ64" s="23">
        <v>51</v>
      </c>
      <c r="GK64" s="23">
        <v>36</v>
      </c>
      <c r="GL64" s="23">
        <f t="shared" si="3178"/>
        <v>489</v>
      </c>
      <c r="GM64" s="23">
        <v>198</v>
      </c>
      <c r="GN64" s="23">
        <v>82</v>
      </c>
      <c r="GO64" s="23">
        <v>73</v>
      </c>
      <c r="GP64" s="23">
        <v>53</v>
      </c>
      <c r="GQ64" s="23">
        <v>45</v>
      </c>
      <c r="GR64" s="23">
        <v>38</v>
      </c>
      <c r="GS64" s="23">
        <f t="shared" si="3179"/>
        <v>489</v>
      </c>
      <c r="GT64" s="23">
        <v>176</v>
      </c>
      <c r="GU64" s="23">
        <v>109</v>
      </c>
      <c r="GV64" s="23">
        <v>69</v>
      </c>
      <c r="GW64" s="23">
        <v>50</v>
      </c>
      <c r="GX64" s="23">
        <v>39</v>
      </c>
      <c r="GY64" s="23">
        <v>46</v>
      </c>
      <c r="GZ64" s="23">
        <f t="shared" si="3180"/>
        <v>489</v>
      </c>
      <c r="HA64" s="23">
        <v>277</v>
      </c>
      <c r="HB64" s="23">
        <v>87</v>
      </c>
      <c r="HC64" s="23">
        <v>54</v>
      </c>
      <c r="HD64" s="23">
        <v>20</v>
      </c>
      <c r="HE64" s="23">
        <v>11</v>
      </c>
      <c r="HF64" s="23">
        <v>40</v>
      </c>
      <c r="HG64" s="23">
        <f t="shared" si="3181"/>
        <v>489</v>
      </c>
      <c r="HH64" s="23">
        <v>259</v>
      </c>
      <c r="HI64" s="23">
        <v>106</v>
      </c>
      <c r="HJ64" s="23">
        <v>52</v>
      </c>
      <c r="HK64" s="23">
        <v>25</v>
      </c>
      <c r="HL64" s="23">
        <v>6</v>
      </c>
      <c r="HM64" s="23">
        <v>41</v>
      </c>
      <c r="HN64" s="23">
        <f t="shared" si="3182"/>
        <v>489</v>
      </c>
      <c r="HO64" s="23">
        <v>338</v>
      </c>
      <c r="HP64" s="23">
        <v>81</v>
      </c>
      <c r="HQ64" s="23">
        <v>23</v>
      </c>
      <c r="HR64" s="23">
        <v>4</v>
      </c>
      <c r="HS64" s="23">
        <v>1</v>
      </c>
      <c r="HT64" s="23">
        <v>42</v>
      </c>
      <c r="HU64" s="23">
        <f t="shared" si="3183"/>
        <v>489</v>
      </c>
      <c r="HV64" s="23">
        <v>125</v>
      </c>
      <c r="HW64" s="23">
        <v>133</v>
      </c>
      <c r="HX64" s="23">
        <v>84</v>
      </c>
      <c r="HY64" s="23">
        <v>57</v>
      </c>
      <c r="HZ64" s="23">
        <v>50</v>
      </c>
      <c r="IA64" s="23">
        <v>40</v>
      </c>
      <c r="IB64" s="23">
        <f t="shared" si="3184"/>
        <v>489</v>
      </c>
      <c r="IC64" s="23">
        <v>92</v>
      </c>
      <c r="ID64" s="23">
        <v>149</v>
      </c>
      <c r="IE64" s="23">
        <v>92</v>
      </c>
      <c r="IF64" s="23">
        <v>75</v>
      </c>
      <c r="IG64" s="23">
        <v>43</v>
      </c>
      <c r="IH64" s="23">
        <v>38</v>
      </c>
      <c r="II64" s="23">
        <f t="shared" si="3185"/>
        <v>489</v>
      </c>
      <c r="IJ64" s="23">
        <v>3</v>
      </c>
      <c r="IK64" s="23">
        <v>39</v>
      </c>
      <c r="IL64" s="23">
        <v>188</v>
      </c>
      <c r="IM64" s="23">
        <v>138</v>
      </c>
      <c r="IN64" s="23">
        <v>76</v>
      </c>
      <c r="IO64" s="23">
        <v>45</v>
      </c>
      <c r="IP64" s="23">
        <f t="shared" si="2899"/>
        <v>489</v>
      </c>
      <c r="IQ64" s="23">
        <v>64</v>
      </c>
      <c r="IR64" s="23">
        <v>120</v>
      </c>
      <c r="IS64" s="23">
        <v>120</v>
      </c>
      <c r="IT64" s="23">
        <v>128</v>
      </c>
      <c r="IU64" s="23">
        <v>15</v>
      </c>
      <c r="IV64" s="23">
        <v>42</v>
      </c>
      <c r="IW64" s="23">
        <f t="shared" si="2900"/>
        <v>489</v>
      </c>
      <c r="IX64" s="23">
        <v>205</v>
      </c>
      <c r="IY64" s="23">
        <v>180</v>
      </c>
      <c r="IZ64" s="23">
        <v>45</v>
      </c>
      <c r="JA64" s="23">
        <v>13</v>
      </c>
      <c r="JB64" s="23">
        <v>4</v>
      </c>
      <c r="JC64" s="23">
        <v>42</v>
      </c>
      <c r="JD64" s="23">
        <f t="shared" si="2901"/>
        <v>489</v>
      </c>
      <c r="JE64" s="23">
        <v>130</v>
      </c>
      <c r="JF64" s="23">
        <v>195</v>
      </c>
      <c r="JG64" s="23">
        <v>55</v>
      </c>
      <c r="JH64" s="23">
        <v>33</v>
      </c>
      <c r="JI64" s="23">
        <v>27</v>
      </c>
      <c r="JJ64" s="23">
        <v>49</v>
      </c>
      <c r="JK64" s="23">
        <f t="shared" si="2902"/>
        <v>489</v>
      </c>
      <c r="JL64" s="23">
        <v>67</v>
      </c>
      <c r="JM64" s="23">
        <v>78</v>
      </c>
      <c r="JN64" s="23">
        <v>23</v>
      </c>
      <c r="JO64" s="23">
        <v>13</v>
      </c>
      <c r="JP64" s="23">
        <v>213</v>
      </c>
      <c r="JQ64" s="23">
        <v>95</v>
      </c>
      <c r="JR64" s="23">
        <f t="shared" si="2903"/>
        <v>489</v>
      </c>
      <c r="JS64" s="23">
        <v>285</v>
      </c>
      <c r="JT64" s="23">
        <v>140</v>
      </c>
      <c r="JU64" s="23">
        <v>13</v>
      </c>
      <c r="JV64" s="23">
        <v>1</v>
      </c>
      <c r="JW64" s="23">
        <v>8</v>
      </c>
      <c r="JX64" s="23">
        <v>42</v>
      </c>
      <c r="JY64" s="23">
        <v>489</v>
      </c>
      <c r="JZ64" s="23">
        <v>25</v>
      </c>
      <c r="KA64" s="23">
        <v>375</v>
      </c>
      <c r="KB64" s="23">
        <v>194</v>
      </c>
      <c r="KC64" s="23">
        <v>76</v>
      </c>
      <c r="KD64" s="23">
        <v>31</v>
      </c>
      <c r="KE64" s="23">
        <v>15</v>
      </c>
      <c r="KF64" s="23">
        <v>20</v>
      </c>
      <c r="KG64" s="23">
        <v>57</v>
      </c>
      <c r="KH64" s="23">
        <v>418</v>
      </c>
      <c r="KI64" s="23">
        <v>221</v>
      </c>
      <c r="KJ64" s="23">
        <v>13</v>
      </c>
      <c r="KK64" s="23">
        <v>218</v>
      </c>
      <c r="KL64" s="23">
        <v>1</v>
      </c>
      <c r="KM64" s="23">
        <v>19</v>
      </c>
      <c r="KN64" s="23">
        <v>6</v>
      </c>
      <c r="KO64" s="23">
        <v>1</v>
      </c>
      <c r="KP64" s="23">
        <v>36</v>
      </c>
      <c r="KQ64" s="23">
        <f t="shared" si="3186"/>
        <v>0</v>
      </c>
      <c r="KX64" s="23">
        <f t="shared" si="3187"/>
        <v>489</v>
      </c>
      <c r="KY64" s="23">
        <v>15</v>
      </c>
      <c r="KZ64" s="23">
        <v>30</v>
      </c>
      <c r="LA64" s="23">
        <v>80</v>
      </c>
      <c r="LB64" s="23">
        <v>323</v>
      </c>
      <c r="LC64" s="23">
        <v>41</v>
      </c>
      <c r="LD64" s="23">
        <f t="shared" si="3188"/>
        <v>489</v>
      </c>
      <c r="LE64" s="23">
        <v>39</v>
      </c>
      <c r="LF64" s="23">
        <v>29</v>
      </c>
      <c r="LG64" s="23">
        <v>122</v>
      </c>
      <c r="LH64" s="23">
        <v>258</v>
      </c>
      <c r="LI64" s="23">
        <v>41</v>
      </c>
      <c r="LJ64" s="23">
        <f t="shared" si="3189"/>
        <v>489</v>
      </c>
      <c r="LK64" s="23">
        <v>32</v>
      </c>
      <c r="LL64" s="23">
        <v>85</v>
      </c>
      <c r="LM64" s="23">
        <v>153</v>
      </c>
      <c r="LN64" s="23">
        <v>182</v>
      </c>
      <c r="LO64" s="23">
        <v>37</v>
      </c>
      <c r="LP64" s="23">
        <f t="shared" si="3190"/>
        <v>489</v>
      </c>
      <c r="LQ64" s="23">
        <v>133</v>
      </c>
      <c r="LR64" s="23">
        <v>122</v>
      </c>
      <c r="LS64" s="23">
        <v>123</v>
      </c>
      <c r="LT64" s="23">
        <v>70</v>
      </c>
      <c r="LU64" s="23">
        <v>41</v>
      </c>
      <c r="LV64" s="23">
        <f t="shared" si="3191"/>
        <v>489</v>
      </c>
      <c r="LW64" s="23">
        <v>170</v>
      </c>
      <c r="LX64" s="23">
        <v>126</v>
      </c>
      <c r="LY64" s="23">
        <v>109</v>
      </c>
      <c r="LZ64" s="23">
        <v>45</v>
      </c>
      <c r="MA64" s="23">
        <v>39</v>
      </c>
      <c r="MB64" s="23">
        <f t="shared" si="3192"/>
        <v>489</v>
      </c>
      <c r="MC64" s="23">
        <v>92</v>
      </c>
      <c r="MD64" s="23">
        <v>92</v>
      </c>
      <c r="ME64" s="23">
        <v>160</v>
      </c>
      <c r="MF64" s="23">
        <v>107</v>
      </c>
      <c r="MG64" s="23">
        <v>38</v>
      </c>
      <c r="MH64" s="23">
        <f t="shared" si="3193"/>
        <v>489</v>
      </c>
      <c r="MI64" s="23">
        <v>142</v>
      </c>
      <c r="MJ64" s="23">
        <v>128</v>
      </c>
      <c r="MK64" s="23">
        <v>90</v>
      </c>
      <c r="ML64" s="23">
        <v>88</v>
      </c>
      <c r="MM64" s="23">
        <v>41</v>
      </c>
      <c r="MN64" s="23">
        <f t="shared" si="3194"/>
        <v>489</v>
      </c>
      <c r="MO64" s="23">
        <v>131</v>
      </c>
      <c r="MP64" s="23">
        <v>110</v>
      </c>
      <c r="MQ64" s="23">
        <v>120</v>
      </c>
      <c r="MR64" s="23">
        <v>88</v>
      </c>
      <c r="MS64" s="23">
        <v>40</v>
      </c>
      <c r="MT64" s="23">
        <f t="shared" si="3195"/>
        <v>489</v>
      </c>
      <c r="MU64" s="23">
        <v>194</v>
      </c>
      <c r="MV64" s="23">
        <v>90</v>
      </c>
      <c r="MW64" s="23">
        <v>116</v>
      </c>
      <c r="MX64" s="23">
        <v>49</v>
      </c>
      <c r="MY64" s="23">
        <v>40</v>
      </c>
      <c r="MZ64" s="23">
        <f t="shared" si="3196"/>
        <v>489</v>
      </c>
      <c r="NA64" s="23">
        <v>102</v>
      </c>
      <c r="NB64" s="23">
        <v>106</v>
      </c>
      <c r="NC64" s="23">
        <v>145</v>
      </c>
      <c r="ND64" s="23">
        <v>91</v>
      </c>
      <c r="NE64" s="23">
        <v>45</v>
      </c>
      <c r="NF64" s="23">
        <f t="shared" si="3197"/>
        <v>489</v>
      </c>
      <c r="NG64" s="23">
        <v>146</v>
      </c>
      <c r="NH64" s="23">
        <v>121</v>
      </c>
      <c r="NI64" s="23">
        <v>150</v>
      </c>
      <c r="NJ64" s="23">
        <v>34</v>
      </c>
      <c r="NK64" s="23">
        <v>38</v>
      </c>
      <c r="NL64" s="23">
        <f t="shared" si="3198"/>
        <v>489</v>
      </c>
      <c r="NM64" s="23">
        <v>164</v>
      </c>
      <c r="NN64" s="23">
        <v>112</v>
      </c>
      <c r="NO64" s="23">
        <v>102</v>
      </c>
      <c r="NP64" s="23">
        <v>73</v>
      </c>
      <c r="NQ64" s="23">
        <v>38</v>
      </c>
      <c r="NR64" s="23">
        <f t="shared" si="3199"/>
        <v>489</v>
      </c>
      <c r="NS64" s="23">
        <v>233</v>
      </c>
      <c r="NT64" s="23">
        <v>101</v>
      </c>
      <c r="NU64" s="23">
        <v>81</v>
      </c>
      <c r="NV64" s="23">
        <v>34</v>
      </c>
      <c r="NW64" s="23">
        <v>40</v>
      </c>
      <c r="NX64" s="23">
        <f t="shared" si="2918"/>
        <v>489</v>
      </c>
      <c r="NY64" s="23">
        <v>10</v>
      </c>
      <c r="NZ64" s="23">
        <v>20</v>
      </c>
      <c r="OA64" s="23">
        <v>69</v>
      </c>
      <c r="OB64" s="23">
        <v>192</v>
      </c>
      <c r="OC64" s="23">
        <v>157</v>
      </c>
      <c r="OD64" s="23">
        <v>41</v>
      </c>
      <c r="OE64" s="23">
        <f t="shared" si="2919"/>
        <v>489</v>
      </c>
      <c r="OF64" s="23">
        <v>73</v>
      </c>
      <c r="OG64" s="23">
        <v>138</v>
      </c>
      <c r="OH64" s="23">
        <v>114</v>
      </c>
      <c r="OI64" s="23">
        <v>70</v>
      </c>
      <c r="OJ64" s="23">
        <v>52</v>
      </c>
      <c r="OK64" s="23">
        <v>42</v>
      </c>
      <c r="OL64" s="23">
        <f t="shared" si="2920"/>
        <v>489</v>
      </c>
      <c r="OM64" s="23">
        <v>121</v>
      </c>
      <c r="ON64" s="23">
        <v>286</v>
      </c>
      <c r="OO64" s="23">
        <v>22</v>
      </c>
      <c r="OP64" s="23">
        <v>20</v>
      </c>
      <c r="OQ64" s="23">
        <v>40</v>
      </c>
      <c r="OR64" s="23">
        <f t="shared" si="2921"/>
        <v>489</v>
      </c>
      <c r="OS64" s="23">
        <v>99</v>
      </c>
      <c r="OT64" s="23">
        <v>302</v>
      </c>
      <c r="OU64" s="23">
        <v>26</v>
      </c>
      <c r="OV64" s="23">
        <v>20</v>
      </c>
      <c r="OW64" s="23">
        <v>42</v>
      </c>
      <c r="OX64" s="23">
        <f t="shared" si="2922"/>
        <v>489</v>
      </c>
      <c r="OY64" s="23">
        <v>72</v>
      </c>
      <c r="OZ64" s="23">
        <v>304</v>
      </c>
      <c r="PA64" s="23">
        <v>42</v>
      </c>
      <c r="PB64" s="23">
        <v>29</v>
      </c>
      <c r="PC64" s="23">
        <v>42</v>
      </c>
      <c r="PD64" s="23">
        <f t="shared" si="2923"/>
        <v>489</v>
      </c>
      <c r="PE64" s="23">
        <v>79</v>
      </c>
      <c r="PF64" s="23">
        <v>305</v>
      </c>
      <c r="PG64" s="23">
        <v>27</v>
      </c>
      <c r="PH64" s="23">
        <v>33</v>
      </c>
      <c r="PI64" s="23">
        <v>45</v>
      </c>
      <c r="PJ64" s="23">
        <f t="shared" si="2924"/>
        <v>489</v>
      </c>
      <c r="PK64" s="23">
        <v>95</v>
      </c>
      <c r="PL64" s="23">
        <v>306</v>
      </c>
      <c r="PM64" s="23">
        <v>23</v>
      </c>
      <c r="PN64" s="23">
        <v>19</v>
      </c>
      <c r="PO64" s="23">
        <v>46</v>
      </c>
      <c r="PP64" s="23">
        <f t="shared" si="2925"/>
        <v>489</v>
      </c>
      <c r="PQ64" s="23">
        <v>293</v>
      </c>
      <c r="PR64" s="23">
        <v>135</v>
      </c>
      <c r="PS64" s="23">
        <v>7</v>
      </c>
      <c r="PT64" s="23">
        <v>11</v>
      </c>
      <c r="PU64" s="23">
        <v>43</v>
      </c>
      <c r="PV64" s="23">
        <f t="shared" si="2926"/>
        <v>489</v>
      </c>
      <c r="PW64" s="23">
        <v>63</v>
      </c>
      <c r="PX64" s="23">
        <v>89</v>
      </c>
      <c r="PY64" s="23">
        <v>72</v>
      </c>
      <c r="PZ64" s="23">
        <v>200</v>
      </c>
      <c r="QA64" s="23">
        <v>65</v>
      </c>
      <c r="QB64" s="23">
        <f t="shared" si="2927"/>
        <v>489</v>
      </c>
      <c r="QC64" s="23">
        <v>41</v>
      </c>
      <c r="QD64" s="23">
        <v>72</v>
      </c>
      <c r="QE64" s="23">
        <v>78</v>
      </c>
      <c r="QF64" s="23">
        <v>233</v>
      </c>
      <c r="QG64" s="23">
        <v>65</v>
      </c>
      <c r="QH64" s="23">
        <f t="shared" si="2928"/>
        <v>489</v>
      </c>
      <c r="QI64" s="23">
        <v>135</v>
      </c>
      <c r="QJ64" s="23">
        <v>73</v>
      </c>
      <c r="QK64" s="23">
        <v>60</v>
      </c>
      <c r="QL64" s="23">
        <v>159</v>
      </c>
      <c r="QM64" s="23">
        <v>62</v>
      </c>
      <c r="QN64" s="23">
        <f t="shared" si="2929"/>
        <v>489</v>
      </c>
      <c r="QO64" s="23">
        <v>21</v>
      </c>
      <c r="QP64" s="23">
        <v>37</v>
      </c>
      <c r="QQ64" s="23">
        <v>57</v>
      </c>
      <c r="QR64" s="23">
        <v>300</v>
      </c>
      <c r="QS64" s="23">
        <v>74</v>
      </c>
      <c r="QT64" s="23">
        <f t="shared" si="3200"/>
        <v>489</v>
      </c>
      <c r="QU64" s="23">
        <v>88</v>
      </c>
      <c r="QV64" s="23">
        <v>366</v>
      </c>
      <c r="QW64" s="23">
        <v>35</v>
      </c>
      <c r="QX64" s="23">
        <f t="shared" si="3201"/>
        <v>489</v>
      </c>
      <c r="QY64" s="23">
        <v>6</v>
      </c>
      <c r="QZ64" s="23">
        <v>30</v>
      </c>
      <c r="RA64" s="23">
        <v>56</v>
      </c>
      <c r="RB64" s="23">
        <v>79</v>
      </c>
      <c r="RC64" s="23">
        <v>93</v>
      </c>
      <c r="RD64" s="23">
        <v>38</v>
      </c>
      <c r="RE64" s="23">
        <v>44</v>
      </c>
      <c r="RF64" s="23">
        <v>37</v>
      </c>
      <c r="RG64" s="23">
        <v>62</v>
      </c>
      <c r="RH64" s="23">
        <v>44</v>
      </c>
      <c r="RI64" s="106">
        <v>63.8</v>
      </c>
      <c r="RJ64" s="23">
        <f t="shared" si="3202"/>
        <v>489</v>
      </c>
      <c r="RK64" s="23">
        <v>36</v>
      </c>
      <c r="RL64" s="23">
        <v>307</v>
      </c>
      <c r="RM64" s="23">
        <v>84</v>
      </c>
      <c r="RN64" s="23">
        <v>24</v>
      </c>
      <c r="RO64" s="23">
        <v>38</v>
      </c>
      <c r="RP64" s="23">
        <f t="shared" si="3203"/>
        <v>489</v>
      </c>
      <c r="RQ64" s="23">
        <v>182</v>
      </c>
      <c r="RR64" s="23">
        <v>272</v>
      </c>
      <c r="RS64" s="23">
        <v>35</v>
      </c>
      <c r="RT64" s="23">
        <f t="shared" si="3204"/>
        <v>489</v>
      </c>
      <c r="RU64" s="23">
        <v>53</v>
      </c>
      <c r="RV64" s="23">
        <v>398</v>
      </c>
      <c r="RW64" s="23">
        <v>38</v>
      </c>
      <c r="RX64" s="23">
        <f t="shared" si="3205"/>
        <v>489</v>
      </c>
      <c r="RY64" s="23">
        <v>34</v>
      </c>
      <c r="RZ64" s="23">
        <v>21</v>
      </c>
      <c r="SA64" s="23">
        <v>76</v>
      </c>
      <c r="SB64" s="23">
        <v>2</v>
      </c>
      <c r="SC64" s="23">
        <v>46</v>
      </c>
      <c r="SD64" s="23">
        <v>8</v>
      </c>
      <c r="SE64" s="23">
        <v>7</v>
      </c>
      <c r="SF64" s="23">
        <v>256</v>
      </c>
      <c r="SG64" s="23">
        <v>39</v>
      </c>
      <c r="SH64" s="23">
        <f t="shared" si="3206"/>
        <v>194</v>
      </c>
      <c r="SI64" s="23">
        <v>85</v>
      </c>
      <c r="SJ64" s="23">
        <v>55</v>
      </c>
      <c r="SK64" s="23">
        <v>28</v>
      </c>
      <c r="SL64" s="23">
        <v>12</v>
      </c>
      <c r="SM64" s="23">
        <v>9</v>
      </c>
      <c r="SN64" s="23">
        <v>5</v>
      </c>
      <c r="SO64" s="23">
        <f t="shared" si="2937"/>
        <v>489</v>
      </c>
      <c r="SP64" s="23">
        <v>284</v>
      </c>
      <c r="SQ64" s="23">
        <v>46</v>
      </c>
      <c r="SR64" s="23">
        <v>18</v>
      </c>
      <c r="SS64" s="23">
        <v>85</v>
      </c>
      <c r="ST64" s="23">
        <v>56</v>
      </c>
      <c r="SU64" s="23">
        <f t="shared" si="3207"/>
        <v>445</v>
      </c>
      <c r="SV64" s="23">
        <v>88</v>
      </c>
      <c r="SW64" s="23">
        <v>259</v>
      </c>
      <c r="SX64" s="23">
        <v>65</v>
      </c>
      <c r="SY64" s="23">
        <v>19</v>
      </c>
      <c r="SZ64" s="23">
        <v>10</v>
      </c>
      <c r="TA64" s="23">
        <v>4</v>
      </c>
      <c r="TB64" s="23">
        <v>44</v>
      </c>
      <c r="TC64" s="23">
        <v>76</v>
      </c>
      <c r="TD64" s="23">
        <v>210</v>
      </c>
      <c r="TE64" s="23">
        <v>67</v>
      </c>
      <c r="TF64" s="23">
        <v>25</v>
      </c>
      <c r="TG64" s="23">
        <v>34</v>
      </c>
      <c r="TH64" s="23">
        <v>23</v>
      </c>
      <c r="TI64" s="23">
        <v>54</v>
      </c>
      <c r="TJ64" s="23">
        <f t="shared" si="3208"/>
        <v>489</v>
      </c>
      <c r="TK64" s="23">
        <v>88</v>
      </c>
      <c r="TL64" s="23">
        <v>259</v>
      </c>
      <c r="TM64" s="23">
        <v>65</v>
      </c>
      <c r="TN64" s="23">
        <v>19</v>
      </c>
      <c r="TO64" s="23">
        <v>10</v>
      </c>
      <c r="TP64" s="23">
        <v>4</v>
      </c>
      <c r="TQ64" s="23">
        <v>44</v>
      </c>
      <c r="TR64" s="23">
        <f t="shared" si="3144"/>
        <v>489</v>
      </c>
      <c r="TS64" s="23">
        <v>50</v>
      </c>
      <c r="TT64" s="23">
        <v>154</v>
      </c>
      <c r="TU64" s="23">
        <v>117</v>
      </c>
      <c r="TV64" s="23">
        <v>51</v>
      </c>
      <c r="TW64" s="23">
        <v>60</v>
      </c>
      <c r="TX64" s="23">
        <v>3</v>
      </c>
      <c r="TY64" s="23">
        <v>54</v>
      </c>
      <c r="TZ64" s="23">
        <v>489</v>
      </c>
      <c r="UA64" s="23">
        <v>108</v>
      </c>
      <c r="UB64" s="23">
        <v>36</v>
      </c>
      <c r="UC64" s="23">
        <v>11</v>
      </c>
      <c r="UD64" s="23">
        <v>64</v>
      </c>
      <c r="UE64" s="23">
        <v>93</v>
      </c>
      <c r="UF64" s="23">
        <v>222</v>
      </c>
      <c r="UG64" s="23">
        <v>294</v>
      </c>
      <c r="UH64" s="23">
        <v>155</v>
      </c>
      <c r="UI64" s="23">
        <v>229</v>
      </c>
      <c r="UJ64" s="23">
        <v>9</v>
      </c>
      <c r="UK64" s="23">
        <v>38</v>
      </c>
      <c r="UL64" s="23">
        <v>489</v>
      </c>
      <c r="UM64" s="23">
        <v>146</v>
      </c>
      <c r="UN64" s="23">
        <v>15</v>
      </c>
      <c r="UO64" s="23">
        <v>121</v>
      </c>
      <c r="UP64" s="23">
        <v>46</v>
      </c>
      <c r="UQ64" s="23">
        <v>35</v>
      </c>
      <c r="UR64" s="23">
        <v>5</v>
      </c>
      <c r="US64" s="23">
        <v>1</v>
      </c>
      <c r="UT64" s="23">
        <v>3</v>
      </c>
      <c r="UU64" s="23">
        <v>20</v>
      </c>
      <c r="UV64" s="23">
        <v>154</v>
      </c>
      <c r="UW64" s="23">
        <v>51</v>
      </c>
      <c r="UX64" s="23">
        <f t="shared" si="3209"/>
        <v>489</v>
      </c>
      <c r="UY64" s="23">
        <v>26</v>
      </c>
      <c r="UZ64" s="23">
        <v>44</v>
      </c>
      <c r="VA64" s="23">
        <v>57</v>
      </c>
      <c r="VB64" s="23">
        <v>83</v>
      </c>
      <c r="VC64" s="23">
        <v>76</v>
      </c>
      <c r="VD64" s="23">
        <v>75</v>
      </c>
      <c r="VE64" s="23">
        <v>53</v>
      </c>
      <c r="VF64" s="23">
        <v>34</v>
      </c>
      <c r="VG64" s="23">
        <v>41</v>
      </c>
      <c r="VH64" s="106">
        <v>40.299999999999997</v>
      </c>
      <c r="VI64" s="23">
        <f t="shared" si="3210"/>
        <v>489</v>
      </c>
      <c r="VJ64" s="23">
        <v>53</v>
      </c>
      <c r="VK64" s="23">
        <v>28</v>
      </c>
      <c r="VL64" s="23">
        <v>48</v>
      </c>
      <c r="VM64" s="23">
        <v>71</v>
      </c>
      <c r="VN64" s="23">
        <v>71</v>
      </c>
      <c r="VO64" s="23">
        <v>114</v>
      </c>
      <c r="VP64" s="23">
        <v>54</v>
      </c>
      <c r="VQ64" s="23">
        <v>5</v>
      </c>
      <c r="VR64" s="23">
        <v>45</v>
      </c>
      <c r="VS64" s="106">
        <v>38.200000000000003</v>
      </c>
      <c r="VT64" s="23">
        <f t="shared" si="2995"/>
        <v>489</v>
      </c>
      <c r="VU64" s="23">
        <v>180</v>
      </c>
      <c r="VV64" s="23">
        <v>309</v>
      </c>
      <c r="VW64" s="23">
        <v>0</v>
      </c>
      <c r="VX64" s="23">
        <f t="shared" si="2996"/>
        <v>489</v>
      </c>
      <c r="VY64" s="23">
        <v>0</v>
      </c>
      <c r="VZ64" s="23">
        <v>4</v>
      </c>
      <c r="WA64" s="23">
        <v>11</v>
      </c>
      <c r="WB64" s="23">
        <v>42</v>
      </c>
      <c r="WC64" s="23">
        <v>76</v>
      </c>
      <c r="WD64" s="23">
        <v>139</v>
      </c>
      <c r="WE64" s="23">
        <v>137</v>
      </c>
      <c r="WF64" s="23">
        <v>54</v>
      </c>
      <c r="WG64" s="23">
        <v>16</v>
      </c>
      <c r="WH64" s="23">
        <v>2</v>
      </c>
      <c r="WI64" s="23">
        <v>8</v>
      </c>
      <c r="WJ64" s="106">
        <v>82.956340956340952</v>
      </c>
      <c r="WK64" s="23">
        <f t="shared" si="2997"/>
        <v>489</v>
      </c>
      <c r="WL64" s="23">
        <v>200</v>
      </c>
      <c r="WM64" s="23">
        <v>169</v>
      </c>
      <c r="WN64" s="23">
        <v>84</v>
      </c>
      <c r="WO64" s="23">
        <v>29</v>
      </c>
      <c r="WP64" s="23">
        <v>5</v>
      </c>
      <c r="WQ64" s="23">
        <v>1</v>
      </c>
      <c r="WR64" s="23">
        <v>1</v>
      </c>
      <c r="WS64" s="106">
        <v>1.91</v>
      </c>
      <c r="WT64" s="23">
        <f t="shared" si="2998"/>
        <v>489</v>
      </c>
      <c r="WU64" s="23">
        <v>113</v>
      </c>
      <c r="WV64" s="23">
        <v>121</v>
      </c>
      <c r="WW64" s="23">
        <v>187</v>
      </c>
      <c r="WX64" s="23">
        <v>27</v>
      </c>
      <c r="WY64" s="23">
        <v>9</v>
      </c>
      <c r="WZ64" s="23">
        <v>3</v>
      </c>
      <c r="XA64" s="23">
        <v>29</v>
      </c>
      <c r="XB64" s="23">
        <f t="shared" si="2999"/>
        <v>489</v>
      </c>
      <c r="XC64" s="23">
        <v>219</v>
      </c>
      <c r="XD64" s="23">
        <v>334</v>
      </c>
      <c r="XE64" s="23">
        <v>246</v>
      </c>
      <c r="XF64" s="23">
        <v>4</v>
      </c>
      <c r="XG64" s="23">
        <v>163</v>
      </c>
      <c r="XH64" s="23">
        <v>1</v>
      </c>
      <c r="XI64" s="23">
        <v>10</v>
      </c>
      <c r="XJ64" s="23">
        <v>6</v>
      </c>
      <c r="XK64" s="23">
        <f t="shared" si="2943"/>
        <v>549</v>
      </c>
      <c r="XL64" s="23">
        <v>160</v>
      </c>
      <c r="XM64" s="23">
        <v>125</v>
      </c>
      <c r="XN64" s="23">
        <v>82</v>
      </c>
      <c r="XO64" s="23">
        <f>49+97+19+8</f>
        <v>173</v>
      </c>
      <c r="XP64" s="23">
        <v>9</v>
      </c>
      <c r="XQ64" s="173">
        <v>3.51</v>
      </c>
      <c r="XR64" s="23">
        <f t="shared" si="2944"/>
        <v>489</v>
      </c>
      <c r="XS64" s="23">
        <v>46</v>
      </c>
      <c r="XT64" s="23">
        <v>125</v>
      </c>
      <c r="XU64" s="23">
        <v>124</v>
      </c>
      <c r="XV64" s="23">
        <v>47</v>
      </c>
      <c r="XW64" s="23">
        <v>0</v>
      </c>
      <c r="XX64" s="23">
        <v>128</v>
      </c>
      <c r="XY64" s="23">
        <v>1</v>
      </c>
      <c r="XZ64" s="23">
        <v>11</v>
      </c>
      <c r="YA64" s="23">
        <v>4</v>
      </c>
      <c r="YB64" s="23">
        <v>3</v>
      </c>
      <c r="YC64" s="23">
        <v>489</v>
      </c>
      <c r="YD64" s="23">
        <v>60</v>
      </c>
      <c r="YE64" s="23">
        <v>104</v>
      </c>
      <c r="YF64" s="23">
        <v>80</v>
      </c>
      <c r="YG64" s="23">
        <v>38</v>
      </c>
      <c r="YH64" s="23">
        <v>287</v>
      </c>
      <c r="YI64" s="23">
        <v>11</v>
      </c>
      <c r="YJ64" s="23">
        <f t="shared" si="2945"/>
        <v>489</v>
      </c>
      <c r="YK64" s="23">
        <v>148</v>
      </c>
      <c r="YL64" s="23">
        <v>300</v>
      </c>
      <c r="YM64" s="23">
        <v>38</v>
      </c>
      <c r="YN64" s="23">
        <v>3</v>
      </c>
      <c r="YO64" s="23">
        <f t="shared" si="2946"/>
        <v>489</v>
      </c>
      <c r="YP64" s="23">
        <v>153</v>
      </c>
      <c r="YQ64" s="23">
        <v>295</v>
      </c>
      <c r="YR64" s="23">
        <v>34</v>
      </c>
      <c r="YS64" s="23">
        <v>2</v>
      </c>
      <c r="YT64" s="23">
        <v>0</v>
      </c>
      <c r="YU64" s="23">
        <v>5</v>
      </c>
      <c r="YV64" s="23">
        <f t="shared" si="2947"/>
        <v>489</v>
      </c>
      <c r="YW64" s="23">
        <v>128</v>
      </c>
      <c r="YX64" s="23">
        <v>280</v>
      </c>
      <c r="YY64" s="23">
        <v>70</v>
      </c>
      <c r="YZ64" s="23">
        <v>5</v>
      </c>
      <c r="ZA64" s="23">
        <v>3</v>
      </c>
      <c r="ZB64" s="23">
        <v>3</v>
      </c>
      <c r="ZC64" s="23">
        <f t="shared" si="2948"/>
        <v>489</v>
      </c>
      <c r="ZD64" s="23">
        <v>425</v>
      </c>
      <c r="ZE64" s="23">
        <v>56</v>
      </c>
      <c r="ZF64" s="23">
        <v>6</v>
      </c>
      <c r="ZG64" s="23">
        <v>2</v>
      </c>
      <c r="ZH64" s="23">
        <f t="shared" si="3211"/>
        <v>489</v>
      </c>
      <c r="ZI64" s="23">
        <v>360</v>
      </c>
      <c r="ZJ64" s="23">
        <v>108</v>
      </c>
      <c r="ZK64" s="23">
        <v>16</v>
      </c>
      <c r="ZL64" s="23">
        <v>5</v>
      </c>
      <c r="ZM64" s="23">
        <f t="shared" si="3212"/>
        <v>360</v>
      </c>
      <c r="ZN64" s="23">
        <v>289</v>
      </c>
      <c r="ZO64" s="23">
        <v>24</v>
      </c>
      <c r="ZP64" s="23">
        <v>9</v>
      </c>
      <c r="ZQ64" s="23">
        <v>13</v>
      </c>
      <c r="ZR64" s="23">
        <v>22</v>
      </c>
      <c r="ZS64" s="23">
        <v>12</v>
      </c>
      <c r="ZT64" s="23">
        <f t="shared" si="2951"/>
        <v>489</v>
      </c>
      <c r="ZU64" s="23">
        <v>20</v>
      </c>
      <c r="ZV64" s="23">
        <v>63</v>
      </c>
      <c r="ZW64" s="23">
        <v>172</v>
      </c>
      <c r="ZX64" s="23">
        <v>157</v>
      </c>
      <c r="ZY64" s="23">
        <v>40</v>
      </c>
      <c r="ZZ64" s="23">
        <v>30</v>
      </c>
      <c r="AAA64" s="23">
        <v>3</v>
      </c>
      <c r="AAB64" s="2">
        <v>0</v>
      </c>
      <c r="AAC64" s="23">
        <v>4</v>
      </c>
      <c r="AAD64" s="23">
        <f t="shared" si="2952"/>
        <v>489</v>
      </c>
      <c r="AAE64" s="2">
        <v>0</v>
      </c>
      <c r="AAF64" s="23">
        <v>489</v>
      </c>
      <c r="AAG64" s="2">
        <v>0</v>
      </c>
      <c r="AAH64" s="2">
        <v>0</v>
      </c>
      <c r="AAI64" s="2">
        <v>0</v>
      </c>
      <c r="AAJ64" s="2">
        <v>0</v>
      </c>
      <c r="AAK64" s="2">
        <v>0</v>
      </c>
      <c r="AAL64" s="23">
        <f t="shared" si="2953"/>
        <v>489</v>
      </c>
      <c r="AAM64" s="23">
        <v>69</v>
      </c>
      <c r="AAN64" s="23">
        <v>409</v>
      </c>
      <c r="AAO64" s="23">
        <v>11</v>
      </c>
      <c r="AAP64" s="23">
        <f t="shared" si="2954"/>
        <v>489</v>
      </c>
      <c r="AAQ64" s="23">
        <v>28</v>
      </c>
      <c r="AAR64" s="23">
        <v>266</v>
      </c>
      <c r="AAS64" s="23">
        <v>164</v>
      </c>
      <c r="AAT64" s="23">
        <v>22</v>
      </c>
      <c r="AAU64" s="23">
        <v>9</v>
      </c>
      <c r="AAV64" s="23">
        <f t="shared" si="2955"/>
        <v>489</v>
      </c>
      <c r="AAW64" s="23">
        <v>240</v>
      </c>
      <c r="AAX64" s="23">
        <v>183</v>
      </c>
      <c r="AAY64" s="23">
        <v>46</v>
      </c>
      <c r="AAZ64" s="23">
        <v>9</v>
      </c>
      <c r="ABA64" s="23">
        <v>11</v>
      </c>
      <c r="ABB64" s="23">
        <v>489</v>
      </c>
      <c r="ABC64" s="23">
        <v>233</v>
      </c>
      <c r="ABD64" s="23">
        <v>178</v>
      </c>
      <c r="ABE64" s="23">
        <v>140</v>
      </c>
      <c r="ABF64" s="23">
        <v>11</v>
      </c>
      <c r="ABG64" s="23">
        <v>22</v>
      </c>
      <c r="ABH64" s="23">
        <f t="shared" si="3213"/>
        <v>316</v>
      </c>
      <c r="ABI64" s="23">
        <v>225</v>
      </c>
      <c r="ABJ64" s="23">
        <v>46</v>
      </c>
      <c r="ABK64" s="23">
        <v>37</v>
      </c>
      <c r="ABL64" s="23">
        <v>8</v>
      </c>
      <c r="ABM64" s="23">
        <v>489</v>
      </c>
      <c r="ABN64" s="23">
        <v>53</v>
      </c>
      <c r="ABO64" s="23">
        <v>203</v>
      </c>
      <c r="ABP64" s="23">
        <v>82</v>
      </c>
      <c r="ABQ64" s="23">
        <v>63</v>
      </c>
      <c r="ABR64" s="23">
        <v>29</v>
      </c>
      <c r="ABS64" s="23">
        <v>22</v>
      </c>
      <c r="ABT64" s="23">
        <v>39</v>
      </c>
      <c r="ABU64" s="23">
        <v>145</v>
      </c>
      <c r="ABV64" s="23">
        <v>16</v>
      </c>
      <c r="ABW64" s="23">
        <v>67</v>
      </c>
      <c r="ABX64" s="23">
        <f t="shared" si="2957"/>
        <v>489</v>
      </c>
      <c r="ABY64" s="23">
        <v>12</v>
      </c>
      <c r="ABZ64" s="23">
        <v>94</v>
      </c>
      <c r="ACA64" s="23">
        <v>299</v>
      </c>
      <c r="ACB64" s="23">
        <v>55</v>
      </c>
      <c r="ACC64" s="23">
        <v>4</v>
      </c>
      <c r="ACD64" s="23">
        <v>18</v>
      </c>
      <c r="ACE64" s="23">
        <v>7</v>
      </c>
      <c r="ACF64" s="23">
        <f t="shared" si="2958"/>
        <v>489</v>
      </c>
      <c r="ACG64" s="23">
        <v>245</v>
      </c>
      <c r="ACH64" s="23">
        <v>173</v>
      </c>
      <c r="ACI64" s="23">
        <v>51</v>
      </c>
      <c r="ACJ64" s="23">
        <v>12</v>
      </c>
      <c r="ACK64" s="23">
        <v>8</v>
      </c>
      <c r="ACL64" s="23">
        <f t="shared" si="2959"/>
        <v>489</v>
      </c>
      <c r="ACM64" s="23">
        <v>355</v>
      </c>
      <c r="ACN64" s="23">
        <v>107</v>
      </c>
      <c r="ACO64" s="23">
        <v>8</v>
      </c>
      <c r="ACP64" s="23">
        <v>19</v>
      </c>
      <c r="ACQ64" s="23">
        <f t="shared" si="2960"/>
        <v>355</v>
      </c>
      <c r="ACR64" s="23">
        <v>259</v>
      </c>
      <c r="ACS64" s="23">
        <v>60</v>
      </c>
      <c r="ACT64" s="23">
        <v>22</v>
      </c>
      <c r="ACU64" s="23">
        <v>7</v>
      </c>
      <c r="ACV64" s="23">
        <v>7</v>
      </c>
      <c r="ACW64" s="23">
        <v>489</v>
      </c>
      <c r="ACX64" s="23">
        <v>14</v>
      </c>
      <c r="ACY64" s="23">
        <v>31</v>
      </c>
      <c r="ACZ64" s="23">
        <v>24</v>
      </c>
      <c r="ADA64" s="23">
        <v>45</v>
      </c>
      <c r="ADB64" s="23">
        <v>9</v>
      </c>
      <c r="ADC64" s="23">
        <v>10</v>
      </c>
      <c r="ADD64" s="23">
        <v>82</v>
      </c>
      <c r="ADE64" s="23">
        <v>36</v>
      </c>
      <c r="ADF64" s="23">
        <v>11</v>
      </c>
      <c r="ADG64" s="23">
        <v>278</v>
      </c>
      <c r="ADH64" s="23">
        <v>1</v>
      </c>
      <c r="ADI64" s="23">
        <v>14</v>
      </c>
      <c r="ADJ64" s="23">
        <v>489</v>
      </c>
      <c r="ADK64" s="23">
        <v>216</v>
      </c>
      <c r="ADL64" s="23">
        <v>96</v>
      </c>
      <c r="ADM64" s="23">
        <v>34</v>
      </c>
      <c r="ADN64" s="23">
        <v>9</v>
      </c>
      <c r="ADO64" s="23">
        <v>23</v>
      </c>
      <c r="ADP64" s="23">
        <v>214</v>
      </c>
      <c r="ADQ64" s="23">
        <v>3</v>
      </c>
      <c r="ADR64" s="23">
        <v>9</v>
      </c>
      <c r="ADS64" s="23">
        <v>489</v>
      </c>
      <c r="ADT64" s="23">
        <v>14</v>
      </c>
      <c r="ADU64" s="23">
        <v>87</v>
      </c>
      <c r="ADV64" s="23">
        <v>67</v>
      </c>
      <c r="ADW64" s="23">
        <v>42</v>
      </c>
      <c r="ADX64" s="23">
        <v>8</v>
      </c>
      <c r="ADY64" s="23">
        <v>39</v>
      </c>
      <c r="ADZ64" s="23">
        <v>27</v>
      </c>
      <c r="AEA64" s="23">
        <v>236</v>
      </c>
      <c r="AEB64" s="23">
        <v>23</v>
      </c>
      <c r="AEC64" s="23">
        <v>18</v>
      </c>
      <c r="AED64" s="23">
        <f t="shared" si="2961"/>
        <v>489</v>
      </c>
      <c r="AEE64" s="23">
        <v>29</v>
      </c>
      <c r="AEF64" s="23">
        <v>439</v>
      </c>
      <c r="AEG64" s="23">
        <v>4</v>
      </c>
      <c r="AEH64" s="23">
        <v>17</v>
      </c>
      <c r="AEI64" s="23">
        <f t="shared" si="2962"/>
        <v>489</v>
      </c>
      <c r="AEJ64" s="23">
        <v>21</v>
      </c>
      <c r="AEK64" s="23">
        <v>110</v>
      </c>
      <c r="AEL64" s="23">
        <v>144</v>
      </c>
      <c r="AEM64" s="23">
        <v>209</v>
      </c>
      <c r="AEN64" s="23">
        <v>5</v>
      </c>
      <c r="AEO64" s="23">
        <f t="shared" si="2963"/>
        <v>489</v>
      </c>
      <c r="AEP64" s="23">
        <v>13</v>
      </c>
      <c r="AEQ64" s="23">
        <v>82</v>
      </c>
      <c r="AER64" s="23">
        <v>191</v>
      </c>
      <c r="AES64" s="23">
        <v>199</v>
      </c>
      <c r="AET64" s="23">
        <v>4</v>
      </c>
      <c r="AEU64" s="23">
        <f t="shared" si="2964"/>
        <v>489</v>
      </c>
      <c r="AEV64" s="23">
        <v>15</v>
      </c>
      <c r="AEW64" s="23">
        <v>91</v>
      </c>
      <c r="AEX64" s="23">
        <v>161</v>
      </c>
      <c r="AEY64" s="23">
        <v>217</v>
      </c>
      <c r="AEZ64" s="23">
        <v>5</v>
      </c>
      <c r="AFA64" s="23">
        <f t="shared" si="2965"/>
        <v>489</v>
      </c>
      <c r="AFB64" s="23">
        <v>11</v>
      </c>
      <c r="AFC64" s="23">
        <v>16</v>
      </c>
      <c r="AFD64" s="23">
        <v>94</v>
      </c>
      <c r="AFE64" s="23">
        <v>363</v>
      </c>
      <c r="AFF64" s="23">
        <v>5</v>
      </c>
      <c r="AFG64" s="23">
        <f t="shared" si="2966"/>
        <v>489</v>
      </c>
      <c r="AFH64" s="23">
        <v>46</v>
      </c>
      <c r="AFI64" s="23">
        <v>78</v>
      </c>
      <c r="AFJ64" s="23">
        <v>118</v>
      </c>
      <c r="AFK64" s="23">
        <v>243</v>
      </c>
      <c r="AFL64" s="23">
        <v>4</v>
      </c>
      <c r="AFM64" s="23">
        <f t="shared" si="2967"/>
        <v>489</v>
      </c>
      <c r="AFN64" s="23">
        <v>17</v>
      </c>
      <c r="AFO64" s="23">
        <v>67</v>
      </c>
      <c r="AFP64" s="23">
        <v>129</v>
      </c>
      <c r="AFQ64" s="23">
        <v>271</v>
      </c>
      <c r="AFR64" s="23">
        <v>5</v>
      </c>
      <c r="AFS64" s="23">
        <f t="shared" si="2968"/>
        <v>489</v>
      </c>
      <c r="AFT64" s="23">
        <v>8</v>
      </c>
      <c r="AFU64" s="23">
        <v>93</v>
      </c>
      <c r="AFV64" s="23">
        <v>221</v>
      </c>
      <c r="AFW64" s="23">
        <v>161</v>
      </c>
      <c r="AFX64" s="23">
        <v>6</v>
      </c>
      <c r="AFY64" s="23">
        <f t="shared" si="2969"/>
        <v>489</v>
      </c>
      <c r="AFZ64" s="23">
        <v>316</v>
      </c>
      <c r="AGA64" s="23">
        <v>134</v>
      </c>
      <c r="AGB64" s="23">
        <v>25</v>
      </c>
      <c r="AGC64" s="23">
        <v>10</v>
      </c>
      <c r="AGD64" s="23">
        <v>4</v>
      </c>
      <c r="AGE64" s="23">
        <f t="shared" si="2970"/>
        <v>489</v>
      </c>
      <c r="AGF64" s="23">
        <v>146</v>
      </c>
      <c r="AGG64" s="23">
        <v>229</v>
      </c>
      <c r="AGH64" s="23">
        <v>87</v>
      </c>
      <c r="AGI64" s="23">
        <v>25</v>
      </c>
      <c r="AGJ64" s="23">
        <v>2</v>
      </c>
      <c r="AGK64" s="23">
        <f t="shared" si="2971"/>
        <v>489</v>
      </c>
      <c r="AGL64" s="23">
        <v>129</v>
      </c>
      <c r="AGM64" s="23">
        <v>209</v>
      </c>
      <c r="AGN64" s="23">
        <v>130</v>
      </c>
      <c r="AGO64" s="23">
        <v>18</v>
      </c>
      <c r="AGP64" s="23">
        <v>3</v>
      </c>
      <c r="AGQ64" s="23">
        <f t="shared" si="2972"/>
        <v>489</v>
      </c>
      <c r="AGR64" s="23">
        <v>118</v>
      </c>
      <c r="AGS64" s="23">
        <v>227</v>
      </c>
      <c r="AGT64" s="23">
        <v>111</v>
      </c>
      <c r="AGU64" s="23">
        <v>30</v>
      </c>
      <c r="AGV64" s="23">
        <v>3</v>
      </c>
      <c r="AGW64" s="23">
        <f t="shared" si="2973"/>
        <v>489</v>
      </c>
      <c r="AGX64" s="23">
        <v>247</v>
      </c>
      <c r="AGY64" s="23">
        <v>118</v>
      </c>
      <c r="AGZ64" s="23">
        <v>106</v>
      </c>
      <c r="AHA64" s="23">
        <v>16</v>
      </c>
      <c r="AHB64" s="23">
        <v>2</v>
      </c>
      <c r="AHC64" s="23">
        <f t="shared" si="2974"/>
        <v>489</v>
      </c>
      <c r="AHD64" s="23">
        <v>74</v>
      </c>
      <c r="AHE64" s="23">
        <v>149</v>
      </c>
      <c r="AHF64" s="23">
        <v>226</v>
      </c>
      <c r="AHG64" s="23">
        <v>35</v>
      </c>
      <c r="AHH64" s="23">
        <v>5</v>
      </c>
      <c r="AHI64" s="23">
        <f t="shared" si="2975"/>
        <v>489</v>
      </c>
      <c r="AHJ64" s="23">
        <v>309</v>
      </c>
      <c r="AHK64" s="23">
        <v>153</v>
      </c>
      <c r="AHL64" s="23">
        <v>18</v>
      </c>
      <c r="AHM64" s="23">
        <v>6</v>
      </c>
      <c r="AHN64" s="23">
        <v>3</v>
      </c>
      <c r="AHO64" s="23">
        <f t="shared" si="2976"/>
        <v>489</v>
      </c>
      <c r="AHP64" s="23">
        <v>218</v>
      </c>
      <c r="AHQ64" s="23">
        <v>76</v>
      </c>
      <c r="AHR64" s="23">
        <v>101</v>
      </c>
      <c r="AHS64" s="23">
        <v>41</v>
      </c>
      <c r="AHT64" s="23">
        <v>36</v>
      </c>
      <c r="AHU64" s="23">
        <v>14</v>
      </c>
      <c r="AHV64" s="23">
        <v>3</v>
      </c>
      <c r="AHW64" s="23">
        <f t="shared" si="2977"/>
        <v>489</v>
      </c>
      <c r="AHX64" s="23">
        <v>90</v>
      </c>
      <c r="AHY64" s="23">
        <v>226</v>
      </c>
      <c r="AHZ64" s="23">
        <v>44</v>
      </c>
      <c r="AIA64" s="23">
        <v>17</v>
      </c>
      <c r="AIB64" s="23">
        <v>47</v>
      </c>
      <c r="AIC64" s="23">
        <v>62</v>
      </c>
      <c r="AID64" s="23">
        <v>3</v>
      </c>
      <c r="AIE64" s="23">
        <f t="shared" si="2978"/>
        <v>489</v>
      </c>
      <c r="AIF64" s="23">
        <v>242</v>
      </c>
      <c r="AIG64" s="23">
        <v>114</v>
      </c>
      <c r="AIH64" s="23">
        <v>54</v>
      </c>
      <c r="AII64" s="23">
        <v>22</v>
      </c>
      <c r="AIJ64" s="23">
        <v>12</v>
      </c>
      <c r="AIK64" s="23">
        <v>39</v>
      </c>
      <c r="AIL64" s="23">
        <v>6</v>
      </c>
      <c r="AIM64" s="23">
        <f t="shared" si="2979"/>
        <v>489</v>
      </c>
      <c r="AIN64" s="23">
        <v>194</v>
      </c>
      <c r="AIO64" s="23">
        <v>156</v>
      </c>
      <c r="AIP64" s="23">
        <v>53</v>
      </c>
      <c r="AIQ64" s="23">
        <v>23</v>
      </c>
      <c r="AIR64" s="23">
        <v>19</v>
      </c>
      <c r="AIS64" s="23">
        <v>41</v>
      </c>
      <c r="AIT64" s="23">
        <v>3</v>
      </c>
      <c r="AIU64" s="23">
        <f t="shared" si="2980"/>
        <v>489</v>
      </c>
      <c r="AIV64" s="23">
        <v>82</v>
      </c>
      <c r="AIW64" s="23">
        <v>162</v>
      </c>
      <c r="AIX64" s="23">
        <v>97</v>
      </c>
      <c r="AIY64" s="23">
        <v>66</v>
      </c>
      <c r="AIZ64" s="23">
        <v>63</v>
      </c>
      <c r="AJA64" s="23">
        <v>13</v>
      </c>
      <c r="AJB64" s="23">
        <v>6</v>
      </c>
      <c r="AJC64" s="23">
        <v>489</v>
      </c>
      <c r="AJD64" s="23">
        <v>66</v>
      </c>
      <c r="AJE64" s="23">
        <f>AJE57+AJE58+AJE59+AJE60</f>
        <v>32</v>
      </c>
      <c r="AJF64" s="23">
        <v>24</v>
      </c>
      <c r="AJG64" s="23">
        <v>6</v>
      </c>
      <c r="AJH64" s="23">
        <v>361</v>
      </c>
      <c r="AJI64" s="23">
        <v>55</v>
      </c>
      <c r="AJJ64" s="23">
        <v>40</v>
      </c>
      <c r="AJK64" s="23">
        <v>127</v>
      </c>
      <c r="AJL64" s="23">
        <v>7</v>
      </c>
      <c r="AJM64" s="23">
        <f>AJM57+AJM58+AJM59+AJM60</f>
        <v>0</v>
      </c>
      <c r="AJN64" s="23">
        <v>6</v>
      </c>
      <c r="AJO64" s="23">
        <v>76</v>
      </c>
      <c r="AJP64" s="23">
        <v>2</v>
      </c>
      <c r="AJQ64" s="23">
        <v>6</v>
      </c>
      <c r="AJR64" s="23">
        <f t="shared" si="2981"/>
        <v>489</v>
      </c>
      <c r="AJS64" s="23">
        <v>17</v>
      </c>
      <c r="AJT64" s="23">
        <v>41</v>
      </c>
      <c r="AJU64" s="23">
        <v>70</v>
      </c>
      <c r="AJV64" s="23">
        <v>100</v>
      </c>
      <c r="AJW64" s="23">
        <v>82</v>
      </c>
      <c r="AJX64" s="23">
        <v>79</v>
      </c>
      <c r="AJY64" s="23">
        <v>31</v>
      </c>
      <c r="AJZ64" s="23">
        <v>26</v>
      </c>
      <c r="AKA64" s="23">
        <v>4</v>
      </c>
      <c r="AKB64" s="23">
        <v>2</v>
      </c>
      <c r="AKC64" s="23">
        <v>37</v>
      </c>
      <c r="AKD64" s="30">
        <v>12938</v>
      </c>
      <c r="AKE64" s="23">
        <f t="shared" si="2982"/>
        <v>451</v>
      </c>
      <c r="AKF64" s="23">
        <v>166</v>
      </c>
      <c r="AKG64" s="23">
        <v>98</v>
      </c>
      <c r="AKH64" s="23">
        <v>90</v>
      </c>
      <c r="AKI64" s="23">
        <v>69</v>
      </c>
      <c r="AKJ64" s="23">
        <v>28</v>
      </c>
      <c r="AKK64" s="32">
        <v>68.760000000000005</v>
      </c>
      <c r="AKL64" s="23">
        <f t="shared" si="3214"/>
        <v>489</v>
      </c>
      <c r="AKM64" s="23">
        <v>22</v>
      </c>
      <c r="AKN64" s="23">
        <v>13</v>
      </c>
      <c r="AKO64" s="23">
        <v>9</v>
      </c>
      <c r="AKP64" s="23">
        <v>5</v>
      </c>
      <c r="AKQ64" s="23">
        <v>15</v>
      </c>
      <c r="AKR64" s="23">
        <v>2</v>
      </c>
      <c r="AKS64" s="23">
        <v>423</v>
      </c>
      <c r="AKT64" s="106">
        <v>10.96</v>
      </c>
      <c r="AKU64" s="23">
        <v>489</v>
      </c>
      <c r="AKV64" s="23">
        <v>14</v>
      </c>
      <c r="AKW64" s="23">
        <v>20</v>
      </c>
      <c r="AKX64" s="23">
        <v>31</v>
      </c>
      <c r="AKY64" s="23">
        <v>11</v>
      </c>
      <c r="AKZ64" s="23">
        <v>2</v>
      </c>
      <c r="ALA64" s="23">
        <v>11</v>
      </c>
      <c r="ALB64" s="23">
        <v>8</v>
      </c>
      <c r="ALC64" s="23">
        <v>0</v>
      </c>
      <c r="ALD64" s="23">
        <v>5</v>
      </c>
      <c r="ALE64" s="23">
        <v>5</v>
      </c>
      <c r="ALF64" s="23">
        <v>12</v>
      </c>
      <c r="ALG64" s="23">
        <v>7</v>
      </c>
      <c r="ALH64" s="23">
        <v>7</v>
      </c>
      <c r="ALI64" s="23">
        <v>5</v>
      </c>
      <c r="ALJ64" s="23">
        <f t="shared" si="2983"/>
        <v>489</v>
      </c>
      <c r="ALK64" s="23">
        <v>47</v>
      </c>
      <c r="ALL64" s="23">
        <v>70</v>
      </c>
      <c r="ALM64" s="23">
        <v>108</v>
      </c>
      <c r="ALN64" s="23">
        <v>72</v>
      </c>
      <c r="ALO64" s="23">
        <v>118</v>
      </c>
      <c r="ALP64" s="23">
        <v>0</v>
      </c>
      <c r="ALQ64" s="23">
        <v>23</v>
      </c>
      <c r="ALR64" s="23">
        <v>51</v>
      </c>
      <c r="ALS64" s="186">
        <v>12.31</v>
      </c>
      <c r="ALT64" s="23">
        <v>489</v>
      </c>
      <c r="ALU64" s="23">
        <v>377</v>
      </c>
      <c r="ALV64" s="23">
        <v>65</v>
      </c>
      <c r="ALW64" s="23">
        <v>107</v>
      </c>
      <c r="ALX64" s="23">
        <v>55</v>
      </c>
      <c r="ALY64" s="23">
        <v>124</v>
      </c>
      <c r="ALZ64" s="23">
        <v>38</v>
      </c>
      <c r="AMA64" s="23">
        <v>30</v>
      </c>
      <c r="AMB64" s="23">
        <v>82</v>
      </c>
      <c r="AMC64" s="23">
        <v>36</v>
      </c>
      <c r="AMD64" s="23">
        <v>101</v>
      </c>
      <c r="AME64" s="23">
        <v>65</v>
      </c>
      <c r="AMF64" s="23">
        <v>241</v>
      </c>
      <c r="AMG64" s="23">
        <v>352</v>
      </c>
      <c r="AMH64" s="23">
        <v>0</v>
      </c>
      <c r="AMI64" s="23">
        <v>18</v>
      </c>
      <c r="AMJ64" s="23">
        <v>6</v>
      </c>
      <c r="AMK64" s="23">
        <v>489</v>
      </c>
      <c r="AML64" s="23">
        <v>24</v>
      </c>
      <c r="AMM64" s="23">
        <v>8</v>
      </c>
      <c r="AMN64" s="23">
        <v>11</v>
      </c>
      <c r="AMO64" s="23">
        <v>11</v>
      </c>
      <c r="AMP64" s="23">
        <v>7</v>
      </c>
      <c r="AMQ64" s="23">
        <v>14</v>
      </c>
      <c r="AMR64" s="23">
        <v>67</v>
      </c>
      <c r="AMS64" s="23">
        <v>43</v>
      </c>
      <c r="AMT64" s="23">
        <v>25</v>
      </c>
      <c r="AMU64" s="23">
        <v>5</v>
      </c>
      <c r="AMV64" s="23">
        <v>8</v>
      </c>
      <c r="AMW64" s="23">
        <v>199</v>
      </c>
      <c r="AMX64" s="23">
        <v>111</v>
      </c>
      <c r="AMY64" s="23">
        <f t="shared" si="2984"/>
        <v>489</v>
      </c>
      <c r="AMZ64" s="23">
        <v>81</v>
      </c>
      <c r="ANA64" s="23">
        <v>260</v>
      </c>
      <c r="ANB64" s="23">
        <v>47</v>
      </c>
      <c r="ANC64" s="23">
        <v>6</v>
      </c>
      <c r="AND64" s="23">
        <v>23</v>
      </c>
      <c r="ANE64" s="23">
        <v>46</v>
      </c>
      <c r="ANF64" s="23">
        <v>26</v>
      </c>
      <c r="ANG64" s="23">
        <f t="shared" si="2985"/>
        <v>489</v>
      </c>
      <c r="ANH64" s="23">
        <v>58</v>
      </c>
      <c r="ANI64" s="23">
        <v>242</v>
      </c>
      <c r="ANJ64" s="23">
        <v>50</v>
      </c>
      <c r="ANK64" s="23">
        <v>5</v>
      </c>
      <c r="ANL64" s="23">
        <v>44</v>
      </c>
      <c r="ANM64" s="23">
        <v>57</v>
      </c>
      <c r="ANN64" s="23">
        <v>33</v>
      </c>
      <c r="ANO64" s="23">
        <f t="shared" si="2986"/>
        <v>489</v>
      </c>
      <c r="ANP64" s="23">
        <v>54</v>
      </c>
      <c r="ANQ64" s="23">
        <v>235</v>
      </c>
      <c r="ANR64" s="23">
        <v>55</v>
      </c>
      <c r="ANS64" s="23">
        <v>7</v>
      </c>
      <c r="ANT64" s="23">
        <v>48</v>
      </c>
      <c r="ANU64" s="23">
        <v>57</v>
      </c>
      <c r="ANV64" s="23">
        <v>33</v>
      </c>
      <c r="ANW64" s="23">
        <f t="shared" si="2987"/>
        <v>489</v>
      </c>
      <c r="ANX64" s="23">
        <v>111</v>
      </c>
      <c r="ANY64" s="23">
        <v>271</v>
      </c>
      <c r="ANZ64" s="23">
        <v>35</v>
      </c>
      <c r="AOA64" s="23">
        <v>5</v>
      </c>
      <c r="AOB64" s="23">
        <v>12</v>
      </c>
      <c r="AOC64" s="23">
        <v>26</v>
      </c>
      <c r="AOD64" s="23">
        <v>29</v>
      </c>
      <c r="AOE64" s="23">
        <v>489</v>
      </c>
      <c r="AOF64" s="23">
        <v>329</v>
      </c>
      <c r="AOG64" s="23">
        <v>73</v>
      </c>
      <c r="AOH64" s="23">
        <v>72</v>
      </c>
      <c r="AOI64" s="23">
        <v>76</v>
      </c>
      <c r="AOJ64" s="23">
        <v>79</v>
      </c>
      <c r="AOK64" s="23">
        <v>3</v>
      </c>
      <c r="AOL64" s="23">
        <v>2</v>
      </c>
      <c r="AOM64" s="23">
        <v>9</v>
      </c>
      <c r="AON64" s="23">
        <v>20</v>
      </c>
      <c r="AOO64" s="23">
        <v>0</v>
      </c>
      <c r="AOP64" s="23">
        <v>0</v>
      </c>
      <c r="AOQ64" s="23">
        <v>13</v>
      </c>
      <c r="AOR64" s="23">
        <v>24</v>
      </c>
      <c r="AOS64" s="23">
        <v>6</v>
      </c>
      <c r="AOT64" s="23">
        <f t="shared" si="2988"/>
        <v>489</v>
      </c>
      <c r="AOU64" s="23">
        <v>28</v>
      </c>
      <c r="AOV64" s="23">
        <v>84</v>
      </c>
      <c r="AOW64" s="23">
        <v>92</v>
      </c>
      <c r="AOX64" s="23">
        <v>113</v>
      </c>
      <c r="AOY64" s="23">
        <v>164</v>
      </c>
      <c r="AOZ64" s="23">
        <v>8</v>
      </c>
      <c r="APA64" s="23">
        <f t="shared" si="2989"/>
        <v>489</v>
      </c>
      <c r="APB64" s="23">
        <v>169</v>
      </c>
      <c r="APC64" s="23">
        <v>311</v>
      </c>
      <c r="APD64" s="23">
        <v>9</v>
      </c>
      <c r="APE64" s="23">
        <f t="shared" si="2990"/>
        <v>489</v>
      </c>
      <c r="APF64" s="23">
        <v>69</v>
      </c>
      <c r="APG64" s="23">
        <v>47</v>
      </c>
      <c r="APH64" s="23">
        <v>59</v>
      </c>
      <c r="API64" s="23">
        <v>134</v>
      </c>
      <c r="APJ64" s="23">
        <v>147</v>
      </c>
      <c r="APK64" s="23">
        <v>26</v>
      </c>
      <c r="APL64" s="23">
        <v>0</v>
      </c>
      <c r="APM64" s="23">
        <v>7</v>
      </c>
      <c r="APN64" s="32">
        <v>31.51</v>
      </c>
      <c r="APO64" s="23">
        <f t="shared" si="2991"/>
        <v>489</v>
      </c>
      <c r="APP64" s="23">
        <v>39</v>
      </c>
      <c r="APQ64" s="23">
        <v>122</v>
      </c>
      <c r="APR64" s="23">
        <v>157</v>
      </c>
      <c r="APS64" s="23">
        <v>71</v>
      </c>
      <c r="APT64" s="23">
        <v>48</v>
      </c>
      <c r="APU64" s="23">
        <v>25</v>
      </c>
      <c r="APV64" s="23">
        <v>6</v>
      </c>
      <c r="APW64" s="23">
        <v>3</v>
      </c>
      <c r="APX64" s="23">
        <v>18</v>
      </c>
      <c r="APY64" s="186">
        <v>12.69</v>
      </c>
    </row>
    <row r="65" spans="1:1117" s="23" customFormat="1" ht="15" customHeight="1">
      <c r="A65" s="138" t="s">
        <v>359</v>
      </c>
      <c r="B65" s="146" t="s">
        <v>243</v>
      </c>
      <c r="C65" s="29">
        <v>1216</v>
      </c>
      <c r="D65" s="23">
        <v>94</v>
      </c>
      <c r="E65" s="23">
        <v>177</v>
      </c>
      <c r="F65" s="23">
        <v>219</v>
      </c>
      <c r="G65" s="23">
        <v>192</v>
      </c>
      <c r="H65" s="23">
        <v>450</v>
      </c>
      <c r="I65" s="23">
        <v>84</v>
      </c>
      <c r="J65" s="23">
        <f t="shared" si="3154"/>
        <v>1216</v>
      </c>
      <c r="K65" s="23">
        <v>188</v>
      </c>
      <c r="L65" s="23">
        <v>275</v>
      </c>
      <c r="M65" s="23">
        <v>316</v>
      </c>
      <c r="N65" s="23">
        <v>125</v>
      </c>
      <c r="O65" s="23">
        <v>170</v>
      </c>
      <c r="P65" s="23">
        <v>142</v>
      </c>
      <c r="Q65" s="23">
        <f t="shared" si="3155"/>
        <v>1216</v>
      </c>
      <c r="R65" s="23">
        <v>80</v>
      </c>
      <c r="S65" s="23">
        <v>169</v>
      </c>
      <c r="T65" s="23">
        <v>208</v>
      </c>
      <c r="U65" s="23">
        <v>174</v>
      </c>
      <c r="V65" s="23">
        <v>455</v>
      </c>
      <c r="W65" s="23">
        <v>130</v>
      </c>
      <c r="X65" s="23">
        <f t="shared" si="3156"/>
        <v>1216</v>
      </c>
      <c r="Y65" s="23">
        <v>79</v>
      </c>
      <c r="Z65" s="23">
        <v>575</v>
      </c>
      <c r="AA65" s="23">
        <v>87</v>
      </c>
      <c r="AB65" s="23">
        <v>6</v>
      </c>
      <c r="AC65" s="23">
        <v>370</v>
      </c>
      <c r="AD65" s="23">
        <v>99</v>
      </c>
      <c r="AE65" s="23">
        <f t="shared" si="3157"/>
        <v>1216</v>
      </c>
      <c r="AF65" s="23">
        <v>95</v>
      </c>
      <c r="AG65" s="23">
        <v>589</v>
      </c>
      <c r="AH65" s="23">
        <v>118</v>
      </c>
      <c r="AI65" s="23">
        <v>1</v>
      </c>
      <c r="AJ65" s="23">
        <v>310</v>
      </c>
      <c r="AK65" s="23">
        <v>103</v>
      </c>
      <c r="AL65" s="23">
        <f t="shared" si="3158"/>
        <v>1216</v>
      </c>
      <c r="AM65" s="23">
        <v>91</v>
      </c>
      <c r="AN65" s="23">
        <v>674</v>
      </c>
      <c r="AO65" s="23">
        <v>90</v>
      </c>
      <c r="AP65" s="23">
        <v>16</v>
      </c>
      <c r="AQ65" s="23">
        <v>246</v>
      </c>
      <c r="AR65" s="23">
        <v>99</v>
      </c>
      <c r="AS65" s="23">
        <f t="shared" si="3159"/>
        <v>1216</v>
      </c>
      <c r="AT65" s="23">
        <v>34</v>
      </c>
      <c r="AU65" s="23">
        <v>653</v>
      </c>
      <c r="AV65" s="23">
        <v>112</v>
      </c>
      <c r="AW65" s="23">
        <v>12</v>
      </c>
      <c r="AX65" s="23">
        <v>313</v>
      </c>
      <c r="AY65" s="23">
        <v>92</v>
      </c>
      <c r="AZ65" s="23">
        <f t="shared" si="3160"/>
        <v>1216</v>
      </c>
      <c r="BA65" s="23">
        <v>96</v>
      </c>
      <c r="BB65" s="23">
        <v>518</v>
      </c>
      <c r="BC65" s="23">
        <v>18</v>
      </c>
      <c r="BD65" s="23">
        <v>70</v>
      </c>
      <c r="BE65" s="23">
        <v>413</v>
      </c>
      <c r="BF65" s="23">
        <v>101</v>
      </c>
      <c r="BG65" s="23">
        <f t="shared" si="3161"/>
        <v>1216</v>
      </c>
      <c r="BH65" s="23">
        <v>65</v>
      </c>
      <c r="BI65" s="23">
        <v>656</v>
      </c>
      <c r="BJ65" s="23">
        <v>73</v>
      </c>
      <c r="BK65" s="23">
        <v>30</v>
      </c>
      <c r="BL65" s="23">
        <v>295</v>
      </c>
      <c r="BM65" s="23">
        <v>97</v>
      </c>
      <c r="BN65" s="23">
        <f t="shared" si="3162"/>
        <v>1216</v>
      </c>
      <c r="BO65" s="23">
        <v>207</v>
      </c>
      <c r="BP65" s="23">
        <v>731</v>
      </c>
      <c r="BQ65" s="23">
        <v>68</v>
      </c>
      <c r="BR65" s="23">
        <v>30</v>
      </c>
      <c r="BS65" s="23">
        <v>96</v>
      </c>
      <c r="BT65" s="23">
        <v>84</v>
      </c>
      <c r="BU65" s="23">
        <f t="shared" si="3163"/>
        <v>1216</v>
      </c>
      <c r="BV65" s="23">
        <v>443</v>
      </c>
      <c r="BW65" s="23">
        <v>225</v>
      </c>
      <c r="BX65" s="23">
        <v>30</v>
      </c>
      <c r="BY65" s="23">
        <v>399</v>
      </c>
      <c r="BZ65" s="23">
        <v>24</v>
      </c>
      <c r="CA65" s="23">
        <v>95</v>
      </c>
      <c r="CB65" s="23">
        <f t="shared" si="3164"/>
        <v>1216</v>
      </c>
      <c r="CC65" s="23">
        <v>296</v>
      </c>
      <c r="CD65" s="23">
        <v>508</v>
      </c>
      <c r="CE65" s="23">
        <v>141</v>
      </c>
      <c r="CF65" s="23">
        <v>100</v>
      </c>
      <c r="CG65" s="23">
        <v>76</v>
      </c>
      <c r="CH65" s="23">
        <v>95</v>
      </c>
      <c r="CI65" s="23">
        <f t="shared" si="3165"/>
        <v>1216</v>
      </c>
      <c r="CJ65" s="23">
        <v>360</v>
      </c>
      <c r="CK65" s="23">
        <v>468</v>
      </c>
      <c r="CL65" s="23">
        <v>54</v>
      </c>
      <c r="CM65" s="23">
        <v>223</v>
      </c>
      <c r="CN65" s="23">
        <v>18</v>
      </c>
      <c r="CO65" s="23">
        <v>93</v>
      </c>
      <c r="CP65" s="23">
        <f t="shared" si="3166"/>
        <v>1216</v>
      </c>
      <c r="CQ65" s="23">
        <v>380</v>
      </c>
      <c r="CR65" s="23">
        <v>463</v>
      </c>
      <c r="CS65" s="23">
        <v>56</v>
      </c>
      <c r="CT65" s="23">
        <v>190</v>
      </c>
      <c r="CU65" s="23">
        <v>25</v>
      </c>
      <c r="CV65" s="23">
        <v>102</v>
      </c>
      <c r="CW65" s="23">
        <f t="shared" si="3167"/>
        <v>1216</v>
      </c>
      <c r="CX65" s="23">
        <v>150</v>
      </c>
      <c r="CY65" s="23">
        <v>257</v>
      </c>
      <c r="CZ65" s="23">
        <v>514</v>
      </c>
      <c r="DA65" s="23">
        <v>105</v>
      </c>
      <c r="DB65" s="23">
        <v>94</v>
      </c>
      <c r="DC65" s="23">
        <v>96</v>
      </c>
      <c r="DD65" s="23">
        <f t="shared" si="3168"/>
        <v>1216</v>
      </c>
      <c r="DE65" s="23">
        <v>333</v>
      </c>
      <c r="DF65" s="23">
        <v>307</v>
      </c>
      <c r="DG65" s="23">
        <v>35</v>
      </c>
      <c r="DH65" s="23">
        <v>438</v>
      </c>
      <c r="DI65" s="31" t="s">
        <v>2</v>
      </c>
      <c r="DJ65" s="23">
        <v>103</v>
      </c>
      <c r="DK65" s="23">
        <f t="shared" si="3169"/>
        <v>1216</v>
      </c>
      <c r="DL65" s="23">
        <v>456</v>
      </c>
      <c r="DM65" s="23">
        <v>141</v>
      </c>
      <c r="DN65" s="23">
        <v>27</v>
      </c>
      <c r="DO65" s="23">
        <v>501</v>
      </c>
      <c r="DP65" s="31" t="s">
        <v>2</v>
      </c>
      <c r="DQ65" s="23">
        <v>91</v>
      </c>
      <c r="DR65" s="23">
        <v>1216</v>
      </c>
      <c r="DS65" s="23">
        <v>257</v>
      </c>
      <c r="DT65" s="23">
        <v>435</v>
      </c>
      <c r="DU65" s="23">
        <v>189</v>
      </c>
      <c r="DV65" s="23">
        <v>375</v>
      </c>
      <c r="DW65" s="23">
        <v>93</v>
      </c>
      <c r="DX65" s="23">
        <v>1216</v>
      </c>
      <c r="DY65" s="23">
        <v>499</v>
      </c>
      <c r="DZ65" s="23">
        <v>837</v>
      </c>
      <c r="EA65" s="23">
        <v>1014</v>
      </c>
      <c r="EB65" s="23">
        <v>1007</v>
      </c>
      <c r="EC65" s="23">
        <v>410</v>
      </c>
      <c r="ED65" s="23">
        <v>448</v>
      </c>
      <c r="EE65" s="23">
        <v>488</v>
      </c>
      <c r="EF65" s="23">
        <v>5</v>
      </c>
      <c r="EG65" s="23">
        <v>106</v>
      </c>
      <c r="EH65" s="23">
        <f t="shared" si="3170"/>
        <v>1216</v>
      </c>
      <c r="EI65" s="23">
        <v>31</v>
      </c>
      <c r="EJ65" s="23">
        <v>203</v>
      </c>
      <c r="EK65" s="23">
        <v>284</v>
      </c>
      <c r="EL65" s="23">
        <v>334</v>
      </c>
      <c r="EM65" s="23">
        <v>288</v>
      </c>
      <c r="EN65" s="23">
        <v>76</v>
      </c>
      <c r="EO65" s="23">
        <f t="shared" si="3171"/>
        <v>1216</v>
      </c>
      <c r="EP65" s="23">
        <v>94</v>
      </c>
      <c r="EQ65" s="23">
        <v>265</v>
      </c>
      <c r="ER65" s="23">
        <v>327</v>
      </c>
      <c r="ES65" s="23">
        <v>256</v>
      </c>
      <c r="ET65" s="23">
        <v>195</v>
      </c>
      <c r="EU65" s="23">
        <v>79</v>
      </c>
      <c r="EV65" s="23">
        <f t="shared" si="3172"/>
        <v>1216</v>
      </c>
      <c r="EW65" s="23">
        <v>113</v>
      </c>
      <c r="EX65" s="23">
        <v>334</v>
      </c>
      <c r="EY65" s="23">
        <v>312</v>
      </c>
      <c r="EZ65" s="23">
        <v>226</v>
      </c>
      <c r="FA65" s="23">
        <v>157</v>
      </c>
      <c r="FB65" s="23">
        <v>74</v>
      </c>
      <c r="FC65" s="23">
        <f t="shared" si="3173"/>
        <v>1216</v>
      </c>
      <c r="FD65" s="23">
        <v>114</v>
      </c>
      <c r="FE65" s="23">
        <v>310</v>
      </c>
      <c r="FF65" s="23">
        <v>247</v>
      </c>
      <c r="FG65" s="23">
        <v>236</v>
      </c>
      <c r="FH65" s="23">
        <v>230</v>
      </c>
      <c r="FI65" s="23">
        <v>79</v>
      </c>
      <c r="FJ65" s="23">
        <f t="shared" si="3174"/>
        <v>1216</v>
      </c>
      <c r="FK65" s="23">
        <v>50</v>
      </c>
      <c r="FL65" s="23">
        <v>198</v>
      </c>
      <c r="FM65" s="23">
        <v>265</v>
      </c>
      <c r="FN65" s="23">
        <v>301</v>
      </c>
      <c r="FO65" s="23">
        <v>326</v>
      </c>
      <c r="FP65" s="23">
        <v>76</v>
      </c>
      <c r="FQ65" s="23">
        <f t="shared" si="3175"/>
        <v>1216</v>
      </c>
      <c r="FR65" s="23">
        <v>151</v>
      </c>
      <c r="FS65" s="23">
        <v>280</v>
      </c>
      <c r="FT65" s="23">
        <v>300</v>
      </c>
      <c r="FU65" s="23">
        <v>227</v>
      </c>
      <c r="FV65" s="23">
        <v>179</v>
      </c>
      <c r="FW65" s="23">
        <v>79</v>
      </c>
      <c r="FX65" s="23">
        <f t="shared" si="3176"/>
        <v>1216</v>
      </c>
      <c r="FY65" s="23">
        <v>218</v>
      </c>
      <c r="FZ65" s="23">
        <v>276</v>
      </c>
      <c r="GA65" s="23">
        <v>277</v>
      </c>
      <c r="GB65" s="23">
        <v>210</v>
      </c>
      <c r="GC65" s="23">
        <v>155</v>
      </c>
      <c r="GD65" s="23">
        <v>80</v>
      </c>
      <c r="GE65" s="23">
        <f t="shared" si="3177"/>
        <v>1216</v>
      </c>
      <c r="GF65" s="23">
        <v>226</v>
      </c>
      <c r="GG65" s="23">
        <v>301</v>
      </c>
      <c r="GH65" s="23">
        <v>246</v>
      </c>
      <c r="GI65" s="23">
        <v>208</v>
      </c>
      <c r="GJ65" s="23">
        <v>157</v>
      </c>
      <c r="GK65" s="23">
        <v>78</v>
      </c>
      <c r="GL65" s="23">
        <f t="shared" si="3178"/>
        <v>1216</v>
      </c>
      <c r="GM65" s="23">
        <v>461</v>
      </c>
      <c r="GN65" s="23">
        <v>230</v>
      </c>
      <c r="GO65" s="23">
        <v>158</v>
      </c>
      <c r="GP65" s="23">
        <v>145</v>
      </c>
      <c r="GQ65" s="23">
        <v>140</v>
      </c>
      <c r="GR65" s="23">
        <v>82</v>
      </c>
      <c r="GS65" s="23">
        <f t="shared" si="3179"/>
        <v>1216</v>
      </c>
      <c r="GT65" s="23">
        <v>385</v>
      </c>
      <c r="GU65" s="23">
        <v>254</v>
      </c>
      <c r="GV65" s="23">
        <v>191</v>
      </c>
      <c r="GW65" s="23">
        <v>153</v>
      </c>
      <c r="GX65" s="23">
        <v>141</v>
      </c>
      <c r="GY65" s="23">
        <v>92</v>
      </c>
      <c r="GZ65" s="23">
        <f t="shared" si="3180"/>
        <v>1216</v>
      </c>
      <c r="HA65" s="23">
        <v>645</v>
      </c>
      <c r="HB65" s="23">
        <v>247</v>
      </c>
      <c r="HC65" s="23">
        <v>131</v>
      </c>
      <c r="HD65" s="23">
        <v>65</v>
      </c>
      <c r="HE65" s="23">
        <v>41</v>
      </c>
      <c r="HF65" s="23">
        <v>87</v>
      </c>
      <c r="HG65" s="23">
        <f t="shared" si="3181"/>
        <v>1216</v>
      </c>
      <c r="HH65" s="23">
        <v>609</v>
      </c>
      <c r="HI65" s="23">
        <v>295</v>
      </c>
      <c r="HJ65" s="23">
        <v>147</v>
      </c>
      <c r="HK65" s="23">
        <v>61</v>
      </c>
      <c r="HL65" s="23">
        <v>24</v>
      </c>
      <c r="HM65" s="23">
        <v>80</v>
      </c>
      <c r="HN65" s="23">
        <f t="shared" si="3182"/>
        <v>1216</v>
      </c>
      <c r="HO65" s="23">
        <v>796</v>
      </c>
      <c r="HP65" s="23">
        <v>226</v>
      </c>
      <c r="HQ65" s="23">
        <v>70</v>
      </c>
      <c r="HR65" s="23">
        <v>17</v>
      </c>
      <c r="HS65" s="23">
        <v>11</v>
      </c>
      <c r="HT65" s="23">
        <v>96</v>
      </c>
      <c r="HU65" s="23">
        <f t="shared" si="3183"/>
        <v>1216</v>
      </c>
      <c r="HV65" s="23">
        <v>293</v>
      </c>
      <c r="HW65" s="23">
        <v>316</v>
      </c>
      <c r="HX65" s="23">
        <v>248</v>
      </c>
      <c r="HY65" s="23">
        <v>148</v>
      </c>
      <c r="HZ65" s="23">
        <v>131</v>
      </c>
      <c r="IA65" s="23">
        <v>80</v>
      </c>
      <c r="IB65" s="23">
        <f t="shared" si="3184"/>
        <v>1216</v>
      </c>
      <c r="IC65" s="23">
        <v>181</v>
      </c>
      <c r="ID65" s="23">
        <v>397</v>
      </c>
      <c r="IE65" s="23">
        <v>260</v>
      </c>
      <c r="IF65" s="23">
        <v>170</v>
      </c>
      <c r="IG65" s="23">
        <v>127</v>
      </c>
      <c r="IH65" s="23">
        <v>81</v>
      </c>
      <c r="II65" s="23">
        <f t="shared" si="3185"/>
        <v>1216</v>
      </c>
      <c r="IJ65" s="23">
        <v>5</v>
      </c>
      <c r="IK65" s="23">
        <v>94</v>
      </c>
      <c r="IL65" s="23">
        <v>435</v>
      </c>
      <c r="IM65" s="23">
        <v>386</v>
      </c>
      <c r="IN65" s="23">
        <v>189</v>
      </c>
      <c r="IO65" s="23">
        <v>107</v>
      </c>
      <c r="IP65" s="23">
        <f t="shared" si="2899"/>
        <v>1216</v>
      </c>
      <c r="IQ65" s="23">
        <v>159</v>
      </c>
      <c r="IR65" s="23">
        <v>335</v>
      </c>
      <c r="IS65" s="23">
        <v>278</v>
      </c>
      <c r="IT65" s="23">
        <v>310</v>
      </c>
      <c r="IU65" s="23">
        <v>42</v>
      </c>
      <c r="IV65" s="23">
        <v>92</v>
      </c>
      <c r="IW65" s="23">
        <f t="shared" si="2900"/>
        <v>1216</v>
      </c>
      <c r="IX65" s="23">
        <v>497</v>
      </c>
      <c r="IY65" s="23">
        <v>443</v>
      </c>
      <c r="IZ65" s="23">
        <v>123</v>
      </c>
      <c r="JA65" s="23">
        <v>37</v>
      </c>
      <c r="JB65" s="23">
        <v>19</v>
      </c>
      <c r="JC65" s="23">
        <v>97</v>
      </c>
      <c r="JD65" s="23">
        <f t="shared" si="2901"/>
        <v>1216</v>
      </c>
      <c r="JE65" s="23">
        <v>310</v>
      </c>
      <c r="JF65" s="23">
        <v>562</v>
      </c>
      <c r="JG65" s="23">
        <v>142</v>
      </c>
      <c r="JH65" s="23">
        <v>41</v>
      </c>
      <c r="JI65" s="23">
        <v>52</v>
      </c>
      <c r="JJ65" s="23">
        <v>109</v>
      </c>
      <c r="JK65" s="23">
        <f t="shared" si="2902"/>
        <v>1216</v>
      </c>
      <c r="JL65" s="23">
        <v>151</v>
      </c>
      <c r="JM65" s="23">
        <v>193</v>
      </c>
      <c r="JN65" s="23">
        <v>50</v>
      </c>
      <c r="JO65" s="23">
        <v>23</v>
      </c>
      <c r="JP65" s="23">
        <v>562</v>
      </c>
      <c r="JQ65" s="23">
        <v>237</v>
      </c>
      <c r="JR65" s="23">
        <f t="shared" si="2903"/>
        <v>1216</v>
      </c>
      <c r="JS65" s="23">
        <v>686</v>
      </c>
      <c r="JT65" s="23">
        <v>387</v>
      </c>
      <c r="JU65" s="23">
        <v>21</v>
      </c>
      <c r="JV65" s="23">
        <v>3</v>
      </c>
      <c r="JW65" s="23">
        <v>19</v>
      </c>
      <c r="JX65" s="23">
        <v>100</v>
      </c>
      <c r="JY65" s="23">
        <v>1216</v>
      </c>
      <c r="JZ65" s="23">
        <v>33</v>
      </c>
      <c r="KA65" s="23">
        <v>940</v>
      </c>
      <c r="KB65" s="23">
        <v>457</v>
      </c>
      <c r="KC65" s="23">
        <v>231</v>
      </c>
      <c r="KD65" s="23">
        <v>71</v>
      </c>
      <c r="KE65" s="23">
        <v>21</v>
      </c>
      <c r="KF65" s="23">
        <v>58</v>
      </c>
      <c r="KG65" s="23">
        <v>141</v>
      </c>
      <c r="KH65" s="23">
        <v>1065</v>
      </c>
      <c r="KI65" s="23">
        <v>598</v>
      </c>
      <c r="KJ65" s="23">
        <v>37</v>
      </c>
      <c r="KK65" s="23">
        <v>566</v>
      </c>
      <c r="KL65" s="23">
        <v>2</v>
      </c>
      <c r="KM65" s="23">
        <v>65</v>
      </c>
      <c r="KN65" s="23">
        <v>9</v>
      </c>
      <c r="KO65" s="23">
        <v>2</v>
      </c>
      <c r="KP65" s="23">
        <v>80</v>
      </c>
      <c r="KQ65" s="23">
        <f t="shared" si="3186"/>
        <v>0</v>
      </c>
      <c r="KX65" s="23">
        <f t="shared" si="3187"/>
        <v>1216</v>
      </c>
      <c r="KY65" s="23">
        <v>63</v>
      </c>
      <c r="KZ65" s="23">
        <v>92</v>
      </c>
      <c r="LA65" s="23">
        <v>197</v>
      </c>
      <c r="LB65" s="23">
        <v>774</v>
      </c>
      <c r="LC65" s="23">
        <v>90</v>
      </c>
      <c r="LD65" s="23">
        <f t="shared" si="3188"/>
        <v>1216</v>
      </c>
      <c r="LE65" s="23">
        <v>137</v>
      </c>
      <c r="LF65" s="23">
        <v>146</v>
      </c>
      <c r="LG65" s="23">
        <v>281</v>
      </c>
      <c r="LH65" s="23">
        <v>560</v>
      </c>
      <c r="LI65" s="23">
        <v>92</v>
      </c>
      <c r="LJ65" s="23">
        <f t="shared" si="3189"/>
        <v>1216</v>
      </c>
      <c r="LK65" s="23">
        <v>79</v>
      </c>
      <c r="LL65" s="23">
        <v>179</v>
      </c>
      <c r="LM65" s="23">
        <v>401</v>
      </c>
      <c r="LN65" s="23">
        <v>465</v>
      </c>
      <c r="LO65" s="23">
        <v>92</v>
      </c>
      <c r="LP65" s="23">
        <f t="shared" si="3190"/>
        <v>1216</v>
      </c>
      <c r="LQ65" s="23">
        <v>284</v>
      </c>
      <c r="LR65" s="23">
        <v>332</v>
      </c>
      <c r="LS65" s="23">
        <v>307</v>
      </c>
      <c r="LT65" s="23">
        <v>205</v>
      </c>
      <c r="LU65" s="23">
        <v>88</v>
      </c>
      <c r="LV65" s="23">
        <f t="shared" si="3191"/>
        <v>1216</v>
      </c>
      <c r="LW65" s="23">
        <v>447</v>
      </c>
      <c r="LX65" s="23">
        <v>313</v>
      </c>
      <c r="LY65" s="23">
        <v>222</v>
      </c>
      <c r="LZ65" s="23">
        <v>138</v>
      </c>
      <c r="MA65" s="23">
        <v>96</v>
      </c>
      <c r="MB65" s="23">
        <f t="shared" si="3192"/>
        <v>1216</v>
      </c>
      <c r="MC65" s="23">
        <v>153</v>
      </c>
      <c r="MD65" s="23">
        <v>211</v>
      </c>
      <c r="ME65" s="23">
        <v>387</v>
      </c>
      <c r="MF65" s="23">
        <v>381</v>
      </c>
      <c r="MG65" s="23">
        <v>84</v>
      </c>
      <c r="MH65" s="23">
        <f t="shared" si="3193"/>
        <v>1216</v>
      </c>
      <c r="MI65" s="23">
        <v>427</v>
      </c>
      <c r="MJ65" s="23">
        <v>333</v>
      </c>
      <c r="MK65" s="23">
        <v>219</v>
      </c>
      <c r="ML65" s="23">
        <v>143</v>
      </c>
      <c r="MM65" s="23">
        <v>94</v>
      </c>
      <c r="MN65" s="23">
        <f t="shared" si="3194"/>
        <v>1216</v>
      </c>
      <c r="MO65" s="23">
        <v>338</v>
      </c>
      <c r="MP65" s="23">
        <v>333</v>
      </c>
      <c r="MQ65" s="23">
        <v>248</v>
      </c>
      <c r="MR65" s="23">
        <v>204</v>
      </c>
      <c r="MS65" s="23">
        <v>93</v>
      </c>
      <c r="MT65" s="23">
        <f t="shared" si="3195"/>
        <v>1216</v>
      </c>
      <c r="MU65" s="23">
        <v>501</v>
      </c>
      <c r="MV65" s="23">
        <v>272</v>
      </c>
      <c r="MW65" s="23">
        <v>261</v>
      </c>
      <c r="MX65" s="23">
        <v>90</v>
      </c>
      <c r="MY65" s="23">
        <v>92</v>
      </c>
      <c r="MZ65" s="23">
        <f t="shared" si="3196"/>
        <v>1216</v>
      </c>
      <c r="NA65" s="23">
        <v>266</v>
      </c>
      <c r="NB65" s="23">
        <v>281</v>
      </c>
      <c r="NC65" s="23">
        <v>345</v>
      </c>
      <c r="ND65" s="23">
        <v>219</v>
      </c>
      <c r="NE65" s="23">
        <v>105</v>
      </c>
      <c r="NF65" s="23">
        <f t="shared" si="3197"/>
        <v>1216</v>
      </c>
      <c r="NG65" s="23">
        <v>356</v>
      </c>
      <c r="NH65" s="23">
        <v>324</v>
      </c>
      <c r="NI65" s="23">
        <v>348</v>
      </c>
      <c r="NJ65" s="23">
        <v>102</v>
      </c>
      <c r="NK65" s="23">
        <v>86</v>
      </c>
      <c r="NL65" s="23">
        <f t="shared" si="3198"/>
        <v>1216</v>
      </c>
      <c r="NM65" s="23">
        <v>427</v>
      </c>
      <c r="NN65" s="23">
        <v>323</v>
      </c>
      <c r="NO65" s="23">
        <v>222</v>
      </c>
      <c r="NP65" s="23">
        <v>150</v>
      </c>
      <c r="NQ65" s="23">
        <v>94</v>
      </c>
      <c r="NR65" s="23">
        <f t="shared" si="3199"/>
        <v>1216</v>
      </c>
      <c r="NS65" s="23">
        <v>542</v>
      </c>
      <c r="NT65" s="23">
        <v>304</v>
      </c>
      <c r="NU65" s="23">
        <v>199</v>
      </c>
      <c r="NV65" s="23">
        <v>83</v>
      </c>
      <c r="NW65" s="23">
        <v>88</v>
      </c>
      <c r="NX65" s="23">
        <f t="shared" si="2918"/>
        <v>1216</v>
      </c>
      <c r="NY65" s="23">
        <v>17</v>
      </c>
      <c r="NZ65" s="23">
        <v>76</v>
      </c>
      <c r="OA65" s="23">
        <v>199</v>
      </c>
      <c r="OB65" s="23">
        <v>401</v>
      </c>
      <c r="OC65" s="23">
        <v>430</v>
      </c>
      <c r="OD65" s="23">
        <v>93</v>
      </c>
      <c r="OE65" s="23">
        <f t="shared" si="2919"/>
        <v>1216</v>
      </c>
      <c r="OF65" s="23">
        <v>197</v>
      </c>
      <c r="OG65" s="23">
        <v>394</v>
      </c>
      <c r="OH65" s="23">
        <v>299</v>
      </c>
      <c r="OI65" s="23">
        <v>150</v>
      </c>
      <c r="OJ65" s="23">
        <v>87</v>
      </c>
      <c r="OK65" s="23">
        <v>89</v>
      </c>
      <c r="OL65" s="23">
        <f t="shared" si="2920"/>
        <v>1216</v>
      </c>
      <c r="OM65" s="23">
        <v>324</v>
      </c>
      <c r="ON65" s="23">
        <v>692</v>
      </c>
      <c r="OO65" s="23">
        <v>39</v>
      </c>
      <c r="OP65" s="23">
        <v>72</v>
      </c>
      <c r="OQ65" s="23">
        <v>89</v>
      </c>
      <c r="OR65" s="23">
        <f t="shared" si="2921"/>
        <v>1216</v>
      </c>
      <c r="OS65" s="23">
        <v>278</v>
      </c>
      <c r="OT65" s="23">
        <v>709</v>
      </c>
      <c r="OU65" s="23">
        <v>71</v>
      </c>
      <c r="OV65" s="23">
        <v>55</v>
      </c>
      <c r="OW65" s="23">
        <v>103</v>
      </c>
      <c r="OX65" s="23">
        <f t="shared" si="2922"/>
        <v>1216</v>
      </c>
      <c r="OY65" s="23">
        <v>171</v>
      </c>
      <c r="OZ65" s="23">
        <v>740</v>
      </c>
      <c r="PA65" s="23">
        <v>129</v>
      </c>
      <c r="PB65" s="23">
        <v>74</v>
      </c>
      <c r="PC65" s="23">
        <v>102</v>
      </c>
      <c r="PD65" s="23">
        <f t="shared" si="2923"/>
        <v>1216</v>
      </c>
      <c r="PE65" s="23">
        <v>215</v>
      </c>
      <c r="PF65" s="23">
        <v>751</v>
      </c>
      <c r="PG65" s="23">
        <v>76</v>
      </c>
      <c r="PH65" s="23">
        <v>71</v>
      </c>
      <c r="PI65" s="23">
        <v>103</v>
      </c>
      <c r="PJ65" s="23">
        <f t="shared" si="2924"/>
        <v>1216</v>
      </c>
      <c r="PK65" s="23">
        <v>264</v>
      </c>
      <c r="PL65" s="23">
        <v>743</v>
      </c>
      <c r="PM65" s="23">
        <v>55</v>
      </c>
      <c r="PN65" s="23">
        <v>53</v>
      </c>
      <c r="PO65" s="23">
        <v>101</v>
      </c>
      <c r="PP65" s="23">
        <f t="shared" si="2925"/>
        <v>1216</v>
      </c>
      <c r="PQ65" s="23">
        <v>772</v>
      </c>
      <c r="PR65" s="23">
        <v>333</v>
      </c>
      <c r="PS65" s="23">
        <v>7</v>
      </c>
      <c r="PT65" s="23">
        <v>20</v>
      </c>
      <c r="PU65" s="23">
        <v>84</v>
      </c>
      <c r="PV65" s="23">
        <f t="shared" si="2926"/>
        <v>1216</v>
      </c>
      <c r="PW65" s="23">
        <v>209</v>
      </c>
      <c r="PX65" s="23">
        <v>240</v>
      </c>
      <c r="PY65" s="23">
        <v>175</v>
      </c>
      <c r="PZ65" s="23">
        <v>465</v>
      </c>
      <c r="QA65" s="23">
        <v>127</v>
      </c>
      <c r="QB65" s="23">
        <f t="shared" si="2927"/>
        <v>1216</v>
      </c>
      <c r="QC65" s="23">
        <v>123</v>
      </c>
      <c r="QD65" s="23">
        <v>179</v>
      </c>
      <c r="QE65" s="23">
        <v>230</v>
      </c>
      <c r="QF65" s="23">
        <v>543</v>
      </c>
      <c r="QG65" s="23">
        <v>141</v>
      </c>
      <c r="QH65" s="23">
        <f t="shared" si="2928"/>
        <v>1216</v>
      </c>
      <c r="QI65" s="23">
        <v>442</v>
      </c>
      <c r="QJ65" s="23">
        <v>226</v>
      </c>
      <c r="QK65" s="23">
        <v>132</v>
      </c>
      <c r="QL65" s="23">
        <v>296</v>
      </c>
      <c r="QM65" s="23">
        <v>120</v>
      </c>
      <c r="QN65" s="23">
        <f t="shared" si="2929"/>
        <v>1216</v>
      </c>
      <c r="QO65" s="23">
        <v>71</v>
      </c>
      <c r="QP65" s="23">
        <v>83</v>
      </c>
      <c r="QQ65" s="23">
        <v>154</v>
      </c>
      <c r="QR65" s="23">
        <v>727</v>
      </c>
      <c r="QS65" s="23">
        <v>181</v>
      </c>
      <c r="QT65" s="23">
        <f t="shared" si="3200"/>
        <v>1216</v>
      </c>
      <c r="QU65" s="23">
        <v>263</v>
      </c>
      <c r="QV65" s="23">
        <v>881</v>
      </c>
      <c r="QW65" s="23">
        <v>72</v>
      </c>
      <c r="QX65" s="23">
        <f t="shared" si="3201"/>
        <v>1216</v>
      </c>
      <c r="QY65" s="23">
        <v>12</v>
      </c>
      <c r="QZ65" s="23">
        <v>68</v>
      </c>
      <c r="RA65" s="23">
        <v>122</v>
      </c>
      <c r="RB65" s="23">
        <v>203</v>
      </c>
      <c r="RC65" s="23">
        <v>237</v>
      </c>
      <c r="RD65" s="23">
        <v>144</v>
      </c>
      <c r="RE65" s="23">
        <v>105</v>
      </c>
      <c r="RF65" s="23">
        <v>89</v>
      </c>
      <c r="RG65" s="23">
        <v>152</v>
      </c>
      <c r="RH65" s="23">
        <v>84</v>
      </c>
      <c r="RI65" s="106">
        <v>64.400000000000006</v>
      </c>
      <c r="RJ65" s="23">
        <f t="shared" si="3202"/>
        <v>1216</v>
      </c>
      <c r="RK65" s="23">
        <v>82</v>
      </c>
      <c r="RL65" s="23">
        <v>773</v>
      </c>
      <c r="RM65" s="23">
        <v>238</v>
      </c>
      <c r="RN65" s="23">
        <v>46</v>
      </c>
      <c r="RO65" s="23">
        <v>77</v>
      </c>
      <c r="RP65" s="23">
        <f t="shared" si="3203"/>
        <v>1216</v>
      </c>
      <c r="RQ65" s="23">
        <v>432</v>
      </c>
      <c r="RR65" s="23">
        <v>710</v>
      </c>
      <c r="RS65" s="23">
        <v>74</v>
      </c>
      <c r="RT65" s="23">
        <f t="shared" si="3204"/>
        <v>1216</v>
      </c>
      <c r="RU65" s="23">
        <v>128</v>
      </c>
      <c r="RV65" s="23">
        <v>1012</v>
      </c>
      <c r="RW65" s="23">
        <v>76</v>
      </c>
      <c r="RX65" s="23">
        <f t="shared" si="3205"/>
        <v>1216</v>
      </c>
      <c r="RY65" s="23">
        <v>92</v>
      </c>
      <c r="RZ65" s="23">
        <v>35</v>
      </c>
      <c r="SA65" s="23">
        <v>158</v>
      </c>
      <c r="SB65" s="23">
        <v>3</v>
      </c>
      <c r="SC65" s="23">
        <v>102</v>
      </c>
      <c r="SD65" s="23">
        <v>29</v>
      </c>
      <c r="SE65" s="23">
        <v>15</v>
      </c>
      <c r="SF65" s="23">
        <v>699</v>
      </c>
      <c r="SG65" s="23">
        <v>83</v>
      </c>
      <c r="SH65" s="23">
        <f t="shared" si="3206"/>
        <v>434</v>
      </c>
      <c r="SI65" s="23">
        <v>225</v>
      </c>
      <c r="SJ65" s="23">
        <v>96</v>
      </c>
      <c r="SK65" s="23">
        <v>60</v>
      </c>
      <c r="SL65" s="23">
        <v>28</v>
      </c>
      <c r="SM65" s="23">
        <v>17</v>
      </c>
      <c r="SN65" s="23">
        <v>8</v>
      </c>
      <c r="SO65" s="23">
        <f t="shared" si="2937"/>
        <v>1216</v>
      </c>
      <c r="SP65" s="23">
        <v>649</v>
      </c>
      <c r="SQ65" s="23">
        <v>125</v>
      </c>
      <c r="SR65" s="23">
        <v>30</v>
      </c>
      <c r="SS65" s="23">
        <v>259</v>
      </c>
      <c r="ST65" s="23">
        <v>153</v>
      </c>
      <c r="SU65" s="23">
        <f t="shared" si="3207"/>
        <v>1117</v>
      </c>
      <c r="SV65" s="23">
        <v>238</v>
      </c>
      <c r="SW65" s="23">
        <v>627</v>
      </c>
      <c r="SX65" s="23">
        <v>135</v>
      </c>
      <c r="SY65" s="23">
        <v>51</v>
      </c>
      <c r="SZ65" s="23">
        <v>45</v>
      </c>
      <c r="TA65" s="23">
        <v>21</v>
      </c>
      <c r="TB65" s="23">
        <v>99</v>
      </c>
      <c r="TC65" s="23">
        <v>230</v>
      </c>
      <c r="TD65" s="23">
        <v>550</v>
      </c>
      <c r="TE65" s="23">
        <v>132</v>
      </c>
      <c r="TF65" s="23">
        <v>68</v>
      </c>
      <c r="TG65" s="23">
        <v>78</v>
      </c>
      <c r="TH65" s="23">
        <v>61</v>
      </c>
      <c r="TI65" s="23">
        <v>97</v>
      </c>
      <c r="TJ65" s="23">
        <f t="shared" si="3208"/>
        <v>1216</v>
      </c>
      <c r="TK65" s="23">
        <v>238</v>
      </c>
      <c r="TL65" s="23">
        <v>627</v>
      </c>
      <c r="TM65" s="23">
        <v>135</v>
      </c>
      <c r="TN65" s="23">
        <v>51</v>
      </c>
      <c r="TO65" s="23">
        <v>45</v>
      </c>
      <c r="TP65" s="23">
        <v>21</v>
      </c>
      <c r="TQ65" s="23">
        <v>99</v>
      </c>
      <c r="TR65" s="23">
        <f t="shared" si="3144"/>
        <v>1216</v>
      </c>
      <c r="TS65" s="23">
        <v>146</v>
      </c>
      <c r="TT65" s="23">
        <v>451</v>
      </c>
      <c r="TU65" s="23">
        <v>249</v>
      </c>
      <c r="TV65" s="23">
        <v>126</v>
      </c>
      <c r="TW65" s="23">
        <v>136</v>
      </c>
      <c r="TX65" s="23">
        <v>5</v>
      </c>
      <c r="TY65" s="23">
        <v>103</v>
      </c>
      <c r="TZ65" s="23">
        <v>1216</v>
      </c>
      <c r="UA65" s="23">
        <v>245</v>
      </c>
      <c r="UB65" s="23">
        <v>98</v>
      </c>
      <c r="UC65" s="23">
        <v>34</v>
      </c>
      <c r="UD65" s="23">
        <v>133</v>
      </c>
      <c r="UE65" s="23">
        <v>195</v>
      </c>
      <c r="UF65" s="23">
        <v>576</v>
      </c>
      <c r="UG65" s="23">
        <v>781</v>
      </c>
      <c r="UH65" s="23">
        <v>419</v>
      </c>
      <c r="UI65" s="23">
        <v>628</v>
      </c>
      <c r="UJ65" s="23">
        <v>21</v>
      </c>
      <c r="UK65" s="23">
        <v>75</v>
      </c>
      <c r="UL65" s="23">
        <v>1216</v>
      </c>
      <c r="UM65" s="23">
        <v>311</v>
      </c>
      <c r="UN65" s="23">
        <v>19</v>
      </c>
      <c r="UO65" s="23">
        <v>289</v>
      </c>
      <c r="UP65" s="23">
        <v>107</v>
      </c>
      <c r="UQ65" s="23">
        <v>80</v>
      </c>
      <c r="UR65" s="23">
        <v>36</v>
      </c>
      <c r="US65" s="23">
        <v>2</v>
      </c>
      <c r="UT65" s="23">
        <v>3</v>
      </c>
      <c r="UU65" s="23">
        <v>63</v>
      </c>
      <c r="UV65" s="23">
        <v>484</v>
      </c>
      <c r="UW65" s="23">
        <v>120</v>
      </c>
      <c r="UX65" s="23">
        <f t="shared" si="3209"/>
        <v>1216</v>
      </c>
      <c r="UY65" s="23">
        <v>80</v>
      </c>
      <c r="UZ65" s="23">
        <v>83</v>
      </c>
      <c r="VA65" s="23">
        <v>143</v>
      </c>
      <c r="VB65" s="23">
        <v>237</v>
      </c>
      <c r="VC65" s="23">
        <v>188</v>
      </c>
      <c r="VD65" s="23">
        <v>208</v>
      </c>
      <c r="VE65" s="23">
        <v>134</v>
      </c>
      <c r="VF65" s="23">
        <v>66</v>
      </c>
      <c r="VG65" s="23">
        <v>77</v>
      </c>
      <c r="VH65" s="106">
        <v>40</v>
      </c>
      <c r="VI65" s="23">
        <f t="shared" si="3210"/>
        <v>1216</v>
      </c>
      <c r="VJ65" s="23">
        <v>195</v>
      </c>
      <c r="VK65" s="23">
        <v>71</v>
      </c>
      <c r="VL65" s="23">
        <v>111</v>
      </c>
      <c r="VM65" s="23">
        <v>173</v>
      </c>
      <c r="VN65" s="23">
        <v>171</v>
      </c>
      <c r="VO65" s="23">
        <v>250</v>
      </c>
      <c r="VP65" s="23">
        <v>145</v>
      </c>
      <c r="VQ65" s="23">
        <v>13</v>
      </c>
      <c r="VR65" s="23">
        <v>87</v>
      </c>
      <c r="VS65" s="106">
        <v>36.4</v>
      </c>
      <c r="VT65" s="23">
        <f t="shared" si="2995"/>
        <v>1216</v>
      </c>
      <c r="VU65" s="23">
        <v>351</v>
      </c>
      <c r="VV65" s="23">
        <v>864</v>
      </c>
      <c r="VW65" s="23">
        <v>1</v>
      </c>
      <c r="VX65" s="23">
        <f t="shared" si="2996"/>
        <v>1216</v>
      </c>
      <c r="VY65" s="23">
        <v>6</v>
      </c>
      <c r="VZ65" s="23">
        <v>5</v>
      </c>
      <c r="WA65" s="23">
        <v>22</v>
      </c>
      <c r="WB65" s="23">
        <v>50</v>
      </c>
      <c r="WC65" s="23">
        <v>143</v>
      </c>
      <c r="WD65" s="23">
        <v>281</v>
      </c>
      <c r="WE65" s="23">
        <v>367</v>
      </c>
      <c r="WF65" s="23">
        <v>244</v>
      </c>
      <c r="WG65" s="23">
        <v>79</v>
      </c>
      <c r="WH65" s="23">
        <v>6</v>
      </c>
      <c r="WI65" s="23">
        <v>13</v>
      </c>
      <c r="WJ65" s="106">
        <v>85.131338320864501</v>
      </c>
      <c r="WK65" s="23">
        <f t="shared" si="2997"/>
        <v>1216</v>
      </c>
      <c r="WL65" s="23">
        <v>305</v>
      </c>
      <c r="WM65" s="23">
        <v>399</v>
      </c>
      <c r="WN65" s="23">
        <v>345</v>
      </c>
      <c r="WO65" s="23">
        <v>118</v>
      </c>
      <c r="WP65" s="23">
        <v>37</v>
      </c>
      <c r="WQ65" s="23">
        <v>0</v>
      </c>
      <c r="WR65" s="23">
        <v>12</v>
      </c>
      <c r="WS65" s="106">
        <v>2.3199999999999998</v>
      </c>
      <c r="WT65" s="23">
        <f t="shared" si="2998"/>
        <v>1216</v>
      </c>
      <c r="WU65" s="23">
        <v>155</v>
      </c>
      <c r="WV65" s="23">
        <v>249</v>
      </c>
      <c r="WW65" s="23">
        <v>490</v>
      </c>
      <c r="WX65" s="23">
        <v>183</v>
      </c>
      <c r="WY65" s="23">
        <v>48</v>
      </c>
      <c r="WZ65" s="23">
        <v>20</v>
      </c>
      <c r="XA65" s="23">
        <v>71</v>
      </c>
      <c r="XB65" s="23">
        <f t="shared" si="2999"/>
        <v>1216</v>
      </c>
      <c r="XC65" s="23">
        <v>457</v>
      </c>
      <c r="XD65" s="23">
        <v>917</v>
      </c>
      <c r="XE65" s="23">
        <v>647</v>
      </c>
      <c r="XF65" s="23">
        <v>1</v>
      </c>
      <c r="XG65" s="23">
        <v>366</v>
      </c>
      <c r="XH65" s="23">
        <v>5</v>
      </c>
      <c r="XI65" s="23">
        <v>18</v>
      </c>
      <c r="XJ65" s="23">
        <v>9</v>
      </c>
      <c r="XK65" s="23">
        <f t="shared" si="2943"/>
        <v>1216</v>
      </c>
      <c r="XL65" s="23">
        <v>356</v>
      </c>
      <c r="XM65" s="23">
        <v>400</v>
      </c>
      <c r="XN65" s="23">
        <v>219</v>
      </c>
      <c r="XO65" s="23">
        <f>130+67+17+12+3+1</f>
        <v>230</v>
      </c>
      <c r="XP65" s="23">
        <v>11</v>
      </c>
      <c r="XQ65" s="173">
        <v>3.4</v>
      </c>
      <c r="XR65" s="23">
        <f t="shared" si="2944"/>
        <v>1216</v>
      </c>
      <c r="XS65" s="23">
        <v>126</v>
      </c>
      <c r="XT65" s="23">
        <v>245</v>
      </c>
      <c r="XU65" s="23">
        <v>322</v>
      </c>
      <c r="XV65" s="23">
        <v>134</v>
      </c>
      <c r="XW65" s="23">
        <v>9</v>
      </c>
      <c r="XX65" s="23">
        <v>338</v>
      </c>
      <c r="XY65" s="23">
        <v>0</v>
      </c>
      <c r="XZ65" s="23">
        <v>27</v>
      </c>
      <c r="YA65" s="23">
        <v>1</v>
      </c>
      <c r="YB65" s="23">
        <v>14</v>
      </c>
      <c r="YC65" s="23">
        <v>1216</v>
      </c>
      <c r="YD65" s="23">
        <v>126</v>
      </c>
      <c r="YE65" s="23">
        <v>229</v>
      </c>
      <c r="YF65" s="23">
        <v>212</v>
      </c>
      <c r="YG65" s="23">
        <v>97</v>
      </c>
      <c r="YH65" s="23">
        <v>716</v>
      </c>
      <c r="YI65" s="23">
        <v>40</v>
      </c>
      <c r="YJ65" s="23">
        <f t="shared" si="2945"/>
        <v>1216</v>
      </c>
      <c r="YK65" s="23">
        <v>504</v>
      </c>
      <c r="YL65" s="23">
        <v>625</v>
      </c>
      <c r="YM65" s="23">
        <v>70</v>
      </c>
      <c r="YN65" s="23">
        <v>17</v>
      </c>
      <c r="YO65" s="23">
        <f t="shared" si="2946"/>
        <v>1216</v>
      </c>
      <c r="YP65" s="23">
        <v>408</v>
      </c>
      <c r="YQ65" s="23">
        <v>709</v>
      </c>
      <c r="YR65" s="23">
        <v>89</v>
      </c>
      <c r="YS65" s="23">
        <v>0</v>
      </c>
      <c r="YT65" s="23">
        <v>1</v>
      </c>
      <c r="YU65" s="23">
        <v>9</v>
      </c>
      <c r="YV65" s="23">
        <f t="shared" si="2947"/>
        <v>1216</v>
      </c>
      <c r="YW65" s="23">
        <v>371</v>
      </c>
      <c r="YX65" s="23">
        <v>679</v>
      </c>
      <c r="YY65" s="23">
        <v>136</v>
      </c>
      <c r="YZ65" s="23">
        <v>21</v>
      </c>
      <c r="ZA65" s="23">
        <v>2</v>
      </c>
      <c r="ZB65" s="23">
        <v>7</v>
      </c>
      <c r="ZC65" s="23">
        <f t="shared" si="2948"/>
        <v>1216</v>
      </c>
      <c r="ZD65" s="23">
        <v>1081</v>
      </c>
      <c r="ZE65" s="23">
        <v>122</v>
      </c>
      <c r="ZF65" s="23">
        <v>8</v>
      </c>
      <c r="ZG65" s="23">
        <v>5</v>
      </c>
      <c r="ZH65" s="23">
        <f t="shared" si="3211"/>
        <v>1216</v>
      </c>
      <c r="ZI65" s="23">
        <v>786</v>
      </c>
      <c r="ZJ65" s="23">
        <v>359</v>
      </c>
      <c r="ZK65" s="23">
        <v>25</v>
      </c>
      <c r="ZL65" s="23">
        <v>46</v>
      </c>
      <c r="ZM65" s="23">
        <f t="shared" si="3212"/>
        <v>786</v>
      </c>
      <c r="ZN65" s="23">
        <v>587</v>
      </c>
      <c r="ZO65" s="23">
        <v>77</v>
      </c>
      <c r="ZP65" s="23">
        <v>14</v>
      </c>
      <c r="ZQ65" s="23">
        <v>35</v>
      </c>
      <c r="ZR65" s="23">
        <v>79</v>
      </c>
      <c r="ZS65" s="23">
        <v>18</v>
      </c>
      <c r="ZT65" s="23">
        <f t="shared" si="2951"/>
        <v>1216</v>
      </c>
      <c r="ZU65" s="23">
        <v>23</v>
      </c>
      <c r="ZV65" s="23">
        <v>114</v>
      </c>
      <c r="ZW65" s="23">
        <v>396</v>
      </c>
      <c r="ZX65" s="23">
        <v>413</v>
      </c>
      <c r="ZY65" s="23">
        <v>149</v>
      </c>
      <c r="ZZ65" s="23">
        <v>105</v>
      </c>
      <c r="AAA65" s="23">
        <v>10</v>
      </c>
      <c r="AAB65" s="23">
        <v>1</v>
      </c>
      <c r="AAC65" s="23">
        <v>5</v>
      </c>
      <c r="AAD65" s="23">
        <f t="shared" si="2952"/>
        <v>1216</v>
      </c>
      <c r="AAE65" s="2">
        <v>0</v>
      </c>
      <c r="AAF65" s="2">
        <v>0</v>
      </c>
      <c r="AAG65" s="23">
        <v>1216</v>
      </c>
      <c r="AAH65" s="2">
        <v>0</v>
      </c>
      <c r="AAI65" s="2">
        <v>0</v>
      </c>
      <c r="AAJ65" s="2">
        <v>0</v>
      </c>
      <c r="AAK65" s="2">
        <v>0</v>
      </c>
      <c r="AAL65" s="23">
        <f t="shared" si="2953"/>
        <v>1216</v>
      </c>
      <c r="AAM65" s="23">
        <v>128</v>
      </c>
      <c r="AAN65" s="23">
        <v>1063</v>
      </c>
      <c r="AAO65" s="23">
        <v>25</v>
      </c>
      <c r="AAP65" s="23">
        <f t="shared" si="2954"/>
        <v>1216</v>
      </c>
      <c r="AAQ65" s="23">
        <v>50</v>
      </c>
      <c r="AAR65" s="23">
        <v>567</v>
      </c>
      <c r="AAS65" s="23">
        <v>479</v>
      </c>
      <c r="AAT65" s="23">
        <v>105</v>
      </c>
      <c r="AAU65" s="23">
        <v>15</v>
      </c>
      <c r="AAV65" s="23">
        <f t="shared" si="2955"/>
        <v>1216</v>
      </c>
      <c r="AAW65" s="23">
        <v>470</v>
      </c>
      <c r="AAX65" s="23">
        <v>557</v>
      </c>
      <c r="AAY65" s="23">
        <v>137</v>
      </c>
      <c r="AAZ65" s="23">
        <v>38</v>
      </c>
      <c r="ABA65" s="23">
        <v>14</v>
      </c>
      <c r="ABB65" s="23">
        <v>1216</v>
      </c>
      <c r="ABC65" s="23">
        <v>574</v>
      </c>
      <c r="ABD65" s="23">
        <v>460</v>
      </c>
      <c r="ABE65" s="23">
        <v>358</v>
      </c>
      <c r="ABF65" s="23">
        <v>25</v>
      </c>
      <c r="ABG65" s="23">
        <v>57</v>
      </c>
      <c r="ABH65" s="23">
        <f t="shared" si="3213"/>
        <v>776</v>
      </c>
      <c r="ABI65" s="23">
        <v>584</v>
      </c>
      <c r="ABJ65" s="23">
        <v>110</v>
      </c>
      <c r="ABK65" s="23">
        <v>67</v>
      </c>
      <c r="ABL65" s="23">
        <v>15</v>
      </c>
      <c r="ABM65" s="23">
        <v>1216</v>
      </c>
      <c r="ABN65" s="23">
        <v>187</v>
      </c>
      <c r="ABO65" s="23">
        <v>569</v>
      </c>
      <c r="ABP65" s="23">
        <v>230</v>
      </c>
      <c r="ABQ65" s="23">
        <v>181</v>
      </c>
      <c r="ABR65" s="23">
        <v>77</v>
      </c>
      <c r="ABS65" s="23">
        <v>46</v>
      </c>
      <c r="ABT65" s="23">
        <v>121</v>
      </c>
      <c r="ABU65" s="23">
        <v>392</v>
      </c>
      <c r="ABV65" s="23">
        <v>27</v>
      </c>
      <c r="ABW65" s="23">
        <v>130</v>
      </c>
      <c r="ABX65" s="23">
        <f t="shared" si="2957"/>
        <v>1216</v>
      </c>
      <c r="ABY65" s="23">
        <v>28</v>
      </c>
      <c r="ABZ65" s="23">
        <v>181</v>
      </c>
      <c r="ACA65" s="23">
        <v>813</v>
      </c>
      <c r="ACB65" s="23">
        <v>122</v>
      </c>
      <c r="ACC65" s="23">
        <v>16</v>
      </c>
      <c r="ACD65" s="23">
        <v>33</v>
      </c>
      <c r="ACE65" s="23">
        <v>23</v>
      </c>
      <c r="ACF65" s="23">
        <f t="shared" si="2958"/>
        <v>1216</v>
      </c>
      <c r="ACG65" s="23">
        <v>544</v>
      </c>
      <c r="ACH65" s="23">
        <v>487</v>
      </c>
      <c r="ACI65" s="23">
        <v>98</v>
      </c>
      <c r="ACJ65" s="23">
        <v>61</v>
      </c>
      <c r="ACK65" s="23">
        <v>26</v>
      </c>
      <c r="ACL65" s="23">
        <f t="shared" si="2959"/>
        <v>1216</v>
      </c>
      <c r="ACM65" s="23">
        <v>741</v>
      </c>
      <c r="ACN65" s="23">
        <v>401</v>
      </c>
      <c r="ACO65" s="23">
        <v>24</v>
      </c>
      <c r="ACP65" s="23">
        <v>50</v>
      </c>
      <c r="ACQ65" s="23">
        <f t="shared" si="2960"/>
        <v>741</v>
      </c>
      <c r="ACR65" s="23">
        <v>581</v>
      </c>
      <c r="ACS65" s="23">
        <v>116</v>
      </c>
      <c r="ACT65" s="23">
        <v>32</v>
      </c>
      <c r="ACU65" s="23">
        <v>7</v>
      </c>
      <c r="ACV65" s="23">
        <v>5</v>
      </c>
      <c r="ACW65" s="23">
        <v>1216</v>
      </c>
      <c r="ACX65" s="23">
        <v>58</v>
      </c>
      <c r="ACY65" s="23">
        <v>105</v>
      </c>
      <c r="ACZ65" s="23">
        <v>85</v>
      </c>
      <c r="ADA65" s="23">
        <v>149</v>
      </c>
      <c r="ADB65" s="23">
        <v>23</v>
      </c>
      <c r="ADC65" s="23">
        <v>48</v>
      </c>
      <c r="ADD65" s="23">
        <v>202</v>
      </c>
      <c r="ADE65" s="23">
        <v>119</v>
      </c>
      <c r="ADF65" s="23">
        <v>40</v>
      </c>
      <c r="ADG65" s="23">
        <v>586</v>
      </c>
      <c r="ADH65" s="23">
        <v>7</v>
      </c>
      <c r="ADI65" s="23">
        <v>40</v>
      </c>
      <c r="ADJ65" s="23">
        <v>1216</v>
      </c>
      <c r="ADK65" s="23">
        <v>721</v>
      </c>
      <c r="ADL65" s="23">
        <v>296</v>
      </c>
      <c r="ADM65" s="23">
        <v>125</v>
      </c>
      <c r="ADN65" s="23">
        <v>36</v>
      </c>
      <c r="ADO65" s="23">
        <v>56</v>
      </c>
      <c r="ADP65" s="23">
        <v>347</v>
      </c>
      <c r="ADQ65" s="23">
        <v>6</v>
      </c>
      <c r="ADR65" s="23">
        <v>21</v>
      </c>
      <c r="ADS65" s="23">
        <v>1216</v>
      </c>
      <c r="ADT65" s="23">
        <v>37</v>
      </c>
      <c r="ADU65" s="23">
        <v>304</v>
      </c>
      <c r="ADV65" s="23">
        <v>221</v>
      </c>
      <c r="ADW65" s="23">
        <v>78</v>
      </c>
      <c r="ADX65" s="23">
        <v>28</v>
      </c>
      <c r="ADY65" s="23">
        <v>111</v>
      </c>
      <c r="ADZ65" s="23">
        <v>67</v>
      </c>
      <c r="AEA65" s="23">
        <v>523</v>
      </c>
      <c r="AEB65" s="23">
        <v>41</v>
      </c>
      <c r="AEC65" s="23">
        <v>52</v>
      </c>
      <c r="AED65" s="23">
        <f t="shared" si="2961"/>
        <v>1216</v>
      </c>
      <c r="AEE65" s="23">
        <v>68</v>
      </c>
      <c r="AEF65" s="23">
        <v>1071</v>
      </c>
      <c r="AEG65" s="23">
        <v>24</v>
      </c>
      <c r="AEH65" s="23">
        <v>53</v>
      </c>
      <c r="AEI65" s="23">
        <f t="shared" si="2962"/>
        <v>1216</v>
      </c>
      <c r="AEJ65" s="23">
        <v>14</v>
      </c>
      <c r="AEK65" s="23">
        <v>89</v>
      </c>
      <c r="AEL65" s="23">
        <v>286</v>
      </c>
      <c r="AEM65" s="23">
        <v>815</v>
      </c>
      <c r="AEN65" s="23">
        <v>12</v>
      </c>
      <c r="AEO65" s="23">
        <f t="shared" si="2963"/>
        <v>1216</v>
      </c>
      <c r="AEP65" s="23">
        <v>1</v>
      </c>
      <c r="AEQ65" s="23">
        <v>74</v>
      </c>
      <c r="AER65" s="23">
        <v>348</v>
      </c>
      <c r="AES65" s="23">
        <v>782</v>
      </c>
      <c r="AET65" s="23">
        <v>11</v>
      </c>
      <c r="AEU65" s="23">
        <f t="shared" si="2964"/>
        <v>1216</v>
      </c>
      <c r="AEV65" s="23">
        <v>12</v>
      </c>
      <c r="AEW65" s="23">
        <v>94</v>
      </c>
      <c r="AEX65" s="23">
        <v>320</v>
      </c>
      <c r="AEY65" s="23">
        <v>776</v>
      </c>
      <c r="AEZ65" s="23">
        <v>14</v>
      </c>
      <c r="AFA65" s="23">
        <f t="shared" si="2965"/>
        <v>1216</v>
      </c>
      <c r="AFB65" s="23">
        <v>4</v>
      </c>
      <c r="AFC65" s="23">
        <v>17</v>
      </c>
      <c r="AFD65" s="23">
        <v>97</v>
      </c>
      <c r="AFE65" s="23">
        <v>1088</v>
      </c>
      <c r="AFF65" s="23">
        <v>10</v>
      </c>
      <c r="AFG65" s="23">
        <f t="shared" si="2966"/>
        <v>1216</v>
      </c>
      <c r="AFH65" s="23">
        <v>55</v>
      </c>
      <c r="AFI65" s="23">
        <v>75</v>
      </c>
      <c r="AFJ65" s="23">
        <v>247</v>
      </c>
      <c r="AFK65" s="23">
        <v>829</v>
      </c>
      <c r="AFL65" s="23">
        <v>10</v>
      </c>
      <c r="AFM65" s="23">
        <f t="shared" si="2967"/>
        <v>1216</v>
      </c>
      <c r="AFN65" s="23">
        <v>24</v>
      </c>
      <c r="AFO65" s="23">
        <v>56</v>
      </c>
      <c r="AFP65" s="23">
        <v>221</v>
      </c>
      <c r="AFQ65" s="23">
        <v>903</v>
      </c>
      <c r="AFR65" s="23">
        <v>12</v>
      </c>
      <c r="AFS65" s="23">
        <f t="shared" si="2968"/>
        <v>1216</v>
      </c>
      <c r="AFT65" s="23">
        <v>7</v>
      </c>
      <c r="AFU65" s="23">
        <v>133</v>
      </c>
      <c r="AFV65" s="23">
        <v>533</v>
      </c>
      <c r="AFW65" s="23">
        <v>529</v>
      </c>
      <c r="AFX65" s="23">
        <v>14</v>
      </c>
      <c r="AFY65" s="23">
        <f t="shared" si="2969"/>
        <v>1216</v>
      </c>
      <c r="AFZ65" s="23">
        <v>487</v>
      </c>
      <c r="AGA65" s="23">
        <v>473</v>
      </c>
      <c r="AGB65" s="23">
        <v>200</v>
      </c>
      <c r="AGC65" s="23">
        <v>52</v>
      </c>
      <c r="AGD65" s="23">
        <v>4</v>
      </c>
      <c r="AGE65" s="23">
        <f t="shared" si="2970"/>
        <v>1216</v>
      </c>
      <c r="AGF65" s="23">
        <v>123</v>
      </c>
      <c r="AGG65" s="23">
        <v>412</v>
      </c>
      <c r="AGH65" s="23">
        <v>483</v>
      </c>
      <c r="AGI65" s="23">
        <v>193</v>
      </c>
      <c r="AGJ65" s="23">
        <v>5</v>
      </c>
      <c r="AGK65" s="23">
        <f t="shared" si="2971"/>
        <v>1216</v>
      </c>
      <c r="AGL65" s="23">
        <v>168</v>
      </c>
      <c r="AGM65" s="23">
        <v>419</v>
      </c>
      <c r="AGN65" s="23">
        <v>501</v>
      </c>
      <c r="AGO65" s="23">
        <v>125</v>
      </c>
      <c r="AGP65" s="23">
        <v>3</v>
      </c>
      <c r="AGQ65" s="23">
        <f t="shared" si="2972"/>
        <v>1216</v>
      </c>
      <c r="AGR65" s="23">
        <v>158</v>
      </c>
      <c r="AGS65" s="23">
        <v>438</v>
      </c>
      <c r="AGT65" s="23">
        <v>462</v>
      </c>
      <c r="AGU65" s="23">
        <v>155</v>
      </c>
      <c r="AGV65" s="23">
        <v>3</v>
      </c>
      <c r="AGW65" s="23">
        <f t="shared" si="2973"/>
        <v>1216</v>
      </c>
      <c r="AGX65" s="23">
        <v>352</v>
      </c>
      <c r="AGY65" s="23">
        <v>343</v>
      </c>
      <c r="AGZ65" s="23">
        <v>408</v>
      </c>
      <c r="AHA65" s="23">
        <v>106</v>
      </c>
      <c r="AHB65" s="23">
        <v>7</v>
      </c>
      <c r="AHC65" s="23">
        <f t="shared" si="2974"/>
        <v>1216</v>
      </c>
      <c r="AHD65" s="23">
        <v>50</v>
      </c>
      <c r="AHE65" s="23">
        <v>213</v>
      </c>
      <c r="AHF65" s="23">
        <v>716</v>
      </c>
      <c r="AHG65" s="23">
        <v>233</v>
      </c>
      <c r="AHH65" s="23">
        <v>4</v>
      </c>
      <c r="AHI65" s="23">
        <f t="shared" si="2975"/>
        <v>1216</v>
      </c>
      <c r="AHJ65" s="23">
        <v>558</v>
      </c>
      <c r="AHK65" s="23">
        <v>476</v>
      </c>
      <c r="AHL65" s="23">
        <v>151</v>
      </c>
      <c r="AHM65" s="23">
        <v>28</v>
      </c>
      <c r="AHN65" s="23">
        <v>3</v>
      </c>
      <c r="AHO65" s="23">
        <f t="shared" si="2976"/>
        <v>1216</v>
      </c>
      <c r="AHP65" s="23">
        <v>594</v>
      </c>
      <c r="AHQ65" s="23">
        <v>141</v>
      </c>
      <c r="AHR65" s="23">
        <v>212</v>
      </c>
      <c r="AHS65" s="23">
        <v>118</v>
      </c>
      <c r="AHT65" s="23">
        <v>63</v>
      </c>
      <c r="AHU65" s="23">
        <v>66</v>
      </c>
      <c r="AHV65" s="23">
        <v>22</v>
      </c>
      <c r="AHW65" s="23">
        <f t="shared" si="2977"/>
        <v>1216</v>
      </c>
      <c r="AHX65" s="23">
        <v>265</v>
      </c>
      <c r="AHY65" s="23">
        <v>535</v>
      </c>
      <c r="AHZ65" s="23">
        <v>97</v>
      </c>
      <c r="AIA65" s="23">
        <v>37</v>
      </c>
      <c r="AIB65" s="23">
        <v>128</v>
      </c>
      <c r="AIC65" s="23">
        <v>138</v>
      </c>
      <c r="AID65" s="23">
        <v>16</v>
      </c>
      <c r="AIE65" s="23">
        <f t="shared" si="2978"/>
        <v>1216</v>
      </c>
      <c r="AIF65" s="23">
        <v>683</v>
      </c>
      <c r="AIG65" s="23">
        <v>192</v>
      </c>
      <c r="AIH65" s="23">
        <v>126</v>
      </c>
      <c r="AII65" s="23">
        <v>65</v>
      </c>
      <c r="AIJ65" s="23">
        <v>24</v>
      </c>
      <c r="AIK65" s="23">
        <v>115</v>
      </c>
      <c r="AIL65" s="23">
        <v>11</v>
      </c>
      <c r="AIM65" s="23">
        <f t="shared" si="2979"/>
        <v>1216</v>
      </c>
      <c r="AIN65" s="23">
        <v>673</v>
      </c>
      <c r="AIO65" s="23">
        <v>307</v>
      </c>
      <c r="AIP65" s="23">
        <v>69</v>
      </c>
      <c r="AIQ65" s="23">
        <v>28</v>
      </c>
      <c r="AIR65" s="23">
        <v>22</v>
      </c>
      <c r="AIS65" s="23">
        <v>108</v>
      </c>
      <c r="AIT65" s="23">
        <v>9</v>
      </c>
      <c r="AIU65" s="23">
        <f t="shared" si="2980"/>
        <v>1216</v>
      </c>
      <c r="AIV65" s="23">
        <v>407</v>
      </c>
      <c r="AIW65" s="23">
        <v>374</v>
      </c>
      <c r="AIX65" s="23">
        <v>192</v>
      </c>
      <c r="AIY65" s="23">
        <v>147</v>
      </c>
      <c r="AIZ65" s="23">
        <v>59</v>
      </c>
      <c r="AJA65" s="23">
        <v>33</v>
      </c>
      <c r="AJB65" s="23">
        <v>4</v>
      </c>
      <c r="AJC65" s="23">
        <v>1216</v>
      </c>
      <c r="AJD65" s="23">
        <v>188</v>
      </c>
      <c r="AJE65" s="23">
        <v>13</v>
      </c>
      <c r="AJF65" s="23">
        <v>91</v>
      </c>
      <c r="AJG65" s="23">
        <v>23</v>
      </c>
      <c r="AJH65" s="23">
        <v>905</v>
      </c>
      <c r="AJI65" s="23">
        <v>140</v>
      </c>
      <c r="AJJ65" s="23">
        <v>120</v>
      </c>
      <c r="AJK65" s="23">
        <v>441</v>
      </c>
      <c r="AJL65" s="23">
        <v>33</v>
      </c>
      <c r="AJM65" s="23">
        <f>AJM58+AJM59+AJM60+AJM61</f>
        <v>0</v>
      </c>
      <c r="AJN65" s="23">
        <v>15</v>
      </c>
      <c r="AJO65" s="23">
        <v>409</v>
      </c>
      <c r="AJP65" s="23">
        <v>9</v>
      </c>
      <c r="AJQ65" s="23">
        <v>19</v>
      </c>
      <c r="AJR65" s="23">
        <f t="shared" si="2981"/>
        <v>1216</v>
      </c>
      <c r="AJS65" s="23">
        <v>21</v>
      </c>
      <c r="AJT65" s="23">
        <v>69</v>
      </c>
      <c r="AJU65" s="23">
        <v>107</v>
      </c>
      <c r="AJV65" s="23">
        <v>200</v>
      </c>
      <c r="AJW65" s="23">
        <v>222</v>
      </c>
      <c r="AJX65" s="23">
        <v>226</v>
      </c>
      <c r="AJY65" s="23">
        <v>138</v>
      </c>
      <c r="AJZ65" s="23">
        <v>125</v>
      </c>
      <c r="AKA65" s="23">
        <v>35</v>
      </c>
      <c r="AKB65" s="23">
        <v>7</v>
      </c>
      <c r="AKC65" s="23">
        <v>66</v>
      </c>
      <c r="AKD65" s="30">
        <v>15619</v>
      </c>
      <c r="AKE65" s="23">
        <f t="shared" si="2982"/>
        <v>1140</v>
      </c>
      <c r="AKF65" s="23">
        <v>289</v>
      </c>
      <c r="AKG65" s="23">
        <v>267</v>
      </c>
      <c r="AKH65" s="23">
        <v>280</v>
      </c>
      <c r="AKI65" s="23">
        <v>197</v>
      </c>
      <c r="AKJ65" s="23">
        <v>107</v>
      </c>
      <c r="AKK65" s="32">
        <v>73.540000000000006</v>
      </c>
      <c r="AKL65" s="23">
        <f t="shared" si="3214"/>
        <v>1216</v>
      </c>
      <c r="AKM65" s="23">
        <v>49</v>
      </c>
      <c r="AKN65" s="23">
        <v>35</v>
      </c>
      <c r="AKO65" s="23">
        <v>26</v>
      </c>
      <c r="AKP65" s="23">
        <v>14</v>
      </c>
      <c r="AKQ65" s="23">
        <v>49</v>
      </c>
      <c r="AKR65" s="23">
        <v>15</v>
      </c>
      <c r="AKS65" s="23">
        <v>1028</v>
      </c>
      <c r="AKT65" s="106">
        <v>13.7</v>
      </c>
      <c r="AKU65" s="23">
        <v>1216</v>
      </c>
      <c r="AKV65" s="23">
        <v>16</v>
      </c>
      <c r="AKW65" s="23">
        <v>54</v>
      </c>
      <c r="AKX65" s="23">
        <v>59</v>
      </c>
      <c r="AKY65" s="23">
        <v>49</v>
      </c>
      <c r="AKZ65" s="23">
        <v>15</v>
      </c>
      <c r="ALA65" s="23">
        <v>26</v>
      </c>
      <c r="ALB65" s="23">
        <v>68</v>
      </c>
      <c r="ALC65" s="23">
        <v>1</v>
      </c>
      <c r="ALD65" s="23">
        <v>28</v>
      </c>
      <c r="ALE65" s="23">
        <v>16</v>
      </c>
      <c r="ALF65" s="23">
        <v>37</v>
      </c>
      <c r="ALG65" s="23">
        <v>26</v>
      </c>
      <c r="ALH65" s="23">
        <v>24</v>
      </c>
      <c r="ALI65" s="23">
        <v>15</v>
      </c>
      <c r="ALJ65" s="23">
        <f t="shared" si="2983"/>
        <v>1216</v>
      </c>
      <c r="ALK65" s="23">
        <v>75</v>
      </c>
      <c r="ALL65" s="23">
        <v>190</v>
      </c>
      <c r="ALM65" s="23">
        <v>301</v>
      </c>
      <c r="ALN65" s="23">
        <v>195</v>
      </c>
      <c r="ALO65" s="23">
        <v>290</v>
      </c>
      <c r="ALP65" s="23">
        <v>0</v>
      </c>
      <c r="ALQ65" s="23">
        <v>39</v>
      </c>
      <c r="ALR65" s="23">
        <v>126</v>
      </c>
      <c r="ALS65" s="186">
        <v>12.58</v>
      </c>
      <c r="ALT65" s="23">
        <v>1216</v>
      </c>
      <c r="ALU65" s="23">
        <v>968</v>
      </c>
      <c r="ALV65" s="23">
        <v>220</v>
      </c>
      <c r="ALW65" s="23">
        <v>285</v>
      </c>
      <c r="ALX65" s="23">
        <v>144</v>
      </c>
      <c r="ALY65" s="23">
        <v>408</v>
      </c>
      <c r="ALZ65" s="23">
        <v>165</v>
      </c>
      <c r="AMA65" s="23">
        <v>143</v>
      </c>
      <c r="AMB65" s="23">
        <v>216</v>
      </c>
      <c r="AMC65" s="23">
        <v>68</v>
      </c>
      <c r="AMD65" s="23">
        <v>225</v>
      </c>
      <c r="AME65" s="23">
        <v>143</v>
      </c>
      <c r="AMF65" s="23">
        <v>517</v>
      </c>
      <c r="AMG65" s="23">
        <v>871</v>
      </c>
      <c r="AMH65" s="23">
        <v>0</v>
      </c>
      <c r="AMI65" s="23">
        <v>48</v>
      </c>
      <c r="AMJ65" s="23">
        <v>20</v>
      </c>
      <c r="AMK65" s="23">
        <v>1216</v>
      </c>
      <c r="AML65" s="23">
        <v>78</v>
      </c>
      <c r="AMM65" s="23">
        <v>22</v>
      </c>
      <c r="AMN65" s="23">
        <v>44</v>
      </c>
      <c r="AMO65" s="23">
        <v>28</v>
      </c>
      <c r="AMP65" s="23">
        <v>10</v>
      </c>
      <c r="AMQ65" s="23">
        <v>51</v>
      </c>
      <c r="AMR65" s="23">
        <v>296</v>
      </c>
      <c r="AMS65" s="23">
        <v>73</v>
      </c>
      <c r="AMT65" s="23">
        <v>38</v>
      </c>
      <c r="AMU65" s="23">
        <v>10</v>
      </c>
      <c r="AMV65" s="23">
        <v>32</v>
      </c>
      <c r="AMW65" s="23">
        <v>462</v>
      </c>
      <c r="AMX65" s="23">
        <v>251</v>
      </c>
      <c r="AMY65" s="23">
        <f t="shared" si="2984"/>
        <v>1216</v>
      </c>
      <c r="AMZ65" s="23">
        <v>189</v>
      </c>
      <c r="ANA65" s="23">
        <v>664</v>
      </c>
      <c r="ANB65" s="23">
        <v>68</v>
      </c>
      <c r="ANC65" s="23">
        <v>14</v>
      </c>
      <c r="AND65" s="23">
        <v>94</v>
      </c>
      <c r="ANE65" s="23">
        <v>110</v>
      </c>
      <c r="ANF65" s="23">
        <v>77</v>
      </c>
      <c r="ANG65" s="23">
        <f t="shared" si="2985"/>
        <v>1216</v>
      </c>
      <c r="ANH65" s="23">
        <v>119</v>
      </c>
      <c r="ANI65" s="23">
        <v>573</v>
      </c>
      <c r="ANJ65" s="23">
        <v>83</v>
      </c>
      <c r="ANK65" s="23">
        <v>15</v>
      </c>
      <c r="ANL65" s="23">
        <v>172</v>
      </c>
      <c r="ANM65" s="23">
        <v>155</v>
      </c>
      <c r="ANN65" s="23">
        <v>99</v>
      </c>
      <c r="ANO65" s="23">
        <f t="shared" si="2986"/>
        <v>1216</v>
      </c>
      <c r="ANP65" s="23">
        <v>122</v>
      </c>
      <c r="ANQ65" s="23">
        <v>540</v>
      </c>
      <c r="ANR65" s="23">
        <v>103</v>
      </c>
      <c r="ANS65" s="23">
        <v>17</v>
      </c>
      <c r="ANT65" s="23">
        <v>179</v>
      </c>
      <c r="ANU65" s="23">
        <v>155</v>
      </c>
      <c r="ANV65" s="23">
        <v>100</v>
      </c>
      <c r="ANW65" s="23">
        <f t="shared" si="2987"/>
        <v>1216</v>
      </c>
      <c r="ANX65" s="23">
        <v>248</v>
      </c>
      <c r="ANY65" s="23">
        <v>713</v>
      </c>
      <c r="ANZ65" s="23">
        <v>56</v>
      </c>
      <c r="AOA65" s="23">
        <v>9</v>
      </c>
      <c r="AOB65" s="23">
        <v>41</v>
      </c>
      <c r="AOC65" s="23">
        <v>66</v>
      </c>
      <c r="AOD65" s="23">
        <v>83</v>
      </c>
      <c r="AOE65" s="23">
        <v>1216</v>
      </c>
      <c r="AOF65" s="23">
        <v>825</v>
      </c>
      <c r="AOG65" s="23">
        <v>184</v>
      </c>
      <c r="AOH65" s="23">
        <v>178</v>
      </c>
      <c r="AOI65" s="23">
        <v>203</v>
      </c>
      <c r="AOJ65" s="23">
        <v>171</v>
      </c>
      <c r="AOK65" s="23">
        <v>4</v>
      </c>
      <c r="AOL65" s="23">
        <v>5</v>
      </c>
      <c r="AOM65" s="23">
        <v>30</v>
      </c>
      <c r="AON65" s="23">
        <v>51</v>
      </c>
      <c r="AOO65" s="23">
        <v>0</v>
      </c>
      <c r="AOP65" s="23">
        <v>0</v>
      </c>
      <c r="AOQ65" s="23">
        <v>27</v>
      </c>
      <c r="AOR65" s="23">
        <v>39</v>
      </c>
      <c r="AOS65" s="23">
        <v>12</v>
      </c>
      <c r="AOT65" s="23">
        <f t="shared" si="2988"/>
        <v>1216</v>
      </c>
      <c r="AOU65" s="23">
        <v>78</v>
      </c>
      <c r="AOV65" s="23">
        <v>225</v>
      </c>
      <c r="AOW65" s="23">
        <v>189</v>
      </c>
      <c r="AOX65" s="23">
        <v>280</v>
      </c>
      <c r="AOY65" s="23">
        <v>432</v>
      </c>
      <c r="AOZ65" s="23">
        <v>12</v>
      </c>
      <c r="APA65" s="23">
        <f t="shared" si="2989"/>
        <v>1216</v>
      </c>
      <c r="APB65" s="23">
        <v>377</v>
      </c>
      <c r="APC65" s="23">
        <v>815</v>
      </c>
      <c r="APD65" s="23">
        <v>24</v>
      </c>
      <c r="APE65" s="23">
        <f t="shared" si="2990"/>
        <v>1216</v>
      </c>
      <c r="APF65" s="23">
        <v>147</v>
      </c>
      <c r="APG65" s="23">
        <v>135</v>
      </c>
      <c r="APH65" s="23">
        <v>152</v>
      </c>
      <c r="API65" s="23">
        <v>322</v>
      </c>
      <c r="APJ65" s="23">
        <v>342</v>
      </c>
      <c r="APK65" s="23">
        <v>99</v>
      </c>
      <c r="APL65" s="23">
        <v>1</v>
      </c>
      <c r="APM65" s="23">
        <v>18</v>
      </c>
      <c r="APN65" s="32">
        <v>31.65</v>
      </c>
      <c r="APO65" s="23">
        <f t="shared" si="2991"/>
        <v>1216</v>
      </c>
      <c r="APP65" s="23">
        <v>89</v>
      </c>
      <c r="APQ65" s="23">
        <v>291</v>
      </c>
      <c r="APR65" s="23">
        <v>342</v>
      </c>
      <c r="APS65" s="23">
        <v>222</v>
      </c>
      <c r="APT65" s="23">
        <v>148</v>
      </c>
      <c r="APU65" s="23">
        <v>65</v>
      </c>
      <c r="APV65" s="23">
        <v>20</v>
      </c>
      <c r="APW65" s="23">
        <v>1</v>
      </c>
      <c r="APX65" s="23">
        <v>38</v>
      </c>
      <c r="APY65" s="186">
        <v>13.26</v>
      </c>
    </row>
    <row r="66" spans="1:1117" s="23" customFormat="1" ht="15" customHeight="1">
      <c r="A66" s="147"/>
      <c r="B66" s="146" t="s">
        <v>244</v>
      </c>
      <c r="C66" s="29">
        <v>488</v>
      </c>
      <c r="D66" s="23">
        <v>30</v>
      </c>
      <c r="E66" s="23">
        <v>48</v>
      </c>
      <c r="F66" s="23">
        <v>72</v>
      </c>
      <c r="G66" s="23">
        <v>75</v>
      </c>
      <c r="H66" s="23">
        <v>235</v>
      </c>
      <c r="I66" s="23">
        <v>28</v>
      </c>
      <c r="J66" s="23">
        <f t="shared" si="3154"/>
        <v>488</v>
      </c>
      <c r="K66" s="23">
        <v>31</v>
      </c>
      <c r="L66" s="23">
        <v>78</v>
      </c>
      <c r="M66" s="23">
        <v>149</v>
      </c>
      <c r="N66" s="23">
        <v>74</v>
      </c>
      <c r="O66" s="23">
        <v>120</v>
      </c>
      <c r="P66" s="23">
        <v>36</v>
      </c>
      <c r="Q66" s="23">
        <f t="shared" si="3155"/>
        <v>488</v>
      </c>
      <c r="R66" s="23">
        <v>32</v>
      </c>
      <c r="S66" s="23">
        <v>49</v>
      </c>
      <c r="T66" s="23">
        <v>61</v>
      </c>
      <c r="U66" s="23">
        <v>68</v>
      </c>
      <c r="V66" s="23">
        <v>227</v>
      </c>
      <c r="W66" s="23">
        <v>51</v>
      </c>
      <c r="X66" s="23">
        <f t="shared" si="3156"/>
        <v>488</v>
      </c>
      <c r="Y66" s="23">
        <v>10</v>
      </c>
      <c r="Z66" s="23">
        <v>237</v>
      </c>
      <c r="AA66" s="23">
        <v>27</v>
      </c>
      <c r="AB66" s="23">
        <v>0</v>
      </c>
      <c r="AC66" s="23">
        <v>173</v>
      </c>
      <c r="AD66" s="23">
        <v>41</v>
      </c>
      <c r="AE66" s="23">
        <f t="shared" si="3157"/>
        <v>488</v>
      </c>
      <c r="AF66" s="23">
        <v>6</v>
      </c>
      <c r="AG66" s="23">
        <v>227</v>
      </c>
      <c r="AH66" s="23">
        <v>53</v>
      </c>
      <c r="AI66" s="23">
        <v>0</v>
      </c>
      <c r="AJ66" s="23">
        <v>163</v>
      </c>
      <c r="AK66" s="23">
        <v>39</v>
      </c>
      <c r="AL66" s="23">
        <f t="shared" si="3158"/>
        <v>488</v>
      </c>
      <c r="AM66" s="23">
        <v>14</v>
      </c>
      <c r="AN66" s="23">
        <v>309</v>
      </c>
      <c r="AO66" s="23">
        <v>25</v>
      </c>
      <c r="AP66" s="23">
        <v>0</v>
      </c>
      <c r="AQ66" s="23">
        <v>106</v>
      </c>
      <c r="AR66" s="23">
        <v>34</v>
      </c>
      <c r="AS66" s="23">
        <f t="shared" si="3159"/>
        <v>488</v>
      </c>
      <c r="AT66" s="23">
        <v>6</v>
      </c>
      <c r="AU66" s="23">
        <v>284</v>
      </c>
      <c r="AV66" s="23">
        <v>40</v>
      </c>
      <c r="AW66" s="23">
        <v>1</v>
      </c>
      <c r="AX66" s="23">
        <v>130</v>
      </c>
      <c r="AY66" s="23">
        <v>27</v>
      </c>
      <c r="AZ66" s="23">
        <f t="shared" si="3160"/>
        <v>488</v>
      </c>
      <c r="BA66" s="23">
        <v>11</v>
      </c>
      <c r="BB66" s="23">
        <v>231</v>
      </c>
      <c r="BC66" s="23">
        <v>11</v>
      </c>
      <c r="BD66" s="23">
        <v>12</v>
      </c>
      <c r="BE66" s="23">
        <v>189</v>
      </c>
      <c r="BF66" s="23">
        <v>34</v>
      </c>
      <c r="BG66" s="23">
        <f t="shared" si="3161"/>
        <v>488</v>
      </c>
      <c r="BH66" s="23">
        <v>7</v>
      </c>
      <c r="BI66" s="23">
        <v>292</v>
      </c>
      <c r="BJ66" s="23">
        <v>30</v>
      </c>
      <c r="BK66" s="23">
        <v>2</v>
      </c>
      <c r="BL66" s="23">
        <v>124</v>
      </c>
      <c r="BM66" s="23">
        <v>33</v>
      </c>
      <c r="BN66" s="23">
        <f t="shared" si="3162"/>
        <v>488</v>
      </c>
      <c r="BO66" s="23">
        <v>36</v>
      </c>
      <c r="BP66" s="23">
        <v>347</v>
      </c>
      <c r="BQ66" s="23">
        <v>29</v>
      </c>
      <c r="BR66" s="23">
        <v>6</v>
      </c>
      <c r="BS66" s="23">
        <v>35</v>
      </c>
      <c r="BT66" s="23">
        <v>35</v>
      </c>
      <c r="BU66" s="23">
        <f t="shared" si="3163"/>
        <v>488</v>
      </c>
      <c r="BV66" s="23">
        <v>99</v>
      </c>
      <c r="BW66" s="23">
        <v>250</v>
      </c>
      <c r="BX66" s="23">
        <v>26</v>
      </c>
      <c r="BY66" s="23">
        <v>61</v>
      </c>
      <c r="BZ66" s="23">
        <v>16</v>
      </c>
      <c r="CA66" s="23">
        <v>36</v>
      </c>
      <c r="CB66" s="23">
        <f t="shared" si="3164"/>
        <v>488</v>
      </c>
      <c r="CC66" s="23">
        <v>38</v>
      </c>
      <c r="CD66" s="23">
        <v>308</v>
      </c>
      <c r="CE66" s="23">
        <v>70</v>
      </c>
      <c r="CF66" s="23">
        <v>9</v>
      </c>
      <c r="CG66" s="23">
        <v>29</v>
      </c>
      <c r="CH66" s="23">
        <v>34</v>
      </c>
      <c r="CI66" s="23">
        <f t="shared" si="3165"/>
        <v>488</v>
      </c>
      <c r="CJ66" s="23">
        <v>61</v>
      </c>
      <c r="CK66" s="23">
        <v>326</v>
      </c>
      <c r="CL66" s="23">
        <v>32</v>
      </c>
      <c r="CM66" s="23">
        <v>24</v>
      </c>
      <c r="CN66" s="23">
        <v>12</v>
      </c>
      <c r="CO66" s="23">
        <v>33</v>
      </c>
      <c r="CP66" s="23">
        <f t="shared" si="3166"/>
        <v>488</v>
      </c>
      <c r="CQ66" s="23">
        <v>64</v>
      </c>
      <c r="CR66" s="23">
        <v>318</v>
      </c>
      <c r="CS66" s="23">
        <v>35</v>
      </c>
      <c r="CT66" s="23">
        <v>28</v>
      </c>
      <c r="CU66" s="23">
        <v>15</v>
      </c>
      <c r="CV66" s="23">
        <v>28</v>
      </c>
      <c r="CW66" s="23">
        <f t="shared" si="3167"/>
        <v>488</v>
      </c>
      <c r="CX66" s="23">
        <v>9</v>
      </c>
      <c r="CY66" s="23">
        <v>100</v>
      </c>
      <c r="CZ66" s="23">
        <v>283</v>
      </c>
      <c r="DA66" s="23">
        <v>7</v>
      </c>
      <c r="DB66" s="23">
        <v>59</v>
      </c>
      <c r="DC66" s="23">
        <v>30</v>
      </c>
      <c r="DD66" s="23">
        <f t="shared" si="3168"/>
        <v>488</v>
      </c>
      <c r="DE66" s="23">
        <v>64</v>
      </c>
      <c r="DF66" s="23">
        <v>293</v>
      </c>
      <c r="DG66" s="23">
        <v>28</v>
      </c>
      <c r="DH66" s="23">
        <v>61</v>
      </c>
      <c r="DI66" s="31" t="s">
        <v>2</v>
      </c>
      <c r="DJ66" s="23">
        <v>42</v>
      </c>
      <c r="DK66" s="23">
        <f t="shared" si="3169"/>
        <v>488</v>
      </c>
      <c r="DL66" s="23">
        <v>188</v>
      </c>
      <c r="DM66" s="23">
        <v>152</v>
      </c>
      <c r="DN66" s="23">
        <v>13</v>
      </c>
      <c r="DO66" s="23">
        <v>99</v>
      </c>
      <c r="DP66" s="31" t="s">
        <v>2</v>
      </c>
      <c r="DQ66" s="23">
        <v>36</v>
      </c>
      <c r="DR66" s="23">
        <v>488</v>
      </c>
      <c r="DS66" s="23">
        <v>108</v>
      </c>
      <c r="DT66" s="23">
        <v>157</v>
      </c>
      <c r="DU66" s="23">
        <v>111</v>
      </c>
      <c r="DV66" s="23">
        <v>150</v>
      </c>
      <c r="DW66" s="23">
        <v>32</v>
      </c>
      <c r="DX66" s="23">
        <v>488</v>
      </c>
      <c r="DY66" s="23">
        <v>314</v>
      </c>
      <c r="DZ66" s="23">
        <v>369</v>
      </c>
      <c r="EA66" s="23">
        <v>402</v>
      </c>
      <c r="EB66" s="23">
        <v>400</v>
      </c>
      <c r="EC66" s="23">
        <v>193</v>
      </c>
      <c r="ED66" s="23">
        <v>234</v>
      </c>
      <c r="EE66" s="23">
        <v>225</v>
      </c>
      <c r="EF66" s="23">
        <v>0</v>
      </c>
      <c r="EG66" s="23">
        <v>39</v>
      </c>
      <c r="EH66" s="23">
        <f t="shared" si="3170"/>
        <v>488</v>
      </c>
      <c r="EI66" s="23">
        <v>23</v>
      </c>
      <c r="EJ66" s="23">
        <v>96</v>
      </c>
      <c r="EK66" s="23">
        <v>111</v>
      </c>
      <c r="EL66" s="23">
        <v>126</v>
      </c>
      <c r="EM66" s="23">
        <v>106</v>
      </c>
      <c r="EN66" s="23">
        <v>26</v>
      </c>
      <c r="EO66" s="23">
        <f t="shared" si="3171"/>
        <v>488</v>
      </c>
      <c r="EP66" s="23">
        <v>48</v>
      </c>
      <c r="EQ66" s="23">
        <v>115</v>
      </c>
      <c r="ER66" s="23">
        <v>123</v>
      </c>
      <c r="ES66" s="23">
        <v>94</v>
      </c>
      <c r="ET66" s="23">
        <v>80</v>
      </c>
      <c r="EU66" s="23">
        <v>28</v>
      </c>
      <c r="EV66" s="23">
        <f t="shared" si="3172"/>
        <v>488</v>
      </c>
      <c r="EW66" s="23">
        <v>69</v>
      </c>
      <c r="EX66" s="23">
        <v>146</v>
      </c>
      <c r="EY66" s="23">
        <v>136</v>
      </c>
      <c r="EZ66" s="23">
        <v>61</v>
      </c>
      <c r="FA66" s="23">
        <v>48</v>
      </c>
      <c r="FB66" s="23">
        <v>28</v>
      </c>
      <c r="FC66" s="23">
        <f t="shared" si="3173"/>
        <v>488</v>
      </c>
      <c r="FD66" s="23">
        <v>72</v>
      </c>
      <c r="FE66" s="23">
        <v>108</v>
      </c>
      <c r="FF66" s="23">
        <v>111</v>
      </c>
      <c r="FG66" s="23">
        <v>94</v>
      </c>
      <c r="FH66" s="23">
        <v>76</v>
      </c>
      <c r="FI66" s="23">
        <v>27</v>
      </c>
      <c r="FJ66" s="23">
        <f t="shared" si="3174"/>
        <v>488</v>
      </c>
      <c r="FK66" s="23">
        <v>38</v>
      </c>
      <c r="FL66" s="23">
        <v>95</v>
      </c>
      <c r="FM66" s="23">
        <v>103</v>
      </c>
      <c r="FN66" s="23">
        <v>115</v>
      </c>
      <c r="FO66" s="23">
        <v>111</v>
      </c>
      <c r="FP66" s="23">
        <v>26</v>
      </c>
      <c r="FQ66" s="23">
        <f t="shared" si="3175"/>
        <v>488</v>
      </c>
      <c r="FR66" s="23">
        <v>88</v>
      </c>
      <c r="FS66" s="23">
        <v>124</v>
      </c>
      <c r="FT66" s="23">
        <v>101</v>
      </c>
      <c r="FU66" s="23">
        <v>77</v>
      </c>
      <c r="FV66" s="23">
        <v>71</v>
      </c>
      <c r="FW66" s="23">
        <v>27</v>
      </c>
      <c r="FX66" s="23">
        <f t="shared" si="3176"/>
        <v>488</v>
      </c>
      <c r="FY66" s="23">
        <v>91</v>
      </c>
      <c r="FZ66" s="23">
        <v>116</v>
      </c>
      <c r="GA66" s="23">
        <v>122</v>
      </c>
      <c r="GB66" s="23">
        <v>70</v>
      </c>
      <c r="GC66" s="23">
        <v>63</v>
      </c>
      <c r="GD66" s="23">
        <v>26</v>
      </c>
      <c r="GE66" s="23">
        <f t="shared" si="3177"/>
        <v>488</v>
      </c>
      <c r="GF66" s="23">
        <v>89</v>
      </c>
      <c r="GG66" s="23">
        <v>109</v>
      </c>
      <c r="GH66" s="23">
        <v>115</v>
      </c>
      <c r="GI66" s="23">
        <v>80</v>
      </c>
      <c r="GJ66" s="23">
        <v>67</v>
      </c>
      <c r="GK66" s="23">
        <v>28</v>
      </c>
      <c r="GL66" s="23">
        <f t="shared" si="3178"/>
        <v>488</v>
      </c>
      <c r="GM66" s="23">
        <v>189</v>
      </c>
      <c r="GN66" s="23">
        <v>92</v>
      </c>
      <c r="GO66" s="23">
        <v>75</v>
      </c>
      <c r="GP66" s="23">
        <v>53</v>
      </c>
      <c r="GQ66" s="23">
        <v>50</v>
      </c>
      <c r="GR66" s="23">
        <v>29</v>
      </c>
      <c r="GS66" s="23">
        <f t="shared" si="3179"/>
        <v>488</v>
      </c>
      <c r="GT66" s="23">
        <v>132</v>
      </c>
      <c r="GU66" s="23">
        <v>111</v>
      </c>
      <c r="GV66" s="23">
        <v>77</v>
      </c>
      <c r="GW66" s="23">
        <v>74</v>
      </c>
      <c r="GX66" s="23">
        <v>59</v>
      </c>
      <c r="GY66" s="23">
        <v>35</v>
      </c>
      <c r="GZ66" s="23">
        <f t="shared" si="3180"/>
        <v>488</v>
      </c>
      <c r="HA66" s="23">
        <v>265</v>
      </c>
      <c r="HB66" s="23">
        <v>89</v>
      </c>
      <c r="HC66" s="23">
        <v>58</v>
      </c>
      <c r="HD66" s="23">
        <v>20</v>
      </c>
      <c r="HE66" s="23">
        <v>23</v>
      </c>
      <c r="HF66" s="23">
        <v>33</v>
      </c>
      <c r="HG66" s="23">
        <f t="shared" si="3181"/>
        <v>488</v>
      </c>
      <c r="HH66" s="23">
        <v>272</v>
      </c>
      <c r="HI66" s="23">
        <v>115</v>
      </c>
      <c r="HJ66" s="23">
        <v>43</v>
      </c>
      <c r="HK66" s="23">
        <v>22</v>
      </c>
      <c r="HL66" s="23">
        <v>7</v>
      </c>
      <c r="HM66" s="23">
        <v>29</v>
      </c>
      <c r="HN66" s="23">
        <f t="shared" si="3182"/>
        <v>488</v>
      </c>
      <c r="HO66" s="23">
        <v>311</v>
      </c>
      <c r="HP66" s="23">
        <v>102</v>
      </c>
      <c r="HQ66" s="23">
        <v>31</v>
      </c>
      <c r="HR66" s="23">
        <v>9</v>
      </c>
      <c r="HS66" s="23">
        <v>2</v>
      </c>
      <c r="HT66" s="23">
        <v>33</v>
      </c>
      <c r="HU66" s="23">
        <f t="shared" si="3183"/>
        <v>488</v>
      </c>
      <c r="HV66" s="23">
        <v>122</v>
      </c>
      <c r="HW66" s="23">
        <v>139</v>
      </c>
      <c r="HX66" s="23">
        <v>93</v>
      </c>
      <c r="HY66" s="23">
        <v>52</v>
      </c>
      <c r="HZ66" s="23">
        <v>55</v>
      </c>
      <c r="IA66" s="23">
        <v>27</v>
      </c>
      <c r="IB66" s="23">
        <f t="shared" si="3184"/>
        <v>488</v>
      </c>
      <c r="IC66" s="23">
        <v>99</v>
      </c>
      <c r="ID66" s="23">
        <v>155</v>
      </c>
      <c r="IE66" s="23">
        <v>90</v>
      </c>
      <c r="IF66" s="23">
        <v>66</v>
      </c>
      <c r="IG66" s="23">
        <v>48</v>
      </c>
      <c r="IH66" s="23">
        <v>30</v>
      </c>
      <c r="II66" s="23">
        <f t="shared" si="3185"/>
        <v>488</v>
      </c>
      <c r="IJ66" s="23">
        <v>4</v>
      </c>
      <c r="IK66" s="23">
        <v>29</v>
      </c>
      <c r="IL66" s="23">
        <v>197</v>
      </c>
      <c r="IM66" s="23">
        <v>129</v>
      </c>
      <c r="IN66" s="23">
        <v>94</v>
      </c>
      <c r="IO66" s="23">
        <v>35</v>
      </c>
      <c r="IP66" s="23">
        <f t="shared" si="2899"/>
        <v>488</v>
      </c>
      <c r="IQ66" s="23">
        <v>84</v>
      </c>
      <c r="IR66" s="23">
        <v>132</v>
      </c>
      <c r="IS66" s="23">
        <v>108</v>
      </c>
      <c r="IT66" s="23">
        <v>111</v>
      </c>
      <c r="IU66" s="23">
        <v>21</v>
      </c>
      <c r="IV66" s="23">
        <v>32</v>
      </c>
      <c r="IW66" s="23">
        <f t="shared" si="2900"/>
        <v>488</v>
      </c>
      <c r="IX66" s="23">
        <v>246</v>
      </c>
      <c r="IY66" s="23">
        <v>153</v>
      </c>
      <c r="IZ66" s="23">
        <v>36</v>
      </c>
      <c r="JA66" s="23">
        <v>14</v>
      </c>
      <c r="JB66" s="23">
        <v>6</v>
      </c>
      <c r="JC66" s="23">
        <v>33</v>
      </c>
      <c r="JD66" s="23">
        <f t="shared" si="2901"/>
        <v>488</v>
      </c>
      <c r="JE66" s="23">
        <v>156</v>
      </c>
      <c r="JF66" s="23">
        <v>197</v>
      </c>
      <c r="JG66" s="23">
        <v>52</v>
      </c>
      <c r="JH66" s="23">
        <v>22</v>
      </c>
      <c r="JI66" s="23">
        <v>24</v>
      </c>
      <c r="JJ66" s="23">
        <v>37</v>
      </c>
      <c r="JK66" s="23">
        <f t="shared" si="2902"/>
        <v>488</v>
      </c>
      <c r="JL66" s="23">
        <v>73</v>
      </c>
      <c r="JM66" s="23">
        <v>64</v>
      </c>
      <c r="JN66" s="23">
        <v>19</v>
      </c>
      <c r="JO66" s="23">
        <v>10</v>
      </c>
      <c r="JP66" s="23">
        <v>228</v>
      </c>
      <c r="JQ66" s="23">
        <v>94</v>
      </c>
      <c r="JR66" s="23">
        <f t="shared" si="2903"/>
        <v>488</v>
      </c>
      <c r="JS66" s="23">
        <v>300</v>
      </c>
      <c r="JT66" s="23">
        <v>139</v>
      </c>
      <c r="JU66" s="23">
        <v>6</v>
      </c>
      <c r="JV66" s="23">
        <v>1</v>
      </c>
      <c r="JW66" s="23">
        <v>6</v>
      </c>
      <c r="JX66" s="23">
        <v>36</v>
      </c>
      <c r="JY66" s="23">
        <v>488</v>
      </c>
      <c r="JZ66" s="23">
        <v>12</v>
      </c>
      <c r="KA66" s="23">
        <v>376</v>
      </c>
      <c r="KB66" s="23">
        <v>185</v>
      </c>
      <c r="KC66" s="23">
        <v>107</v>
      </c>
      <c r="KD66" s="23">
        <v>42</v>
      </c>
      <c r="KE66" s="23">
        <v>9</v>
      </c>
      <c r="KF66" s="23">
        <v>33</v>
      </c>
      <c r="KG66" s="23">
        <v>46</v>
      </c>
      <c r="KH66" s="23">
        <v>449</v>
      </c>
      <c r="KI66" s="23">
        <v>270</v>
      </c>
      <c r="KJ66" s="23">
        <v>16</v>
      </c>
      <c r="KK66" s="23">
        <v>263</v>
      </c>
      <c r="KL66" s="23">
        <v>1</v>
      </c>
      <c r="KM66" s="23">
        <v>15</v>
      </c>
      <c r="KN66" s="23">
        <v>9</v>
      </c>
      <c r="KO66" s="23">
        <v>1</v>
      </c>
      <c r="KP66" s="23">
        <v>26</v>
      </c>
      <c r="KQ66" s="23">
        <f t="shared" si="3186"/>
        <v>0</v>
      </c>
      <c r="KX66" s="23">
        <f t="shared" si="3187"/>
        <v>488</v>
      </c>
      <c r="KY66" s="23">
        <v>62</v>
      </c>
      <c r="KZ66" s="23">
        <v>43</v>
      </c>
      <c r="LA66" s="23">
        <v>100</v>
      </c>
      <c r="LB66" s="23">
        <v>245</v>
      </c>
      <c r="LC66" s="23">
        <v>38</v>
      </c>
      <c r="LD66" s="23">
        <f t="shared" si="3188"/>
        <v>488</v>
      </c>
      <c r="LE66" s="23">
        <v>140</v>
      </c>
      <c r="LF66" s="23">
        <v>86</v>
      </c>
      <c r="LG66" s="23">
        <v>105</v>
      </c>
      <c r="LH66" s="23">
        <v>112</v>
      </c>
      <c r="LI66" s="23">
        <v>45</v>
      </c>
      <c r="LJ66" s="23">
        <f t="shared" si="3189"/>
        <v>488</v>
      </c>
      <c r="LK66" s="23">
        <v>48</v>
      </c>
      <c r="LL66" s="23">
        <v>72</v>
      </c>
      <c r="LM66" s="23">
        <v>125</v>
      </c>
      <c r="LN66" s="23">
        <v>206</v>
      </c>
      <c r="LO66" s="23">
        <v>37</v>
      </c>
      <c r="LP66" s="23">
        <f t="shared" si="3190"/>
        <v>488</v>
      </c>
      <c r="LQ66" s="23">
        <v>113</v>
      </c>
      <c r="LR66" s="23">
        <v>109</v>
      </c>
      <c r="LS66" s="23">
        <v>122</v>
      </c>
      <c r="LT66" s="23">
        <v>109</v>
      </c>
      <c r="LU66" s="23">
        <v>35</v>
      </c>
      <c r="LV66" s="23">
        <f t="shared" si="3191"/>
        <v>488</v>
      </c>
      <c r="LW66" s="23">
        <v>200</v>
      </c>
      <c r="LX66" s="23">
        <v>121</v>
      </c>
      <c r="LY66" s="23">
        <v>84</v>
      </c>
      <c r="LZ66" s="23">
        <v>42</v>
      </c>
      <c r="MA66" s="23">
        <v>41</v>
      </c>
      <c r="MB66" s="23">
        <f t="shared" si="3192"/>
        <v>488</v>
      </c>
      <c r="MC66" s="23">
        <v>60</v>
      </c>
      <c r="MD66" s="23">
        <v>69</v>
      </c>
      <c r="ME66" s="23">
        <v>141</v>
      </c>
      <c r="MF66" s="23">
        <v>184</v>
      </c>
      <c r="MG66" s="23">
        <v>34</v>
      </c>
      <c r="MH66" s="23">
        <f t="shared" si="3193"/>
        <v>488</v>
      </c>
      <c r="MI66" s="23">
        <v>252</v>
      </c>
      <c r="MJ66" s="23">
        <v>100</v>
      </c>
      <c r="MK66" s="23">
        <v>59</v>
      </c>
      <c r="ML66" s="23">
        <v>35</v>
      </c>
      <c r="MM66" s="23">
        <v>42</v>
      </c>
      <c r="MN66" s="23">
        <f t="shared" si="3194"/>
        <v>488</v>
      </c>
      <c r="MO66" s="23">
        <v>157</v>
      </c>
      <c r="MP66" s="23">
        <v>124</v>
      </c>
      <c r="MQ66" s="23">
        <v>97</v>
      </c>
      <c r="MR66" s="23">
        <v>67</v>
      </c>
      <c r="MS66" s="23">
        <v>43</v>
      </c>
      <c r="MT66" s="23">
        <f t="shared" si="3195"/>
        <v>488</v>
      </c>
      <c r="MU66" s="23">
        <v>233</v>
      </c>
      <c r="MV66" s="23">
        <v>110</v>
      </c>
      <c r="MW66" s="23">
        <v>80</v>
      </c>
      <c r="MX66" s="23">
        <v>26</v>
      </c>
      <c r="MY66" s="23">
        <v>39</v>
      </c>
      <c r="MZ66" s="23">
        <f t="shared" si="3196"/>
        <v>488</v>
      </c>
      <c r="NA66" s="23">
        <v>229</v>
      </c>
      <c r="NB66" s="23">
        <v>99</v>
      </c>
      <c r="NC66" s="23">
        <v>57</v>
      </c>
      <c r="ND66" s="23">
        <v>49</v>
      </c>
      <c r="NE66" s="23">
        <v>54</v>
      </c>
      <c r="NF66" s="23">
        <f t="shared" si="3197"/>
        <v>488</v>
      </c>
      <c r="NG66" s="23">
        <v>191</v>
      </c>
      <c r="NH66" s="23">
        <v>119</v>
      </c>
      <c r="NI66" s="23">
        <v>108</v>
      </c>
      <c r="NJ66" s="23">
        <v>34</v>
      </c>
      <c r="NK66" s="23">
        <v>36</v>
      </c>
      <c r="NL66" s="23">
        <f t="shared" si="3198"/>
        <v>488</v>
      </c>
      <c r="NM66" s="23">
        <v>261</v>
      </c>
      <c r="NN66" s="23">
        <v>102</v>
      </c>
      <c r="NO66" s="23">
        <v>51</v>
      </c>
      <c r="NP66" s="23">
        <v>31</v>
      </c>
      <c r="NQ66" s="23">
        <v>43</v>
      </c>
      <c r="NR66" s="23">
        <f t="shared" si="3199"/>
        <v>488</v>
      </c>
      <c r="NS66" s="23">
        <v>300</v>
      </c>
      <c r="NT66" s="23">
        <v>79</v>
      </c>
      <c r="NU66" s="23">
        <v>44</v>
      </c>
      <c r="NV66" s="23">
        <v>22</v>
      </c>
      <c r="NW66" s="23">
        <v>43</v>
      </c>
      <c r="NX66" s="23">
        <f t="shared" si="2918"/>
        <v>488</v>
      </c>
      <c r="NY66" s="23">
        <v>7</v>
      </c>
      <c r="NZ66" s="23">
        <v>29</v>
      </c>
      <c r="OA66" s="23">
        <v>75</v>
      </c>
      <c r="OB66" s="23">
        <v>138</v>
      </c>
      <c r="OC66" s="23">
        <v>211</v>
      </c>
      <c r="OD66" s="23">
        <v>28</v>
      </c>
      <c r="OE66" s="23">
        <f t="shared" si="2919"/>
        <v>488</v>
      </c>
      <c r="OF66" s="23">
        <v>93</v>
      </c>
      <c r="OG66" s="23">
        <v>135</v>
      </c>
      <c r="OH66" s="23">
        <v>129</v>
      </c>
      <c r="OI66" s="23">
        <v>76</v>
      </c>
      <c r="OJ66" s="23">
        <v>23</v>
      </c>
      <c r="OK66" s="23">
        <v>32</v>
      </c>
      <c r="OL66" s="23">
        <f t="shared" si="2920"/>
        <v>488</v>
      </c>
      <c r="OM66" s="23">
        <v>150</v>
      </c>
      <c r="ON66" s="23">
        <v>248</v>
      </c>
      <c r="OO66" s="23">
        <v>12</v>
      </c>
      <c r="OP66" s="23">
        <v>43</v>
      </c>
      <c r="OQ66" s="23">
        <v>35</v>
      </c>
      <c r="OR66" s="23">
        <f t="shared" si="2921"/>
        <v>488</v>
      </c>
      <c r="OS66" s="23">
        <v>122</v>
      </c>
      <c r="OT66" s="23">
        <v>266</v>
      </c>
      <c r="OU66" s="23">
        <v>21</v>
      </c>
      <c r="OV66" s="23">
        <v>33</v>
      </c>
      <c r="OW66" s="23">
        <v>46</v>
      </c>
      <c r="OX66" s="23">
        <f t="shared" si="2922"/>
        <v>488</v>
      </c>
      <c r="OY66" s="23">
        <v>91</v>
      </c>
      <c r="OZ66" s="23">
        <v>269</v>
      </c>
      <c r="PA66" s="23">
        <v>45</v>
      </c>
      <c r="PB66" s="23">
        <v>40</v>
      </c>
      <c r="PC66" s="23">
        <v>43</v>
      </c>
      <c r="PD66" s="23">
        <f t="shared" si="2923"/>
        <v>488</v>
      </c>
      <c r="PE66" s="23">
        <v>118</v>
      </c>
      <c r="PF66" s="23">
        <v>265</v>
      </c>
      <c r="PG66" s="23">
        <v>27</v>
      </c>
      <c r="PH66" s="23">
        <v>33</v>
      </c>
      <c r="PI66" s="23">
        <v>45</v>
      </c>
      <c r="PJ66" s="23">
        <f t="shared" si="2924"/>
        <v>488</v>
      </c>
      <c r="PK66" s="23">
        <v>139</v>
      </c>
      <c r="PL66" s="23">
        <v>254</v>
      </c>
      <c r="PM66" s="23">
        <v>24</v>
      </c>
      <c r="PN66" s="23">
        <v>28</v>
      </c>
      <c r="PO66" s="23">
        <v>43</v>
      </c>
      <c r="PP66" s="23">
        <f t="shared" si="2925"/>
        <v>488</v>
      </c>
      <c r="PQ66" s="23">
        <v>327</v>
      </c>
      <c r="PR66" s="23">
        <v>121</v>
      </c>
      <c r="PS66" s="23">
        <v>3</v>
      </c>
      <c r="PT66" s="23">
        <v>5</v>
      </c>
      <c r="PU66" s="23">
        <v>32</v>
      </c>
      <c r="PV66" s="23">
        <f t="shared" si="2926"/>
        <v>488</v>
      </c>
      <c r="PW66" s="23">
        <v>115</v>
      </c>
      <c r="PX66" s="23">
        <v>88</v>
      </c>
      <c r="PY66" s="23">
        <v>67</v>
      </c>
      <c r="PZ66" s="23">
        <v>162</v>
      </c>
      <c r="QA66" s="23">
        <v>56</v>
      </c>
      <c r="QB66" s="23">
        <f t="shared" si="2927"/>
        <v>488</v>
      </c>
      <c r="QC66" s="23">
        <v>41</v>
      </c>
      <c r="QD66" s="23">
        <v>70</v>
      </c>
      <c r="QE66" s="23">
        <v>118</v>
      </c>
      <c r="QF66" s="23">
        <v>193</v>
      </c>
      <c r="QG66" s="23">
        <v>66</v>
      </c>
      <c r="QH66" s="23">
        <f t="shared" si="2928"/>
        <v>488</v>
      </c>
      <c r="QI66" s="23">
        <v>257</v>
      </c>
      <c r="QJ66" s="23">
        <v>83</v>
      </c>
      <c r="QK66" s="23">
        <v>48</v>
      </c>
      <c r="QL66" s="23">
        <v>59</v>
      </c>
      <c r="QM66" s="23">
        <v>41</v>
      </c>
      <c r="QN66" s="23">
        <f t="shared" si="2929"/>
        <v>488</v>
      </c>
      <c r="QO66" s="23">
        <v>30</v>
      </c>
      <c r="QP66" s="23">
        <v>24</v>
      </c>
      <c r="QQ66" s="23">
        <v>80</v>
      </c>
      <c r="QR66" s="23">
        <v>280</v>
      </c>
      <c r="QS66" s="23">
        <v>74</v>
      </c>
      <c r="QT66" s="23">
        <f t="shared" si="3200"/>
        <v>488</v>
      </c>
      <c r="QU66" s="23">
        <v>122</v>
      </c>
      <c r="QV66" s="23">
        <v>344</v>
      </c>
      <c r="QW66" s="23">
        <v>22</v>
      </c>
      <c r="QX66" s="23">
        <f t="shared" si="3201"/>
        <v>488</v>
      </c>
      <c r="QY66" s="23">
        <v>3</v>
      </c>
      <c r="QZ66" s="23">
        <v>26</v>
      </c>
      <c r="RA66" s="23">
        <v>25</v>
      </c>
      <c r="RB66" s="23">
        <v>78</v>
      </c>
      <c r="RC66" s="23">
        <v>109</v>
      </c>
      <c r="RD66" s="23">
        <v>80</v>
      </c>
      <c r="RE66" s="23">
        <v>54</v>
      </c>
      <c r="RF66" s="30">
        <v>32</v>
      </c>
      <c r="RG66" s="23">
        <v>53</v>
      </c>
      <c r="RH66" s="23">
        <v>28</v>
      </c>
      <c r="RI66" s="106">
        <v>65</v>
      </c>
      <c r="RJ66" s="23">
        <f t="shared" si="3202"/>
        <v>488</v>
      </c>
      <c r="RK66" s="23">
        <v>34</v>
      </c>
      <c r="RL66" s="23">
        <v>321</v>
      </c>
      <c r="RM66" s="23">
        <v>93</v>
      </c>
      <c r="RN66" s="23">
        <v>12</v>
      </c>
      <c r="RO66" s="23">
        <v>28</v>
      </c>
      <c r="RP66" s="23">
        <f t="shared" si="3203"/>
        <v>488</v>
      </c>
      <c r="RQ66" s="23">
        <v>178</v>
      </c>
      <c r="RR66" s="23">
        <v>285</v>
      </c>
      <c r="RS66" s="23">
        <v>25</v>
      </c>
      <c r="RT66" s="23">
        <f t="shared" si="3204"/>
        <v>488</v>
      </c>
      <c r="RU66" s="23">
        <v>64</v>
      </c>
      <c r="RV66" s="23">
        <v>398</v>
      </c>
      <c r="RW66" s="23">
        <v>26</v>
      </c>
      <c r="RX66" s="23">
        <f t="shared" si="3205"/>
        <v>488</v>
      </c>
      <c r="RY66" s="23">
        <v>34</v>
      </c>
      <c r="RZ66" s="23">
        <v>16</v>
      </c>
      <c r="SA66" s="23">
        <v>61</v>
      </c>
      <c r="SB66" s="23">
        <v>2</v>
      </c>
      <c r="SC66" s="23">
        <v>46</v>
      </c>
      <c r="SD66" s="23">
        <v>10</v>
      </c>
      <c r="SE66" s="23">
        <v>7</v>
      </c>
      <c r="SF66" s="23">
        <v>281</v>
      </c>
      <c r="SG66" s="23">
        <v>31</v>
      </c>
      <c r="SH66" s="23">
        <f t="shared" si="3206"/>
        <v>176</v>
      </c>
      <c r="SI66" s="23">
        <v>84</v>
      </c>
      <c r="SJ66" s="23">
        <v>38</v>
      </c>
      <c r="SK66" s="23">
        <v>29</v>
      </c>
      <c r="SL66" s="23">
        <v>9</v>
      </c>
      <c r="SM66" s="23">
        <v>13</v>
      </c>
      <c r="SN66" s="23">
        <v>3</v>
      </c>
      <c r="SO66" s="23">
        <f t="shared" si="2937"/>
        <v>488</v>
      </c>
      <c r="SP66" s="23">
        <v>257</v>
      </c>
      <c r="SQ66" s="23">
        <v>59</v>
      </c>
      <c r="SR66" s="23">
        <v>14</v>
      </c>
      <c r="SS66" s="23">
        <v>104</v>
      </c>
      <c r="ST66" s="23">
        <v>54</v>
      </c>
      <c r="SU66" s="23">
        <f t="shared" si="3207"/>
        <v>455</v>
      </c>
      <c r="SV66" s="23">
        <v>99</v>
      </c>
      <c r="SW66" s="23">
        <v>263</v>
      </c>
      <c r="SX66" s="23">
        <v>52</v>
      </c>
      <c r="SY66" s="23">
        <v>22</v>
      </c>
      <c r="SZ66" s="23">
        <v>9</v>
      </c>
      <c r="TA66" s="23">
        <v>10</v>
      </c>
      <c r="TB66" s="23">
        <v>33</v>
      </c>
      <c r="TC66" s="23">
        <v>78</v>
      </c>
      <c r="TD66" s="23">
        <v>241</v>
      </c>
      <c r="TE66" s="23">
        <v>61</v>
      </c>
      <c r="TF66" s="23">
        <v>19</v>
      </c>
      <c r="TG66" s="23">
        <v>39</v>
      </c>
      <c r="TH66" s="23">
        <v>18</v>
      </c>
      <c r="TI66" s="23">
        <v>32</v>
      </c>
      <c r="TJ66" s="23">
        <f t="shared" si="3208"/>
        <v>488</v>
      </c>
      <c r="TK66" s="23">
        <v>99</v>
      </c>
      <c r="TL66" s="23">
        <v>263</v>
      </c>
      <c r="TM66" s="23">
        <v>52</v>
      </c>
      <c r="TN66" s="23">
        <v>22</v>
      </c>
      <c r="TO66" s="23">
        <v>9</v>
      </c>
      <c r="TP66" s="23">
        <v>10</v>
      </c>
      <c r="TQ66" s="23">
        <v>33</v>
      </c>
      <c r="TR66" s="23">
        <f t="shared" si="3144"/>
        <v>488</v>
      </c>
      <c r="TS66" s="23">
        <v>52</v>
      </c>
      <c r="TT66" s="23">
        <v>171</v>
      </c>
      <c r="TU66" s="23">
        <v>112</v>
      </c>
      <c r="TV66" s="23">
        <v>48</v>
      </c>
      <c r="TW66" s="23">
        <v>68</v>
      </c>
      <c r="TX66" s="23">
        <v>3</v>
      </c>
      <c r="TY66" s="23">
        <v>34</v>
      </c>
      <c r="TZ66" s="23">
        <v>488</v>
      </c>
      <c r="UA66" s="23">
        <v>109</v>
      </c>
      <c r="UB66" s="23">
        <v>42</v>
      </c>
      <c r="UC66" s="23">
        <v>13</v>
      </c>
      <c r="UD66" s="23">
        <v>53</v>
      </c>
      <c r="UE66" s="23">
        <v>87</v>
      </c>
      <c r="UF66" s="23">
        <v>247</v>
      </c>
      <c r="UG66" s="23">
        <v>312</v>
      </c>
      <c r="UH66" s="23">
        <v>172</v>
      </c>
      <c r="UI66" s="23">
        <v>241</v>
      </c>
      <c r="UJ66" s="23">
        <v>9</v>
      </c>
      <c r="UK66" s="23">
        <v>25</v>
      </c>
      <c r="UL66" s="23">
        <v>488</v>
      </c>
      <c r="UM66" s="23">
        <v>117</v>
      </c>
      <c r="UN66" s="23">
        <v>6</v>
      </c>
      <c r="UO66" s="23">
        <v>127</v>
      </c>
      <c r="UP66" s="23">
        <v>36</v>
      </c>
      <c r="UQ66" s="23">
        <v>40</v>
      </c>
      <c r="UR66" s="23">
        <v>15</v>
      </c>
      <c r="US66" s="23">
        <v>3</v>
      </c>
      <c r="UT66" s="23">
        <v>2</v>
      </c>
      <c r="UU66" s="23">
        <v>28</v>
      </c>
      <c r="UV66" s="23">
        <v>193</v>
      </c>
      <c r="UW66" s="23">
        <v>45</v>
      </c>
      <c r="UX66" s="23">
        <f t="shared" si="3209"/>
        <v>488</v>
      </c>
      <c r="UY66" s="23">
        <v>24</v>
      </c>
      <c r="UZ66" s="23">
        <v>40</v>
      </c>
      <c r="VA66" s="23">
        <v>53</v>
      </c>
      <c r="VB66" s="23">
        <v>82</v>
      </c>
      <c r="VC66" s="23">
        <v>89</v>
      </c>
      <c r="VD66" s="23">
        <v>60</v>
      </c>
      <c r="VE66" s="23">
        <v>75</v>
      </c>
      <c r="VF66" s="23">
        <v>39</v>
      </c>
      <c r="VG66" s="23">
        <v>26</v>
      </c>
      <c r="VH66" s="106">
        <v>42</v>
      </c>
      <c r="VI66" s="23">
        <f t="shared" si="3210"/>
        <v>488</v>
      </c>
      <c r="VJ66" s="23">
        <v>63</v>
      </c>
      <c r="VK66" s="23">
        <v>33</v>
      </c>
      <c r="VL66" s="23">
        <v>41</v>
      </c>
      <c r="VM66" s="23">
        <v>69</v>
      </c>
      <c r="VN66" s="23">
        <v>76</v>
      </c>
      <c r="VO66" s="23">
        <v>92</v>
      </c>
      <c r="VP66" s="23">
        <v>75</v>
      </c>
      <c r="VQ66" s="23">
        <v>10</v>
      </c>
      <c r="VR66" s="23">
        <v>29</v>
      </c>
      <c r="VS66" s="106">
        <v>38.6</v>
      </c>
      <c r="VT66" s="23">
        <f t="shared" si="2995"/>
        <v>488</v>
      </c>
      <c r="VU66" s="23">
        <v>144</v>
      </c>
      <c r="VV66" s="23">
        <v>344</v>
      </c>
      <c r="VW66" s="23">
        <v>0</v>
      </c>
      <c r="VX66" s="23">
        <f t="shared" si="2996"/>
        <v>488</v>
      </c>
      <c r="VY66" s="23">
        <v>4</v>
      </c>
      <c r="VZ66" s="23">
        <v>3</v>
      </c>
      <c r="WA66" s="23">
        <v>9</v>
      </c>
      <c r="WB66" s="23">
        <v>26</v>
      </c>
      <c r="WC66" s="23">
        <v>47</v>
      </c>
      <c r="WD66" s="23">
        <v>94</v>
      </c>
      <c r="WE66" s="23">
        <v>115</v>
      </c>
      <c r="WF66" s="23">
        <v>120</v>
      </c>
      <c r="WG66" s="23">
        <v>57</v>
      </c>
      <c r="WH66" s="23">
        <v>9</v>
      </c>
      <c r="WI66" s="23">
        <v>4</v>
      </c>
      <c r="WJ66" s="106">
        <v>86.121900826446279</v>
      </c>
      <c r="WK66" s="23">
        <f t="shared" si="2997"/>
        <v>488</v>
      </c>
      <c r="WL66" s="23">
        <v>22</v>
      </c>
      <c r="WM66" s="23">
        <v>60</v>
      </c>
      <c r="WN66" s="23">
        <v>168</v>
      </c>
      <c r="WO66" s="23">
        <v>159</v>
      </c>
      <c r="WP66" s="23">
        <v>77</v>
      </c>
      <c r="WQ66" s="23">
        <v>0</v>
      </c>
      <c r="WR66" s="23">
        <v>2</v>
      </c>
      <c r="WS66" s="106">
        <v>3.43</v>
      </c>
      <c r="WT66" s="23">
        <f t="shared" si="2998"/>
        <v>488</v>
      </c>
      <c r="WU66" s="23">
        <v>40</v>
      </c>
      <c r="WV66" s="23">
        <v>67</v>
      </c>
      <c r="WW66" s="23">
        <v>188</v>
      </c>
      <c r="WX66" s="23">
        <v>96</v>
      </c>
      <c r="WY66" s="23">
        <v>44</v>
      </c>
      <c r="WZ66" s="23">
        <v>22</v>
      </c>
      <c r="XA66" s="23">
        <v>31</v>
      </c>
      <c r="XB66" s="23">
        <f t="shared" si="2999"/>
        <v>488</v>
      </c>
      <c r="XC66" s="23">
        <v>181</v>
      </c>
      <c r="XD66" s="23">
        <v>377</v>
      </c>
      <c r="XE66" s="23">
        <v>258</v>
      </c>
      <c r="XF66" s="23">
        <v>3</v>
      </c>
      <c r="XG66" s="23">
        <v>146</v>
      </c>
      <c r="XH66" s="23">
        <v>1</v>
      </c>
      <c r="XI66" s="23">
        <v>8</v>
      </c>
      <c r="XJ66" s="23">
        <v>6</v>
      </c>
      <c r="XK66" s="23">
        <f t="shared" si="2943"/>
        <v>488</v>
      </c>
      <c r="XL66" s="23">
        <v>141</v>
      </c>
      <c r="XM66" s="23">
        <v>152</v>
      </c>
      <c r="XN66" s="23">
        <v>92</v>
      </c>
      <c r="XO66" s="23">
        <f>44+35+13+4+2</f>
        <v>98</v>
      </c>
      <c r="XP66" s="23">
        <v>5</v>
      </c>
      <c r="XQ66" s="173">
        <v>3.47</v>
      </c>
      <c r="XR66" s="23">
        <f t="shared" si="2944"/>
        <v>488</v>
      </c>
      <c r="XS66" s="23">
        <v>52</v>
      </c>
      <c r="XT66" s="23">
        <v>95</v>
      </c>
      <c r="XU66" s="23">
        <v>138</v>
      </c>
      <c r="XV66" s="23">
        <v>56</v>
      </c>
      <c r="XW66" s="23">
        <v>1</v>
      </c>
      <c r="XX66" s="23">
        <v>133</v>
      </c>
      <c r="XY66" s="23">
        <v>0</v>
      </c>
      <c r="XZ66" s="23">
        <v>5</v>
      </c>
      <c r="YA66" s="23">
        <v>0</v>
      </c>
      <c r="YB66" s="23">
        <v>8</v>
      </c>
      <c r="YC66" s="23">
        <v>488</v>
      </c>
      <c r="YD66" s="23">
        <v>57</v>
      </c>
      <c r="YE66" s="23">
        <v>84</v>
      </c>
      <c r="YF66" s="23">
        <v>118</v>
      </c>
      <c r="YG66" s="23">
        <v>49</v>
      </c>
      <c r="YH66" s="23">
        <v>258</v>
      </c>
      <c r="YI66" s="23">
        <v>19</v>
      </c>
      <c r="YJ66" s="23">
        <f t="shared" si="2945"/>
        <v>488</v>
      </c>
      <c r="YK66" s="23">
        <v>306</v>
      </c>
      <c r="YL66" s="23">
        <v>153</v>
      </c>
      <c r="YM66" s="23">
        <v>26</v>
      </c>
      <c r="YN66" s="23">
        <v>3</v>
      </c>
      <c r="YO66" s="23">
        <f t="shared" si="2946"/>
        <v>488</v>
      </c>
      <c r="YP66" s="23">
        <v>251</v>
      </c>
      <c r="YQ66" s="23">
        <v>209</v>
      </c>
      <c r="YR66" s="23">
        <v>24</v>
      </c>
      <c r="YS66" s="23">
        <v>0</v>
      </c>
      <c r="YT66" s="23">
        <v>1</v>
      </c>
      <c r="YU66" s="23">
        <v>3</v>
      </c>
      <c r="YV66" s="23">
        <f t="shared" si="2947"/>
        <v>488</v>
      </c>
      <c r="YW66" s="23">
        <v>173</v>
      </c>
      <c r="YX66" s="23">
        <v>256</v>
      </c>
      <c r="YY66" s="23">
        <v>48</v>
      </c>
      <c r="YZ66" s="23">
        <v>7</v>
      </c>
      <c r="ZA66" s="23">
        <v>1</v>
      </c>
      <c r="ZB66" s="23">
        <v>3</v>
      </c>
      <c r="ZC66" s="23">
        <f t="shared" si="2948"/>
        <v>488</v>
      </c>
      <c r="ZD66" s="23">
        <v>442</v>
      </c>
      <c r="ZE66" s="23">
        <v>46</v>
      </c>
      <c r="ZF66" s="23">
        <v>0</v>
      </c>
      <c r="ZG66" s="23">
        <v>0</v>
      </c>
      <c r="ZH66" s="23">
        <f t="shared" si="3211"/>
        <v>488</v>
      </c>
      <c r="ZI66" s="23">
        <v>265</v>
      </c>
      <c r="ZJ66" s="23">
        <v>177</v>
      </c>
      <c r="ZK66" s="23">
        <v>25</v>
      </c>
      <c r="ZL66" s="23">
        <v>21</v>
      </c>
      <c r="ZM66" s="23">
        <f t="shared" si="3212"/>
        <v>265</v>
      </c>
      <c r="ZN66" s="23">
        <v>166</v>
      </c>
      <c r="ZO66" s="23">
        <v>46</v>
      </c>
      <c r="ZP66" s="23">
        <v>4</v>
      </c>
      <c r="ZQ66" s="23">
        <v>21</v>
      </c>
      <c r="ZR66" s="23">
        <v>29</v>
      </c>
      <c r="ZS66" s="23">
        <v>6</v>
      </c>
      <c r="ZT66" s="23">
        <f t="shared" si="2951"/>
        <v>488</v>
      </c>
      <c r="ZU66" s="23">
        <v>16</v>
      </c>
      <c r="ZV66" s="23">
        <v>24</v>
      </c>
      <c r="ZW66" s="23">
        <v>83</v>
      </c>
      <c r="ZX66" s="23">
        <v>166</v>
      </c>
      <c r="ZY66" s="23">
        <v>102</v>
      </c>
      <c r="ZZ66" s="23">
        <v>82</v>
      </c>
      <c r="AAA66" s="23">
        <v>15</v>
      </c>
      <c r="AAB66" s="2">
        <v>0</v>
      </c>
      <c r="AAC66" s="2">
        <v>0</v>
      </c>
      <c r="AAD66" s="23">
        <f t="shared" si="2952"/>
        <v>498</v>
      </c>
      <c r="AAE66" s="2">
        <v>0</v>
      </c>
      <c r="AAF66" s="2">
        <v>0</v>
      </c>
      <c r="AAG66" s="2">
        <v>0</v>
      </c>
      <c r="AAH66" s="23">
        <v>498</v>
      </c>
      <c r="AAI66" s="2">
        <v>0</v>
      </c>
      <c r="AAJ66" s="2">
        <v>0</v>
      </c>
      <c r="AAK66" s="2">
        <v>0</v>
      </c>
      <c r="AAL66" s="23">
        <f t="shared" si="2953"/>
        <v>488</v>
      </c>
      <c r="AAM66" s="23">
        <v>60</v>
      </c>
      <c r="AAN66" s="23">
        <v>420</v>
      </c>
      <c r="AAO66" s="23">
        <v>8</v>
      </c>
      <c r="AAP66" s="23">
        <f t="shared" si="2954"/>
        <v>488</v>
      </c>
      <c r="AAQ66" s="23">
        <v>18</v>
      </c>
      <c r="AAR66" s="23">
        <v>151</v>
      </c>
      <c r="AAS66" s="23">
        <v>230</v>
      </c>
      <c r="AAT66" s="23">
        <v>88</v>
      </c>
      <c r="AAU66" s="23">
        <v>1</v>
      </c>
      <c r="AAV66" s="23">
        <f t="shared" si="2955"/>
        <v>488</v>
      </c>
      <c r="AAW66" s="23">
        <v>109</v>
      </c>
      <c r="AAX66" s="23">
        <v>242</v>
      </c>
      <c r="AAY66" s="23">
        <v>98</v>
      </c>
      <c r="AAZ66" s="23">
        <v>35</v>
      </c>
      <c r="ABA66" s="23">
        <v>4</v>
      </c>
      <c r="ABB66" s="23">
        <v>488</v>
      </c>
      <c r="ABC66" s="23">
        <v>227</v>
      </c>
      <c r="ABD66" s="23">
        <v>196</v>
      </c>
      <c r="ABE66" s="23">
        <v>154</v>
      </c>
      <c r="ABF66" s="23">
        <v>15</v>
      </c>
      <c r="ABG66" s="23">
        <v>17</v>
      </c>
      <c r="ABH66" s="23">
        <f t="shared" si="3213"/>
        <v>302</v>
      </c>
      <c r="ABI66" s="23">
        <v>223</v>
      </c>
      <c r="ABJ66" s="23">
        <v>44</v>
      </c>
      <c r="ABK66" s="23">
        <v>29</v>
      </c>
      <c r="ABL66" s="23">
        <v>6</v>
      </c>
      <c r="ABM66" s="23">
        <v>488</v>
      </c>
      <c r="ABN66" s="23">
        <v>135</v>
      </c>
      <c r="ABO66" s="23">
        <v>194</v>
      </c>
      <c r="ABP66" s="23">
        <v>97</v>
      </c>
      <c r="ABQ66" s="23">
        <v>72</v>
      </c>
      <c r="ABR66" s="23">
        <v>26</v>
      </c>
      <c r="ABS66" s="23">
        <v>36</v>
      </c>
      <c r="ABT66" s="23">
        <v>59</v>
      </c>
      <c r="ABU66" s="23">
        <v>175</v>
      </c>
      <c r="ABV66" s="23">
        <v>6</v>
      </c>
      <c r="ABW66" s="23">
        <v>36</v>
      </c>
      <c r="ABX66" s="23">
        <f t="shared" si="2957"/>
        <v>488</v>
      </c>
      <c r="ABY66" s="23">
        <v>22</v>
      </c>
      <c r="ABZ66" s="23">
        <v>100</v>
      </c>
      <c r="ACA66" s="23">
        <v>270</v>
      </c>
      <c r="ACB66" s="23">
        <v>63</v>
      </c>
      <c r="ACC66" s="23">
        <v>9</v>
      </c>
      <c r="ACD66" s="23">
        <v>15</v>
      </c>
      <c r="ACE66" s="23">
        <v>9</v>
      </c>
      <c r="ACF66" s="23">
        <f t="shared" si="2958"/>
        <v>488</v>
      </c>
      <c r="ACG66" s="23">
        <v>200</v>
      </c>
      <c r="ACH66" s="23">
        <v>190</v>
      </c>
      <c r="ACI66" s="23">
        <v>44</v>
      </c>
      <c r="ACJ66" s="23">
        <v>42</v>
      </c>
      <c r="ACK66" s="23">
        <v>12</v>
      </c>
      <c r="ACL66" s="23">
        <f t="shared" si="2959"/>
        <v>488</v>
      </c>
      <c r="ACM66" s="23">
        <v>223</v>
      </c>
      <c r="ACN66" s="23">
        <v>226</v>
      </c>
      <c r="ACO66" s="23">
        <v>15</v>
      </c>
      <c r="ACP66" s="23">
        <v>24</v>
      </c>
      <c r="ACQ66" s="23">
        <f t="shared" si="2960"/>
        <v>223</v>
      </c>
      <c r="ACR66" s="23">
        <v>197</v>
      </c>
      <c r="ACS66" s="23">
        <v>19</v>
      </c>
      <c r="ACT66" s="23">
        <v>2</v>
      </c>
      <c r="ACU66" s="23">
        <v>3</v>
      </c>
      <c r="ACV66" s="23">
        <v>2</v>
      </c>
      <c r="ACW66" s="23">
        <v>488</v>
      </c>
      <c r="ACX66" s="23">
        <v>40</v>
      </c>
      <c r="ACY66" s="23">
        <v>45</v>
      </c>
      <c r="ACZ66" s="23">
        <v>75</v>
      </c>
      <c r="ADA66" s="23">
        <v>68</v>
      </c>
      <c r="ADB66" s="23">
        <v>29</v>
      </c>
      <c r="ADC66" s="23">
        <v>89</v>
      </c>
      <c r="ADD66" s="23">
        <v>59</v>
      </c>
      <c r="ADE66" s="23">
        <v>81</v>
      </c>
      <c r="ADF66" s="23">
        <v>13</v>
      </c>
      <c r="ADG66" s="23">
        <v>169</v>
      </c>
      <c r="ADH66" s="23">
        <v>1</v>
      </c>
      <c r="ADI66" s="23">
        <v>15</v>
      </c>
      <c r="ADJ66" s="23">
        <v>488</v>
      </c>
      <c r="ADK66" s="23">
        <v>369</v>
      </c>
      <c r="ADL66" s="23">
        <v>216</v>
      </c>
      <c r="ADM66" s="23">
        <v>94</v>
      </c>
      <c r="ADN66" s="23">
        <v>24</v>
      </c>
      <c r="ADO66" s="23">
        <v>25</v>
      </c>
      <c r="ADP66" s="23">
        <v>57</v>
      </c>
      <c r="ADQ66" s="23">
        <v>0</v>
      </c>
      <c r="ADR66" s="23">
        <v>7</v>
      </c>
      <c r="ADS66" s="23">
        <v>488</v>
      </c>
      <c r="ADT66" s="23">
        <v>41</v>
      </c>
      <c r="ADU66" s="23">
        <v>164</v>
      </c>
      <c r="ADV66" s="23">
        <v>139</v>
      </c>
      <c r="ADW66" s="23">
        <v>36</v>
      </c>
      <c r="ADX66" s="23">
        <v>60</v>
      </c>
      <c r="ADY66" s="23">
        <v>39</v>
      </c>
      <c r="ADZ66" s="23">
        <v>27</v>
      </c>
      <c r="AEA66" s="23">
        <v>157</v>
      </c>
      <c r="AEB66" s="23">
        <v>12</v>
      </c>
      <c r="AEC66" s="23">
        <v>19</v>
      </c>
      <c r="AED66" s="23">
        <f t="shared" si="2961"/>
        <v>488</v>
      </c>
      <c r="AEE66" s="23">
        <v>58</v>
      </c>
      <c r="AEF66" s="23">
        <v>400</v>
      </c>
      <c r="AEG66" s="23">
        <v>10</v>
      </c>
      <c r="AEH66" s="23">
        <v>20</v>
      </c>
      <c r="AEI66" s="23">
        <f t="shared" si="2962"/>
        <v>488</v>
      </c>
      <c r="AEJ66" s="23">
        <v>1</v>
      </c>
      <c r="AEK66" s="23">
        <v>6</v>
      </c>
      <c r="AEL66" s="23">
        <v>40</v>
      </c>
      <c r="AEM66" s="23">
        <v>435</v>
      </c>
      <c r="AEN66" s="23">
        <v>6</v>
      </c>
      <c r="AEO66" s="23">
        <f t="shared" si="2963"/>
        <v>488</v>
      </c>
      <c r="AEP66" s="23">
        <v>1</v>
      </c>
      <c r="AEQ66" s="23">
        <v>2</v>
      </c>
      <c r="AER66" s="23">
        <v>42</v>
      </c>
      <c r="AES66" s="23">
        <v>435</v>
      </c>
      <c r="AET66" s="23">
        <v>8</v>
      </c>
      <c r="AEU66" s="23">
        <f t="shared" si="2964"/>
        <v>488</v>
      </c>
      <c r="AEV66" s="23">
        <v>0</v>
      </c>
      <c r="AEW66" s="23">
        <v>8</v>
      </c>
      <c r="AEX66" s="23">
        <v>31</v>
      </c>
      <c r="AEY66" s="23">
        <v>443</v>
      </c>
      <c r="AEZ66" s="23">
        <v>6</v>
      </c>
      <c r="AFA66" s="23">
        <f t="shared" si="2965"/>
        <v>488</v>
      </c>
      <c r="AFB66" s="23">
        <v>1</v>
      </c>
      <c r="AFC66" s="23">
        <v>1</v>
      </c>
      <c r="AFD66" s="23">
        <v>11</v>
      </c>
      <c r="AFE66" s="23">
        <v>469</v>
      </c>
      <c r="AFF66" s="23">
        <v>6</v>
      </c>
      <c r="AFG66" s="23">
        <f t="shared" si="2966"/>
        <v>488</v>
      </c>
      <c r="AFH66" s="23">
        <v>9</v>
      </c>
      <c r="AFI66" s="23">
        <v>5</v>
      </c>
      <c r="AFJ66" s="23">
        <v>53</v>
      </c>
      <c r="AFK66" s="23">
        <v>415</v>
      </c>
      <c r="AFL66" s="23">
        <v>6</v>
      </c>
      <c r="AFM66" s="23">
        <f t="shared" si="2967"/>
        <v>488</v>
      </c>
      <c r="AFN66" s="23">
        <v>0</v>
      </c>
      <c r="AFO66" s="23">
        <v>2</v>
      </c>
      <c r="AFP66" s="23">
        <v>25</v>
      </c>
      <c r="AFQ66" s="23">
        <v>455</v>
      </c>
      <c r="AFR66" s="23">
        <v>6</v>
      </c>
      <c r="AFS66" s="23">
        <f t="shared" si="2968"/>
        <v>488</v>
      </c>
      <c r="AFT66" s="23">
        <v>1</v>
      </c>
      <c r="AFU66" s="23">
        <v>27</v>
      </c>
      <c r="AFV66" s="23">
        <v>123</v>
      </c>
      <c r="AFW66" s="23">
        <v>330</v>
      </c>
      <c r="AFX66" s="23">
        <v>7</v>
      </c>
      <c r="AFY66" s="23">
        <f t="shared" si="2969"/>
        <v>488</v>
      </c>
      <c r="AFZ66" s="23">
        <v>49</v>
      </c>
      <c r="AGA66" s="23">
        <v>104</v>
      </c>
      <c r="AGB66" s="23">
        <v>152</v>
      </c>
      <c r="AGC66" s="23">
        <v>179</v>
      </c>
      <c r="AGD66" s="23">
        <v>4</v>
      </c>
      <c r="AGE66" s="23">
        <f t="shared" si="2970"/>
        <v>488</v>
      </c>
      <c r="AGF66" s="23">
        <v>8</v>
      </c>
      <c r="AGG66" s="23">
        <v>31</v>
      </c>
      <c r="AGH66" s="23">
        <v>134</v>
      </c>
      <c r="AGI66" s="23">
        <v>309</v>
      </c>
      <c r="AGJ66" s="23">
        <v>6</v>
      </c>
      <c r="AGK66" s="23">
        <f t="shared" si="2971"/>
        <v>488</v>
      </c>
      <c r="AGL66" s="23">
        <v>14</v>
      </c>
      <c r="AGM66" s="23">
        <v>50</v>
      </c>
      <c r="AGN66" s="23">
        <v>225</v>
      </c>
      <c r="AGO66" s="23">
        <v>193</v>
      </c>
      <c r="AGP66" s="23">
        <v>6</v>
      </c>
      <c r="AGQ66" s="23">
        <f t="shared" si="2972"/>
        <v>488</v>
      </c>
      <c r="AGR66" s="23">
        <v>16</v>
      </c>
      <c r="AGS66" s="23">
        <v>57</v>
      </c>
      <c r="AGT66" s="23">
        <v>193</v>
      </c>
      <c r="AGU66" s="23">
        <v>215</v>
      </c>
      <c r="AGV66" s="23">
        <v>7</v>
      </c>
      <c r="AGW66" s="23">
        <f t="shared" si="2973"/>
        <v>488</v>
      </c>
      <c r="AGX66" s="23">
        <v>34</v>
      </c>
      <c r="AGY66" s="23">
        <v>53</v>
      </c>
      <c r="AGZ66" s="23">
        <v>200</v>
      </c>
      <c r="AHA66" s="23">
        <v>195</v>
      </c>
      <c r="AHB66" s="23">
        <v>6</v>
      </c>
      <c r="AHC66" s="23">
        <f t="shared" si="2974"/>
        <v>488</v>
      </c>
      <c r="AHD66" s="23">
        <v>3</v>
      </c>
      <c r="AHE66" s="23">
        <v>17</v>
      </c>
      <c r="AHF66" s="23">
        <v>160</v>
      </c>
      <c r="AHG66" s="23">
        <v>303</v>
      </c>
      <c r="AHH66" s="23">
        <v>5</v>
      </c>
      <c r="AHI66" s="23">
        <f t="shared" si="2975"/>
        <v>488</v>
      </c>
      <c r="AHJ66" s="23">
        <v>94</v>
      </c>
      <c r="AHK66" s="23">
        <v>198</v>
      </c>
      <c r="AHL66" s="23">
        <v>128</v>
      </c>
      <c r="AHM66" s="23">
        <v>64</v>
      </c>
      <c r="AHN66" s="23">
        <v>4</v>
      </c>
      <c r="AHO66" s="23">
        <f t="shared" si="2976"/>
        <v>488</v>
      </c>
      <c r="AHP66" s="23">
        <v>274</v>
      </c>
      <c r="AHQ66" s="23">
        <v>41</v>
      </c>
      <c r="AHR66" s="23">
        <v>69</v>
      </c>
      <c r="AHS66" s="23">
        <v>49</v>
      </c>
      <c r="AHT66" s="23">
        <v>26</v>
      </c>
      <c r="AHU66" s="23">
        <v>24</v>
      </c>
      <c r="AHV66" s="23">
        <v>5</v>
      </c>
      <c r="AHW66" s="23">
        <f t="shared" si="2977"/>
        <v>488</v>
      </c>
      <c r="AHX66" s="23">
        <v>111</v>
      </c>
      <c r="AHY66" s="23">
        <v>224</v>
      </c>
      <c r="AHZ66" s="23">
        <v>27</v>
      </c>
      <c r="AIA66" s="23">
        <v>15</v>
      </c>
      <c r="AIB66" s="23">
        <v>50</v>
      </c>
      <c r="AIC66" s="23">
        <v>58</v>
      </c>
      <c r="AID66" s="23">
        <v>3</v>
      </c>
      <c r="AIE66" s="23">
        <f t="shared" si="2978"/>
        <v>488</v>
      </c>
      <c r="AIF66" s="23">
        <v>319</v>
      </c>
      <c r="AIG66" s="23">
        <v>65</v>
      </c>
      <c r="AIH66" s="23">
        <v>26</v>
      </c>
      <c r="AII66" s="23">
        <v>24</v>
      </c>
      <c r="AIJ66" s="23">
        <v>10</v>
      </c>
      <c r="AIK66" s="23">
        <v>43</v>
      </c>
      <c r="AIL66" s="23">
        <v>1</v>
      </c>
      <c r="AIM66" s="23">
        <f t="shared" si="2979"/>
        <v>488</v>
      </c>
      <c r="AIN66" s="23">
        <v>344</v>
      </c>
      <c r="AIO66" s="23">
        <v>78</v>
      </c>
      <c r="AIP66" s="23">
        <v>17</v>
      </c>
      <c r="AIQ66" s="23">
        <v>4</v>
      </c>
      <c r="AIR66" s="23">
        <v>6</v>
      </c>
      <c r="AIS66" s="23">
        <v>38</v>
      </c>
      <c r="AIT66" s="23">
        <v>1</v>
      </c>
      <c r="AIU66" s="23">
        <f t="shared" si="2980"/>
        <v>488</v>
      </c>
      <c r="AIV66" s="23">
        <v>242</v>
      </c>
      <c r="AIW66" s="23">
        <v>85</v>
      </c>
      <c r="AIX66" s="23">
        <v>59</v>
      </c>
      <c r="AIY66" s="23">
        <v>56</v>
      </c>
      <c r="AIZ66" s="23">
        <v>29</v>
      </c>
      <c r="AJA66" s="23">
        <v>15</v>
      </c>
      <c r="AJB66" s="23">
        <v>2</v>
      </c>
      <c r="AJC66" s="23">
        <v>488</v>
      </c>
      <c r="AJD66" s="23">
        <v>115</v>
      </c>
      <c r="AJE66" s="23">
        <v>24</v>
      </c>
      <c r="AJF66" s="23">
        <v>77</v>
      </c>
      <c r="AJG66" s="23">
        <v>35</v>
      </c>
      <c r="AJH66" s="23">
        <v>335</v>
      </c>
      <c r="AJI66" s="23">
        <v>39</v>
      </c>
      <c r="AJJ66" s="23">
        <v>74</v>
      </c>
      <c r="AJK66" s="23">
        <v>249</v>
      </c>
      <c r="AJL66" s="23">
        <v>17</v>
      </c>
      <c r="AJM66" s="23">
        <f>AJM59+AJM60+AJM61+AJM62</f>
        <v>0</v>
      </c>
      <c r="AJN66" s="23">
        <v>36</v>
      </c>
      <c r="AJO66" s="23">
        <v>324</v>
      </c>
      <c r="AJP66" s="23">
        <v>7</v>
      </c>
      <c r="AJQ66" s="23">
        <v>3</v>
      </c>
      <c r="AJR66" s="23">
        <f t="shared" si="2981"/>
        <v>488</v>
      </c>
      <c r="AJS66" s="23">
        <v>9</v>
      </c>
      <c r="AJT66" s="23">
        <v>15</v>
      </c>
      <c r="AJU66" s="23">
        <v>23</v>
      </c>
      <c r="AJV66" s="23">
        <v>36</v>
      </c>
      <c r="AJW66" s="23">
        <v>54</v>
      </c>
      <c r="AJX66" s="23">
        <v>79</v>
      </c>
      <c r="AJY66" s="23">
        <v>82</v>
      </c>
      <c r="AJZ66" s="23">
        <v>95</v>
      </c>
      <c r="AKA66" s="23">
        <v>53</v>
      </c>
      <c r="AKB66" s="23">
        <v>23</v>
      </c>
      <c r="AKC66" s="23">
        <v>19</v>
      </c>
      <c r="AKD66" s="30">
        <v>20836</v>
      </c>
      <c r="AKE66" s="23">
        <f t="shared" si="2982"/>
        <v>468</v>
      </c>
      <c r="AKF66" s="23">
        <v>101</v>
      </c>
      <c r="AKG66" s="23">
        <v>81</v>
      </c>
      <c r="AKH66" s="23">
        <v>121</v>
      </c>
      <c r="AKI66" s="23">
        <v>104</v>
      </c>
      <c r="AKJ66" s="23">
        <v>61</v>
      </c>
      <c r="AKK66" s="32">
        <v>72.430000000000007</v>
      </c>
      <c r="AKL66" s="23">
        <f t="shared" si="3214"/>
        <v>488</v>
      </c>
      <c r="AKM66" s="23">
        <v>28</v>
      </c>
      <c r="AKN66" s="23">
        <v>14</v>
      </c>
      <c r="AKO66" s="23">
        <v>8</v>
      </c>
      <c r="AKP66" s="23">
        <v>7</v>
      </c>
      <c r="AKQ66" s="23">
        <v>50</v>
      </c>
      <c r="AKR66" s="23">
        <v>8</v>
      </c>
      <c r="AKS66" s="23">
        <v>373</v>
      </c>
      <c r="AKT66" s="106">
        <v>16.79</v>
      </c>
      <c r="AKU66" s="23">
        <v>488</v>
      </c>
      <c r="AKV66" s="23">
        <v>6</v>
      </c>
      <c r="AKW66" s="23">
        <v>27</v>
      </c>
      <c r="AKX66" s="23">
        <v>21</v>
      </c>
      <c r="AKY66" s="23">
        <v>34</v>
      </c>
      <c r="AKZ66" s="23">
        <v>31</v>
      </c>
      <c r="ALA66" s="23">
        <v>18</v>
      </c>
      <c r="ALB66" s="23">
        <v>61</v>
      </c>
      <c r="ALC66" s="23">
        <v>13</v>
      </c>
      <c r="ALD66" s="23">
        <v>38</v>
      </c>
      <c r="ALE66" s="23">
        <v>20</v>
      </c>
      <c r="ALF66" s="23">
        <v>18</v>
      </c>
      <c r="ALG66" s="23">
        <v>15</v>
      </c>
      <c r="ALH66" s="23">
        <v>9</v>
      </c>
      <c r="ALI66" s="23">
        <v>6</v>
      </c>
      <c r="ALJ66" s="23">
        <f t="shared" si="2983"/>
        <v>488</v>
      </c>
      <c r="ALK66" s="23">
        <v>40</v>
      </c>
      <c r="ALL66" s="23">
        <v>81</v>
      </c>
      <c r="ALM66" s="23">
        <v>97</v>
      </c>
      <c r="ALN66" s="23">
        <v>75</v>
      </c>
      <c r="ALO66" s="23">
        <v>101</v>
      </c>
      <c r="ALP66" s="23">
        <v>0</v>
      </c>
      <c r="ALQ66" s="23">
        <v>15</v>
      </c>
      <c r="ALR66" s="23">
        <v>79</v>
      </c>
      <c r="ALS66" s="186">
        <v>12.16</v>
      </c>
      <c r="ALT66" s="23">
        <v>488</v>
      </c>
      <c r="ALU66" s="23">
        <v>320</v>
      </c>
      <c r="ALV66" s="23">
        <v>96</v>
      </c>
      <c r="ALW66" s="23">
        <v>92</v>
      </c>
      <c r="ALX66" s="23">
        <v>44</v>
      </c>
      <c r="ALY66" s="23">
        <v>153</v>
      </c>
      <c r="ALZ66" s="23">
        <v>115</v>
      </c>
      <c r="AMA66" s="23">
        <v>98</v>
      </c>
      <c r="AMB66" s="23">
        <v>84</v>
      </c>
      <c r="AMC66" s="23">
        <v>8</v>
      </c>
      <c r="AMD66" s="23">
        <v>43</v>
      </c>
      <c r="AME66" s="23">
        <v>38</v>
      </c>
      <c r="AMF66" s="23">
        <v>140</v>
      </c>
      <c r="AMG66" s="23">
        <v>309</v>
      </c>
      <c r="AMH66" s="23">
        <v>2</v>
      </c>
      <c r="AMI66" s="23">
        <v>20</v>
      </c>
      <c r="AMJ66" s="23">
        <v>9</v>
      </c>
      <c r="AMK66" s="23">
        <v>488</v>
      </c>
      <c r="AML66" s="23">
        <v>26</v>
      </c>
      <c r="AMM66" s="23">
        <v>14</v>
      </c>
      <c r="AMN66" s="23">
        <v>40</v>
      </c>
      <c r="AMO66" s="23">
        <v>38</v>
      </c>
      <c r="AMP66" s="23">
        <v>2</v>
      </c>
      <c r="AMQ66" s="23">
        <v>26</v>
      </c>
      <c r="AMR66" s="23">
        <v>204</v>
      </c>
      <c r="AMS66" s="23">
        <v>22</v>
      </c>
      <c r="AMT66" s="23">
        <v>9</v>
      </c>
      <c r="AMU66" s="23">
        <v>2</v>
      </c>
      <c r="AMV66" s="23">
        <v>14</v>
      </c>
      <c r="AMW66" s="23">
        <v>121</v>
      </c>
      <c r="AMX66" s="23">
        <v>83</v>
      </c>
      <c r="AMY66" s="23">
        <f t="shared" si="2984"/>
        <v>488</v>
      </c>
      <c r="AMZ66" s="23">
        <v>99</v>
      </c>
      <c r="ANA66" s="23">
        <v>236</v>
      </c>
      <c r="ANB66" s="23">
        <v>42</v>
      </c>
      <c r="ANC66" s="23">
        <v>6</v>
      </c>
      <c r="AND66" s="23">
        <v>32</v>
      </c>
      <c r="ANE66" s="23">
        <v>43</v>
      </c>
      <c r="ANF66" s="23">
        <v>30</v>
      </c>
      <c r="ANG66" s="23">
        <f t="shared" si="2985"/>
        <v>488</v>
      </c>
      <c r="ANH66" s="23">
        <v>61</v>
      </c>
      <c r="ANI66" s="23">
        <v>215</v>
      </c>
      <c r="ANJ66" s="23">
        <v>43</v>
      </c>
      <c r="ANK66" s="23">
        <v>7</v>
      </c>
      <c r="ANL66" s="23">
        <v>60</v>
      </c>
      <c r="ANM66" s="23">
        <v>62</v>
      </c>
      <c r="ANN66" s="23">
        <v>40</v>
      </c>
      <c r="ANO66" s="23">
        <f t="shared" si="2986"/>
        <v>488</v>
      </c>
      <c r="ANP66" s="23">
        <v>53</v>
      </c>
      <c r="ANQ66" s="23">
        <v>211</v>
      </c>
      <c r="ANR66" s="23">
        <v>50</v>
      </c>
      <c r="ANS66" s="23">
        <v>10</v>
      </c>
      <c r="ANT66" s="23">
        <v>63</v>
      </c>
      <c r="ANU66" s="23">
        <v>60</v>
      </c>
      <c r="ANV66" s="23">
        <v>41</v>
      </c>
      <c r="ANW66" s="23">
        <f t="shared" si="2987"/>
        <v>488</v>
      </c>
      <c r="ANX66" s="23">
        <v>123</v>
      </c>
      <c r="ANY66" s="23">
        <v>270</v>
      </c>
      <c r="ANZ66" s="23">
        <v>21</v>
      </c>
      <c r="AOA66" s="23">
        <v>6</v>
      </c>
      <c r="AOB66" s="23">
        <v>14</v>
      </c>
      <c r="AOC66" s="23">
        <v>20</v>
      </c>
      <c r="AOD66" s="23">
        <v>34</v>
      </c>
      <c r="AOE66" s="23">
        <v>488</v>
      </c>
      <c r="AOF66" s="23">
        <v>332</v>
      </c>
      <c r="AOG66" s="23">
        <v>63</v>
      </c>
      <c r="AOH66" s="23">
        <v>94</v>
      </c>
      <c r="AOI66" s="23">
        <v>83</v>
      </c>
      <c r="AOJ66" s="23">
        <v>78</v>
      </c>
      <c r="AOK66" s="23">
        <v>1</v>
      </c>
      <c r="AOL66" s="23">
        <v>1</v>
      </c>
      <c r="AOM66" s="23">
        <v>3</v>
      </c>
      <c r="AON66" s="23">
        <v>18</v>
      </c>
      <c r="AOO66" s="23">
        <v>0</v>
      </c>
      <c r="AOP66" s="23">
        <v>0</v>
      </c>
      <c r="AOQ66" s="23">
        <v>8</v>
      </c>
      <c r="AOR66" s="23">
        <v>18</v>
      </c>
      <c r="AOS66" s="23">
        <v>5</v>
      </c>
      <c r="AOT66" s="23">
        <f t="shared" si="2988"/>
        <v>488</v>
      </c>
      <c r="AOU66" s="23">
        <v>21</v>
      </c>
      <c r="AOV66" s="23">
        <v>94</v>
      </c>
      <c r="AOW66" s="23">
        <v>77</v>
      </c>
      <c r="AOX66" s="23">
        <v>138</v>
      </c>
      <c r="AOY66" s="23">
        <v>154</v>
      </c>
      <c r="AOZ66" s="23">
        <v>4</v>
      </c>
      <c r="APA66" s="23">
        <f t="shared" si="2989"/>
        <v>488</v>
      </c>
      <c r="APB66" s="23">
        <v>174</v>
      </c>
      <c r="APC66" s="23">
        <v>306</v>
      </c>
      <c r="APD66" s="23">
        <v>8</v>
      </c>
      <c r="APE66" s="23">
        <f t="shared" si="2990"/>
        <v>488</v>
      </c>
      <c r="APF66" s="23">
        <v>58</v>
      </c>
      <c r="APG66" s="23">
        <v>41</v>
      </c>
      <c r="APH66" s="23">
        <v>70</v>
      </c>
      <c r="API66" s="23">
        <v>132</v>
      </c>
      <c r="APJ66" s="23">
        <v>127</v>
      </c>
      <c r="APK66" s="23">
        <v>49</v>
      </c>
      <c r="APL66" s="23">
        <v>0</v>
      </c>
      <c r="APM66" s="23">
        <v>11</v>
      </c>
      <c r="APN66" s="32">
        <v>31.61</v>
      </c>
      <c r="APO66" s="23">
        <f t="shared" si="2991"/>
        <v>488</v>
      </c>
      <c r="APP66" s="23">
        <v>28</v>
      </c>
      <c r="APQ66" s="23">
        <v>130</v>
      </c>
      <c r="APR66" s="23">
        <v>134</v>
      </c>
      <c r="APS66" s="23">
        <v>76</v>
      </c>
      <c r="APT66" s="23">
        <v>57</v>
      </c>
      <c r="APU66" s="23">
        <v>27</v>
      </c>
      <c r="APV66" s="23">
        <v>13</v>
      </c>
      <c r="APW66" s="23">
        <v>1</v>
      </c>
      <c r="APX66" s="23">
        <v>22</v>
      </c>
      <c r="APY66" s="186">
        <v>13.27</v>
      </c>
    </row>
    <row r="67" spans="1:1117" s="23" customFormat="1" ht="15" customHeight="1">
      <c r="A67" s="138"/>
      <c r="B67" s="146" t="s">
        <v>245</v>
      </c>
      <c r="C67" s="29">
        <v>196</v>
      </c>
      <c r="D67" s="23">
        <v>8</v>
      </c>
      <c r="E67" s="23">
        <v>17</v>
      </c>
      <c r="F67" s="23">
        <v>16</v>
      </c>
      <c r="G67" s="23">
        <v>26</v>
      </c>
      <c r="H67" s="23">
        <v>119</v>
      </c>
      <c r="I67" s="23">
        <v>10</v>
      </c>
      <c r="J67" s="23">
        <f t="shared" si="3154"/>
        <v>196</v>
      </c>
      <c r="K67" s="23">
        <v>7</v>
      </c>
      <c r="L67" s="23">
        <v>14</v>
      </c>
      <c r="M67" s="23">
        <v>55</v>
      </c>
      <c r="N67" s="23">
        <v>44</v>
      </c>
      <c r="O67" s="23">
        <v>61</v>
      </c>
      <c r="P67" s="23">
        <v>15</v>
      </c>
      <c r="Q67" s="23">
        <f t="shared" si="3155"/>
        <v>196</v>
      </c>
      <c r="R67" s="23">
        <v>10</v>
      </c>
      <c r="S67" s="23">
        <v>16</v>
      </c>
      <c r="T67" s="23">
        <v>19</v>
      </c>
      <c r="U67" s="23">
        <v>22</v>
      </c>
      <c r="V67" s="23">
        <v>104</v>
      </c>
      <c r="W67" s="23">
        <v>25</v>
      </c>
      <c r="X67" s="23">
        <f t="shared" si="3156"/>
        <v>196</v>
      </c>
      <c r="Y67" s="23">
        <v>3</v>
      </c>
      <c r="Z67" s="23">
        <v>88</v>
      </c>
      <c r="AA67" s="23">
        <v>14</v>
      </c>
      <c r="AB67" s="23">
        <v>2</v>
      </c>
      <c r="AC67" s="23">
        <v>70</v>
      </c>
      <c r="AD67" s="23">
        <v>19</v>
      </c>
      <c r="AE67" s="23">
        <f t="shared" si="3157"/>
        <v>196</v>
      </c>
      <c r="AF67" s="23">
        <v>1</v>
      </c>
      <c r="AG67" s="23">
        <v>62</v>
      </c>
      <c r="AH67" s="23">
        <v>12</v>
      </c>
      <c r="AI67" s="23">
        <v>1</v>
      </c>
      <c r="AJ67" s="23">
        <v>102</v>
      </c>
      <c r="AK67" s="23">
        <v>18</v>
      </c>
      <c r="AL67" s="23">
        <f t="shared" si="3158"/>
        <v>196</v>
      </c>
      <c r="AM67" s="23">
        <v>4</v>
      </c>
      <c r="AN67" s="23">
        <v>118</v>
      </c>
      <c r="AO67" s="23">
        <v>11</v>
      </c>
      <c r="AP67" s="23">
        <v>2</v>
      </c>
      <c r="AQ67" s="23">
        <v>45</v>
      </c>
      <c r="AR67" s="23">
        <v>16</v>
      </c>
      <c r="AS67" s="23">
        <f t="shared" si="3159"/>
        <v>196</v>
      </c>
      <c r="AT67" s="23">
        <v>1</v>
      </c>
      <c r="AU67" s="23">
        <v>114</v>
      </c>
      <c r="AV67" s="23">
        <v>12</v>
      </c>
      <c r="AW67" s="23">
        <v>2</v>
      </c>
      <c r="AX67" s="23">
        <v>51</v>
      </c>
      <c r="AY67" s="23">
        <v>16</v>
      </c>
      <c r="AZ67" s="23">
        <f t="shared" si="3160"/>
        <v>196</v>
      </c>
      <c r="BA67" s="23">
        <v>1</v>
      </c>
      <c r="BB67" s="23">
        <v>89</v>
      </c>
      <c r="BC67" s="23">
        <v>5</v>
      </c>
      <c r="BD67" s="23">
        <v>3</v>
      </c>
      <c r="BE67" s="23">
        <v>82</v>
      </c>
      <c r="BF67" s="23">
        <v>16</v>
      </c>
      <c r="BG67" s="23">
        <f t="shared" si="3161"/>
        <v>196</v>
      </c>
      <c r="BH67" s="23">
        <v>2</v>
      </c>
      <c r="BI67" s="23">
        <v>119</v>
      </c>
      <c r="BJ67" s="23">
        <v>10</v>
      </c>
      <c r="BK67" s="23">
        <v>2</v>
      </c>
      <c r="BL67" s="23">
        <v>47</v>
      </c>
      <c r="BM67" s="23">
        <v>16</v>
      </c>
      <c r="BN67" s="23">
        <f t="shared" si="3162"/>
        <v>196</v>
      </c>
      <c r="BO67" s="23">
        <v>7</v>
      </c>
      <c r="BP67" s="23">
        <v>136</v>
      </c>
      <c r="BQ67" s="23">
        <v>11</v>
      </c>
      <c r="BR67" s="23">
        <v>2</v>
      </c>
      <c r="BS67" s="23">
        <v>26</v>
      </c>
      <c r="BT67" s="23">
        <v>14</v>
      </c>
      <c r="BU67" s="23">
        <f t="shared" si="3163"/>
        <v>196</v>
      </c>
      <c r="BV67" s="23">
        <v>11</v>
      </c>
      <c r="BW67" s="23">
        <v>107</v>
      </c>
      <c r="BX67" s="23">
        <v>19</v>
      </c>
      <c r="BY67" s="23">
        <v>2</v>
      </c>
      <c r="BZ67" s="23">
        <v>40</v>
      </c>
      <c r="CA67" s="23">
        <v>17</v>
      </c>
      <c r="CB67" s="23">
        <f t="shared" si="3164"/>
        <v>196</v>
      </c>
      <c r="CC67" s="23">
        <v>7</v>
      </c>
      <c r="CD67" s="23">
        <v>87</v>
      </c>
      <c r="CE67" s="23">
        <v>35</v>
      </c>
      <c r="CF67" s="23">
        <v>2</v>
      </c>
      <c r="CG67" s="23">
        <v>45</v>
      </c>
      <c r="CH67" s="23">
        <v>20</v>
      </c>
      <c r="CI67" s="23">
        <f t="shared" si="3165"/>
        <v>196</v>
      </c>
      <c r="CJ67" s="23">
        <v>6</v>
      </c>
      <c r="CK67" s="23">
        <v>131</v>
      </c>
      <c r="CL67" s="23">
        <v>21</v>
      </c>
      <c r="CM67" s="23">
        <v>3</v>
      </c>
      <c r="CN67" s="23">
        <v>15</v>
      </c>
      <c r="CO67" s="23">
        <v>20</v>
      </c>
      <c r="CP67" s="23">
        <f t="shared" si="3166"/>
        <v>196</v>
      </c>
      <c r="CQ67" s="23">
        <v>6</v>
      </c>
      <c r="CR67" s="23">
        <v>132</v>
      </c>
      <c r="CS67" s="23">
        <v>19</v>
      </c>
      <c r="CT67" s="23">
        <v>2</v>
      </c>
      <c r="CU67" s="23">
        <v>17</v>
      </c>
      <c r="CV67" s="23">
        <v>20</v>
      </c>
      <c r="CW67" s="23">
        <f t="shared" si="3167"/>
        <v>196</v>
      </c>
      <c r="CX67" s="23">
        <v>1</v>
      </c>
      <c r="CY67" s="23">
        <v>31</v>
      </c>
      <c r="CZ67" s="23">
        <v>108</v>
      </c>
      <c r="DA67" s="23">
        <v>1</v>
      </c>
      <c r="DB67" s="23">
        <v>38</v>
      </c>
      <c r="DC67" s="23">
        <v>17</v>
      </c>
      <c r="DD67" s="23">
        <f t="shared" si="3168"/>
        <v>196</v>
      </c>
      <c r="DE67" s="23">
        <v>6</v>
      </c>
      <c r="DF67" s="23">
        <v>124</v>
      </c>
      <c r="DG67" s="23">
        <v>26</v>
      </c>
      <c r="DH67" s="23">
        <v>4</v>
      </c>
      <c r="DI67" s="31" t="s">
        <v>2</v>
      </c>
      <c r="DJ67" s="23">
        <v>36</v>
      </c>
      <c r="DK67" s="23">
        <f t="shared" si="3169"/>
        <v>196</v>
      </c>
      <c r="DL67" s="23">
        <v>22</v>
      </c>
      <c r="DM67" s="23">
        <v>119</v>
      </c>
      <c r="DN67" s="23">
        <v>12</v>
      </c>
      <c r="DO67" s="23">
        <v>11</v>
      </c>
      <c r="DP67" s="31" t="s">
        <v>2</v>
      </c>
      <c r="DQ67" s="23">
        <v>32</v>
      </c>
      <c r="DR67" s="23">
        <v>196</v>
      </c>
      <c r="DS67" s="23">
        <v>43</v>
      </c>
      <c r="DT67" s="23">
        <v>67</v>
      </c>
      <c r="DU67" s="23">
        <v>67</v>
      </c>
      <c r="DV67" s="23">
        <v>53</v>
      </c>
      <c r="DW67" s="23">
        <v>11</v>
      </c>
      <c r="DX67" s="23">
        <v>196</v>
      </c>
      <c r="DY67" s="23">
        <v>139</v>
      </c>
      <c r="DZ67" s="23">
        <v>135</v>
      </c>
      <c r="EA67" s="23">
        <v>132</v>
      </c>
      <c r="EB67" s="23">
        <v>162</v>
      </c>
      <c r="EC67" s="23">
        <v>81</v>
      </c>
      <c r="ED67" s="23">
        <v>97</v>
      </c>
      <c r="EE67" s="23">
        <v>84</v>
      </c>
      <c r="EF67" s="23">
        <v>1</v>
      </c>
      <c r="EG67" s="23">
        <v>13</v>
      </c>
      <c r="EH67" s="23">
        <f t="shared" si="3170"/>
        <v>196</v>
      </c>
      <c r="EI67" s="23">
        <v>34</v>
      </c>
      <c r="EJ67" s="23">
        <v>52</v>
      </c>
      <c r="EK67" s="23">
        <v>39</v>
      </c>
      <c r="EL67" s="23">
        <v>30</v>
      </c>
      <c r="EM67" s="23">
        <v>28</v>
      </c>
      <c r="EN67" s="23">
        <v>13</v>
      </c>
      <c r="EO67" s="23">
        <f t="shared" si="3171"/>
        <v>196</v>
      </c>
      <c r="EP67" s="23">
        <v>27</v>
      </c>
      <c r="EQ67" s="23">
        <v>58</v>
      </c>
      <c r="ER67" s="23">
        <v>41</v>
      </c>
      <c r="ES67" s="23">
        <v>33</v>
      </c>
      <c r="ET67" s="23">
        <v>26</v>
      </c>
      <c r="EU67" s="23">
        <v>11</v>
      </c>
      <c r="EV67" s="23">
        <f t="shared" si="3172"/>
        <v>196</v>
      </c>
      <c r="EW67" s="23">
        <v>56</v>
      </c>
      <c r="EX67" s="23">
        <v>60</v>
      </c>
      <c r="EY67" s="23">
        <v>39</v>
      </c>
      <c r="EZ67" s="23">
        <v>20</v>
      </c>
      <c r="FA67" s="23">
        <v>10</v>
      </c>
      <c r="FB67" s="23">
        <v>11</v>
      </c>
      <c r="FC67" s="23">
        <f t="shared" si="3173"/>
        <v>196</v>
      </c>
      <c r="FD67" s="23">
        <v>48</v>
      </c>
      <c r="FE67" s="23">
        <v>62</v>
      </c>
      <c r="FF67" s="23">
        <v>32</v>
      </c>
      <c r="FG67" s="23">
        <v>21</v>
      </c>
      <c r="FH67" s="23">
        <v>24</v>
      </c>
      <c r="FI67" s="23">
        <v>9</v>
      </c>
      <c r="FJ67" s="23">
        <f t="shared" si="3174"/>
        <v>196</v>
      </c>
      <c r="FK67" s="23">
        <v>30</v>
      </c>
      <c r="FL67" s="23">
        <v>47</v>
      </c>
      <c r="FM67" s="23">
        <v>46</v>
      </c>
      <c r="FN67" s="23">
        <v>31</v>
      </c>
      <c r="FO67" s="23">
        <v>32</v>
      </c>
      <c r="FP67" s="23">
        <v>10</v>
      </c>
      <c r="FQ67" s="23">
        <f t="shared" si="3175"/>
        <v>196</v>
      </c>
      <c r="FR67" s="23">
        <v>62</v>
      </c>
      <c r="FS67" s="23">
        <v>48</v>
      </c>
      <c r="FT67" s="23">
        <v>38</v>
      </c>
      <c r="FU67" s="23">
        <v>21</v>
      </c>
      <c r="FV67" s="23">
        <v>17</v>
      </c>
      <c r="FW67" s="23">
        <v>10</v>
      </c>
      <c r="FX67" s="23">
        <f t="shared" si="3176"/>
        <v>196</v>
      </c>
      <c r="FY67" s="23">
        <v>44</v>
      </c>
      <c r="FZ67" s="23">
        <v>48</v>
      </c>
      <c r="GA67" s="23">
        <v>37</v>
      </c>
      <c r="GB67" s="23">
        <v>29</v>
      </c>
      <c r="GC67" s="23">
        <v>29</v>
      </c>
      <c r="GD67" s="23">
        <v>9</v>
      </c>
      <c r="GE67" s="23">
        <f t="shared" si="3177"/>
        <v>196</v>
      </c>
      <c r="GF67" s="23">
        <v>41</v>
      </c>
      <c r="GG67" s="23">
        <v>44</v>
      </c>
      <c r="GH67" s="23">
        <v>34</v>
      </c>
      <c r="GI67" s="23">
        <v>36</v>
      </c>
      <c r="GJ67" s="23">
        <v>32</v>
      </c>
      <c r="GK67" s="23">
        <v>9</v>
      </c>
      <c r="GL67" s="23">
        <f t="shared" si="3178"/>
        <v>196</v>
      </c>
      <c r="GM67" s="23">
        <v>89</v>
      </c>
      <c r="GN67" s="23">
        <v>36</v>
      </c>
      <c r="GO67" s="23">
        <v>26</v>
      </c>
      <c r="GP67" s="23">
        <v>19</v>
      </c>
      <c r="GQ67" s="23">
        <v>17</v>
      </c>
      <c r="GR67" s="23">
        <v>9</v>
      </c>
      <c r="GS67" s="23">
        <f t="shared" si="3179"/>
        <v>196</v>
      </c>
      <c r="GT67" s="23">
        <v>72</v>
      </c>
      <c r="GU67" s="23">
        <v>35</v>
      </c>
      <c r="GV67" s="23">
        <v>27</v>
      </c>
      <c r="GW67" s="23">
        <v>23</v>
      </c>
      <c r="GX67" s="23">
        <v>22</v>
      </c>
      <c r="GY67" s="23">
        <v>17</v>
      </c>
      <c r="GZ67" s="23">
        <f t="shared" si="3180"/>
        <v>196</v>
      </c>
      <c r="HA67" s="23">
        <v>104</v>
      </c>
      <c r="HB67" s="23">
        <v>36</v>
      </c>
      <c r="HC67" s="23">
        <v>15</v>
      </c>
      <c r="HD67" s="23">
        <v>13</v>
      </c>
      <c r="HE67" s="23">
        <v>13</v>
      </c>
      <c r="HF67" s="23">
        <v>15</v>
      </c>
      <c r="HG67" s="23">
        <f t="shared" si="3181"/>
        <v>196</v>
      </c>
      <c r="HH67" s="23">
        <v>112</v>
      </c>
      <c r="HI67" s="23">
        <v>37</v>
      </c>
      <c r="HJ67" s="23">
        <v>23</v>
      </c>
      <c r="HK67" s="23">
        <v>8</v>
      </c>
      <c r="HL67" s="23">
        <v>6</v>
      </c>
      <c r="HM67" s="23">
        <v>10</v>
      </c>
      <c r="HN67" s="23">
        <f t="shared" si="3182"/>
        <v>196</v>
      </c>
      <c r="HO67" s="23">
        <v>128</v>
      </c>
      <c r="HP67" s="23">
        <v>39</v>
      </c>
      <c r="HQ67" s="23">
        <v>12</v>
      </c>
      <c r="HR67" s="23">
        <v>3</v>
      </c>
      <c r="HS67" s="23">
        <v>3</v>
      </c>
      <c r="HT67" s="23">
        <v>11</v>
      </c>
      <c r="HU67" s="23">
        <f t="shared" si="3183"/>
        <v>196</v>
      </c>
      <c r="HV67" s="23">
        <v>58</v>
      </c>
      <c r="HW67" s="23">
        <v>60</v>
      </c>
      <c r="HX67" s="23">
        <v>36</v>
      </c>
      <c r="HY67" s="23">
        <v>17</v>
      </c>
      <c r="HZ67" s="23">
        <v>15</v>
      </c>
      <c r="IA67" s="23">
        <v>10</v>
      </c>
      <c r="IB67" s="23">
        <f t="shared" si="3184"/>
        <v>196</v>
      </c>
      <c r="IC67" s="23">
        <v>58</v>
      </c>
      <c r="ID67" s="23">
        <v>69</v>
      </c>
      <c r="IE67" s="23">
        <v>31</v>
      </c>
      <c r="IF67" s="23">
        <v>14</v>
      </c>
      <c r="IG67" s="23">
        <v>14</v>
      </c>
      <c r="IH67" s="23">
        <v>10</v>
      </c>
      <c r="II67" s="23">
        <f t="shared" si="3185"/>
        <v>196</v>
      </c>
      <c r="IJ67" s="23">
        <v>8</v>
      </c>
      <c r="IK67" s="23">
        <v>25</v>
      </c>
      <c r="IL67" s="23">
        <v>69</v>
      </c>
      <c r="IM67" s="23">
        <v>47</v>
      </c>
      <c r="IN67" s="23">
        <v>34</v>
      </c>
      <c r="IO67" s="23">
        <v>13</v>
      </c>
      <c r="IP67" s="23">
        <f t="shared" si="2899"/>
        <v>196</v>
      </c>
      <c r="IQ67" s="23">
        <v>33</v>
      </c>
      <c r="IR67" s="23">
        <v>46</v>
      </c>
      <c r="IS67" s="23">
        <v>38</v>
      </c>
      <c r="IT67" s="23">
        <v>45</v>
      </c>
      <c r="IU67" s="23">
        <v>19</v>
      </c>
      <c r="IV67" s="23">
        <v>15</v>
      </c>
      <c r="IW67" s="23">
        <f t="shared" si="2900"/>
        <v>196</v>
      </c>
      <c r="IX67" s="23">
        <v>97</v>
      </c>
      <c r="IY67" s="23">
        <v>57</v>
      </c>
      <c r="IZ67" s="23">
        <v>18</v>
      </c>
      <c r="JA67" s="23">
        <v>9</v>
      </c>
      <c r="JB67" s="23">
        <v>1</v>
      </c>
      <c r="JC67" s="23">
        <v>14</v>
      </c>
      <c r="JD67" s="23">
        <f t="shared" si="2901"/>
        <v>196</v>
      </c>
      <c r="JE67" s="23">
        <v>62</v>
      </c>
      <c r="JF67" s="23">
        <v>81</v>
      </c>
      <c r="JG67" s="23">
        <v>15</v>
      </c>
      <c r="JH67" s="23">
        <v>13</v>
      </c>
      <c r="JI67" s="23">
        <v>11</v>
      </c>
      <c r="JJ67" s="23">
        <v>14</v>
      </c>
      <c r="JK67" s="23">
        <f t="shared" si="2902"/>
        <v>196</v>
      </c>
      <c r="JL67" s="23">
        <v>26</v>
      </c>
      <c r="JM67" s="23">
        <v>23</v>
      </c>
      <c r="JN67" s="23">
        <v>7</v>
      </c>
      <c r="JO67" s="23">
        <v>3</v>
      </c>
      <c r="JP67" s="23">
        <v>95</v>
      </c>
      <c r="JQ67" s="23">
        <v>42</v>
      </c>
      <c r="JR67" s="23">
        <f t="shared" si="2903"/>
        <v>196</v>
      </c>
      <c r="JS67" s="23">
        <v>123</v>
      </c>
      <c r="JT67" s="23">
        <v>56</v>
      </c>
      <c r="JU67" s="23">
        <v>1</v>
      </c>
      <c r="JV67" s="23">
        <v>2</v>
      </c>
      <c r="JW67" s="23">
        <v>2</v>
      </c>
      <c r="JX67" s="23">
        <v>12</v>
      </c>
      <c r="JY67" s="23">
        <v>196</v>
      </c>
      <c r="JZ67" s="23">
        <v>6</v>
      </c>
      <c r="KA67" s="23">
        <v>142</v>
      </c>
      <c r="KB67" s="23">
        <v>58</v>
      </c>
      <c r="KC67" s="23">
        <v>22</v>
      </c>
      <c r="KD67" s="23">
        <v>10</v>
      </c>
      <c r="KE67" s="23">
        <v>6</v>
      </c>
      <c r="KF67" s="23">
        <v>14</v>
      </c>
      <c r="KG67" s="23">
        <v>20</v>
      </c>
      <c r="KH67" s="23">
        <v>175</v>
      </c>
      <c r="KI67" s="23">
        <v>99</v>
      </c>
      <c r="KJ67" s="23">
        <v>13</v>
      </c>
      <c r="KK67" s="23">
        <v>118</v>
      </c>
      <c r="KL67" s="23">
        <v>0</v>
      </c>
      <c r="KM67" s="23">
        <v>11</v>
      </c>
      <c r="KN67" s="23">
        <v>9</v>
      </c>
      <c r="KO67" s="23">
        <v>1</v>
      </c>
      <c r="KP67" s="23">
        <v>9</v>
      </c>
      <c r="KQ67" s="23">
        <f t="shared" si="3186"/>
        <v>0</v>
      </c>
      <c r="KX67" s="23">
        <f t="shared" si="3187"/>
        <v>196</v>
      </c>
      <c r="KY67" s="23">
        <v>69</v>
      </c>
      <c r="KZ67" s="23">
        <v>19</v>
      </c>
      <c r="LA67" s="23">
        <v>38</v>
      </c>
      <c r="LB67" s="23">
        <v>49</v>
      </c>
      <c r="LC67" s="23">
        <v>21</v>
      </c>
      <c r="LD67" s="23">
        <f t="shared" si="3188"/>
        <v>196</v>
      </c>
      <c r="LE67" s="23">
        <v>110</v>
      </c>
      <c r="LF67" s="23">
        <v>19</v>
      </c>
      <c r="LG67" s="23">
        <v>13</v>
      </c>
      <c r="LH67" s="23">
        <v>26</v>
      </c>
      <c r="LI67" s="23">
        <v>28</v>
      </c>
      <c r="LJ67" s="23">
        <f t="shared" si="3189"/>
        <v>196</v>
      </c>
      <c r="LK67" s="23">
        <v>43</v>
      </c>
      <c r="LL67" s="23">
        <v>16</v>
      </c>
      <c r="LM67" s="23">
        <v>30</v>
      </c>
      <c r="LN67" s="23">
        <v>87</v>
      </c>
      <c r="LO67" s="23">
        <v>20</v>
      </c>
      <c r="LP67" s="23">
        <f t="shared" si="3190"/>
        <v>196</v>
      </c>
      <c r="LQ67" s="23">
        <v>72</v>
      </c>
      <c r="LR67" s="23">
        <v>26</v>
      </c>
      <c r="LS67" s="23">
        <v>45</v>
      </c>
      <c r="LT67" s="23">
        <v>35</v>
      </c>
      <c r="LU67" s="23">
        <v>18</v>
      </c>
      <c r="LV67" s="23">
        <f t="shared" si="3191"/>
        <v>196</v>
      </c>
      <c r="LW67" s="23">
        <v>108</v>
      </c>
      <c r="LX67" s="23">
        <v>29</v>
      </c>
      <c r="LY67" s="23">
        <v>26</v>
      </c>
      <c r="LZ67" s="23">
        <v>14</v>
      </c>
      <c r="MA67" s="23">
        <v>19</v>
      </c>
      <c r="MB67" s="23">
        <f t="shared" si="3192"/>
        <v>196</v>
      </c>
      <c r="MC67" s="23">
        <v>20</v>
      </c>
      <c r="MD67" s="23">
        <v>18</v>
      </c>
      <c r="ME67" s="23">
        <v>53</v>
      </c>
      <c r="MF67" s="23">
        <v>89</v>
      </c>
      <c r="MG67" s="23">
        <v>16</v>
      </c>
      <c r="MH67" s="23">
        <f t="shared" si="3193"/>
        <v>196</v>
      </c>
      <c r="MI67" s="23">
        <v>142</v>
      </c>
      <c r="MJ67" s="23">
        <v>16</v>
      </c>
      <c r="MK67" s="23">
        <v>11</v>
      </c>
      <c r="ML67" s="23">
        <v>3</v>
      </c>
      <c r="MM67" s="23">
        <v>24</v>
      </c>
      <c r="MN67" s="23">
        <f t="shared" si="3194"/>
        <v>196</v>
      </c>
      <c r="MO67" s="23">
        <v>99</v>
      </c>
      <c r="MP67" s="23">
        <v>26</v>
      </c>
      <c r="MQ67" s="23">
        <v>29</v>
      </c>
      <c r="MR67" s="23">
        <v>20</v>
      </c>
      <c r="MS67" s="23">
        <v>22</v>
      </c>
      <c r="MT67" s="23">
        <f t="shared" si="3195"/>
        <v>196</v>
      </c>
      <c r="MU67" s="23">
        <v>111</v>
      </c>
      <c r="MV67" s="23">
        <v>25</v>
      </c>
      <c r="MW67" s="23">
        <v>27</v>
      </c>
      <c r="MX67" s="23">
        <v>14</v>
      </c>
      <c r="MY67" s="23">
        <v>19</v>
      </c>
      <c r="MZ67" s="23">
        <f t="shared" si="3196"/>
        <v>196</v>
      </c>
      <c r="NA67" s="23">
        <v>135</v>
      </c>
      <c r="NB67" s="23">
        <v>21</v>
      </c>
      <c r="NC67" s="23">
        <v>8</v>
      </c>
      <c r="ND67" s="23">
        <v>5</v>
      </c>
      <c r="NE67" s="23">
        <v>27</v>
      </c>
      <c r="NF67" s="23">
        <f t="shared" si="3197"/>
        <v>196</v>
      </c>
      <c r="NG67" s="23">
        <v>94</v>
      </c>
      <c r="NH67" s="23">
        <v>29</v>
      </c>
      <c r="NI67" s="23">
        <v>39</v>
      </c>
      <c r="NJ67" s="23">
        <v>17</v>
      </c>
      <c r="NK67" s="23">
        <v>17</v>
      </c>
      <c r="NL67" s="23">
        <f t="shared" si="3198"/>
        <v>196</v>
      </c>
      <c r="NM67" s="23">
        <v>141</v>
      </c>
      <c r="NN67" s="23">
        <v>20</v>
      </c>
      <c r="NO67" s="23">
        <v>7</v>
      </c>
      <c r="NP67" s="23">
        <v>4</v>
      </c>
      <c r="NQ67" s="23">
        <v>24</v>
      </c>
      <c r="NR67" s="23">
        <f t="shared" si="3199"/>
        <v>196</v>
      </c>
      <c r="NS67" s="23">
        <v>147</v>
      </c>
      <c r="NT67" s="23">
        <v>11</v>
      </c>
      <c r="NU67" s="23">
        <v>8</v>
      </c>
      <c r="NV67" s="23">
        <v>4</v>
      </c>
      <c r="NW67" s="23">
        <v>26</v>
      </c>
      <c r="NX67" s="23">
        <f t="shared" si="2918"/>
        <v>196</v>
      </c>
      <c r="NY67" s="23">
        <v>2</v>
      </c>
      <c r="NZ67" s="23">
        <v>4</v>
      </c>
      <c r="OA67" s="23">
        <v>16</v>
      </c>
      <c r="OB67" s="23">
        <v>60</v>
      </c>
      <c r="OC67" s="23">
        <v>102</v>
      </c>
      <c r="OD67" s="23">
        <v>12</v>
      </c>
      <c r="OE67" s="23">
        <f t="shared" si="2919"/>
        <v>196</v>
      </c>
      <c r="OF67" s="23">
        <v>24</v>
      </c>
      <c r="OG67" s="23">
        <v>38</v>
      </c>
      <c r="OH67" s="23">
        <v>60</v>
      </c>
      <c r="OI67" s="23">
        <v>49</v>
      </c>
      <c r="OJ67" s="23">
        <v>14</v>
      </c>
      <c r="OK67" s="23">
        <v>11</v>
      </c>
      <c r="OL67" s="23">
        <f t="shared" si="2920"/>
        <v>196</v>
      </c>
      <c r="OM67" s="23">
        <v>68</v>
      </c>
      <c r="ON67" s="23">
        <v>95</v>
      </c>
      <c r="OO67" s="23">
        <v>6</v>
      </c>
      <c r="OP67" s="23">
        <v>16</v>
      </c>
      <c r="OQ67" s="23">
        <v>11</v>
      </c>
      <c r="OR67" s="23">
        <f t="shared" si="2921"/>
        <v>196</v>
      </c>
      <c r="OS67" s="23">
        <v>55</v>
      </c>
      <c r="OT67" s="23">
        <v>98</v>
      </c>
      <c r="OU67" s="23">
        <v>9</v>
      </c>
      <c r="OV67" s="23">
        <v>18</v>
      </c>
      <c r="OW67" s="23">
        <v>16</v>
      </c>
      <c r="OX67" s="23">
        <f t="shared" si="2922"/>
        <v>196</v>
      </c>
      <c r="OY67" s="23">
        <v>48</v>
      </c>
      <c r="OZ67" s="23">
        <v>97</v>
      </c>
      <c r="PA67" s="23">
        <v>18</v>
      </c>
      <c r="PB67" s="23">
        <v>18</v>
      </c>
      <c r="PC67" s="23">
        <v>15</v>
      </c>
      <c r="PD67" s="23">
        <f t="shared" si="2923"/>
        <v>196</v>
      </c>
      <c r="PE67" s="23">
        <v>60</v>
      </c>
      <c r="PF67" s="23">
        <v>100</v>
      </c>
      <c r="PG67" s="23">
        <v>7</v>
      </c>
      <c r="PH67" s="23">
        <v>14</v>
      </c>
      <c r="PI67" s="23">
        <v>15</v>
      </c>
      <c r="PJ67" s="23">
        <f t="shared" si="2924"/>
        <v>196</v>
      </c>
      <c r="PK67" s="23">
        <v>70</v>
      </c>
      <c r="PL67" s="23">
        <v>96</v>
      </c>
      <c r="PM67" s="23">
        <v>3</v>
      </c>
      <c r="PN67" s="23">
        <v>14</v>
      </c>
      <c r="PO67" s="23">
        <v>13</v>
      </c>
      <c r="PP67" s="23">
        <f t="shared" si="2925"/>
        <v>196</v>
      </c>
      <c r="PQ67" s="23">
        <v>131</v>
      </c>
      <c r="PR67" s="23">
        <v>43</v>
      </c>
      <c r="PS67" s="23">
        <v>4</v>
      </c>
      <c r="PT67" s="23">
        <v>6</v>
      </c>
      <c r="PU67" s="23">
        <v>12</v>
      </c>
      <c r="PV67" s="23">
        <f t="shared" si="2926"/>
        <v>196</v>
      </c>
      <c r="PW67" s="23">
        <v>27</v>
      </c>
      <c r="PX67" s="23">
        <v>37</v>
      </c>
      <c r="PY67" s="23">
        <v>40</v>
      </c>
      <c r="PZ67" s="23">
        <v>64</v>
      </c>
      <c r="QA67" s="23">
        <v>28</v>
      </c>
      <c r="QB67" s="23">
        <f t="shared" si="2927"/>
        <v>196</v>
      </c>
      <c r="QC67" s="23">
        <v>15</v>
      </c>
      <c r="QD67" s="23">
        <v>26</v>
      </c>
      <c r="QE67" s="23">
        <v>46</v>
      </c>
      <c r="QF67" s="23">
        <v>81</v>
      </c>
      <c r="QG67" s="23">
        <v>28</v>
      </c>
      <c r="QH67" s="23">
        <f t="shared" si="2928"/>
        <v>196</v>
      </c>
      <c r="QI67" s="23">
        <v>111</v>
      </c>
      <c r="QJ67" s="23">
        <v>33</v>
      </c>
      <c r="QK67" s="23">
        <v>17</v>
      </c>
      <c r="QL67" s="23">
        <v>19</v>
      </c>
      <c r="QM67" s="23">
        <v>16</v>
      </c>
      <c r="QN67" s="23">
        <f t="shared" si="2929"/>
        <v>196</v>
      </c>
      <c r="QO67" s="23">
        <v>11</v>
      </c>
      <c r="QP67" s="23">
        <v>5</v>
      </c>
      <c r="QQ67" s="23">
        <v>42</v>
      </c>
      <c r="QR67" s="23">
        <v>106</v>
      </c>
      <c r="QS67" s="23">
        <v>32</v>
      </c>
      <c r="QT67" s="23">
        <f t="shared" si="3200"/>
        <v>196</v>
      </c>
      <c r="QU67" s="23">
        <v>45</v>
      </c>
      <c r="QV67" s="23">
        <v>140</v>
      </c>
      <c r="QW67" s="23">
        <v>11</v>
      </c>
      <c r="QX67" s="23">
        <f t="shared" si="3201"/>
        <v>196</v>
      </c>
      <c r="QY67" s="23">
        <v>0</v>
      </c>
      <c r="QZ67" s="23">
        <v>14</v>
      </c>
      <c r="RA67" s="23">
        <v>13</v>
      </c>
      <c r="RB67" s="23">
        <v>31</v>
      </c>
      <c r="RC67" s="23">
        <v>37</v>
      </c>
      <c r="RD67" s="23">
        <v>28</v>
      </c>
      <c r="RE67" s="23">
        <v>21</v>
      </c>
      <c r="RF67" s="23">
        <v>16</v>
      </c>
      <c r="RG67" s="23">
        <v>21</v>
      </c>
      <c r="RH67" s="23">
        <v>15</v>
      </c>
      <c r="RI67" s="106">
        <v>64.599999999999994</v>
      </c>
      <c r="RJ67" s="23">
        <f t="shared" si="3202"/>
        <v>196</v>
      </c>
      <c r="RK67" s="23">
        <v>16</v>
      </c>
      <c r="RL67" s="23">
        <v>113</v>
      </c>
      <c r="RM67" s="23">
        <v>48</v>
      </c>
      <c r="RN67" s="23">
        <v>9</v>
      </c>
      <c r="RO67" s="23">
        <v>10</v>
      </c>
      <c r="RP67" s="23">
        <f t="shared" si="3203"/>
        <v>196</v>
      </c>
      <c r="RQ67" s="23">
        <v>80</v>
      </c>
      <c r="RR67" s="23">
        <v>104</v>
      </c>
      <c r="RS67" s="23">
        <v>12</v>
      </c>
      <c r="RT67" s="23">
        <f t="shared" si="3204"/>
        <v>196</v>
      </c>
      <c r="RU67" s="23">
        <v>19</v>
      </c>
      <c r="RV67" s="23">
        <v>164</v>
      </c>
      <c r="RW67" s="23">
        <v>13</v>
      </c>
      <c r="RX67" s="23">
        <f t="shared" si="3205"/>
        <v>196</v>
      </c>
      <c r="RY67" s="23">
        <v>12</v>
      </c>
      <c r="RZ67" s="23">
        <v>7</v>
      </c>
      <c r="SA67" s="23">
        <v>21</v>
      </c>
      <c r="SB67" s="23">
        <v>0</v>
      </c>
      <c r="SC67" s="23">
        <v>13</v>
      </c>
      <c r="SD67" s="23">
        <v>2</v>
      </c>
      <c r="SE67" s="23">
        <v>2</v>
      </c>
      <c r="SF67" s="23">
        <v>125</v>
      </c>
      <c r="SG67" s="23">
        <v>14</v>
      </c>
      <c r="SH67" s="23">
        <f t="shared" si="3206"/>
        <v>57</v>
      </c>
      <c r="SI67" s="23">
        <v>27</v>
      </c>
      <c r="SJ67" s="23">
        <v>18</v>
      </c>
      <c r="SK67" s="23">
        <v>6</v>
      </c>
      <c r="SL67" s="23">
        <v>2</v>
      </c>
      <c r="SM67" s="23">
        <v>1</v>
      </c>
      <c r="SN67" s="23">
        <v>3</v>
      </c>
      <c r="SO67" s="23">
        <f t="shared" si="2937"/>
        <v>196</v>
      </c>
      <c r="SP67" s="23">
        <v>102</v>
      </c>
      <c r="SQ67" s="23">
        <v>21</v>
      </c>
      <c r="SR67" s="23">
        <v>4</v>
      </c>
      <c r="SS67" s="23">
        <v>48</v>
      </c>
      <c r="ST67" s="23">
        <v>21</v>
      </c>
      <c r="SU67" s="23">
        <f t="shared" si="3207"/>
        <v>181</v>
      </c>
      <c r="SV67" s="23">
        <v>46</v>
      </c>
      <c r="SW67" s="23">
        <v>96</v>
      </c>
      <c r="SX67" s="23">
        <v>27</v>
      </c>
      <c r="SY67" s="23">
        <v>4</v>
      </c>
      <c r="SZ67" s="23">
        <v>5</v>
      </c>
      <c r="TA67" s="23">
        <v>3</v>
      </c>
      <c r="TB67" s="23">
        <v>15</v>
      </c>
      <c r="TC67" s="23">
        <v>42</v>
      </c>
      <c r="TD67" s="23">
        <v>82</v>
      </c>
      <c r="TE67" s="23">
        <v>20</v>
      </c>
      <c r="TF67" s="23">
        <v>11</v>
      </c>
      <c r="TG67" s="23">
        <v>19</v>
      </c>
      <c r="TH67" s="23">
        <v>4</v>
      </c>
      <c r="TI67" s="23">
        <v>18</v>
      </c>
      <c r="TJ67" s="23">
        <f t="shared" si="3208"/>
        <v>196</v>
      </c>
      <c r="TK67" s="23">
        <v>46</v>
      </c>
      <c r="TL67" s="23">
        <v>96</v>
      </c>
      <c r="TM67" s="23">
        <v>27</v>
      </c>
      <c r="TN67" s="23">
        <v>4</v>
      </c>
      <c r="TO67" s="23">
        <v>5</v>
      </c>
      <c r="TP67" s="23">
        <v>3</v>
      </c>
      <c r="TQ67" s="23">
        <v>15</v>
      </c>
      <c r="TR67" s="23">
        <f t="shared" si="3144"/>
        <v>196</v>
      </c>
      <c r="TS67" s="23">
        <v>25</v>
      </c>
      <c r="TT67" s="23">
        <v>73</v>
      </c>
      <c r="TU67" s="23">
        <v>45</v>
      </c>
      <c r="TV67" s="23">
        <v>20</v>
      </c>
      <c r="TW67" s="23">
        <v>17</v>
      </c>
      <c r="TX67" s="23">
        <v>0</v>
      </c>
      <c r="TY67" s="23">
        <v>16</v>
      </c>
      <c r="TZ67" s="23">
        <v>196</v>
      </c>
      <c r="UA67" s="23">
        <v>32</v>
      </c>
      <c r="UB67" s="23">
        <v>11</v>
      </c>
      <c r="UC67" s="23">
        <v>2</v>
      </c>
      <c r="UD67" s="23">
        <v>9</v>
      </c>
      <c r="UE67" s="23">
        <v>31</v>
      </c>
      <c r="UF67" s="23">
        <v>87</v>
      </c>
      <c r="UG67" s="23">
        <v>128</v>
      </c>
      <c r="UH67" s="23">
        <v>63</v>
      </c>
      <c r="UI67" s="23">
        <v>103</v>
      </c>
      <c r="UJ67" s="23">
        <v>7</v>
      </c>
      <c r="UK67" s="23">
        <v>10</v>
      </c>
      <c r="UL67" s="23">
        <v>196</v>
      </c>
      <c r="UM67" s="23">
        <v>40</v>
      </c>
      <c r="UN67" s="23">
        <v>3</v>
      </c>
      <c r="UO67" s="23">
        <v>44</v>
      </c>
      <c r="UP67" s="23">
        <v>8</v>
      </c>
      <c r="UQ67" s="23">
        <v>7</v>
      </c>
      <c r="UR67" s="23">
        <v>4</v>
      </c>
      <c r="US67" s="23">
        <v>1</v>
      </c>
      <c r="UT67" s="23">
        <v>0</v>
      </c>
      <c r="UU67" s="23">
        <v>11</v>
      </c>
      <c r="UV67" s="23">
        <v>92</v>
      </c>
      <c r="UW67" s="23">
        <v>19</v>
      </c>
      <c r="UX67" s="23">
        <f t="shared" si="3209"/>
        <v>196</v>
      </c>
      <c r="UY67" s="23">
        <v>10</v>
      </c>
      <c r="UZ67" s="23">
        <v>19</v>
      </c>
      <c r="VA67" s="23">
        <v>25</v>
      </c>
      <c r="VB67" s="23">
        <v>26</v>
      </c>
      <c r="VC67" s="23">
        <v>30</v>
      </c>
      <c r="VD67" s="23">
        <v>31</v>
      </c>
      <c r="VE67" s="23">
        <v>32</v>
      </c>
      <c r="VF67" s="23">
        <v>10</v>
      </c>
      <c r="VG67" s="23">
        <v>13</v>
      </c>
      <c r="VH67" s="106">
        <v>41</v>
      </c>
      <c r="VI67" s="23">
        <f t="shared" si="3210"/>
        <v>196</v>
      </c>
      <c r="VJ67" s="23">
        <v>20</v>
      </c>
      <c r="VK67" s="23">
        <v>20</v>
      </c>
      <c r="VL67" s="23">
        <v>18</v>
      </c>
      <c r="VM67" s="23">
        <v>22</v>
      </c>
      <c r="VN67" s="23">
        <v>32</v>
      </c>
      <c r="VO67" s="23">
        <v>43</v>
      </c>
      <c r="VP67" s="23">
        <v>22</v>
      </c>
      <c r="VQ67" s="23">
        <v>4</v>
      </c>
      <c r="VR67" s="23">
        <v>15</v>
      </c>
      <c r="VS67" s="106">
        <v>38.200000000000003</v>
      </c>
      <c r="VT67" s="23">
        <f t="shared" si="2995"/>
        <v>196</v>
      </c>
      <c r="VU67" s="23">
        <v>54</v>
      </c>
      <c r="VV67" s="23">
        <v>141</v>
      </c>
      <c r="VW67" s="23">
        <v>1</v>
      </c>
      <c r="VX67" s="23">
        <f t="shared" si="2996"/>
        <v>196</v>
      </c>
      <c r="VY67" s="23">
        <v>3</v>
      </c>
      <c r="VZ67" s="23">
        <v>1</v>
      </c>
      <c r="WA67" s="23">
        <v>5</v>
      </c>
      <c r="WB67" s="23">
        <v>16</v>
      </c>
      <c r="WC67" s="23">
        <v>24</v>
      </c>
      <c r="WD67" s="23">
        <v>29</v>
      </c>
      <c r="WE67" s="23">
        <v>51</v>
      </c>
      <c r="WF67" s="23">
        <v>41</v>
      </c>
      <c r="WG67" s="23">
        <v>18</v>
      </c>
      <c r="WH67" s="23">
        <v>4</v>
      </c>
      <c r="WI67" s="23">
        <v>4</v>
      </c>
      <c r="WJ67" s="106">
        <v>84.697916666666671</v>
      </c>
      <c r="WK67" s="23">
        <f t="shared" si="2997"/>
        <v>196</v>
      </c>
      <c r="WL67" s="23">
        <v>1</v>
      </c>
      <c r="WM67" s="23">
        <v>4</v>
      </c>
      <c r="WN67" s="23">
        <v>16</v>
      </c>
      <c r="WO67" s="23">
        <v>46</v>
      </c>
      <c r="WP67" s="23">
        <v>128</v>
      </c>
      <c r="WQ67" s="23">
        <v>0</v>
      </c>
      <c r="WR67" s="23">
        <v>1</v>
      </c>
      <c r="WS67" s="106">
        <v>4.5199999999999996</v>
      </c>
      <c r="WT67" s="23">
        <f t="shared" si="2998"/>
        <v>196</v>
      </c>
      <c r="WU67" s="23">
        <v>10</v>
      </c>
      <c r="WV67" s="23">
        <v>18</v>
      </c>
      <c r="WW67" s="23">
        <v>61</v>
      </c>
      <c r="WX67" s="23">
        <v>54</v>
      </c>
      <c r="WY67" s="23">
        <v>24</v>
      </c>
      <c r="WZ67" s="23">
        <v>11</v>
      </c>
      <c r="XA67" s="23">
        <v>18</v>
      </c>
      <c r="XB67" s="23">
        <f t="shared" si="2999"/>
        <v>196</v>
      </c>
      <c r="XC67" s="23">
        <v>74</v>
      </c>
      <c r="XD67" s="23">
        <v>146</v>
      </c>
      <c r="XE67" s="23">
        <v>90</v>
      </c>
      <c r="XF67" s="23">
        <v>0</v>
      </c>
      <c r="XG67" s="23">
        <v>61</v>
      </c>
      <c r="XH67" s="23">
        <v>1</v>
      </c>
      <c r="XI67" s="23">
        <v>6</v>
      </c>
      <c r="XJ67" s="23">
        <v>1</v>
      </c>
      <c r="XK67" s="23">
        <f t="shared" si="2943"/>
        <v>196</v>
      </c>
      <c r="XL67" s="23">
        <v>67</v>
      </c>
      <c r="XM67" s="23">
        <v>52</v>
      </c>
      <c r="XN67" s="23">
        <v>31</v>
      </c>
      <c r="XO67" s="23">
        <f>24+14+5+1</f>
        <v>44</v>
      </c>
      <c r="XP67" s="23">
        <v>2</v>
      </c>
      <c r="XQ67" s="173">
        <v>3.41</v>
      </c>
      <c r="XR67" s="23">
        <f t="shared" si="2944"/>
        <v>196</v>
      </c>
      <c r="XS67" s="23">
        <v>19</v>
      </c>
      <c r="XT67" s="23">
        <v>37</v>
      </c>
      <c r="XU67" s="23">
        <v>61</v>
      </c>
      <c r="XV67" s="23">
        <v>27</v>
      </c>
      <c r="XW67" s="23">
        <v>1</v>
      </c>
      <c r="XX67" s="23">
        <v>40</v>
      </c>
      <c r="XY67" s="23">
        <v>0</v>
      </c>
      <c r="XZ67" s="23">
        <v>7</v>
      </c>
      <c r="YA67" s="23">
        <v>1</v>
      </c>
      <c r="YB67" s="23">
        <v>3</v>
      </c>
      <c r="YC67" s="23">
        <v>196</v>
      </c>
      <c r="YD67" s="23">
        <v>16</v>
      </c>
      <c r="YE67" s="23">
        <v>21</v>
      </c>
      <c r="YF67" s="23">
        <v>38</v>
      </c>
      <c r="YG67" s="23">
        <v>15</v>
      </c>
      <c r="YH67" s="23">
        <v>127</v>
      </c>
      <c r="YI67" s="23">
        <v>8</v>
      </c>
      <c r="YJ67" s="23">
        <f t="shared" si="2945"/>
        <v>196</v>
      </c>
      <c r="YK67" s="23">
        <v>141</v>
      </c>
      <c r="YL67" s="23">
        <v>47</v>
      </c>
      <c r="YM67" s="23">
        <v>8</v>
      </c>
      <c r="YN67" s="23">
        <v>0</v>
      </c>
      <c r="YO67" s="23">
        <f t="shared" si="2946"/>
        <v>196</v>
      </c>
      <c r="YP67" s="23">
        <v>115</v>
      </c>
      <c r="YQ67" s="23">
        <v>67</v>
      </c>
      <c r="YR67" s="23">
        <v>12</v>
      </c>
      <c r="YS67" s="23">
        <v>1</v>
      </c>
      <c r="YT67" s="23">
        <v>0</v>
      </c>
      <c r="YU67" s="23">
        <v>1</v>
      </c>
      <c r="YV67" s="23">
        <f t="shared" si="2947"/>
        <v>196</v>
      </c>
      <c r="YW67" s="23">
        <v>76</v>
      </c>
      <c r="YX67" s="23">
        <v>100</v>
      </c>
      <c r="YY67" s="23">
        <v>17</v>
      </c>
      <c r="YZ67" s="23">
        <v>2</v>
      </c>
      <c r="ZA67" s="23">
        <v>1</v>
      </c>
      <c r="ZB67" s="23">
        <v>0</v>
      </c>
      <c r="ZC67" s="23">
        <f t="shared" si="2948"/>
        <v>196</v>
      </c>
      <c r="ZD67" s="23">
        <v>172</v>
      </c>
      <c r="ZE67" s="23">
        <v>24</v>
      </c>
      <c r="ZF67" s="23">
        <v>0</v>
      </c>
      <c r="ZG67" s="23">
        <v>0</v>
      </c>
      <c r="ZH67" s="23">
        <f t="shared" si="3211"/>
        <v>196</v>
      </c>
      <c r="ZI67" s="23">
        <v>99</v>
      </c>
      <c r="ZJ67" s="23">
        <v>75</v>
      </c>
      <c r="ZK67" s="23">
        <v>9</v>
      </c>
      <c r="ZL67" s="23">
        <v>13</v>
      </c>
      <c r="ZM67" s="23">
        <f t="shared" si="3212"/>
        <v>99</v>
      </c>
      <c r="ZN67" s="23">
        <v>63</v>
      </c>
      <c r="ZO67" s="23">
        <v>20</v>
      </c>
      <c r="ZP67" s="23">
        <v>1</v>
      </c>
      <c r="ZQ67" s="23">
        <v>6</v>
      </c>
      <c r="ZR67" s="23">
        <v>12</v>
      </c>
      <c r="ZS67" s="23">
        <v>1</v>
      </c>
      <c r="ZT67" s="23">
        <f t="shared" si="2951"/>
        <v>196</v>
      </c>
      <c r="ZU67" s="23">
        <v>2</v>
      </c>
      <c r="ZV67" s="23">
        <v>3</v>
      </c>
      <c r="ZW67" s="23">
        <v>12</v>
      </c>
      <c r="ZX67" s="23">
        <v>46</v>
      </c>
      <c r="ZY67" s="23">
        <v>34</v>
      </c>
      <c r="ZZ67" s="23">
        <v>73</v>
      </c>
      <c r="AAA67" s="23">
        <v>26</v>
      </c>
      <c r="AAB67" s="2">
        <v>0</v>
      </c>
      <c r="AAC67" s="2">
        <v>0</v>
      </c>
      <c r="AAD67" s="23">
        <f t="shared" si="2952"/>
        <v>196</v>
      </c>
      <c r="AAE67" s="2">
        <v>0</v>
      </c>
      <c r="AAF67" s="2">
        <v>0</v>
      </c>
      <c r="AAG67" s="2">
        <v>0</v>
      </c>
      <c r="AAH67" s="2">
        <v>0</v>
      </c>
      <c r="AAI67" s="23">
        <v>196</v>
      </c>
      <c r="AAJ67" s="2">
        <v>0</v>
      </c>
      <c r="AAK67" s="2">
        <v>0</v>
      </c>
      <c r="AAL67" s="23">
        <f t="shared" si="2953"/>
        <v>196</v>
      </c>
      <c r="AAM67" s="23">
        <v>18</v>
      </c>
      <c r="AAN67" s="23">
        <v>174</v>
      </c>
      <c r="AAO67" s="23">
        <v>4</v>
      </c>
      <c r="AAP67" s="23">
        <f t="shared" si="2954"/>
        <v>196</v>
      </c>
      <c r="AAQ67" s="23">
        <v>2</v>
      </c>
      <c r="AAR67" s="23">
        <v>25</v>
      </c>
      <c r="AAS67" s="23">
        <v>69</v>
      </c>
      <c r="AAT67" s="23">
        <v>100</v>
      </c>
      <c r="AAU67" s="23">
        <v>0</v>
      </c>
      <c r="AAV67" s="23">
        <f t="shared" si="2955"/>
        <v>196</v>
      </c>
      <c r="AAW67" s="23">
        <v>18</v>
      </c>
      <c r="AAX67" s="23">
        <v>63</v>
      </c>
      <c r="AAY67" s="23">
        <v>53</v>
      </c>
      <c r="AAZ67" s="23">
        <v>62</v>
      </c>
      <c r="ABA67" s="23">
        <v>0</v>
      </c>
      <c r="ABB67" s="23">
        <v>196</v>
      </c>
      <c r="ABC67" s="23">
        <v>70</v>
      </c>
      <c r="ABD67" s="23">
        <v>64</v>
      </c>
      <c r="ABE67" s="23">
        <v>66</v>
      </c>
      <c r="ABF67" s="23">
        <v>14</v>
      </c>
      <c r="ABG67" s="23">
        <v>15</v>
      </c>
      <c r="ABH67" s="23">
        <f t="shared" si="3213"/>
        <v>101</v>
      </c>
      <c r="ABI67" s="23">
        <v>78</v>
      </c>
      <c r="ABJ67" s="23">
        <v>13</v>
      </c>
      <c r="ABK67" s="23">
        <v>10</v>
      </c>
      <c r="ABL67" s="23">
        <v>0</v>
      </c>
      <c r="ABM67" s="23">
        <v>196</v>
      </c>
      <c r="ABN67" s="23">
        <v>66</v>
      </c>
      <c r="ABO67" s="23">
        <v>74</v>
      </c>
      <c r="ABP67" s="23">
        <v>30</v>
      </c>
      <c r="ABQ67" s="23">
        <v>38</v>
      </c>
      <c r="ABR67" s="23">
        <v>12</v>
      </c>
      <c r="ABS67" s="23">
        <v>8</v>
      </c>
      <c r="ABT67" s="23">
        <v>24</v>
      </c>
      <c r="ABU67" s="23">
        <v>56</v>
      </c>
      <c r="ABV67" s="23">
        <v>5</v>
      </c>
      <c r="ABW67" s="23">
        <v>21</v>
      </c>
      <c r="ABX67" s="23">
        <f t="shared" si="2957"/>
        <v>196</v>
      </c>
      <c r="ABY67" s="23">
        <v>5</v>
      </c>
      <c r="ABZ67" s="23">
        <v>48</v>
      </c>
      <c r="ACA67" s="23">
        <v>67</v>
      </c>
      <c r="ACB67" s="23">
        <v>21</v>
      </c>
      <c r="ACC67" s="23">
        <v>6</v>
      </c>
      <c r="ACD67" s="23">
        <v>40</v>
      </c>
      <c r="ACE67" s="23">
        <v>9</v>
      </c>
      <c r="ACF67" s="23">
        <f t="shared" si="2958"/>
        <v>196</v>
      </c>
      <c r="ACG67" s="23">
        <v>65</v>
      </c>
      <c r="ACH67" s="23">
        <v>94</v>
      </c>
      <c r="ACI67" s="23">
        <v>18</v>
      </c>
      <c r="ACJ67" s="23">
        <v>14</v>
      </c>
      <c r="ACK67" s="23">
        <v>5</v>
      </c>
      <c r="ACL67" s="23">
        <f t="shared" si="2959"/>
        <v>196</v>
      </c>
      <c r="ACM67" s="23">
        <v>68</v>
      </c>
      <c r="ACN67" s="23">
        <v>107</v>
      </c>
      <c r="ACO67" s="23">
        <v>10</v>
      </c>
      <c r="ACP67" s="23">
        <v>11</v>
      </c>
      <c r="ACQ67" s="23">
        <f t="shared" si="2960"/>
        <v>68</v>
      </c>
      <c r="ACR67" s="23">
        <v>63</v>
      </c>
      <c r="ACS67" s="23">
        <v>4</v>
      </c>
      <c r="ACT67" s="23">
        <v>0</v>
      </c>
      <c r="ACU67" s="23">
        <v>0</v>
      </c>
      <c r="ACV67" s="23">
        <v>1</v>
      </c>
      <c r="ACW67" s="23">
        <v>196</v>
      </c>
      <c r="ACX67" s="23">
        <v>26</v>
      </c>
      <c r="ACY67" s="23">
        <v>12</v>
      </c>
      <c r="ACZ67" s="23">
        <v>21</v>
      </c>
      <c r="ADA67" s="23">
        <v>38</v>
      </c>
      <c r="ADB67" s="23">
        <v>28</v>
      </c>
      <c r="ADC67" s="23">
        <v>63</v>
      </c>
      <c r="ADD67" s="23">
        <v>11</v>
      </c>
      <c r="ADE67" s="23">
        <v>41</v>
      </c>
      <c r="ADF67" s="23">
        <v>7</v>
      </c>
      <c r="ADG67" s="23">
        <v>46</v>
      </c>
      <c r="ADH67" s="23">
        <v>0</v>
      </c>
      <c r="ADI67" s="23">
        <v>9</v>
      </c>
      <c r="ADJ67" s="23">
        <v>196</v>
      </c>
      <c r="ADK67" s="23">
        <v>156</v>
      </c>
      <c r="ADL67" s="23">
        <v>134</v>
      </c>
      <c r="ADM67" s="23">
        <v>46</v>
      </c>
      <c r="ADN67" s="23">
        <v>8</v>
      </c>
      <c r="ADO67" s="23">
        <v>11</v>
      </c>
      <c r="ADP67" s="23">
        <v>9</v>
      </c>
      <c r="ADQ67" s="23">
        <v>2</v>
      </c>
      <c r="ADR67" s="23">
        <v>6</v>
      </c>
      <c r="ADS67" s="23">
        <v>196</v>
      </c>
      <c r="ADT67" s="23">
        <v>6</v>
      </c>
      <c r="ADU67" s="23">
        <v>58</v>
      </c>
      <c r="ADV67" s="23">
        <v>29</v>
      </c>
      <c r="ADW67" s="23">
        <v>13</v>
      </c>
      <c r="ADX67" s="23">
        <v>24</v>
      </c>
      <c r="ADY67" s="23">
        <v>5</v>
      </c>
      <c r="ADZ67" s="23">
        <v>17</v>
      </c>
      <c r="AEA67" s="23">
        <v>67</v>
      </c>
      <c r="AEB67" s="23">
        <v>4</v>
      </c>
      <c r="AEC67" s="23">
        <v>10</v>
      </c>
      <c r="AED67" s="23">
        <f t="shared" si="2961"/>
        <v>196</v>
      </c>
      <c r="AEE67" s="23">
        <v>52</v>
      </c>
      <c r="AEF67" s="23">
        <v>135</v>
      </c>
      <c r="AEG67" s="23">
        <v>2</v>
      </c>
      <c r="AEH67" s="23">
        <v>7</v>
      </c>
      <c r="AEI67" s="23">
        <f t="shared" si="2962"/>
        <v>196</v>
      </c>
      <c r="AEJ67" s="23">
        <v>0</v>
      </c>
      <c r="AEK67" s="23">
        <v>1</v>
      </c>
      <c r="AEL67" s="23">
        <v>2</v>
      </c>
      <c r="AEM67" s="23">
        <v>193</v>
      </c>
      <c r="AEN67" s="23">
        <v>0</v>
      </c>
      <c r="AEO67" s="23">
        <f t="shared" si="2963"/>
        <v>196</v>
      </c>
      <c r="AEP67" s="23">
        <v>0</v>
      </c>
      <c r="AEQ67" s="23">
        <v>1</v>
      </c>
      <c r="AER67" s="23">
        <v>1</v>
      </c>
      <c r="AES67" s="23">
        <v>193</v>
      </c>
      <c r="AET67" s="23">
        <v>1</v>
      </c>
      <c r="AEU67" s="23">
        <f t="shared" si="2964"/>
        <v>196</v>
      </c>
      <c r="AEV67" s="23">
        <v>0</v>
      </c>
      <c r="AEW67" s="23">
        <v>1</v>
      </c>
      <c r="AEX67" s="23">
        <v>2</v>
      </c>
      <c r="AEY67" s="23">
        <v>193</v>
      </c>
      <c r="AEZ67" s="23">
        <v>0</v>
      </c>
      <c r="AFA67" s="23">
        <f t="shared" si="2965"/>
        <v>196</v>
      </c>
      <c r="AFB67" s="23">
        <v>0</v>
      </c>
      <c r="AFC67" s="23">
        <v>0</v>
      </c>
      <c r="AFD67" s="23">
        <v>1</v>
      </c>
      <c r="AFE67" s="23">
        <v>195</v>
      </c>
      <c r="AFF67" s="23">
        <v>0</v>
      </c>
      <c r="AFG67" s="23">
        <f t="shared" si="2966"/>
        <v>196</v>
      </c>
      <c r="AFH67" s="23">
        <v>2</v>
      </c>
      <c r="AFI67" s="23">
        <v>0</v>
      </c>
      <c r="AFJ67" s="23">
        <v>6</v>
      </c>
      <c r="AFK67" s="23">
        <v>187</v>
      </c>
      <c r="AFL67" s="23">
        <v>1</v>
      </c>
      <c r="AFM67" s="23">
        <f t="shared" si="2967"/>
        <v>196</v>
      </c>
      <c r="AFN67" s="23">
        <v>1</v>
      </c>
      <c r="AFO67" s="23">
        <v>0</v>
      </c>
      <c r="AFP67" s="23">
        <v>0</v>
      </c>
      <c r="AFQ67" s="23">
        <v>195</v>
      </c>
      <c r="AFR67" s="23">
        <v>0</v>
      </c>
      <c r="AFS67" s="23">
        <f t="shared" si="2968"/>
        <v>196</v>
      </c>
      <c r="AFT67" s="23">
        <v>0</v>
      </c>
      <c r="AFU67" s="23">
        <v>1</v>
      </c>
      <c r="AFV67" s="23">
        <v>16</v>
      </c>
      <c r="AFW67" s="23">
        <v>179</v>
      </c>
      <c r="AFX67" s="23">
        <v>0</v>
      </c>
      <c r="AFY67" s="23">
        <f t="shared" si="2969"/>
        <v>196</v>
      </c>
      <c r="AFZ67" s="23">
        <v>1</v>
      </c>
      <c r="AGA67" s="23">
        <v>8</v>
      </c>
      <c r="AGB67" s="23">
        <v>15</v>
      </c>
      <c r="AGC67" s="23">
        <v>171</v>
      </c>
      <c r="AGD67" s="23">
        <v>1</v>
      </c>
      <c r="AGE67" s="23">
        <f t="shared" si="2970"/>
        <v>196</v>
      </c>
      <c r="AGF67" s="23">
        <v>0</v>
      </c>
      <c r="AGG67" s="23">
        <v>5</v>
      </c>
      <c r="AGH67" s="23">
        <v>7</v>
      </c>
      <c r="AGI67" s="23">
        <v>184</v>
      </c>
      <c r="AGJ67" s="23">
        <v>0</v>
      </c>
      <c r="AGK67" s="23">
        <f t="shared" si="2971"/>
        <v>196</v>
      </c>
      <c r="AGL67" s="23">
        <v>0</v>
      </c>
      <c r="AGM67" s="23">
        <v>4</v>
      </c>
      <c r="AGN67" s="23">
        <v>15</v>
      </c>
      <c r="AGO67" s="23">
        <v>176</v>
      </c>
      <c r="AGP67" s="23">
        <v>1</v>
      </c>
      <c r="AGQ67" s="23">
        <f t="shared" si="2972"/>
        <v>196</v>
      </c>
      <c r="AGR67" s="23">
        <v>0</v>
      </c>
      <c r="AGS67" s="23">
        <v>4</v>
      </c>
      <c r="AGT67" s="23">
        <v>14</v>
      </c>
      <c r="AGU67" s="23">
        <v>177</v>
      </c>
      <c r="AGV67" s="23">
        <v>1</v>
      </c>
      <c r="AGW67" s="23">
        <f t="shared" si="2973"/>
        <v>196</v>
      </c>
      <c r="AGX67" s="23">
        <v>1</v>
      </c>
      <c r="AGY67" s="23">
        <v>2</v>
      </c>
      <c r="AGZ67" s="23">
        <v>17</v>
      </c>
      <c r="AHA67" s="23">
        <v>176</v>
      </c>
      <c r="AHB67" s="23">
        <v>0</v>
      </c>
      <c r="AHC67" s="23">
        <f t="shared" si="2974"/>
        <v>196</v>
      </c>
      <c r="AHD67" s="23">
        <v>1</v>
      </c>
      <c r="AHE67" s="23">
        <v>0</v>
      </c>
      <c r="AHF67" s="23">
        <v>7</v>
      </c>
      <c r="AHG67" s="23">
        <v>188</v>
      </c>
      <c r="AHH67" s="23">
        <v>0</v>
      </c>
      <c r="AHI67" s="23">
        <f t="shared" si="2975"/>
        <v>196</v>
      </c>
      <c r="AHJ67" s="23">
        <v>6</v>
      </c>
      <c r="AHK67" s="23">
        <v>20</v>
      </c>
      <c r="AHL67" s="23">
        <v>51</v>
      </c>
      <c r="AHM67" s="23">
        <v>119</v>
      </c>
      <c r="AHN67" s="23">
        <v>0</v>
      </c>
      <c r="AHO67" s="23">
        <f t="shared" si="2976"/>
        <v>196</v>
      </c>
      <c r="AHP67" s="23">
        <v>136</v>
      </c>
      <c r="AHQ67" s="23">
        <v>10</v>
      </c>
      <c r="AHR67" s="23">
        <v>23</v>
      </c>
      <c r="AHS67" s="23">
        <v>11</v>
      </c>
      <c r="AHT67" s="23">
        <v>5</v>
      </c>
      <c r="AHU67" s="23">
        <v>10</v>
      </c>
      <c r="AHV67" s="23">
        <v>1</v>
      </c>
      <c r="AHW67" s="23">
        <f t="shared" si="2977"/>
        <v>196</v>
      </c>
      <c r="AHX67" s="23">
        <v>62</v>
      </c>
      <c r="AHY67" s="23">
        <v>73</v>
      </c>
      <c r="AHZ67" s="23">
        <v>15</v>
      </c>
      <c r="AIA67" s="23">
        <v>5</v>
      </c>
      <c r="AIB67" s="23">
        <v>25</v>
      </c>
      <c r="AIC67" s="23">
        <v>15</v>
      </c>
      <c r="AID67" s="23">
        <v>1</v>
      </c>
      <c r="AIE67" s="23">
        <f t="shared" si="2978"/>
        <v>196</v>
      </c>
      <c r="AIF67" s="23">
        <v>150</v>
      </c>
      <c r="AIG67" s="23">
        <v>19</v>
      </c>
      <c r="AIH67" s="23">
        <v>6</v>
      </c>
      <c r="AII67" s="23">
        <v>2</v>
      </c>
      <c r="AIJ67" s="23">
        <v>2</v>
      </c>
      <c r="AIK67" s="23">
        <v>17</v>
      </c>
      <c r="AIL67" s="23">
        <v>0</v>
      </c>
      <c r="AIM67" s="23">
        <f t="shared" si="2979"/>
        <v>196</v>
      </c>
      <c r="AIN67" s="23">
        <v>169</v>
      </c>
      <c r="AIO67" s="23">
        <v>15</v>
      </c>
      <c r="AIP67" s="23">
        <v>2</v>
      </c>
      <c r="AIQ67" s="23">
        <v>0</v>
      </c>
      <c r="AIR67" s="23">
        <v>0</v>
      </c>
      <c r="AIS67" s="23">
        <v>10</v>
      </c>
      <c r="AIT67" s="23">
        <v>0</v>
      </c>
      <c r="AIU67" s="23">
        <f t="shared" si="2980"/>
        <v>196</v>
      </c>
      <c r="AIV67" s="23">
        <v>134</v>
      </c>
      <c r="AIW67" s="23">
        <v>19</v>
      </c>
      <c r="AIX67" s="23">
        <v>15</v>
      </c>
      <c r="AIY67" s="23">
        <v>16</v>
      </c>
      <c r="AIZ67" s="23">
        <v>10</v>
      </c>
      <c r="AJA67" s="23">
        <v>2</v>
      </c>
      <c r="AJB67" s="23">
        <v>0</v>
      </c>
      <c r="AJC67" s="23">
        <v>196</v>
      </c>
      <c r="AJD67" s="23">
        <v>80</v>
      </c>
      <c r="AJE67" s="23">
        <v>45</v>
      </c>
      <c r="AJF67" s="23">
        <v>80</v>
      </c>
      <c r="AJG67" s="23">
        <v>17</v>
      </c>
      <c r="AJH67" s="23">
        <v>117</v>
      </c>
      <c r="AJI67" s="23">
        <v>14</v>
      </c>
      <c r="AJJ67" s="23">
        <v>17</v>
      </c>
      <c r="AJK67" s="23">
        <v>78</v>
      </c>
      <c r="AJL67" s="23">
        <v>5</v>
      </c>
      <c r="AJM67" s="23">
        <f>AJM60+AJM61+AJM62+AJM63</f>
        <v>0</v>
      </c>
      <c r="AJN67" s="23">
        <v>40</v>
      </c>
      <c r="AJO67" s="23">
        <v>153</v>
      </c>
      <c r="AJP67" s="23">
        <v>5</v>
      </c>
      <c r="AJQ67" s="23">
        <v>1</v>
      </c>
      <c r="AJR67" s="23">
        <f t="shared" si="2981"/>
        <v>196</v>
      </c>
      <c r="AJS67" s="23">
        <v>2</v>
      </c>
      <c r="AJT67" s="23">
        <v>9</v>
      </c>
      <c r="AJU67" s="23">
        <v>5</v>
      </c>
      <c r="AJV67" s="23">
        <v>9</v>
      </c>
      <c r="AJW67" s="23">
        <v>14</v>
      </c>
      <c r="AJX67" s="23">
        <v>19</v>
      </c>
      <c r="AJY67" s="23">
        <v>25</v>
      </c>
      <c r="AJZ67" s="23">
        <v>34</v>
      </c>
      <c r="AKA67" s="23">
        <v>41</v>
      </c>
      <c r="AKB67" s="23">
        <v>28</v>
      </c>
      <c r="AKC67" s="23">
        <v>10</v>
      </c>
      <c r="AKD67" s="30">
        <v>24500</v>
      </c>
      <c r="AKE67" s="23">
        <f t="shared" si="2982"/>
        <v>185</v>
      </c>
      <c r="AKF67" s="23">
        <v>37</v>
      </c>
      <c r="AKG67" s="23">
        <v>35</v>
      </c>
      <c r="AKH67" s="23">
        <v>54</v>
      </c>
      <c r="AKI67" s="23">
        <v>38</v>
      </c>
      <c r="AKJ67" s="23">
        <v>21</v>
      </c>
      <c r="AKK67" s="32">
        <v>64.16</v>
      </c>
      <c r="AKL67" s="23">
        <f t="shared" si="3214"/>
        <v>196</v>
      </c>
      <c r="AKM67" s="23">
        <v>11</v>
      </c>
      <c r="AKN67" s="23">
        <v>11</v>
      </c>
      <c r="AKO67" s="23">
        <v>9</v>
      </c>
      <c r="AKP67" s="23">
        <v>4</v>
      </c>
      <c r="AKQ67" s="23">
        <v>40</v>
      </c>
      <c r="AKR67" s="23">
        <v>5</v>
      </c>
      <c r="AKS67" s="23">
        <v>116</v>
      </c>
      <c r="AKT67" s="106">
        <v>24</v>
      </c>
      <c r="AKU67" s="23">
        <v>196</v>
      </c>
      <c r="AKV67" s="23">
        <v>3</v>
      </c>
      <c r="AKW67" s="23">
        <v>8</v>
      </c>
      <c r="AKX67" s="23">
        <v>4</v>
      </c>
      <c r="AKY67" s="23">
        <v>24</v>
      </c>
      <c r="AKZ67" s="23">
        <v>26</v>
      </c>
      <c r="ALA67" s="23">
        <v>3</v>
      </c>
      <c r="ALB67" s="23">
        <v>63</v>
      </c>
      <c r="ALC67" s="23">
        <v>33</v>
      </c>
      <c r="ALD67" s="23">
        <v>27</v>
      </c>
      <c r="ALE67" s="23">
        <v>3</v>
      </c>
      <c r="ALF67" s="23">
        <v>12</v>
      </c>
      <c r="ALG67" s="23">
        <v>9</v>
      </c>
      <c r="ALH67" s="23">
        <v>9</v>
      </c>
      <c r="ALI67" s="23">
        <v>8</v>
      </c>
      <c r="ALJ67" s="23">
        <f t="shared" si="2983"/>
        <v>196</v>
      </c>
      <c r="ALK67" s="23">
        <v>13</v>
      </c>
      <c r="ALL67" s="23">
        <v>33</v>
      </c>
      <c r="ALM67" s="23">
        <v>37</v>
      </c>
      <c r="ALN67" s="23">
        <v>18</v>
      </c>
      <c r="ALO67" s="23">
        <v>28</v>
      </c>
      <c r="ALP67" s="23">
        <v>2</v>
      </c>
      <c r="ALQ67" s="23">
        <v>5</v>
      </c>
      <c r="ALR67" s="23">
        <v>60</v>
      </c>
      <c r="ALS67" s="186">
        <v>11.24</v>
      </c>
      <c r="ALT67" s="23">
        <v>196</v>
      </c>
      <c r="ALU67" s="23">
        <v>67</v>
      </c>
      <c r="ALV67" s="23">
        <v>53</v>
      </c>
      <c r="ALW67" s="23">
        <v>22</v>
      </c>
      <c r="ALX67" s="23">
        <v>9</v>
      </c>
      <c r="ALY67" s="23">
        <v>25</v>
      </c>
      <c r="ALZ67" s="23">
        <v>31</v>
      </c>
      <c r="AMA67" s="23">
        <v>26</v>
      </c>
      <c r="AMB67" s="23">
        <v>26</v>
      </c>
      <c r="AMC67" s="23">
        <v>2</v>
      </c>
      <c r="AMD67" s="23">
        <v>4</v>
      </c>
      <c r="AME67" s="23">
        <v>8</v>
      </c>
      <c r="AMF67" s="23">
        <v>21</v>
      </c>
      <c r="AMG67" s="23">
        <v>78</v>
      </c>
      <c r="AMH67" s="23">
        <v>1</v>
      </c>
      <c r="AMI67" s="23">
        <v>11</v>
      </c>
      <c r="AMJ67" s="23">
        <v>10</v>
      </c>
      <c r="AMK67" s="23">
        <v>196</v>
      </c>
      <c r="AML67" s="23">
        <v>10</v>
      </c>
      <c r="AMM67" s="23">
        <v>3</v>
      </c>
      <c r="AMN67" s="23">
        <v>22</v>
      </c>
      <c r="AMO67" s="23">
        <v>16</v>
      </c>
      <c r="AMP67" s="23">
        <v>1</v>
      </c>
      <c r="AMQ67" s="23">
        <v>12</v>
      </c>
      <c r="AMR67" s="23">
        <v>108</v>
      </c>
      <c r="AMS67" s="23">
        <v>12</v>
      </c>
      <c r="AMT67" s="23">
        <v>2</v>
      </c>
      <c r="AMU67" s="23">
        <v>0</v>
      </c>
      <c r="AMV67" s="23">
        <v>9</v>
      </c>
      <c r="AMW67" s="23">
        <v>34</v>
      </c>
      <c r="AMX67" s="23">
        <v>27</v>
      </c>
      <c r="AMY67" s="23">
        <f t="shared" si="2984"/>
        <v>196</v>
      </c>
      <c r="AMZ67" s="23">
        <v>46</v>
      </c>
      <c r="ANA67" s="23">
        <v>109</v>
      </c>
      <c r="ANB67" s="23">
        <v>10</v>
      </c>
      <c r="ANC67" s="23">
        <v>1</v>
      </c>
      <c r="AND67" s="23">
        <v>9</v>
      </c>
      <c r="ANE67" s="23">
        <v>10</v>
      </c>
      <c r="ANF67" s="23">
        <v>11</v>
      </c>
      <c r="ANG67" s="23">
        <f t="shared" si="2985"/>
        <v>196</v>
      </c>
      <c r="ANH67" s="23">
        <v>33</v>
      </c>
      <c r="ANI67" s="23">
        <v>89</v>
      </c>
      <c r="ANJ67" s="23">
        <v>14</v>
      </c>
      <c r="ANL67" s="23">
        <v>23</v>
      </c>
      <c r="ANM67" s="23">
        <v>23</v>
      </c>
      <c r="ANN67" s="23">
        <v>14</v>
      </c>
      <c r="ANO67" s="23">
        <f t="shared" si="2986"/>
        <v>196</v>
      </c>
      <c r="ANP67" s="23">
        <v>30</v>
      </c>
      <c r="ANQ67" s="23">
        <v>87</v>
      </c>
      <c r="ANR67" s="23">
        <v>17</v>
      </c>
      <c r="ANS67" s="23">
        <v>2</v>
      </c>
      <c r="ANT67" s="23">
        <v>23</v>
      </c>
      <c r="ANU67" s="23">
        <v>24</v>
      </c>
      <c r="ANV67" s="23">
        <v>13</v>
      </c>
      <c r="ANW67" s="23">
        <f t="shared" si="2987"/>
        <v>196</v>
      </c>
      <c r="ANX67" s="23">
        <v>64</v>
      </c>
      <c r="ANY67" s="23">
        <v>102</v>
      </c>
      <c r="ANZ67" s="23">
        <v>7</v>
      </c>
      <c r="AOA67" s="2">
        <v>0</v>
      </c>
      <c r="AOB67" s="23">
        <v>3</v>
      </c>
      <c r="AOC67" s="23">
        <v>8</v>
      </c>
      <c r="AOD67" s="23">
        <v>12</v>
      </c>
      <c r="AOE67" s="23">
        <v>196</v>
      </c>
      <c r="AOF67" s="23">
        <v>133</v>
      </c>
      <c r="AOG67" s="23">
        <v>26</v>
      </c>
      <c r="AOH67" s="23">
        <v>34</v>
      </c>
      <c r="AOI67" s="23">
        <v>35</v>
      </c>
      <c r="AOJ67" s="23">
        <v>24</v>
      </c>
      <c r="AOK67" s="23">
        <v>0</v>
      </c>
      <c r="AOL67" s="23">
        <v>0</v>
      </c>
      <c r="AOM67" s="23">
        <v>3</v>
      </c>
      <c r="AON67" s="23">
        <v>9</v>
      </c>
      <c r="AOO67" s="23">
        <v>0</v>
      </c>
      <c r="AOP67" s="23">
        <v>0</v>
      </c>
      <c r="AOQ67" s="23">
        <v>3</v>
      </c>
      <c r="AOR67" s="23">
        <v>9</v>
      </c>
      <c r="AOS67" s="23">
        <v>2</v>
      </c>
      <c r="AOT67" s="23">
        <f t="shared" si="2988"/>
        <v>196</v>
      </c>
      <c r="AOU67" s="23">
        <v>9</v>
      </c>
      <c r="AOV67" s="23">
        <v>24</v>
      </c>
      <c r="AOW67" s="23">
        <v>36</v>
      </c>
      <c r="AOX67" s="23">
        <v>57</v>
      </c>
      <c r="AOY67" s="23">
        <v>68</v>
      </c>
      <c r="AOZ67" s="23">
        <v>2</v>
      </c>
      <c r="APA67" s="23">
        <f t="shared" si="2989"/>
        <v>196</v>
      </c>
      <c r="APB67" s="23">
        <v>77</v>
      </c>
      <c r="APC67" s="23">
        <v>115</v>
      </c>
      <c r="APD67" s="23">
        <v>4</v>
      </c>
      <c r="APE67" s="23">
        <f t="shared" si="2990"/>
        <v>196</v>
      </c>
      <c r="APF67" s="23">
        <v>33</v>
      </c>
      <c r="APG67" s="23">
        <v>15</v>
      </c>
      <c r="APH67" s="23">
        <v>23</v>
      </c>
      <c r="API67" s="23">
        <v>47</v>
      </c>
      <c r="APJ67" s="23">
        <v>58</v>
      </c>
      <c r="APK67" s="23">
        <v>16</v>
      </c>
      <c r="APL67" s="23">
        <v>0</v>
      </c>
      <c r="APM67" s="23">
        <v>4</v>
      </c>
      <c r="APN67" s="32">
        <v>31.31</v>
      </c>
      <c r="APO67" s="23">
        <f t="shared" si="2991"/>
        <v>196</v>
      </c>
      <c r="APP67" s="23">
        <v>24</v>
      </c>
      <c r="APQ67" s="23">
        <v>61</v>
      </c>
      <c r="APR67" s="23">
        <v>48</v>
      </c>
      <c r="APS67" s="23">
        <v>23</v>
      </c>
      <c r="APT67" s="23">
        <v>15</v>
      </c>
      <c r="APU67" s="23">
        <v>10</v>
      </c>
      <c r="APV67" s="23">
        <v>6</v>
      </c>
      <c r="APW67" s="23">
        <v>0</v>
      </c>
      <c r="APX67" s="23">
        <v>9</v>
      </c>
      <c r="APY67" s="186">
        <v>11.83</v>
      </c>
    </row>
    <row r="68" spans="1:1117" s="23" customFormat="1" ht="15" customHeight="1">
      <c r="A68" s="138"/>
      <c r="B68" s="146" t="s">
        <v>357</v>
      </c>
      <c r="C68" s="29">
        <v>0</v>
      </c>
      <c r="D68" s="23">
        <v>0</v>
      </c>
      <c r="E68" s="23">
        <v>0</v>
      </c>
      <c r="F68" s="23">
        <v>0</v>
      </c>
      <c r="G68" s="23">
        <v>0</v>
      </c>
      <c r="H68" s="23">
        <v>0</v>
      </c>
      <c r="I68" s="23">
        <v>0</v>
      </c>
      <c r="J68" s="23">
        <f t="shared" si="3154"/>
        <v>0</v>
      </c>
      <c r="K68" s="23">
        <v>0</v>
      </c>
      <c r="L68" s="23">
        <v>0</v>
      </c>
      <c r="M68" s="23">
        <v>0</v>
      </c>
      <c r="N68" s="23">
        <v>0</v>
      </c>
      <c r="O68" s="23">
        <v>0</v>
      </c>
      <c r="P68" s="23">
        <v>0</v>
      </c>
      <c r="Q68" s="23">
        <f t="shared" si="3155"/>
        <v>0</v>
      </c>
      <c r="R68" s="23">
        <v>0</v>
      </c>
      <c r="S68" s="23">
        <v>0</v>
      </c>
      <c r="T68" s="23">
        <v>0</v>
      </c>
      <c r="U68" s="23">
        <v>0</v>
      </c>
      <c r="V68" s="23">
        <v>0</v>
      </c>
      <c r="W68" s="23">
        <v>0</v>
      </c>
      <c r="X68" s="23">
        <f t="shared" si="3156"/>
        <v>0</v>
      </c>
      <c r="Y68" s="23">
        <v>0</v>
      </c>
      <c r="Z68" s="23">
        <v>0</v>
      </c>
      <c r="AA68" s="23">
        <v>0</v>
      </c>
      <c r="AB68" s="23">
        <v>0</v>
      </c>
      <c r="AC68" s="23">
        <v>0</v>
      </c>
      <c r="AD68" s="23">
        <v>0</v>
      </c>
      <c r="AE68" s="23">
        <f t="shared" si="3157"/>
        <v>0</v>
      </c>
      <c r="AF68" s="23">
        <v>0</v>
      </c>
      <c r="AG68" s="23">
        <v>0</v>
      </c>
      <c r="AH68" s="23">
        <v>0</v>
      </c>
      <c r="AI68" s="23">
        <v>0</v>
      </c>
      <c r="AJ68" s="23">
        <v>0</v>
      </c>
      <c r="AK68" s="23">
        <v>0</v>
      </c>
      <c r="AL68" s="23">
        <f t="shared" si="3158"/>
        <v>0</v>
      </c>
      <c r="AM68" s="23">
        <v>0</v>
      </c>
      <c r="AN68" s="23">
        <v>0</v>
      </c>
      <c r="AO68" s="23">
        <v>0</v>
      </c>
      <c r="AP68" s="23">
        <v>0</v>
      </c>
      <c r="AQ68" s="23">
        <v>0</v>
      </c>
      <c r="AR68" s="23">
        <v>0</v>
      </c>
      <c r="AS68" s="23">
        <f t="shared" si="3159"/>
        <v>0</v>
      </c>
      <c r="AT68" s="23">
        <v>0</v>
      </c>
      <c r="AU68" s="23">
        <v>0</v>
      </c>
      <c r="AV68" s="23">
        <v>0</v>
      </c>
      <c r="AW68" s="23">
        <v>0</v>
      </c>
      <c r="AX68" s="23">
        <v>0</v>
      </c>
      <c r="AY68" s="23">
        <v>0</v>
      </c>
      <c r="AZ68" s="23">
        <f t="shared" si="3160"/>
        <v>0</v>
      </c>
      <c r="BA68" s="23">
        <v>0</v>
      </c>
      <c r="BB68" s="23">
        <v>0</v>
      </c>
      <c r="BC68" s="23">
        <v>0</v>
      </c>
      <c r="BD68" s="23">
        <v>0</v>
      </c>
      <c r="BE68" s="23">
        <v>0</v>
      </c>
      <c r="BF68" s="23">
        <v>0</v>
      </c>
      <c r="BG68" s="23">
        <f t="shared" si="3161"/>
        <v>0</v>
      </c>
      <c r="BH68" s="23">
        <v>0</v>
      </c>
      <c r="BI68" s="23">
        <v>0</v>
      </c>
      <c r="BJ68" s="23">
        <v>0</v>
      </c>
      <c r="BK68" s="23">
        <v>0</v>
      </c>
      <c r="BL68" s="23">
        <v>0</v>
      </c>
      <c r="BM68" s="23">
        <v>0</v>
      </c>
      <c r="BN68" s="23">
        <f t="shared" si="3162"/>
        <v>0</v>
      </c>
      <c r="BO68" s="23">
        <v>0</v>
      </c>
      <c r="BP68" s="23">
        <v>0</v>
      </c>
      <c r="BQ68" s="23">
        <v>0</v>
      </c>
      <c r="BR68" s="23">
        <v>0</v>
      </c>
      <c r="BS68" s="23">
        <v>0</v>
      </c>
      <c r="BT68" s="23">
        <v>0</v>
      </c>
      <c r="BU68" s="23">
        <f t="shared" si="3163"/>
        <v>0</v>
      </c>
      <c r="BV68" s="23">
        <v>0</v>
      </c>
      <c r="BW68" s="23">
        <v>0</v>
      </c>
      <c r="BX68" s="23">
        <v>0</v>
      </c>
      <c r="BY68" s="23">
        <v>0</v>
      </c>
      <c r="BZ68" s="23">
        <v>0</v>
      </c>
      <c r="CA68" s="23">
        <v>0</v>
      </c>
      <c r="CB68" s="23">
        <f t="shared" si="3164"/>
        <v>0</v>
      </c>
      <c r="CC68" s="23">
        <v>0</v>
      </c>
      <c r="CD68" s="23">
        <v>0</v>
      </c>
      <c r="CE68" s="23">
        <v>0</v>
      </c>
      <c r="CF68" s="23">
        <v>0</v>
      </c>
      <c r="CG68" s="23">
        <v>0</v>
      </c>
      <c r="CH68" s="23">
        <v>0</v>
      </c>
      <c r="CI68" s="23">
        <f t="shared" si="3165"/>
        <v>0</v>
      </c>
      <c r="CJ68" s="23">
        <v>0</v>
      </c>
      <c r="CK68" s="23">
        <v>0</v>
      </c>
      <c r="CL68" s="23">
        <v>0</v>
      </c>
      <c r="CM68" s="23">
        <v>0</v>
      </c>
      <c r="CN68" s="23">
        <v>0</v>
      </c>
      <c r="CO68" s="23">
        <v>0</v>
      </c>
      <c r="CP68" s="23">
        <f t="shared" si="3166"/>
        <v>0</v>
      </c>
      <c r="CQ68" s="23">
        <v>0</v>
      </c>
      <c r="CR68" s="23">
        <v>0</v>
      </c>
      <c r="CS68" s="23">
        <v>0</v>
      </c>
      <c r="CT68" s="23">
        <v>0</v>
      </c>
      <c r="CU68" s="23">
        <v>0</v>
      </c>
      <c r="CV68" s="23">
        <v>0</v>
      </c>
      <c r="CW68" s="23">
        <f t="shared" si="3167"/>
        <v>0</v>
      </c>
      <c r="CX68" s="23">
        <v>0</v>
      </c>
      <c r="CY68" s="23">
        <v>0</v>
      </c>
      <c r="CZ68" s="23">
        <v>0</v>
      </c>
      <c r="DA68" s="23">
        <v>0</v>
      </c>
      <c r="DB68" s="23">
        <v>0</v>
      </c>
      <c r="DC68" s="23">
        <v>0</v>
      </c>
      <c r="DD68" s="23">
        <f t="shared" si="3168"/>
        <v>0</v>
      </c>
      <c r="DE68" s="23">
        <v>0</v>
      </c>
      <c r="DF68" s="23">
        <v>0</v>
      </c>
      <c r="DG68" s="23">
        <v>0</v>
      </c>
      <c r="DH68" s="23">
        <v>0</v>
      </c>
      <c r="DI68" s="31" t="s">
        <v>2</v>
      </c>
      <c r="DJ68" s="23">
        <v>0</v>
      </c>
      <c r="DK68" s="23">
        <f t="shared" si="3169"/>
        <v>0</v>
      </c>
      <c r="DL68" s="23">
        <v>0</v>
      </c>
      <c r="DM68" s="23">
        <v>0</v>
      </c>
      <c r="DN68" s="23">
        <v>0</v>
      </c>
      <c r="DO68" s="23">
        <v>0</v>
      </c>
      <c r="DP68" s="31" t="s">
        <v>2</v>
      </c>
      <c r="DQ68" s="23">
        <v>0</v>
      </c>
      <c r="DR68" s="23">
        <v>0</v>
      </c>
      <c r="DS68" s="23">
        <v>0</v>
      </c>
      <c r="DT68" s="23">
        <v>0</v>
      </c>
      <c r="DU68" s="23">
        <v>0</v>
      </c>
      <c r="DV68" s="23">
        <v>0</v>
      </c>
      <c r="DW68" s="23">
        <v>0</v>
      </c>
      <c r="DX68" s="23">
        <v>0</v>
      </c>
      <c r="DY68" s="23">
        <v>0</v>
      </c>
      <c r="DZ68" s="23">
        <v>0</v>
      </c>
      <c r="EA68" s="23">
        <v>0</v>
      </c>
      <c r="EB68" s="23">
        <v>0</v>
      </c>
      <c r="EC68" s="23">
        <v>0</v>
      </c>
      <c r="ED68" s="23">
        <v>0</v>
      </c>
      <c r="EE68" s="23">
        <v>0</v>
      </c>
      <c r="EF68" s="23">
        <v>0</v>
      </c>
      <c r="EG68" s="23">
        <v>8</v>
      </c>
      <c r="EH68" s="23">
        <f t="shared" si="3170"/>
        <v>0</v>
      </c>
      <c r="EI68" s="23">
        <v>0</v>
      </c>
      <c r="EJ68" s="23">
        <v>0</v>
      </c>
      <c r="EK68" s="23">
        <v>0</v>
      </c>
      <c r="EL68" s="23">
        <v>0</v>
      </c>
      <c r="EM68" s="23">
        <v>0</v>
      </c>
      <c r="EN68" s="23">
        <v>0</v>
      </c>
      <c r="EO68" s="23">
        <f t="shared" si="3171"/>
        <v>0</v>
      </c>
      <c r="EP68" s="23">
        <v>0</v>
      </c>
      <c r="EQ68" s="23">
        <v>0</v>
      </c>
      <c r="ER68" s="23">
        <v>0</v>
      </c>
      <c r="ES68" s="23">
        <v>0</v>
      </c>
      <c r="ET68" s="23">
        <v>0</v>
      </c>
      <c r="EU68" s="23">
        <v>0</v>
      </c>
      <c r="EV68" s="23">
        <f t="shared" si="3172"/>
        <v>0</v>
      </c>
      <c r="EW68" s="23">
        <v>0</v>
      </c>
      <c r="EX68" s="23">
        <v>0</v>
      </c>
      <c r="EY68" s="23">
        <v>0</v>
      </c>
      <c r="EZ68" s="23">
        <v>0</v>
      </c>
      <c r="FA68" s="23">
        <v>0</v>
      </c>
      <c r="FB68" s="23">
        <v>0</v>
      </c>
      <c r="FC68" s="23">
        <f t="shared" si="3173"/>
        <v>0</v>
      </c>
      <c r="FD68" s="23">
        <v>0</v>
      </c>
      <c r="FE68" s="23">
        <v>0</v>
      </c>
      <c r="FF68" s="23">
        <v>0</v>
      </c>
      <c r="FG68" s="23">
        <v>0</v>
      </c>
      <c r="FH68" s="23">
        <v>0</v>
      </c>
      <c r="FI68" s="23">
        <v>0</v>
      </c>
      <c r="FJ68" s="23">
        <f t="shared" si="3174"/>
        <v>0</v>
      </c>
      <c r="FK68" s="23">
        <v>0</v>
      </c>
      <c r="FL68" s="23">
        <v>0</v>
      </c>
      <c r="FM68" s="23">
        <v>0</v>
      </c>
      <c r="FN68" s="23">
        <v>0</v>
      </c>
      <c r="FO68" s="23">
        <v>0</v>
      </c>
      <c r="FP68" s="23">
        <v>0</v>
      </c>
      <c r="FQ68" s="23">
        <f t="shared" si="3175"/>
        <v>0</v>
      </c>
      <c r="FR68" s="23">
        <v>0</v>
      </c>
      <c r="FS68" s="23">
        <v>0</v>
      </c>
      <c r="FT68" s="23">
        <v>0</v>
      </c>
      <c r="FU68" s="23">
        <v>0</v>
      </c>
      <c r="FV68" s="23">
        <v>0</v>
      </c>
      <c r="FW68" s="23">
        <v>0</v>
      </c>
      <c r="FX68" s="23">
        <f t="shared" si="3176"/>
        <v>0</v>
      </c>
      <c r="FY68" s="23">
        <v>0</v>
      </c>
      <c r="FZ68" s="23">
        <v>0</v>
      </c>
      <c r="GA68" s="23">
        <v>0</v>
      </c>
      <c r="GB68" s="23">
        <v>0</v>
      </c>
      <c r="GC68" s="23">
        <v>0</v>
      </c>
      <c r="GD68" s="23">
        <v>0</v>
      </c>
      <c r="GE68" s="23">
        <f t="shared" si="3177"/>
        <v>0</v>
      </c>
      <c r="GF68" s="23">
        <v>0</v>
      </c>
      <c r="GG68" s="23">
        <v>0</v>
      </c>
      <c r="GH68" s="23">
        <v>0</v>
      </c>
      <c r="GI68" s="23">
        <v>0</v>
      </c>
      <c r="GJ68" s="23">
        <v>0</v>
      </c>
      <c r="GK68" s="23">
        <v>0</v>
      </c>
      <c r="GL68" s="23">
        <f t="shared" si="3178"/>
        <v>0</v>
      </c>
      <c r="GM68" s="23">
        <v>0</v>
      </c>
      <c r="GN68" s="23">
        <v>0</v>
      </c>
      <c r="GO68" s="23">
        <v>0</v>
      </c>
      <c r="GP68" s="23">
        <v>0</v>
      </c>
      <c r="GQ68" s="23">
        <v>0</v>
      </c>
      <c r="GR68" s="23">
        <v>0</v>
      </c>
      <c r="GS68" s="23">
        <f t="shared" si="3179"/>
        <v>0</v>
      </c>
      <c r="GT68" s="23">
        <v>0</v>
      </c>
      <c r="GU68" s="23">
        <v>0</v>
      </c>
      <c r="GV68" s="23">
        <v>0</v>
      </c>
      <c r="GW68" s="23">
        <v>0</v>
      </c>
      <c r="GX68" s="23">
        <v>0</v>
      </c>
      <c r="GY68" s="23">
        <v>0</v>
      </c>
      <c r="GZ68" s="23">
        <f t="shared" si="3180"/>
        <v>0</v>
      </c>
      <c r="HA68" s="23">
        <v>0</v>
      </c>
      <c r="HB68" s="23">
        <v>0</v>
      </c>
      <c r="HC68" s="23">
        <v>0</v>
      </c>
      <c r="HD68" s="23">
        <v>0</v>
      </c>
      <c r="HE68" s="23">
        <v>0</v>
      </c>
      <c r="HF68" s="23">
        <v>0</v>
      </c>
      <c r="HG68" s="23">
        <f t="shared" si="3181"/>
        <v>0</v>
      </c>
      <c r="HH68" s="23">
        <v>0</v>
      </c>
      <c r="HI68" s="23">
        <v>0</v>
      </c>
      <c r="HJ68" s="23">
        <v>0</v>
      </c>
      <c r="HK68" s="23">
        <v>0</v>
      </c>
      <c r="HL68" s="23">
        <v>0</v>
      </c>
      <c r="HM68" s="23">
        <v>0</v>
      </c>
      <c r="HN68" s="23">
        <f t="shared" si="3182"/>
        <v>0</v>
      </c>
      <c r="HO68" s="23">
        <v>0</v>
      </c>
      <c r="HP68" s="23">
        <v>0</v>
      </c>
      <c r="HQ68" s="23">
        <v>0</v>
      </c>
      <c r="HR68" s="23">
        <v>0</v>
      </c>
      <c r="HS68" s="23">
        <v>0</v>
      </c>
      <c r="HT68" s="23">
        <v>0</v>
      </c>
      <c r="HU68" s="23">
        <f t="shared" si="3183"/>
        <v>0</v>
      </c>
      <c r="HV68" s="23">
        <v>0</v>
      </c>
      <c r="HW68" s="23">
        <v>0</v>
      </c>
      <c r="HX68" s="23">
        <v>0</v>
      </c>
      <c r="HY68" s="23">
        <v>0</v>
      </c>
      <c r="HZ68" s="23">
        <v>0</v>
      </c>
      <c r="IA68" s="23">
        <v>0</v>
      </c>
      <c r="IB68" s="23">
        <f t="shared" si="3184"/>
        <v>0</v>
      </c>
      <c r="IC68" s="23">
        <v>0</v>
      </c>
      <c r="ID68" s="23">
        <v>0</v>
      </c>
      <c r="IE68" s="23">
        <v>0</v>
      </c>
      <c r="IF68" s="23">
        <v>0</v>
      </c>
      <c r="IG68" s="23">
        <v>0</v>
      </c>
      <c r="IH68" s="23">
        <v>0</v>
      </c>
      <c r="II68" s="23">
        <f t="shared" si="3185"/>
        <v>0</v>
      </c>
      <c r="IJ68" s="23">
        <v>0</v>
      </c>
      <c r="IK68" s="23">
        <v>0</v>
      </c>
      <c r="IL68" s="23">
        <v>0</v>
      </c>
      <c r="IM68" s="23">
        <v>0</v>
      </c>
      <c r="IN68" s="23">
        <v>0</v>
      </c>
      <c r="IO68" s="23">
        <v>0</v>
      </c>
      <c r="IP68" s="23">
        <f t="shared" si="2899"/>
        <v>0</v>
      </c>
      <c r="IQ68" s="23">
        <v>0</v>
      </c>
      <c r="IR68" s="23">
        <v>0</v>
      </c>
      <c r="IS68" s="23">
        <v>0</v>
      </c>
      <c r="IT68" s="23">
        <v>0</v>
      </c>
      <c r="IU68" s="23">
        <v>0</v>
      </c>
      <c r="IV68" s="23">
        <v>0</v>
      </c>
      <c r="IW68" s="23">
        <f t="shared" si="2900"/>
        <v>0</v>
      </c>
      <c r="IX68" s="23">
        <v>0</v>
      </c>
      <c r="IY68" s="23">
        <v>0</v>
      </c>
      <c r="IZ68" s="23">
        <v>0</v>
      </c>
      <c r="JA68" s="23">
        <v>0</v>
      </c>
      <c r="JB68" s="23">
        <v>0</v>
      </c>
      <c r="JC68" s="23">
        <v>0</v>
      </c>
      <c r="JD68" s="23">
        <f t="shared" si="2901"/>
        <v>0</v>
      </c>
      <c r="JE68" s="23">
        <v>0</v>
      </c>
      <c r="JF68" s="23">
        <v>0</v>
      </c>
      <c r="JG68" s="23">
        <v>0</v>
      </c>
      <c r="JH68" s="23">
        <v>0</v>
      </c>
      <c r="JI68" s="23">
        <v>0</v>
      </c>
      <c r="JJ68" s="23">
        <v>0</v>
      </c>
      <c r="JK68" s="23">
        <f t="shared" si="2902"/>
        <v>0</v>
      </c>
      <c r="JL68" s="23">
        <v>0</v>
      </c>
      <c r="JM68" s="23">
        <v>0</v>
      </c>
      <c r="JN68" s="23">
        <v>0</v>
      </c>
      <c r="JO68" s="23">
        <v>0</v>
      </c>
      <c r="JP68" s="23">
        <v>0</v>
      </c>
      <c r="JQ68" s="23">
        <v>0</v>
      </c>
      <c r="JR68" s="23">
        <f t="shared" si="2903"/>
        <v>0</v>
      </c>
      <c r="JS68" s="23">
        <v>0</v>
      </c>
      <c r="JT68" s="23">
        <v>0</v>
      </c>
      <c r="JU68" s="23">
        <v>0</v>
      </c>
      <c r="JV68" s="23">
        <v>0</v>
      </c>
      <c r="JW68" s="23">
        <v>0</v>
      </c>
      <c r="JX68" s="23">
        <v>0</v>
      </c>
      <c r="JY68" s="23">
        <v>0</v>
      </c>
      <c r="JZ68" s="23">
        <v>0</v>
      </c>
      <c r="KA68" s="23">
        <v>0</v>
      </c>
      <c r="KB68" s="23">
        <v>0</v>
      </c>
      <c r="KC68" s="23">
        <v>0</v>
      </c>
      <c r="KD68" s="23">
        <v>0</v>
      </c>
      <c r="KE68" s="23">
        <v>0</v>
      </c>
      <c r="KF68" s="23">
        <v>0</v>
      </c>
      <c r="KG68" s="23">
        <v>0</v>
      </c>
      <c r="KH68" s="23">
        <v>0</v>
      </c>
      <c r="KI68" s="23">
        <v>0</v>
      </c>
      <c r="KJ68" s="23">
        <v>0</v>
      </c>
      <c r="KK68" s="23">
        <v>0</v>
      </c>
      <c r="KL68" s="23">
        <v>0</v>
      </c>
      <c r="KM68" s="23">
        <v>0</v>
      </c>
      <c r="KN68" s="23">
        <v>0</v>
      </c>
      <c r="KO68" s="23">
        <v>0</v>
      </c>
      <c r="KP68" s="23">
        <v>0</v>
      </c>
      <c r="KQ68" s="23">
        <f t="shared" si="3186"/>
        <v>0</v>
      </c>
      <c r="KX68" s="23">
        <f t="shared" si="3187"/>
        <v>0</v>
      </c>
      <c r="KY68" s="23">
        <v>0</v>
      </c>
      <c r="KZ68" s="23">
        <v>0</v>
      </c>
      <c r="LA68" s="23">
        <v>0</v>
      </c>
      <c r="LB68" s="23">
        <v>0</v>
      </c>
      <c r="LC68" s="23">
        <v>0</v>
      </c>
      <c r="LD68" s="23">
        <f t="shared" si="3188"/>
        <v>0</v>
      </c>
      <c r="LE68" s="23">
        <v>0</v>
      </c>
      <c r="LF68" s="23">
        <v>0</v>
      </c>
      <c r="LG68" s="23">
        <v>0</v>
      </c>
      <c r="LH68" s="23">
        <v>0</v>
      </c>
      <c r="LI68" s="23">
        <v>0</v>
      </c>
      <c r="LJ68" s="23">
        <f t="shared" si="3189"/>
        <v>0</v>
      </c>
      <c r="LK68" s="23">
        <v>0</v>
      </c>
      <c r="LL68" s="23">
        <v>0</v>
      </c>
      <c r="LM68" s="23">
        <v>0</v>
      </c>
      <c r="LN68" s="23">
        <v>0</v>
      </c>
      <c r="LO68" s="23">
        <v>0</v>
      </c>
      <c r="LP68" s="23">
        <f t="shared" si="3190"/>
        <v>0</v>
      </c>
      <c r="LQ68" s="23">
        <v>0</v>
      </c>
      <c r="LR68" s="23">
        <v>0</v>
      </c>
      <c r="LS68" s="23">
        <v>0</v>
      </c>
      <c r="LT68" s="23">
        <v>0</v>
      </c>
      <c r="LU68" s="23">
        <v>0</v>
      </c>
      <c r="LV68" s="23">
        <f t="shared" si="3191"/>
        <v>0</v>
      </c>
      <c r="LW68" s="23">
        <v>0</v>
      </c>
      <c r="LX68" s="23">
        <v>0</v>
      </c>
      <c r="LY68" s="23">
        <v>0</v>
      </c>
      <c r="LZ68" s="23">
        <v>0</v>
      </c>
      <c r="MA68" s="23">
        <v>0</v>
      </c>
      <c r="MB68" s="23">
        <f t="shared" si="3192"/>
        <v>0</v>
      </c>
      <c r="MC68" s="23">
        <v>0</v>
      </c>
      <c r="MD68" s="23">
        <v>0</v>
      </c>
      <c r="ME68" s="23">
        <v>0</v>
      </c>
      <c r="MF68" s="23">
        <v>0</v>
      </c>
      <c r="MG68" s="23">
        <v>0</v>
      </c>
      <c r="MH68" s="23">
        <f t="shared" si="3193"/>
        <v>0</v>
      </c>
      <c r="MI68" s="23">
        <v>0</v>
      </c>
      <c r="MJ68" s="23">
        <v>0</v>
      </c>
      <c r="MK68" s="23">
        <v>0</v>
      </c>
      <c r="ML68" s="23">
        <v>0</v>
      </c>
      <c r="MM68" s="23">
        <v>0</v>
      </c>
      <c r="MN68" s="23">
        <f t="shared" si="3194"/>
        <v>0</v>
      </c>
      <c r="MO68" s="23">
        <v>0</v>
      </c>
      <c r="MP68" s="23">
        <v>0</v>
      </c>
      <c r="MQ68" s="23">
        <v>0</v>
      </c>
      <c r="MR68" s="23">
        <v>0</v>
      </c>
      <c r="MS68" s="23">
        <v>0</v>
      </c>
      <c r="MT68" s="23">
        <f t="shared" si="3195"/>
        <v>0</v>
      </c>
      <c r="MU68" s="23">
        <v>0</v>
      </c>
      <c r="MV68" s="23">
        <v>0</v>
      </c>
      <c r="MW68" s="23">
        <v>0</v>
      </c>
      <c r="MX68" s="23">
        <v>0</v>
      </c>
      <c r="MY68" s="23">
        <v>0</v>
      </c>
      <c r="MZ68" s="23">
        <f t="shared" si="3196"/>
        <v>0</v>
      </c>
      <c r="NA68" s="23">
        <v>0</v>
      </c>
      <c r="NB68" s="23">
        <v>0</v>
      </c>
      <c r="NC68" s="23">
        <v>0</v>
      </c>
      <c r="ND68" s="23">
        <v>0</v>
      </c>
      <c r="NE68" s="23">
        <v>0</v>
      </c>
      <c r="NF68" s="23">
        <v>0</v>
      </c>
      <c r="NG68" s="23">
        <v>0</v>
      </c>
      <c r="NH68" s="23">
        <v>0</v>
      </c>
      <c r="NI68" s="23">
        <v>0</v>
      </c>
      <c r="NJ68" s="23">
        <v>0</v>
      </c>
      <c r="NK68" s="23">
        <v>0</v>
      </c>
      <c r="NL68" s="23">
        <f t="shared" si="3198"/>
        <v>0</v>
      </c>
      <c r="NM68" s="23">
        <v>0</v>
      </c>
      <c r="NN68" s="23">
        <v>0</v>
      </c>
      <c r="NO68" s="23">
        <v>0</v>
      </c>
      <c r="NP68" s="23">
        <v>0</v>
      </c>
      <c r="NQ68" s="23">
        <v>0</v>
      </c>
      <c r="NR68" s="23">
        <f t="shared" si="3199"/>
        <v>0</v>
      </c>
      <c r="NS68" s="23">
        <v>0</v>
      </c>
      <c r="NT68" s="23">
        <v>0</v>
      </c>
      <c r="NU68" s="23">
        <v>0</v>
      </c>
      <c r="NV68" s="23">
        <v>0</v>
      </c>
      <c r="NW68" s="23">
        <v>0</v>
      </c>
      <c r="NX68" s="23">
        <f t="shared" si="2918"/>
        <v>0</v>
      </c>
      <c r="NY68" s="23">
        <v>0</v>
      </c>
      <c r="NZ68" s="23">
        <v>0</v>
      </c>
      <c r="OA68" s="23">
        <v>0</v>
      </c>
      <c r="OB68" s="23">
        <v>0</v>
      </c>
      <c r="OC68" s="23">
        <v>0</v>
      </c>
      <c r="OD68" s="23">
        <v>0</v>
      </c>
      <c r="OE68" s="23">
        <f t="shared" si="2919"/>
        <v>0</v>
      </c>
      <c r="OF68" s="23">
        <v>0</v>
      </c>
      <c r="OG68" s="23">
        <v>0</v>
      </c>
      <c r="OH68" s="23">
        <v>0</v>
      </c>
      <c r="OI68" s="23">
        <v>0</v>
      </c>
      <c r="OJ68" s="23">
        <v>0</v>
      </c>
      <c r="OK68" s="23">
        <v>0</v>
      </c>
      <c r="OL68" s="23">
        <f t="shared" si="2920"/>
        <v>0</v>
      </c>
      <c r="OM68" s="23">
        <v>0</v>
      </c>
      <c r="ON68" s="23">
        <v>0</v>
      </c>
      <c r="OO68" s="23">
        <v>0</v>
      </c>
      <c r="OP68" s="23">
        <v>0</v>
      </c>
      <c r="OQ68" s="23">
        <v>0</v>
      </c>
      <c r="OR68" s="23">
        <f t="shared" si="2921"/>
        <v>0</v>
      </c>
      <c r="OS68" s="23">
        <v>0</v>
      </c>
      <c r="OT68" s="23">
        <v>0</v>
      </c>
      <c r="OU68" s="23">
        <v>0</v>
      </c>
      <c r="OV68" s="23">
        <v>0</v>
      </c>
      <c r="OW68" s="23">
        <v>0</v>
      </c>
      <c r="OX68" s="23">
        <f t="shared" si="2922"/>
        <v>0</v>
      </c>
      <c r="OY68" s="23">
        <v>0</v>
      </c>
      <c r="OZ68" s="23">
        <v>0</v>
      </c>
      <c r="PA68" s="23">
        <v>0</v>
      </c>
      <c r="PB68" s="23">
        <v>0</v>
      </c>
      <c r="PC68" s="23">
        <v>0</v>
      </c>
      <c r="PD68" s="23">
        <f t="shared" si="2923"/>
        <v>0</v>
      </c>
      <c r="PE68" s="23">
        <v>0</v>
      </c>
      <c r="PF68" s="23">
        <v>0</v>
      </c>
      <c r="PG68" s="23">
        <v>0</v>
      </c>
      <c r="PH68" s="23">
        <v>0</v>
      </c>
      <c r="PI68" s="23">
        <v>0</v>
      </c>
      <c r="PJ68" s="23">
        <f t="shared" si="2924"/>
        <v>0</v>
      </c>
      <c r="PK68" s="23">
        <v>0</v>
      </c>
      <c r="PL68" s="23">
        <v>0</v>
      </c>
      <c r="PM68" s="23">
        <v>0</v>
      </c>
      <c r="PN68" s="23">
        <v>0</v>
      </c>
      <c r="PO68" s="23">
        <v>0</v>
      </c>
      <c r="PP68" s="23">
        <f t="shared" si="2925"/>
        <v>0</v>
      </c>
      <c r="PQ68" s="23">
        <v>0</v>
      </c>
      <c r="PR68" s="23">
        <v>0</v>
      </c>
      <c r="PS68" s="23">
        <v>0</v>
      </c>
      <c r="PT68" s="23">
        <v>0</v>
      </c>
      <c r="PU68" s="23">
        <v>0</v>
      </c>
      <c r="PV68" s="23">
        <f t="shared" si="2926"/>
        <v>0</v>
      </c>
      <c r="PW68" s="2">
        <v>0</v>
      </c>
      <c r="PX68" s="2">
        <v>0</v>
      </c>
      <c r="PY68" s="2">
        <v>0</v>
      </c>
      <c r="PZ68" s="2">
        <v>0</v>
      </c>
      <c r="QA68" s="2">
        <v>0</v>
      </c>
      <c r="QB68" s="23">
        <f t="shared" si="2927"/>
        <v>0</v>
      </c>
      <c r="QC68" s="2">
        <v>0</v>
      </c>
      <c r="QD68" s="2">
        <v>0</v>
      </c>
      <c r="QE68" s="2">
        <v>0</v>
      </c>
      <c r="QF68" s="2">
        <v>0</v>
      </c>
      <c r="QG68" s="2">
        <v>0</v>
      </c>
      <c r="QH68" s="23">
        <f t="shared" si="2928"/>
        <v>0</v>
      </c>
      <c r="QI68" s="2">
        <v>0</v>
      </c>
      <c r="QJ68" s="2">
        <v>0</v>
      </c>
      <c r="QK68" s="2">
        <v>0</v>
      </c>
      <c r="QL68" s="2">
        <v>0</v>
      </c>
      <c r="QM68" s="2">
        <v>0</v>
      </c>
      <c r="QN68" s="23">
        <f t="shared" si="2929"/>
        <v>0</v>
      </c>
      <c r="QO68" s="2">
        <v>0</v>
      </c>
      <c r="QP68" s="2">
        <v>0</v>
      </c>
      <c r="QQ68" s="2">
        <v>0</v>
      </c>
      <c r="QR68" s="2">
        <v>0</v>
      </c>
      <c r="QS68" s="2">
        <v>0</v>
      </c>
      <c r="QT68" s="23">
        <f t="shared" si="3200"/>
        <v>0</v>
      </c>
      <c r="QU68" s="2">
        <v>0</v>
      </c>
      <c r="QV68" s="2">
        <v>0</v>
      </c>
      <c r="QW68" s="2">
        <v>0</v>
      </c>
      <c r="QX68" s="23">
        <f t="shared" si="3201"/>
        <v>0</v>
      </c>
      <c r="QY68" s="23">
        <v>0</v>
      </c>
      <c r="QZ68" s="23">
        <v>0</v>
      </c>
      <c r="RA68" s="23">
        <v>0</v>
      </c>
      <c r="RB68" s="23">
        <v>0</v>
      </c>
      <c r="RC68" s="23">
        <v>0</v>
      </c>
      <c r="RD68" s="23">
        <v>0</v>
      </c>
      <c r="RE68" s="23">
        <v>0</v>
      </c>
      <c r="RF68" s="23">
        <v>0</v>
      </c>
      <c r="RG68" s="23">
        <v>0</v>
      </c>
      <c r="RH68" s="23">
        <v>0</v>
      </c>
      <c r="RI68" s="109" t="s">
        <v>495</v>
      </c>
      <c r="RJ68" s="23">
        <f t="shared" si="3202"/>
        <v>0</v>
      </c>
      <c r="RK68" s="23">
        <v>0</v>
      </c>
      <c r="RL68" s="23">
        <v>0</v>
      </c>
      <c r="RM68" s="23">
        <v>0</v>
      </c>
      <c r="RN68" s="23">
        <v>0</v>
      </c>
      <c r="RO68" s="23">
        <v>0</v>
      </c>
      <c r="RP68" s="23">
        <f t="shared" si="3203"/>
        <v>0</v>
      </c>
      <c r="RQ68" s="23">
        <v>0</v>
      </c>
      <c r="RR68" s="23">
        <v>0</v>
      </c>
      <c r="RS68" s="23">
        <v>0</v>
      </c>
      <c r="RT68" s="23">
        <f t="shared" si="3204"/>
        <v>0</v>
      </c>
      <c r="RU68" s="23">
        <v>0</v>
      </c>
      <c r="RV68" s="23">
        <v>0</v>
      </c>
      <c r="RW68" s="23">
        <v>0</v>
      </c>
      <c r="RX68" s="23">
        <f t="shared" si="3205"/>
        <v>0</v>
      </c>
      <c r="RY68" s="23">
        <v>0</v>
      </c>
      <c r="RZ68" s="23">
        <v>0</v>
      </c>
      <c r="SA68" s="23">
        <v>0</v>
      </c>
      <c r="SB68" s="23">
        <v>0</v>
      </c>
      <c r="SC68" s="23">
        <v>0</v>
      </c>
      <c r="SD68" s="23">
        <v>0</v>
      </c>
      <c r="SE68" s="23">
        <v>0</v>
      </c>
      <c r="SF68" s="23">
        <v>0</v>
      </c>
      <c r="SG68" s="23">
        <v>0</v>
      </c>
      <c r="SH68" s="23">
        <f t="shared" si="3206"/>
        <v>0</v>
      </c>
      <c r="SI68" s="2">
        <v>0</v>
      </c>
      <c r="SJ68" s="2">
        <v>0</v>
      </c>
      <c r="SK68" s="2">
        <v>0</v>
      </c>
      <c r="SL68" s="2">
        <v>0</v>
      </c>
      <c r="SM68" s="2">
        <v>0</v>
      </c>
      <c r="SN68" s="2">
        <v>0</v>
      </c>
      <c r="SO68" s="23">
        <f t="shared" si="2937"/>
        <v>0</v>
      </c>
      <c r="SP68" s="2">
        <v>0</v>
      </c>
      <c r="SQ68" s="2">
        <v>0</v>
      </c>
      <c r="SR68" s="2">
        <v>0</v>
      </c>
      <c r="SS68" s="2">
        <v>0</v>
      </c>
      <c r="ST68" s="2">
        <v>0</v>
      </c>
      <c r="SU68" s="23">
        <f t="shared" si="3207"/>
        <v>0</v>
      </c>
      <c r="SV68" s="23">
        <v>0</v>
      </c>
      <c r="SW68" s="23">
        <v>0</v>
      </c>
      <c r="SX68" s="23">
        <v>0</v>
      </c>
      <c r="SY68" s="23">
        <v>0</v>
      </c>
      <c r="SZ68" s="23">
        <v>0</v>
      </c>
      <c r="TA68" s="23">
        <v>0</v>
      </c>
      <c r="TB68" s="23">
        <v>9</v>
      </c>
      <c r="TC68" s="23">
        <v>0</v>
      </c>
      <c r="TD68" s="23">
        <v>0</v>
      </c>
      <c r="TE68" s="23">
        <v>0</v>
      </c>
      <c r="TF68" s="23">
        <v>0</v>
      </c>
      <c r="TG68" s="23">
        <v>0</v>
      </c>
      <c r="TH68" s="23">
        <v>0</v>
      </c>
      <c r="TI68" s="23">
        <v>0</v>
      </c>
      <c r="TJ68" s="23">
        <f t="shared" si="3208"/>
        <v>0</v>
      </c>
      <c r="TK68" s="23">
        <v>0</v>
      </c>
      <c r="TL68" s="23">
        <v>0</v>
      </c>
      <c r="TM68" s="23">
        <v>0</v>
      </c>
      <c r="TN68" s="23">
        <v>0</v>
      </c>
      <c r="TO68" s="23">
        <v>0</v>
      </c>
      <c r="TP68" s="23">
        <v>0</v>
      </c>
      <c r="TQ68" s="23">
        <v>0</v>
      </c>
      <c r="TR68" s="23">
        <f t="shared" si="3144"/>
        <v>0</v>
      </c>
      <c r="TS68" s="23">
        <v>0</v>
      </c>
      <c r="TT68" s="23">
        <v>0</v>
      </c>
      <c r="TU68" s="23">
        <v>0</v>
      </c>
      <c r="TV68" s="23">
        <v>0</v>
      </c>
      <c r="TW68" s="23">
        <v>0</v>
      </c>
      <c r="TX68" s="23">
        <v>0</v>
      </c>
      <c r="TY68" s="23">
        <v>0</v>
      </c>
      <c r="TZ68" s="23">
        <v>0</v>
      </c>
      <c r="UA68" s="23">
        <v>0</v>
      </c>
      <c r="UB68" s="23">
        <v>0</v>
      </c>
      <c r="UC68" s="23">
        <v>0</v>
      </c>
      <c r="UD68" s="23">
        <v>0</v>
      </c>
      <c r="UE68" s="23">
        <v>0</v>
      </c>
      <c r="UF68" s="23">
        <v>0</v>
      </c>
      <c r="UG68" s="23">
        <v>0</v>
      </c>
      <c r="UH68" s="23">
        <v>0</v>
      </c>
      <c r="UI68" s="23">
        <v>0</v>
      </c>
      <c r="UJ68" s="23">
        <v>0</v>
      </c>
      <c r="UK68" s="23">
        <v>0</v>
      </c>
      <c r="UL68" s="23">
        <v>0</v>
      </c>
      <c r="UM68" s="23">
        <v>28</v>
      </c>
      <c r="UN68" s="23">
        <v>0</v>
      </c>
      <c r="UO68" s="23">
        <v>24</v>
      </c>
      <c r="UP68" s="23">
        <v>3</v>
      </c>
      <c r="UQ68" s="23">
        <v>6</v>
      </c>
      <c r="UR68" s="23">
        <v>1</v>
      </c>
      <c r="US68" s="23">
        <v>0</v>
      </c>
      <c r="UT68" s="23">
        <v>0</v>
      </c>
      <c r="UU68" s="23">
        <v>3</v>
      </c>
      <c r="UV68" s="23">
        <v>49</v>
      </c>
      <c r="UW68" s="23">
        <v>9</v>
      </c>
      <c r="UX68" s="23">
        <f t="shared" si="3209"/>
        <v>0</v>
      </c>
      <c r="UY68" s="23">
        <v>0</v>
      </c>
      <c r="UZ68" s="23">
        <v>0</v>
      </c>
      <c r="VA68" s="23">
        <v>0</v>
      </c>
      <c r="VB68" s="23">
        <v>0</v>
      </c>
      <c r="VC68" s="23">
        <v>0</v>
      </c>
      <c r="VD68" s="23">
        <v>0</v>
      </c>
      <c r="VE68" s="23">
        <v>0</v>
      </c>
      <c r="VF68" s="23">
        <v>0</v>
      </c>
      <c r="VG68" s="23">
        <v>0</v>
      </c>
      <c r="VH68" s="109" t="s">
        <v>495</v>
      </c>
      <c r="VI68" s="23">
        <f t="shared" si="3210"/>
        <v>0</v>
      </c>
      <c r="VJ68" s="23">
        <v>0</v>
      </c>
      <c r="VK68" s="23">
        <v>0</v>
      </c>
      <c r="VL68" s="23">
        <v>0</v>
      </c>
      <c r="VM68" s="23">
        <v>0</v>
      </c>
      <c r="VN68" s="23">
        <v>0</v>
      </c>
      <c r="VO68" s="23">
        <v>0</v>
      </c>
      <c r="VP68" s="23">
        <v>0</v>
      </c>
      <c r="VQ68" s="23">
        <v>0</v>
      </c>
      <c r="VR68" s="23">
        <v>0</v>
      </c>
      <c r="VS68" s="109" t="s">
        <v>495</v>
      </c>
      <c r="VT68" s="23">
        <f t="shared" si="2995"/>
        <v>0</v>
      </c>
      <c r="VU68" s="23">
        <v>0</v>
      </c>
      <c r="VV68" s="23">
        <v>0</v>
      </c>
      <c r="VW68" s="23">
        <v>0</v>
      </c>
      <c r="VX68" s="23">
        <f t="shared" si="2996"/>
        <v>0</v>
      </c>
      <c r="VY68" s="23">
        <v>0</v>
      </c>
      <c r="VZ68" s="23">
        <v>0</v>
      </c>
      <c r="WA68" s="23">
        <v>0</v>
      </c>
      <c r="WB68" s="23">
        <v>0</v>
      </c>
      <c r="WC68" s="23">
        <v>0</v>
      </c>
      <c r="WD68" s="23">
        <v>0</v>
      </c>
      <c r="WE68" s="23">
        <v>0</v>
      </c>
      <c r="WF68" s="23">
        <v>0</v>
      </c>
      <c r="WG68" s="23">
        <v>0</v>
      </c>
      <c r="WH68" s="23">
        <v>0</v>
      </c>
      <c r="WI68" s="23">
        <v>0</v>
      </c>
      <c r="WJ68" s="109" t="s">
        <v>362</v>
      </c>
      <c r="WK68" s="23">
        <f t="shared" si="2997"/>
        <v>0</v>
      </c>
      <c r="WL68" s="23">
        <v>0</v>
      </c>
      <c r="WM68" s="23">
        <v>0</v>
      </c>
      <c r="WN68" s="23">
        <v>0</v>
      </c>
      <c r="WO68" s="23">
        <v>0</v>
      </c>
      <c r="WP68" s="23">
        <v>0</v>
      </c>
      <c r="WQ68" s="23">
        <v>0</v>
      </c>
      <c r="WR68" s="23">
        <v>0</v>
      </c>
      <c r="WS68" s="109" t="s">
        <v>608</v>
      </c>
      <c r="WT68" s="23">
        <f t="shared" si="2998"/>
        <v>0</v>
      </c>
      <c r="WU68" s="23">
        <v>0</v>
      </c>
      <c r="WV68" s="23">
        <v>0</v>
      </c>
      <c r="WW68" s="23">
        <v>0</v>
      </c>
      <c r="WX68" s="23">
        <v>0</v>
      </c>
      <c r="WY68" s="23">
        <v>0</v>
      </c>
      <c r="WZ68" s="23">
        <v>0</v>
      </c>
      <c r="XA68" s="23">
        <v>0</v>
      </c>
      <c r="XB68" s="23">
        <f t="shared" si="2999"/>
        <v>0</v>
      </c>
      <c r="XC68" s="23">
        <v>0</v>
      </c>
      <c r="XD68" s="23">
        <v>0</v>
      </c>
      <c r="XE68" s="23">
        <v>0</v>
      </c>
      <c r="XF68" s="23">
        <v>0</v>
      </c>
      <c r="XG68" s="23">
        <v>0</v>
      </c>
      <c r="XH68" s="23">
        <v>0</v>
      </c>
      <c r="XI68" s="23">
        <v>0</v>
      </c>
      <c r="XJ68" s="23">
        <v>0</v>
      </c>
      <c r="XK68" s="23">
        <f t="shared" si="2943"/>
        <v>0</v>
      </c>
      <c r="XL68" s="23">
        <v>0</v>
      </c>
      <c r="XM68" s="23">
        <v>0</v>
      </c>
      <c r="XN68" s="23">
        <v>0</v>
      </c>
      <c r="XO68" s="23">
        <v>0</v>
      </c>
      <c r="XP68" s="23">
        <v>0</v>
      </c>
      <c r="XQ68" s="173" t="s">
        <v>608</v>
      </c>
      <c r="XR68" s="23">
        <f t="shared" si="2944"/>
        <v>0</v>
      </c>
      <c r="XS68" s="23">
        <v>0</v>
      </c>
      <c r="XT68" s="23">
        <v>0</v>
      </c>
      <c r="XU68" s="23">
        <v>0</v>
      </c>
      <c r="XV68" s="23">
        <v>0</v>
      </c>
      <c r="XW68" s="23">
        <v>0</v>
      </c>
      <c r="XX68" s="23">
        <v>0</v>
      </c>
      <c r="XY68" s="23">
        <v>0</v>
      </c>
      <c r="XZ68" s="23">
        <v>0</v>
      </c>
      <c r="YA68" s="23">
        <v>0</v>
      </c>
      <c r="YB68" s="23">
        <v>0</v>
      </c>
      <c r="YC68" s="23">
        <v>0</v>
      </c>
      <c r="YD68" s="23">
        <v>0</v>
      </c>
      <c r="YE68" s="23">
        <v>0</v>
      </c>
      <c r="YF68" s="23">
        <v>0</v>
      </c>
      <c r="YG68" s="23">
        <v>0</v>
      </c>
      <c r="YH68" s="23">
        <v>0</v>
      </c>
      <c r="YI68" s="23">
        <v>0</v>
      </c>
      <c r="YJ68" s="23">
        <f t="shared" si="2945"/>
        <v>0</v>
      </c>
      <c r="YK68" s="23">
        <v>0</v>
      </c>
      <c r="YL68" s="23">
        <v>0</v>
      </c>
      <c r="YM68" s="23">
        <v>0</v>
      </c>
      <c r="YN68" s="23">
        <v>0</v>
      </c>
      <c r="YO68" s="23">
        <f t="shared" si="2946"/>
        <v>0</v>
      </c>
      <c r="YP68" s="23">
        <v>0</v>
      </c>
      <c r="YQ68" s="23">
        <v>0</v>
      </c>
      <c r="YR68" s="23">
        <v>0</v>
      </c>
      <c r="YS68" s="23">
        <v>0</v>
      </c>
      <c r="YT68" s="23">
        <v>0</v>
      </c>
      <c r="YU68" s="23">
        <v>0</v>
      </c>
      <c r="YV68" s="23">
        <f t="shared" si="2947"/>
        <v>0</v>
      </c>
      <c r="YW68" s="23">
        <v>0</v>
      </c>
      <c r="YX68" s="23">
        <v>0</v>
      </c>
      <c r="YY68" s="23">
        <v>0</v>
      </c>
      <c r="YZ68" s="23">
        <v>0</v>
      </c>
      <c r="ZA68" s="23">
        <v>0</v>
      </c>
      <c r="ZB68" s="23">
        <v>0</v>
      </c>
      <c r="ZC68" s="23">
        <f t="shared" si="2948"/>
        <v>0</v>
      </c>
      <c r="ZD68" s="23">
        <v>0</v>
      </c>
      <c r="ZE68" s="23">
        <v>0</v>
      </c>
      <c r="ZF68" s="23">
        <v>0</v>
      </c>
      <c r="ZG68" s="23">
        <v>0</v>
      </c>
      <c r="ZH68" s="23">
        <f t="shared" si="3211"/>
        <v>0</v>
      </c>
      <c r="ZI68" s="23">
        <v>0</v>
      </c>
      <c r="ZJ68" s="23">
        <v>0</v>
      </c>
      <c r="ZK68" s="23">
        <v>0</v>
      </c>
      <c r="ZL68" s="23">
        <v>0</v>
      </c>
      <c r="ZM68" s="23">
        <v>0</v>
      </c>
      <c r="ZN68" s="23">
        <v>0</v>
      </c>
      <c r="ZO68" s="23">
        <v>0</v>
      </c>
      <c r="ZP68" s="23">
        <v>0</v>
      </c>
      <c r="ZQ68" s="23">
        <v>0</v>
      </c>
      <c r="ZR68" s="23">
        <v>0</v>
      </c>
      <c r="ZS68" s="23">
        <v>4</v>
      </c>
      <c r="ZT68" s="23">
        <f t="shared" si="2951"/>
        <v>0</v>
      </c>
      <c r="ZU68" s="2">
        <v>0</v>
      </c>
      <c r="ZV68" s="2">
        <v>0</v>
      </c>
      <c r="ZW68" s="2">
        <v>0</v>
      </c>
      <c r="ZX68" s="2">
        <v>0</v>
      </c>
      <c r="ZY68" s="2">
        <v>0</v>
      </c>
      <c r="ZZ68" s="2">
        <v>0</v>
      </c>
      <c r="AAA68" s="2">
        <v>0</v>
      </c>
      <c r="AAB68" s="2">
        <v>0</v>
      </c>
      <c r="AAC68" s="2">
        <v>0</v>
      </c>
      <c r="AAD68" s="23">
        <f t="shared" si="2952"/>
        <v>0</v>
      </c>
      <c r="AAE68" s="2">
        <v>0</v>
      </c>
      <c r="AAF68" s="2">
        <v>0</v>
      </c>
      <c r="AAG68" s="2">
        <v>0</v>
      </c>
      <c r="AAH68" s="2">
        <v>0</v>
      </c>
      <c r="AAI68" s="2">
        <v>0</v>
      </c>
      <c r="AAJ68" s="2">
        <v>0</v>
      </c>
      <c r="AAK68" s="2">
        <v>0</v>
      </c>
      <c r="AAL68" s="23">
        <f t="shared" si="2953"/>
        <v>0</v>
      </c>
      <c r="AAM68" s="23">
        <v>0</v>
      </c>
      <c r="AAN68" s="23">
        <v>0</v>
      </c>
      <c r="AAO68" s="23">
        <v>0</v>
      </c>
      <c r="AAP68" s="23">
        <f t="shared" si="2954"/>
        <v>0</v>
      </c>
      <c r="AAQ68" s="23">
        <v>0</v>
      </c>
      <c r="AAR68" s="23">
        <v>0</v>
      </c>
      <c r="AAS68" s="23">
        <v>0</v>
      </c>
      <c r="AAT68" s="23">
        <v>0</v>
      </c>
      <c r="AAU68" s="23">
        <v>0</v>
      </c>
      <c r="AAV68" s="23">
        <f t="shared" si="2955"/>
        <v>0</v>
      </c>
      <c r="AAW68" s="23">
        <v>0</v>
      </c>
      <c r="AAX68" s="23">
        <v>0</v>
      </c>
      <c r="AAY68" s="23">
        <v>0</v>
      </c>
      <c r="AAZ68" s="23">
        <v>0</v>
      </c>
      <c r="ABA68" s="23">
        <v>0</v>
      </c>
      <c r="ABB68" s="23">
        <v>0</v>
      </c>
      <c r="ABC68" s="23">
        <v>0</v>
      </c>
      <c r="ABD68" s="23">
        <v>0</v>
      </c>
      <c r="ABE68" s="23">
        <v>0</v>
      </c>
      <c r="ABF68" s="23">
        <v>0</v>
      </c>
      <c r="ABG68" s="23">
        <v>0</v>
      </c>
      <c r="ABH68" s="23">
        <f t="shared" si="3213"/>
        <v>0</v>
      </c>
      <c r="ABI68" s="23">
        <v>0</v>
      </c>
      <c r="ABJ68" s="23">
        <v>0</v>
      </c>
      <c r="ABK68" s="23">
        <v>0</v>
      </c>
      <c r="ABL68" s="23">
        <v>0</v>
      </c>
      <c r="ABM68" s="23">
        <v>0</v>
      </c>
      <c r="ABN68" s="23">
        <v>0</v>
      </c>
      <c r="ABO68" s="23">
        <v>0</v>
      </c>
      <c r="ABP68" s="23">
        <v>0</v>
      </c>
      <c r="ABQ68" s="23">
        <v>0</v>
      </c>
      <c r="ABR68" s="23">
        <v>0</v>
      </c>
      <c r="ABS68" s="23">
        <v>0</v>
      </c>
      <c r="ABT68" s="23">
        <v>0</v>
      </c>
      <c r="ABU68" s="23">
        <v>0</v>
      </c>
      <c r="ABV68" s="23">
        <v>0</v>
      </c>
      <c r="ABW68" s="23">
        <v>0</v>
      </c>
      <c r="ABX68" s="23">
        <f t="shared" si="2957"/>
        <v>0</v>
      </c>
      <c r="ABY68" s="23">
        <v>0</v>
      </c>
      <c r="ABZ68" s="23">
        <v>0</v>
      </c>
      <c r="ACA68" s="23">
        <v>0</v>
      </c>
      <c r="ACB68" s="23">
        <v>0</v>
      </c>
      <c r="ACC68" s="23">
        <v>0</v>
      </c>
      <c r="ACD68" s="23">
        <v>0</v>
      </c>
      <c r="ACE68" s="23">
        <v>0</v>
      </c>
      <c r="ACF68" s="23">
        <f t="shared" si="2958"/>
        <v>0</v>
      </c>
      <c r="ACG68" s="23">
        <v>0</v>
      </c>
      <c r="ACH68" s="23">
        <v>0</v>
      </c>
      <c r="ACI68" s="23">
        <v>0</v>
      </c>
      <c r="ACJ68" s="23">
        <v>0</v>
      </c>
      <c r="ACK68" s="23">
        <v>0</v>
      </c>
      <c r="ACL68" s="23">
        <f t="shared" si="2959"/>
        <v>0</v>
      </c>
      <c r="ACM68" s="23">
        <v>0</v>
      </c>
      <c r="ACN68" s="23">
        <v>0</v>
      </c>
      <c r="ACO68" s="23">
        <v>0</v>
      </c>
      <c r="ACP68" s="23">
        <v>0</v>
      </c>
      <c r="ACQ68" s="23">
        <f t="shared" si="2960"/>
        <v>0</v>
      </c>
      <c r="ACR68" s="23">
        <v>0</v>
      </c>
      <c r="ACS68" s="23">
        <v>0</v>
      </c>
      <c r="ACT68" s="23">
        <v>0</v>
      </c>
      <c r="ACU68" s="23">
        <v>0</v>
      </c>
      <c r="ACV68" s="23">
        <v>0</v>
      </c>
      <c r="ACW68" s="23">
        <v>0</v>
      </c>
      <c r="ACX68" s="23">
        <v>0</v>
      </c>
      <c r="ACY68" s="23">
        <v>0</v>
      </c>
      <c r="ACZ68" s="23">
        <v>0</v>
      </c>
      <c r="ADA68" s="23">
        <v>0</v>
      </c>
      <c r="ADB68" s="23">
        <v>0</v>
      </c>
      <c r="ADC68" s="23">
        <v>0</v>
      </c>
      <c r="ADD68" s="23">
        <v>0</v>
      </c>
      <c r="ADE68" s="23">
        <v>0</v>
      </c>
      <c r="ADF68" s="23">
        <v>0</v>
      </c>
      <c r="ADG68" s="23">
        <v>0</v>
      </c>
      <c r="ADH68" s="23">
        <v>0</v>
      </c>
      <c r="ADI68" s="23">
        <v>0</v>
      </c>
      <c r="ADJ68" s="23">
        <v>0</v>
      </c>
      <c r="ADK68" s="23">
        <v>0</v>
      </c>
      <c r="ADL68" s="23">
        <v>0</v>
      </c>
      <c r="ADM68" s="23">
        <v>0</v>
      </c>
      <c r="ADN68" s="23">
        <v>0</v>
      </c>
      <c r="ADO68" s="23">
        <v>0</v>
      </c>
      <c r="ADP68" s="23">
        <v>0</v>
      </c>
      <c r="ADQ68" s="23">
        <v>0</v>
      </c>
      <c r="ADR68" s="23">
        <v>0</v>
      </c>
      <c r="ADS68" s="23">
        <v>0</v>
      </c>
      <c r="ADT68" s="23">
        <v>0</v>
      </c>
      <c r="ADU68" s="23">
        <v>0</v>
      </c>
      <c r="ADV68" s="23">
        <v>0</v>
      </c>
      <c r="ADW68" s="23">
        <v>0</v>
      </c>
      <c r="ADX68" s="23">
        <v>0</v>
      </c>
      <c r="ADY68" s="23">
        <v>0</v>
      </c>
      <c r="ADZ68" s="23">
        <v>0</v>
      </c>
      <c r="AEA68" s="23">
        <v>0</v>
      </c>
      <c r="AEB68" s="23">
        <v>0</v>
      </c>
      <c r="AEC68" s="23">
        <v>0</v>
      </c>
      <c r="AED68" s="23">
        <f t="shared" si="2961"/>
        <v>0</v>
      </c>
      <c r="AEE68" s="23">
        <v>0</v>
      </c>
      <c r="AEF68" s="23">
        <v>0</v>
      </c>
      <c r="AEG68" s="23">
        <v>0</v>
      </c>
      <c r="AEH68" s="23">
        <v>0</v>
      </c>
      <c r="AEI68" s="23">
        <f t="shared" si="2962"/>
        <v>0</v>
      </c>
      <c r="AEJ68" s="23">
        <v>0</v>
      </c>
      <c r="AEK68" s="23">
        <v>0</v>
      </c>
      <c r="AEL68" s="23">
        <v>0</v>
      </c>
      <c r="AEM68" s="23">
        <v>0</v>
      </c>
      <c r="AEN68" s="23">
        <v>0</v>
      </c>
      <c r="AEO68" s="23">
        <f t="shared" si="2963"/>
        <v>0</v>
      </c>
      <c r="AEP68" s="23">
        <v>0</v>
      </c>
      <c r="AEQ68" s="23">
        <v>0</v>
      </c>
      <c r="AER68" s="23">
        <v>0</v>
      </c>
      <c r="AES68" s="23">
        <v>0</v>
      </c>
      <c r="AET68" s="23">
        <v>0</v>
      </c>
      <c r="AEU68" s="23">
        <f t="shared" si="2964"/>
        <v>0</v>
      </c>
      <c r="AEV68" s="23">
        <v>0</v>
      </c>
      <c r="AEW68" s="23">
        <v>0</v>
      </c>
      <c r="AEX68" s="23">
        <v>0</v>
      </c>
      <c r="AEY68" s="23">
        <v>0</v>
      </c>
      <c r="AEZ68" s="23">
        <v>0</v>
      </c>
      <c r="AFA68" s="23">
        <f t="shared" si="2965"/>
        <v>0</v>
      </c>
      <c r="AFB68" s="23">
        <v>0</v>
      </c>
      <c r="AFC68" s="23">
        <v>0</v>
      </c>
      <c r="AFD68" s="23">
        <v>0</v>
      </c>
      <c r="AFE68" s="23">
        <v>0</v>
      </c>
      <c r="AFF68" s="23">
        <v>0</v>
      </c>
      <c r="AFG68" s="23">
        <f t="shared" si="2966"/>
        <v>0</v>
      </c>
      <c r="AFH68" s="23">
        <v>0</v>
      </c>
      <c r="AFI68" s="23">
        <v>0</v>
      </c>
      <c r="AFJ68" s="23">
        <v>0</v>
      </c>
      <c r="AFK68" s="23">
        <v>0</v>
      </c>
      <c r="AFL68" s="23">
        <v>0</v>
      </c>
      <c r="AFM68" s="23">
        <f t="shared" si="2967"/>
        <v>0</v>
      </c>
      <c r="AFN68" s="23">
        <v>0</v>
      </c>
      <c r="AFO68" s="23">
        <v>0</v>
      </c>
      <c r="AFP68" s="23">
        <v>0</v>
      </c>
      <c r="AFQ68" s="23">
        <v>0</v>
      </c>
      <c r="AFR68" s="23">
        <v>0</v>
      </c>
      <c r="AFS68" s="23">
        <f t="shared" si="2968"/>
        <v>0</v>
      </c>
      <c r="AFT68" s="23">
        <v>0</v>
      </c>
      <c r="AFU68" s="23">
        <v>0</v>
      </c>
      <c r="AFV68" s="23">
        <v>0</v>
      </c>
      <c r="AFW68" s="23">
        <v>0</v>
      </c>
      <c r="AFX68" s="23">
        <v>0</v>
      </c>
      <c r="AFY68" s="23">
        <f t="shared" si="2969"/>
        <v>0</v>
      </c>
      <c r="AFZ68" s="23">
        <v>0</v>
      </c>
      <c r="AGA68" s="23">
        <v>0</v>
      </c>
      <c r="AGB68" s="23">
        <v>0</v>
      </c>
      <c r="AGC68" s="23">
        <v>0</v>
      </c>
      <c r="AGD68" s="23">
        <v>0</v>
      </c>
      <c r="AGE68" s="23">
        <f t="shared" si="2970"/>
        <v>0</v>
      </c>
      <c r="AGF68" s="23">
        <v>0</v>
      </c>
      <c r="AGG68" s="23">
        <v>0</v>
      </c>
      <c r="AGH68" s="23">
        <v>0</v>
      </c>
      <c r="AGI68" s="23">
        <v>0</v>
      </c>
      <c r="AGJ68" s="23">
        <v>0</v>
      </c>
      <c r="AGK68" s="23">
        <f t="shared" si="2971"/>
        <v>0</v>
      </c>
      <c r="AGL68" s="23">
        <v>0</v>
      </c>
      <c r="AGM68" s="23">
        <v>0</v>
      </c>
      <c r="AGN68" s="23">
        <v>0</v>
      </c>
      <c r="AGO68" s="23">
        <v>0</v>
      </c>
      <c r="AGP68" s="23">
        <v>0</v>
      </c>
      <c r="AGQ68" s="23">
        <f t="shared" si="2972"/>
        <v>0</v>
      </c>
      <c r="AGR68" s="23">
        <v>0</v>
      </c>
      <c r="AGS68" s="23">
        <v>0</v>
      </c>
      <c r="AGT68" s="23">
        <v>0</v>
      </c>
      <c r="AGU68" s="23">
        <v>0</v>
      </c>
      <c r="AGV68" s="23">
        <v>0</v>
      </c>
      <c r="AGW68" s="23">
        <f t="shared" si="2973"/>
        <v>0</v>
      </c>
      <c r="AGX68" s="23">
        <v>0</v>
      </c>
      <c r="AGY68" s="23">
        <v>0</v>
      </c>
      <c r="AGZ68" s="23">
        <v>0</v>
      </c>
      <c r="AHA68" s="23">
        <v>0</v>
      </c>
      <c r="AHB68" s="23">
        <v>0</v>
      </c>
      <c r="AHC68" s="23">
        <f t="shared" si="2974"/>
        <v>0</v>
      </c>
      <c r="AHD68" s="23">
        <v>0</v>
      </c>
      <c r="AHE68" s="23">
        <v>0</v>
      </c>
      <c r="AHF68" s="23">
        <v>0</v>
      </c>
      <c r="AHG68" s="23">
        <v>0</v>
      </c>
      <c r="AHH68" s="23">
        <v>0</v>
      </c>
      <c r="AHI68" s="23">
        <f t="shared" si="2975"/>
        <v>0</v>
      </c>
      <c r="AHJ68" s="23">
        <v>0</v>
      </c>
      <c r="AHK68" s="23">
        <v>0</v>
      </c>
      <c r="AHL68" s="23">
        <v>0</v>
      </c>
      <c r="AHM68" s="23">
        <v>0</v>
      </c>
      <c r="AHN68" s="23">
        <v>0</v>
      </c>
      <c r="AHO68" s="23">
        <f t="shared" si="2976"/>
        <v>0</v>
      </c>
      <c r="AHP68" s="23">
        <v>0</v>
      </c>
      <c r="AHQ68" s="23">
        <v>0</v>
      </c>
      <c r="AHR68" s="23">
        <v>0</v>
      </c>
      <c r="AHS68" s="23">
        <v>0</v>
      </c>
      <c r="AHT68" s="23">
        <v>0</v>
      </c>
      <c r="AHU68" s="23">
        <v>0</v>
      </c>
      <c r="AHV68" s="23">
        <v>0</v>
      </c>
      <c r="AHW68" s="23">
        <f t="shared" si="2977"/>
        <v>0</v>
      </c>
      <c r="AHX68" s="23">
        <v>0</v>
      </c>
      <c r="AHY68" s="23">
        <v>0</v>
      </c>
      <c r="AHZ68" s="23">
        <v>0</v>
      </c>
      <c r="AIA68" s="23">
        <v>0</v>
      </c>
      <c r="AIB68" s="23">
        <v>0</v>
      </c>
      <c r="AIC68" s="23">
        <v>0</v>
      </c>
      <c r="AID68" s="23">
        <v>0</v>
      </c>
      <c r="AIE68" s="23">
        <f t="shared" si="2978"/>
        <v>0</v>
      </c>
      <c r="AIF68" s="23">
        <v>0</v>
      </c>
      <c r="AIG68" s="23">
        <v>0</v>
      </c>
      <c r="AIH68" s="23">
        <v>0</v>
      </c>
      <c r="AII68" s="23">
        <v>0</v>
      </c>
      <c r="AIJ68" s="23">
        <v>0</v>
      </c>
      <c r="AIK68" s="23">
        <v>0</v>
      </c>
      <c r="AIL68" s="23">
        <v>0</v>
      </c>
      <c r="AIM68" s="23">
        <f t="shared" si="2979"/>
        <v>0</v>
      </c>
      <c r="AIN68" s="23">
        <v>0</v>
      </c>
      <c r="AIO68" s="23">
        <v>0</v>
      </c>
      <c r="AIP68" s="23">
        <v>0</v>
      </c>
      <c r="AIQ68" s="23">
        <v>0</v>
      </c>
      <c r="AIR68" s="23">
        <v>0</v>
      </c>
      <c r="AIS68" s="23">
        <v>0</v>
      </c>
      <c r="AIT68" s="23">
        <v>0</v>
      </c>
      <c r="AIU68" s="23">
        <f t="shared" si="2980"/>
        <v>0</v>
      </c>
      <c r="AIV68" s="23">
        <v>0</v>
      </c>
      <c r="AIW68" s="23">
        <v>0</v>
      </c>
      <c r="AIX68" s="23">
        <v>0</v>
      </c>
      <c r="AIY68" s="23">
        <v>0</v>
      </c>
      <c r="AIZ68" s="23">
        <v>0</v>
      </c>
      <c r="AJA68" s="23">
        <v>0</v>
      </c>
      <c r="AJB68" s="23">
        <v>0</v>
      </c>
      <c r="AJC68" s="23">
        <v>0</v>
      </c>
      <c r="AJD68" s="23">
        <f t="shared" ref="AJD68:AJQ68" si="3215">AJD61+AJD62+AJD63+AJD64</f>
        <v>543</v>
      </c>
      <c r="AJE68" s="23">
        <f t="shared" si="3215"/>
        <v>160</v>
      </c>
      <c r="AJF68" s="23">
        <f t="shared" si="3215"/>
        <v>307</v>
      </c>
      <c r="AJG68" s="23">
        <f t="shared" si="3215"/>
        <v>118</v>
      </c>
      <c r="AJH68" s="23">
        <f t="shared" si="3215"/>
        <v>2304</v>
      </c>
      <c r="AJI68" s="23">
        <f t="shared" si="3215"/>
        <v>336</v>
      </c>
      <c r="AJJ68" s="23">
        <f t="shared" si="3215"/>
        <v>306</v>
      </c>
      <c r="AJK68" s="23">
        <f t="shared" si="3215"/>
        <v>1064</v>
      </c>
      <c r="AJL68" s="23">
        <f t="shared" si="3215"/>
        <v>76</v>
      </c>
      <c r="AJM68" s="23">
        <f t="shared" si="3215"/>
        <v>0</v>
      </c>
      <c r="AJN68" s="23">
        <f t="shared" si="3215"/>
        <v>153</v>
      </c>
      <c r="AJO68" s="23">
        <f t="shared" si="3215"/>
        <v>1065</v>
      </c>
      <c r="AJP68" s="23">
        <f t="shared" si="3215"/>
        <v>35</v>
      </c>
      <c r="AJQ68" s="23">
        <f t="shared" si="3215"/>
        <v>37</v>
      </c>
      <c r="AJR68" s="23">
        <f t="shared" si="2981"/>
        <v>0</v>
      </c>
      <c r="AJS68" s="23">
        <v>0</v>
      </c>
      <c r="AJT68" s="23">
        <v>0</v>
      </c>
      <c r="AJU68" s="23">
        <v>0</v>
      </c>
      <c r="AJV68" s="23">
        <v>0</v>
      </c>
      <c r="AJW68" s="23">
        <v>0</v>
      </c>
      <c r="AJX68" s="23">
        <v>0</v>
      </c>
      <c r="AJY68" s="23">
        <v>0</v>
      </c>
      <c r="AJZ68" s="23">
        <v>0</v>
      </c>
      <c r="AKA68" s="23">
        <v>0</v>
      </c>
      <c r="AKB68" s="23">
        <v>0</v>
      </c>
      <c r="AKC68" s="23">
        <v>0</v>
      </c>
      <c r="AKD68" s="129" t="s">
        <v>608</v>
      </c>
      <c r="AKE68" s="23">
        <f t="shared" si="2982"/>
        <v>0</v>
      </c>
      <c r="AKF68" s="23">
        <v>0</v>
      </c>
      <c r="AKG68" s="23">
        <v>0</v>
      </c>
      <c r="AKH68" s="23">
        <v>0</v>
      </c>
      <c r="AKI68" s="23">
        <v>0</v>
      </c>
      <c r="AKJ68" s="23">
        <v>0</v>
      </c>
      <c r="AKK68" s="185" t="s">
        <v>608</v>
      </c>
      <c r="AKL68" s="23">
        <f t="shared" si="3214"/>
        <v>0</v>
      </c>
      <c r="AKM68" s="23">
        <v>0</v>
      </c>
      <c r="AKN68" s="23">
        <v>0</v>
      </c>
      <c r="AKO68" s="23">
        <v>0</v>
      </c>
      <c r="AKP68" s="23">
        <v>0</v>
      </c>
      <c r="AKQ68" s="23">
        <v>0</v>
      </c>
      <c r="AKR68" s="23">
        <v>0</v>
      </c>
      <c r="AKS68" s="23">
        <v>0</v>
      </c>
      <c r="AKT68" s="185" t="s">
        <v>608</v>
      </c>
      <c r="AKU68" s="23">
        <v>0</v>
      </c>
      <c r="AKV68" s="23">
        <v>0</v>
      </c>
      <c r="AKW68" s="23">
        <v>0</v>
      </c>
      <c r="AKX68" s="23">
        <v>0</v>
      </c>
      <c r="AKY68" s="23">
        <v>0</v>
      </c>
      <c r="AKZ68" s="23">
        <v>0</v>
      </c>
      <c r="ALA68" s="23">
        <v>0</v>
      </c>
      <c r="ALB68" s="23">
        <v>0</v>
      </c>
      <c r="ALC68" s="23">
        <v>0</v>
      </c>
      <c r="ALD68" s="23">
        <v>0</v>
      </c>
      <c r="ALE68" s="23">
        <v>0</v>
      </c>
      <c r="ALF68" s="23">
        <v>0</v>
      </c>
      <c r="ALG68" s="23">
        <v>0</v>
      </c>
      <c r="ALH68" s="23">
        <v>0</v>
      </c>
      <c r="ALI68" s="23">
        <v>0</v>
      </c>
      <c r="ALJ68" s="23">
        <f t="shared" si="2983"/>
        <v>0</v>
      </c>
      <c r="ALK68" s="23">
        <v>0</v>
      </c>
      <c r="ALL68" s="23">
        <v>0</v>
      </c>
      <c r="ALM68" s="23">
        <v>0</v>
      </c>
      <c r="ALN68" s="23">
        <v>0</v>
      </c>
      <c r="ALO68" s="23">
        <v>0</v>
      </c>
      <c r="ALP68" s="23">
        <v>0</v>
      </c>
      <c r="ALQ68" s="23">
        <v>0</v>
      </c>
      <c r="ALR68" s="23">
        <v>0</v>
      </c>
      <c r="ALS68" s="185" t="s">
        <v>608</v>
      </c>
      <c r="ALT68" s="23">
        <v>0</v>
      </c>
      <c r="ALU68" s="23">
        <v>0</v>
      </c>
      <c r="ALV68" s="23">
        <v>0</v>
      </c>
      <c r="ALW68" s="23">
        <v>0</v>
      </c>
      <c r="ALX68" s="23">
        <v>0</v>
      </c>
      <c r="ALY68" s="23">
        <v>0</v>
      </c>
      <c r="ALZ68" s="23">
        <v>0</v>
      </c>
      <c r="AMA68" s="23">
        <v>0</v>
      </c>
      <c r="AMB68" s="23">
        <v>0</v>
      </c>
      <c r="AMC68" s="23">
        <v>0</v>
      </c>
      <c r="AMD68" s="23">
        <v>0</v>
      </c>
      <c r="AME68" s="23">
        <v>0</v>
      </c>
      <c r="AMF68" s="23">
        <v>0</v>
      </c>
      <c r="AMG68" s="23">
        <v>0</v>
      </c>
      <c r="AMH68" s="23">
        <v>0</v>
      </c>
      <c r="AMI68" s="23">
        <v>0</v>
      </c>
      <c r="AMJ68" s="23">
        <v>0</v>
      </c>
      <c r="AMK68" s="23">
        <v>0</v>
      </c>
      <c r="AML68" s="23">
        <v>3</v>
      </c>
      <c r="AMM68" s="23">
        <v>3</v>
      </c>
      <c r="AMN68" s="23">
        <v>6</v>
      </c>
      <c r="AMO68" s="23">
        <v>2</v>
      </c>
      <c r="AMP68" s="23">
        <v>0</v>
      </c>
      <c r="AMQ68" s="23">
        <v>1</v>
      </c>
      <c r="AMR68" s="23">
        <v>17</v>
      </c>
      <c r="AMS68" s="23">
        <v>2</v>
      </c>
      <c r="AMT68" s="23">
        <v>4</v>
      </c>
      <c r="AMU68" s="23">
        <v>0</v>
      </c>
      <c r="AMV68" s="23">
        <v>3</v>
      </c>
      <c r="AMW68" s="23">
        <v>12</v>
      </c>
      <c r="AMX68" s="23">
        <v>71</v>
      </c>
      <c r="AMY68" s="23">
        <f t="shared" si="2984"/>
        <v>0</v>
      </c>
      <c r="AMZ68" s="2">
        <v>0</v>
      </c>
      <c r="ANA68" s="2">
        <v>0</v>
      </c>
      <c r="ANB68" s="2">
        <v>0</v>
      </c>
      <c r="ANC68" s="2">
        <v>0</v>
      </c>
      <c r="AND68" s="2">
        <v>0</v>
      </c>
      <c r="ANE68" s="2">
        <v>0</v>
      </c>
      <c r="ANF68" s="2">
        <v>0</v>
      </c>
      <c r="ANG68" s="23">
        <f t="shared" si="2985"/>
        <v>0</v>
      </c>
      <c r="ANH68" s="2">
        <v>0</v>
      </c>
      <c r="ANI68" s="2">
        <v>0</v>
      </c>
      <c r="ANJ68" s="2">
        <v>0</v>
      </c>
      <c r="ANK68" s="2">
        <v>0</v>
      </c>
      <c r="ANL68" s="2">
        <v>0</v>
      </c>
      <c r="ANM68" s="2">
        <v>0</v>
      </c>
      <c r="ANN68" s="2">
        <v>0</v>
      </c>
      <c r="ANO68" s="23">
        <f t="shared" si="2986"/>
        <v>0</v>
      </c>
      <c r="ANP68" s="2">
        <v>0</v>
      </c>
      <c r="ANQ68" s="2">
        <v>0</v>
      </c>
      <c r="ANR68" s="2">
        <v>0</v>
      </c>
      <c r="ANS68" s="2">
        <v>0</v>
      </c>
      <c r="ANT68" s="2">
        <v>0</v>
      </c>
      <c r="ANU68" s="2">
        <v>0</v>
      </c>
      <c r="ANV68" s="2">
        <v>0</v>
      </c>
      <c r="ANW68" s="23">
        <f t="shared" si="2987"/>
        <v>0</v>
      </c>
      <c r="ANX68" s="2">
        <v>0</v>
      </c>
      <c r="ANY68" s="2">
        <v>0</v>
      </c>
      <c r="ANZ68" s="2">
        <v>0</v>
      </c>
      <c r="AOA68" s="2">
        <v>0</v>
      </c>
      <c r="AOB68" s="2">
        <v>0</v>
      </c>
      <c r="AOC68" s="2">
        <v>0</v>
      </c>
      <c r="AOD68" s="2">
        <v>0</v>
      </c>
      <c r="AOE68" s="23">
        <v>0</v>
      </c>
      <c r="AOF68" s="23">
        <v>0</v>
      </c>
      <c r="AOG68" s="23">
        <v>0</v>
      </c>
      <c r="AOH68" s="23">
        <v>0</v>
      </c>
      <c r="AOI68" s="23">
        <v>0</v>
      </c>
      <c r="AOJ68" s="23">
        <v>0</v>
      </c>
      <c r="AOK68" s="23">
        <v>0</v>
      </c>
      <c r="AOL68" s="23">
        <v>0</v>
      </c>
      <c r="AOM68" s="23">
        <v>0</v>
      </c>
      <c r="AON68" s="23">
        <v>0</v>
      </c>
      <c r="AOO68" s="23">
        <v>0</v>
      </c>
      <c r="AOP68" s="23">
        <v>0</v>
      </c>
      <c r="AOQ68" s="23">
        <v>0</v>
      </c>
      <c r="AOR68" s="23">
        <v>0</v>
      </c>
      <c r="AOS68" s="23">
        <v>0</v>
      </c>
      <c r="AOT68" s="23">
        <f t="shared" si="2988"/>
        <v>0</v>
      </c>
      <c r="AOU68" s="23">
        <v>0</v>
      </c>
      <c r="AOV68" s="23">
        <v>0</v>
      </c>
      <c r="AOW68" s="23">
        <v>0</v>
      </c>
      <c r="AOX68" s="23">
        <v>0</v>
      </c>
      <c r="AOY68" s="23">
        <v>0</v>
      </c>
      <c r="AOZ68" s="23">
        <v>0</v>
      </c>
      <c r="APA68" s="23">
        <f t="shared" si="2989"/>
        <v>0</v>
      </c>
      <c r="APB68" s="23">
        <v>0</v>
      </c>
      <c r="APC68" s="23">
        <v>0</v>
      </c>
      <c r="APD68" s="23">
        <v>0</v>
      </c>
      <c r="APE68" s="23">
        <f t="shared" si="2990"/>
        <v>0</v>
      </c>
      <c r="APF68" s="23">
        <v>0</v>
      </c>
      <c r="APG68" s="23">
        <v>0</v>
      </c>
      <c r="APH68" s="23">
        <v>0</v>
      </c>
      <c r="API68" s="23">
        <v>0</v>
      </c>
      <c r="APJ68" s="23">
        <v>0</v>
      </c>
      <c r="APK68" s="23">
        <v>0</v>
      </c>
      <c r="APL68" s="23">
        <v>0</v>
      </c>
      <c r="APM68" s="23">
        <v>0</v>
      </c>
      <c r="APN68" s="185" t="s">
        <v>608</v>
      </c>
      <c r="APO68" s="23">
        <f t="shared" si="2991"/>
        <v>0</v>
      </c>
      <c r="APP68" s="23">
        <v>0</v>
      </c>
      <c r="APQ68" s="23">
        <v>0</v>
      </c>
      <c r="APR68" s="23">
        <v>0</v>
      </c>
      <c r="APS68" s="23">
        <v>0</v>
      </c>
      <c r="APT68" s="23">
        <v>0</v>
      </c>
      <c r="APU68" s="23">
        <v>0</v>
      </c>
      <c r="APV68" s="23">
        <v>0</v>
      </c>
      <c r="APW68" s="23">
        <v>0</v>
      </c>
      <c r="APX68" s="23">
        <v>0</v>
      </c>
      <c r="APY68" s="195" t="s">
        <v>613</v>
      </c>
    </row>
    <row r="69" spans="1:1117" s="23" customFormat="1" ht="15" customHeight="1">
      <c r="A69" s="138"/>
      <c r="B69" s="100" t="s">
        <v>354</v>
      </c>
      <c r="C69" s="28">
        <v>111</v>
      </c>
      <c r="D69" s="23">
        <v>8</v>
      </c>
      <c r="E69" s="23">
        <v>16</v>
      </c>
      <c r="F69" s="23">
        <v>24</v>
      </c>
      <c r="G69" s="23">
        <v>9</v>
      </c>
      <c r="H69" s="23">
        <v>45</v>
      </c>
      <c r="I69" s="23">
        <v>9</v>
      </c>
      <c r="J69" s="23">
        <f t="shared" si="3154"/>
        <v>111</v>
      </c>
      <c r="K69" s="23">
        <v>15</v>
      </c>
      <c r="L69" s="23">
        <v>26</v>
      </c>
      <c r="M69" s="23">
        <v>25</v>
      </c>
      <c r="N69" s="23">
        <v>14</v>
      </c>
      <c r="O69" s="23">
        <v>21</v>
      </c>
      <c r="P69" s="23">
        <v>10</v>
      </c>
      <c r="Q69" s="23">
        <f t="shared" si="3155"/>
        <v>111</v>
      </c>
      <c r="R69" s="23">
        <v>6</v>
      </c>
      <c r="S69" s="23">
        <v>21</v>
      </c>
      <c r="T69" s="23">
        <v>24</v>
      </c>
      <c r="U69" s="23">
        <v>8</v>
      </c>
      <c r="V69" s="23">
        <v>35</v>
      </c>
      <c r="W69" s="23">
        <v>17</v>
      </c>
      <c r="X69" s="23">
        <f t="shared" si="3156"/>
        <v>111</v>
      </c>
      <c r="Y69" s="23">
        <v>16</v>
      </c>
      <c r="Z69" s="23">
        <v>40</v>
      </c>
      <c r="AA69" s="23">
        <v>7</v>
      </c>
      <c r="AB69" s="23">
        <v>1</v>
      </c>
      <c r="AC69" s="23">
        <v>39</v>
      </c>
      <c r="AD69" s="23">
        <v>8</v>
      </c>
      <c r="AE69" s="23">
        <f t="shared" si="3157"/>
        <v>111</v>
      </c>
      <c r="AF69" s="23">
        <v>12</v>
      </c>
      <c r="AG69" s="23">
        <v>45</v>
      </c>
      <c r="AH69" s="23">
        <v>14</v>
      </c>
      <c r="AI69" s="23">
        <v>0</v>
      </c>
      <c r="AJ69" s="23">
        <v>34</v>
      </c>
      <c r="AK69" s="23">
        <v>6</v>
      </c>
      <c r="AL69" s="23">
        <f t="shared" si="3158"/>
        <v>111</v>
      </c>
      <c r="AM69" s="23">
        <v>11</v>
      </c>
      <c r="AN69" s="23">
        <v>55</v>
      </c>
      <c r="AO69" s="23">
        <v>9</v>
      </c>
      <c r="AP69" s="23">
        <v>2</v>
      </c>
      <c r="AQ69" s="23">
        <v>25</v>
      </c>
      <c r="AR69" s="23">
        <v>9</v>
      </c>
      <c r="AS69" s="23">
        <f t="shared" si="3159"/>
        <v>111</v>
      </c>
      <c r="AT69" s="23">
        <v>5</v>
      </c>
      <c r="AU69" s="23">
        <v>56</v>
      </c>
      <c r="AV69" s="23">
        <v>6</v>
      </c>
      <c r="AW69" s="23">
        <v>1</v>
      </c>
      <c r="AX69" s="23">
        <v>36</v>
      </c>
      <c r="AY69" s="23">
        <v>7</v>
      </c>
      <c r="AZ69" s="23">
        <f t="shared" si="3160"/>
        <v>111</v>
      </c>
      <c r="BA69" s="23">
        <v>6</v>
      </c>
      <c r="BB69" s="23">
        <v>43</v>
      </c>
      <c r="BC69" s="23">
        <v>1</v>
      </c>
      <c r="BD69" s="23">
        <v>11</v>
      </c>
      <c r="BE69" s="23">
        <v>39</v>
      </c>
      <c r="BF69" s="23">
        <v>11</v>
      </c>
      <c r="BG69" s="23">
        <f t="shared" si="3161"/>
        <v>111</v>
      </c>
      <c r="BH69" s="23">
        <v>6</v>
      </c>
      <c r="BI69" s="23">
        <v>52</v>
      </c>
      <c r="BJ69" s="23">
        <v>10</v>
      </c>
      <c r="BK69" s="23">
        <v>2</v>
      </c>
      <c r="BL69" s="23">
        <v>31</v>
      </c>
      <c r="BM69" s="23">
        <v>10</v>
      </c>
      <c r="BN69" s="23">
        <f t="shared" si="3162"/>
        <v>111</v>
      </c>
      <c r="BO69" s="23">
        <v>22</v>
      </c>
      <c r="BP69" s="23">
        <v>64</v>
      </c>
      <c r="BQ69" s="23">
        <v>5</v>
      </c>
      <c r="BR69" s="23">
        <v>4</v>
      </c>
      <c r="BS69" s="23">
        <v>10</v>
      </c>
      <c r="BT69" s="23">
        <v>6</v>
      </c>
      <c r="BU69" s="23">
        <f t="shared" si="3163"/>
        <v>111</v>
      </c>
      <c r="BV69" s="23">
        <v>35</v>
      </c>
      <c r="BW69" s="23">
        <v>25</v>
      </c>
      <c r="BX69" s="23">
        <v>2</v>
      </c>
      <c r="BY69" s="23">
        <v>33</v>
      </c>
      <c r="BZ69" s="23">
        <v>9</v>
      </c>
      <c r="CA69" s="23">
        <v>7</v>
      </c>
      <c r="CB69" s="23">
        <f t="shared" si="3164"/>
        <v>111</v>
      </c>
      <c r="CC69" s="23">
        <v>28</v>
      </c>
      <c r="CD69" s="23">
        <v>45</v>
      </c>
      <c r="CE69" s="23">
        <v>10</v>
      </c>
      <c r="CF69" s="23">
        <v>10</v>
      </c>
      <c r="CG69" s="23">
        <v>8</v>
      </c>
      <c r="CH69" s="23">
        <v>10</v>
      </c>
      <c r="CI69" s="23">
        <f t="shared" si="3165"/>
        <v>111</v>
      </c>
      <c r="CJ69" s="23">
        <v>33</v>
      </c>
      <c r="CK69" s="23">
        <v>37</v>
      </c>
      <c r="CL69" s="23">
        <v>5</v>
      </c>
      <c r="CM69" s="23">
        <v>23</v>
      </c>
      <c r="CN69" s="23">
        <v>7</v>
      </c>
      <c r="CO69" s="23">
        <v>6</v>
      </c>
      <c r="CP69" s="23">
        <f t="shared" si="3166"/>
        <v>111</v>
      </c>
      <c r="CQ69" s="23">
        <v>33</v>
      </c>
      <c r="CR69" s="23">
        <v>36</v>
      </c>
      <c r="CS69" s="23">
        <v>4</v>
      </c>
      <c r="CT69" s="23">
        <v>21</v>
      </c>
      <c r="CU69" s="23">
        <v>10</v>
      </c>
      <c r="CV69" s="23">
        <v>7</v>
      </c>
      <c r="CW69" s="23">
        <f t="shared" si="3167"/>
        <v>111</v>
      </c>
      <c r="CX69" s="23">
        <v>9</v>
      </c>
      <c r="CY69" s="23">
        <v>17</v>
      </c>
      <c r="CZ69" s="23">
        <v>45</v>
      </c>
      <c r="DA69" s="23">
        <v>18</v>
      </c>
      <c r="DB69" s="23">
        <v>14</v>
      </c>
      <c r="DC69" s="23">
        <v>8</v>
      </c>
      <c r="DD69" s="23">
        <f t="shared" si="3168"/>
        <v>111</v>
      </c>
      <c r="DE69" s="23">
        <v>19</v>
      </c>
      <c r="DF69" s="23">
        <v>31</v>
      </c>
      <c r="DG69" s="23">
        <v>5</v>
      </c>
      <c r="DH69" s="23">
        <v>47</v>
      </c>
      <c r="DI69" s="31" t="s">
        <v>2</v>
      </c>
      <c r="DJ69" s="23">
        <v>9</v>
      </c>
      <c r="DK69" s="23">
        <f t="shared" si="3169"/>
        <v>111</v>
      </c>
      <c r="DL69" s="23">
        <v>37</v>
      </c>
      <c r="DM69" s="23">
        <v>17</v>
      </c>
      <c r="DN69" s="23">
        <v>2</v>
      </c>
      <c r="DO69" s="23">
        <v>46</v>
      </c>
      <c r="DP69" s="31" t="s">
        <v>2</v>
      </c>
      <c r="DQ69" s="23">
        <v>9</v>
      </c>
      <c r="DR69" s="23">
        <v>111</v>
      </c>
      <c r="DS69" s="23">
        <v>20</v>
      </c>
      <c r="DT69" s="23">
        <v>45</v>
      </c>
      <c r="DU69" s="23">
        <v>17</v>
      </c>
      <c r="DV69" s="23">
        <v>34</v>
      </c>
      <c r="DW69" s="23">
        <v>6</v>
      </c>
      <c r="DX69" s="23">
        <v>111</v>
      </c>
      <c r="DY69" s="23">
        <v>45</v>
      </c>
      <c r="DZ69" s="23">
        <v>80</v>
      </c>
      <c r="EA69" s="23">
        <v>93</v>
      </c>
      <c r="EB69" s="23">
        <v>96</v>
      </c>
      <c r="EC69" s="23">
        <v>42</v>
      </c>
      <c r="ED69" s="23">
        <v>41</v>
      </c>
      <c r="EE69" s="23">
        <v>43</v>
      </c>
      <c r="EF69" s="23">
        <v>0</v>
      </c>
      <c r="EG69" s="23">
        <v>0</v>
      </c>
      <c r="EH69" s="23">
        <f t="shared" si="3170"/>
        <v>111</v>
      </c>
      <c r="EI69" s="23">
        <v>5</v>
      </c>
      <c r="EJ69" s="23">
        <v>22</v>
      </c>
      <c r="EK69" s="23">
        <v>17</v>
      </c>
      <c r="EL69" s="23">
        <v>32</v>
      </c>
      <c r="EM69" s="23">
        <v>30</v>
      </c>
      <c r="EN69" s="23">
        <v>5</v>
      </c>
      <c r="EO69" s="23">
        <f t="shared" si="3171"/>
        <v>111</v>
      </c>
      <c r="EP69" s="23">
        <v>17</v>
      </c>
      <c r="EQ69" s="23">
        <v>17</v>
      </c>
      <c r="ER69" s="23">
        <v>26</v>
      </c>
      <c r="ES69" s="23">
        <v>25</v>
      </c>
      <c r="ET69" s="23">
        <v>21</v>
      </c>
      <c r="EU69" s="23">
        <v>5</v>
      </c>
      <c r="EV69" s="23">
        <f t="shared" si="3172"/>
        <v>111</v>
      </c>
      <c r="EW69" s="23">
        <v>16</v>
      </c>
      <c r="EX69" s="23">
        <v>28</v>
      </c>
      <c r="EY69" s="23">
        <v>26</v>
      </c>
      <c r="EZ69" s="23">
        <v>22</v>
      </c>
      <c r="FA69" s="23">
        <v>14</v>
      </c>
      <c r="FB69" s="23">
        <v>5</v>
      </c>
      <c r="FC69" s="23">
        <f t="shared" si="3173"/>
        <v>111</v>
      </c>
      <c r="FD69" s="23">
        <v>20</v>
      </c>
      <c r="FE69" s="23">
        <v>23</v>
      </c>
      <c r="FF69" s="23">
        <v>26</v>
      </c>
      <c r="FG69" s="23">
        <v>13</v>
      </c>
      <c r="FH69" s="23">
        <v>24</v>
      </c>
      <c r="FI69" s="23">
        <v>5</v>
      </c>
      <c r="FJ69" s="23">
        <f t="shared" si="3174"/>
        <v>111</v>
      </c>
      <c r="FK69" s="23">
        <v>12</v>
      </c>
      <c r="FL69" s="23">
        <v>13</v>
      </c>
      <c r="FM69" s="23">
        <v>23</v>
      </c>
      <c r="FN69" s="23">
        <v>28</v>
      </c>
      <c r="FO69" s="23">
        <v>30</v>
      </c>
      <c r="FP69" s="23">
        <v>5</v>
      </c>
      <c r="FQ69" s="23">
        <f t="shared" si="3175"/>
        <v>111</v>
      </c>
      <c r="FR69" s="23">
        <v>23</v>
      </c>
      <c r="FS69" s="23">
        <v>15</v>
      </c>
      <c r="FT69" s="23">
        <v>29</v>
      </c>
      <c r="FU69" s="23">
        <v>22</v>
      </c>
      <c r="FV69" s="23">
        <v>16</v>
      </c>
      <c r="FW69" s="23">
        <v>6</v>
      </c>
      <c r="FX69" s="23">
        <f t="shared" si="3176"/>
        <v>111</v>
      </c>
      <c r="FY69" s="23">
        <v>21</v>
      </c>
      <c r="FZ69" s="23">
        <v>28</v>
      </c>
      <c r="GA69" s="23">
        <v>23</v>
      </c>
      <c r="GB69" s="23">
        <v>22</v>
      </c>
      <c r="GC69" s="23">
        <v>12</v>
      </c>
      <c r="GD69" s="23">
        <v>5</v>
      </c>
      <c r="GE69" s="23">
        <f t="shared" si="3177"/>
        <v>111</v>
      </c>
      <c r="GF69" s="23">
        <v>22</v>
      </c>
      <c r="GG69" s="23">
        <v>28</v>
      </c>
      <c r="GH69" s="23">
        <v>19</v>
      </c>
      <c r="GI69" s="23">
        <v>19</v>
      </c>
      <c r="GJ69" s="23">
        <v>18</v>
      </c>
      <c r="GK69" s="23">
        <v>5</v>
      </c>
      <c r="GL69" s="23">
        <f t="shared" si="3178"/>
        <v>111</v>
      </c>
      <c r="GM69" s="23">
        <v>37</v>
      </c>
      <c r="GN69" s="23">
        <v>25</v>
      </c>
      <c r="GO69" s="23">
        <v>16</v>
      </c>
      <c r="GP69" s="23">
        <v>13</v>
      </c>
      <c r="GQ69" s="23">
        <v>15</v>
      </c>
      <c r="GR69" s="23">
        <v>5</v>
      </c>
      <c r="GS69" s="23">
        <f t="shared" si="3179"/>
        <v>111</v>
      </c>
      <c r="GT69" s="23">
        <v>38</v>
      </c>
      <c r="GU69" s="23">
        <v>23</v>
      </c>
      <c r="GV69" s="23">
        <v>17</v>
      </c>
      <c r="GW69" s="23">
        <v>11</v>
      </c>
      <c r="GX69" s="23">
        <v>14</v>
      </c>
      <c r="GY69" s="23">
        <v>8</v>
      </c>
      <c r="GZ69" s="23">
        <f t="shared" si="3180"/>
        <v>111</v>
      </c>
      <c r="HA69" s="23">
        <v>54</v>
      </c>
      <c r="HB69" s="23">
        <v>18</v>
      </c>
      <c r="HC69" s="23">
        <v>19</v>
      </c>
      <c r="HD69" s="23">
        <v>7</v>
      </c>
      <c r="HE69" s="23">
        <v>8</v>
      </c>
      <c r="HF69" s="23">
        <v>5</v>
      </c>
      <c r="HG69" s="23">
        <f t="shared" si="3181"/>
        <v>111</v>
      </c>
      <c r="HH69" s="23">
        <v>48</v>
      </c>
      <c r="HI69" s="23">
        <v>29</v>
      </c>
      <c r="HJ69" s="23">
        <v>19</v>
      </c>
      <c r="HK69" s="23">
        <v>5</v>
      </c>
      <c r="HL69" s="23">
        <v>3</v>
      </c>
      <c r="HM69" s="23">
        <v>7</v>
      </c>
      <c r="HN69" s="23">
        <f t="shared" si="3182"/>
        <v>111</v>
      </c>
      <c r="HO69" s="23">
        <v>68</v>
      </c>
      <c r="HP69" s="23">
        <v>22</v>
      </c>
      <c r="HQ69" s="23">
        <v>10</v>
      </c>
      <c r="HR69" s="23">
        <v>4</v>
      </c>
      <c r="HS69" s="23">
        <v>2</v>
      </c>
      <c r="HT69" s="23">
        <v>5</v>
      </c>
      <c r="HU69" s="23">
        <f t="shared" si="3183"/>
        <v>111</v>
      </c>
      <c r="HV69" s="23">
        <v>33</v>
      </c>
      <c r="HW69" s="23">
        <v>26</v>
      </c>
      <c r="HX69" s="23">
        <v>20</v>
      </c>
      <c r="HY69" s="23">
        <v>12</v>
      </c>
      <c r="HZ69" s="23">
        <v>13</v>
      </c>
      <c r="IA69" s="23">
        <v>7</v>
      </c>
      <c r="IB69" s="23">
        <f t="shared" si="3184"/>
        <v>111</v>
      </c>
      <c r="IC69" s="23">
        <v>23</v>
      </c>
      <c r="ID69" s="23">
        <v>36</v>
      </c>
      <c r="IE69" s="23">
        <v>19</v>
      </c>
      <c r="IF69" s="23">
        <v>15</v>
      </c>
      <c r="IG69" s="23">
        <v>13</v>
      </c>
      <c r="IH69" s="23">
        <v>5</v>
      </c>
      <c r="II69" s="23">
        <f t="shared" si="3185"/>
        <v>111</v>
      </c>
      <c r="IJ69" s="23">
        <v>2</v>
      </c>
      <c r="IK69" s="23">
        <v>8</v>
      </c>
      <c r="IL69" s="23">
        <v>48</v>
      </c>
      <c r="IM69" s="23">
        <v>25</v>
      </c>
      <c r="IN69" s="23">
        <v>18</v>
      </c>
      <c r="IO69" s="23">
        <v>10</v>
      </c>
      <c r="IP69" s="23">
        <f t="shared" si="2899"/>
        <v>111</v>
      </c>
      <c r="IQ69" s="23">
        <v>16</v>
      </c>
      <c r="IR69" s="23">
        <v>31</v>
      </c>
      <c r="IS69" s="23">
        <v>21</v>
      </c>
      <c r="IT69" s="23">
        <v>31</v>
      </c>
      <c r="IU69" s="23">
        <v>7</v>
      </c>
      <c r="IV69" s="23">
        <v>5</v>
      </c>
      <c r="IW69" s="23">
        <f t="shared" si="2900"/>
        <v>111</v>
      </c>
      <c r="IX69" s="23">
        <v>49</v>
      </c>
      <c r="IY69" s="23">
        <v>42</v>
      </c>
      <c r="IZ69" s="23">
        <v>9</v>
      </c>
      <c r="JA69" s="23">
        <v>6</v>
      </c>
      <c r="JB69" s="23">
        <v>0</v>
      </c>
      <c r="JC69" s="23">
        <v>5</v>
      </c>
      <c r="JD69" s="23">
        <f t="shared" si="2901"/>
        <v>111</v>
      </c>
      <c r="JE69" s="23">
        <v>32</v>
      </c>
      <c r="JF69" s="23">
        <v>49</v>
      </c>
      <c r="JG69" s="23">
        <v>12</v>
      </c>
      <c r="JH69" s="23">
        <v>5</v>
      </c>
      <c r="JI69" s="23">
        <v>6</v>
      </c>
      <c r="JJ69" s="23">
        <v>7</v>
      </c>
      <c r="JK69" s="23">
        <f t="shared" si="2902"/>
        <v>111</v>
      </c>
      <c r="JL69" s="23">
        <v>15</v>
      </c>
      <c r="JM69" s="23">
        <v>24</v>
      </c>
      <c r="JN69" s="23">
        <v>3</v>
      </c>
      <c r="JO69" s="23">
        <v>2</v>
      </c>
      <c r="JP69" s="23">
        <v>51</v>
      </c>
      <c r="JQ69" s="23">
        <v>16</v>
      </c>
      <c r="JR69" s="23">
        <f t="shared" si="2903"/>
        <v>111</v>
      </c>
      <c r="JS69" s="23">
        <v>66</v>
      </c>
      <c r="JT69" s="23">
        <v>36</v>
      </c>
      <c r="JU69" s="23">
        <v>0</v>
      </c>
      <c r="JV69" s="23">
        <v>1</v>
      </c>
      <c r="JW69" s="23">
        <v>2</v>
      </c>
      <c r="JX69" s="23">
        <v>6</v>
      </c>
      <c r="JY69" s="23">
        <v>111</v>
      </c>
      <c r="JZ69" s="23">
        <v>2</v>
      </c>
      <c r="KA69" s="23">
        <v>83</v>
      </c>
      <c r="KB69" s="23">
        <v>39</v>
      </c>
      <c r="KC69" s="23">
        <v>22</v>
      </c>
      <c r="KD69" s="23">
        <v>8</v>
      </c>
      <c r="KF69" s="23">
        <v>9</v>
      </c>
      <c r="KG69" s="23">
        <v>5</v>
      </c>
      <c r="KH69" s="23">
        <v>99</v>
      </c>
      <c r="KI69" s="23">
        <v>50</v>
      </c>
      <c r="KJ69" s="23">
        <v>4</v>
      </c>
      <c r="KK69" s="23">
        <v>45</v>
      </c>
      <c r="KL69" s="23">
        <v>0</v>
      </c>
      <c r="KM69" s="23">
        <v>4</v>
      </c>
      <c r="KN69" s="23">
        <v>0</v>
      </c>
      <c r="KO69" s="23">
        <v>0</v>
      </c>
      <c r="KP69" s="23">
        <v>5</v>
      </c>
      <c r="KQ69" s="23">
        <f t="shared" si="3186"/>
        <v>0</v>
      </c>
      <c r="KX69" s="23">
        <f t="shared" si="3187"/>
        <v>111</v>
      </c>
      <c r="KY69" s="23">
        <v>6</v>
      </c>
      <c r="KZ69" s="23">
        <v>3</v>
      </c>
      <c r="LA69" s="23">
        <v>20</v>
      </c>
      <c r="LB69" s="23">
        <v>72</v>
      </c>
      <c r="LC69" s="23">
        <v>10</v>
      </c>
      <c r="LD69" s="23">
        <f t="shared" si="3188"/>
        <v>111</v>
      </c>
      <c r="LE69" s="23">
        <v>11</v>
      </c>
      <c r="LF69" s="23">
        <v>15</v>
      </c>
      <c r="LG69" s="23">
        <v>25</v>
      </c>
      <c r="LH69" s="23">
        <v>48</v>
      </c>
      <c r="LI69" s="23">
        <v>12</v>
      </c>
      <c r="LJ69" s="23">
        <f t="shared" si="3189"/>
        <v>111</v>
      </c>
      <c r="LK69" s="23">
        <v>13</v>
      </c>
      <c r="LL69" s="23">
        <v>11</v>
      </c>
      <c r="LM69" s="23">
        <v>32</v>
      </c>
      <c r="LN69" s="23">
        <v>44</v>
      </c>
      <c r="LO69" s="23">
        <v>11</v>
      </c>
      <c r="LP69" s="23">
        <f t="shared" si="3190"/>
        <v>111</v>
      </c>
      <c r="LQ69" s="23">
        <v>31</v>
      </c>
      <c r="LR69" s="23">
        <v>20</v>
      </c>
      <c r="LS69" s="23">
        <v>32</v>
      </c>
      <c r="LT69" s="23">
        <v>18</v>
      </c>
      <c r="LU69" s="23">
        <v>10</v>
      </c>
      <c r="LV69" s="23">
        <f t="shared" si="3191"/>
        <v>111</v>
      </c>
      <c r="LW69" s="23">
        <v>39</v>
      </c>
      <c r="LX69" s="23">
        <v>26</v>
      </c>
      <c r="LY69" s="23">
        <v>23</v>
      </c>
      <c r="LZ69" s="23">
        <v>14</v>
      </c>
      <c r="MA69" s="23">
        <v>9</v>
      </c>
      <c r="MB69" s="23">
        <f t="shared" si="3192"/>
        <v>111</v>
      </c>
      <c r="MC69" s="23">
        <v>11</v>
      </c>
      <c r="MD69" s="23">
        <v>20</v>
      </c>
      <c r="ME69" s="23">
        <v>30</v>
      </c>
      <c r="MF69" s="23">
        <v>43</v>
      </c>
      <c r="MG69" s="23">
        <v>7</v>
      </c>
      <c r="MH69" s="23">
        <f t="shared" si="3193"/>
        <v>111</v>
      </c>
      <c r="MI69" s="23">
        <v>47</v>
      </c>
      <c r="MJ69" s="23">
        <v>26</v>
      </c>
      <c r="MK69" s="23">
        <v>17</v>
      </c>
      <c r="ML69" s="23">
        <v>12</v>
      </c>
      <c r="MM69" s="23">
        <v>9</v>
      </c>
      <c r="MN69" s="23">
        <f t="shared" si="3194"/>
        <v>111</v>
      </c>
      <c r="MO69" s="23">
        <v>40</v>
      </c>
      <c r="MP69" s="23">
        <v>33</v>
      </c>
      <c r="MQ69" s="23">
        <v>13</v>
      </c>
      <c r="MR69" s="23">
        <v>15</v>
      </c>
      <c r="MS69" s="23">
        <v>10</v>
      </c>
      <c r="MT69" s="23">
        <f t="shared" si="3195"/>
        <v>111</v>
      </c>
      <c r="MU69" s="23">
        <v>39</v>
      </c>
      <c r="MV69" s="23">
        <v>24</v>
      </c>
      <c r="MW69" s="23">
        <v>28</v>
      </c>
      <c r="MX69" s="23">
        <v>13</v>
      </c>
      <c r="MY69" s="23">
        <v>7</v>
      </c>
      <c r="MZ69" s="23">
        <f t="shared" si="3196"/>
        <v>111</v>
      </c>
      <c r="NA69" s="23">
        <v>36</v>
      </c>
      <c r="NB69" s="23">
        <v>17</v>
      </c>
      <c r="NC69" s="23">
        <v>32</v>
      </c>
      <c r="ND69" s="23">
        <v>17</v>
      </c>
      <c r="NE69" s="23">
        <v>9</v>
      </c>
      <c r="NF69" s="23">
        <f t="shared" si="3197"/>
        <v>111</v>
      </c>
      <c r="NG69" s="23">
        <v>38</v>
      </c>
      <c r="NH69" s="23">
        <v>26</v>
      </c>
      <c r="NI69" s="23">
        <v>27</v>
      </c>
      <c r="NJ69" s="23">
        <v>13</v>
      </c>
      <c r="NK69" s="23">
        <v>7</v>
      </c>
      <c r="NL69" s="23">
        <f t="shared" si="3198"/>
        <v>111</v>
      </c>
      <c r="NM69" s="23">
        <v>47</v>
      </c>
      <c r="NN69" s="23">
        <v>23</v>
      </c>
      <c r="NO69" s="23">
        <v>20</v>
      </c>
      <c r="NP69" s="23">
        <v>12</v>
      </c>
      <c r="NQ69" s="23">
        <v>9</v>
      </c>
      <c r="NR69" s="23">
        <f t="shared" si="3199"/>
        <v>111</v>
      </c>
      <c r="NS69" s="23">
        <v>50</v>
      </c>
      <c r="NT69" s="23">
        <v>25</v>
      </c>
      <c r="NU69" s="23">
        <v>20</v>
      </c>
      <c r="NV69" s="23">
        <v>7</v>
      </c>
      <c r="NW69" s="23">
        <v>9</v>
      </c>
      <c r="NX69" s="23">
        <f t="shared" si="2918"/>
        <v>111</v>
      </c>
      <c r="NY69" s="23">
        <v>2</v>
      </c>
      <c r="NZ69" s="23">
        <v>3</v>
      </c>
      <c r="OA69" s="23">
        <v>14</v>
      </c>
      <c r="OB69" s="23">
        <v>45</v>
      </c>
      <c r="OC69" s="23">
        <v>41</v>
      </c>
      <c r="OD69" s="23">
        <v>6</v>
      </c>
      <c r="OE69" s="23">
        <f t="shared" si="2919"/>
        <v>111</v>
      </c>
      <c r="OF69" s="23">
        <v>19</v>
      </c>
      <c r="OG69" s="23">
        <v>32</v>
      </c>
      <c r="OH69" s="23">
        <v>28</v>
      </c>
      <c r="OI69" s="23">
        <v>18</v>
      </c>
      <c r="OJ69" s="23">
        <v>8</v>
      </c>
      <c r="OK69" s="23">
        <v>6</v>
      </c>
      <c r="OL69" s="23">
        <f t="shared" si="2920"/>
        <v>111</v>
      </c>
      <c r="OM69" s="23">
        <v>33</v>
      </c>
      <c r="ON69" s="23">
        <v>60</v>
      </c>
      <c r="OO69" s="23">
        <v>2</v>
      </c>
      <c r="OP69" s="23">
        <v>7</v>
      </c>
      <c r="OQ69" s="23">
        <v>9</v>
      </c>
      <c r="OR69" s="23">
        <f t="shared" si="2921"/>
        <v>111</v>
      </c>
      <c r="OS69" s="23">
        <v>26</v>
      </c>
      <c r="OT69" s="23">
        <v>65</v>
      </c>
      <c r="OU69" s="23">
        <v>4</v>
      </c>
      <c r="OV69" s="23">
        <v>8</v>
      </c>
      <c r="OW69" s="23">
        <v>8</v>
      </c>
      <c r="OX69" s="23">
        <f t="shared" si="2922"/>
        <v>111</v>
      </c>
      <c r="OY69" s="23">
        <v>20</v>
      </c>
      <c r="OZ69" s="23">
        <v>66</v>
      </c>
      <c r="PA69" s="23">
        <v>7</v>
      </c>
      <c r="PB69" s="23">
        <v>8</v>
      </c>
      <c r="PC69" s="23">
        <v>10</v>
      </c>
      <c r="PD69" s="23">
        <f t="shared" si="2923"/>
        <v>111</v>
      </c>
      <c r="PE69" s="23">
        <v>25</v>
      </c>
      <c r="PF69" s="23">
        <v>60</v>
      </c>
      <c r="PG69" s="23">
        <v>10</v>
      </c>
      <c r="PH69" s="23">
        <v>8</v>
      </c>
      <c r="PI69" s="23">
        <v>8</v>
      </c>
      <c r="PJ69" s="23">
        <f t="shared" si="2924"/>
        <v>111</v>
      </c>
      <c r="PK69" s="23">
        <v>28</v>
      </c>
      <c r="PL69" s="23">
        <v>59</v>
      </c>
      <c r="PM69" s="23">
        <v>8</v>
      </c>
      <c r="PN69" s="23">
        <v>8</v>
      </c>
      <c r="PO69" s="23">
        <v>8</v>
      </c>
      <c r="PP69" s="23">
        <f t="shared" si="2925"/>
        <v>111</v>
      </c>
      <c r="PQ69" s="23">
        <v>62</v>
      </c>
      <c r="PR69" s="23">
        <v>41</v>
      </c>
      <c r="PS69" s="23">
        <v>3</v>
      </c>
      <c r="PT69" s="23">
        <v>1</v>
      </c>
      <c r="PU69" s="23">
        <v>4</v>
      </c>
      <c r="PV69" s="23">
        <f t="shared" si="2926"/>
        <v>111</v>
      </c>
      <c r="PW69" s="23">
        <v>11</v>
      </c>
      <c r="PX69" s="23">
        <v>19</v>
      </c>
      <c r="PY69" s="23">
        <v>17</v>
      </c>
      <c r="PZ69" s="23">
        <v>55</v>
      </c>
      <c r="QA69" s="23">
        <v>9</v>
      </c>
      <c r="QB69" s="23">
        <f t="shared" si="2927"/>
        <v>111</v>
      </c>
      <c r="QC69" s="23">
        <v>8</v>
      </c>
      <c r="QD69" s="23">
        <v>17</v>
      </c>
      <c r="QE69" s="23">
        <v>24</v>
      </c>
      <c r="QF69" s="23">
        <v>57</v>
      </c>
      <c r="QG69" s="23">
        <v>5</v>
      </c>
      <c r="QH69" s="23">
        <f t="shared" si="2928"/>
        <v>111</v>
      </c>
      <c r="QI69" s="23">
        <v>37</v>
      </c>
      <c r="QJ69" s="23">
        <v>15</v>
      </c>
      <c r="QK69" s="23">
        <v>15</v>
      </c>
      <c r="QL69" s="23">
        <v>37</v>
      </c>
      <c r="QM69" s="23">
        <v>7</v>
      </c>
      <c r="QN69" s="23">
        <f t="shared" si="2929"/>
        <v>111</v>
      </c>
      <c r="QO69" s="23">
        <v>6</v>
      </c>
      <c r="QP69" s="23">
        <v>3</v>
      </c>
      <c r="QQ69" s="23">
        <v>18</v>
      </c>
      <c r="QR69" s="23">
        <v>74</v>
      </c>
      <c r="QS69" s="23">
        <v>10</v>
      </c>
      <c r="QT69" s="23">
        <f t="shared" si="3200"/>
        <v>111</v>
      </c>
      <c r="QU69" s="23">
        <v>25</v>
      </c>
      <c r="QV69" s="23">
        <v>83</v>
      </c>
      <c r="QW69" s="23">
        <v>3</v>
      </c>
      <c r="QX69" s="23">
        <f t="shared" si="3201"/>
        <v>111</v>
      </c>
      <c r="QY69" s="23">
        <v>1</v>
      </c>
      <c r="QZ69" s="23">
        <v>13</v>
      </c>
      <c r="RA69" s="23">
        <v>8</v>
      </c>
      <c r="RB69" s="23">
        <v>17</v>
      </c>
      <c r="RC69" s="23">
        <v>25</v>
      </c>
      <c r="RD69" s="23">
        <v>16</v>
      </c>
      <c r="RE69" s="23">
        <v>6</v>
      </c>
      <c r="RF69" s="23">
        <v>5</v>
      </c>
      <c r="RG69" s="23">
        <v>15</v>
      </c>
      <c r="RH69" s="23">
        <v>5</v>
      </c>
      <c r="RI69" s="106">
        <v>63.1</v>
      </c>
      <c r="RJ69" s="23">
        <f t="shared" si="3202"/>
        <v>111</v>
      </c>
      <c r="RK69" s="23">
        <v>9</v>
      </c>
      <c r="RL69" s="23">
        <v>72</v>
      </c>
      <c r="RM69" s="23">
        <v>20</v>
      </c>
      <c r="RN69" s="23">
        <v>7</v>
      </c>
      <c r="RO69" s="23">
        <v>3</v>
      </c>
      <c r="RP69" s="23">
        <f t="shared" si="3203"/>
        <v>111</v>
      </c>
      <c r="RQ69" s="23">
        <v>38</v>
      </c>
      <c r="RR69" s="23">
        <v>70</v>
      </c>
      <c r="RS69" s="23">
        <v>3</v>
      </c>
      <c r="RT69" s="23">
        <f t="shared" si="3204"/>
        <v>111</v>
      </c>
      <c r="RU69" s="23">
        <v>15</v>
      </c>
      <c r="RV69" s="23">
        <v>93</v>
      </c>
      <c r="RW69" s="23">
        <v>3</v>
      </c>
      <c r="RX69" s="23">
        <f t="shared" si="3205"/>
        <v>111</v>
      </c>
      <c r="RY69" s="23">
        <v>8</v>
      </c>
      <c r="RZ69" s="23">
        <v>2</v>
      </c>
      <c r="SA69" s="23">
        <v>18</v>
      </c>
      <c r="SB69" s="23">
        <v>1</v>
      </c>
      <c r="SC69" s="23">
        <v>10</v>
      </c>
      <c r="SD69" s="23">
        <v>3</v>
      </c>
      <c r="SE69" s="23">
        <v>0</v>
      </c>
      <c r="SF69" s="23">
        <v>66</v>
      </c>
      <c r="SG69" s="23">
        <v>3</v>
      </c>
      <c r="SH69" s="23">
        <f t="shared" si="3206"/>
        <v>42</v>
      </c>
      <c r="SI69" s="23">
        <v>22</v>
      </c>
      <c r="SJ69" s="23">
        <v>9</v>
      </c>
      <c r="SK69" s="23">
        <v>7</v>
      </c>
      <c r="SL69" s="23">
        <v>1</v>
      </c>
      <c r="SM69" s="23">
        <v>2</v>
      </c>
      <c r="SN69" s="23">
        <v>1</v>
      </c>
      <c r="SO69" s="23">
        <f t="shared" si="2937"/>
        <v>111</v>
      </c>
      <c r="SP69" s="23">
        <v>51</v>
      </c>
      <c r="SQ69" s="23">
        <v>13</v>
      </c>
      <c r="SR69" s="23">
        <v>7</v>
      </c>
      <c r="SS69" s="23">
        <v>32</v>
      </c>
      <c r="ST69" s="23">
        <v>8</v>
      </c>
      <c r="SU69" s="23">
        <f t="shared" si="3207"/>
        <v>102</v>
      </c>
      <c r="SV69" s="23">
        <v>28</v>
      </c>
      <c r="SW69" s="23">
        <v>46</v>
      </c>
      <c r="SX69" s="23">
        <v>21</v>
      </c>
      <c r="SY69" s="23">
        <v>5</v>
      </c>
      <c r="SZ69" s="23">
        <v>2</v>
      </c>
      <c r="TA69" s="23">
        <v>0</v>
      </c>
      <c r="TB69" s="23">
        <f>SUM(TC69:TI69)</f>
        <v>111</v>
      </c>
      <c r="TC69" s="23">
        <v>22</v>
      </c>
      <c r="TD69" s="23">
        <v>53</v>
      </c>
      <c r="TE69" s="23">
        <v>6</v>
      </c>
      <c r="TF69" s="23">
        <v>5</v>
      </c>
      <c r="TG69" s="23">
        <v>6</v>
      </c>
      <c r="TH69" s="23">
        <v>10</v>
      </c>
      <c r="TI69" s="23">
        <v>9</v>
      </c>
      <c r="TJ69" s="23">
        <f t="shared" si="3208"/>
        <v>111</v>
      </c>
      <c r="TK69" s="23">
        <v>28</v>
      </c>
      <c r="TL69" s="23">
        <v>46</v>
      </c>
      <c r="TM69" s="23">
        <v>21</v>
      </c>
      <c r="TN69" s="23">
        <v>5</v>
      </c>
      <c r="TO69" s="23">
        <v>2</v>
      </c>
      <c r="TP69" s="23">
        <v>0</v>
      </c>
      <c r="TQ69" s="23">
        <v>9</v>
      </c>
      <c r="TR69" s="23">
        <f t="shared" si="3144"/>
        <v>111</v>
      </c>
      <c r="TS69" s="23">
        <v>20</v>
      </c>
      <c r="TT69" s="23">
        <v>45</v>
      </c>
      <c r="TU69" s="23">
        <v>17</v>
      </c>
      <c r="TV69" s="23">
        <v>15</v>
      </c>
      <c r="TW69" s="23">
        <v>8</v>
      </c>
      <c r="TX69" s="23">
        <v>0</v>
      </c>
      <c r="TY69" s="23">
        <v>6</v>
      </c>
      <c r="TZ69" s="23">
        <v>111</v>
      </c>
      <c r="UA69" s="23">
        <v>21</v>
      </c>
      <c r="UB69" s="23">
        <v>8</v>
      </c>
      <c r="UC69" s="23">
        <v>2</v>
      </c>
      <c r="UD69" s="23">
        <v>5</v>
      </c>
      <c r="UE69" s="23">
        <v>12</v>
      </c>
      <c r="UF69" s="23">
        <v>61</v>
      </c>
      <c r="UG69" s="23">
        <v>73</v>
      </c>
      <c r="UH69" s="23">
        <v>40</v>
      </c>
      <c r="UI69" s="23">
        <v>58</v>
      </c>
      <c r="UJ69" s="23">
        <v>3</v>
      </c>
      <c r="UK69" s="23">
        <v>4</v>
      </c>
      <c r="UL69" s="23">
        <v>111</v>
      </c>
      <c r="UM69" s="23">
        <v>0</v>
      </c>
      <c r="UN69" s="23">
        <v>0</v>
      </c>
      <c r="UO69" s="23">
        <v>0</v>
      </c>
      <c r="UP69" s="23">
        <v>0</v>
      </c>
      <c r="UQ69" s="23">
        <v>0</v>
      </c>
      <c r="UR69" s="23">
        <v>0</v>
      </c>
      <c r="US69" s="23">
        <v>0</v>
      </c>
      <c r="UT69" s="23">
        <v>0</v>
      </c>
      <c r="UU69" s="23">
        <v>0</v>
      </c>
      <c r="UV69" s="23">
        <v>0</v>
      </c>
      <c r="UW69" s="23">
        <v>0</v>
      </c>
      <c r="UX69" s="23">
        <f t="shared" si="3209"/>
        <v>111</v>
      </c>
      <c r="UY69" s="23">
        <v>6</v>
      </c>
      <c r="UZ69" s="23">
        <v>12</v>
      </c>
      <c r="VA69" s="23">
        <v>15</v>
      </c>
      <c r="VB69" s="23">
        <v>25</v>
      </c>
      <c r="VC69" s="23">
        <v>17</v>
      </c>
      <c r="VD69" s="23">
        <v>13</v>
      </c>
      <c r="VE69" s="23">
        <v>11</v>
      </c>
      <c r="VF69" s="23">
        <v>8</v>
      </c>
      <c r="VG69" s="23">
        <v>4</v>
      </c>
      <c r="VH69" s="106">
        <v>38.4</v>
      </c>
      <c r="VI69" s="23">
        <f t="shared" si="3210"/>
        <v>111</v>
      </c>
      <c r="VJ69" s="23">
        <v>16</v>
      </c>
      <c r="VK69" s="23">
        <v>12</v>
      </c>
      <c r="VL69" s="23">
        <v>8</v>
      </c>
      <c r="VM69" s="23">
        <v>20</v>
      </c>
      <c r="VN69" s="23">
        <v>16</v>
      </c>
      <c r="VO69" s="23">
        <v>22</v>
      </c>
      <c r="VP69" s="23">
        <v>13</v>
      </c>
      <c r="VQ69" s="23">
        <v>1</v>
      </c>
      <c r="VR69" s="23">
        <v>3</v>
      </c>
      <c r="VS69" s="106">
        <v>35.799999999999997</v>
      </c>
      <c r="VT69" s="23">
        <f t="shared" si="2995"/>
        <v>111</v>
      </c>
      <c r="VU69" s="23">
        <v>19</v>
      </c>
      <c r="VV69" s="23">
        <v>45</v>
      </c>
      <c r="VW69" s="23">
        <v>47</v>
      </c>
      <c r="VX69" s="23">
        <f t="shared" si="2996"/>
        <v>111</v>
      </c>
      <c r="VY69" s="23">
        <v>0</v>
      </c>
      <c r="VZ69" s="23">
        <v>0</v>
      </c>
      <c r="WA69" s="23">
        <v>1</v>
      </c>
      <c r="WB69" s="23">
        <v>6</v>
      </c>
      <c r="WC69" s="23">
        <v>4</v>
      </c>
      <c r="WD69" s="23">
        <v>14</v>
      </c>
      <c r="WE69" s="23">
        <v>15</v>
      </c>
      <c r="WF69" s="23">
        <v>15</v>
      </c>
      <c r="WG69" s="23">
        <v>5</v>
      </c>
      <c r="WH69" s="23">
        <v>0</v>
      </c>
      <c r="WI69" s="23">
        <v>51</v>
      </c>
      <c r="WJ69" s="106">
        <v>85.533333333333331</v>
      </c>
      <c r="WK69" s="23">
        <f t="shared" si="2997"/>
        <v>111</v>
      </c>
      <c r="WL69" s="23">
        <v>15</v>
      </c>
      <c r="WM69" s="23">
        <v>11</v>
      </c>
      <c r="WN69" s="23">
        <v>16</v>
      </c>
      <c r="WO69" s="23">
        <v>12</v>
      </c>
      <c r="WP69" s="23">
        <v>8</v>
      </c>
      <c r="WQ69" s="23">
        <v>0</v>
      </c>
      <c r="WR69" s="23">
        <v>49</v>
      </c>
      <c r="WS69" s="106">
        <v>2.79</v>
      </c>
      <c r="WT69" s="23">
        <f t="shared" si="2998"/>
        <v>111</v>
      </c>
      <c r="WU69" s="23">
        <v>9</v>
      </c>
      <c r="WV69" s="23">
        <v>14</v>
      </c>
      <c r="WW69" s="23">
        <v>18</v>
      </c>
      <c r="WX69" s="23">
        <v>7</v>
      </c>
      <c r="WY69" s="23">
        <v>4</v>
      </c>
      <c r="WZ69" s="23">
        <v>1</v>
      </c>
      <c r="XA69" s="23">
        <v>58</v>
      </c>
      <c r="XB69" s="23">
        <f t="shared" si="2999"/>
        <v>111</v>
      </c>
      <c r="XC69" s="23">
        <v>24</v>
      </c>
      <c r="XD69" s="23">
        <v>51</v>
      </c>
      <c r="XE69" s="23">
        <v>33</v>
      </c>
      <c r="XF69" s="23">
        <v>0</v>
      </c>
      <c r="XG69" s="23">
        <v>15</v>
      </c>
      <c r="XH69" s="23">
        <v>0</v>
      </c>
      <c r="XI69" s="23">
        <v>2</v>
      </c>
      <c r="XJ69" s="23">
        <v>48</v>
      </c>
      <c r="XK69" s="23">
        <f t="shared" si="2943"/>
        <v>111</v>
      </c>
      <c r="XL69" s="23">
        <v>14</v>
      </c>
      <c r="XM69" s="23">
        <v>26</v>
      </c>
      <c r="XN69" s="23">
        <v>9</v>
      </c>
      <c r="XO69" s="23">
        <f>7+4+1+0+1</f>
        <v>13</v>
      </c>
      <c r="XP69" s="23">
        <v>49</v>
      </c>
      <c r="XQ69" s="173">
        <v>3.5</v>
      </c>
      <c r="XR69" s="23">
        <f t="shared" si="2944"/>
        <v>111</v>
      </c>
      <c r="XS69" s="23">
        <v>5</v>
      </c>
      <c r="XT69" s="23">
        <v>12</v>
      </c>
      <c r="XU69" s="23">
        <v>16</v>
      </c>
      <c r="XV69" s="23">
        <v>8</v>
      </c>
      <c r="XW69" s="23">
        <v>0</v>
      </c>
      <c r="XX69" s="23">
        <v>19</v>
      </c>
      <c r="XY69" s="23">
        <v>0</v>
      </c>
      <c r="XZ69" s="23">
        <v>1</v>
      </c>
      <c r="YA69" s="23">
        <v>48</v>
      </c>
      <c r="YB69" s="23">
        <v>2</v>
      </c>
      <c r="YC69" s="23">
        <v>111</v>
      </c>
      <c r="YD69" s="23">
        <v>6</v>
      </c>
      <c r="YE69" s="23">
        <v>11</v>
      </c>
      <c r="YF69" s="23">
        <v>14</v>
      </c>
      <c r="YG69" s="23">
        <v>7</v>
      </c>
      <c r="YH69" s="23">
        <v>31</v>
      </c>
      <c r="YI69" s="23">
        <v>53</v>
      </c>
      <c r="YJ69" s="23">
        <f t="shared" si="2945"/>
        <v>111</v>
      </c>
      <c r="YK69" s="23">
        <v>27</v>
      </c>
      <c r="YL69" s="23">
        <v>31</v>
      </c>
      <c r="YM69" s="23">
        <v>4</v>
      </c>
      <c r="YN69" s="23">
        <v>49</v>
      </c>
      <c r="YO69" s="23">
        <f t="shared" si="2946"/>
        <v>111</v>
      </c>
      <c r="YP69" s="23">
        <v>22</v>
      </c>
      <c r="YQ69" s="23">
        <v>35</v>
      </c>
      <c r="YR69" s="23">
        <v>5</v>
      </c>
      <c r="YS69" s="23">
        <v>0</v>
      </c>
      <c r="YT69" s="23">
        <v>0</v>
      </c>
      <c r="YU69" s="23">
        <v>49</v>
      </c>
      <c r="YV69" s="23">
        <f t="shared" si="2947"/>
        <v>111</v>
      </c>
      <c r="YW69" s="23">
        <v>17</v>
      </c>
      <c r="YX69" s="23">
        <v>35</v>
      </c>
      <c r="YY69" s="23">
        <v>11</v>
      </c>
      <c r="YZ69" s="23">
        <v>1</v>
      </c>
      <c r="ZA69" s="23">
        <v>0</v>
      </c>
      <c r="ZB69" s="23">
        <v>47</v>
      </c>
      <c r="ZC69" s="23">
        <f t="shared" si="2948"/>
        <v>111</v>
      </c>
      <c r="ZD69" s="23">
        <v>54</v>
      </c>
      <c r="ZE69" s="23">
        <v>6</v>
      </c>
      <c r="ZF69" s="23">
        <v>0</v>
      </c>
      <c r="ZG69" s="23">
        <v>51</v>
      </c>
      <c r="ZH69" s="23">
        <f t="shared" si="3211"/>
        <v>111</v>
      </c>
      <c r="ZI69" s="23">
        <v>31</v>
      </c>
      <c r="ZJ69" s="23">
        <v>15</v>
      </c>
      <c r="ZK69" s="23">
        <v>0</v>
      </c>
      <c r="ZL69" s="23">
        <v>65</v>
      </c>
      <c r="ZM69" s="23">
        <f t="shared" si="3212"/>
        <v>31</v>
      </c>
      <c r="ZN69" s="23">
        <v>22</v>
      </c>
      <c r="ZO69" s="23">
        <v>3</v>
      </c>
      <c r="ZP69" s="23">
        <v>0</v>
      </c>
      <c r="ZQ69" s="23">
        <v>2</v>
      </c>
      <c r="ZR69" s="23">
        <v>2</v>
      </c>
      <c r="ZS69" s="23">
        <v>4</v>
      </c>
      <c r="ZT69" s="23">
        <f t="shared" si="2951"/>
        <v>111</v>
      </c>
      <c r="ZV69" s="23">
        <v>1</v>
      </c>
      <c r="ZW69" s="23">
        <v>7</v>
      </c>
      <c r="ZX69" s="23">
        <v>8</v>
      </c>
      <c r="ZY69" s="23">
        <v>2</v>
      </c>
      <c r="ZZ69" s="23">
        <v>4</v>
      </c>
      <c r="AAA69" s="23">
        <v>1</v>
      </c>
      <c r="AAB69" s="2">
        <v>0</v>
      </c>
      <c r="AAC69" s="23">
        <v>88</v>
      </c>
      <c r="AAD69" s="23">
        <f t="shared" si="2952"/>
        <v>111</v>
      </c>
      <c r="AAE69" s="2">
        <v>0</v>
      </c>
      <c r="AAF69" s="2">
        <v>0</v>
      </c>
      <c r="AAG69" s="2">
        <v>0</v>
      </c>
      <c r="AAH69" s="2">
        <v>0</v>
      </c>
      <c r="AAI69" s="2">
        <v>0</v>
      </c>
      <c r="AAJ69" s="2">
        <v>0</v>
      </c>
      <c r="AAK69" s="23">
        <v>111</v>
      </c>
      <c r="AAL69" s="23">
        <f t="shared" si="2953"/>
        <v>111</v>
      </c>
      <c r="AAM69" s="23">
        <v>7</v>
      </c>
      <c r="AAN69" s="23">
        <v>37</v>
      </c>
      <c r="AAO69" s="23">
        <v>67</v>
      </c>
      <c r="AAP69" s="23">
        <f t="shared" si="2954"/>
        <v>111</v>
      </c>
      <c r="AAQ69" s="23">
        <v>1</v>
      </c>
      <c r="AAR69" s="23">
        <v>19</v>
      </c>
      <c r="AAS69" s="23">
        <v>14</v>
      </c>
      <c r="AAT69" s="23">
        <v>10</v>
      </c>
      <c r="AAU69" s="23">
        <v>67</v>
      </c>
      <c r="AAV69" s="23">
        <f t="shared" si="2955"/>
        <v>111</v>
      </c>
      <c r="AAW69" s="23">
        <v>13</v>
      </c>
      <c r="AAX69" s="23">
        <v>20</v>
      </c>
      <c r="AAY69" s="23">
        <v>8</v>
      </c>
      <c r="AAZ69" s="23">
        <v>4</v>
      </c>
      <c r="ABA69" s="23">
        <v>66</v>
      </c>
      <c r="ABB69" s="23">
        <v>111</v>
      </c>
      <c r="ABC69" s="23">
        <v>21</v>
      </c>
      <c r="ABD69" s="23">
        <v>19</v>
      </c>
      <c r="ABE69" s="23">
        <v>18</v>
      </c>
      <c r="ABF69" s="23">
        <v>0</v>
      </c>
      <c r="ABG69" s="23">
        <v>65</v>
      </c>
      <c r="ABH69" s="23">
        <f t="shared" si="3213"/>
        <v>28</v>
      </c>
      <c r="ABI69" s="23">
        <v>21</v>
      </c>
      <c r="ABJ69" s="23">
        <v>2</v>
      </c>
      <c r="ABK69" s="23">
        <v>1</v>
      </c>
      <c r="ABL69" s="23">
        <v>4</v>
      </c>
      <c r="ABM69" s="23">
        <v>111</v>
      </c>
      <c r="ABN69" s="23">
        <v>14</v>
      </c>
      <c r="ABO69" s="23">
        <v>17</v>
      </c>
      <c r="ABP69" s="23">
        <v>8</v>
      </c>
      <c r="ABQ69" s="23">
        <v>4</v>
      </c>
      <c r="ABR69" s="23">
        <v>2</v>
      </c>
      <c r="ABS69" s="23">
        <v>3</v>
      </c>
      <c r="ABT69" s="23">
        <v>6</v>
      </c>
      <c r="ABU69" s="23">
        <v>14</v>
      </c>
      <c r="ABV69" s="23">
        <v>2</v>
      </c>
      <c r="ABW69" s="23">
        <v>67</v>
      </c>
      <c r="ABX69" s="23">
        <f t="shared" si="2957"/>
        <v>111</v>
      </c>
      <c r="ABY69" s="23">
        <v>1</v>
      </c>
      <c r="ABZ69" s="23">
        <v>7</v>
      </c>
      <c r="ACA69" s="23">
        <v>33</v>
      </c>
      <c r="ACB69" s="23">
        <v>6</v>
      </c>
      <c r="ACC69" s="23">
        <v>2</v>
      </c>
      <c r="ACD69" s="23">
        <v>1</v>
      </c>
      <c r="ACE69" s="23">
        <v>61</v>
      </c>
      <c r="ACF69" s="23">
        <f t="shared" si="2958"/>
        <v>111</v>
      </c>
      <c r="ACG69" s="23">
        <v>17</v>
      </c>
      <c r="ACH69" s="23">
        <v>19</v>
      </c>
      <c r="ACI69" s="23">
        <v>7</v>
      </c>
      <c r="ACJ69" s="23">
        <v>6</v>
      </c>
      <c r="ACK69" s="23">
        <v>62</v>
      </c>
      <c r="ACL69" s="23">
        <f t="shared" si="2959"/>
        <v>111</v>
      </c>
      <c r="ACM69" s="23">
        <v>22</v>
      </c>
      <c r="ACN69" s="23">
        <v>26</v>
      </c>
      <c r="ACO69" s="23">
        <v>0</v>
      </c>
      <c r="ACP69" s="23">
        <v>63</v>
      </c>
      <c r="ACQ69" s="23">
        <f t="shared" si="2960"/>
        <v>22</v>
      </c>
      <c r="ACR69" s="23">
        <v>15</v>
      </c>
      <c r="ACS69" s="23">
        <v>3</v>
      </c>
      <c r="ACT69" s="23">
        <v>0</v>
      </c>
      <c r="ACU69" s="23">
        <v>2</v>
      </c>
      <c r="ACV69" s="23">
        <v>2</v>
      </c>
      <c r="ACW69" s="23">
        <v>111</v>
      </c>
      <c r="ACX69" s="23">
        <v>2</v>
      </c>
      <c r="ACY69" s="23">
        <v>4</v>
      </c>
      <c r="ACZ69" s="23">
        <v>5</v>
      </c>
      <c r="ADA69" s="23">
        <v>8</v>
      </c>
      <c r="ADB69" s="23">
        <v>2</v>
      </c>
      <c r="ADC69" s="23">
        <v>4</v>
      </c>
      <c r="ADD69" s="23">
        <v>8</v>
      </c>
      <c r="ADE69" s="23">
        <v>5</v>
      </c>
      <c r="ADF69" s="23">
        <v>1</v>
      </c>
      <c r="ADG69" s="23">
        <v>21</v>
      </c>
      <c r="ADH69" s="23">
        <v>0</v>
      </c>
      <c r="ADI69" s="23">
        <v>61</v>
      </c>
      <c r="ADJ69" s="23">
        <v>111</v>
      </c>
      <c r="ADK69" s="23">
        <v>34</v>
      </c>
      <c r="ADL69" s="23">
        <v>13</v>
      </c>
      <c r="ADM69" s="23">
        <v>9</v>
      </c>
      <c r="ADN69" s="23">
        <v>0</v>
      </c>
      <c r="ADO69" s="23">
        <v>1</v>
      </c>
      <c r="ADP69" s="23">
        <v>11</v>
      </c>
      <c r="ADQ69" s="23">
        <v>1</v>
      </c>
      <c r="ADR69" s="23">
        <v>60</v>
      </c>
      <c r="ADS69" s="23">
        <v>111</v>
      </c>
      <c r="ADT69" s="23">
        <v>3</v>
      </c>
      <c r="ADU69" s="23">
        <v>18</v>
      </c>
      <c r="ADV69" s="23">
        <v>12</v>
      </c>
      <c r="ADW69" s="23">
        <v>5</v>
      </c>
      <c r="ADX69" s="23">
        <v>5</v>
      </c>
      <c r="ADY69" s="23">
        <v>5</v>
      </c>
      <c r="ADZ69" s="23">
        <v>1</v>
      </c>
      <c r="AEA69" s="23">
        <v>20</v>
      </c>
      <c r="AEB69" s="23">
        <v>0</v>
      </c>
      <c r="AEC69" s="23">
        <v>59</v>
      </c>
      <c r="AED69" s="23">
        <f t="shared" si="2961"/>
        <v>111</v>
      </c>
      <c r="AEE69" s="23">
        <v>5</v>
      </c>
      <c r="AEF69" s="23">
        <v>43</v>
      </c>
      <c r="AEG69" s="23">
        <v>0</v>
      </c>
      <c r="AEH69" s="23">
        <v>63</v>
      </c>
      <c r="AEI69" s="23">
        <f t="shared" si="2962"/>
        <v>111</v>
      </c>
      <c r="AEJ69" s="23">
        <v>2</v>
      </c>
      <c r="AEK69" s="23">
        <v>3</v>
      </c>
      <c r="AEL69" s="23">
        <v>13</v>
      </c>
      <c r="AEM69" s="23">
        <v>37</v>
      </c>
      <c r="AEN69" s="23">
        <v>56</v>
      </c>
      <c r="AEO69" s="23">
        <f t="shared" si="2963"/>
        <v>111</v>
      </c>
      <c r="AEP69" s="23">
        <v>1</v>
      </c>
      <c r="AEQ69" s="23">
        <v>2</v>
      </c>
      <c r="AER69" s="23">
        <v>12</v>
      </c>
      <c r="AES69" s="23">
        <v>39</v>
      </c>
      <c r="AET69" s="23">
        <v>57</v>
      </c>
      <c r="AEU69" s="23">
        <f t="shared" si="2964"/>
        <v>111</v>
      </c>
      <c r="AEV69" s="23">
        <v>1</v>
      </c>
      <c r="AEW69" s="23">
        <v>2</v>
      </c>
      <c r="AEX69" s="23">
        <v>13</v>
      </c>
      <c r="AEY69" s="23">
        <v>39</v>
      </c>
      <c r="AEZ69" s="23">
        <v>56</v>
      </c>
      <c r="AFA69" s="23">
        <f t="shared" si="2965"/>
        <v>111</v>
      </c>
      <c r="AFB69" s="23">
        <v>0</v>
      </c>
      <c r="AFC69" s="23">
        <v>3</v>
      </c>
      <c r="AFD69" s="23">
        <v>7</v>
      </c>
      <c r="AFE69" s="23">
        <v>45</v>
      </c>
      <c r="AFF69" s="23">
        <v>56</v>
      </c>
      <c r="AFG69" s="23">
        <f t="shared" si="2966"/>
        <v>111</v>
      </c>
      <c r="AFH69" s="23">
        <v>3</v>
      </c>
      <c r="AFI69" s="23">
        <v>7</v>
      </c>
      <c r="AFJ69" s="23">
        <v>9</v>
      </c>
      <c r="AFK69" s="23">
        <v>36</v>
      </c>
      <c r="AFL69" s="23">
        <v>56</v>
      </c>
      <c r="AFM69" s="23">
        <f t="shared" si="2967"/>
        <v>111</v>
      </c>
      <c r="AFN69" s="23">
        <v>0</v>
      </c>
      <c r="AFO69" s="23">
        <v>2</v>
      </c>
      <c r="AFP69" s="23">
        <v>12</v>
      </c>
      <c r="AFQ69" s="23">
        <v>41</v>
      </c>
      <c r="AFR69" s="23">
        <v>56</v>
      </c>
      <c r="AFS69" s="23">
        <f t="shared" si="2968"/>
        <v>111</v>
      </c>
      <c r="AFT69" s="23">
        <v>0</v>
      </c>
      <c r="AFU69" s="23">
        <v>5</v>
      </c>
      <c r="AFV69" s="23">
        <v>22</v>
      </c>
      <c r="AFW69" s="23">
        <v>28</v>
      </c>
      <c r="AFX69" s="23">
        <v>56</v>
      </c>
      <c r="AFY69" s="23">
        <f t="shared" si="2969"/>
        <v>111</v>
      </c>
      <c r="AFZ69" s="23">
        <v>20</v>
      </c>
      <c r="AGA69" s="23">
        <v>12</v>
      </c>
      <c r="AGB69" s="23">
        <v>10</v>
      </c>
      <c r="AGC69" s="23">
        <v>13</v>
      </c>
      <c r="AGD69" s="23">
        <v>56</v>
      </c>
      <c r="AGE69" s="23">
        <f t="shared" si="2970"/>
        <v>111</v>
      </c>
      <c r="AGF69" s="23">
        <v>6</v>
      </c>
      <c r="AGG69" s="23">
        <v>12</v>
      </c>
      <c r="AGH69" s="23">
        <v>19</v>
      </c>
      <c r="AGI69" s="23">
        <v>18</v>
      </c>
      <c r="AGJ69" s="23">
        <v>56</v>
      </c>
      <c r="AGK69" s="23">
        <f t="shared" si="2971"/>
        <v>111</v>
      </c>
      <c r="AGL69" s="23">
        <v>8</v>
      </c>
      <c r="AGM69" s="23">
        <v>11</v>
      </c>
      <c r="AGN69" s="23">
        <v>26</v>
      </c>
      <c r="AGO69" s="23">
        <v>10</v>
      </c>
      <c r="AGP69" s="23">
        <v>56</v>
      </c>
      <c r="AGQ69" s="23">
        <f t="shared" si="2972"/>
        <v>111</v>
      </c>
      <c r="AGR69" s="23">
        <v>6</v>
      </c>
      <c r="AGS69" s="23">
        <v>14</v>
      </c>
      <c r="AGT69" s="23">
        <v>22</v>
      </c>
      <c r="AGU69" s="23">
        <v>13</v>
      </c>
      <c r="AGV69" s="23">
        <v>56</v>
      </c>
      <c r="AGW69" s="23">
        <f t="shared" si="2973"/>
        <v>111</v>
      </c>
      <c r="AGX69" s="23">
        <v>16</v>
      </c>
      <c r="AGY69" s="23">
        <v>12</v>
      </c>
      <c r="AGZ69" s="23">
        <v>14</v>
      </c>
      <c r="AHA69" s="23">
        <v>13</v>
      </c>
      <c r="AHB69" s="23">
        <v>56</v>
      </c>
      <c r="AHC69" s="23">
        <f t="shared" si="2974"/>
        <v>111</v>
      </c>
      <c r="AHD69" s="23">
        <v>4</v>
      </c>
      <c r="AHE69" s="23">
        <v>9</v>
      </c>
      <c r="AHF69" s="23">
        <v>23</v>
      </c>
      <c r="AHG69" s="23">
        <v>19</v>
      </c>
      <c r="AHH69" s="23">
        <v>56</v>
      </c>
      <c r="AHI69" s="23">
        <f t="shared" si="2975"/>
        <v>111</v>
      </c>
      <c r="AHJ69" s="23">
        <v>21</v>
      </c>
      <c r="AHK69" s="23">
        <v>20</v>
      </c>
      <c r="AHL69" s="23">
        <v>8</v>
      </c>
      <c r="AHM69" s="23">
        <v>6</v>
      </c>
      <c r="AHN69" s="23">
        <v>56</v>
      </c>
      <c r="AHO69" s="23">
        <f t="shared" si="2976"/>
        <v>111</v>
      </c>
      <c r="AHP69" s="23">
        <v>21</v>
      </c>
      <c r="AHQ69" s="23">
        <v>9</v>
      </c>
      <c r="AHR69" s="23">
        <v>10</v>
      </c>
      <c r="AHS69" s="23">
        <v>8</v>
      </c>
      <c r="AHT69" s="23">
        <v>2</v>
      </c>
      <c r="AHU69" s="23">
        <v>3</v>
      </c>
      <c r="AHV69" s="23">
        <v>58</v>
      </c>
      <c r="AHW69" s="23">
        <f t="shared" si="2977"/>
        <v>111</v>
      </c>
      <c r="AHX69" s="23">
        <v>10</v>
      </c>
      <c r="AHY69" s="23">
        <v>27</v>
      </c>
      <c r="AHZ69" s="23">
        <v>1</v>
      </c>
      <c r="AIA69" s="23">
        <v>1</v>
      </c>
      <c r="AIB69" s="23">
        <v>8</v>
      </c>
      <c r="AIC69" s="23">
        <v>7</v>
      </c>
      <c r="AID69" s="23">
        <v>57</v>
      </c>
      <c r="AIE69" s="23">
        <f t="shared" si="2978"/>
        <v>111</v>
      </c>
      <c r="AIF69" s="23">
        <v>35</v>
      </c>
      <c r="AIG69" s="23">
        <v>8</v>
      </c>
      <c r="AIH69" s="23">
        <v>2</v>
      </c>
      <c r="AII69" s="23">
        <v>2</v>
      </c>
      <c r="AIJ69" s="23">
        <v>1</v>
      </c>
      <c r="AIK69" s="23">
        <v>5</v>
      </c>
      <c r="AIL69" s="23">
        <v>58</v>
      </c>
      <c r="AIM69" s="23">
        <f t="shared" si="2979"/>
        <v>111</v>
      </c>
      <c r="AIN69" s="23">
        <v>26</v>
      </c>
      <c r="AIO69" s="23">
        <v>19</v>
      </c>
      <c r="AIP69" s="23">
        <v>3</v>
      </c>
      <c r="AIQ69" s="23">
        <v>0</v>
      </c>
      <c r="AIR69" s="23">
        <v>1</v>
      </c>
      <c r="AIS69" s="23">
        <v>5</v>
      </c>
      <c r="AIT69" s="23">
        <v>57</v>
      </c>
      <c r="AIU69" s="23">
        <f t="shared" si="2980"/>
        <v>111</v>
      </c>
      <c r="AIV69" s="23">
        <v>20</v>
      </c>
      <c r="AIW69" s="23">
        <v>12</v>
      </c>
      <c r="AIX69" s="23">
        <v>8</v>
      </c>
      <c r="AIY69" s="23">
        <v>8</v>
      </c>
      <c r="AIZ69" s="23">
        <v>4</v>
      </c>
      <c r="AJA69" s="23">
        <v>1</v>
      </c>
      <c r="AJB69" s="23">
        <v>58</v>
      </c>
      <c r="AJC69" s="23">
        <v>111</v>
      </c>
      <c r="AJD69" s="23">
        <v>14</v>
      </c>
      <c r="AJE69" s="23">
        <v>1</v>
      </c>
      <c r="AJF69" s="23">
        <v>6</v>
      </c>
      <c r="AJG69" s="23">
        <v>1</v>
      </c>
      <c r="AJH69" s="23">
        <v>42</v>
      </c>
      <c r="AJI69" s="23">
        <v>1</v>
      </c>
      <c r="AJJ69" s="23">
        <v>10</v>
      </c>
      <c r="AJK69" s="23">
        <v>22</v>
      </c>
      <c r="AJL69" s="23">
        <v>2</v>
      </c>
      <c r="AJM69" s="23">
        <f>AJM62+AJM63+AJM64+AJM65</f>
        <v>0</v>
      </c>
      <c r="AJN69" s="23">
        <v>2</v>
      </c>
      <c r="AJO69" s="23">
        <v>24</v>
      </c>
      <c r="AJP69" s="23">
        <v>2</v>
      </c>
      <c r="AJQ69" s="23">
        <v>52</v>
      </c>
      <c r="AJR69" s="23">
        <f t="shared" si="2981"/>
        <v>111</v>
      </c>
      <c r="AJS69" s="23">
        <v>4</v>
      </c>
      <c r="AJT69" s="23">
        <v>2</v>
      </c>
      <c r="AJU69" s="23">
        <v>3</v>
      </c>
      <c r="AJV69" s="23">
        <v>10</v>
      </c>
      <c r="AJW69" s="23">
        <v>10</v>
      </c>
      <c r="AJX69" s="23">
        <v>7</v>
      </c>
      <c r="AJY69" s="23">
        <v>7</v>
      </c>
      <c r="AJZ69" s="23">
        <v>5</v>
      </c>
      <c r="AKA69" s="23">
        <v>5</v>
      </c>
      <c r="AKB69" s="23">
        <v>2</v>
      </c>
      <c r="AKC69" s="23">
        <v>56</v>
      </c>
      <c r="AKD69" s="30">
        <v>17110</v>
      </c>
      <c r="AKE69" s="23">
        <f t="shared" si="2982"/>
        <v>54</v>
      </c>
      <c r="AKF69" s="23">
        <v>14</v>
      </c>
      <c r="AKG69" s="23">
        <v>17</v>
      </c>
      <c r="AKH69" s="23">
        <v>13</v>
      </c>
      <c r="AKI69" s="23">
        <v>4</v>
      </c>
      <c r="AKJ69" s="23">
        <v>6</v>
      </c>
      <c r="AKK69" s="185" t="s">
        <v>608</v>
      </c>
      <c r="AKL69" s="23">
        <f t="shared" si="3214"/>
        <v>111</v>
      </c>
      <c r="AKM69" s="23">
        <v>2</v>
      </c>
      <c r="AKN69" s="23">
        <v>1</v>
      </c>
      <c r="AKO69" s="23">
        <v>6</v>
      </c>
      <c r="AKP69" s="23">
        <v>0</v>
      </c>
      <c r="AKQ69" s="23">
        <v>3</v>
      </c>
      <c r="AKR69" s="23">
        <v>2</v>
      </c>
      <c r="AKS69" s="23">
        <v>97</v>
      </c>
      <c r="AKT69" s="106">
        <v>11.8</v>
      </c>
      <c r="AKU69" s="23">
        <v>111</v>
      </c>
      <c r="AKV69" s="23">
        <v>1</v>
      </c>
      <c r="AKW69" s="23">
        <v>4</v>
      </c>
      <c r="AKX69" s="23">
        <v>6</v>
      </c>
      <c r="AKY69" s="23">
        <v>1</v>
      </c>
      <c r="AKZ69" s="23">
        <v>1</v>
      </c>
      <c r="ALA69" s="23">
        <v>1</v>
      </c>
      <c r="ALB69" s="23">
        <v>4</v>
      </c>
      <c r="ALC69" s="23">
        <v>1</v>
      </c>
      <c r="ALD69" s="23">
        <v>1</v>
      </c>
      <c r="ALE69" s="23">
        <v>0</v>
      </c>
      <c r="ALF69" s="23">
        <v>2</v>
      </c>
      <c r="ALG69" s="23">
        <v>1</v>
      </c>
      <c r="ALH69" s="23">
        <v>1</v>
      </c>
      <c r="ALI69" s="23">
        <v>2</v>
      </c>
      <c r="ALJ69" s="23">
        <f t="shared" si="2983"/>
        <v>111</v>
      </c>
      <c r="ALK69" s="23">
        <v>1</v>
      </c>
      <c r="ALL69" s="23">
        <v>8</v>
      </c>
      <c r="ALM69" s="23">
        <v>14</v>
      </c>
      <c r="ALN69" s="23">
        <v>7</v>
      </c>
      <c r="ALO69" s="23">
        <v>16</v>
      </c>
      <c r="ALP69" s="23">
        <v>0</v>
      </c>
      <c r="ALQ69" s="23">
        <v>4</v>
      </c>
      <c r="ALR69" s="23">
        <v>61</v>
      </c>
      <c r="ALS69" s="186">
        <v>13.8</v>
      </c>
      <c r="ALT69" s="23">
        <v>111</v>
      </c>
      <c r="ALU69" s="23">
        <v>38</v>
      </c>
      <c r="ALV69" s="23">
        <v>13</v>
      </c>
      <c r="ALW69" s="23">
        <v>14</v>
      </c>
      <c r="ALX69" s="23">
        <v>8</v>
      </c>
      <c r="ALY69" s="23">
        <v>23</v>
      </c>
      <c r="ALZ69" s="23">
        <v>13</v>
      </c>
      <c r="AMA69" s="23">
        <v>10</v>
      </c>
      <c r="AMB69" s="23">
        <v>9</v>
      </c>
      <c r="AMC69" s="23">
        <v>2</v>
      </c>
      <c r="AMD69" s="23">
        <v>9</v>
      </c>
      <c r="AME69" s="23">
        <v>4</v>
      </c>
      <c r="AMF69" s="23">
        <v>25</v>
      </c>
      <c r="AMG69" s="23">
        <v>36</v>
      </c>
      <c r="AMH69" s="23">
        <v>1</v>
      </c>
      <c r="AMI69" s="23">
        <v>5</v>
      </c>
      <c r="AMJ69" s="23">
        <v>3</v>
      </c>
      <c r="AMK69" s="23">
        <v>111</v>
      </c>
      <c r="AML69" s="23">
        <v>0</v>
      </c>
      <c r="AMM69" s="23">
        <v>0</v>
      </c>
      <c r="AMN69" s="23">
        <v>0</v>
      </c>
      <c r="AMO69" s="23">
        <v>0</v>
      </c>
      <c r="AMP69" s="23">
        <v>0</v>
      </c>
      <c r="AMQ69" s="23">
        <v>0</v>
      </c>
      <c r="AMR69" s="23">
        <v>0</v>
      </c>
      <c r="AMS69" s="23">
        <v>0</v>
      </c>
      <c r="AMT69" s="23">
        <v>0</v>
      </c>
      <c r="AMU69" s="23">
        <v>0</v>
      </c>
      <c r="AMV69" s="23">
        <v>0</v>
      </c>
      <c r="AMW69" s="23">
        <v>0</v>
      </c>
      <c r="AMX69" s="23">
        <v>0</v>
      </c>
      <c r="AMY69" s="23">
        <f t="shared" si="2984"/>
        <v>111</v>
      </c>
      <c r="AMZ69" s="23">
        <v>5</v>
      </c>
      <c r="ANA69" s="23">
        <v>31</v>
      </c>
      <c r="ANB69" s="23">
        <v>7</v>
      </c>
      <c r="ANC69" s="23">
        <v>1</v>
      </c>
      <c r="AND69" s="23">
        <v>2</v>
      </c>
      <c r="ANE69" s="23">
        <v>11</v>
      </c>
      <c r="ANF69" s="23">
        <v>54</v>
      </c>
      <c r="ANG69" s="23">
        <f t="shared" si="2985"/>
        <v>111</v>
      </c>
      <c r="ANH69" s="23">
        <v>3</v>
      </c>
      <c r="ANI69" s="23">
        <v>25</v>
      </c>
      <c r="ANJ69" s="23">
        <v>9</v>
      </c>
      <c r="ANL69" s="23">
        <v>3</v>
      </c>
      <c r="ANM69" s="23">
        <v>14</v>
      </c>
      <c r="ANN69" s="23">
        <v>57</v>
      </c>
      <c r="ANO69" s="23">
        <f t="shared" si="2986"/>
        <v>111</v>
      </c>
      <c r="ANP69" s="23">
        <v>4</v>
      </c>
      <c r="ANQ69" s="23">
        <v>22</v>
      </c>
      <c r="ANR69" s="23">
        <v>9</v>
      </c>
      <c r="ANT69" s="23">
        <v>4</v>
      </c>
      <c r="ANU69" s="23">
        <v>14</v>
      </c>
      <c r="ANV69" s="23">
        <v>58</v>
      </c>
      <c r="ANW69" s="23">
        <f t="shared" si="2987"/>
        <v>111</v>
      </c>
      <c r="ANX69" s="23">
        <v>14</v>
      </c>
      <c r="ANY69" s="23">
        <v>31</v>
      </c>
      <c r="ANZ69" s="23">
        <v>3</v>
      </c>
      <c r="AOA69" s="2">
        <v>0</v>
      </c>
      <c r="AOB69" s="23">
        <v>1</v>
      </c>
      <c r="AOC69" s="23">
        <v>8</v>
      </c>
      <c r="AOD69" s="23">
        <v>54</v>
      </c>
      <c r="AOE69" s="23">
        <v>111</v>
      </c>
      <c r="AOF69" s="23">
        <v>42</v>
      </c>
      <c r="AOG69" s="23">
        <v>10</v>
      </c>
      <c r="AOH69" s="23">
        <v>9</v>
      </c>
      <c r="AOI69" s="23">
        <v>12</v>
      </c>
      <c r="AOJ69" s="23">
        <v>7</v>
      </c>
      <c r="AOK69" s="23">
        <v>0</v>
      </c>
      <c r="AOL69" s="23">
        <v>1</v>
      </c>
      <c r="AOM69" s="23">
        <v>3</v>
      </c>
      <c r="AON69" s="23">
        <v>1</v>
      </c>
      <c r="AOO69" s="23">
        <v>0</v>
      </c>
      <c r="AOP69" s="23">
        <v>0</v>
      </c>
      <c r="AOQ69" s="23">
        <v>1</v>
      </c>
      <c r="AOR69" s="23">
        <v>5</v>
      </c>
      <c r="AOS69" s="23">
        <v>52</v>
      </c>
      <c r="AOT69" s="23">
        <f t="shared" si="2988"/>
        <v>111</v>
      </c>
      <c r="AOU69" s="23">
        <v>5</v>
      </c>
      <c r="AOV69" s="23">
        <v>16</v>
      </c>
      <c r="AOW69" s="23">
        <v>9</v>
      </c>
      <c r="AOX69" s="23">
        <v>10</v>
      </c>
      <c r="AOY69" s="23">
        <v>20</v>
      </c>
      <c r="AOZ69" s="23">
        <v>51</v>
      </c>
      <c r="APA69" s="23">
        <f t="shared" si="2989"/>
        <v>111</v>
      </c>
      <c r="APB69" s="23">
        <v>18</v>
      </c>
      <c r="APC69" s="23">
        <v>39</v>
      </c>
      <c r="APD69" s="23">
        <v>54</v>
      </c>
      <c r="APE69" s="23">
        <f t="shared" si="2990"/>
        <v>111</v>
      </c>
      <c r="APF69" s="23">
        <v>6</v>
      </c>
      <c r="APG69" s="23">
        <v>7</v>
      </c>
      <c r="APH69" s="23">
        <v>7</v>
      </c>
      <c r="API69" s="23">
        <v>17</v>
      </c>
      <c r="APJ69" s="23">
        <v>13</v>
      </c>
      <c r="APK69" s="23">
        <v>8</v>
      </c>
      <c r="APL69" s="23">
        <v>0</v>
      </c>
      <c r="APM69" s="23">
        <v>53</v>
      </c>
      <c r="APN69" s="32">
        <v>30.71</v>
      </c>
      <c r="APO69" s="23">
        <f t="shared" si="2991"/>
        <v>111</v>
      </c>
      <c r="APP69" s="23">
        <v>3</v>
      </c>
      <c r="APQ69" s="23">
        <v>14</v>
      </c>
      <c r="APR69" s="23">
        <v>21</v>
      </c>
      <c r="APS69" s="23">
        <v>10</v>
      </c>
      <c r="APT69" s="23">
        <v>6</v>
      </c>
      <c r="APU69" s="23">
        <v>1</v>
      </c>
      <c r="APV69" s="23">
        <v>0</v>
      </c>
      <c r="APW69" s="23">
        <v>0</v>
      </c>
      <c r="APX69" s="23">
        <v>56</v>
      </c>
      <c r="APY69" s="186">
        <v>12.33</v>
      </c>
    </row>
    <row r="70" spans="1:1117" s="23" customFormat="1" ht="15" customHeight="1">
      <c r="A70" s="138"/>
      <c r="B70" s="146" t="s">
        <v>374</v>
      </c>
      <c r="C70" s="33">
        <f>C63+C64+C65</f>
        <v>1848</v>
      </c>
      <c r="D70" s="23">
        <f t="shared" ref="D70:BO70" si="3216">D63+D64+D65</f>
        <v>159</v>
      </c>
      <c r="E70" s="23">
        <f t="shared" si="3216"/>
        <v>298</v>
      </c>
      <c r="F70" s="23">
        <f t="shared" si="3216"/>
        <v>341</v>
      </c>
      <c r="G70" s="23">
        <f t="shared" si="3216"/>
        <v>285</v>
      </c>
      <c r="H70" s="23">
        <f t="shared" si="3216"/>
        <v>620</v>
      </c>
      <c r="I70" s="23">
        <f t="shared" si="3216"/>
        <v>145</v>
      </c>
      <c r="J70" s="23">
        <f t="shared" si="3216"/>
        <v>1848</v>
      </c>
      <c r="K70" s="23">
        <f t="shared" si="3216"/>
        <v>356</v>
      </c>
      <c r="L70" s="23">
        <f t="shared" si="3216"/>
        <v>416</v>
      </c>
      <c r="M70" s="23">
        <f t="shared" si="3216"/>
        <v>430</v>
      </c>
      <c r="N70" s="23">
        <f t="shared" si="3216"/>
        <v>165</v>
      </c>
      <c r="O70" s="23">
        <f t="shared" si="3216"/>
        <v>246</v>
      </c>
      <c r="P70" s="23">
        <f t="shared" si="3216"/>
        <v>235</v>
      </c>
      <c r="Q70" s="23">
        <f t="shared" si="3216"/>
        <v>1848</v>
      </c>
      <c r="R70" s="23">
        <f t="shared" si="3216"/>
        <v>139</v>
      </c>
      <c r="S70" s="23">
        <f t="shared" si="3216"/>
        <v>251</v>
      </c>
      <c r="T70" s="23">
        <f t="shared" si="3216"/>
        <v>318</v>
      </c>
      <c r="U70" s="23">
        <f t="shared" si="3216"/>
        <v>255</v>
      </c>
      <c r="V70" s="23">
        <f t="shared" si="3216"/>
        <v>675</v>
      </c>
      <c r="W70" s="23">
        <f t="shared" si="3216"/>
        <v>210</v>
      </c>
      <c r="X70" s="23">
        <f t="shared" si="3216"/>
        <v>1848</v>
      </c>
      <c r="Y70" s="23">
        <f t="shared" si="3216"/>
        <v>176</v>
      </c>
      <c r="Z70" s="23">
        <f t="shared" si="3216"/>
        <v>843</v>
      </c>
      <c r="AA70" s="23">
        <f t="shared" si="3216"/>
        <v>117</v>
      </c>
      <c r="AB70" s="23">
        <f t="shared" si="3216"/>
        <v>30</v>
      </c>
      <c r="AC70" s="23">
        <f t="shared" si="3216"/>
        <v>517</v>
      </c>
      <c r="AD70" s="23">
        <f t="shared" si="3216"/>
        <v>165</v>
      </c>
      <c r="AE70" s="23">
        <f t="shared" si="3216"/>
        <v>1848</v>
      </c>
      <c r="AF70" s="23">
        <f t="shared" si="3216"/>
        <v>201</v>
      </c>
      <c r="AG70" s="23">
        <f t="shared" si="3216"/>
        <v>833</v>
      </c>
      <c r="AH70" s="23">
        <f t="shared" si="3216"/>
        <v>171</v>
      </c>
      <c r="AI70" s="23">
        <f t="shared" si="3216"/>
        <v>22</v>
      </c>
      <c r="AJ70" s="23">
        <f t="shared" si="3216"/>
        <v>453</v>
      </c>
      <c r="AK70" s="23">
        <f t="shared" si="3216"/>
        <v>168</v>
      </c>
      <c r="AL70" s="23">
        <f t="shared" si="3216"/>
        <v>1848</v>
      </c>
      <c r="AM70" s="23">
        <f t="shared" si="3216"/>
        <v>170</v>
      </c>
      <c r="AN70" s="23">
        <f t="shared" si="3216"/>
        <v>996</v>
      </c>
      <c r="AO70" s="23">
        <f t="shared" si="3216"/>
        <v>135</v>
      </c>
      <c r="AP70" s="23">
        <f t="shared" si="3216"/>
        <v>30</v>
      </c>
      <c r="AQ70" s="23">
        <f t="shared" si="3216"/>
        <v>356</v>
      </c>
      <c r="AR70" s="23">
        <f t="shared" si="3216"/>
        <v>161</v>
      </c>
      <c r="AS70" s="23">
        <f t="shared" si="3216"/>
        <v>1848</v>
      </c>
      <c r="AT70" s="23">
        <f t="shared" si="3216"/>
        <v>71</v>
      </c>
      <c r="AU70" s="23">
        <f t="shared" si="3216"/>
        <v>981</v>
      </c>
      <c r="AV70" s="23">
        <f t="shared" si="3216"/>
        <v>160</v>
      </c>
      <c r="AW70" s="23">
        <f t="shared" si="3216"/>
        <v>34</v>
      </c>
      <c r="AX70" s="23">
        <f t="shared" si="3216"/>
        <v>456</v>
      </c>
      <c r="AY70" s="23">
        <f t="shared" si="3216"/>
        <v>146</v>
      </c>
      <c r="AZ70" s="23">
        <f t="shared" si="3216"/>
        <v>1848</v>
      </c>
      <c r="BA70" s="23">
        <f t="shared" si="3216"/>
        <v>194</v>
      </c>
      <c r="BB70" s="23">
        <f t="shared" si="3216"/>
        <v>739</v>
      </c>
      <c r="BC70" s="23">
        <f t="shared" si="3216"/>
        <v>32</v>
      </c>
      <c r="BD70" s="23">
        <f t="shared" si="3216"/>
        <v>148</v>
      </c>
      <c r="BE70" s="23">
        <f t="shared" si="3216"/>
        <v>576</v>
      </c>
      <c r="BF70" s="23">
        <f t="shared" si="3216"/>
        <v>159</v>
      </c>
      <c r="BG70" s="23">
        <f t="shared" si="3216"/>
        <v>1848</v>
      </c>
      <c r="BH70" s="23">
        <f t="shared" si="3216"/>
        <v>118</v>
      </c>
      <c r="BI70" s="23">
        <f t="shared" si="3216"/>
        <v>959</v>
      </c>
      <c r="BJ70" s="23">
        <f t="shared" si="3216"/>
        <v>114</v>
      </c>
      <c r="BK70" s="23">
        <f t="shared" si="3216"/>
        <v>70</v>
      </c>
      <c r="BL70" s="23">
        <f t="shared" si="3216"/>
        <v>420</v>
      </c>
      <c r="BM70" s="23">
        <f t="shared" si="3216"/>
        <v>167</v>
      </c>
      <c r="BN70" s="23">
        <f t="shared" si="3216"/>
        <v>1848</v>
      </c>
      <c r="BO70" s="23">
        <f t="shared" si="3216"/>
        <v>354</v>
      </c>
      <c r="BP70" s="23">
        <f t="shared" ref="BP70:EA70" si="3217">BP63+BP64+BP65</f>
        <v>1050</v>
      </c>
      <c r="BQ70" s="23">
        <f t="shared" si="3217"/>
        <v>103</v>
      </c>
      <c r="BR70" s="23">
        <f t="shared" si="3217"/>
        <v>58</v>
      </c>
      <c r="BS70" s="23">
        <f t="shared" si="3217"/>
        <v>141</v>
      </c>
      <c r="BT70" s="23">
        <f t="shared" si="3217"/>
        <v>142</v>
      </c>
      <c r="BU70" s="23">
        <f t="shared" si="3217"/>
        <v>1848</v>
      </c>
      <c r="BV70" s="23">
        <f t="shared" si="3217"/>
        <v>639</v>
      </c>
      <c r="BW70" s="23">
        <f t="shared" si="3217"/>
        <v>279</v>
      </c>
      <c r="BX70" s="23">
        <f t="shared" si="3217"/>
        <v>36</v>
      </c>
      <c r="BY70" s="23">
        <f t="shared" si="3217"/>
        <v>685</v>
      </c>
      <c r="BZ70" s="23">
        <f t="shared" si="3217"/>
        <v>53</v>
      </c>
      <c r="CA70" s="23">
        <f t="shared" si="3217"/>
        <v>156</v>
      </c>
      <c r="CB70" s="23">
        <f t="shared" si="3217"/>
        <v>1848</v>
      </c>
      <c r="CC70" s="23">
        <f t="shared" si="3217"/>
        <v>497</v>
      </c>
      <c r="CD70" s="23">
        <f t="shared" si="3217"/>
        <v>676</v>
      </c>
      <c r="CE70" s="23">
        <f t="shared" si="3217"/>
        <v>175</v>
      </c>
      <c r="CF70" s="23">
        <f t="shared" si="3217"/>
        <v>236</v>
      </c>
      <c r="CG70" s="23">
        <f t="shared" si="3217"/>
        <v>106</v>
      </c>
      <c r="CH70" s="23">
        <f t="shared" si="3217"/>
        <v>158</v>
      </c>
      <c r="CI70" s="23">
        <f t="shared" si="3217"/>
        <v>1848</v>
      </c>
      <c r="CJ70" s="23">
        <f t="shared" si="3217"/>
        <v>593</v>
      </c>
      <c r="CK70" s="23">
        <f t="shared" si="3217"/>
        <v>591</v>
      </c>
      <c r="CL70" s="23">
        <f t="shared" si="3217"/>
        <v>71</v>
      </c>
      <c r="CM70" s="23">
        <f t="shared" si="3217"/>
        <v>412</v>
      </c>
      <c r="CN70" s="23">
        <f t="shared" si="3217"/>
        <v>34</v>
      </c>
      <c r="CO70" s="23">
        <f t="shared" si="3217"/>
        <v>147</v>
      </c>
      <c r="CP70" s="23">
        <f t="shared" si="3217"/>
        <v>1848</v>
      </c>
      <c r="CQ70" s="23">
        <f t="shared" si="3217"/>
        <v>623</v>
      </c>
      <c r="CR70" s="23">
        <f t="shared" si="3217"/>
        <v>606</v>
      </c>
      <c r="CS70" s="23">
        <f t="shared" si="3217"/>
        <v>76</v>
      </c>
      <c r="CT70" s="23">
        <f t="shared" si="3217"/>
        <v>350</v>
      </c>
      <c r="CU70" s="23">
        <f t="shared" si="3217"/>
        <v>37</v>
      </c>
      <c r="CV70" s="23">
        <f t="shared" si="3217"/>
        <v>156</v>
      </c>
      <c r="CW70" s="23">
        <f t="shared" si="3217"/>
        <v>1848</v>
      </c>
      <c r="CX70" s="23">
        <f t="shared" si="3217"/>
        <v>264</v>
      </c>
      <c r="CY70" s="23">
        <f t="shared" si="3217"/>
        <v>368</v>
      </c>
      <c r="CZ70" s="23">
        <f t="shared" si="3217"/>
        <v>673</v>
      </c>
      <c r="DA70" s="23">
        <f t="shared" si="3217"/>
        <v>251</v>
      </c>
      <c r="DB70" s="23">
        <f t="shared" si="3217"/>
        <v>137</v>
      </c>
      <c r="DC70" s="23">
        <f t="shared" si="3217"/>
        <v>155</v>
      </c>
      <c r="DD70" s="23">
        <f t="shared" si="3217"/>
        <v>1848</v>
      </c>
      <c r="DE70" s="23">
        <f t="shared" si="3217"/>
        <v>490</v>
      </c>
      <c r="DF70" s="23">
        <f t="shared" si="3217"/>
        <v>384</v>
      </c>
      <c r="DG70" s="23">
        <f t="shared" si="3217"/>
        <v>49</v>
      </c>
      <c r="DH70" s="23">
        <f t="shared" si="3217"/>
        <v>758</v>
      </c>
      <c r="DI70" s="31" t="s">
        <v>2</v>
      </c>
      <c r="DJ70" s="23">
        <f t="shared" si="3217"/>
        <v>167</v>
      </c>
      <c r="DK70" s="23">
        <f t="shared" si="3217"/>
        <v>1848</v>
      </c>
      <c r="DL70" s="23">
        <f t="shared" si="3217"/>
        <v>656</v>
      </c>
      <c r="DM70" s="23">
        <f t="shared" si="3217"/>
        <v>174</v>
      </c>
      <c r="DN70" s="23">
        <f t="shared" si="3217"/>
        <v>34</v>
      </c>
      <c r="DO70" s="23">
        <f t="shared" si="3217"/>
        <v>832</v>
      </c>
      <c r="DP70" s="31" t="s">
        <v>2</v>
      </c>
      <c r="DQ70" s="23">
        <f t="shared" si="3217"/>
        <v>152</v>
      </c>
      <c r="DR70" s="23">
        <f t="shared" si="3217"/>
        <v>1848</v>
      </c>
      <c r="DS70" s="23">
        <f t="shared" si="3217"/>
        <v>368</v>
      </c>
      <c r="DT70" s="23">
        <f t="shared" si="3217"/>
        <v>681</v>
      </c>
      <c r="DU70" s="23">
        <f t="shared" si="3217"/>
        <v>268</v>
      </c>
      <c r="DV70" s="23">
        <f t="shared" si="3217"/>
        <v>562</v>
      </c>
      <c r="DW70" s="23">
        <f t="shared" si="3217"/>
        <v>154</v>
      </c>
      <c r="DX70" s="23">
        <f t="shared" si="3217"/>
        <v>1848</v>
      </c>
      <c r="DY70" s="23">
        <f t="shared" si="3217"/>
        <v>679</v>
      </c>
      <c r="DZ70" s="23">
        <f t="shared" si="3217"/>
        <v>1246</v>
      </c>
      <c r="EA70" s="23">
        <f t="shared" si="3217"/>
        <v>1510</v>
      </c>
      <c r="EB70" s="23">
        <f t="shared" ref="EB70:GM70" si="3218">EB63+EB64+EB65</f>
        <v>1485</v>
      </c>
      <c r="EC70" s="23">
        <f t="shared" si="3218"/>
        <v>600</v>
      </c>
      <c r="ED70" s="23">
        <f t="shared" si="3218"/>
        <v>626</v>
      </c>
      <c r="EE70" s="23">
        <f t="shared" si="3218"/>
        <v>712</v>
      </c>
      <c r="EF70" s="23">
        <f t="shared" si="3218"/>
        <v>10</v>
      </c>
      <c r="EG70" s="23">
        <f t="shared" si="3218"/>
        <v>178</v>
      </c>
      <c r="EH70" s="23">
        <f t="shared" si="3218"/>
        <v>1848</v>
      </c>
      <c r="EI70" s="23">
        <f t="shared" si="3218"/>
        <v>48</v>
      </c>
      <c r="EJ70" s="23">
        <f t="shared" si="3218"/>
        <v>309</v>
      </c>
      <c r="EK70" s="23">
        <f t="shared" si="3218"/>
        <v>410</v>
      </c>
      <c r="EL70" s="23">
        <f t="shared" si="3218"/>
        <v>529</v>
      </c>
      <c r="EM70" s="23">
        <f t="shared" si="3218"/>
        <v>427</v>
      </c>
      <c r="EN70" s="23">
        <f t="shared" si="3218"/>
        <v>125</v>
      </c>
      <c r="EO70" s="23">
        <f>EO63+EO64+EO65</f>
        <v>1848</v>
      </c>
      <c r="EP70" s="23">
        <f t="shared" si="3218"/>
        <v>150</v>
      </c>
      <c r="EQ70" s="23">
        <f t="shared" si="3218"/>
        <v>418</v>
      </c>
      <c r="ER70" s="23">
        <f t="shared" si="3218"/>
        <v>487</v>
      </c>
      <c r="ES70" s="23">
        <f t="shared" si="3218"/>
        <v>368</v>
      </c>
      <c r="ET70" s="23">
        <f t="shared" si="3218"/>
        <v>294</v>
      </c>
      <c r="EU70" s="23">
        <f t="shared" si="3218"/>
        <v>131</v>
      </c>
      <c r="EV70" s="23">
        <f>EV63+EV64+EV65</f>
        <v>1848</v>
      </c>
      <c r="EW70" s="23">
        <f t="shared" si="3218"/>
        <v>180</v>
      </c>
      <c r="EX70" s="23">
        <f t="shared" si="3218"/>
        <v>481</v>
      </c>
      <c r="EY70" s="23">
        <f t="shared" si="3218"/>
        <v>461</v>
      </c>
      <c r="EZ70" s="23">
        <f t="shared" si="3218"/>
        <v>353</v>
      </c>
      <c r="FA70" s="23">
        <f t="shared" si="3218"/>
        <v>251</v>
      </c>
      <c r="FB70" s="23">
        <f t="shared" si="3218"/>
        <v>122</v>
      </c>
      <c r="FC70" s="23">
        <f>FC63+FC64+FC65</f>
        <v>1848</v>
      </c>
      <c r="FD70" s="23">
        <f t="shared" si="3218"/>
        <v>190</v>
      </c>
      <c r="FE70" s="23">
        <f t="shared" si="3218"/>
        <v>445</v>
      </c>
      <c r="FF70" s="23">
        <f t="shared" si="3218"/>
        <v>366</v>
      </c>
      <c r="FG70" s="23">
        <f t="shared" si="3218"/>
        <v>374</v>
      </c>
      <c r="FH70" s="23">
        <f t="shared" si="3218"/>
        <v>340</v>
      </c>
      <c r="FI70" s="23">
        <f t="shared" si="3218"/>
        <v>133</v>
      </c>
      <c r="FJ70" s="23">
        <f>FJ63+FJ64+FJ65</f>
        <v>1848</v>
      </c>
      <c r="FK70" s="23">
        <f t="shared" si="3218"/>
        <v>81</v>
      </c>
      <c r="FL70" s="23">
        <f t="shared" si="3218"/>
        <v>308</v>
      </c>
      <c r="FM70" s="23">
        <f t="shared" si="3218"/>
        <v>391</v>
      </c>
      <c r="FN70" s="23">
        <f t="shared" si="3218"/>
        <v>458</v>
      </c>
      <c r="FO70" s="23">
        <f t="shared" si="3218"/>
        <v>485</v>
      </c>
      <c r="FP70" s="23">
        <f t="shared" si="3218"/>
        <v>125</v>
      </c>
      <c r="FQ70" s="23">
        <f>FQ63+FQ64+FQ65</f>
        <v>1848</v>
      </c>
      <c r="FR70" s="23">
        <f t="shared" si="3218"/>
        <v>239</v>
      </c>
      <c r="FS70" s="23">
        <f t="shared" si="3218"/>
        <v>429</v>
      </c>
      <c r="FT70" s="23">
        <f t="shared" si="3218"/>
        <v>435</v>
      </c>
      <c r="FU70" s="23">
        <f t="shared" si="3218"/>
        <v>349</v>
      </c>
      <c r="FV70" s="23">
        <f t="shared" si="3218"/>
        <v>270</v>
      </c>
      <c r="FW70" s="23">
        <f t="shared" si="3218"/>
        <v>126</v>
      </c>
      <c r="FX70" s="23">
        <f>FX63+FX64+FX65</f>
        <v>1848</v>
      </c>
      <c r="FY70" s="23">
        <f t="shared" si="3218"/>
        <v>357</v>
      </c>
      <c r="FZ70" s="23">
        <f t="shared" si="3218"/>
        <v>420</v>
      </c>
      <c r="GA70" s="23">
        <f t="shared" si="3218"/>
        <v>418</v>
      </c>
      <c r="GB70" s="23">
        <f t="shared" si="3218"/>
        <v>299</v>
      </c>
      <c r="GC70" s="23">
        <f t="shared" si="3218"/>
        <v>224</v>
      </c>
      <c r="GD70" s="23">
        <f t="shared" si="3218"/>
        <v>130</v>
      </c>
      <c r="GE70" s="23">
        <f>GE63+GE64+GE65</f>
        <v>1848</v>
      </c>
      <c r="GF70" s="23">
        <f t="shared" si="3218"/>
        <v>390</v>
      </c>
      <c r="GG70" s="23">
        <f t="shared" si="3218"/>
        <v>454</v>
      </c>
      <c r="GH70" s="23">
        <f t="shared" si="3218"/>
        <v>361</v>
      </c>
      <c r="GI70" s="23">
        <f t="shared" si="3218"/>
        <v>296</v>
      </c>
      <c r="GJ70" s="23">
        <f t="shared" si="3218"/>
        <v>220</v>
      </c>
      <c r="GK70" s="23">
        <f t="shared" si="3218"/>
        <v>127</v>
      </c>
      <c r="GL70" s="23">
        <f>GL63+GL64+GL65</f>
        <v>1848</v>
      </c>
      <c r="GM70" s="23">
        <f t="shared" si="3218"/>
        <v>713</v>
      </c>
      <c r="GN70" s="23">
        <f t="shared" ref="GN70:JF70" si="3219">GN63+GN64+GN65</f>
        <v>341</v>
      </c>
      <c r="GO70" s="23">
        <f t="shared" si="3219"/>
        <v>253</v>
      </c>
      <c r="GP70" s="23">
        <f t="shared" si="3219"/>
        <v>208</v>
      </c>
      <c r="GQ70" s="23">
        <f t="shared" si="3219"/>
        <v>200</v>
      </c>
      <c r="GR70" s="23">
        <f t="shared" si="3219"/>
        <v>133</v>
      </c>
      <c r="GS70" s="23">
        <f t="shared" si="3219"/>
        <v>1848</v>
      </c>
      <c r="GT70" s="23">
        <f t="shared" si="3219"/>
        <v>611</v>
      </c>
      <c r="GU70" s="23">
        <f t="shared" si="3219"/>
        <v>399</v>
      </c>
      <c r="GV70" s="23">
        <f t="shared" si="3219"/>
        <v>276</v>
      </c>
      <c r="GW70" s="23">
        <f t="shared" si="3219"/>
        <v>220</v>
      </c>
      <c r="GX70" s="23">
        <f t="shared" si="3219"/>
        <v>190</v>
      </c>
      <c r="GY70" s="23">
        <f t="shared" si="3219"/>
        <v>152</v>
      </c>
      <c r="GZ70" s="23">
        <f t="shared" si="3219"/>
        <v>1848</v>
      </c>
      <c r="HA70" s="23">
        <f t="shared" si="3219"/>
        <v>1001</v>
      </c>
      <c r="HB70" s="23">
        <f t="shared" si="3219"/>
        <v>357</v>
      </c>
      <c r="HC70" s="23">
        <f t="shared" si="3219"/>
        <v>204</v>
      </c>
      <c r="HD70" s="23">
        <f t="shared" si="3219"/>
        <v>91</v>
      </c>
      <c r="HE70" s="23">
        <f t="shared" si="3219"/>
        <v>56</v>
      </c>
      <c r="HF70" s="23">
        <f t="shared" si="3219"/>
        <v>139</v>
      </c>
      <c r="HG70" s="23">
        <f t="shared" si="3219"/>
        <v>1848</v>
      </c>
      <c r="HH70" s="23">
        <f t="shared" si="3219"/>
        <v>937</v>
      </c>
      <c r="HI70" s="23">
        <f t="shared" si="3219"/>
        <v>441</v>
      </c>
      <c r="HJ70" s="23">
        <f t="shared" si="3219"/>
        <v>214</v>
      </c>
      <c r="HK70" s="23">
        <f t="shared" si="3219"/>
        <v>89</v>
      </c>
      <c r="HL70" s="23">
        <f t="shared" si="3219"/>
        <v>32</v>
      </c>
      <c r="HM70" s="23">
        <f t="shared" si="3219"/>
        <v>135</v>
      </c>
      <c r="HN70" s="23">
        <f t="shared" si="3219"/>
        <v>1848</v>
      </c>
      <c r="HO70" s="23">
        <f t="shared" si="3219"/>
        <v>1218</v>
      </c>
      <c r="HP70" s="23">
        <f t="shared" si="3219"/>
        <v>336</v>
      </c>
      <c r="HQ70" s="23">
        <f t="shared" si="3219"/>
        <v>109</v>
      </c>
      <c r="HR70" s="23">
        <f t="shared" si="3219"/>
        <v>21</v>
      </c>
      <c r="HS70" s="23">
        <f t="shared" si="3219"/>
        <v>12</v>
      </c>
      <c r="HT70" s="23">
        <f t="shared" si="3219"/>
        <v>152</v>
      </c>
      <c r="HU70" s="23">
        <f t="shared" si="3219"/>
        <v>1848</v>
      </c>
      <c r="HV70" s="23">
        <f t="shared" si="3219"/>
        <v>450</v>
      </c>
      <c r="HW70" s="23">
        <f t="shared" si="3219"/>
        <v>482</v>
      </c>
      <c r="HX70" s="23">
        <f t="shared" si="3219"/>
        <v>355</v>
      </c>
      <c r="HY70" s="23">
        <f t="shared" si="3219"/>
        <v>225</v>
      </c>
      <c r="HZ70" s="23">
        <f t="shared" si="3219"/>
        <v>202</v>
      </c>
      <c r="IA70" s="23">
        <f t="shared" si="3219"/>
        <v>134</v>
      </c>
      <c r="IB70" s="23">
        <f t="shared" si="3219"/>
        <v>1848</v>
      </c>
      <c r="IC70" s="23">
        <f t="shared" si="3219"/>
        <v>291</v>
      </c>
      <c r="ID70" s="23">
        <f t="shared" si="3219"/>
        <v>586</v>
      </c>
      <c r="IE70" s="23">
        <f t="shared" si="3219"/>
        <v>382</v>
      </c>
      <c r="IF70" s="23">
        <f t="shared" si="3219"/>
        <v>270</v>
      </c>
      <c r="IG70" s="23">
        <f t="shared" si="3219"/>
        <v>187</v>
      </c>
      <c r="IH70" s="23">
        <f t="shared" si="3219"/>
        <v>132</v>
      </c>
      <c r="II70" s="23">
        <f t="shared" ref="II70:IO70" si="3220">II63+II64+II65</f>
        <v>1848</v>
      </c>
      <c r="IJ70" s="23">
        <f t="shared" si="3220"/>
        <v>10</v>
      </c>
      <c r="IK70" s="23">
        <f t="shared" si="3220"/>
        <v>142</v>
      </c>
      <c r="IL70" s="23">
        <f t="shared" si="3220"/>
        <v>682</v>
      </c>
      <c r="IM70" s="23">
        <f t="shared" si="3220"/>
        <v>562</v>
      </c>
      <c r="IN70" s="23">
        <f t="shared" si="3220"/>
        <v>286</v>
      </c>
      <c r="IO70" s="23">
        <f t="shared" si="3220"/>
        <v>166</v>
      </c>
      <c r="IP70" s="23">
        <f t="shared" si="3219"/>
        <v>1848</v>
      </c>
      <c r="IQ70" s="23">
        <f t="shared" si="3219"/>
        <v>236</v>
      </c>
      <c r="IR70" s="23">
        <f t="shared" si="3219"/>
        <v>485</v>
      </c>
      <c r="IS70" s="23">
        <f t="shared" si="3219"/>
        <v>434</v>
      </c>
      <c r="IT70" s="23">
        <f t="shared" si="3219"/>
        <v>481</v>
      </c>
      <c r="IU70" s="23">
        <f t="shared" si="3219"/>
        <v>62</v>
      </c>
      <c r="IV70" s="23">
        <f t="shared" si="3219"/>
        <v>150</v>
      </c>
      <c r="IW70" s="23">
        <f t="shared" si="3219"/>
        <v>1848</v>
      </c>
      <c r="IX70" s="23">
        <f t="shared" si="3219"/>
        <v>751</v>
      </c>
      <c r="IY70" s="23">
        <f t="shared" si="3219"/>
        <v>686</v>
      </c>
      <c r="IZ70" s="23">
        <f t="shared" si="3219"/>
        <v>182</v>
      </c>
      <c r="JA70" s="23">
        <f t="shared" si="3219"/>
        <v>52</v>
      </c>
      <c r="JB70" s="23">
        <f t="shared" si="3219"/>
        <v>25</v>
      </c>
      <c r="JC70" s="23">
        <f t="shared" si="3219"/>
        <v>152</v>
      </c>
      <c r="JD70" s="23">
        <f t="shared" si="3219"/>
        <v>1848</v>
      </c>
      <c r="JE70" s="23">
        <f t="shared" si="3219"/>
        <v>468</v>
      </c>
      <c r="JF70" s="23">
        <f t="shared" si="3219"/>
        <v>822</v>
      </c>
      <c r="JG70" s="23">
        <f t="shared" ref="JG70:LR70" si="3221">JG63+JG64+JG65</f>
        <v>213</v>
      </c>
      <c r="JH70" s="23">
        <f t="shared" si="3221"/>
        <v>82</v>
      </c>
      <c r="JI70" s="23">
        <f t="shared" si="3221"/>
        <v>90</v>
      </c>
      <c r="JJ70" s="23">
        <f t="shared" si="3221"/>
        <v>173</v>
      </c>
      <c r="JK70" s="23">
        <f t="shared" si="3221"/>
        <v>1848</v>
      </c>
      <c r="JL70" s="23">
        <f t="shared" si="3221"/>
        <v>233</v>
      </c>
      <c r="JM70" s="23">
        <f t="shared" si="3221"/>
        <v>295</v>
      </c>
      <c r="JN70" s="23">
        <f t="shared" si="3221"/>
        <v>77</v>
      </c>
      <c r="JO70" s="23">
        <f t="shared" si="3221"/>
        <v>40</v>
      </c>
      <c r="JP70" s="23">
        <f t="shared" si="3221"/>
        <v>838</v>
      </c>
      <c r="JQ70" s="23">
        <f t="shared" si="3221"/>
        <v>365</v>
      </c>
      <c r="JR70" s="23">
        <f t="shared" si="3221"/>
        <v>1848</v>
      </c>
      <c r="JS70" s="23">
        <f t="shared" si="3221"/>
        <v>1041</v>
      </c>
      <c r="JT70" s="23">
        <f t="shared" si="3221"/>
        <v>578</v>
      </c>
      <c r="JU70" s="23">
        <f t="shared" si="3221"/>
        <v>35</v>
      </c>
      <c r="JV70" s="23">
        <f t="shared" si="3221"/>
        <v>4</v>
      </c>
      <c r="JW70" s="23">
        <f t="shared" si="3221"/>
        <v>30</v>
      </c>
      <c r="JX70" s="23">
        <f t="shared" si="3221"/>
        <v>160</v>
      </c>
      <c r="JY70" s="23">
        <f t="shared" si="3221"/>
        <v>1848</v>
      </c>
      <c r="JZ70" s="23">
        <f t="shared" si="3221"/>
        <v>61</v>
      </c>
      <c r="KA70" s="23">
        <f t="shared" si="3221"/>
        <v>1420</v>
      </c>
      <c r="KB70" s="23">
        <f t="shared" si="3221"/>
        <v>698</v>
      </c>
      <c r="KC70" s="23">
        <f t="shared" si="3221"/>
        <v>330</v>
      </c>
      <c r="KD70" s="23">
        <f t="shared" si="3221"/>
        <v>113</v>
      </c>
      <c r="KE70" s="23">
        <f t="shared" si="3221"/>
        <v>42</v>
      </c>
      <c r="KF70" s="23">
        <f t="shared" si="3221"/>
        <v>82</v>
      </c>
      <c r="KG70" s="23">
        <f t="shared" si="3221"/>
        <v>216</v>
      </c>
      <c r="KH70" s="23">
        <f t="shared" si="3221"/>
        <v>1604</v>
      </c>
      <c r="KI70" s="23">
        <f t="shared" si="3221"/>
        <v>883</v>
      </c>
      <c r="KJ70" s="23">
        <f t="shared" si="3221"/>
        <v>52</v>
      </c>
      <c r="KK70" s="23">
        <f t="shared" si="3221"/>
        <v>843</v>
      </c>
      <c r="KL70" s="23">
        <f t="shared" si="3221"/>
        <v>5</v>
      </c>
      <c r="KM70" s="23">
        <f t="shared" si="3221"/>
        <v>94</v>
      </c>
      <c r="KN70" s="23">
        <f t="shared" si="3221"/>
        <v>15</v>
      </c>
      <c r="KO70" s="23">
        <f t="shared" si="3221"/>
        <v>3</v>
      </c>
      <c r="KP70" s="23">
        <f t="shared" si="3221"/>
        <v>128</v>
      </c>
      <c r="KQ70" s="23">
        <f t="shared" si="3221"/>
        <v>0</v>
      </c>
      <c r="KR70" s="23">
        <f t="shared" si="3221"/>
        <v>0</v>
      </c>
      <c r="KS70" s="23">
        <f t="shared" si="3221"/>
        <v>0</v>
      </c>
      <c r="KT70" s="23">
        <f t="shared" si="3221"/>
        <v>0</v>
      </c>
      <c r="KU70" s="23">
        <f t="shared" si="3221"/>
        <v>0</v>
      </c>
      <c r="KV70" s="23">
        <f t="shared" si="3221"/>
        <v>0</v>
      </c>
      <c r="KW70" s="23">
        <f t="shared" si="3221"/>
        <v>0</v>
      </c>
      <c r="KX70" s="23">
        <f t="shared" si="3221"/>
        <v>1848</v>
      </c>
      <c r="KY70" s="23">
        <f t="shared" si="3221"/>
        <v>83</v>
      </c>
      <c r="KZ70" s="23">
        <f t="shared" si="3221"/>
        <v>132</v>
      </c>
      <c r="LA70" s="23">
        <f t="shared" si="3221"/>
        <v>292</v>
      </c>
      <c r="LB70" s="23">
        <f t="shared" si="3221"/>
        <v>1198</v>
      </c>
      <c r="LC70" s="23">
        <f t="shared" si="3221"/>
        <v>143</v>
      </c>
      <c r="LD70" s="23">
        <f>LD63+LD64+LD65</f>
        <v>1848</v>
      </c>
      <c r="LE70" s="23">
        <f t="shared" si="3221"/>
        <v>181</v>
      </c>
      <c r="LF70" s="23">
        <f t="shared" si="3221"/>
        <v>188</v>
      </c>
      <c r="LG70" s="23">
        <f t="shared" si="3221"/>
        <v>433</v>
      </c>
      <c r="LH70" s="23">
        <f t="shared" si="3221"/>
        <v>901</v>
      </c>
      <c r="LI70" s="23">
        <f t="shared" si="3221"/>
        <v>145</v>
      </c>
      <c r="LJ70" s="23">
        <f>LJ63+LJ64+LJ65</f>
        <v>1848</v>
      </c>
      <c r="LK70" s="23">
        <f t="shared" si="3221"/>
        <v>115</v>
      </c>
      <c r="LL70" s="23">
        <f t="shared" si="3221"/>
        <v>292</v>
      </c>
      <c r="LM70" s="23">
        <f t="shared" si="3221"/>
        <v>607</v>
      </c>
      <c r="LN70" s="23">
        <f t="shared" si="3221"/>
        <v>693</v>
      </c>
      <c r="LO70" s="23">
        <f t="shared" si="3221"/>
        <v>141</v>
      </c>
      <c r="LP70" s="23">
        <f>LP63+LP64+LP65</f>
        <v>1848</v>
      </c>
      <c r="LQ70" s="23">
        <f t="shared" si="3221"/>
        <v>448</v>
      </c>
      <c r="LR70" s="23">
        <f t="shared" si="3221"/>
        <v>495</v>
      </c>
      <c r="LS70" s="23">
        <f t="shared" ref="LS70:OD70" si="3222">LS63+LS64+LS65</f>
        <v>462</v>
      </c>
      <c r="LT70" s="23">
        <f t="shared" si="3222"/>
        <v>301</v>
      </c>
      <c r="LU70" s="23">
        <f t="shared" si="3222"/>
        <v>142</v>
      </c>
      <c r="LV70" s="23">
        <f t="shared" si="3222"/>
        <v>1848</v>
      </c>
      <c r="LW70" s="23">
        <f t="shared" si="3222"/>
        <v>658</v>
      </c>
      <c r="LX70" s="23">
        <f t="shared" si="3222"/>
        <v>477</v>
      </c>
      <c r="LY70" s="23">
        <f t="shared" si="3222"/>
        <v>365</v>
      </c>
      <c r="LZ70" s="23">
        <f t="shared" si="3222"/>
        <v>201</v>
      </c>
      <c r="MA70" s="23">
        <f t="shared" si="3222"/>
        <v>147</v>
      </c>
      <c r="MB70" s="23">
        <f t="shared" si="3222"/>
        <v>1848</v>
      </c>
      <c r="MC70" s="23">
        <f t="shared" si="3222"/>
        <v>280</v>
      </c>
      <c r="MD70" s="23">
        <f t="shared" si="3222"/>
        <v>335</v>
      </c>
      <c r="ME70" s="23">
        <f t="shared" si="3222"/>
        <v>582</v>
      </c>
      <c r="MF70" s="23">
        <f t="shared" si="3222"/>
        <v>516</v>
      </c>
      <c r="MG70" s="23">
        <f t="shared" si="3222"/>
        <v>135</v>
      </c>
      <c r="MH70" s="23">
        <f t="shared" si="3222"/>
        <v>1848</v>
      </c>
      <c r="MI70" s="23">
        <f t="shared" si="3222"/>
        <v>608</v>
      </c>
      <c r="MJ70" s="23">
        <f t="shared" si="3222"/>
        <v>495</v>
      </c>
      <c r="MK70" s="23">
        <f t="shared" si="3222"/>
        <v>336</v>
      </c>
      <c r="ML70" s="23">
        <f t="shared" si="3222"/>
        <v>262</v>
      </c>
      <c r="MM70" s="23">
        <f t="shared" si="3222"/>
        <v>147</v>
      </c>
      <c r="MN70" s="23">
        <f t="shared" si="3222"/>
        <v>1848</v>
      </c>
      <c r="MO70" s="23">
        <f t="shared" si="3222"/>
        <v>499</v>
      </c>
      <c r="MP70" s="23">
        <f t="shared" si="3222"/>
        <v>478</v>
      </c>
      <c r="MQ70" s="23">
        <f t="shared" si="3222"/>
        <v>396</v>
      </c>
      <c r="MR70" s="23">
        <f t="shared" si="3222"/>
        <v>329</v>
      </c>
      <c r="MS70" s="23">
        <f t="shared" si="3222"/>
        <v>146</v>
      </c>
      <c r="MT70" s="23">
        <f t="shared" si="3222"/>
        <v>1848</v>
      </c>
      <c r="MU70" s="23">
        <f t="shared" si="3222"/>
        <v>747</v>
      </c>
      <c r="MV70" s="23">
        <f t="shared" si="3222"/>
        <v>390</v>
      </c>
      <c r="MW70" s="23">
        <f t="shared" si="3222"/>
        <v>413</v>
      </c>
      <c r="MX70" s="23">
        <f t="shared" si="3222"/>
        <v>154</v>
      </c>
      <c r="MY70" s="23">
        <f t="shared" si="3222"/>
        <v>144</v>
      </c>
      <c r="MZ70" s="23">
        <f t="shared" si="3222"/>
        <v>1848</v>
      </c>
      <c r="NA70" s="23">
        <f t="shared" si="3222"/>
        <v>394</v>
      </c>
      <c r="NB70" s="23">
        <f t="shared" si="3222"/>
        <v>423</v>
      </c>
      <c r="NC70" s="23">
        <f t="shared" si="3222"/>
        <v>530</v>
      </c>
      <c r="ND70" s="23">
        <f t="shared" si="3222"/>
        <v>338</v>
      </c>
      <c r="NE70" s="23">
        <f t="shared" si="3222"/>
        <v>163</v>
      </c>
      <c r="NF70" s="23">
        <f t="shared" si="3222"/>
        <v>1848</v>
      </c>
      <c r="NG70" s="23">
        <f t="shared" si="3222"/>
        <v>537</v>
      </c>
      <c r="NH70" s="23">
        <f t="shared" si="3222"/>
        <v>487</v>
      </c>
      <c r="NI70" s="23">
        <f t="shared" si="3222"/>
        <v>537</v>
      </c>
      <c r="NJ70" s="23">
        <f t="shared" si="3222"/>
        <v>150</v>
      </c>
      <c r="NK70" s="23">
        <f t="shared" si="3222"/>
        <v>137</v>
      </c>
      <c r="NL70" s="23">
        <f t="shared" si="3222"/>
        <v>1848</v>
      </c>
      <c r="NM70" s="23">
        <f t="shared" si="3222"/>
        <v>622</v>
      </c>
      <c r="NN70" s="23">
        <f t="shared" si="3222"/>
        <v>463</v>
      </c>
      <c r="NO70" s="23">
        <f t="shared" si="3222"/>
        <v>360</v>
      </c>
      <c r="NP70" s="23">
        <f t="shared" si="3222"/>
        <v>258</v>
      </c>
      <c r="NQ70" s="23">
        <f t="shared" si="3222"/>
        <v>145</v>
      </c>
      <c r="NR70" s="23">
        <f t="shared" si="3222"/>
        <v>1848</v>
      </c>
      <c r="NS70" s="23">
        <f t="shared" si="3222"/>
        <v>829</v>
      </c>
      <c r="NT70" s="23">
        <f t="shared" si="3222"/>
        <v>445</v>
      </c>
      <c r="NU70" s="23">
        <f t="shared" si="3222"/>
        <v>299</v>
      </c>
      <c r="NV70" s="23">
        <f t="shared" si="3222"/>
        <v>135</v>
      </c>
      <c r="NW70" s="23">
        <f t="shared" si="3222"/>
        <v>140</v>
      </c>
      <c r="NX70" s="23">
        <f t="shared" si="3222"/>
        <v>1848</v>
      </c>
      <c r="NY70" s="23">
        <f t="shared" si="3222"/>
        <v>31</v>
      </c>
      <c r="NZ70" s="23">
        <f t="shared" si="3222"/>
        <v>106</v>
      </c>
      <c r="OA70" s="23">
        <f t="shared" si="3222"/>
        <v>276</v>
      </c>
      <c r="OB70" s="23">
        <f t="shared" si="3222"/>
        <v>648</v>
      </c>
      <c r="OC70" s="23">
        <f t="shared" si="3222"/>
        <v>638</v>
      </c>
      <c r="OD70" s="23">
        <f t="shared" si="3222"/>
        <v>149</v>
      </c>
      <c r="OE70" s="23">
        <f t="shared" ref="OE70:QP70" si="3223">OE63+OE64+OE65</f>
        <v>1848</v>
      </c>
      <c r="OF70" s="23">
        <f t="shared" si="3223"/>
        <v>302</v>
      </c>
      <c r="OG70" s="23">
        <f t="shared" si="3223"/>
        <v>577</v>
      </c>
      <c r="OH70" s="23">
        <f t="shared" si="3223"/>
        <v>432</v>
      </c>
      <c r="OI70" s="23">
        <f t="shared" si="3223"/>
        <v>238</v>
      </c>
      <c r="OJ70" s="23">
        <f t="shared" si="3223"/>
        <v>154</v>
      </c>
      <c r="OK70" s="23">
        <f t="shared" si="3223"/>
        <v>145</v>
      </c>
      <c r="OL70" s="23">
        <f t="shared" si="3223"/>
        <v>1848</v>
      </c>
      <c r="OM70" s="23">
        <f t="shared" si="3223"/>
        <v>489</v>
      </c>
      <c r="ON70" s="23">
        <f t="shared" si="3223"/>
        <v>1053</v>
      </c>
      <c r="OO70" s="23">
        <f t="shared" si="3223"/>
        <v>66</v>
      </c>
      <c r="OP70" s="23">
        <f t="shared" si="3223"/>
        <v>98</v>
      </c>
      <c r="OQ70" s="23">
        <f t="shared" si="3223"/>
        <v>142</v>
      </c>
      <c r="OR70" s="23">
        <f t="shared" si="3223"/>
        <v>1848</v>
      </c>
      <c r="OS70" s="23">
        <f t="shared" si="3223"/>
        <v>412</v>
      </c>
      <c r="OT70" s="23">
        <f t="shared" si="3223"/>
        <v>1094</v>
      </c>
      <c r="OU70" s="23">
        <f t="shared" si="3223"/>
        <v>104</v>
      </c>
      <c r="OV70" s="23">
        <f t="shared" si="3223"/>
        <v>80</v>
      </c>
      <c r="OW70" s="23">
        <f t="shared" si="3223"/>
        <v>158</v>
      </c>
      <c r="OX70" s="23">
        <f t="shared" si="3223"/>
        <v>1848</v>
      </c>
      <c r="OY70" s="23">
        <f t="shared" si="3223"/>
        <v>266</v>
      </c>
      <c r="OZ70" s="23">
        <f t="shared" si="3223"/>
        <v>1128</v>
      </c>
      <c r="PA70" s="23">
        <f t="shared" si="3223"/>
        <v>186</v>
      </c>
      <c r="PB70" s="23">
        <f t="shared" si="3223"/>
        <v>108</v>
      </c>
      <c r="PC70" s="23">
        <f t="shared" si="3223"/>
        <v>160</v>
      </c>
      <c r="PD70" s="23">
        <f t="shared" si="3223"/>
        <v>1848</v>
      </c>
      <c r="PE70" s="23">
        <f t="shared" si="3223"/>
        <v>321</v>
      </c>
      <c r="PF70" s="23">
        <f t="shared" si="3223"/>
        <v>1138</v>
      </c>
      <c r="PG70" s="23">
        <f t="shared" si="3223"/>
        <v>117</v>
      </c>
      <c r="PH70" s="23">
        <f t="shared" si="3223"/>
        <v>110</v>
      </c>
      <c r="PI70" s="23">
        <f t="shared" si="3223"/>
        <v>162</v>
      </c>
      <c r="PJ70" s="23">
        <f t="shared" si="3223"/>
        <v>1848</v>
      </c>
      <c r="PK70" s="23">
        <f t="shared" si="3223"/>
        <v>386</v>
      </c>
      <c r="PL70" s="23">
        <f t="shared" si="3223"/>
        <v>1135</v>
      </c>
      <c r="PM70" s="23">
        <f t="shared" si="3223"/>
        <v>89</v>
      </c>
      <c r="PN70" s="23">
        <f t="shared" si="3223"/>
        <v>77</v>
      </c>
      <c r="PO70" s="23">
        <f t="shared" si="3223"/>
        <v>161</v>
      </c>
      <c r="PP70" s="23">
        <f t="shared" si="3223"/>
        <v>1848</v>
      </c>
      <c r="PQ70" s="23">
        <f t="shared" si="3223"/>
        <v>1144</v>
      </c>
      <c r="PR70" s="23">
        <f t="shared" si="3223"/>
        <v>511</v>
      </c>
      <c r="PS70" s="23">
        <f t="shared" si="3223"/>
        <v>18</v>
      </c>
      <c r="PT70" s="23">
        <f t="shared" si="3223"/>
        <v>32</v>
      </c>
      <c r="PU70" s="23">
        <f t="shared" si="3223"/>
        <v>143</v>
      </c>
      <c r="PV70" s="23">
        <f t="shared" si="3223"/>
        <v>1848</v>
      </c>
      <c r="PW70" s="23">
        <f t="shared" si="3223"/>
        <v>296</v>
      </c>
      <c r="PX70" s="23">
        <f t="shared" si="3223"/>
        <v>360</v>
      </c>
      <c r="PY70" s="23">
        <f t="shared" si="3223"/>
        <v>263</v>
      </c>
      <c r="PZ70" s="23">
        <f t="shared" si="3223"/>
        <v>716</v>
      </c>
      <c r="QA70" s="23">
        <f t="shared" si="3223"/>
        <v>213</v>
      </c>
      <c r="QB70" s="23">
        <f t="shared" si="3223"/>
        <v>1848</v>
      </c>
      <c r="QC70" s="23">
        <f t="shared" si="3223"/>
        <v>176</v>
      </c>
      <c r="QD70" s="23">
        <f t="shared" si="3223"/>
        <v>279</v>
      </c>
      <c r="QE70" s="23">
        <f t="shared" si="3223"/>
        <v>330</v>
      </c>
      <c r="QF70" s="23">
        <f t="shared" si="3223"/>
        <v>836</v>
      </c>
      <c r="QG70" s="23">
        <f t="shared" si="3223"/>
        <v>227</v>
      </c>
      <c r="QH70" s="23">
        <f t="shared" si="3223"/>
        <v>1848</v>
      </c>
      <c r="QI70" s="23">
        <f t="shared" si="3223"/>
        <v>609</v>
      </c>
      <c r="QJ70" s="23">
        <f t="shared" si="3223"/>
        <v>319</v>
      </c>
      <c r="QK70" s="23">
        <f t="shared" si="3223"/>
        <v>214</v>
      </c>
      <c r="QL70" s="23">
        <f t="shared" si="3223"/>
        <v>504</v>
      </c>
      <c r="QM70" s="23">
        <f t="shared" si="3223"/>
        <v>202</v>
      </c>
      <c r="QN70" s="23">
        <f t="shared" si="3223"/>
        <v>1848</v>
      </c>
      <c r="QO70" s="23">
        <f t="shared" si="3223"/>
        <v>103</v>
      </c>
      <c r="QP70" s="23">
        <f t="shared" si="3223"/>
        <v>131</v>
      </c>
      <c r="QQ70" s="23">
        <f t="shared" ref="QQ70:TB70" si="3224">QQ63+QQ64+QQ65</f>
        <v>224</v>
      </c>
      <c r="QR70" s="23">
        <f t="shared" si="3224"/>
        <v>1112</v>
      </c>
      <c r="QS70" s="23">
        <f t="shared" si="3224"/>
        <v>278</v>
      </c>
      <c r="QT70" s="23">
        <f t="shared" si="3224"/>
        <v>1848</v>
      </c>
      <c r="QU70" s="23">
        <f t="shared" si="3224"/>
        <v>379</v>
      </c>
      <c r="QV70" s="23">
        <f t="shared" si="3224"/>
        <v>1350</v>
      </c>
      <c r="QW70" s="23">
        <f t="shared" si="3224"/>
        <v>119</v>
      </c>
      <c r="QX70" s="23">
        <f t="shared" si="3224"/>
        <v>1848</v>
      </c>
      <c r="QY70" s="23">
        <f t="shared" si="3224"/>
        <v>19</v>
      </c>
      <c r="QZ70" s="23">
        <f t="shared" si="3224"/>
        <v>116</v>
      </c>
      <c r="RA70" s="23">
        <f t="shared" si="3224"/>
        <v>192</v>
      </c>
      <c r="RB70" s="23">
        <f t="shared" si="3224"/>
        <v>301</v>
      </c>
      <c r="RC70" s="23">
        <f t="shared" si="3224"/>
        <v>356</v>
      </c>
      <c r="RD70" s="23">
        <f t="shared" si="3224"/>
        <v>194</v>
      </c>
      <c r="RE70" s="23">
        <f t="shared" si="3224"/>
        <v>160</v>
      </c>
      <c r="RF70" s="23">
        <f t="shared" si="3224"/>
        <v>134</v>
      </c>
      <c r="RG70" s="23">
        <f t="shared" si="3224"/>
        <v>232</v>
      </c>
      <c r="RH70" s="23">
        <f t="shared" si="3224"/>
        <v>144</v>
      </c>
      <c r="RI70" s="106">
        <v>64.2</v>
      </c>
      <c r="RJ70" s="23">
        <f t="shared" si="3224"/>
        <v>1848</v>
      </c>
      <c r="RK70" s="23">
        <f t="shared" si="3224"/>
        <v>127</v>
      </c>
      <c r="RL70" s="23">
        <f t="shared" si="3224"/>
        <v>1179</v>
      </c>
      <c r="RM70" s="23">
        <f t="shared" si="3224"/>
        <v>341</v>
      </c>
      <c r="RN70" s="23">
        <f t="shared" si="3224"/>
        <v>74</v>
      </c>
      <c r="RO70" s="23">
        <f t="shared" si="3224"/>
        <v>127</v>
      </c>
      <c r="RP70" s="23">
        <f t="shared" si="3224"/>
        <v>1848</v>
      </c>
      <c r="RQ70" s="23">
        <f t="shared" si="3224"/>
        <v>654</v>
      </c>
      <c r="RR70" s="23">
        <f t="shared" si="3224"/>
        <v>1073</v>
      </c>
      <c r="RS70" s="23">
        <f t="shared" si="3224"/>
        <v>121</v>
      </c>
      <c r="RT70" s="23">
        <f>RT63+RT64+RT65</f>
        <v>1848</v>
      </c>
      <c r="RU70" s="23">
        <f t="shared" si="3224"/>
        <v>199</v>
      </c>
      <c r="RV70" s="23">
        <f t="shared" si="3224"/>
        <v>1523</v>
      </c>
      <c r="RW70" s="23">
        <f t="shared" si="3224"/>
        <v>126</v>
      </c>
      <c r="RX70" s="23">
        <f t="shared" si="3224"/>
        <v>1848</v>
      </c>
      <c r="RY70" s="23">
        <f t="shared" si="3224"/>
        <v>135</v>
      </c>
      <c r="RZ70" s="23">
        <f t="shared" si="3224"/>
        <v>58</v>
      </c>
      <c r="SA70" s="23">
        <f t="shared" si="3224"/>
        <v>262</v>
      </c>
      <c r="SB70" s="23">
        <f t="shared" si="3224"/>
        <v>5</v>
      </c>
      <c r="SC70" s="23">
        <f t="shared" si="3224"/>
        <v>163</v>
      </c>
      <c r="SD70" s="23">
        <f t="shared" si="3224"/>
        <v>39</v>
      </c>
      <c r="SE70" s="23">
        <f t="shared" si="3224"/>
        <v>26</v>
      </c>
      <c r="SF70" s="23">
        <f t="shared" si="3224"/>
        <v>1025</v>
      </c>
      <c r="SG70" s="23">
        <f t="shared" si="3224"/>
        <v>135</v>
      </c>
      <c r="SH70" s="23">
        <f t="shared" si="3224"/>
        <v>688</v>
      </c>
      <c r="SI70" s="23">
        <f t="shared" si="3224"/>
        <v>343</v>
      </c>
      <c r="SJ70" s="23">
        <f t="shared" si="3224"/>
        <v>158</v>
      </c>
      <c r="SK70" s="23">
        <f t="shared" si="3224"/>
        <v>97</v>
      </c>
      <c r="SL70" s="23">
        <f t="shared" si="3224"/>
        <v>43</v>
      </c>
      <c r="SM70" s="23">
        <f t="shared" si="3224"/>
        <v>31</v>
      </c>
      <c r="SN70" s="23">
        <f t="shared" si="3224"/>
        <v>16</v>
      </c>
      <c r="SO70" s="23">
        <f t="shared" si="3224"/>
        <v>1848</v>
      </c>
      <c r="SP70" s="23">
        <f t="shared" si="3224"/>
        <v>1008</v>
      </c>
      <c r="SQ70" s="23">
        <f t="shared" si="3224"/>
        <v>184</v>
      </c>
      <c r="SR70" s="23">
        <f t="shared" si="3224"/>
        <v>52</v>
      </c>
      <c r="SS70" s="23">
        <f t="shared" si="3224"/>
        <v>374</v>
      </c>
      <c r="ST70" s="23">
        <f t="shared" si="3224"/>
        <v>230</v>
      </c>
      <c r="SU70" s="23">
        <f t="shared" si="3224"/>
        <v>1688</v>
      </c>
      <c r="SV70" s="23">
        <f t="shared" si="3224"/>
        <v>356</v>
      </c>
      <c r="SW70" s="23">
        <f t="shared" si="3224"/>
        <v>953</v>
      </c>
      <c r="SX70" s="23">
        <f t="shared" si="3224"/>
        <v>216</v>
      </c>
      <c r="SY70" s="23">
        <f t="shared" si="3224"/>
        <v>78</v>
      </c>
      <c r="SZ70" s="23">
        <f t="shared" si="3224"/>
        <v>58</v>
      </c>
      <c r="TA70" s="23">
        <f t="shared" si="3224"/>
        <v>27</v>
      </c>
      <c r="TB70" s="23">
        <f t="shared" si="3224"/>
        <v>160</v>
      </c>
      <c r="TC70" s="23">
        <f t="shared" ref="TC70:VN70" si="3225">TC63+TC64+TC65</f>
        <v>339</v>
      </c>
      <c r="TD70" s="23">
        <f t="shared" si="3225"/>
        <v>813</v>
      </c>
      <c r="TE70" s="23">
        <f t="shared" si="3225"/>
        <v>219</v>
      </c>
      <c r="TF70" s="23">
        <f t="shared" si="3225"/>
        <v>97</v>
      </c>
      <c r="TG70" s="23">
        <f t="shared" si="3225"/>
        <v>123</v>
      </c>
      <c r="TH70" s="23">
        <f t="shared" si="3225"/>
        <v>90</v>
      </c>
      <c r="TI70" s="23">
        <f t="shared" si="3225"/>
        <v>167</v>
      </c>
      <c r="TJ70" s="23">
        <f t="shared" si="3225"/>
        <v>1848</v>
      </c>
      <c r="TK70" s="23">
        <f t="shared" si="3225"/>
        <v>356</v>
      </c>
      <c r="TL70" s="23">
        <f t="shared" si="3225"/>
        <v>953</v>
      </c>
      <c r="TM70" s="23">
        <f t="shared" si="3225"/>
        <v>216</v>
      </c>
      <c r="TN70" s="23">
        <f t="shared" si="3225"/>
        <v>78</v>
      </c>
      <c r="TO70" s="23">
        <f t="shared" si="3225"/>
        <v>58</v>
      </c>
      <c r="TP70" s="23">
        <f t="shared" si="3225"/>
        <v>27</v>
      </c>
      <c r="TQ70" s="23">
        <f t="shared" si="3225"/>
        <v>160</v>
      </c>
      <c r="TR70" s="23">
        <f t="shared" si="3225"/>
        <v>1848</v>
      </c>
      <c r="TS70" s="23">
        <f t="shared" si="3225"/>
        <v>219</v>
      </c>
      <c r="TT70" s="23">
        <f t="shared" si="3225"/>
        <v>654</v>
      </c>
      <c r="TU70" s="23">
        <f t="shared" si="3225"/>
        <v>391</v>
      </c>
      <c r="TV70" s="23">
        <f t="shared" si="3225"/>
        <v>187</v>
      </c>
      <c r="TW70" s="23">
        <f t="shared" si="3225"/>
        <v>211</v>
      </c>
      <c r="TX70" s="23">
        <f t="shared" si="3225"/>
        <v>9</v>
      </c>
      <c r="TY70" s="23">
        <f t="shared" si="3225"/>
        <v>177</v>
      </c>
      <c r="TZ70" s="23">
        <f t="shared" si="3225"/>
        <v>1848</v>
      </c>
      <c r="UA70" s="23">
        <f t="shared" si="3225"/>
        <v>383</v>
      </c>
      <c r="UB70" s="23">
        <f t="shared" si="3225"/>
        <v>139</v>
      </c>
      <c r="UC70" s="23">
        <f t="shared" si="3225"/>
        <v>47</v>
      </c>
      <c r="UD70" s="23">
        <f t="shared" si="3225"/>
        <v>213</v>
      </c>
      <c r="UE70" s="23">
        <f t="shared" si="3225"/>
        <v>310</v>
      </c>
      <c r="UF70" s="23">
        <f t="shared" si="3225"/>
        <v>855</v>
      </c>
      <c r="UG70" s="23">
        <f t="shared" si="3225"/>
        <v>1153</v>
      </c>
      <c r="UH70" s="23">
        <f t="shared" si="3225"/>
        <v>622</v>
      </c>
      <c r="UI70" s="23">
        <f t="shared" si="3225"/>
        <v>928</v>
      </c>
      <c r="UJ70" s="23">
        <f t="shared" si="3225"/>
        <v>34</v>
      </c>
      <c r="UK70" s="23">
        <f t="shared" si="3225"/>
        <v>126</v>
      </c>
      <c r="UL70" s="23">
        <f t="shared" si="3225"/>
        <v>1848</v>
      </c>
      <c r="UM70" s="23">
        <f t="shared" si="3225"/>
        <v>496</v>
      </c>
      <c r="UN70" s="23">
        <f t="shared" si="3225"/>
        <v>36</v>
      </c>
      <c r="UO70" s="23">
        <f t="shared" si="3225"/>
        <v>442</v>
      </c>
      <c r="UP70" s="23">
        <f t="shared" si="3225"/>
        <v>166</v>
      </c>
      <c r="UQ70" s="23">
        <f t="shared" si="3225"/>
        <v>123</v>
      </c>
      <c r="UR70" s="23">
        <f t="shared" si="3225"/>
        <v>44</v>
      </c>
      <c r="US70" s="23">
        <f t="shared" si="3225"/>
        <v>3</v>
      </c>
      <c r="UT70" s="23">
        <f t="shared" si="3225"/>
        <v>6</v>
      </c>
      <c r="UU70" s="23">
        <f t="shared" si="3225"/>
        <v>90</v>
      </c>
      <c r="UV70" s="23">
        <f t="shared" si="3225"/>
        <v>692</v>
      </c>
      <c r="UW70" s="23">
        <f t="shared" si="3225"/>
        <v>186</v>
      </c>
      <c r="UX70" s="23">
        <f t="shared" si="3225"/>
        <v>1848</v>
      </c>
      <c r="UY70" s="23">
        <f t="shared" si="3225"/>
        <v>120</v>
      </c>
      <c r="UZ70" s="23">
        <f t="shared" si="3225"/>
        <v>144</v>
      </c>
      <c r="VA70" s="23">
        <f t="shared" si="3225"/>
        <v>218</v>
      </c>
      <c r="VB70" s="23">
        <f t="shared" si="3225"/>
        <v>347</v>
      </c>
      <c r="VC70" s="23">
        <f>VC63+VC64+VC65</f>
        <v>284</v>
      </c>
      <c r="VD70" s="23">
        <f t="shared" si="3225"/>
        <v>301</v>
      </c>
      <c r="VE70" s="23">
        <f t="shared" si="3225"/>
        <v>198</v>
      </c>
      <c r="VF70" s="23">
        <f t="shared" si="3225"/>
        <v>106</v>
      </c>
      <c r="VG70" s="23">
        <f t="shared" si="3225"/>
        <v>130</v>
      </c>
      <c r="VH70" s="106">
        <v>39.700000000000003</v>
      </c>
      <c r="VI70" s="23">
        <f t="shared" si="3225"/>
        <v>1848</v>
      </c>
      <c r="VJ70" s="23">
        <f t="shared" si="3225"/>
        <v>270</v>
      </c>
      <c r="VK70" s="23">
        <f t="shared" si="3225"/>
        <v>110</v>
      </c>
      <c r="VL70" s="23">
        <f t="shared" si="3225"/>
        <v>174</v>
      </c>
      <c r="VM70" s="23">
        <f t="shared" si="3225"/>
        <v>262</v>
      </c>
      <c r="VN70" s="23">
        <f t="shared" si="3225"/>
        <v>261</v>
      </c>
      <c r="VO70" s="23">
        <f t="shared" ref="VO70:XZ70" si="3226">VO63+VO64+VO65</f>
        <v>393</v>
      </c>
      <c r="VP70" s="23">
        <f t="shared" si="3226"/>
        <v>213</v>
      </c>
      <c r="VQ70" s="23">
        <f t="shared" si="3226"/>
        <v>18</v>
      </c>
      <c r="VR70" s="23">
        <f t="shared" si="3226"/>
        <v>147</v>
      </c>
      <c r="VS70" s="106">
        <v>36.700000000000003</v>
      </c>
      <c r="VT70" s="23">
        <f t="shared" si="3226"/>
        <v>1848</v>
      </c>
      <c r="VU70" s="23">
        <f t="shared" si="3226"/>
        <v>578</v>
      </c>
      <c r="VV70" s="23">
        <f t="shared" si="3226"/>
        <v>1269</v>
      </c>
      <c r="VW70" s="23">
        <f t="shared" si="3226"/>
        <v>1</v>
      </c>
      <c r="VX70" s="23">
        <f t="shared" si="3226"/>
        <v>1848</v>
      </c>
      <c r="VY70" s="23">
        <f t="shared" si="3226"/>
        <v>9</v>
      </c>
      <c r="VZ70" s="23">
        <f t="shared" si="3226"/>
        <v>10</v>
      </c>
      <c r="WA70" s="23">
        <f t="shared" si="3226"/>
        <v>38</v>
      </c>
      <c r="WB70" s="23">
        <f t="shared" si="3226"/>
        <v>104</v>
      </c>
      <c r="WC70" s="23">
        <f t="shared" si="3226"/>
        <v>242</v>
      </c>
      <c r="WD70" s="23">
        <f t="shared" si="3226"/>
        <v>471</v>
      </c>
      <c r="WE70" s="23">
        <f t="shared" si="3226"/>
        <v>537</v>
      </c>
      <c r="WF70" s="23">
        <f t="shared" si="3226"/>
        <v>311</v>
      </c>
      <c r="WG70" s="23">
        <f t="shared" si="3226"/>
        <v>95</v>
      </c>
      <c r="WH70" s="23">
        <f t="shared" si="3226"/>
        <v>8</v>
      </c>
      <c r="WI70" s="23">
        <f t="shared" si="3226"/>
        <v>23</v>
      </c>
      <c r="WJ70" s="108">
        <v>84.3</v>
      </c>
      <c r="WK70" s="23">
        <f t="shared" si="3226"/>
        <v>1854</v>
      </c>
      <c r="WL70" s="23">
        <f t="shared" si="3226"/>
        <v>568</v>
      </c>
      <c r="WM70" s="23">
        <f t="shared" si="3226"/>
        <v>615</v>
      </c>
      <c r="WN70" s="23">
        <f t="shared" si="3226"/>
        <v>458</v>
      </c>
      <c r="WO70" s="23">
        <f t="shared" si="3226"/>
        <v>150</v>
      </c>
      <c r="WP70" s="23">
        <f t="shared" si="3226"/>
        <v>42</v>
      </c>
      <c r="WQ70" s="23">
        <f t="shared" si="3226"/>
        <v>1</v>
      </c>
      <c r="WR70" s="23">
        <f t="shared" si="3226"/>
        <v>20</v>
      </c>
      <c r="WS70" s="106">
        <v>2.17</v>
      </c>
      <c r="WT70" s="23">
        <f t="shared" si="3226"/>
        <v>1848</v>
      </c>
      <c r="WU70" s="23">
        <f t="shared" si="3226"/>
        <v>301</v>
      </c>
      <c r="WV70" s="23">
        <f t="shared" si="3226"/>
        <v>402</v>
      </c>
      <c r="WW70" s="23">
        <f t="shared" si="3226"/>
        <v>727</v>
      </c>
      <c r="WX70" s="23">
        <f t="shared" si="3226"/>
        <v>222</v>
      </c>
      <c r="WY70" s="23">
        <f t="shared" si="3226"/>
        <v>59</v>
      </c>
      <c r="WZ70" s="23">
        <f t="shared" si="3226"/>
        <v>24</v>
      </c>
      <c r="XA70" s="23">
        <f t="shared" si="3226"/>
        <v>113</v>
      </c>
      <c r="XB70" s="23">
        <f t="shared" si="3226"/>
        <v>1848</v>
      </c>
      <c r="XC70" s="23">
        <f t="shared" si="3226"/>
        <v>743</v>
      </c>
      <c r="XD70" s="23">
        <f t="shared" si="3226"/>
        <v>1344</v>
      </c>
      <c r="XE70" s="23">
        <f t="shared" si="3226"/>
        <v>959</v>
      </c>
      <c r="XF70" s="23">
        <f t="shared" si="3226"/>
        <v>7</v>
      </c>
      <c r="XG70" s="23">
        <f t="shared" si="3226"/>
        <v>572</v>
      </c>
      <c r="XH70" s="23">
        <f t="shared" si="3226"/>
        <v>7</v>
      </c>
      <c r="XI70" s="23">
        <f t="shared" si="3226"/>
        <v>33</v>
      </c>
      <c r="XJ70" s="23">
        <f t="shared" si="3226"/>
        <v>17</v>
      </c>
      <c r="XK70" s="23">
        <f t="shared" si="3226"/>
        <v>1908</v>
      </c>
      <c r="XL70" s="23">
        <f t="shared" si="3226"/>
        <v>568</v>
      </c>
      <c r="XM70" s="23">
        <f t="shared" si="3226"/>
        <v>550</v>
      </c>
      <c r="XN70" s="23">
        <f t="shared" si="3226"/>
        <v>334</v>
      </c>
      <c r="XO70" s="23">
        <f t="shared" si="3226"/>
        <v>432</v>
      </c>
      <c r="XP70" s="23">
        <f t="shared" si="3226"/>
        <v>24</v>
      </c>
      <c r="XQ70" s="173">
        <v>3.43</v>
      </c>
      <c r="XR70" s="23">
        <f t="shared" si="3226"/>
        <v>1848</v>
      </c>
      <c r="XS70" s="23">
        <f t="shared" si="3226"/>
        <v>193</v>
      </c>
      <c r="XT70" s="23">
        <f t="shared" si="3226"/>
        <v>403</v>
      </c>
      <c r="XU70" s="23">
        <f t="shared" si="3226"/>
        <v>490</v>
      </c>
      <c r="XV70" s="23">
        <f t="shared" si="3226"/>
        <v>190</v>
      </c>
      <c r="XW70" s="23">
        <f t="shared" si="3226"/>
        <v>9</v>
      </c>
      <c r="XX70" s="23">
        <f t="shared" si="3226"/>
        <v>497</v>
      </c>
      <c r="XY70" s="23">
        <f t="shared" si="3226"/>
        <v>1</v>
      </c>
      <c r="XZ70" s="23">
        <f t="shared" si="3226"/>
        <v>40</v>
      </c>
      <c r="YA70" s="23">
        <f t="shared" ref="YA70:AAL70" si="3227">YA63+YA64+YA65</f>
        <v>6</v>
      </c>
      <c r="YB70" s="23">
        <f t="shared" si="3227"/>
        <v>19</v>
      </c>
      <c r="YC70" s="23">
        <f t="shared" si="3227"/>
        <v>1848</v>
      </c>
      <c r="YD70" s="23">
        <f t="shared" si="3227"/>
        <v>200</v>
      </c>
      <c r="YE70" s="23">
        <f t="shared" si="3227"/>
        <v>364</v>
      </c>
      <c r="YF70" s="23">
        <f t="shared" si="3227"/>
        <v>320</v>
      </c>
      <c r="YG70" s="23">
        <f t="shared" si="3227"/>
        <v>150</v>
      </c>
      <c r="YH70" s="23">
        <f t="shared" si="3227"/>
        <v>1079</v>
      </c>
      <c r="YI70" s="23">
        <f t="shared" si="3227"/>
        <v>55</v>
      </c>
      <c r="YJ70" s="23">
        <f t="shared" si="3227"/>
        <v>1848</v>
      </c>
      <c r="YK70" s="23">
        <f t="shared" si="3227"/>
        <v>690</v>
      </c>
      <c r="YL70" s="23">
        <f t="shared" si="3227"/>
        <v>1019</v>
      </c>
      <c r="YM70" s="23">
        <f t="shared" si="3227"/>
        <v>116</v>
      </c>
      <c r="YN70" s="23">
        <f t="shared" si="3227"/>
        <v>23</v>
      </c>
      <c r="YO70" s="23">
        <f t="shared" si="3227"/>
        <v>1848</v>
      </c>
      <c r="YP70" s="23">
        <f t="shared" si="3227"/>
        <v>605</v>
      </c>
      <c r="YQ70" s="23">
        <f t="shared" si="3227"/>
        <v>1088</v>
      </c>
      <c r="YR70" s="23">
        <f t="shared" si="3227"/>
        <v>135</v>
      </c>
      <c r="YS70" s="23">
        <f t="shared" si="3227"/>
        <v>5</v>
      </c>
      <c r="YT70" s="23">
        <f t="shared" si="3227"/>
        <v>1</v>
      </c>
      <c r="YU70" s="23">
        <f t="shared" si="3227"/>
        <v>14</v>
      </c>
      <c r="YV70" s="23">
        <f t="shared" si="3227"/>
        <v>1848</v>
      </c>
      <c r="YW70" s="23">
        <f t="shared" si="3227"/>
        <v>536</v>
      </c>
      <c r="YX70" s="23">
        <f t="shared" si="3227"/>
        <v>1036</v>
      </c>
      <c r="YY70" s="23">
        <f t="shared" si="3227"/>
        <v>226</v>
      </c>
      <c r="YZ70" s="23">
        <f t="shared" si="3227"/>
        <v>34</v>
      </c>
      <c r="ZA70" s="23">
        <f t="shared" si="3227"/>
        <v>6</v>
      </c>
      <c r="ZB70" s="23">
        <f t="shared" si="3227"/>
        <v>10</v>
      </c>
      <c r="ZC70" s="23">
        <f t="shared" si="3227"/>
        <v>1848</v>
      </c>
      <c r="ZD70" s="23">
        <f t="shared" si="3227"/>
        <v>1627</v>
      </c>
      <c r="ZE70" s="23">
        <f t="shared" si="3227"/>
        <v>197</v>
      </c>
      <c r="ZF70" s="23">
        <f t="shared" si="3227"/>
        <v>15</v>
      </c>
      <c r="ZG70" s="23">
        <f t="shared" si="3227"/>
        <v>9</v>
      </c>
      <c r="ZH70" s="23">
        <f t="shared" si="3227"/>
        <v>1848</v>
      </c>
      <c r="ZI70" s="23">
        <f t="shared" si="3227"/>
        <v>1261</v>
      </c>
      <c r="ZJ70" s="23">
        <f t="shared" si="3227"/>
        <v>486</v>
      </c>
      <c r="ZK70" s="23">
        <f t="shared" si="3227"/>
        <v>44</v>
      </c>
      <c r="ZL70" s="23">
        <f t="shared" si="3227"/>
        <v>57</v>
      </c>
      <c r="ZM70" s="23">
        <f t="shared" si="3227"/>
        <v>1261</v>
      </c>
      <c r="ZN70" s="23">
        <f t="shared" si="3227"/>
        <v>971</v>
      </c>
      <c r="ZO70" s="23">
        <f t="shared" si="3227"/>
        <v>105</v>
      </c>
      <c r="ZP70" s="23">
        <f t="shared" si="3227"/>
        <v>23</v>
      </c>
      <c r="ZQ70" s="23">
        <f t="shared" si="3227"/>
        <v>53</v>
      </c>
      <c r="ZR70" s="23">
        <f t="shared" si="3227"/>
        <v>108</v>
      </c>
      <c r="ZS70" s="23">
        <f t="shared" si="3227"/>
        <v>35</v>
      </c>
      <c r="ZT70" s="23">
        <f t="shared" si="3227"/>
        <v>1848</v>
      </c>
      <c r="ZU70" s="23">
        <f t="shared" si="3227"/>
        <v>46</v>
      </c>
      <c r="ZV70" s="23">
        <f t="shared" si="3227"/>
        <v>201</v>
      </c>
      <c r="ZW70" s="23">
        <f t="shared" si="3227"/>
        <v>617</v>
      </c>
      <c r="ZX70" s="23">
        <f t="shared" si="3227"/>
        <v>614</v>
      </c>
      <c r="ZY70" s="23">
        <f t="shared" si="3227"/>
        <v>205</v>
      </c>
      <c r="ZZ70" s="23">
        <f t="shared" si="3227"/>
        <v>138</v>
      </c>
      <c r="AAA70" s="23">
        <f t="shared" si="3227"/>
        <v>14</v>
      </c>
      <c r="AAB70" s="23">
        <f t="shared" si="3227"/>
        <v>1</v>
      </c>
      <c r="AAC70" s="23">
        <f t="shared" si="3227"/>
        <v>12</v>
      </c>
      <c r="AAD70" s="23">
        <f t="shared" si="3227"/>
        <v>1848</v>
      </c>
      <c r="AAE70" s="23">
        <f t="shared" si="3227"/>
        <v>143</v>
      </c>
      <c r="AAF70" s="23">
        <f t="shared" si="3227"/>
        <v>489</v>
      </c>
      <c r="AAG70" s="23">
        <f t="shared" si="3227"/>
        <v>1216</v>
      </c>
      <c r="AAH70" s="23">
        <f t="shared" si="3227"/>
        <v>0</v>
      </c>
      <c r="AAI70" s="23">
        <f t="shared" si="3227"/>
        <v>0</v>
      </c>
      <c r="AAJ70" s="23">
        <f t="shared" si="3227"/>
        <v>0</v>
      </c>
      <c r="AAK70" s="23">
        <f t="shared" si="3227"/>
        <v>0</v>
      </c>
      <c r="AAL70" s="23">
        <f t="shared" si="3227"/>
        <v>1848</v>
      </c>
      <c r="AAM70" s="23">
        <f t="shared" ref="AAM70:ACX70" si="3228">AAM63+AAM64+AAM65</f>
        <v>219</v>
      </c>
      <c r="AAN70" s="23">
        <f t="shared" si="3228"/>
        <v>1590</v>
      </c>
      <c r="AAO70" s="23">
        <f t="shared" si="3228"/>
        <v>39</v>
      </c>
      <c r="AAP70" s="23">
        <f t="shared" si="3228"/>
        <v>1848</v>
      </c>
      <c r="AAQ70" s="23">
        <f t="shared" si="3228"/>
        <v>92</v>
      </c>
      <c r="AAR70" s="23">
        <f t="shared" si="3228"/>
        <v>909</v>
      </c>
      <c r="AAS70" s="23">
        <f t="shared" si="3228"/>
        <v>683</v>
      </c>
      <c r="AAT70" s="23">
        <f t="shared" si="3228"/>
        <v>138</v>
      </c>
      <c r="AAU70" s="23">
        <f t="shared" si="3228"/>
        <v>26</v>
      </c>
      <c r="AAV70" s="23">
        <f t="shared" si="3228"/>
        <v>1848</v>
      </c>
      <c r="AAW70" s="23">
        <f t="shared" si="3228"/>
        <v>791</v>
      </c>
      <c r="AAX70" s="23">
        <f t="shared" si="3228"/>
        <v>779</v>
      </c>
      <c r="AAY70" s="23">
        <f t="shared" si="3228"/>
        <v>200</v>
      </c>
      <c r="AAZ70" s="23">
        <f t="shared" si="3228"/>
        <v>50</v>
      </c>
      <c r="ABA70" s="23">
        <f t="shared" si="3228"/>
        <v>28</v>
      </c>
      <c r="ABB70" s="23">
        <f t="shared" si="3228"/>
        <v>1848</v>
      </c>
      <c r="ABC70" s="23">
        <f t="shared" si="3228"/>
        <v>876</v>
      </c>
      <c r="ABD70" s="23">
        <f t="shared" si="3228"/>
        <v>701</v>
      </c>
      <c r="ABE70" s="23">
        <f t="shared" si="3228"/>
        <v>534</v>
      </c>
      <c r="ABF70" s="23">
        <f t="shared" si="3228"/>
        <v>38</v>
      </c>
      <c r="ABG70" s="23">
        <f t="shared" si="3228"/>
        <v>84</v>
      </c>
      <c r="ABH70" s="23">
        <f t="shared" si="3228"/>
        <v>1192</v>
      </c>
      <c r="ABI70" s="23">
        <f t="shared" si="3228"/>
        <v>877</v>
      </c>
      <c r="ABJ70" s="23">
        <f t="shared" si="3228"/>
        <v>173</v>
      </c>
      <c r="ABK70" s="23">
        <f t="shared" si="3228"/>
        <v>113</v>
      </c>
      <c r="ABL70" s="23">
        <f t="shared" si="3228"/>
        <v>29</v>
      </c>
      <c r="ABM70" s="23">
        <f t="shared" si="3228"/>
        <v>1848</v>
      </c>
      <c r="ABN70" s="23">
        <f t="shared" si="3228"/>
        <v>254</v>
      </c>
      <c r="ABO70" s="23">
        <f t="shared" si="3228"/>
        <v>828</v>
      </c>
      <c r="ABP70" s="23">
        <f t="shared" si="3228"/>
        <v>323</v>
      </c>
      <c r="ABQ70" s="23">
        <f t="shared" si="3228"/>
        <v>254</v>
      </c>
      <c r="ABR70" s="23">
        <f t="shared" si="3228"/>
        <v>115</v>
      </c>
      <c r="ABS70" s="23">
        <f t="shared" si="3228"/>
        <v>72</v>
      </c>
      <c r="ABT70" s="23">
        <f t="shared" si="3228"/>
        <v>169</v>
      </c>
      <c r="ABU70" s="23">
        <f t="shared" si="3228"/>
        <v>562</v>
      </c>
      <c r="ABV70" s="23">
        <f t="shared" si="3228"/>
        <v>52</v>
      </c>
      <c r="ABW70" s="23">
        <f t="shared" si="3228"/>
        <v>232</v>
      </c>
      <c r="ABX70" s="23">
        <f t="shared" si="3228"/>
        <v>1848</v>
      </c>
      <c r="ABY70" s="23">
        <f t="shared" si="3228"/>
        <v>42</v>
      </c>
      <c r="ABZ70" s="23">
        <f t="shared" si="3228"/>
        <v>298</v>
      </c>
      <c r="ACA70" s="23">
        <f t="shared" si="3228"/>
        <v>1202</v>
      </c>
      <c r="ACB70" s="23">
        <f t="shared" si="3228"/>
        <v>195</v>
      </c>
      <c r="ACC70" s="23">
        <f t="shared" si="3228"/>
        <v>25</v>
      </c>
      <c r="ACD70" s="23">
        <f t="shared" si="3228"/>
        <v>56</v>
      </c>
      <c r="ACE70" s="23">
        <f t="shared" si="3228"/>
        <v>30</v>
      </c>
      <c r="ACF70" s="23">
        <f t="shared" si="3228"/>
        <v>1848</v>
      </c>
      <c r="ACG70" s="23">
        <f t="shared" si="3228"/>
        <v>851</v>
      </c>
      <c r="ACH70" s="23">
        <f t="shared" si="3228"/>
        <v>717</v>
      </c>
      <c r="ACI70" s="23">
        <f t="shared" si="3228"/>
        <v>165</v>
      </c>
      <c r="ACJ70" s="23">
        <f t="shared" si="3228"/>
        <v>78</v>
      </c>
      <c r="ACK70" s="23">
        <f t="shared" si="3228"/>
        <v>37</v>
      </c>
      <c r="ACL70" s="23">
        <f t="shared" si="3228"/>
        <v>1848</v>
      </c>
      <c r="ACM70" s="23">
        <f t="shared" si="3228"/>
        <v>1209</v>
      </c>
      <c r="ACN70" s="23">
        <f t="shared" si="3228"/>
        <v>529</v>
      </c>
      <c r="ACO70" s="23">
        <f t="shared" si="3228"/>
        <v>34</v>
      </c>
      <c r="ACP70" s="23">
        <f t="shared" si="3228"/>
        <v>76</v>
      </c>
      <c r="ACQ70" s="23">
        <f t="shared" si="3228"/>
        <v>1209</v>
      </c>
      <c r="ACR70" s="23">
        <f t="shared" si="3228"/>
        <v>928</v>
      </c>
      <c r="ACS70" s="23">
        <f t="shared" si="3228"/>
        <v>194</v>
      </c>
      <c r="ACT70" s="23">
        <f t="shared" si="3228"/>
        <v>58</v>
      </c>
      <c r="ACU70" s="23">
        <f t="shared" si="3228"/>
        <v>16</v>
      </c>
      <c r="ACV70" s="23">
        <f t="shared" si="3228"/>
        <v>13</v>
      </c>
      <c r="ACW70" s="23">
        <f t="shared" si="3228"/>
        <v>1848</v>
      </c>
      <c r="ACX70" s="23">
        <f t="shared" si="3228"/>
        <v>80</v>
      </c>
      <c r="ACY70" s="23">
        <f t="shared" ref="ACY70:AFJ70" si="3229">ACY63+ACY64+ACY65</f>
        <v>140</v>
      </c>
      <c r="ACZ70" s="23">
        <f t="shared" si="3229"/>
        <v>110</v>
      </c>
      <c r="ADA70" s="23">
        <f t="shared" si="3229"/>
        <v>202</v>
      </c>
      <c r="ADB70" s="23">
        <f t="shared" si="3229"/>
        <v>34</v>
      </c>
      <c r="ADC70" s="23">
        <f t="shared" si="3229"/>
        <v>61</v>
      </c>
      <c r="ADD70" s="23">
        <f t="shared" si="3229"/>
        <v>308</v>
      </c>
      <c r="ADE70" s="23">
        <f t="shared" si="3229"/>
        <v>165</v>
      </c>
      <c r="ADF70" s="23">
        <f t="shared" si="3229"/>
        <v>52</v>
      </c>
      <c r="ADG70" s="23">
        <f t="shared" si="3229"/>
        <v>955</v>
      </c>
      <c r="ADH70" s="23">
        <f t="shared" si="3229"/>
        <v>8</v>
      </c>
      <c r="ADI70" s="23">
        <f t="shared" si="3229"/>
        <v>57</v>
      </c>
      <c r="ADJ70" s="23">
        <f t="shared" si="3229"/>
        <v>1848</v>
      </c>
      <c r="ADK70" s="23">
        <f t="shared" si="3229"/>
        <v>980</v>
      </c>
      <c r="ADL70" s="23">
        <f t="shared" si="3229"/>
        <v>411</v>
      </c>
      <c r="ADM70" s="23">
        <f t="shared" si="3229"/>
        <v>165</v>
      </c>
      <c r="ADN70" s="23">
        <f t="shared" si="3229"/>
        <v>47</v>
      </c>
      <c r="ADO70" s="23">
        <f t="shared" si="3229"/>
        <v>82</v>
      </c>
      <c r="ADP70" s="23">
        <f t="shared" si="3229"/>
        <v>639</v>
      </c>
      <c r="ADQ70" s="23">
        <f t="shared" si="3229"/>
        <v>12</v>
      </c>
      <c r="ADR70" s="23">
        <f t="shared" si="3229"/>
        <v>36</v>
      </c>
      <c r="ADS70" s="23">
        <f t="shared" si="3229"/>
        <v>1848</v>
      </c>
      <c r="ADT70" s="23">
        <f t="shared" si="3229"/>
        <v>56</v>
      </c>
      <c r="ADU70" s="23">
        <f t="shared" si="3229"/>
        <v>411</v>
      </c>
      <c r="ADV70" s="23">
        <f t="shared" si="3229"/>
        <v>310</v>
      </c>
      <c r="ADW70" s="23">
        <f t="shared" si="3229"/>
        <v>131</v>
      </c>
      <c r="ADX70" s="23">
        <f t="shared" si="3229"/>
        <v>36</v>
      </c>
      <c r="ADY70" s="23">
        <f t="shared" si="3229"/>
        <v>161</v>
      </c>
      <c r="ADZ70" s="23">
        <f t="shared" si="3229"/>
        <v>105</v>
      </c>
      <c r="AEA70" s="23">
        <f t="shared" si="3229"/>
        <v>828</v>
      </c>
      <c r="AEB70" s="23">
        <f t="shared" si="3229"/>
        <v>70</v>
      </c>
      <c r="AEC70" s="23">
        <f t="shared" si="3229"/>
        <v>76</v>
      </c>
      <c r="AED70" s="23">
        <f t="shared" si="3229"/>
        <v>1848</v>
      </c>
      <c r="AEE70" s="23">
        <f t="shared" si="3229"/>
        <v>104</v>
      </c>
      <c r="AEF70" s="23">
        <f t="shared" si="3229"/>
        <v>1636</v>
      </c>
      <c r="AEG70" s="23">
        <f t="shared" si="3229"/>
        <v>31</v>
      </c>
      <c r="AEH70" s="23">
        <f t="shared" si="3229"/>
        <v>77</v>
      </c>
      <c r="AEI70" s="23">
        <f t="shared" si="3229"/>
        <v>1848</v>
      </c>
      <c r="AEJ70" s="23">
        <f t="shared" si="3229"/>
        <v>45</v>
      </c>
      <c r="AEK70" s="23">
        <f t="shared" si="3229"/>
        <v>233</v>
      </c>
      <c r="AEL70" s="23">
        <f t="shared" si="3229"/>
        <v>479</v>
      </c>
      <c r="AEM70" s="23">
        <f t="shared" si="3229"/>
        <v>1073</v>
      </c>
      <c r="AEN70" s="23">
        <f t="shared" si="3229"/>
        <v>18</v>
      </c>
      <c r="AEO70" s="23">
        <f t="shared" si="3229"/>
        <v>1848</v>
      </c>
      <c r="AEP70" s="23">
        <f t="shared" si="3229"/>
        <v>22</v>
      </c>
      <c r="AEQ70" s="23">
        <f t="shared" si="3229"/>
        <v>190</v>
      </c>
      <c r="AER70" s="23">
        <f t="shared" si="3229"/>
        <v>587</v>
      </c>
      <c r="AES70" s="23">
        <f t="shared" si="3229"/>
        <v>1034</v>
      </c>
      <c r="AET70" s="23">
        <f t="shared" si="3229"/>
        <v>15</v>
      </c>
      <c r="AEU70" s="23">
        <f t="shared" si="3229"/>
        <v>1848</v>
      </c>
      <c r="AEV70" s="23">
        <f t="shared" si="3229"/>
        <v>34</v>
      </c>
      <c r="AEW70" s="23">
        <f t="shared" si="3229"/>
        <v>226</v>
      </c>
      <c r="AEX70" s="23">
        <f t="shared" si="3229"/>
        <v>528</v>
      </c>
      <c r="AEY70" s="23">
        <f t="shared" si="3229"/>
        <v>1041</v>
      </c>
      <c r="AEZ70" s="23">
        <f t="shared" si="3229"/>
        <v>19</v>
      </c>
      <c r="AFA70" s="23">
        <f t="shared" si="3229"/>
        <v>1848</v>
      </c>
      <c r="AFB70" s="23">
        <f t="shared" si="3229"/>
        <v>18</v>
      </c>
      <c r="AFC70" s="23">
        <f t="shared" si="3229"/>
        <v>42</v>
      </c>
      <c r="AFD70" s="23">
        <f t="shared" si="3229"/>
        <v>218</v>
      </c>
      <c r="AFE70" s="23">
        <f t="shared" si="3229"/>
        <v>1554</v>
      </c>
      <c r="AFF70" s="23">
        <f t="shared" si="3229"/>
        <v>16</v>
      </c>
      <c r="AFG70" s="23">
        <f t="shared" si="3229"/>
        <v>1848</v>
      </c>
      <c r="AFH70" s="23">
        <f t="shared" si="3229"/>
        <v>122</v>
      </c>
      <c r="AFI70" s="23">
        <f t="shared" si="3229"/>
        <v>167</v>
      </c>
      <c r="AFJ70" s="23">
        <f t="shared" si="3229"/>
        <v>410</v>
      </c>
      <c r="AFK70" s="23">
        <f t="shared" ref="AFK70:AHV70" si="3230">AFK63+AFK64+AFK65</f>
        <v>1134</v>
      </c>
      <c r="AFL70" s="23">
        <f t="shared" si="3230"/>
        <v>15</v>
      </c>
      <c r="AFM70" s="23">
        <f t="shared" si="3230"/>
        <v>1848</v>
      </c>
      <c r="AFN70" s="23">
        <f t="shared" si="3230"/>
        <v>55</v>
      </c>
      <c r="AFO70" s="23">
        <f t="shared" si="3230"/>
        <v>145</v>
      </c>
      <c r="AFP70" s="23">
        <f t="shared" si="3230"/>
        <v>392</v>
      </c>
      <c r="AFQ70" s="23">
        <f t="shared" si="3230"/>
        <v>1238</v>
      </c>
      <c r="AFR70" s="23">
        <f t="shared" si="3230"/>
        <v>18</v>
      </c>
      <c r="AFS70" s="23">
        <f t="shared" si="3230"/>
        <v>1848</v>
      </c>
      <c r="AFT70" s="23">
        <f t="shared" si="3230"/>
        <v>21</v>
      </c>
      <c r="AFU70" s="23">
        <f t="shared" si="3230"/>
        <v>256</v>
      </c>
      <c r="AFV70" s="23">
        <f t="shared" si="3230"/>
        <v>814</v>
      </c>
      <c r="AFW70" s="23">
        <f t="shared" si="3230"/>
        <v>737</v>
      </c>
      <c r="AFX70" s="23">
        <f t="shared" si="3230"/>
        <v>20</v>
      </c>
      <c r="AFY70" s="23">
        <f t="shared" si="3230"/>
        <v>1848</v>
      </c>
      <c r="AFZ70" s="23">
        <f t="shared" si="3230"/>
        <v>914</v>
      </c>
      <c r="AGA70" s="23">
        <f t="shared" si="3230"/>
        <v>629</v>
      </c>
      <c r="AGB70" s="23">
        <f t="shared" si="3230"/>
        <v>230</v>
      </c>
      <c r="AGC70" s="23">
        <f t="shared" si="3230"/>
        <v>67</v>
      </c>
      <c r="AGD70" s="23">
        <f t="shared" si="3230"/>
        <v>8</v>
      </c>
      <c r="AGE70" s="23">
        <f t="shared" si="3230"/>
        <v>1848</v>
      </c>
      <c r="AGF70" s="23">
        <f t="shared" si="3230"/>
        <v>336</v>
      </c>
      <c r="AGG70" s="23">
        <f t="shared" si="3230"/>
        <v>692</v>
      </c>
      <c r="AGH70" s="23">
        <f t="shared" si="3230"/>
        <v>585</v>
      </c>
      <c r="AGI70" s="23">
        <f t="shared" si="3230"/>
        <v>228</v>
      </c>
      <c r="AGJ70" s="23">
        <f t="shared" si="3230"/>
        <v>7</v>
      </c>
      <c r="AGK70" s="23">
        <f t="shared" si="3230"/>
        <v>1848</v>
      </c>
      <c r="AGL70" s="23">
        <f t="shared" si="3230"/>
        <v>339</v>
      </c>
      <c r="AGM70" s="23">
        <f t="shared" si="3230"/>
        <v>688</v>
      </c>
      <c r="AGN70" s="23">
        <f t="shared" si="3230"/>
        <v>666</v>
      </c>
      <c r="AGO70" s="23">
        <f t="shared" si="3230"/>
        <v>149</v>
      </c>
      <c r="AGP70" s="23">
        <f t="shared" si="3230"/>
        <v>6</v>
      </c>
      <c r="AGQ70" s="23">
        <f t="shared" si="3230"/>
        <v>1848</v>
      </c>
      <c r="AGR70" s="23">
        <f t="shared" si="3230"/>
        <v>317</v>
      </c>
      <c r="AGS70" s="23">
        <f t="shared" si="3230"/>
        <v>728</v>
      </c>
      <c r="AGT70" s="23">
        <f t="shared" si="3230"/>
        <v>602</v>
      </c>
      <c r="AGU70" s="23">
        <f t="shared" si="3230"/>
        <v>194</v>
      </c>
      <c r="AGV70" s="23">
        <f t="shared" si="3230"/>
        <v>7</v>
      </c>
      <c r="AGW70" s="23">
        <f t="shared" si="3230"/>
        <v>1848</v>
      </c>
      <c r="AGX70" s="23">
        <f t="shared" si="3230"/>
        <v>690</v>
      </c>
      <c r="AGY70" s="23">
        <f t="shared" si="3230"/>
        <v>493</v>
      </c>
      <c r="AGZ70" s="23">
        <f t="shared" si="3230"/>
        <v>530</v>
      </c>
      <c r="AHA70" s="23">
        <f t="shared" si="3230"/>
        <v>126</v>
      </c>
      <c r="AHB70" s="23">
        <f t="shared" si="3230"/>
        <v>9</v>
      </c>
      <c r="AHC70" s="23">
        <f t="shared" si="3230"/>
        <v>1848</v>
      </c>
      <c r="AHD70" s="23">
        <f t="shared" si="3230"/>
        <v>166</v>
      </c>
      <c r="AHE70" s="23">
        <f t="shared" si="3230"/>
        <v>408</v>
      </c>
      <c r="AHF70" s="23">
        <f t="shared" si="3230"/>
        <v>985</v>
      </c>
      <c r="AHG70" s="23">
        <f t="shared" si="3230"/>
        <v>280</v>
      </c>
      <c r="AHH70" s="23">
        <f t="shared" si="3230"/>
        <v>9</v>
      </c>
      <c r="AHI70" s="23">
        <f t="shared" si="3230"/>
        <v>1848</v>
      </c>
      <c r="AHJ70" s="23">
        <f t="shared" si="3230"/>
        <v>968</v>
      </c>
      <c r="AHK70" s="23">
        <f t="shared" si="3230"/>
        <v>661</v>
      </c>
      <c r="AHL70" s="23">
        <f t="shared" si="3230"/>
        <v>176</v>
      </c>
      <c r="AHM70" s="23">
        <f t="shared" si="3230"/>
        <v>36</v>
      </c>
      <c r="AHN70" s="23">
        <f t="shared" si="3230"/>
        <v>7</v>
      </c>
      <c r="AHO70" s="23">
        <f t="shared" si="3230"/>
        <v>1848</v>
      </c>
      <c r="AHP70" s="23">
        <f t="shared" si="3230"/>
        <v>869</v>
      </c>
      <c r="AHQ70" s="23">
        <f t="shared" si="3230"/>
        <v>239</v>
      </c>
      <c r="AHR70" s="23">
        <f t="shared" si="3230"/>
        <v>344</v>
      </c>
      <c r="AHS70" s="23">
        <f t="shared" si="3230"/>
        <v>171</v>
      </c>
      <c r="AHT70" s="23">
        <f t="shared" si="3230"/>
        <v>112</v>
      </c>
      <c r="AHU70" s="23">
        <f t="shared" si="3230"/>
        <v>87</v>
      </c>
      <c r="AHV70" s="23">
        <f t="shared" si="3230"/>
        <v>26</v>
      </c>
      <c r="AHW70" s="23">
        <f t="shared" ref="AHW70:AKH70" si="3231">AHW63+AHW64+AHW65</f>
        <v>1848</v>
      </c>
      <c r="AHX70" s="23">
        <f t="shared" si="3231"/>
        <v>389</v>
      </c>
      <c r="AHY70" s="23">
        <f t="shared" si="3231"/>
        <v>824</v>
      </c>
      <c r="AHZ70" s="23">
        <f t="shared" si="3231"/>
        <v>152</v>
      </c>
      <c r="AIA70" s="23">
        <f t="shared" si="3231"/>
        <v>58</v>
      </c>
      <c r="AIB70" s="23">
        <f t="shared" si="3231"/>
        <v>188</v>
      </c>
      <c r="AIC70" s="23">
        <f t="shared" si="3231"/>
        <v>216</v>
      </c>
      <c r="AID70" s="23">
        <f t="shared" si="3231"/>
        <v>21</v>
      </c>
      <c r="AIE70" s="23">
        <f t="shared" si="3231"/>
        <v>1848</v>
      </c>
      <c r="AIF70" s="23">
        <f t="shared" si="3231"/>
        <v>1005</v>
      </c>
      <c r="AIG70" s="23">
        <f t="shared" si="3231"/>
        <v>331</v>
      </c>
      <c r="AIH70" s="23">
        <f t="shared" si="3231"/>
        <v>192</v>
      </c>
      <c r="AII70" s="23">
        <f t="shared" si="3231"/>
        <v>97</v>
      </c>
      <c r="AIJ70" s="23">
        <f t="shared" si="3231"/>
        <v>39</v>
      </c>
      <c r="AIK70" s="23">
        <f t="shared" si="3231"/>
        <v>167</v>
      </c>
      <c r="AIL70" s="23">
        <f t="shared" si="3231"/>
        <v>17</v>
      </c>
      <c r="AIM70" s="23">
        <f t="shared" si="3231"/>
        <v>1848</v>
      </c>
      <c r="AIN70" s="23">
        <f t="shared" si="3231"/>
        <v>934</v>
      </c>
      <c r="AIO70" s="23">
        <f t="shared" si="3231"/>
        <v>501</v>
      </c>
      <c r="AIP70" s="23">
        <f t="shared" si="3231"/>
        <v>139</v>
      </c>
      <c r="AIQ70" s="23">
        <f t="shared" si="3231"/>
        <v>57</v>
      </c>
      <c r="AIR70" s="23">
        <f t="shared" si="3231"/>
        <v>47</v>
      </c>
      <c r="AIS70" s="23">
        <f t="shared" si="3231"/>
        <v>158</v>
      </c>
      <c r="AIT70" s="23">
        <f t="shared" si="3231"/>
        <v>12</v>
      </c>
      <c r="AIU70" s="23">
        <f t="shared" si="3231"/>
        <v>1848</v>
      </c>
      <c r="AIV70" s="23">
        <f t="shared" si="3231"/>
        <v>513</v>
      </c>
      <c r="AIW70" s="23">
        <f t="shared" si="3231"/>
        <v>571</v>
      </c>
      <c r="AIX70" s="23">
        <f t="shared" si="3231"/>
        <v>316</v>
      </c>
      <c r="AIY70" s="23">
        <f t="shared" si="3231"/>
        <v>229</v>
      </c>
      <c r="AIZ70" s="23">
        <f t="shared" si="3231"/>
        <v>158</v>
      </c>
      <c r="AJA70" s="23">
        <f t="shared" si="3231"/>
        <v>51</v>
      </c>
      <c r="AJB70" s="23">
        <f t="shared" si="3231"/>
        <v>10</v>
      </c>
      <c r="AJC70" s="23">
        <f t="shared" si="3231"/>
        <v>1848</v>
      </c>
      <c r="AJD70" s="23">
        <f t="shared" si="3231"/>
        <v>267</v>
      </c>
      <c r="AJE70" s="23">
        <f t="shared" si="3231"/>
        <v>91</v>
      </c>
      <c r="AJF70" s="23">
        <f t="shared" si="3231"/>
        <v>120</v>
      </c>
      <c r="AJG70" s="23">
        <f t="shared" si="3231"/>
        <v>60</v>
      </c>
      <c r="AJH70" s="23">
        <f t="shared" si="3231"/>
        <v>1376</v>
      </c>
      <c r="AJI70" s="23">
        <f t="shared" si="3231"/>
        <v>212</v>
      </c>
      <c r="AJJ70" s="23">
        <f t="shared" si="3231"/>
        <v>167</v>
      </c>
      <c r="AJK70" s="23">
        <f t="shared" si="3231"/>
        <v>588</v>
      </c>
      <c r="AJL70" s="23">
        <f t="shared" si="3231"/>
        <v>44</v>
      </c>
      <c r="AJM70" s="23">
        <f t="shared" si="3231"/>
        <v>0</v>
      </c>
      <c r="AJN70" s="23">
        <f t="shared" si="3231"/>
        <v>72</v>
      </c>
      <c r="AJO70" s="23">
        <f t="shared" si="3231"/>
        <v>495</v>
      </c>
      <c r="AJP70" s="23">
        <f t="shared" si="3231"/>
        <v>15</v>
      </c>
      <c r="AJQ70" s="23">
        <f t="shared" si="3231"/>
        <v>26</v>
      </c>
      <c r="AJR70" s="23">
        <f t="shared" si="3231"/>
        <v>1848</v>
      </c>
      <c r="AJS70" s="23">
        <f t="shared" si="3231"/>
        <v>40</v>
      </c>
      <c r="AJT70" s="23">
        <f t="shared" si="3231"/>
        <v>122</v>
      </c>
      <c r="AJU70" s="23">
        <f t="shared" si="3231"/>
        <v>197</v>
      </c>
      <c r="AJV70" s="23">
        <f t="shared" si="3231"/>
        <v>333</v>
      </c>
      <c r="AJW70" s="23">
        <f t="shared" si="3231"/>
        <v>324</v>
      </c>
      <c r="AJX70" s="23">
        <f t="shared" si="3231"/>
        <v>331</v>
      </c>
      <c r="AJY70" s="23">
        <f t="shared" si="3231"/>
        <v>179</v>
      </c>
      <c r="AJZ70" s="23">
        <f t="shared" si="3231"/>
        <v>160</v>
      </c>
      <c r="AKA70" s="23">
        <f t="shared" si="3231"/>
        <v>39</v>
      </c>
      <c r="AKB70" s="23">
        <f t="shared" si="3231"/>
        <v>10</v>
      </c>
      <c r="AKC70" s="23">
        <f t="shared" si="3231"/>
        <v>113</v>
      </c>
      <c r="AKD70" s="30">
        <v>12998</v>
      </c>
      <c r="AKE70" s="23">
        <f t="shared" si="3231"/>
        <v>1723</v>
      </c>
      <c r="AKF70" s="23">
        <f t="shared" si="3231"/>
        <v>499</v>
      </c>
      <c r="AKG70" s="23">
        <f t="shared" si="3231"/>
        <v>392</v>
      </c>
      <c r="AKH70" s="23">
        <f t="shared" si="3231"/>
        <v>394</v>
      </c>
      <c r="AKI70" s="23">
        <f t="shared" ref="AKI70:AMT70" si="3232">AKI63+AKI64+AKI65</f>
        <v>291</v>
      </c>
      <c r="AKJ70" s="23">
        <f t="shared" si="3232"/>
        <v>147</v>
      </c>
      <c r="AKK70" s="32">
        <v>66.8</v>
      </c>
      <c r="AKL70" s="23">
        <f t="shared" si="3232"/>
        <v>1848</v>
      </c>
      <c r="AKM70" s="23">
        <f t="shared" si="3232"/>
        <v>72</v>
      </c>
      <c r="AKN70" s="23">
        <f t="shared" si="3232"/>
        <v>50</v>
      </c>
      <c r="AKO70" s="23">
        <f t="shared" si="3232"/>
        <v>37</v>
      </c>
      <c r="AKP70" s="23">
        <f t="shared" si="3232"/>
        <v>23</v>
      </c>
      <c r="AKQ70" s="23">
        <f t="shared" si="3232"/>
        <v>67</v>
      </c>
      <c r="AKR70" s="23">
        <f t="shared" si="3232"/>
        <v>18</v>
      </c>
      <c r="AKS70" s="23">
        <f t="shared" si="3232"/>
        <v>1581</v>
      </c>
      <c r="AKT70" s="106">
        <v>12.95</v>
      </c>
      <c r="AKU70" s="23">
        <f t="shared" si="3232"/>
        <v>1848</v>
      </c>
      <c r="AKV70" s="23">
        <f t="shared" si="3232"/>
        <v>35</v>
      </c>
      <c r="AKW70" s="23">
        <f t="shared" si="3232"/>
        <v>80</v>
      </c>
      <c r="AKX70" s="23">
        <f t="shared" si="3232"/>
        <v>95</v>
      </c>
      <c r="AKY70" s="23">
        <f t="shared" si="3232"/>
        <v>61</v>
      </c>
      <c r="AKZ70" s="23">
        <f t="shared" si="3232"/>
        <v>17</v>
      </c>
      <c r="ALA70" s="23">
        <f t="shared" si="3232"/>
        <v>40</v>
      </c>
      <c r="ALB70" s="23">
        <f t="shared" si="3232"/>
        <v>77</v>
      </c>
      <c r="ALC70" s="23">
        <f t="shared" si="3232"/>
        <v>1</v>
      </c>
      <c r="ALD70" s="23">
        <f t="shared" si="3232"/>
        <v>34</v>
      </c>
      <c r="ALE70" s="23">
        <f t="shared" si="3232"/>
        <v>23</v>
      </c>
      <c r="ALF70" s="23">
        <f t="shared" si="3232"/>
        <v>54</v>
      </c>
      <c r="ALG70" s="23">
        <f t="shared" si="3232"/>
        <v>36</v>
      </c>
      <c r="ALH70" s="23">
        <f t="shared" si="3232"/>
        <v>32</v>
      </c>
      <c r="ALI70" s="23">
        <f t="shared" si="3232"/>
        <v>22</v>
      </c>
      <c r="ALJ70" s="23">
        <f t="shared" si="3232"/>
        <v>1848</v>
      </c>
      <c r="ALK70" s="23">
        <f t="shared" si="3232"/>
        <v>135</v>
      </c>
      <c r="ALL70" s="23">
        <f t="shared" si="3232"/>
        <v>285</v>
      </c>
      <c r="ALM70" s="23">
        <f t="shared" si="3232"/>
        <v>438</v>
      </c>
      <c r="ALN70" s="23">
        <f t="shared" si="3232"/>
        <v>286</v>
      </c>
      <c r="ALO70" s="23">
        <f t="shared" si="3232"/>
        <v>449</v>
      </c>
      <c r="ALP70" s="23">
        <f t="shared" si="3232"/>
        <v>0</v>
      </c>
      <c r="ALQ70" s="23">
        <f t="shared" si="3232"/>
        <v>65</v>
      </c>
      <c r="ALR70" s="23">
        <f t="shared" si="3232"/>
        <v>190</v>
      </c>
      <c r="ALS70" s="186">
        <v>12.52</v>
      </c>
      <c r="ALT70" s="23">
        <f t="shared" si="3232"/>
        <v>1848</v>
      </c>
      <c r="ALU70" s="23">
        <f t="shared" si="3232"/>
        <v>1452</v>
      </c>
      <c r="ALV70" s="23">
        <f t="shared" si="3232"/>
        <v>307</v>
      </c>
      <c r="ALW70" s="23">
        <f t="shared" si="3232"/>
        <v>418</v>
      </c>
      <c r="ALX70" s="23">
        <f t="shared" si="3232"/>
        <v>216</v>
      </c>
      <c r="ALY70" s="23">
        <f t="shared" si="3232"/>
        <v>555</v>
      </c>
      <c r="ALZ70" s="23">
        <f t="shared" si="3232"/>
        <v>209</v>
      </c>
      <c r="AMA70" s="23">
        <f t="shared" si="3232"/>
        <v>181</v>
      </c>
      <c r="AMB70" s="23">
        <f t="shared" si="3232"/>
        <v>312</v>
      </c>
      <c r="AMC70" s="23">
        <f t="shared" si="3232"/>
        <v>123</v>
      </c>
      <c r="AMD70" s="23">
        <f t="shared" si="3232"/>
        <v>371</v>
      </c>
      <c r="AME70" s="23">
        <f t="shared" si="3232"/>
        <v>226</v>
      </c>
      <c r="AMF70" s="23">
        <f t="shared" si="3232"/>
        <v>827</v>
      </c>
      <c r="AMG70" s="23">
        <f t="shared" si="3232"/>
        <v>1328</v>
      </c>
      <c r="AMH70" s="23">
        <f t="shared" si="3232"/>
        <v>0</v>
      </c>
      <c r="AMI70" s="23">
        <f t="shared" si="3232"/>
        <v>76</v>
      </c>
      <c r="AMJ70" s="23">
        <f t="shared" si="3232"/>
        <v>26</v>
      </c>
      <c r="AMK70" s="23">
        <f t="shared" si="3232"/>
        <v>1848</v>
      </c>
      <c r="AML70" s="23">
        <f t="shared" si="3232"/>
        <v>109</v>
      </c>
      <c r="AMM70" s="23">
        <f t="shared" si="3232"/>
        <v>33</v>
      </c>
      <c r="AMN70" s="23">
        <f t="shared" si="3232"/>
        <v>60</v>
      </c>
      <c r="AMO70" s="23">
        <f t="shared" si="3232"/>
        <v>42</v>
      </c>
      <c r="AMP70" s="23">
        <f t="shared" si="3232"/>
        <v>17</v>
      </c>
      <c r="AMQ70" s="23">
        <f t="shared" si="3232"/>
        <v>67</v>
      </c>
      <c r="AMR70" s="23">
        <f t="shared" si="3232"/>
        <v>377</v>
      </c>
      <c r="AMS70" s="23">
        <f t="shared" si="3232"/>
        <v>127</v>
      </c>
      <c r="AMT70" s="23">
        <f t="shared" si="3232"/>
        <v>67</v>
      </c>
      <c r="AMU70" s="23">
        <f t="shared" ref="AMU70:APF70" si="3233">AMU63+AMU64+AMU65</f>
        <v>18</v>
      </c>
      <c r="AMV70" s="23">
        <f t="shared" si="3233"/>
        <v>46</v>
      </c>
      <c r="AMW70" s="23">
        <f t="shared" si="3233"/>
        <v>720</v>
      </c>
      <c r="AMX70" s="23">
        <f t="shared" si="3233"/>
        <v>398</v>
      </c>
      <c r="AMY70" s="23">
        <f t="shared" si="3233"/>
        <v>1848</v>
      </c>
      <c r="AMZ70" s="23">
        <f t="shared" si="3233"/>
        <v>293</v>
      </c>
      <c r="ANA70" s="23">
        <f t="shared" si="3233"/>
        <v>1005</v>
      </c>
      <c r="ANB70" s="23">
        <f t="shared" si="3233"/>
        <v>128</v>
      </c>
      <c r="ANC70" s="23">
        <f t="shared" si="3233"/>
        <v>21</v>
      </c>
      <c r="AND70" s="23">
        <f t="shared" si="3233"/>
        <v>123</v>
      </c>
      <c r="ANE70" s="23">
        <f t="shared" si="3233"/>
        <v>166</v>
      </c>
      <c r="ANF70" s="23">
        <f t="shared" si="3233"/>
        <v>112</v>
      </c>
      <c r="ANG70" s="23">
        <f t="shared" si="3233"/>
        <v>1848</v>
      </c>
      <c r="ANH70" s="23">
        <f t="shared" si="3233"/>
        <v>201</v>
      </c>
      <c r="ANI70" s="23">
        <f t="shared" si="3233"/>
        <v>887</v>
      </c>
      <c r="ANJ70" s="23">
        <f t="shared" si="3233"/>
        <v>145</v>
      </c>
      <c r="ANK70" s="23">
        <f t="shared" si="3233"/>
        <v>21</v>
      </c>
      <c r="ANL70" s="23">
        <f t="shared" si="3233"/>
        <v>229</v>
      </c>
      <c r="ANM70" s="23">
        <f t="shared" si="3233"/>
        <v>226</v>
      </c>
      <c r="ANN70" s="23">
        <f t="shared" si="3233"/>
        <v>139</v>
      </c>
      <c r="ANO70" s="23">
        <f t="shared" si="3233"/>
        <v>1848</v>
      </c>
      <c r="ANP70" s="23">
        <f t="shared" si="3233"/>
        <v>197</v>
      </c>
      <c r="ANQ70" s="23">
        <f t="shared" si="3233"/>
        <v>845</v>
      </c>
      <c r="ANR70" s="23">
        <f t="shared" si="3233"/>
        <v>174</v>
      </c>
      <c r="ANS70" s="23">
        <f t="shared" si="3233"/>
        <v>26</v>
      </c>
      <c r="ANT70" s="23">
        <f t="shared" si="3233"/>
        <v>240</v>
      </c>
      <c r="ANU70" s="23">
        <f t="shared" si="3233"/>
        <v>226</v>
      </c>
      <c r="ANV70" s="23">
        <f t="shared" si="3233"/>
        <v>140</v>
      </c>
      <c r="ANW70" s="23">
        <f t="shared" si="3233"/>
        <v>1848</v>
      </c>
      <c r="ANX70" s="23">
        <f t="shared" si="3233"/>
        <v>397</v>
      </c>
      <c r="ANY70" s="23">
        <f t="shared" si="3233"/>
        <v>1064</v>
      </c>
      <c r="ANZ70" s="23">
        <f t="shared" si="3233"/>
        <v>102</v>
      </c>
      <c r="AOA70" s="23">
        <f t="shared" si="3233"/>
        <v>15</v>
      </c>
      <c r="AOB70" s="23">
        <f t="shared" si="3233"/>
        <v>55</v>
      </c>
      <c r="AOC70" s="23">
        <f t="shared" si="3233"/>
        <v>98</v>
      </c>
      <c r="AOD70" s="23">
        <f t="shared" si="3233"/>
        <v>117</v>
      </c>
      <c r="AOE70" s="23">
        <f t="shared" si="3233"/>
        <v>1848</v>
      </c>
      <c r="AOF70" s="23">
        <f t="shared" si="3233"/>
        <v>1261</v>
      </c>
      <c r="AOG70" s="23">
        <f t="shared" si="3233"/>
        <v>273</v>
      </c>
      <c r="AOH70" s="23">
        <f t="shared" si="3233"/>
        <v>267</v>
      </c>
      <c r="AOI70" s="23">
        <f t="shared" si="3233"/>
        <v>294</v>
      </c>
      <c r="AOJ70" s="23">
        <f t="shared" si="3233"/>
        <v>266</v>
      </c>
      <c r="AOK70" s="23">
        <f t="shared" si="3233"/>
        <v>7</v>
      </c>
      <c r="AOL70" s="23">
        <f t="shared" si="3233"/>
        <v>8</v>
      </c>
      <c r="AOM70" s="23">
        <f t="shared" si="3233"/>
        <v>41</v>
      </c>
      <c r="AON70" s="23">
        <f t="shared" si="3233"/>
        <v>78</v>
      </c>
      <c r="AOO70" s="23">
        <f t="shared" si="3233"/>
        <v>0</v>
      </c>
      <c r="AOP70" s="23">
        <f t="shared" si="3233"/>
        <v>0</v>
      </c>
      <c r="AOQ70" s="23">
        <f t="shared" si="3233"/>
        <v>44</v>
      </c>
      <c r="AOR70" s="23">
        <f t="shared" si="3233"/>
        <v>67</v>
      </c>
      <c r="AOS70" s="23">
        <f t="shared" si="3233"/>
        <v>20</v>
      </c>
      <c r="AOT70" s="23">
        <f t="shared" si="3233"/>
        <v>1848</v>
      </c>
      <c r="AOU70" s="23">
        <f t="shared" si="3233"/>
        <v>116</v>
      </c>
      <c r="AOV70" s="23">
        <f t="shared" si="3233"/>
        <v>337</v>
      </c>
      <c r="AOW70" s="23">
        <f t="shared" si="3233"/>
        <v>312</v>
      </c>
      <c r="AOX70" s="23">
        <f t="shared" si="3233"/>
        <v>424</v>
      </c>
      <c r="AOY70" s="23">
        <f t="shared" si="3233"/>
        <v>638</v>
      </c>
      <c r="AOZ70" s="23">
        <f t="shared" si="3233"/>
        <v>21</v>
      </c>
      <c r="APA70" s="23">
        <f t="shared" si="3233"/>
        <v>1848</v>
      </c>
      <c r="APB70" s="23">
        <f t="shared" si="3233"/>
        <v>592</v>
      </c>
      <c r="APC70" s="23">
        <f t="shared" si="3233"/>
        <v>1221</v>
      </c>
      <c r="APD70" s="23">
        <f t="shared" si="3233"/>
        <v>35</v>
      </c>
      <c r="APE70" s="23">
        <f t="shared" si="3233"/>
        <v>1848</v>
      </c>
      <c r="APF70" s="23">
        <f t="shared" si="3233"/>
        <v>230</v>
      </c>
      <c r="APG70" s="23">
        <f t="shared" ref="APG70:APX70" si="3234">APG63+APG64+APG65</f>
        <v>199</v>
      </c>
      <c r="APH70" s="23">
        <f t="shared" si="3234"/>
        <v>230</v>
      </c>
      <c r="API70" s="23">
        <f t="shared" si="3234"/>
        <v>491</v>
      </c>
      <c r="APJ70" s="23">
        <f t="shared" si="3234"/>
        <v>532</v>
      </c>
      <c r="APK70" s="23">
        <f t="shared" si="3234"/>
        <v>139</v>
      </c>
      <c r="APL70" s="23">
        <f t="shared" si="3234"/>
        <v>1</v>
      </c>
      <c r="APM70" s="23">
        <f t="shared" si="3234"/>
        <v>26</v>
      </c>
      <c r="APN70" s="32">
        <v>31.64</v>
      </c>
      <c r="APO70" s="23">
        <f t="shared" si="3234"/>
        <v>1848</v>
      </c>
      <c r="APP70" s="23">
        <f t="shared" si="3234"/>
        <v>137</v>
      </c>
      <c r="APQ70" s="23">
        <f t="shared" si="3234"/>
        <v>459</v>
      </c>
      <c r="APR70" s="23">
        <f t="shared" si="3234"/>
        <v>530</v>
      </c>
      <c r="APS70" s="23">
        <f t="shared" si="3234"/>
        <v>325</v>
      </c>
      <c r="APT70" s="23">
        <f t="shared" si="3234"/>
        <v>205</v>
      </c>
      <c r="APU70" s="23">
        <f t="shared" si="3234"/>
        <v>99</v>
      </c>
      <c r="APV70" s="23">
        <f t="shared" si="3234"/>
        <v>27</v>
      </c>
      <c r="APW70" s="23">
        <f t="shared" si="3234"/>
        <v>4</v>
      </c>
      <c r="APX70" s="23">
        <f t="shared" si="3234"/>
        <v>62</v>
      </c>
      <c r="APY70" s="186">
        <v>13.05</v>
      </c>
    </row>
    <row r="71" spans="1:1117" s="23" customFormat="1" ht="15" customHeight="1">
      <c r="A71" s="139"/>
      <c r="B71" s="100" t="s">
        <v>375</v>
      </c>
      <c r="C71" s="27">
        <f>C66+C67</f>
        <v>684</v>
      </c>
      <c r="D71" s="23">
        <f t="shared" ref="D71:BO71" si="3235">D66+D67</f>
        <v>38</v>
      </c>
      <c r="E71" s="23">
        <f t="shared" si="3235"/>
        <v>65</v>
      </c>
      <c r="F71" s="23">
        <f t="shared" si="3235"/>
        <v>88</v>
      </c>
      <c r="G71" s="23">
        <f t="shared" si="3235"/>
        <v>101</v>
      </c>
      <c r="H71" s="23">
        <f t="shared" si="3235"/>
        <v>354</v>
      </c>
      <c r="I71" s="23">
        <f t="shared" si="3235"/>
        <v>38</v>
      </c>
      <c r="J71" s="23">
        <f t="shared" si="3235"/>
        <v>684</v>
      </c>
      <c r="K71" s="23">
        <f t="shared" si="3235"/>
        <v>38</v>
      </c>
      <c r="L71" s="23">
        <f t="shared" si="3235"/>
        <v>92</v>
      </c>
      <c r="M71" s="23">
        <f t="shared" si="3235"/>
        <v>204</v>
      </c>
      <c r="N71" s="23">
        <f t="shared" si="3235"/>
        <v>118</v>
      </c>
      <c r="O71" s="23">
        <f t="shared" si="3235"/>
        <v>181</v>
      </c>
      <c r="P71" s="23">
        <f t="shared" si="3235"/>
        <v>51</v>
      </c>
      <c r="Q71" s="23">
        <f t="shared" si="3235"/>
        <v>684</v>
      </c>
      <c r="R71" s="23">
        <f t="shared" si="3235"/>
        <v>42</v>
      </c>
      <c r="S71" s="23">
        <f t="shared" si="3235"/>
        <v>65</v>
      </c>
      <c r="T71" s="23">
        <f t="shared" si="3235"/>
        <v>80</v>
      </c>
      <c r="U71" s="23">
        <f t="shared" si="3235"/>
        <v>90</v>
      </c>
      <c r="V71" s="23">
        <f t="shared" si="3235"/>
        <v>331</v>
      </c>
      <c r="W71" s="23">
        <f t="shared" si="3235"/>
        <v>76</v>
      </c>
      <c r="X71" s="23">
        <f t="shared" si="3235"/>
        <v>684</v>
      </c>
      <c r="Y71" s="23">
        <f t="shared" si="3235"/>
        <v>13</v>
      </c>
      <c r="Z71" s="23">
        <f t="shared" si="3235"/>
        <v>325</v>
      </c>
      <c r="AA71" s="23">
        <f t="shared" si="3235"/>
        <v>41</v>
      </c>
      <c r="AB71" s="23">
        <f t="shared" si="3235"/>
        <v>2</v>
      </c>
      <c r="AC71" s="23">
        <f t="shared" si="3235"/>
        <v>243</v>
      </c>
      <c r="AD71" s="23">
        <f t="shared" si="3235"/>
        <v>60</v>
      </c>
      <c r="AE71" s="23">
        <f t="shared" si="3235"/>
        <v>684</v>
      </c>
      <c r="AF71" s="23">
        <f t="shared" si="3235"/>
        <v>7</v>
      </c>
      <c r="AG71" s="23">
        <f t="shared" si="3235"/>
        <v>289</v>
      </c>
      <c r="AH71" s="23">
        <f t="shared" si="3235"/>
        <v>65</v>
      </c>
      <c r="AI71" s="23">
        <f t="shared" si="3235"/>
        <v>1</v>
      </c>
      <c r="AJ71" s="23">
        <f t="shared" si="3235"/>
        <v>265</v>
      </c>
      <c r="AK71" s="23">
        <f t="shared" si="3235"/>
        <v>57</v>
      </c>
      <c r="AL71" s="23">
        <f t="shared" si="3235"/>
        <v>684</v>
      </c>
      <c r="AM71" s="23">
        <f t="shared" si="3235"/>
        <v>18</v>
      </c>
      <c r="AN71" s="23">
        <f t="shared" si="3235"/>
        <v>427</v>
      </c>
      <c r="AO71" s="23">
        <f t="shared" si="3235"/>
        <v>36</v>
      </c>
      <c r="AP71" s="23">
        <f t="shared" si="3235"/>
        <v>2</v>
      </c>
      <c r="AQ71" s="23">
        <f t="shared" si="3235"/>
        <v>151</v>
      </c>
      <c r="AR71" s="23">
        <f t="shared" si="3235"/>
        <v>50</v>
      </c>
      <c r="AS71" s="23">
        <f t="shared" si="3235"/>
        <v>684</v>
      </c>
      <c r="AT71" s="23">
        <f t="shared" si="3235"/>
        <v>7</v>
      </c>
      <c r="AU71" s="23">
        <f t="shared" si="3235"/>
        <v>398</v>
      </c>
      <c r="AV71" s="23">
        <f t="shared" si="3235"/>
        <v>52</v>
      </c>
      <c r="AW71" s="23">
        <f t="shared" si="3235"/>
        <v>3</v>
      </c>
      <c r="AX71" s="23">
        <f t="shared" si="3235"/>
        <v>181</v>
      </c>
      <c r="AY71" s="23">
        <f t="shared" si="3235"/>
        <v>43</v>
      </c>
      <c r="AZ71" s="23">
        <f t="shared" si="3235"/>
        <v>684</v>
      </c>
      <c r="BA71" s="23">
        <f t="shared" si="3235"/>
        <v>12</v>
      </c>
      <c r="BB71" s="23">
        <f t="shared" si="3235"/>
        <v>320</v>
      </c>
      <c r="BC71" s="23">
        <f t="shared" si="3235"/>
        <v>16</v>
      </c>
      <c r="BD71" s="23">
        <f t="shared" si="3235"/>
        <v>15</v>
      </c>
      <c r="BE71" s="23">
        <f t="shared" si="3235"/>
        <v>271</v>
      </c>
      <c r="BF71" s="23">
        <f t="shared" si="3235"/>
        <v>50</v>
      </c>
      <c r="BG71" s="23">
        <f t="shared" si="3235"/>
        <v>684</v>
      </c>
      <c r="BH71" s="23">
        <f t="shared" si="3235"/>
        <v>9</v>
      </c>
      <c r="BI71" s="23">
        <f t="shared" si="3235"/>
        <v>411</v>
      </c>
      <c r="BJ71" s="23">
        <f t="shared" si="3235"/>
        <v>40</v>
      </c>
      <c r="BK71" s="23">
        <f t="shared" si="3235"/>
        <v>4</v>
      </c>
      <c r="BL71" s="23">
        <f t="shared" si="3235"/>
        <v>171</v>
      </c>
      <c r="BM71" s="23">
        <f t="shared" si="3235"/>
        <v>49</v>
      </c>
      <c r="BN71" s="23">
        <f t="shared" si="3235"/>
        <v>684</v>
      </c>
      <c r="BO71" s="23">
        <f t="shared" si="3235"/>
        <v>43</v>
      </c>
      <c r="BP71" s="23">
        <f t="shared" ref="BP71:EA71" si="3236">BP66+BP67</f>
        <v>483</v>
      </c>
      <c r="BQ71" s="23">
        <f t="shared" si="3236"/>
        <v>40</v>
      </c>
      <c r="BR71" s="23">
        <f t="shared" si="3236"/>
        <v>8</v>
      </c>
      <c r="BS71" s="23">
        <f t="shared" si="3236"/>
        <v>61</v>
      </c>
      <c r="BT71" s="23">
        <f t="shared" si="3236"/>
        <v>49</v>
      </c>
      <c r="BU71" s="23">
        <f t="shared" si="3236"/>
        <v>684</v>
      </c>
      <c r="BV71" s="23">
        <f t="shared" si="3236"/>
        <v>110</v>
      </c>
      <c r="BW71" s="23">
        <f t="shared" si="3236"/>
        <v>357</v>
      </c>
      <c r="BX71" s="23">
        <f t="shared" si="3236"/>
        <v>45</v>
      </c>
      <c r="BY71" s="23">
        <f t="shared" si="3236"/>
        <v>63</v>
      </c>
      <c r="BZ71" s="23">
        <f t="shared" si="3236"/>
        <v>56</v>
      </c>
      <c r="CA71" s="23">
        <f t="shared" si="3236"/>
        <v>53</v>
      </c>
      <c r="CB71" s="23">
        <f t="shared" si="3236"/>
        <v>684</v>
      </c>
      <c r="CC71" s="23">
        <f t="shared" si="3236"/>
        <v>45</v>
      </c>
      <c r="CD71" s="23">
        <f t="shared" si="3236"/>
        <v>395</v>
      </c>
      <c r="CE71" s="23">
        <f t="shared" si="3236"/>
        <v>105</v>
      </c>
      <c r="CF71" s="23">
        <f t="shared" si="3236"/>
        <v>11</v>
      </c>
      <c r="CG71" s="23">
        <f t="shared" si="3236"/>
        <v>74</v>
      </c>
      <c r="CH71" s="23">
        <f t="shared" si="3236"/>
        <v>54</v>
      </c>
      <c r="CI71" s="23">
        <f t="shared" si="3236"/>
        <v>684</v>
      </c>
      <c r="CJ71" s="23">
        <f t="shared" si="3236"/>
        <v>67</v>
      </c>
      <c r="CK71" s="23">
        <f t="shared" si="3236"/>
        <v>457</v>
      </c>
      <c r="CL71" s="23">
        <f t="shared" si="3236"/>
        <v>53</v>
      </c>
      <c r="CM71" s="23">
        <f t="shared" si="3236"/>
        <v>27</v>
      </c>
      <c r="CN71" s="23">
        <f t="shared" si="3236"/>
        <v>27</v>
      </c>
      <c r="CO71" s="23">
        <f t="shared" si="3236"/>
        <v>53</v>
      </c>
      <c r="CP71" s="23">
        <f t="shared" si="3236"/>
        <v>684</v>
      </c>
      <c r="CQ71" s="23">
        <f t="shared" si="3236"/>
        <v>70</v>
      </c>
      <c r="CR71" s="23">
        <f t="shared" si="3236"/>
        <v>450</v>
      </c>
      <c r="CS71" s="23">
        <f t="shared" si="3236"/>
        <v>54</v>
      </c>
      <c r="CT71" s="23">
        <f t="shared" si="3236"/>
        <v>30</v>
      </c>
      <c r="CU71" s="23">
        <f t="shared" si="3236"/>
        <v>32</v>
      </c>
      <c r="CV71" s="23">
        <f t="shared" si="3236"/>
        <v>48</v>
      </c>
      <c r="CW71" s="23">
        <f t="shared" si="3236"/>
        <v>684</v>
      </c>
      <c r="CX71" s="23">
        <f t="shared" si="3236"/>
        <v>10</v>
      </c>
      <c r="CY71" s="23">
        <f t="shared" si="3236"/>
        <v>131</v>
      </c>
      <c r="CZ71" s="23">
        <f t="shared" si="3236"/>
        <v>391</v>
      </c>
      <c r="DA71" s="23">
        <f t="shared" si="3236"/>
        <v>8</v>
      </c>
      <c r="DB71" s="23">
        <f t="shared" si="3236"/>
        <v>97</v>
      </c>
      <c r="DC71" s="23">
        <f t="shared" si="3236"/>
        <v>47</v>
      </c>
      <c r="DD71" s="23">
        <f t="shared" si="3236"/>
        <v>684</v>
      </c>
      <c r="DE71" s="23">
        <f t="shared" si="3236"/>
        <v>70</v>
      </c>
      <c r="DF71" s="23">
        <f t="shared" si="3236"/>
        <v>417</v>
      </c>
      <c r="DG71" s="23">
        <f t="shared" si="3236"/>
        <v>54</v>
      </c>
      <c r="DH71" s="23">
        <f t="shared" si="3236"/>
        <v>65</v>
      </c>
      <c r="DI71" s="31" t="s">
        <v>2</v>
      </c>
      <c r="DJ71" s="23">
        <f t="shared" si="3236"/>
        <v>78</v>
      </c>
      <c r="DK71" s="23">
        <f t="shared" si="3236"/>
        <v>684</v>
      </c>
      <c r="DL71" s="23">
        <f t="shared" si="3236"/>
        <v>210</v>
      </c>
      <c r="DM71" s="23">
        <f t="shared" si="3236"/>
        <v>271</v>
      </c>
      <c r="DN71" s="23">
        <f t="shared" si="3236"/>
        <v>25</v>
      </c>
      <c r="DO71" s="23">
        <f t="shared" si="3236"/>
        <v>110</v>
      </c>
      <c r="DP71" s="31" t="s">
        <v>2</v>
      </c>
      <c r="DQ71" s="23">
        <f t="shared" si="3236"/>
        <v>68</v>
      </c>
      <c r="DR71" s="23">
        <f t="shared" si="3236"/>
        <v>684</v>
      </c>
      <c r="DS71" s="23">
        <f t="shared" si="3236"/>
        <v>151</v>
      </c>
      <c r="DT71" s="23">
        <f t="shared" si="3236"/>
        <v>224</v>
      </c>
      <c r="DU71" s="23">
        <f t="shared" si="3236"/>
        <v>178</v>
      </c>
      <c r="DV71" s="23">
        <f t="shared" si="3236"/>
        <v>203</v>
      </c>
      <c r="DW71" s="23">
        <f t="shared" si="3236"/>
        <v>43</v>
      </c>
      <c r="DX71" s="23">
        <f t="shared" si="3236"/>
        <v>684</v>
      </c>
      <c r="DY71" s="23">
        <f t="shared" si="3236"/>
        <v>453</v>
      </c>
      <c r="DZ71" s="23">
        <f t="shared" si="3236"/>
        <v>504</v>
      </c>
      <c r="EA71" s="23">
        <f t="shared" si="3236"/>
        <v>534</v>
      </c>
      <c r="EB71" s="23">
        <f t="shared" ref="EB71:GM71" si="3237">EB66+EB67</f>
        <v>562</v>
      </c>
      <c r="EC71" s="23">
        <f t="shared" si="3237"/>
        <v>274</v>
      </c>
      <c r="ED71" s="23">
        <f t="shared" si="3237"/>
        <v>331</v>
      </c>
      <c r="EE71" s="23">
        <f t="shared" si="3237"/>
        <v>309</v>
      </c>
      <c r="EF71" s="23">
        <f t="shared" si="3237"/>
        <v>1</v>
      </c>
      <c r="EG71" s="23">
        <f t="shared" si="3237"/>
        <v>52</v>
      </c>
      <c r="EH71" s="23">
        <f t="shared" si="3237"/>
        <v>684</v>
      </c>
      <c r="EI71" s="23">
        <f t="shared" si="3237"/>
        <v>57</v>
      </c>
      <c r="EJ71" s="23">
        <f t="shared" si="3237"/>
        <v>148</v>
      </c>
      <c r="EK71" s="23">
        <f t="shared" si="3237"/>
        <v>150</v>
      </c>
      <c r="EL71" s="23">
        <f t="shared" si="3237"/>
        <v>156</v>
      </c>
      <c r="EM71" s="23">
        <f t="shared" si="3237"/>
        <v>134</v>
      </c>
      <c r="EN71" s="23">
        <f t="shared" si="3237"/>
        <v>39</v>
      </c>
      <c r="EO71" s="23">
        <f>EO66+EO67</f>
        <v>684</v>
      </c>
      <c r="EP71" s="23">
        <f t="shared" si="3237"/>
        <v>75</v>
      </c>
      <c r="EQ71" s="23">
        <f t="shared" si="3237"/>
        <v>173</v>
      </c>
      <c r="ER71" s="23">
        <f t="shared" si="3237"/>
        <v>164</v>
      </c>
      <c r="ES71" s="23">
        <f t="shared" si="3237"/>
        <v>127</v>
      </c>
      <c r="ET71" s="23">
        <f t="shared" si="3237"/>
        <v>106</v>
      </c>
      <c r="EU71" s="23">
        <f t="shared" si="3237"/>
        <v>39</v>
      </c>
      <c r="EV71" s="23">
        <f>EV66+EV67</f>
        <v>684</v>
      </c>
      <c r="EW71" s="23">
        <f t="shared" si="3237"/>
        <v>125</v>
      </c>
      <c r="EX71" s="23">
        <f t="shared" si="3237"/>
        <v>206</v>
      </c>
      <c r="EY71" s="23">
        <f t="shared" si="3237"/>
        <v>175</v>
      </c>
      <c r="EZ71" s="23">
        <f t="shared" si="3237"/>
        <v>81</v>
      </c>
      <c r="FA71" s="23">
        <f t="shared" si="3237"/>
        <v>58</v>
      </c>
      <c r="FB71" s="23">
        <f t="shared" si="3237"/>
        <v>39</v>
      </c>
      <c r="FC71" s="23">
        <f>FC66+FC67</f>
        <v>684</v>
      </c>
      <c r="FD71" s="23">
        <f t="shared" si="3237"/>
        <v>120</v>
      </c>
      <c r="FE71" s="23">
        <f t="shared" si="3237"/>
        <v>170</v>
      </c>
      <c r="FF71" s="23">
        <f t="shared" si="3237"/>
        <v>143</v>
      </c>
      <c r="FG71" s="23">
        <f t="shared" si="3237"/>
        <v>115</v>
      </c>
      <c r="FH71" s="23">
        <f t="shared" si="3237"/>
        <v>100</v>
      </c>
      <c r="FI71" s="23">
        <f t="shared" si="3237"/>
        <v>36</v>
      </c>
      <c r="FJ71" s="23">
        <f>FJ66+FJ67</f>
        <v>684</v>
      </c>
      <c r="FK71" s="23">
        <f t="shared" si="3237"/>
        <v>68</v>
      </c>
      <c r="FL71" s="23">
        <f t="shared" si="3237"/>
        <v>142</v>
      </c>
      <c r="FM71" s="23">
        <f t="shared" si="3237"/>
        <v>149</v>
      </c>
      <c r="FN71" s="23">
        <f t="shared" si="3237"/>
        <v>146</v>
      </c>
      <c r="FO71" s="23">
        <f t="shared" si="3237"/>
        <v>143</v>
      </c>
      <c r="FP71" s="23">
        <f t="shared" si="3237"/>
        <v>36</v>
      </c>
      <c r="FQ71" s="23">
        <f>FQ66+FQ67</f>
        <v>684</v>
      </c>
      <c r="FR71" s="23">
        <f t="shared" si="3237"/>
        <v>150</v>
      </c>
      <c r="FS71" s="23">
        <f t="shared" si="3237"/>
        <v>172</v>
      </c>
      <c r="FT71" s="23">
        <f t="shared" si="3237"/>
        <v>139</v>
      </c>
      <c r="FU71" s="23">
        <f t="shared" si="3237"/>
        <v>98</v>
      </c>
      <c r="FV71" s="23">
        <f t="shared" si="3237"/>
        <v>88</v>
      </c>
      <c r="FW71" s="23">
        <f t="shared" si="3237"/>
        <v>37</v>
      </c>
      <c r="FX71" s="23">
        <f>FX66+FX67</f>
        <v>684</v>
      </c>
      <c r="FY71" s="23">
        <f t="shared" si="3237"/>
        <v>135</v>
      </c>
      <c r="FZ71" s="23">
        <f t="shared" si="3237"/>
        <v>164</v>
      </c>
      <c r="GA71" s="23">
        <f t="shared" si="3237"/>
        <v>159</v>
      </c>
      <c r="GB71" s="23">
        <f t="shared" si="3237"/>
        <v>99</v>
      </c>
      <c r="GC71" s="23">
        <f t="shared" si="3237"/>
        <v>92</v>
      </c>
      <c r="GD71" s="23">
        <f t="shared" si="3237"/>
        <v>35</v>
      </c>
      <c r="GE71" s="23">
        <f>GE66+GE67</f>
        <v>684</v>
      </c>
      <c r="GF71" s="23">
        <f t="shared" si="3237"/>
        <v>130</v>
      </c>
      <c r="GG71" s="23">
        <f t="shared" si="3237"/>
        <v>153</v>
      </c>
      <c r="GH71" s="23">
        <f t="shared" si="3237"/>
        <v>149</v>
      </c>
      <c r="GI71" s="23">
        <f t="shared" si="3237"/>
        <v>116</v>
      </c>
      <c r="GJ71" s="23">
        <f t="shared" si="3237"/>
        <v>99</v>
      </c>
      <c r="GK71" s="23">
        <f t="shared" si="3237"/>
        <v>37</v>
      </c>
      <c r="GL71" s="23">
        <f>GL66+GL67</f>
        <v>684</v>
      </c>
      <c r="GM71" s="23">
        <f t="shared" si="3237"/>
        <v>278</v>
      </c>
      <c r="GN71" s="23">
        <f t="shared" ref="GN71:JF71" si="3238">GN66+GN67</f>
        <v>128</v>
      </c>
      <c r="GO71" s="23">
        <f t="shared" si="3238"/>
        <v>101</v>
      </c>
      <c r="GP71" s="23">
        <f t="shared" si="3238"/>
        <v>72</v>
      </c>
      <c r="GQ71" s="23">
        <f t="shared" si="3238"/>
        <v>67</v>
      </c>
      <c r="GR71" s="23">
        <f t="shared" si="3238"/>
        <v>38</v>
      </c>
      <c r="GS71" s="23">
        <f t="shared" si="3238"/>
        <v>684</v>
      </c>
      <c r="GT71" s="23">
        <f t="shared" si="3238"/>
        <v>204</v>
      </c>
      <c r="GU71" s="23">
        <f t="shared" si="3238"/>
        <v>146</v>
      </c>
      <c r="GV71" s="23">
        <f t="shared" si="3238"/>
        <v>104</v>
      </c>
      <c r="GW71" s="23">
        <f t="shared" si="3238"/>
        <v>97</v>
      </c>
      <c r="GX71" s="23">
        <f t="shared" si="3238"/>
        <v>81</v>
      </c>
      <c r="GY71" s="23">
        <f t="shared" si="3238"/>
        <v>52</v>
      </c>
      <c r="GZ71" s="23">
        <f t="shared" si="3238"/>
        <v>684</v>
      </c>
      <c r="HA71" s="23">
        <f t="shared" si="3238"/>
        <v>369</v>
      </c>
      <c r="HB71" s="23">
        <f t="shared" si="3238"/>
        <v>125</v>
      </c>
      <c r="HC71" s="23">
        <f t="shared" si="3238"/>
        <v>73</v>
      </c>
      <c r="HD71" s="23">
        <f t="shared" si="3238"/>
        <v>33</v>
      </c>
      <c r="HE71" s="23">
        <f t="shared" si="3238"/>
        <v>36</v>
      </c>
      <c r="HF71" s="23">
        <f t="shared" si="3238"/>
        <v>48</v>
      </c>
      <c r="HG71" s="23">
        <f t="shared" si="3238"/>
        <v>684</v>
      </c>
      <c r="HH71" s="23">
        <f t="shared" si="3238"/>
        <v>384</v>
      </c>
      <c r="HI71" s="23">
        <f t="shared" si="3238"/>
        <v>152</v>
      </c>
      <c r="HJ71" s="23">
        <f t="shared" si="3238"/>
        <v>66</v>
      </c>
      <c r="HK71" s="23">
        <f t="shared" si="3238"/>
        <v>30</v>
      </c>
      <c r="HL71" s="23">
        <f t="shared" si="3238"/>
        <v>13</v>
      </c>
      <c r="HM71" s="23">
        <f t="shared" si="3238"/>
        <v>39</v>
      </c>
      <c r="HN71" s="23">
        <f t="shared" si="3238"/>
        <v>684</v>
      </c>
      <c r="HO71" s="23">
        <f t="shared" si="3238"/>
        <v>439</v>
      </c>
      <c r="HP71" s="23">
        <f t="shared" si="3238"/>
        <v>141</v>
      </c>
      <c r="HQ71" s="23">
        <f t="shared" si="3238"/>
        <v>43</v>
      </c>
      <c r="HR71" s="23">
        <f t="shared" si="3238"/>
        <v>12</v>
      </c>
      <c r="HS71" s="23">
        <f t="shared" si="3238"/>
        <v>5</v>
      </c>
      <c r="HT71" s="23">
        <f t="shared" si="3238"/>
        <v>44</v>
      </c>
      <c r="HU71" s="23">
        <f t="shared" si="3238"/>
        <v>684</v>
      </c>
      <c r="HV71" s="23">
        <f t="shared" si="3238"/>
        <v>180</v>
      </c>
      <c r="HW71" s="23">
        <f t="shared" si="3238"/>
        <v>199</v>
      </c>
      <c r="HX71" s="23">
        <f t="shared" si="3238"/>
        <v>129</v>
      </c>
      <c r="HY71" s="23">
        <f t="shared" si="3238"/>
        <v>69</v>
      </c>
      <c r="HZ71" s="23">
        <f t="shared" si="3238"/>
        <v>70</v>
      </c>
      <c r="IA71" s="23">
        <f t="shared" si="3238"/>
        <v>37</v>
      </c>
      <c r="IB71" s="23">
        <f t="shared" si="3238"/>
        <v>684</v>
      </c>
      <c r="IC71" s="23">
        <f t="shared" si="3238"/>
        <v>157</v>
      </c>
      <c r="ID71" s="23">
        <f t="shared" si="3238"/>
        <v>224</v>
      </c>
      <c r="IE71" s="23">
        <f t="shared" si="3238"/>
        <v>121</v>
      </c>
      <c r="IF71" s="23">
        <f t="shared" si="3238"/>
        <v>80</v>
      </c>
      <c r="IG71" s="23">
        <f t="shared" si="3238"/>
        <v>62</v>
      </c>
      <c r="IH71" s="23">
        <f t="shared" si="3238"/>
        <v>40</v>
      </c>
      <c r="II71" s="23">
        <f t="shared" ref="II71:IO71" si="3239">II66+II67</f>
        <v>684</v>
      </c>
      <c r="IJ71" s="23">
        <f t="shared" si="3239"/>
        <v>12</v>
      </c>
      <c r="IK71" s="23">
        <f t="shared" si="3239"/>
        <v>54</v>
      </c>
      <c r="IL71" s="23">
        <f t="shared" si="3239"/>
        <v>266</v>
      </c>
      <c r="IM71" s="23">
        <f t="shared" si="3239"/>
        <v>176</v>
      </c>
      <c r="IN71" s="23">
        <f t="shared" si="3239"/>
        <v>128</v>
      </c>
      <c r="IO71" s="23">
        <f t="shared" si="3239"/>
        <v>48</v>
      </c>
      <c r="IP71" s="23">
        <f t="shared" si="3238"/>
        <v>684</v>
      </c>
      <c r="IQ71" s="23">
        <f t="shared" si="3238"/>
        <v>117</v>
      </c>
      <c r="IR71" s="23">
        <f t="shared" si="3238"/>
        <v>178</v>
      </c>
      <c r="IS71" s="23">
        <f t="shared" si="3238"/>
        <v>146</v>
      </c>
      <c r="IT71" s="23">
        <f t="shared" si="3238"/>
        <v>156</v>
      </c>
      <c r="IU71" s="23">
        <f t="shared" si="3238"/>
        <v>40</v>
      </c>
      <c r="IV71" s="23">
        <f t="shared" si="3238"/>
        <v>47</v>
      </c>
      <c r="IW71" s="23">
        <f t="shared" si="3238"/>
        <v>684</v>
      </c>
      <c r="IX71" s="23">
        <f t="shared" si="3238"/>
        <v>343</v>
      </c>
      <c r="IY71" s="23">
        <f t="shared" si="3238"/>
        <v>210</v>
      </c>
      <c r="IZ71" s="23">
        <f t="shared" si="3238"/>
        <v>54</v>
      </c>
      <c r="JA71" s="23">
        <f t="shared" si="3238"/>
        <v>23</v>
      </c>
      <c r="JB71" s="23">
        <f t="shared" si="3238"/>
        <v>7</v>
      </c>
      <c r="JC71" s="23">
        <f t="shared" si="3238"/>
        <v>47</v>
      </c>
      <c r="JD71" s="23">
        <f t="shared" si="3238"/>
        <v>684</v>
      </c>
      <c r="JE71" s="23">
        <f t="shared" si="3238"/>
        <v>218</v>
      </c>
      <c r="JF71" s="23">
        <f t="shared" si="3238"/>
        <v>278</v>
      </c>
      <c r="JG71" s="23">
        <f t="shared" ref="JG71:LR71" si="3240">JG66+JG67</f>
        <v>67</v>
      </c>
      <c r="JH71" s="23">
        <f t="shared" si="3240"/>
        <v>35</v>
      </c>
      <c r="JI71" s="23">
        <f t="shared" si="3240"/>
        <v>35</v>
      </c>
      <c r="JJ71" s="23">
        <f t="shared" si="3240"/>
        <v>51</v>
      </c>
      <c r="JK71" s="23">
        <f t="shared" si="3240"/>
        <v>684</v>
      </c>
      <c r="JL71" s="23">
        <f t="shared" si="3240"/>
        <v>99</v>
      </c>
      <c r="JM71" s="23">
        <f t="shared" si="3240"/>
        <v>87</v>
      </c>
      <c r="JN71" s="23">
        <f t="shared" si="3240"/>
        <v>26</v>
      </c>
      <c r="JO71" s="23">
        <f t="shared" si="3240"/>
        <v>13</v>
      </c>
      <c r="JP71" s="23">
        <f t="shared" si="3240"/>
        <v>323</v>
      </c>
      <c r="JQ71" s="23">
        <f t="shared" si="3240"/>
        <v>136</v>
      </c>
      <c r="JR71" s="23">
        <f t="shared" si="3240"/>
        <v>684</v>
      </c>
      <c r="JS71" s="23">
        <f t="shared" si="3240"/>
        <v>423</v>
      </c>
      <c r="JT71" s="23">
        <f t="shared" si="3240"/>
        <v>195</v>
      </c>
      <c r="JU71" s="23">
        <f t="shared" si="3240"/>
        <v>7</v>
      </c>
      <c r="JV71" s="23">
        <f t="shared" si="3240"/>
        <v>3</v>
      </c>
      <c r="JW71" s="23">
        <f t="shared" si="3240"/>
        <v>8</v>
      </c>
      <c r="JX71" s="23">
        <f t="shared" si="3240"/>
        <v>48</v>
      </c>
      <c r="JY71" s="23">
        <f t="shared" si="3240"/>
        <v>684</v>
      </c>
      <c r="JZ71" s="23">
        <f t="shared" si="3240"/>
        <v>18</v>
      </c>
      <c r="KA71" s="23">
        <f t="shared" si="3240"/>
        <v>518</v>
      </c>
      <c r="KB71" s="23">
        <f t="shared" si="3240"/>
        <v>243</v>
      </c>
      <c r="KC71" s="23">
        <f t="shared" si="3240"/>
        <v>129</v>
      </c>
      <c r="KD71" s="23">
        <f t="shared" si="3240"/>
        <v>52</v>
      </c>
      <c r="KE71" s="23">
        <f t="shared" si="3240"/>
        <v>15</v>
      </c>
      <c r="KF71" s="23">
        <f t="shared" si="3240"/>
        <v>47</v>
      </c>
      <c r="KG71" s="23">
        <f t="shared" si="3240"/>
        <v>66</v>
      </c>
      <c r="KH71" s="23">
        <f t="shared" si="3240"/>
        <v>624</v>
      </c>
      <c r="KI71" s="23">
        <f t="shared" si="3240"/>
        <v>369</v>
      </c>
      <c r="KJ71" s="23">
        <f t="shared" si="3240"/>
        <v>29</v>
      </c>
      <c r="KK71" s="23">
        <f t="shared" si="3240"/>
        <v>381</v>
      </c>
      <c r="KL71" s="23">
        <f t="shared" si="3240"/>
        <v>1</v>
      </c>
      <c r="KM71" s="23">
        <f t="shared" si="3240"/>
        <v>26</v>
      </c>
      <c r="KN71" s="23">
        <f t="shared" si="3240"/>
        <v>18</v>
      </c>
      <c r="KO71" s="23">
        <f t="shared" si="3240"/>
        <v>2</v>
      </c>
      <c r="KP71" s="23">
        <f t="shared" si="3240"/>
        <v>35</v>
      </c>
      <c r="KQ71" s="23">
        <f t="shared" si="3240"/>
        <v>0</v>
      </c>
      <c r="KR71" s="23">
        <f t="shared" si="3240"/>
        <v>0</v>
      </c>
      <c r="KS71" s="23">
        <f t="shared" si="3240"/>
        <v>0</v>
      </c>
      <c r="KT71" s="23">
        <f t="shared" si="3240"/>
        <v>0</v>
      </c>
      <c r="KU71" s="23">
        <f t="shared" si="3240"/>
        <v>0</v>
      </c>
      <c r="KV71" s="23">
        <f t="shared" si="3240"/>
        <v>0</v>
      </c>
      <c r="KW71" s="23">
        <f t="shared" si="3240"/>
        <v>0</v>
      </c>
      <c r="KX71" s="23">
        <f t="shared" si="3240"/>
        <v>684</v>
      </c>
      <c r="KY71" s="23">
        <f t="shared" si="3240"/>
        <v>131</v>
      </c>
      <c r="KZ71" s="23">
        <f t="shared" si="3240"/>
        <v>62</v>
      </c>
      <c r="LA71" s="23">
        <f t="shared" si="3240"/>
        <v>138</v>
      </c>
      <c r="LB71" s="23">
        <f t="shared" si="3240"/>
        <v>294</v>
      </c>
      <c r="LC71" s="23">
        <f t="shared" si="3240"/>
        <v>59</v>
      </c>
      <c r="LD71" s="23">
        <f>LD66+LD67</f>
        <v>684</v>
      </c>
      <c r="LE71" s="23">
        <f t="shared" si="3240"/>
        <v>250</v>
      </c>
      <c r="LF71" s="23">
        <f t="shared" si="3240"/>
        <v>105</v>
      </c>
      <c r="LG71" s="23">
        <f t="shared" si="3240"/>
        <v>118</v>
      </c>
      <c r="LH71" s="23">
        <f t="shared" si="3240"/>
        <v>138</v>
      </c>
      <c r="LI71" s="23">
        <f t="shared" si="3240"/>
        <v>73</v>
      </c>
      <c r="LJ71" s="23">
        <f>LJ66+LJ67</f>
        <v>684</v>
      </c>
      <c r="LK71" s="23">
        <f t="shared" si="3240"/>
        <v>91</v>
      </c>
      <c r="LL71" s="23">
        <f t="shared" si="3240"/>
        <v>88</v>
      </c>
      <c r="LM71" s="23">
        <f t="shared" si="3240"/>
        <v>155</v>
      </c>
      <c r="LN71" s="23">
        <f t="shared" si="3240"/>
        <v>293</v>
      </c>
      <c r="LO71" s="23">
        <f t="shared" si="3240"/>
        <v>57</v>
      </c>
      <c r="LP71" s="23">
        <f>LP66+LP67</f>
        <v>684</v>
      </c>
      <c r="LQ71" s="23">
        <f t="shared" si="3240"/>
        <v>185</v>
      </c>
      <c r="LR71" s="23">
        <f t="shared" si="3240"/>
        <v>135</v>
      </c>
      <c r="LS71" s="23">
        <f t="shared" ref="LS71:OD71" si="3241">LS66+LS67</f>
        <v>167</v>
      </c>
      <c r="LT71" s="23">
        <f t="shared" si="3241"/>
        <v>144</v>
      </c>
      <c r="LU71" s="23">
        <f t="shared" si="3241"/>
        <v>53</v>
      </c>
      <c r="LV71" s="23">
        <f t="shared" si="3241"/>
        <v>684</v>
      </c>
      <c r="LW71" s="23">
        <f t="shared" si="3241"/>
        <v>308</v>
      </c>
      <c r="LX71" s="23">
        <f t="shared" si="3241"/>
        <v>150</v>
      </c>
      <c r="LY71" s="23">
        <f t="shared" si="3241"/>
        <v>110</v>
      </c>
      <c r="LZ71" s="23">
        <f t="shared" si="3241"/>
        <v>56</v>
      </c>
      <c r="MA71" s="23">
        <f t="shared" si="3241"/>
        <v>60</v>
      </c>
      <c r="MB71" s="23">
        <f t="shared" si="3241"/>
        <v>684</v>
      </c>
      <c r="MC71" s="23">
        <f t="shared" si="3241"/>
        <v>80</v>
      </c>
      <c r="MD71" s="23">
        <f t="shared" si="3241"/>
        <v>87</v>
      </c>
      <c r="ME71" s="23">
        <f t="shared" si="3241"/>
        <v>194</v>
      </c>
      <c r="MF71" s="23">
        <f t="shared" si="3241"/>
        <v>273</v>
      </c>
      <c r="MG71" s="23">
        <f t="shared" si="3241"/>
        <v>50</v>
      </c>
      <c r="MH71" s="23">
        <f t="shared" si="3241"/>
        <v>684</v>
      </c>
      <c r="MI71" s="23">
        <f t="shared" si="3241"/>
        <v>394</v>
      </c>
      <c r="MJ71" s="23">
        <f t="shared" si="3241"/>
        <v>116</v>
      </c>
      <c r="MK71" s="23">
        <f t="shared" si="3241"/>
        <v>70</v>
      </c>
      <c r="ML71" s="23">
        <f t="shared" si="3241"/>
        <v>38</v>
      </c>
      <c r="MM71" s="23">
        <f t="shared" si="3241"/>
        <v>66</v>
      </c>
      <c r="MN71" s="23">
        <f t="shared" si="3241"/>
        <v>684</v>
      </c>
      <c r="MO71" s="23">
        <f t="shared" si="3241"/>
        <v>256</v>
      </c>
      <c r="MP71" s="23">
        <f t="shared" si="3241"/>
        <v>150</v>
      </c>
      <c r="MQ71" s="23">
        <f t="shared" si="3241"/>
        <v>126</v>
      </c>
      <c r="MR71" s="23">
        <f t="shared" si="3241"/>
        <v>87</v>
      </c>
      <c r="MS71" s="23">
        <f t="shared" si="3241"/>
        <v>65</v>
      </c>
      <c r="MT71" s="23">
        <f t="shared" si="3241"/>
        <v>684</v>
      </c>
      <c r="MU71" s="23">
        <f t="shared" si="3241"/>
        <v>344</v>
      </c>
      <c r="MV71" s="23">
        <f t="shared" si="3241"/>
        <v>135</v>
      </c>
      <c r="MW71" s="23">
        <f t="shared" si="3241"/>
        <v>107</v>
      </c>
      <c r="MX71" s="23">
        <f t="shared" si="3241"/>
        <v>40</v>
      </c>
      <c r="MY71" s="23">
        <f t="shared" si="3241"/>
        <v>58</v>
      </c>
      <c r="MZ71" s="23">
        <f t="shared" si="3241"/>
        <v>684</v>
      </c>
      <c r="NA71" s="23">
        <f t="shared" si="3241"/>
        <v>364</v>
      </c>
      <c r="NB71" s="23">
        <f t="shared" si="3241"/>
        <v>120</v>
      </c>
      <c r="NC71" s="23">
        <f t="shared" si="3241"/>
        <v>65</v>
      </c>
      <c r="ND71" s="23">
        <f t="shared" si="3241"/>
        <v>54</v>
      </c>
      <c r="NE71" s="23">
        <f t="shared" si="3241"/>
        <v>81</v>
      </c>
      <c r="NF71" s="23">
        <f t="shared" si="3241"/>
        <v>684</v>
      </c>
      <c r="NG71" s="23">
        <f t="shared" si="3241"/>
        <v>285</v>
      </c>
      <c r="NH71" s="23">
        <f t="shared" si="3241"/>
        <v>148</v>
      </c>
      <c r="NI71" s="23">
        <f t="shared" si="3241"/>
        <v>147</v>
      </c>
      <c r="NJ71" s="23">
        <f t="shared" si="3241"/>
        <v>51</v>
      </c>
      <c r="NK71" s="23">
        <f t="shared" si="3241"/>
        <v>53</v>
      </c>
      <c r="NL71" s="23">
        <f t="shared" si="3241"/>
        <v>684</v>
      </c>
      <c r="NM71" s="23">
        <f t="shared" si="3241"/>
        <v>402</v>
      </c>
      <c r="NN71" s="23">
        <f t="shared" si="3241"/>
        <v>122</v>
      </c>
      <c r="NO71" s="23">
        <f t="shared" si="3241"/>
        <v>58</v>
      </c>
      <c r="NP71" s="23">
        <f t="shared" si="3241"/>
        <v>35</v>
      </c>
      <c r="NQ71" s="23">
        <f t="shared" si="3241"/>
        <v>67</v>
      </c>
      <c r="NR71" s="23">
        <f t="shared" si="3241"/>
        <v>684</v>
      </c>
      <c r="NS71" s="23">
        <f t="shared" si="3241"/>
        <v>447</v>
      </c>
      <c r="NT71" s="23">
        <f t="shared" si="3241"/>
        <v>90</v>
      </c>
      <c r="NU71" s="23">
        <f t="shared" si="3241"/>
        <v>52</v>
      </c>
      <c r="NV71" s="23">
        <f t="shared" si="3241"/>
        <v>26</v>
      </c>
      <c r="NW71" s="23">
        <f t="shared" si="3241"/>
        <v>69</v>
      </c>
      <c r="NX71" s="23">
        <f t="shared" si="3241"/>
        <v>684</v>
      </c>
      <c r="NY71" s="23">
        <f t="shared" si="3241"/>
        <v>9</v>
      </c>
      <c r="NZ71" s="23">
        <f t="shared" si="3241"/>
        <v>33</v>
      </c>
      <c r="OA71" s="23">
        <f t="shared" si="3241"/>
        <v>91</v>
      </c>
      <c r="OB71" s="23">
        <f t="shared" si="3241"/>
        <v>198</v>
      </c>
      <c r="OC71" s="23">
        <f t="shared" si="3241"/>
        <v>313</v>
      </c>
      <c r="OD71" s="23">
        <f t="shared" si="3241"/>
        <v>40</v>
      </c>
      <c r="OE71" s="23">
        <f t="shared" ref="OE71:QP71" si="3242">OE66+OE67</f>
        <v>684</v>
      </c>
      <c r="OF71" s="23">
        <f t="shared" si="3242"/>
        <v>117</v>
      </c>
      <c r="OG71" s="23">
        <f t="shared" si="3242"/>
        <v>173</v>
      </c>
      <c r="OH71" s="23">
        <f t="shared" si="3242"/>
        <v>189</v>
      </c>
      <c r="OI71" s="23">
        <f t="shared" si="3242"/>
        <v>125</v>
      </c>
      <c r="OJ71" s="23">
        <f t="shared" si="3242"/>
        <v>37</v>
      </c>
      <c r="OK71" s="23">
        <f t="shared" si="3242"/>
        <v>43</v>
      </c>
      <c r="OL71" s="23">
        <f t="shared" si="3242"/>
        <v>684</v>
      </c>
      <c r="OM71" s="23">
        <f t="shared" si="3242"/>
        <v>218</v>
      </c>
      <c r="ON71" s="23">
        <f t="shared" si="3242"/>
        <v>343</v>
      </c>
      <c r="OO71" s="23">
        <f t="shared" si="3242"/>
        <v>18</v>
      </c>
      <c r="OP71" s="23">
        <f t="shared" si="3242"/>
        <v>59</v>
      </c>
      <c r="OQ71" s="23">
        <f t="shared" si="3242"/>
        <v>46</v>
      </c>
      <c r="OR71" s="23">
        <f t="shared" si="3242"/>
        <v>684</v>
      </c>
      <c r="OS71" s="23">
        <f t="shared" si="3242"/>
        <v>177</v>
      </c>
      <c r="OT71" s="23">
        <f t="shared" si="3242"/>
        <v>364</v>
      </c>
      <c r="OU71" s="23">
        <f t="shared" si="3242"/>
        <v>30</v>
      </c>
      <c r="OV71" s="23">
        <f t="shared" si="3242"/>
        <v>51</v>
      </c>
      <c r="OW71" s="23">
        <f t="shared" si="3242"/>
        <v>62</v>
      </c>
      <c r="OX71" s="23">
        <f t="shared" si="3242"/>
        <v>684</v>
      </c>
      <c r="OY71" s="23">
        <f t="shared" si="3242"/>
        <v>139</v>
      </c>
      <c r="OZ71" s="23">
        <f t="shared" si="3242"/>
        <v>366</v>
      </c>
      <c r="PA71" s="23">
        <f t="shared" si="3242"/>
        <v>63</v>
      </c>
      <c r="PB71" s="23">
        <f t="shared" si="3242"/>
        <v>58</v>
      </c>
      <c r="PC71" s="23">
        <f t="shared" si="3242"/>
        <v>58</v>
      </c>
      <c r="PD71" s="23">
        <f t="shared" si="3242"/>
        <v>684</v>
      </c>
      <c r="PE71" s="23">
        <f t="shared" si="3242"/>
        <v>178</v>
      </c>
      <c r="PF71" s="23">
        <f t="shared" si="3242"/>
        <v>365</v>
      </c>
      <c r="PG71" s="23">
        <f t="shared" si="3242"/>
        <v>34</v>
      </c>
      <c r="PH71" s="23">
        <f t="shared" si="3242"/>
        <v>47</v>
      </c>
      <c r="PI71" s="23">
        <f t="shared" si="3242"/>
        <v>60</v>
      </c>
      <c r="PJ71" s="23">
        <f t="shared" si="3242"/>
        <v>684</v>
      </c>
      <c r="PK71" s="23">
        <f t="shared" si="3242"/>
        <v>209</v>
      </c>
      <c r="PL71" s="23">
        <f t="shared" si="3242"/>
        <v>350</v>
      </c>
      <c r="PM71" s="23">
        <f t="shared" si="3242"/>
        <v>27</v>
      </c>
      <c r="PN71" s="23">
        <f t="shared" si="3242"/>
        <v>42</v>
      </c>
      <c r="PO71" s="23">
        <f t="shared" si="3242"/>
        <v>56</v>
      </c>
      <c r="PP71" s="23">
        <f t="shared" si="3242"/>
        <v>684</v>
      </c>
      <c r="PQ71" s="23">
        <f t="shared" si="3242"/>
        <v>458</v>
      </c>
      <c r="PR71" s="23">
        <f t="shared" si="3242"/>
        <v>164</v>
      </c>
      <c r="PS71" s="23">
        <f t="shared" si="3242"/>
        <v>7</v>
      </c>
      <c r="PT71" s="23">
        <f t="shared" si="3242"/>
        <v>11</v>
      </c>
      <c r="PU71" s="23">
        <f t="shared" si="3242"/>
        <v>44</v>
      </c>
      <c r="PV71" s="23">
        <f t="shared" si="3242"/>
        <v>684</v>
      </c>
      <c r="PW71" s="23">
        <f t="shared" si="3242"/>
        <v>142</v>
      </c>
      <c r="PX71" s="23">
        <f t="shared" si="3242"/>
        <v>125</v>
      </c>
      <c r="PY71" s="23">
        <f t="shared" si="3242"/>
        <v>107</v>
      </c>
      <c r="PZ71" s="23">
        <f t="shared" si="3242"/>
        <v>226</v>
      </c>
      <c r="QA71" s="23">
        <f t="shared" si="3242"/>
        <v>84</v>
      </c>
      <c r="QB71" s="23">
        <f t="shared" si="3242"/>
        <v>684</v>
      </c>
      <c r="QC71" s="23">
        <f t="shared" si="3242"/>
        <v>56</v>
      </c>
      <c r="QD71" s="23">
        <f t="shared" si="3242"/>
        <v>96</v>
      </c>
      <c r="QE71" s="23">
        <f t="shared" si="3242"/>
        <v>164</v>
      </c>
      <c r="QF71" s="23">
        <f t="shared" si="3242"/>
        <v>274</v>
      </c>
      <c r="QG71" s="23">
        <f t="shared" si="3242"/>
        <v>94</v>
      </c>
      <c r="QH71" s="23">
        <f t="shared" si="3242"/>
        <v>684</v>
      </c>
      <c r="QI71" s="23">
        <f t="shared" si="3242"/>
        <v>368</v>
      </c>
      <c r="QJ71" s="23">
        <f t="shared" si="3242"/>
        <v>116</v>
      </c>
      <c r="QK71" s="23">
        <f t="shared" si="3242"/>
        <v>65</v>
      </c>
      <c r="QL71" s="23">
        <f t="shared" si="3242"/>
        <v>78</v>
      </c>
      <c r="QM71" s="23">
        <f t="shared" si="3242"/>
        <v>57</v>
      </c>
      <c r="QN71" s="23">
        <f t="shared" si="3242"/>
        <v>684</v>
      </c>
      <c r="QO71" s="23">
        <f t="shared" si="3242"/>
        <v>41</v>
      </c>
      <c r="QP71" s="23">
        <f t="shared" si="3242"/>
        <v>29</v>
      </c>
      <c r="QQ71" s="23">
        <f t="shared" ref="QQ71:TB71" si="3243">QQ66+QQ67</f>
        <v>122</v>
      </c>
      <c r="QR71" s="23">
        <f t="shared" si="3243"/>
        <v>386</v>
      </c>
      <c r="QS71" s="23">
        <f t="shared" si="3243"/>
        <v>106</v>
      </c>
      <c r="QT71" s="23">
        <f t="shared" si="3243"/>
        <v>684</v>
      </c>
      <c r="QU71" s="23">
        <f t="shared" si="3243"/>
        <v>167</v>
      </c>
      <c r="QV71" s="23">
        <f t="shared" si="3243"/>
        <v>484</v>
      </c>
      <c r="QW71" s="23">
        <f t="shared" si="3243"/>
        <v>33</v>
      </c>
      <c r="QX71" s="23">
        <f t="shared" si="3243"/>
        <v>684</v>
      </c>
      <c r="QY71" s="23">
        <f t="shared" si="3243"/>
        <v>3</v>
      </c>
      <c r="QZ71" s="23">
        <f t="shared" si="3243"/>
        <v>40</v>
      </c>
      <c r="RA71" s="23">
        <f t="shared" si="3243"/>
        <v>38</v>
      </c>
      <c r="RB71" s="23">
        <f t="shared" si="3243"/>
        <v>109</v>
      </c>
      <c r="RC71" s="23">
        <f t="shared" si="3243"/>
        <v>146</v>
      </c>
      <c r="RD71" s="23">
        <f t="shared" si="3243"/>
        <v>108</v>
      </c>
      <c r="RE71" s="23">
        <f t="shared" si="3243"/>
        <v>75</v>
      </c>
      <c r="RF71" s="23">
        <f t="shared" si="3243"/>
        <v>48</v>
      </c>
      <c r="RG71" s="23">
        <f t="shared" si="3243"/>
        <v>74</v>
      </c>
      <c r="RH71" s="23">
        <f t="shared" si="3243"/>
        <v>43</v>
      </c>
      <c r="RI71" s="106">
        <v>64.900000000000006</v>
      </c>
      <c r="RJ71" s="23">
        <f t="shared" si="3243"/>
        <v>684</v>
      </c>
      <c r="RK71" s="23">
        <f t="shared" si="3243"/>
        <v>50</v>
      </c>
      <c r="RL71" s="23">
        <f t="shared" si="3243"/>
        <v>434</v>
      </c>
      <c r="RM71" s="23">
        <f t="shared" si="3243"/>
        <v>141</v>
      </c>
      <c r="RN71" s="23">
        <f t="shared" si="3243"/>
        <v>21</v>
      </c>
      <c r="RO71" s="23">
        <f t="shared" si="3243"/>
        <v>38</v>
      </c>
      <c r="RP71" s="23">
        <f t="shared" si="3243"/>
        <v>684</v>
      </c>
      <c r="RQ71" s="23">
        <f t="shared" si="3243"/>
        <v>258</v>
      </c>
      <c r="RR71" s="23">
        <f t="shared" si="3243"/>
        <v>389</v>
      </c>
      <c r="RS71" s="23">
        <f t="shared" si="3243"/>
        <v>37</v>
      </c>
      <c r="RT71" s="23">
        <f>RT66+RT67</f>
        <v>684</v>
      </c>
      <c r="RU71" s="23">
        <f t="shared" si="3243"/>
        <v>83</v>
      </c>
      <c r="RV71" s="23">
        <f t="shared" si="3243"/>
        <v>562</v>
      </c>
      <c r="RW71" s="23">
        <f t="shared" si="3243"/>
        <v>39</v>
      </c>
      <c r="RX71" s="23">
        <f t="shared" si="3243"/>
        <v>684</v>
      </c>
      <c r="RY71" s="23">
        <f t="shared" si="3243"/>
        <v>46</v>
      </c>
      <c r="RZ71" s="23">
        <f t="shared" si="3243"/>
        <v>23</v>
      </c>
      <c r="SA71" s="23">
        <f t="shared" si="3243"/>
        <v>82</v>
      </c>
      <c r="SB71" s="23">
        <f t="shared" si="3243"/>
        <v>2</v>
      </c>
      <c r="SC71" s="23">
        <f t="shared" si="3243"/>
        <v>59</v>
      </c>
      <c r="SD71" s="23">
        <f t="shared" si="3243"/>
        <v>12</v>
      </c>
      <c r="SE71" s="23">
        <f t="shared" si="3243"/>
        <v>9</v>
      </c>
      <c r="SF71" s="23">
        <f t="shared" si="3243"/>
        <v>406</v>
      </c>
      <c r="SG71" s="23">
        <f t="shared" si="3243"/>
        <v>45</v>
      </c>
      <c r="SH71" s="23">
        <f t="shared" si="3243"/>
        <v>233</v>
      </c>
      <c r="SI71" s="23">
        <f t="shared" si="3243"/>
        <v>111</v>
      </c>
      <c r="SJ71" s="23">
        <f t="shared" si="3243"/>
        <v>56</v>
      </c>
      <c r="SK71" s="23">
        <f t="shared" si="3243"/>
        <v>35</v>
      </c>
      <c r="SL71" s="23">
        <f t="shared" si="3243"/>
        <v>11</v>
      </c>
      <c r="SM71" s="23">
        <f t="shared" si="3243"/>
        <v>14</v>
      </c>
      <c r="SN71" s="23">
        <f t="shared" si="3243"/>
        <v>6</v>
      </c>
      <c r="SO71" s="23">
        <f t="shared" si="3243"/>
        <v>684</v>
      </c>
      <c r="SP71" s="23">
        <f t="shared" si="3243"/>
        <v>359</v>
      </c>
      <c r="SQ71" s="23">
        <f t="shared" si="3243"/>
        <v>80</v>
      </c>
      <c r="SR71" s="23">
        <f t="shared" si="3243"/>
        <v>18</v>
      </c>
      <c r="SS71" s="23">
        <f t="shared" si="3243"/>
        <v>152</v>
      </c>
      <c r="ST71" s="23">
        <f t="shared" si="3243"/>
        <v>75</v>
      </c>
      <c r="SU71" s="23">
        <f t="shared" si="3243"/>
        <v>636</v>
      </c>
      <c r="SV71" s="23">
        <f t="shared" si="3243"/>
        <v>145</v>
      </c>
      <c r="SW71" s="23">
        <f t="shared" si="3243"/>
        <v>359</v>
      </c>
      <c r="SX71" s="23">
        <f t="shared" si="3243"/>
        <v>79</v>
      </c>
      <c r="SY71" s="23">
        <f t="shared" si="3243"/>
        <v>26</v>
      </c>
      <c r="SZ71" s="23">
        <f t="shared" si="3243"/>
        <v>14</v>
      </c>
      <c r="TA71" s="23">
        <f t="shared" si="3243"/>
        <v>13</v>
      </c>
      <c r="TB71" s="23">
        <f t="shared" si="3243"/>
        <v>48</v>
      </c>
      <c r="TC71" s="23">
        <f t="shared" ref="TC71:VN71" si="3244">TC66+TC67</f>
        <v>120</v>
      </c>
      <c r="TD71" s="23">
        <f t="shared" si="3244"/>
        <v>323</v>
      </c>
      <c r="TE71" s="23">
        <f t="shared" si="3244"/>
        <v>81</v>
      </c>
      <c r="TF71" s="23">
        <f t="shared" si="3244"/>
        <v>30</v>
      </c>
      <c r="TG71" s="23">
        <f t="shared" si="3244"/>
        <v>58</v>
      </c>
      <c r="TH71" s="23">
        <f t="shared" si="3244"/>
        <v>22</v>
      </c>
      <c r="TI71" s="23">
        <f t="shared" si="3244"/>
        <v>50</v>
      </c>
      <c r="TJ71" s="23">
        <f t="shared" si="3244"/>
        <v>684</v>
      </c>
      <c r="TK71" s="23">
        <f t="shared" si="3244"/>
        <v>145</v>
      </c>
      <c r="TL71" s="23">
        <f t="shared" si="3244"/>
        <v>359</v>
      </c>
      <c r="TM71" s="23">
        <f t="shared" si="3244"/>
        <v>79</v>
      </c>
      <c r="TN71" s="23">
        <f t="shared" si="3244"/>
        <v>26</v>
      </c>
      <c r="TO71" s="23">
        <f t="shared" si="3244"/>
        <v>14</v>
      </c>
      <c r="TP71" s="23">
        <f t="shared" si="3244"/>
        <v>13</v>
      </c>
      <c r="TQ71" s="23">
        <f t="shared" si="3244"/>
        <v>48</v>
      </c>
      <c r="TR71" s="23">
        <f t="shared" si="3244"/>
        <v>684</v>
      </c>
      <c r="TS71" s="23">
        <f t="shared" si="3244"/>
        <v>77</v>
      </c>
      <c r="TT71" s="23">
        <f t="shared" si="3244"/>
        <v>244</v>
      </c>
      <c r="TU71" s="23">
        <f t="shared" si="3244"/>
        <v>157</v>
      </c>
      <c r="TV71" s="23">
        <f t="shared" si="3244"/>
        <v>68</v>
      </c>
      <c r="TW71" s="23">
        <f t="shared" si="3244"/>
        <v>85</v>
      </c>
      <c r="TX71" s="23">
        <f t="shared" si="3244"/>
        <v>3</v>
      </c>
      <c r="TY71" s="23">
        <f t="shared" si="3244"/>
        <v>50</v>
      </c>
      <c r="TZ71" s="23">
        <f t="shared" si="3244"/>
        <v>684</v>
      </c>
      <c r="UA71" s="23">
        <f t="shared" si="3244"/>
        <v>141</v>
      </c>
      <c r="UB71" s="23">
        <f t="shared" si="3244"/>
        <v>53</v>
      </c>
      <c r="UC71" s="23">
        <f t="shared" si="3244"/>
        <v>15</v>
      </c>
      <c r="UD71" s="23">
        <f t="shared" si="3244"/>
        <v>62</v>
      </c>
      <c r="UE71" s="23">
        <f t="shared" si="3244"/>
        <v>118</v>
      </c>
      <c r="UF71" s="23">
        <f t="shared" si="3244"/>
        <v>334</v>
      </c>
      <c r="UG71" s="23">
        <f t="shared" si="3244"/>
        <v>440</v>
      </c>
      <c r="UH71" s="23">
        <f t="shared" si="3244"/>
        <v>235</v>
      </c>
      <c r="UI71" s="23">
        <f t="shared" si="3244"/>
        <v>344</v>
      </c>
      <c r="UJ71" s="23">
        <f t="shared" si="3244"/>
        <v>16</v>
      </c>
      <c r="UK71" s="23">
        <f t="shared" si="3244"/>
        <v>35</v>
      </c>
      <c r="UL71" s="23">
        <f t="shared" si="3244"/>
        <v>684</v>
      </c>
      <c r="UM71" s="23">
        <f t="shared" si="3244"/>
        <v>157</v>
      </c>
      <c r="UN71" s="23">
        <f t="shared" si="3244"/>
        <v>9</v>
      </c>
      <c r="UO71" s="23">
        <f t="shared" si="3244"/>
        <v>171</v>
      </c>
      <c r="UP71" s="23">
        <f t="shared" si="3244"/>
        <v>44</v>
      </c>
      <c r="UQ71" s="23">
        <f t="shared" si="3244"/>
        <v>47</v>
      </c>
      <c r="UR71" s="23">
        <f t="shared" si="3244"/>
        <v>19</v>
      </c>
      <c r="US71" s="23">
        <f t="shared" si="3244"/>
        <v>4</v>
      </c>
      <c r="UT71" s="23">
        <f t="shared" si="3244"/>
        <v>2</v>
      </c>
      <c r="UU71" s="23">
        <f t="shared" si="3244"/>
        <v>39</v>
      </c>
      <c r="UV71" s="23">
        <f t="shared" si="3244"/>
        <v>285</v>
      </c>
      <c r="UW71" s="23">
        <f t="shared" si="3244"/>
        <v>64</v>
      </c>
      <c r="UX71" s="23">
        <f t="shared" si="3244"/>
        <v>684</v>
      </c>
      <c r="UY71" s="23">
        <f t="shared" si="3244"/>
        <v>34</v>
      </c>
      <c r="UZ71" s="23">
        <f t="shared" si="3244"/>
        <v>59</v>
      </c>
      <c r="VA71" s="23">
        <f t="shared" si="3244"/>
        <v>78</v>
      </c>
      <c r="VB71" s="23">
        <f t="shared" si="3244"/>
        <v>108</v>
      </c>
      <c r="VC71" s="23">
        <f>VC66+VC67</f>
        <v>119</v>
      </c>
      <c r="VD71" s="23">
        <f t="shared" si="3244"/>
        <v>91</v>
      </c>
      <c r="VE71" s="23">
        <f t="shared" si="3244"/>
        <v>107</v>
      </c>
      <c r="VF71" s="23">
        <f t="shared" si="3244"/>
        <v>49</v>
      </c>
      <c r="VG71" s="23">
        <f t="shared" si="3244"/>
        <v>39</v>
      </c>
      <c r="VH71" s="106">
        <v>41.8</v>
      </c>
      <c r="VI71" s="23">
        <f t="shared" si="3244"/>
        <v>684</v>
      </c>
      <c r="VJ71" s="23">
        <f t="shared" si="3244"/>
        <v>83</v>
      </c>
      <c r="VK71" s="23">
        <f t="shared" si="3244"/>
        <v>53</v>
      </c>
      <c r="VL71" s="23">
        <f t="shared" si="3244"/>
        <v>59</v>
      </c>
      <c r="VM71" s="23">
        <f t="shared" si="3244"/>
        <v>91</v>
      </c>
      <c r="VN71" s="23">
        <f t="shared" si="3244"/>
        <v>108</v>
      </c>
      <c r="VO71" s="23">
        <f t="shared" ref="VO71:XZ71" si="3245">VO66+VO67</f>
        <v>135</v>
      </c>
      <c r="VP71" s="23">
        <f t="shared" si="3245"/>
        <v>97</v>
      </c>
      <c r="VQ71" s="23">
        <f t="shared" si="3245"/>
        <v>14</v>
      </c>
      <c r="VR71" s="23">
        <f t="shared" si="3245"/>
        <v>44</v>
      </c>
      <c r="VS71" s="106">
        <v>38.5</v>
      </c>
      <c r="VT71" s="23">
        <f t="shared" si="3245"/>
        <v>684</v>
      </c>
      <c r="VU71" s="23">
        <f t="shared" si="3245"/>
        <v>198</v>
      </c>
      <c r="VV71" s="23">
        <f t="shared" si="3245"/>
        <v>485</v>
      </c>
      <c r="VW71" s="23">
        <f t="shared" si="3245"/>
        <v>1</v>
      </c>
      <c r="VX71" s="23">
        <f t="shared" si="3245"/>
        <v>684</v>
      </c>
      <c r="VY71" s="23">
        <f t="shared" si="3245"/>
        <v>7</v>
      </c>
      <c r="VZ71" s="23">
        <f t="shared" si="3245"/>
        <v>4</v>
      </c>
      <c r="WA71" s="23">
        <f t="shared" si="3245"/>
        <v>14</v>
      </c>
      <c r="WB71" s="23">
        <f t="shared" si="3245"/>
        <v>42</v>
      </c>
      <c r="WC71" s="23">
        <f t="shared" si="3245"/>
        <v>71</v>
      </c>
      <c r="WD71" s="23">
        <f t="shared" si="3245"/>
        <v>123</v>
      </c>
      <c r="WE71" s="23">
        <f t="shared" si="3245"/>
        <v>166</v>
      </c>
      <c r="WF71" s="23">
        <f t="shared" si="3245"/>
        <v>161</v>
      </c>
      <c r="WG71" s="23">
        <f t="shared" si="3245"/>
        <v>75</v>
      </c>
      <c r="WH71" s="23">
        <f t="shared" si="3245"/>
        <v>13</v>
      </c>
      <c r="WI71" s="23">
        <f t="shared" si="3245"/>
        <v>8</v>
      </c>
      <c r="WJ71" s="108">
        <v>85.7</v>
      </c>
      <c r="WK71" s="23">
        <f t="shared" si="3245"/>
        <v>684</v>
      </c>
      <c r="WL71" s="23">
        <f t="shared" si="3245"/>
        <v>23</v>
      </c>
      <c r="WM71" s="23">
        <f t="shared" si="3245"/>
        <v>64</v>
      </c>
      <c r="WN71" s="23">
        <f t="shared" si="3245"/>
        <v>184</v>
      </c>
      <c r="WO71" s="23">
        <f t="shared" si="3245"/>
        <v>205</v>
      </c>
      <c r="WP71" s="23">
        <f t="shared" si="3245"/>
        <v>205</v>
      </c>
      <c r="WQ71" s="23">
        <f t="shared" si="3245"/>
        <v>0</v>
      </c>
      <c r="WR71" s="23">
        <f t="shared" si="3245"/>
        <v>3</v>
      </c>
      <c r="WS71" s="106">
        <v>3.74</v>
      </c>
      <c r="WT71" s="23">
        <f t="shared" si="3245"/>
        <v>684</v>
      </c>
      <c r="WU71" s="23">
        <f t="shared" si="3245"/>
        <v>50</v>
      </c>
      <c r="WV71" s="23">
        <f t="shared" si="3245"/>
        <v>85</v>
      </c>
      <c r="WW71" s="23">
        <f t="shared" si="3245"/>
        <v>249</v>
      </c>
      <c r="WX71" s="23">
        <f t="shared" si="3245"/>
        <v>150</v>
      </c>
      <c r="WY71" s="23">
        <f t="shared" si="3245"/>
        <v>68</v>
      </c>
      <c r="WZ71" s="23">
        <f t="shared" si="3245"/>
        <v>33</v>
      </c>
      <c r="XA71" s="23">
        <f t="shared" si="3245"/>
        <v>49</v>
      </c>
      <c r="XB71" s="23">
        <f t="shared" si="3245"/>
        <v>684</v>
      </c>
      <c r="XC71" s="23">
        <f t="shared" si="3245"/>
        <v>255</v>
      </c>
      <c r="XD71" s="23">
        <f t="shared" si="3245"/>
        <v>523</v>
      </c>
      <c r="XE71" s="23">
        <f t="shared" si="3245"/>
        <v>348</v>
      </c>
      <c r="XF71" s="23">
        <f t="shared" si="3245"/>
        <v>3</v>
      </c>
      <c r="XG71" s="23">
        <f t="shared" si="3245"/>
        <v>207</v>
      </c>
      <c r="XH71" s="23">
        <f t="shared" si="3245"/>
        <v>2</v>
      </c>
      <c r="XI71" s="23">
        <f t="shared" si="3245"/>
        <v>14</v>
      </c>
      <c r="XJ71" s="23">
        <f t="shared" si="3245"/>
        <v>7</v>
      </c>
      <c r="XK71" s="23">
        <f t="shared" si="3245"/>
        <v>684</v>
      </c>
      <c r="XL71" s="23">
        <f t="shared" si="3245"/>
        <v>208</v>
      </c>
      <c r="XM71" s="23">
        <f t="shared" si="3245"/>
        <v>204</v>
      </c>
      <c r="XN71" s="23">
        <f t="shared" si="3245"/>
        <v>123</v>
      </c>
      <c r="XO71" s="23">
        <f t="shared" si="3245"/>
        <v>142</v>
      </c>
      <c r="XP71" s="23">
        <f t="shared" si="3245"/>
        <v>7</v>
      </c>
      <c r="XQ71" s="173">
        <v>3.45</v>
      </c>
      <c r="XR71" s="23">
        <f t="shared" si="3245"/>
        <v>684</v>
      </c>
      <c r="XS71" s="23">
        <f t="shared" si="3245"/>
        <v>71</v>
      </c>
      <c r="XT71" s="23">
        <f t="shared" si="3245"/>
        <v>132</v>
      </c>
      <c r="XU71" s="23">
        <f t="shared" si="3245"/>
        <v>199</v>
      </c>
      <c r="XV71" s="23">
        <f t="shared" si="3245"/>
        <v>83</v>
      </c>
      <c r="XW71" s="23">
        <f t="shared" si="3245"/>
        <v>2</v>
      </c>
      <c r="XX71" s="23">
        <f t="shared" si="3245"/>
        <v>173</v>
      </c>
      <c r="XY71" s="23">
        <f t="shared" si="3245"/>
        <v>0</v>
      </c>
      <c r="XZ71" s="23">
        <f t="shared" si="3245"/>
        <v>12</v>
      </c>
      <c r="YA71" s="23">
        <f t="shared" ref="YA71:AAL71" si="3246">YA66+YA67</f>
        <v>1</v>
      </c>
      <c r="YB71" s="23">
        <f t="shared" si="3246"/>
        <v>11</v>
      </c>
      <c r="YC71" s="23">
        <f t="shared" si="3246"/>
        <v>684</v>
      </c>
      <c r="YD71" s="23">
        <f t="shared" si="3246"/>
        <v>73</v>
      </c>
      <c r="YE71" s="23">
        <f t="shared" si="3246"/>
        <v>105</v>
      </c>
      <c r="YF71" s="23">
        <f t="shared" si="3246"/>
        <v>156</v>
      </c>
      <c r="YG71" s="23">
        <f t="shared" si="3246"/>
        <v>64</v>
      </c>
      <c r="YH71" s="23">
        <f t="shared" si="3246"/>
        <v>385</v>
      </c>
      <c r="YI71" s="23">
        <f t="shared" si="3246"/>
        <v>27</v>
      </c>
      <c r="YJ71" s="23">
        <f t="shared" si="3246"/>
        <v>684</v>
      </c>
      <c r="YK71" s="23">
        <f t="shared" si="3246"/>
        <v>447</v>
      </c>
      <c r="YL71" s="23">
        <f t="shared" si="3246"/>
        <v>200</v>
      </c>
      <c r="YM71" s="23">
        <f t="shared" si="3246"/>
        <v>34</v>
      </c>
      <c r="YN71" s="23">
        <f t="shared" si="3246"/>
        <v>3</v>
      </c>
      <c r="YO71" s="23">
        <f t="shared" si="3246"/>
        <v>684</v>
      </c>
      <c r="YP71" s="23">
        <f t="shared" si="3246"/>
        <v>366</v>
      </c>
      <c r="YQ71" s="23">
        <f t="shared" si="3246"/>
        <v>276</v>
      </c>
      <c r="YR71" s="23">
        <f t="shared" si="3246"/>
        <v>36</v>
      </c>
      <c r="YS71" s="23">
        <f t="shared" si="3246"/>
        <v>1</v>
      </c>
      <c r="YT71" s="23">
        <f t="shared" si="3246"/>
        <v>1</v>
      </c>
      <c r="YU71" s="23">
        <f t="shared" si="3246"/>
        <v>4</v>
      </c>
      <c r="YV71" s="23">
        <f t="shared" si="3246"/>
        <v>684</v>
      </c>
      <c r="YW71" s="23">
        <f t="shared" si="3246"/>
        <v>249</v>
      </c>
      <c r="YX71" s="23">
        <f t="shared" si="3246"/>
        <v>356</v>
      </c>
      <c r="YY71" s="23">
        <f t="shared" si="3246"/>
        <v>65</v>
      </c>
      <c r="YZ71" s="23">
        <f t="shared" si="3246"/>
        <v>9</v>
      </c>
      <c r="ZA71" s="23">
        <f t="shared" si="3246"/>
        <v>2</v>
      </c>
      <c r="ZB71" s="23">
        <f t="shared" si="3246"/>
        <v>3</v>
      </c>
      <c r="ZC71" s="23">
        <f t="shared" si="3246"/>
        <v>684</v>
      </c>
      <c r="ZD71" s="23">
        <f t="shared" si="3246"/>
        <v>614</v>
      </c>
      <c r="ZE71" s="23">
        <f t="shared" si="3246"/>
        <v>70</v>
      </c>
      <c r="ZF71" s="23">
        <f t="shared" si="3246"/>
        <v>0</v>
      </c>
      <c r="ZG71" s="23">
        <f t="shared" si="3246"/>
        <v>0</v>
      </c>
      <c r="ZH71" s="23">
        <f t="shared" si="3246"/>
        <v>684</v>
      </c>
      <c r="ZI71" s="23">
        <f t="shared" si="3246"/>
        <v>364</v>
      </c>
      <c r="ZJ71" s="23">
        <f t="shared" si="3246"/>
        <v>252</v>
      </c>
      <c r="ZK71" s="23">
        <f t="shared" si="3246"/>
        <v>34</v>
      </c>
      <c r="ZL71" s="23">
        <f t="shared" si="3246"/>
        <v>34</v>
      </c>
      <c r="ZM71" s="23">
        <f t="shared" si="3246"/>
        <v>364</v>
      </c>
      <c r="ZN71" s="23">
        <f t="shared" si="3246"/>
        <v>229</v>
      </c>
      <c r="ZO71" s="23">
        <f t="shared" si="3246"/>
        <v>66</v>
      </c>
      <c r="ZP71" s="23">
        <f t="shared" si="3246"/>
        <v>5</v>
      </c>
      <c r="ZQ71" s="23">
        <f t="shared" si="3246"/>
        <v>27</v>
      </c>
      <c r="ZR71" s="23">
        <f t="shared" si="3246"/>
        <v>41</v>
      </c>
      <c r="ZS71" s="23">
        <f t="shared" si="3246"/>
        <v>7</v>
      </c>
      <c r="ZT71" s="23">
        <f t="shared" si="3246"/>
        <v>684</v>
      </c>
      <c r="ZU71" s="23">
        <f t="shared" si="3246"/>
        <v>18</v>
      </c>
      <c r="ZV71" s="23">
        <f t="shared" si="3246"/>
        <v>27</v>
      </c>
      <c r="ZW71" s="23">
        <f t="shared" si="3246"/>
        <v>95</v>
      </c>
      <c r="ZX71" s="23">
        <f t="shared" si="3246"/>
        <v>212</v>
      </c>
      <c r="ZY71" s="23">
        <f t="shared" si="3246"/>
        <v>136</v>
      </c>
      <c r="ZZ71" s="23">
        <f t="shared" si="3246"/>
        <v>155</v>
      </c>
      <c r="AAA71" s="23">
        <f t="shared" si="3246"/>
        <v>41</v>
      </c>
      <c r="AAB71" s="23">
        <f t="shared" si="3246"/>
        <v>0</v>
      </c>
      <c r="AAC71" s="23">
        <f t="shared" si="3246"/>
        <v>0</v>
      </c>
      <c r="AAD71" s="23">
        <f t="shared" si="3246"/>
        <v>694</v>
      </c>
      <c r="AAE71" s="23">
        <f t="shared" si="3246"/>
        <v>0</v>
      </c>
      <c r="AAF71" s="23">
        <f t="shared" si="3246"/>
        <v>0</v>
      </c>
      <c r="AAG71" s="23">
        <f t="shared" si="3246"/>
        <v>0</v>
      </c>
      <c r="AAH71" s="23">
        <f t="shared" si="3246"/>
        <v>498</v>
      </c>
      <c r="AAI71" s="23">
        <f t="shared" si="3246"/>
        <v>196</v>
      </c>
      <c r="AAJ71" s="23">
        <f t="shared" si="3246"/>
        <v>0</v>
      </c>
      <c r="AAK71" s="23">
        <f t="shared" si="3246"/>
        <v>0</v>
      </c>
      <c r="AAL71" s="23">
        <f t="shared" si="3246"/>
        <v>684</v>
      </c>
      <c r="AAM71" s="23">
        <f t="shared" ref="AAM71:ACX71" si="3247">AAM66+AAM67</f>
        <v>78</v>
      </c>
      <c r="AAN71" s="23">
        <f t="shared" si="3247"/>
        <v>594</v>
      </c>
      <c r="AAO71" s="23">
        <f t="shared" si="3247"/>
        <v>12</v>
      </c>
      <c r="AAP71" s="23">
        <f t="shared" si="3247"/>
        <v>684</v>
      </c>
      <c r="AAQ71" s="23">
        <f t="shared" si="3247"/>
        <v>20</v>
      </c>
      <c r="AAR71" s="23">
        <f t="shared" si="3247"/>
        <v>176</v>
      </c>
      <c r="AAS71" s="23">
        <f t="shared" si="3247"/>
        <v>299</v>
      </c>
      <c r="AAT71" s="23">
        <f t="shared" si="3247"/>
        <v>188</v>
      </c>
      <c r="AAU71" s="23">
        <f t="shared" si="3247"/>
        <v>1</v>
      </c>
      <c r="AAV71" s="23">
        <f t="shared" si="3247"/>
        <v>684</v>
      </c>
      <c r="AAW71" s="23">
        <f t="shared" si="3247"/>
        <v>127</v>
      </c>
      <c r="AAX71" s="23">
        <f t="shared" si="3247"/>
        <v>305</v>
      </c>
      <c r="AAY71" s="23">
        <f t="shared" si="3247"/>
        <v>151</v>
      </c>
      <c r="AAZ71" s="23">
        <f t="shared" si="3247"/>
        <v>97</v>
      </c>
      <c r="ABA71" s="23">
        <f t="shared" si="3247"/>
        <v>4</v>
      </c>
      <c r="ABB71" s="23">
        <f t="shared" si="3247"/>
        <v>684</v>
      </c>
      <c r="ABC71" s="23">
        <f t="shared" si="3247"/>
        <v>297</v>
      </c>
      <c r="ABD71" s="23">
        <f t="shared" si="3247"/>
        <v>260</v>
      </c>
      <c r="ABE71" s="23">
        <f t="shared" si="3247"/>
        <v>220</v>
      </c>
      <c r="ABF71" s="23">
        <f t="shared" si="3247"/>
        <v>29</v>
      </c>
      <c r="ABG71" s="23">
        <f t="shared" si="3247"/>
        <v>32</v>
      </c>
      <c r="ABH71" s="23">
        <f t="shared" si="3247"/>
        <v>403</v>
      </c>
      <c r="ABI71" s="23">
        <f t="shared" si="3247"/>
        <v>301</v>
      </c>
      <c r="ABJ71" s="23">
        <f t="shared" si="3247"/>
        <v>57</v>
      </c>
      <c r="ABK71" s="23">
        <f t="shared" si="3247"/>
        <v>39</v>
      </c>
      <c r="ABL71" s="23">
        <f t="shared" si="3247"/>
        <v>6</v>
      </c>
      <c r="ABM71" s="23">
        <f t="shared" si="3247"/>
        <v>684</v>
      </c>
      <c r="ABN71" s="23">
        <f t="shared" si="3247"/>
        <v>201</v>
      </c>
      <c r="ABO71" s="23">
        <f t="shared" si="3247"/>
        <v>268</v>
      </c>
      <c r="ABP71" s="23">
        <f t="shared" si="3247"/>
        <v>127</v>
      </c>
      <c r="ABQ71" s="23">
        <f t="shared" si="3247"/>
        <v>110</v>
      </c>
      <c r="ABR71" s="23">
        <f t="shared" si="3247"/>
        <v>38</v>
      </c>
      <c r="ABS71" s="23">
        <f t="shared" si="3247"/>
        <v>44</v>
      </c>
      <c r="ABT71" s="23">
        <f t="shared" si="3247"/>
        <v>83</v>
      </c>
      <c r="ABU71" s="23">
        <f t="shared" si="3247"/>
        <v>231</v>
      </c>
      <c r="ABV71" s="23">
        <f t="shared" si="3247"/>
        <v>11</v>
      </c>
      <c r="ABW71" s="23">
        <f t="shared" si="3247"/>
        <v>57</v>
      </c>
      <c r="ABX71" s="23">
        <f t="shared" si="3247"/>
        <v>684</v>
      </c>
      <c r="ABY71" s="23">
        <f t="shared" si="3247"/>
        <v>27</v>
      </c>
      <c r="ABZ71" s="23">
        <f t="shared" si="3247"/>
        <v>148</v>
      </c>
      <c r="ACA71" s="23">
        <f t="shared" si="3247"/>
        <v>337</v>
      </c>
      <c r="ACB71" s="23">
        <f t="shared" si="3247"/>
        <v>84</v>
      </c>
      <c r="ACC71" s="23">
        <f t="shared" si="3247"/>
        <v>15</v>
      </c>
      <c r="ACD71" s="23">
        <f t="shared" si="3247"/>
        <v>55</v>
      </c>
      <c r="ACE71" s="23">
        <f t="shared" si="3247"/>
        <v>18</v>
      </c>
      <c r="ACF71" s="23">
        <f t="shared" si="3247"/>
        <v>684</v>
      </c>
      <c r="ACG71" s="23">
        <f t="shared" si="3247"/>
        <v>265</v>
      </c>
      <c r="ACH71" s="23">
        <f t="shared" si="3247"/>
        <v>284</v>
      </c>
      <c r="ACI71" s="23">
        <f t="shared" si="3247"/>
        <v>62</v>
      </c>
      <c r="ACJ71" s="23">
        <f t="shared" si="3247"/>
        <v>56</v>
      </c>
      <c r="ACK71" s="23">
        <f t="shared" si="3247"/>
        <v>17</v>
      </c>
      <c r="ACL71" s="23">
        <f t="shared" si="3247"/>
        <v>684</v>
      </c>
      <c r="ACM71" s="23">
        <f t="shared" si="3247"/>
        <v>291</v>
      </c>
      <c r="ACN71" s="23">
        <f t="shared" si="3247"/>
        <v>333</v>
      </c>
      <c r="ACO71" s="23">
        <f t="shared" si="3247"/>
        <v>25</v>
      </c>
      <c r="ACP71" s="23">
        <f t="shared" si="3247"/>
        <v>35</v>
      </c>
      <c r="ACQ71" s="23">
        <f t="shared" si="3247"/>
        <v>291</v>
      </c>
      <c r="ACR71" s="23">
        <f t="shared" si="3247"/>
        <v>260</v>
      </c>
      <c r="ACS71" s="23">
        <f t="shared" si="3247"/>
        <v>23</v>
      </c>
      <c r="ACT71" s="23">
        <f t="shared" si="3247"/>
        <v>2</v>
      </c>
      <c r="ACU71" s="23">
        <f t="shared" si="3247"/>
        <v>3</v>
      </c>
      <c r="ACV71" s="23">
        <f t="shared" si="3247"/>
        <v>3</v>
      </c>
      <c r="ACW71" s="23">
        <f t="shared" si="3247"/>
        <v>684</v>
      </c>
      <c r="ACX71" s="23">
        <f t="shared" si="3247"/>
        <v>66</v>
      </c>
      <c r="ACY71" s="23">
        <f t="shared" ref="ACY71:AFJ71" si="3248">ACY66+ACY67</f>
        <v>57</v>
      </c>
      <c r="ACZ71" s="23">
        <f t="shared" si="3248"/>
        <v>96</v>
      </c>
      <c r="ADA71" s="23">
        <f t="shared" si="3248"/>
        <v>106</v>
      </c>
      <c r="ADB71" s="23">
        <f t="shared" si="3248"/>
        <v>57</v>
      </c>
      <c r="ADC71" s="23">
        <f t="shared" si="3248"/>
        <v>152</v>
      </c>
      <c r="ADD71" s="23">
        <f t="shared" si="3248"/>
        <v>70</v>
      </c>
      <c r="ADE71" s="23">
        <f t="shared" si="3248"/>
        <v>122</v>
      </c>
      <c r="ADF71" s="23">
        <f t="shared" si="3248"/>
        <v>20</v>
      </c>
      <c r="ADG71" s="23">
        <f t="shared" si="3248"/>
        <v>215</v>
      </c>
      <c r="ADH71" s="23">
        <f t="shared" si="3248"/>
        <v>1</v>
      </c>
      <c r="ADI71" s="23">
        <f t="shared" si="3248"/>
        <v>24</v>
      </c>
      <c r="ADJ71" s="23">
        <f t="shared" si="3248"/>
        <v>684</v>
      </c>
      <c r="ADK71" s="23">
        <f t="shared" si="3248"/>
        <v>525</v>
      </c>
      <c r="ADL71" s="23">
        <f t="shared" si="3248"/>
        <v>350</v>
      </c>
      <c r="ADM71" s="23">
        <f t="shared" si="3248"/>
        <v>140</v>
      </c>
      <c r="ADN71" s="23">
        <f t="shared" si="3248"/>
        <v>32</v>
      </c>
      <c r="ADO71" s="23">
        <f t="shared" si="3248"/>
        <v>36</v>
      </c>
      <c r="ADP71" s="23">
        <f t="shared" si="3248"/>
        <v>66</v>
      </c>
      <c r="ADQ71" s="23">
        <f t="shared" si="3248"/>
        <v>2</v>
      </c>
      <c r="ADR71" s="23">
        <f t="shared" si="3248"/>
        <v>13</v>
      </c>
      <c r="ADS71" s="23">
        <f t="shared" si="3248"/>
        <v>684</v>
      </c>
      <c r="ADT71" s="23">
        <f t="shared" si="3248"/>
        <v>47</v>
      </c>
      <c r="ADU71" s="23">
        <f t="shared" si="3248"/>
        <v>222</v>
      </c>
      <c r="ADV71" s="23">
        <f t="shared" si="3248"/>
        <v>168</v>
      </c>
      <c r="ADW71" s="23">
        <f t="shared" si="3248"/>
        <v>49</v>
      </c>
      <c r="ADX71" s="23">
        <f t="shared" si="3248"/>
        <v>84</v>
      </c>
      <c r="ADY71" s="23">
        <f t="shared" si="3248"/>
        <v>44</v>
      </c>
      <c r="ADZ71" s="23">
        <f t="shared" si="3248"/>
        <v>44</v>
      </c>
      <c r="AEA71" s="23">
        <f t="shared" si="3248"/>
        <v>224</v>
      </c>
      <c r="AEB71" s="23">
        <f t="shared" si="3248"/>
        <v>16</v>
      </c>
      <c r="AEC71" s="23">
        <f t="shared" si="3248"/>
        <v>29</v>
      </c>
      <c r="AED71" s="23">
        <f t="shared" si="3248"/>
        <v>684</v>
      </c>
      <c r="AEE71" s="23">
        <f t="shared" si="3248"/>
        <v>110</v>
      </c>
      <c r="AEF71" s="23">
        <f t="shared" si="3248"/>
        <v>535</v>
      </c>
      <c r="AEG71" s="23">
        <f t="shared" si="3248"/>
        <v>12</v>
      </c>
      <c r="AEH71" s="23">
        <f t="shared" si="3248"/>
        <v>27</v>
      </c>
      <c r="AEI71" s="23">
        <f t="shared" si="3248"/>
        <v>684</v>
      </c>
      <c r="AEJ71" s="23">
        <f t="shared" si="3248"/>
        <v>1</v>
      </c>
      <c r="AEK71" s="23">
        <f t="shared" si="3248"/>
        <v>7</v>
      </c>
      <c r="AEL71" s="23">
        <f t="shared" si="3248"/>
        <v>42</v>
      </c>
      <c r="AEM71" s="23">
        <f t="shared" si="3248"/>
        <v>628</v>
      </c>
      <c r="AEN71" s="23">
        <f t="shared" si="3248"/>
        <v>6</v>
      </c>
      <c r="AEO71" s="23">
        <f t="shared" si="3248"/>
        <v>684</v>
      </c>
      <c r="AEP71" s="23">
        <f t="shared" si="3248"/>
        <v>1</v>
      </c>
      <c r="AEQ71" s="23">
        <f t="shared" si="3248"/>
        <v>3</v>
      </c>
      <c r="AER71" s="23">
        <f t="shared" si="3248"/>
        <v>43</v>
      </c>
      <c r="AES71" s="23">
        <f t="shared" si="3248"/>
        <v>628</v>
      </c>
      <c r="AET71" s="23">
        <f t="shared" si="3248"/>
        <v>9</v>
      </c>
      <c r="AEU71" s="23">
        <f t="shared" si="3248"/>
        <v>684</v>
      </c>
      <c r="AEV71" s="23">
        <f t="shared" si="3248"/>
        <v>0</v>
      </c>
      <c r="AEW71" s="23">
        <f t="shared" si="3248"/>
        <v>9</v>
      </c>
      <c r="AEX71" s="23">
        <f t="shared" si="3248"/>
        <v>33</v>
      </c>
      <c r="AEY71" s="23">
        <f t="shared" si="3248"/>
        <v>636</v>
      </c>
      <c r="AEZ71" s="23">
        <f t="shared" si="3248"/>
        <v>6</v>
      </c>
      <c r="AFA71" s="23">
        <f t="shared" si="3248"/>
        <v>684</v>
      </c>
      <c r="AFB71" s="23">
        <f t="shared" si="3248"/>
        <v>1</v>
      </c>
      <c r="AFC71" s="23">
        <f t="shared" si="3248"/>
        <v>1</v>
      </c>
      <c r="AFD71" s="23">
        <f t="shared" si="3248"/>
        <v>12</v>
      </c>
      <c r="AFE71" s="23">
        <f t="shared" si="3248"/>
        <v>664</v>
      </c>
      <c r="AFF71" s="23">
        <f t="shared" si="3248"/>
        <v>6</v>
      </c>
      <c r="AFG71" s="23">
        <f t="shared" si="3248"/>
        <v>684</v>
      </c>
      <c r="AFH71" s="23">
        <f t="shared" si="3248"/>
        <v>11</v>
      </c>
      <c r="AFI71" s="23">
        <f t="shared" si="3248"/>
        <v>5</v>
      </c>
      <c r="AFJ71" s="23">
        <f t="shared" si="3248"/>
        <v>59</v>
      </c>
      <c r="AFK71" s="23">
        <f t="shared" ref="AFK71:AHV71" si="3249">AFK66+AFK67</f>
        <v>602</v>
      </c>
      <c r="AFL71" s="23">
        <f t="shared" si="3249"/>
        <v>7</v>
      </c>
      <c r="AFM71" s="23">
        <f t="shared" si="3249"/>
        <v>684</v>
      </c>
      <c r="AFN71" s="23">
        <f t="shared" si="3249"/>
        <v>1</v>
      </c>
      <c r="AFO71" s="23">
        <f t="shared" si="3249"/>
        <v>2</v>
      </c>
      <c r="AFP71" s="23">
        <f t="shared" si="3249"/>
        <v>25</v>
      </c>
      <c r="AFQ71" s="23">
        <f t="shared" si="3249"/>
        <v>650</v>
      </c>
      <c r="AFR71" s="23">
        <f t="shared" si="3249"/>
        <v>6</v>
      </c>
      <c r="AFS71" s="23">
        <f t="shared" si="3249"/>
        <v>684</v>
      </c>
      <c r="AFT71" s="23">
        <f t="shared" si="3249"/>
        <v>1</v>
      </c>
      <c r="AFU71" s="23">
        <f t="shared" si="3249"/>
        <v>28</v>
      </c>
      <c r="AFV71" s="23">
        <f t="shared" si="3249"/>
        <v>139</v>
      </c>
      <c r="AFW71" s="23">
        <f t="shared" si="3249"/>
        <v>509</v>
      </c>
      <c r="AFX71" s="23">
        <f t="shared" si="3249"/>
        <v>7</v>
      </c>
      <c r="AFY71" s="23">
        <f t="shared" si="3249"/>
        <v>684</v>
      </c>
      <c r="AFZ71" s="23">
        <f t="shared" si="3249"/>
        <v>50</v>
      </c>
      <c r="AGA71" s="23">
        <f t="shared" si="3249"/>
        <v>112</v>
      </c>
      <c r="AGB71" s="23">
        <f t="shared" si="3249"/>
        <v>167</v>
      </c>
      <c r="AGC71" s="23">
        <f t="shared" si="3249"/>
        <v>350</v>
      </c>
      <c r="AGD71" s="23">
        <f t="shared" si="3249"/>
        <v>5</v>
      </c>
      <c r="AGE71" s="23">
        <f t="shared" si="3249"/>
        <v>684</v>
      </c>
      <c r="AGF71" s="23">
        <f t="shared" si="3249"/>
        <v>8</v>
      </c>
      <c r="AGG71" s="23">
        <f t="shared" si="3249"/>
        <v>36</v>
      </c>
      <c r="AGH71" s="23">
        <f t="shared" si="3249"/>
        <v>141</v>
      </c>
      <c r="AGI71" s="23">
        <f t="shared" si="3249"/>
        <v>493</v>
      </c>
      <c r="AGJ71" s="23">
        <f t="shared" si="3249"/>
        <v>6</v>
      </c>
      <c r="AGK71" s="23">
        <f t="shared" si="3249"/>
        <v>684</v>
      </c>
      <c r="AGL71" s="23">
        <f t="shared" si="3249"/>
        <v>14</v>
      </c>
      <c r="AGM71" s="23">
        <f t="shared" si="3249"/>
        <v>54</v>
      </c>
      <c r="AGN71" s="23">
        <f t="shared" si="3249"/>
        <v>240</v>
      </c>
      <c r="AGO71" s="23">
        <f t="shared" si="3249"/>
        <v>369</v>
      </c>
      <c r="AGP71" s="23">
        <f t="shared" si="3249"/>
        <v>7</v>
      </c>
      <c r="AGQ71" s="23">
        <f t="shared" si="3249"/>
        <v>684</v>
      </c>
      <c r="AGR71" s="23">
        <f t="shared" si="3249"/>
        <v>16</v>
      </c>
      <c r="AGS71" s="23">
        <f t="shared" si="3249"/>
        <v>61</v>
      </c>
      <c r="AGT71" s="23">
        <f t="shared" si="3249"/>
        <v>207</v>
      </c>
      <c r="AGU71" s="23">
        <f t="shared" si="3249"/>
        <v>392</v>
      </c>
      <c r="AGV71" s="23">
        <f t="shared" si="3249"/>
        <v>8</v>
      </c>
      <c r="AGW71" s="23">
        <f t="shared" si="3249"/>
        <v>684</v>
      </c>
      <c r="AGX71" s="23">
        <f t="shared" si="3249"/>
        <v>35</v>
      </c>
      <c r="AGY71" s="23">
        <f t="shared" si="3249"/>
        <v>55</v>
      </c>
      <c r="AGZ71" s="23">
        <f t="shared" si="3249"/>
        <v>217</v>
      </c>
      <c r="AHA71" s="23">
        <f t="shared" si="3249"/>
        <v>371</v>
      </c>
      <c r="AHB71" s="23">
        <f t="shared" si="3249"/>
        <v>6</v>
      </c>
      <c r="AHC71" s="23">
        <f t="shared" si="3249"/>
        <v>684</v>
      </c>
      <c r="AHD71" s="23">
        <f t="shared" si="3249"/>
        <v>4</v>
      </c>
      <c r="AHE71" s="23">
        <f t="shared" si="3249"/>
        <v>17</v>
      </c>
      <c r="AHF71" s="23">
        <f t="shared" si="3249"/>
        <v>167</v>
      </c>
      <c r="AHG71" s="23">
        <f t="shared" si="3249"/>
        <v>491</v>
      </c>
      <c r="AHH71" s="23">
        <f t="shared" si="3249"/>
        <v>5</v>
      </c>
      <c r="AHI71" s="23">
        <f t="shared" si="3249"/>
        <v>684</v>
      </c>
      <c r="AHJ71" s="23">
        <f t="shared" si="3249"/>
        <v>100</v>
      </c>
      <c r="AHK71" s="23">
        <f t="shared" si="3249"/>
        <v>218</v>
      </c>
      <c r="AHL71" s="23">
        <f t="shared" si="3249"/>
        <v>179</v>
      </c>
      <c r="AHM71" s="23">
        <f t="shared" si="3249"/>
        <v>183</v>
      </c>
      <c r="AHN71" s="23">
        <f t="shared" si="3249"/>
        <v>4</v>
      </c>
      <c r="AHO71" s="23">
        <f t="shared" si="3249"/>
        <v>684</v>
      </c>
      <c r="AHP71" s="23">
        <f t="shared" si="3249"/>
        <v>410</v>
      </c>
      <c r="AHQ71" s="23">
        <f t="shared" si="3249"/>
        <v>51</v>
      </c>
      <c r="AHR71" s="23">
        <f t="shared" si="3249"/>
        <v>92</v>
      </c>
      <c r="AHS71" s="23">
        <f t="shared" si="3249"/>
        <v>60</v>
      </c>
      <c r="AHT71" s="23">
        <f t="shared" si="3249"/>
        <v>31</v>
      </c>
      <c r="AHU71" s="23">
        <f t="shared" si="3249"/>
        <v>34</v>
      </c>
      <c r="AHV71" s="23">
        <f t="shared" si="3249"/>
        <v>6</v>
      </c>
      <c r="AHW71" s="23">
        <f t="shared" ref="AHW71:AKH71" si="3250">AHW66+AHW67</f>
        <v>684</v>
      </c>
      <c r="AHX71" s="23">
        <f t="shared" si="3250"/>
        <v>173</v>
      </c>
      <c r="AHY71" s="23">
        <f t="shared" si="3250"/>
        <v>297</v>
      </c>
      <c r="AHZ71" s="23">
        <f t="shared" si="3250"/>
        <v>42</v>
      </c>
      <c r="AIA71" s="23">
        <f t="shared" si="3250"/>
        <v>20</v>
      </c>
      <c r="AIB71" s="23">
        <f t="shared" si="3250"/>
        <v>75</v>
      </c>
      <c r="AIC71" s="23">
        <f t="shared" si="3250"/>
        <v>73</v>
      </c>
      <c r="AID71" s="23">
        <f t="shared" si="3250"/>
        <v>4</v>
      </c>
      <c r="AIE71" s="23">
        <f t="shared" si="3250"/>
        <v>684</v>
      </c>
      <c r="AIF71" s="23">
        <f t="shared" si="3250"/>
        <v>469</v>
      </c>
      <c r="AIG71" s="23">
        <f t="shared" si="3250"/>
        <v>84</v>
      </c>
      <c r="AIH71" s="23">
        <f t="shared" si="3250"/>
        <v>32</v>
      </c>
      <c r="AII71" s="23">
        <f t="shared" si="3250"/>
        <v>26</v>
      </c>
      <c r="AIJ71" s="23">
        <f t="shared" si="3250"/>
        <v>12</v>
      </c>
      <c r="AIK71" s="23">
        <f t="shared" si="3250"/>
        <v>60</v>
      </c>
      <c r="AIL71" s="23">
        <f t="shared" si="3250"/>
        <v>1</v>
      </c>
      <c r="AIM71" s="23">
        <f t="shared" si="3250"/>
        <v>684</v>
      </c>
      <c r="AIN71" s="23">
        <f t="shared" si="3250"/>
        <v>513</v>
      </c>
      <c r="AIO71" s="23">
        <f t="shared" si="3250"/>
        <v>93</v>
      </c>
      <c r="AIP71" s="23">
        <f t="shared" si="3250"/>
        <v>19</v>
      </c>
      <c r="AIQ71" s="23">
        <f t="shared" si="3250"/>
        <v>4</v>
      </c>
      <c r="AIR71" s="23">
        <f t="shared" si="3250"/>
        <v>6</v>
      </c>
      <c r="AIS71" s="23">
        <f t="shared" si="3250"/>
        <v>48</v>
      </c>
      <c r="AIT71" s="23">
        <f t="shared" si="3250"/>
        <v>1</v>
      </c>
      <c r="AIU71" s="23">
        <f t="shared" si="3250"/>
        <v>684</v>
      </c>
      <c r="AIV71" s="23">
        <f t="shared" si="3250"/>
        <v>376</v>
      </c>
      <c r="AIW71" s="23">
        <f t="shared" si="3250"/>
        <v>104</v>
      </c>
      <c r="AIX71" s="23">
        <f t="shared" si="3250"/>
        <v>74</v>
      </c>
      <c r="AIY71" s="23">
        <f t="shared" si="3250"/>
        <v>72</v>
      </c>
      <c r="AIZ71" s="23">
        <f t="shared" si="3250"/>
        <v>39</v>
      </c>
      <c r="AJA71" s="23">
        <f t="shared" si="3250"/>
        <v>17</v>
      </c>
      <c r="AJB71" s="23">
        <f t="shared" si="3250"/>
        <v>2</v>
      </c>
      <c r="AJC71" s="23">
        <f t="shared" si="3250"/>
        <v>684</v>
      </c>
      <c r="AJD71" s="23">
        <f t="shared" si="3250"/>
        <v>195</v>
      </c>
      <c r="AJE71" s="23">
        <f t="shared" si="3250"/>
        <v>69</v>
      </c>
      <c r="AJF71" s="23">
        <f t="shared" si="3250"/>
        <v>157</v>
      </c>
      <c r="AJG71" s="23">
        <f t="shared" si="3250"/>
        <v>52</v>
      </c>
      <c r="AJH71" s="23">
        <f t="shared" si="3250"/>
        <v>452</v>
      </c>
      <c r="AJI71" s="23">
        <f t="shared" si="3250"/>
        <v>53</v>
      </c>
      <c r="AJJ71" s="23">
        <f t="shared" si="3250"/>
        <v>91</v>
      </c>
      <c r="AJK71" s="23">
        <f t="shared" si="3250"/>
        <v>327</v>
      </c>
      <c r="AJL71" s="23">
        <f t="shared" si="3250"/>
        <v>22</v>
      </c>
      <c r="AJM71" s="23">
        <f t="shared" si="3250"/>
        <v>0</v>
      </c>
      <c r="AJN71" s="23">
        <f t="shared" si="3250"/>
        <v>76</v>
      </c>
      <c r="AJO71" s="23">
        <f t="shared" si="3250"/>
        <v>477</v>
      </c>
      <c r="AJP71" s="23">
        <f t="shared" si="3250"/>
        <v>12</v>
      </c>
      <c r="AJQ71" s="23">
        <f t="shared" si="3250"/>
        <v>4</v>
      </c>
      <c r="AJR71" s="23">
        <f t="shared" si="3250"/>
        <v>684</v>
      </c>
      <c r="AJS71" s="23">
        <f t="shared" si="3250"/>
        <v>11</v>
      </c>
      <c r="AJT71" s="23">
        <f t="shared" si="3250"/>
        <v>24</v>
      </c>
      <c r="AJU71" s="23">
        <f t="shared" si="3250"/>
        <v>28</v>
      </c>
      <c r="AJV71" s="23">
        <f t="shared" si="3250"/>
        <v>45</v>
      </c>
      <c r="AJW71" s="23">
        <f t="shared" si="3250"/>
        <v>68</v>
      </c>
      <c r="AJX71" s="23">
        <f t="shared" si="3250"/>
        <v>98</v>
      </c>
      <c r="AJY71" s="23">
        <f t="shared" si="3250"/>
        <v>107</v>
      </c>
      <c r="AJZ71" s="23">
        <f t="shared" si="3250"/>
        <v>129</v>
      </c>
      <c r="AKA71" s="23">
        <f t="shared" si="3250"/>
        <v>94</v>
      </c>
      <c r="AKB71" s="23">
        <f t="shared" si="3250"/>
        <v>51</v>
      </c>
      <c r="AKC71" s="23">
        <f t="shared" si="3250"/>
        <v>29</v>
      </c>
      <c r="AKD71" s="30">
        <v>17890</v>
      </c>
      <c r="AKE71" s="23">
        <f t="shared" si="3250"/>
        <v>653</v>
      </c>
      <c r="AKF71" s="23">
        <f t="shared" si="3250"/>
        <v>138</v>
      </c>
      <c r="AKG71" s="23">
        <f t="shared" si="3250"/>
        <v>116</v>
      </c>
      <c r="AKH71" s="23">
        <f t="shared" si="3250"/>
        <v>175</v>
      </c>
      <c r="AKI71" s="23">
        <f t="shared" ref="AKI71:AMT71" si="3251">AKI66+AKI67</f>
        <v>142</v>
      </c>
      <c r="AKJ71" s="23">
        <f t="shared" si="3251"/>
        <v>82</v>
      </c>
      <c r="AKK71" s="32">
        <v>72.53</v>
      </c>
      <c r="AKL71" s="23">
        <f t="shared" si="3251"/>
        <v>684</v>
      </c>
      <c r="AKM71" s="23">
        <f t="shared" si="3251"/>
        <v>39</v>
      </c>
      <c r="AKN71" s="23">
        <f t="shared" si="3251"/>
        <v>25</v>
      </c>
      <c r="AKO71" s="23">
        <f t="shared" si="3251"/>
        <v>17</v>
      </c>
      <c r="AKP71" s="23">
        <f t="shared" si="3251"/>
        <v>11</v>
      </c>
      <c r="AKQ71" s="23">
        <f t="shared" si="3251"/>
        <v>90</v>
      </c>
      <c r="AKR71" s="23">
        <f t="shared" si="3251"/>
        <v>13</v>
      </c>
      <c r="AKS71" s="23">
        <f t="shared" si="3251"/>
        <v>489</v>
      </c>
      <c r="AKT71" s="106">
        <v>19.760000000000002</v>
      </c>
      <c r="AKU71" s="23">
        <f t="shared" si="3251"/>
        <v>684</v>
      </c>
      <c r="AKV71" s="23">
        <f t="shared" si="3251"/>
        <v>9</v>
      </c>
      <c r="AKW71" s="23">
        <f t="shared" si="3251"/>
        <v>35</v>
      </c>
      <c r="AKX71" s="23">
        <f t="shared" si="3251"/>
        <v>25</v>
      </c>
      <c r="AKY71" s="23">
        <f t="shared" si="3251"/>
        <v>58</v>
      </c>
      <c r="AKZ71" s="23">
        <f t="shared" si="3251"/>
        <v>57</v>
      </c>
      <c r="ALA71" s="23">
        <f t="shared" si="3251"/>
        <v>21</v>
      </c>
      <c r="ALB71" s="23">
        <f t="shared" si="3251"/>
        <v>124</v>
      </c>
      <c r="ALC71" s="23">
        <f t="shared" si="3251"/>
        <v>46</v>
      </c>
      <c r="ALD71" s="23">
        <f t="shared" si="3251"/>
        <v>65</v>
      </c>
      <c r="ALE71" s="23">
        <f t="shared" si="3251"/>
        <v>23</v>
      </c>
      <c r="ALF71" s="23">
        <f t="shared" si="3251"/>
        <v>30</v>
      </c>
      <c r="ALG71" s="23">
        <f t="shared" si="3251"/>
        <v>24</v>
      </c>
      <c r="ALH71" s="23">
        <f t="shared" si="3251"/>
        <v>18</v>
      </c>
      <c r="ALI71" s="23">
        <f t="shared" si="3251"/>
        <v>14</v>
      </c>
      <c r="ALJ71" s="23">
        <f t="shared" si="3251"/>
        <v>684</v>
      </c>
      <c r="ALK71" s="23">
        <f t="shared" si="3251"/>
        <v>53</v>
      </c>
      <c r="ALL71" s="23">
        <f t="shared" si="3251"/>
        <v>114</v>
      </c>
      <c r="ALM71" s="23">
        <f t="shared" si="3251"/>
        <v>134</v>
      </c>
      <c r="ALN71" s="23">
        <f t="shared" si="3251"/>
        <v>93</v>
      </c>
      <c r="ALO71" s="23">
        <f t="shared" si="3251"/>
        <v>129</v>
      </c>
      <c r="ALP71" s="23">
        <f t="shared" si="3251"/>
        <v>2</v>
      </c>
      <c r="ALQ71" s="23">
        <f t="shared" si="3251"/>
        <v>20</v>
      </c>
      <c r="ALR71" s="23">
        <f t="shared" si="3251"/>
        <v>139</v>
      </c>
      <c r="ALS71" s="186">
        <v>11.93</v>
      </c>
      <c r="ALT71" s="23">
        <f t="shared" si="3251"/>
        <v>684</v>
      </c>
      <c r="ALU71" s="23">
        <f t="shared" si="3251"/>
        <v>387</v>
      </c>
      <c r="ALV71" s="23">
        <f t="shared" si="3251"/>
        <v>149</v>
      </c>
      <c r="ALW71" s="23">
        <f t="shared" si="3251"/>
        <v>114</v>
      </c>
      <c r="ALX71" s="23">
        <f t="shared" si="3251"/>
        <v>53</v>
      </c>
      <c r="ALY71" s="23">
        <f t="shared" si="3251"/>
        <v>178</v>
      </c>
      <c r="ALZ71" s="23">
        <f t="shared" si="3251"/>
        <v>146</v>
      </c>
      <c r="AMA71" s="23">
        <f t="shared" si="3251"/>
        <v>124</v>
      </c>
      <c r="AMB71" s="23">
        <f t="shared" si="3251"/>
        <v>110</v>
      </c>
      <c r="AMC71" s="23">
        <f t="shared" si="3251"/>
        <v>10</v>
      </c>
      <c r="AMD71" s="23">
        <f t="shared" si="3251"/>
        <v>47</v>
      </c>
      <c r="AME71" s="23">
        <f t="shared" si="3251"/>
        <v>46</v>
      </c>
      <c r="AMF71" s="23">
        <f t="shared" si="3251"/>
        <v>161</v>
      </c>
      <c r="AMG71" s="23">
        <f t="shared" si="3251"/>
        <v>387</v>
      </c>
      <c r="AMH71" s="23">
        <f t="shared" si="3251"/>
        <v>3</v>
      </c>
      <c r="AMI71" s="23">
        <f t="shared" si="3251"/>
        <v>31</v>
      </c>
      <c r="AMJ71" s="23">
        <f t="shared" si="3251"/>
        <v>19</v>
      </c>
      <c r="AMK71" s="23">
        <f t="shared" si="3251"/>
        <v>684</v>
      </c>
      <c r="AML71" s="23">
        <f t="shared" si="3251"/>
        <v>36</v>
      </c>
      <c r="AMM71" s="23">
        <f t="shared" si="3251"/>
        <v>17</v>
      </c>
      <c r="AMN71" s="23">
        <f t="shared" si="3251"/>
        <v>62</v>
      </c>
      <c r="AMO71" s="23">
        <f t="shared" si="3251"/>
        <v>54</v>
      </c>
      <c r="AMP71" s="23">
        <f t="shared" si="3251"/>
        <v>3</v>
      </c>
      <c r="AMQ71" s="23">
        <f t="shared" si="3251"/>
        <v>38</v>
      </c>
      <c r="AMR71" s="23">
        <f t="shared" si="3251"/>
        <v>312</v>
      </c>
      <c r="AMS71" s="23">
        <f t="shared" si="3251"/>
        <v>34</v>
      </c>
      <c r="AMT71" s="23">
        <f t="shared" si="3251"/>
        <v>11</v>
      </c>
      <c r="AMU71" s="23">
        <f t="shared" ref="AMU71:APF71" si="3252">AMU66+AMU67</f>
        <v>2</v>
      </c>
      <c r="AMV71" s="23">
        <f t="shared" si="3252"/>
        <v>23</v>
      </c>
      <c r="AMW71" s="23">
        <f t="shared" si="3252"/>
        <v>155</v>
      </c>
      <c r="AMX71" s="23">
        <f t="shared" si="3252"/>
        <v>110</v>
      </c>
      <c r="AMY71" s="23">
        <f t="shared" si="3252"/>
        <v>684</v>
      </c>
      <c r="AMZ71" s="23">
        <f t="shared" si="3252"/>
        <v>145</v>
      </c>
      <c r="ANA71" s="23">
        <f t="shared" si="3252"/>
        <v>345</v>
      </c>
      <c r="ANB71" s="23">
        <f t="shared" si="3252"/>
        <v>52</v>
      </c>
      <c r="ANC71" s="23">
        <f t="shared" si="3252"/>
        <v>7</v>
      </c>
      <c r="AND71" s="23">
        <f t="shared" si="3252"/>
        <v>41</v>
      </c>
      <c r="ANE71" s="23">
        <f t="shared" si="3252"/>
        <v>53</v>
      </c>
      <c r="ANF71" s="23">
        <f t="shared" si="3252"/>
        <v>41</v>
      </c>
      <c r="ANG71" s="23">
        <f t="shared" si="3252"/>
        <v>684</v>
      </c>
      <c r="ANH71" s="23">
        <f t="shared" si="3252"/>
        <v>94</v>
      </c>
      <c r="ANI71" s="23">
        <f t="shared" si="3252"/>
        <v>304</v>
      </c>
      <c r="ANJ71" s="23">
        <f t="shared" si="3252"/>
        <v>57</v>
      </c>
      <c r="ANK71" s="23">
        <f t="shared" si="3252"/>
        <v>7</v>
      </c>
      <c r="ANL71" s="23">
        <f t="shared" si="3252"/>
        <v>83</v>
      </c>
      <c r="ANM71" s="23">
        <f t="shared" si="3252"/>
        <v>85</v>
      </c>
      <c r="ANN71" s="23">
        <f t="shared" si="3252"/>
        <v>54</v>
      </c>
      <c r="ANO71" s="23">
        <f t="shared" si="3252"/>
        <v>684</v>
      </c>
      <c r="ANP71" s="23">
        <f t="shared" si="3252"/>
        <v>83</v>
      </c>
      <c r="ANQ71" s="23">
        <f t="shared" si="3252"/>
        <v>298</v>
      </c>
      <c r="ANR71" s="23">
        <f t="shared" si="3252"/>
        <v>67</v>
      </c>
      <c r="ANS71" s="23">
        <f t="shared" si="3252"/>
        <v>12</v>
      </c>
      <c r="ANT71" s="23">
        <f t="shared" si="3252"/>
        <v>86</v>
      </c>
      <c r="ANU71" s="23">
        <f t="shared" si="3252"/>
        <v>84</v>
      </c>
      <c r="ANV71" s="23">
        <f t="shared" si="3252"/>
        <v>54</v>
      </c>
      <c r="ANW71" s="23">
        <f t="shared" si="3252"/>
        <v>684</v>
      </c>
      <c r="ANX71" s="23">
        <f t="shared" si="3252"/>
        <v>187</v>
      </c>
      <c r="ANY71" s="23">
        <f t="shared" si="3252"/>
        <v>372</v>
      </c>
      <c r="ANZ71" s="23">
        <f t="shared" si="3252"/>
        <v>28</v>
      </c>
      <c r="AOA71" s="23">
        <f t="shared" si="3252"/>
        <v>6</v>
      </c>
      <c r="AOB71" s="23">
        <f t="shared" si="3252"/>
        <v>17</v>
      </c>
      <c r="AOC71" s="23">
        <f t="shared" si="3252"/>
        <v>28</v>
      </c>
      <c r="AOD71" s="23">
        <f t="shared" si="3252"/>
        <v>46</v>
      </c>
      <c r="AOE71" s="23">
        <f t="shared" si="3252"/>
        <v>684</v>
      </c>
      <c r="AOF71" s="23">
        <f t="shared" si="3252"/>
        <v>465</v>
      </c>
      <c r="AOG71" s="23">
        <f t="shared" si="3252"/>
        <v>89</v>
      </c>
      <c r="AOH71" s="23">
        <f t="shared" si="3252"/>
        <v>128</v>
      </c>
      <c r="AOI71" s="23">
        <f t="shared" si="3252"/>
        <v>118</v>
      </c>
      <c r="AOJ71" s="23">
        <f t="shared" si="3252"/>
        <v>102</v>
      </c>
      <c r="AOK71" s="23">
        <f t="shared" si="3252"/>
        <v>1</v>
      </c>
      <c r="AOL71" s="23">
        <f t="shared" si="3252"/>
        <v>1</v>
      </c>
      <c r="AOM71" s="23">
        <f t="shared" si="3252"/>
        <v>6</v>
      </c>
      <c r="AON71" s="23">
        <f t="shared" si="3252"/>
        <v>27</v>
      </c>
      <c r="AOO71" s="23">
        <f t="shared" si="3252"/>
        <v>0</v>
      </c>
      <c r="AOP71" s="23">
        <f t="shared" si="3252"/>
        <v>0</v>
      </c>
      <c r="AOQ71" s="23">
        <f t="shared" si="3252"/>
        <v>11</v>
      </c>
      <c r="AOR71" s="23">
        <f t="shared" si="3252"/>
        <v>27</v>
      </c>
      <c r="AOS71" s="23">
        <f t="shared" si="3252"/>
        <v>7</v>
      </c>
      <c r="AOT71" s="23">
        <f t="shared" si="3252"/>
        <v>684</v>
      </c>
      <c r="AOU71" s="23">
        <f t="shared" si="3252"/>
        <v>30</v>
      </c>
      <c r="AOV71" s="23">
        <f t="shared" si="3252"/>
        <v>118</v>
      </c>
      <c r="AOW71" s="23">
        <f t="shared" si="3252"/>
        <v>113</v>
      </c>
      <c r="AOX71" s="23">
        <f t="shared" si="3252"/>
        <v>195</v>
      </c>
      <c r="AOY71" s="23">
        <f t="shared" si="3252"/>
        <v>222</v>
      </c>
      <c r="AOZ71" s="23">
        <f t="shared" si="3252"/>
        <v>6</v>
      </c>
      <c r="APA71" s="23">
        <f t="shared" si="3252"/>
        <v>684</v>
      </c>
      <c r="APB71" s="23">
        <f t="shared" si="3252"/>
        <v>251</v>
      </c>
      <c r="APC71" s="23">
        <f t="shared" si="3252"/>
        <v>421</v>
      </c>
      <c r="APD71" s="23">
        <f t="shared" si="3252"/>
        <v>12</v>
      </c>
      <c r="APE71" s="23">
        <f t="shared" si="3252"/>
        <v>684</v>
      </c>
      <c r="APF71" s="23">
        <f t="shared" si="3252"/>
        <v>91</v>
      </c>
      <c r="APG71" s="23">
        <f t="shared" ref="APG71:APX71" si="3253">APG66+APG67</f>
        <v>56</v>
      </c>
      <c r="APH71" s="23">
        <f t="shared" si="3253"/>
        <v>93</v>
      </c>
      <c r="API71" s="23">
        <f t="shared" si="3253"/>
        <v>179</v>
      </c>
      <c r="APJ71" s="23">
        <f t="shared" si="3253"/>
        <v>185</v>
      </c>
      <c r="APK71" s="23">
        <f t="shared" si="3253"/>
        <v>65</v>
      </c>
      <c r="APL71" s="23">
        <f t="shared" si="3253"/>
        <v>0</v>
      </c>
      <c r="APM71" s="23">
        <f t="shared" si="3253"/>
        <v>15</v>
      </c>
      <c r="APN71" s="32">
        <v>31.52</v>
      </c>
      <c r="APO71" s="23">
        <f t="shared" si="3253"/>
        <v>684</v>
      </c>
      <c r="APP71" s="23">
        <f t="shared" si="3253"/>
        <v>52</v>
      </c>
      <c r="APQ71" s="23">
        <f t="shared" si="3253"/>
        <v>191</v>
      </c>
      <c r="APR71" s="23">
        <f t="shared" si="3253"/>
        <v>182</v>
      </c>
      <c r="APS71" s="23">
        <f t="shared" si="3253"/>
        <v>99</v>
      </c>
      <c r="APT71" s="23">
        <f t="shared" si="3253"/>
        <v>72</v>
      </c>
      <c r="APU71" s="23">
        <f t="shared" si="3253"/>
        <v>37</v>
      </c>
      <c r="APV71" s="23">
        <f t="shared" si="3253"/>
        <v>19</v>
      </c>
      <c r="APW71" s="23">
        <f t="shared" si="3253"/>
        <v>1</v>
      </c>
      <c r="APX71" s="23">
        <f t="shared" si="3253"/>
        <v>31</v>
      </c>
      <c r="APY71" s="186">
        <v>12.86</v>
      </c>
    </row>
    <row r="72" spans="1:1117" ht="15" customHeight="1">
      <c r="RI72" s="106"/>
      <c r="VH72" s="106"/>
      <c r="VS72" s="106"/>
      <c r="WS72" s="106"/>
      <c r="XQ72" s="25"/>
      <c r="AJR72" s="23"/>
      <c r="AKD72" s="30"/>
      <c r="AKT72" s="106"/>
      <c r="ALS72" s="186"/>
      <c r="APY72" s="186"/>
    </row>
    <row r="73" spans="1:1117" ht="15" customHeight="1">
      <c r="C73" s="24">
        <f t="shared" ref="C73:BN73" si="3254">SUM(C43:C49)</f>
        <v>2643</v>
      </c>
      <c r="D73" s="24">
        <f t="shared" si="3254"/>
        <v>205</v>
      </c>
      <c r="E73" s="24">
        <f t="shared" si="3254"/>
        <v>379</v>
      </c>
      <c r="F73" s="24">
        <f t="shared" si="3254"/>
        <v>453</v>
      </c>
      <c r="G73" s="24">
        <f t="shared" si="3254"/>
        <v>395</v>
      </c>
      <c r="H73" s="24">
        <f t="shared" si="3254"/>
        <v>1019</v>
      </c>
      <c r="I73" s="24">
        <f t="shared" si="3254"/>
        <v>192</v>
      </c>
      <c r="J73" s="24">
        <f t="shared" si="3254"/>
        <v>2643</v>
      </c>
      <c r="K73" s="24">
        <f t="shared" si="3254"/>
        <v>409</v>
      </c>
      <c r="L73" s="24">
        <f t="shared" si="3254"/>
        <v>534</v>
      </c>
      <c r="M73" s="24">
        <f t="shared" si="3254"/>
        <v>659</v>
      </c>
      <c r="N73" s="24">
        <f t="shared" si="3254"/>
        <v>297</v>
      </c>
      <c r="O73" s="24">
        <f t="shared" si="3254"/>
        <v>448</v>
      </c>
      <c r="P73" s="24">
        <f t="shared" si="3254"/>
        <v>296</v>
      </c>
      <c r="Q73" s="24">
        <f t="shared" si="3254"/>
        <v>2643</v>
      </c>
      <c r="R73" s="24">
        <f t="shared" si="3254"/>
        <v>187</v>
      </c>
      <c r="S73" s="24">
        <f t="shared" si="3254"/>
        <v>337</v>
      </c>
      <c r="T73" s="24">
        <f t="shared" si="3254"/>
        <v>422</v>
      </c>
      <c r="U73" s="24">
        <f t="shared" si="3254"/>
        <v>353</v>
      </c>
      <c r="V73" s="24">
        <f t="shared" si="3254"/>
        <v>1041</v>
      </c>
      <c r="W73" s="24">
        <f t="shared" si="3254"/>
        <v>303</v>
      </c>
      <c r="X73" s="24">
        <f t="shared" si="3254"/>
        <v>2643</v>
      </c>
      <c r="Y73" s="24">
        <f t="shared" si="3254"/>
        <v>205</v>
      </c>
      <c r="Z73" s="24">
        <f t="shared" si="3254"/>
        <v>1208</v>
      </c>
      <c r="AA73" s="24">
        <f t="shared" si="3254"/>
        <v>165</v>
      </c>
      <c r="AB73" s="24">
        <f t="shared" si="3254"/>
        <v>33</v>
      </c>
      <c r="AC73" s="24">
        <f t="shared" si="3254"/>
        <v>799</v>
      </c>
      <c r="AD73" s="24">
        <f t="shared" si="3254"/>
        <v>233</v>
      </c>
      <c r="AE73" s="24">
        <f t="shared" si="3254"/>
        <v>2643</v>
      </c>
      <c r="AF73" s="24">
        <f t="shared" si="3254"/>
        <v>220</v>
      </c>
      <c r="AG73" s="24">
        <f t="shared" si="3254"/>
        <v>1167</v>
      </c>
      <c r="AH73" s="24">
        <f t="shared" si="3254"/>
        <v>250</v>
      </c>
      <c r="AI73" s="24">
        <f t="shared" si="3254"/>
        <v>23</v>
      </c>
      <c r="AJ73" s="24">
        <f t="shared" si="3254"/>
        <v>752</v>
      </c>
      <c r="AK73" s="24">
        <f t="shared" si="3254"/>
        <v>231</v>
      </c>
      <c r="AL73" s="24">
        <f t="shared" si="3254"/>
        <v>2643</v>
      </c>
      <c r="AM73" s="24">
        <f t="shared" si="3254"/>
        <v>199</v>
      </c>
      <c r="AN73" s="24">
        <f t="shared" si="3254"/>
        <v>1478</v>
      </c>
      <c r="AO73" s="24">
        <f t="shared" si="3254"/>
        <v>180</v>
      </c>
      <c r="AP73" s="24">
        <f t="shared" si="3254"/>
        <v>34</v>
      </c>
      <c r="AQ73" s="24">
        <f t="shared" si="3254"/>
        <v>532</v>
      </c>
      <c r="AR73" s="24">
        <f t="shared" si="3254"/>
        <v>220</v>
      </c>
      <c r="AS73" s="24">
        <f t="shared" si="3254"/>
        <v>2643</v>
      </c>
      <c r="AT73" s="24">
        <f t="shared" si="3254"/>
        <v>83</v>
      </c>
      <c r="AU73" s="24">
        <f t="shared" si="3254"/>
        <v>1435</v>
      </c>
      <c r="AV73" s="24">
        <f t="shared" si="3254"/>
        <v>218</v>
      </c>
      <c r="AW73" s="24">
        <f t="shared" si="3254"/>
        <v>38</v>
      </c>
      <c r="AX73" s="24">
        <f t="shared" si="3254"/>
        <v>673</v>
      </c>
      <c r="AY73" s="24">
        <f t="shared" si="3254"/>
        <v>196</v>
      </c>
      <c r="AZ73" s="24">
        <f t="shared" si="3254"/>
        <v>2643</v>
      </c>
      <c r="BA73" s="24">
        <f t="shared" si="3254"/>
        <v>212</v>
      </c>
      <c r="BB73" s="24">
        <f t="shared" si="3254"/>
        <v>1102</v>
      </c>
      <c r="BC73" s="24">
        <f t="shared" si="3254"/>
        <v>49</v>
      </c>
      <c r="BD73" s="24">
        <f t="shared" si="3254"/>
        <v>174</v>
      </c>
      <c r="BE73" s="24">
        <f t="shared" si="3254"/>
        <v>886</v>
      </c>
      <c r="BF73" s="24">
        <f t="shared" si="3254"/>
        <v>220</v>
      </c>
      <c r="BG73" s="24">
        <f t="shared" si="3254"/>
        <v>2643</v>
      </c>
      <c r="BH73" s="24">
        <f t="shared" si="3254"/>
        <v>133</v>
      </c>
      <c r="BI73" s="24">
        <f t="shared" si="3254"/>
        <v>1422</v>
      </c>
      <c r="BJ73" s="24">
        <f t="shared" si="3254"/>
        <v>164</v>
      </c>
      <c r="BK73" s="24">
        <f t="shared" si="3254"/>
        <v>76</v>
      </c>
      <c r="BL73" s="24">
        <f t="shared" si="3254"/>
        <v>622</v>
      </c>
      <c r="BM73" s="24">
        <f t="shared" si="3254"/>
        <v>226</v>
      </c>
      <c r="BN73" s="24">
        <f t="shared" si="3254"/>
        <v>2643</v>
      </c>
      <c r="BO73" s="24">
        <f t="shared" ref="BO73:DZ73" si="3255">SUM(BO43:BO49)</f>
        <v>419</v>
      </c>
      <c r="BP73" s="24">
        <f t="shared" si="3255"/>
        <v>1597</v>
      </c>
      <c r="BQ73" s="24">
        <f t="shared" si="3255"/>
        <v>148</v>
      </c>
      <c r="BR73" s="24">
        <f t="shared" si="3255"/>
        <v>70</v>
      </c>
      <c r="BS73" s="24">
        <f t="shared" si="3255"/>
        <v>212</v>
      </c>
      <c r="BT73" s="24">
        <f t="shared" si="3255"/>
        <v>197</v>
      </c>
      <c r="BU73" s="24">
        <f t="shared" si="3255"/>
        <v>2643</v>
      </c>
      <c r="BV73" s="24">
        <f t="shared" si="3255"/>
        <v>784</v>
      </c>
      <c r="BW73" s="24">
        <f t="shared" si="3255"/>
        <v>661</v>
      </c>
      <c r="BX73" s="24">
        <f t="shared" si="3255"/>
        <v>83</v>
      </c>
      <c r="BY73" s="24">
        <f t="shared" si="3255"/>
        <v>781</v>
      </c>
      <c r="BZ73" s="24">
        <f t="shared" si="3255"/>
        <v>118</v>
      </c>
      <c r="CA73" s="24">
        <f t="shared" si="3255"/>
        <v>216</v>
      </c>
      <c r="CB73" s="24">
        <f t="shared" si="3255"/>
        <v>2643</v>
      </c>
      <c r="CC73" s="24">
        <f t="shared" si="3255"/>
        <v>570</v>
      </c>
      <c r="CD73" s="24">
        <f t="shared" si="3255"/>
        <v>1116</v>
      </c>
      <c r="CE73" s="24">
        <f t="shared" si="3255"/>
        <v>290</v>
      </c>
      <c r="CF73" s="24">
        <f t="shared" si="3255"/>
        <v>257</v>
      </c>
      <c r="CG73" s="24">
        <f t="shared" si="3255"/>
        <v>188</v>
      </c>
      <c r="CH73" s="24">
        <f t="shared" si="3255"/>
        <v>222</v>
      </c>
      <c r="CI73" s="24">
        <f t="shared" si="3255"/>
        <v>2643</v>
      </c>
      <c r="CJ73" s="24">
        <f t="shared" si="3255"/>
        <v>693</v>
      </c>
      <c r="CK73" s="24">
        <f t="shared" si="3255"/>
        <v>1085</v>
      </c>
      <c r="CL73" s="24">
        <f t="shared" si="3255"/>
        <v>129</v>
      </c>
      <c r="CM73" s="24">
        <f t="shared" si="3255"/>
        <v>462</v>
      </c>
      <c r="CN73" s="24">
        <f t="shared" si="3255"/>
        <v>68</v>
      </c>
      <c r="CO73" s="24">
        <f t="shared" si="3255"/>
        <v>206</v>
      </c>
      <c r="CP73" s="24">
        <f t="shared" si="3255"/>
        <v>2643</v>
      </c>
      <c r="CQ73" s="24">
        <f t="shared" si="3255"/>
        <v>726</v>
      </c>
      <c r="CR73" s="24">
        <f t="shared" si="3255"/>
        <v>1092</v>
      </c>
      <c r="CS73" s="24">
        <f t="shared" si="3255"/>
        <v>134</v>
      </c>
      <c r="CT73" s="24">
        <f t="shared" si="3255"/>
        <v>401</v>
      </c>
      <c r="CU73" s="24">
        <f t="shared" si="3255"/>
        <v>79</v>
      </c>
      <c r="CV73" s="24">
        <f t="shared" si="3255"/>
        <v>211</v>
      </c>
      <c r="CW73" s="24">
        <f t="shared" si="3255"/>
        <v>2643</v>
      </c>
      <c r="CX73" s="24">
        <f t="shared" si="3255"/>
        <v>283</v>
      </c>
      <c r="CY73" s="24">
        <f t="shared" si="3255"/>
        <v>516</v>
      </c>
      <c r="CZ73" s="24">
        <f t="shared" si="3255"/>
        <v>1109</v>
      </c>
      <c r="DA73" s="24">
        <f t="shared" si="3255"/>
        <v>277</v>
      </c>
      <c r="DB73" s="24">
        <f t="shared" si="3255"/>
        <v>248</v>
      </c>
      <c r="DC73" s="24">
        <f t="shared" si="3255"/>
        <v>210</v>
      </c>
      <c r="DD73" s="24">
        <f t="shared" si="3255"/>
        <v>2643</v>
      </c>
      <c r="DE73" s="24">
        <f t="shared" si="3255"/>
        <v>579</v>
      </c>
      <c r="DF73" s="24">
        <f t="shared" si="3255"/>
        <v>832</v>
      </c>
      <c r="DG73" s="24">
        <f t="shared" si="3255"/>
        <v>108</v>
      </c>
      <c r="DH73" s="24">
        <f t="shared" si="3255"/>
        <v>870</v>
      </c>
      <c r="DI73" s="24">
        <f t="shared" si="3255"/>
        <v>0</v>
      </c>
      <c r="DJ73" s="24">
        <f t="shared" si="3255"/>
        <v>254</v>
      </c>
      <c r="DK73" s="24">
        <f t="shared" si="3255"/>
        <v>2643</v>
      </c>
      <c r="DL73" s="24">
        <f t="shared" si="3255"/>
        <v>903</v>
      </c>
      <c r="DM73" s="24">
        <f t="shared" si="3255"/>
        <v>462</v>
      </c>
      <c r="DN73" s="24">
        <f t="shared" si="3255"/>
        <v>61</v>
      </c>
      <c r="DO73" s="24">
        <f t="shared" si="3255"/>
        <v>988</v>
      </c>
      <c r="DP73" s="24">
        <f t="shared" si="3255"/>
        <v>0</v>
      </c>
      <c r="DQ73" s="24">
        <f t="shared" si="3255"/>
        <v>229</v>
      </c>
      <c r="DR73" s="24">
        <f t="shared" si="3255"/>
        <v>2643</v>
      </c>
      <c r="DS73" s="24">
        <f t="shared" si="3255"/>
        <v>539</v>
      </c>
      <c r="DT73" s="24">
        <f t="shared" si="3255"/>
        <v>950</v>
      </c>
      <c r="DU73" s="24">
        <f t="shared" si="3255"/>
        <v>463</v>
      </c>
      <c r="DV73" s="24">
        <f t="shared" si="3255"/>
        <v>799</v>
      </c>
      <c r="DW73" s="24">
        <f t="shared" si="3255"/>
        <v>203</v>
      </c>
      <c r="DX73" s="24">
        <f t="shared" si="3255"/>
        <v>2643</v>
      </c>
      <c r="DY73" s="24">
        <f t="shared" si="3255"/>
        <v>1177</v>
      </c>
      <c r="DZ73" s="24">
        <f t="shared" si="3255"/>
        <v>1830</v>
      </c>
      <c r="EA73" s="24">
        <f t="shared" ref="EA73:GL73" si="3256">SUM(EA43:EA49)</f>
        <v>2137</v>
      </c>
      <c r="EB73" s="24">
        <f t="shared" si="3256"/>
        <v>2143</v>
      </c>
      <c r="EC73" s="24">
        <f t="shared" si="3256"/>
        <v>916</v>
      </c>
      <c r="ED73" s="24">
        <f t="shared" si="3256"/>
        <v>998</v>
      </c>
      <c r="EE73" s="24">
        <f t="shared" si="3256"/>
        <v>1064</v>
      </c>
      <c r="EF73" s="24">
        <f t="shared" si="3256"/>
        <v>11</v>
      </c>
      <c r="EG73" s="24">
        <f t="shared" si="3256"/>
        <v>238</v>
      </c>
      <c r="EH73" s="24">
        <f t="shared" si="3256"/>
        <v>2643</v>
      </c>
      <c r="EI73" s="24">
        <f t="shared" si="3256"/>
        <v>110</v>
      </c>
      <c r="EJ73" s="24">
        <f t="shared" si="3256"/>
        <v>479</v>
      </c>
      <c r="EK73" s="24">
        <f t="shared" si="3256"/>
        <v>577</v>
      </c>
      <c r="EL73" s="24">
        <f t="shared" si="3256"/>
        <v>717</v>
      </c>
      <c r="EM73" s="24">
        <f t="shared" si="3256"/>
        <v>591</v>
      </c>
      <c r="EN73" s="24">
        <f t="shared" si="3256"/>
        <v>169</v>
      </c>
      <c r="EO73" s="24">
        <f t="shared" si="3256"/>
        <v>2643</v>
      </c>
      <c r="EP73" s="24">
        <f t="shared" si="3256"/>
        <v>242</v>
      </c>
      <c r="EQ73" s="24">
        <f t="shared" si="3256"/>
        <v>608</v>
      </c>
      <c r="ER73" s="24">
        <f t="shared" si="3256"/>
        <v>677</v>
      </c>
      <c r="ES73" s="24">
        <f t="shared" si="3256"/>
        <v>520</v>
      </c>
      <c r="ET73" s="24">
        <f t="shared" si="3256"/>
        <v>421</v>
      </c>
      <c r="EU73" s="24">
        <f t="shared" si="3256"/>
        <v>175</v>
      </c>
      <c r="EV73" s="24">
        <f t="shared" si="3256"/>
        <v>2643</v>
      </c>
      <c r="EW73" s="24">
        <f t="shared" si="3256"/>
        <v>321</v>
      </c>
      <c r="EX73" s="24">
        <f t="shared" si="3256"/>
        <v>715</v>
      </c>
      <c r="EY73" s="24">
        <f t="shared" si="3256"/>
        <v>662</v>
      </c>
      <c r="EZ73" s="24">
        <f t="shared" si="3256"/>
        <v>456</v>
      </c>
      <c r="FA73" s="24">
        <f t="shared" si="3256"/>
        <v>323</v>
      </c>
      <c r="FB73" s="24">
        <f t="shared" si="3256"/>
        <v>166</v>
      </c>
      <c r="FC73" s="24">
        <f t="shared" si="3256"/>
        <v>2643</v>
      </c>
      <c r="FD73" s="24">
        <f t="shared" si="3256"/>
        <v>330</v>
      </c>
      <c r="FE73" s="24">
        <f t="shared" si="3256"/>
        <v>638</v>
      </c>
      <c r="FF73" s="24">
        <f t="shared" si="3256"/>
        <v>535</v>
      </c>
      <c r="FG73" s="24">
        <f t="shared" si="3256"/>
        <v>502</v>
      </c>
      <c r="FH73" s="24">
        <f t="shared" si="3256"/>
        <v>464</v>
      </c>
      <c r="FI73" s="24">
        <f t="shared" si="3256"/>
        <v>174</v>
      </c>
      <c r="FJ73" s="24">
        <f t="shared" si="3256"/>
        <v>2643</v>
      </c>
      <c r="FK73" s="24">
        <f t="shared" si="3256"/>
        <v>161</v>
      </c>
      <c r="FL73" s="24">
        <f t="shared" si="3256"/>
        <v>463</v>
      </c>
      <c r="FM73" s="24">
        <f t="shared" si="3256"/>
        <v>563</v>
      </c>
      <c r="FN73" s="24">
        <f t="shared" si="3256"/>
        <v>632</v>
      </c>
      <c r="FO73" s="24">
        <f t="shared" si="3256"/>
        <v>658</v>
      </c>
      <c r="FP73" s="24">
        <f t="shared" si="3256"/>
        <v>166</v>
      </c>
      <c r="FQ73" s="24">
        <f t="shared" si="3256"/>
        <v>2643</v>
      </c>
      <c r="FR73" s="24">
        <f t="shared" si="3256"/>
        <v>412</v>
      </c>
      <c r="FS73" s="24">
        <f t="shared" si="3256"/>
        <v>616</v>
      </c>
      <c r="FT73" s="24">
        <f t="shared" si="3256"/>
        <v>603</v>
      </c>
      <c r="FU73" s="24">
        <f t="shared" si="3256"/>
        <v>469</v>
      </c>
      <c r="FV73" s="24">
        <f t="shared" si="3256"/>
        <v>374</v>
      </c>
      <c r="FW73" s="24">
        <f t="shared" si="3256"/>
        <v>169</v>
      </c>
      <c r="FX73" s="24">
        <f t="shared" si="3256"/>
        <v>2643</v>
      </c>
      <c r="FY73" s="24">
        <f t="shared" si="3256"/>
        <v>513</v>
      </c>
      <c r="FZ73" s="24">
        <f t="shared" si="3256"/>
        <v>612</v>
      </c>
      <c r="GA73" s="24">
        <f t="shared" si="3256"/>
        <v>600</v>
      </c>
      <c r="GB73" s="24">
        <f t="shared" si="3256"/>
        <v>420</v>
      </c>
      <c r="GC73" s="24">
        <f t="shared" si="3256"/>
        <v>328</v>
      </c>
      <c r="GD73" s="24">
        <f t="shared" si="3256"/>
        <v>170</v>
      </c>
      <c r="GE73" s="24">
        <f t="shared" si="3256"/>
        <v>2643</v>
      </c>
      <c r="GF73" s="24">
        <f t="shared" si="3256"/>
        <v>542</v>
      </c>
      <c r="GG73" s="24">
        <f t="shared" si="3256"/>
        <v>635</v>
      </c>
      <c r="GH73" s="24">
        <f t="shared" si="3256"/>
        <v>529</v>
      </c>
      <c r="GI73" s="24">
        <f t="shared" si="3256"/>
        <v>431</v>
      </c>
      <c r="GJ73" s="24">
        <f t="shared" si="3256"/>
        <v>337</v>
      </c>
      <c r="GK73" s="24">
        <f t="shared" si="3256"/>
        <v>169</v>
      </c>
      <c r="GL73" s="24">
        <f t="shared" si="3256"/>
        <v>2643</v>
      </c>
      <c r="GM73" s="24">
        <f t="shared" ref="GM73:IP73" si="3257">SUM(GM43:GM49)</f>
        <v>1028</v>
      </c>
      <c r="GN73" s="24">
        <f t="shared" si="3257"/>
        <v>494</v>
      </c>
      <c r="GO73" s="24">
        <f t="shared" si="3257"/>
        <v>370</v>
      </c>
      <c r="GP73" s="24">
        <f t="shared" si="3257"/>
        <v>293</v>
      </c>
      <c r="GQ73" s="24">
        <f t="shared" si="3257"/>
        <v>282</v>
      </c>
      <c r="GR73" s="24">
        <f t="shared" si="3257"/>
        <v>176</v>
      </c>
      <c r="GS73" s="24">
        <f t="shared" si="3257"/>
        <v>2643</v>
      </c>
      <c r="GT73" s="24">
        <f t="shared" si="3257"/>
        <v>853</v>
      </c>
      <c r="GU73" s="24">
        <f t="shared" si="3257"/>
        <v>568</v>
      </c>
      <c r="GV73" s="24">
        <f t="shared" si="3257"/>
        <v>397</v>
      </c>
      <c r="GW73" s="24">
        <f t="shared" si="3257"/>
        <v>328</v>
      </c>
      <c r="GX73" s="24">
        <f t="shared" si="3257"/>
        <v>285</v>
      </c>
      <c r="GY73" s="24">
        <f t="shared" si="3257"/>
        <v>212</v>
      </c>
      <c r="GZ73" s="24">
        <f t="shared" si="3257"/>
        <v>2643</v>
      </c>
      <c r="HA73" s="24">
        <f t="shared" si="3257"/>
        <v>1424</v>
      </c>
      <c r="HB73" s="24">
        <f t="shared" si="3257"/>
        <v>500</v>
      </c>
      <c r="HC73" s="24">
        <f t="shared" si="3257"/>
        <v>296</v>
      </c>
      <c r="HD73" s="24">
        <f t="shared" si="3257"/>
        <v>131</v>
      </c>
      <c r="HE73" s="24">
        <f t="shared" si="3257"/>
        <v>100</v>
      </c>
      <c r="HF73" s="24">
        <f t="shared" si="3257"/>
        <v>192</v>
      </c>
      <c r="HG73" s="24">
        <f t="shared" si="3257"/>
        <v>2643</v>
      </c>
      <c r="HH73" s="24">
        <f t="shared" si="3257"/>
        <v>1369</v>
      </c>
      <c r="HI73" s="24">
        <f t="shared" si="3257"/>
        <v>622</v>
      </c>
      <c r="HJ73" s="24">
        <f t="shared" si="3257"/>
        <v>299</v>
      </c>
      <c r="HK73" s="24">
        <f t="shared" si="3257"/>
        <v>124</v>
      </c>
      <c r="HL73" s="24">
        <f t="shared" si="3257"/>
        <v>48</v>
      </c>
      <c r="HM73" s="24">
        <f t="shared" si="3257"/>
        <v>181</v>
      </c>
      <c r="HN73" s="24">
        <f t="shared" si="3257"/>
        <v>2643</v>
      </c>
      <c r="HO73" s="24">
        <f t="shared" si="3257"/>
        <v>1725</v>
      </c>
      <c r="HP73" s="24">
        <f t="shared" si="3257"/>
        <v>499</v>
      </c>
      <c r="HQ73" s="24">
        <f t="shared" si="3257"/>
        <v>162</v>
      </c>
      <c r="HR73" s="24">
        <f t="shared" si="3257"/>
        <v>37</v>
      </c>
      <c r="HS73" s="24">
        <f t="shared" si="3257"/>
        <v>19</v>
      </c>
      <c r="HT73" s="24">
        <f t="shared" si="3257"/>
        <v>201</v>
      </c>
      <c r="HU73" s="24">
        <f t="shared" si="3257"/>
        <v>2643</v>
      </c>
      <c r="HV73" s="24">
        <f t="shared" si="3257"/>
        <v>663</v>
      </c>
      <c r="HW73" s="24">
        <f t="shared" si="3257"/>
        <v>707</v>
      </c>
      <c r="HX73" s="24">
        <f t="shared" si="3257"/>
        <v>504</v>
      </c>
      <c r="HY73" s="24">
        <f t="shared" si="3257"/>
        <v>306</v>
      </c>
      <c r="HZ73" s="24">
        <f t="shared" si="3257"/>
        <v>285</v>
      </c>
      <c r="IA73" s="24">
        <f t="shared" si="3257"/>
        <v>178</v>
      </c>
      <c r="IB73" s="24">
        <f t="shared" si="3257"/>
        <v>2643</v>
      </c>
      <c r="IC73" s="24">
        <f t="shared" si="3257"/>
        <v>471</v>
      </c>
      <c r="ID73" s="24">
        <f t="shared" si="3257"/>
        <v>846</v>
      </c>
      <c r="IE73" s="24">
        <f t="shared" si="3257"/>
        <v>522</v>
      </c>
      <c r="IF73" s="24">
        <f t="shared" si="3257"/>
        <v>365</v>
      </c>
      <c r="IG73" s="24">
        <f t="shared" si="3257"/>
        <v>262</v>
      </c>
      <c r="IH73" s="24">
        <f t="shared" si="3257"/>
        <v>177</v>
      </c>
      <c r="II73" s="24">
        <f t="shared" ref="II73:IO73" si="3258">SUM(II43:II49)</f>
        <v>2643</v>
      </c>
      <c r="IJ73" s="24">
        <f t="shared" si="3258"/>
        <v>24</v>
      </c>
      <c r="IK73" s="24">
        <f t="shared" si="3258"/>
        <v>204</v>
      </c>
      <c r="IL73" s="24">
        <f t="shared" si="3258"/>
        <v>996</v>
      </c>
      <c r="IM73" s="24">
        <f t="shared" si="3258"/>
        <v>763</v>
      </c>
      <c r="IN73" s="24">
        <f t="shared" si="3258"/>
        <v>432</v>
      </c>
      <c r="IO73" s="24">
        <f t="shared" si="3258"/>
        <v>224</v>
      </c>
      <c r="IP73" s="24">
        <f t="shared" si="3257"/>
        <v>2643</v>
      </c>
      <c r="IQ73" s="24">
        <f>SUM(IQ43:IQ49)</f>
        <v>369</v>
      </c>
      <c r="IR73" s="24">
        <f t="shared" ref="IR73:LC73" si="3259">SUM(IR43:IR49)</f>
        <v>694</v>
      </c>
      <c r="IS73" s="24">
        <f t="shared" si="3259"/>
        <v>601</v>
      </c>
      <c r="IT73" s="24">
        <f t="shared" si="3259"/>
        <v>668</v>
      </c>
      <c r="IU73" s="24">
        <f t="shared" si="3259"/>
        <v>109</v>
      </c>
      <c r="IV73" s="24">
        <f t="shared" si="3259"/>
        <v>202</v>
      </c>
      <c r="IW73" s="24">
        <f t="shared" si="3259"/>
        <v>2643</v>
      </c>
      <c r="IX73" s="24">
        <f t="shared" si="3259"/>
        <v>1143</v>
      </c>
      <c r="IY73" s="24">
        <f t="shared" si="3259"/>
        <v>938</v>
      </c>
      <c r="IZ73" s="24">
        <f t="shared" si="3259"/>
        <v>245</v>
      </c>
      <c r="JA73" s="24">
        <f t="shared" si="3259"/>
        <v>81</v>
      </c>
      <c r="JB73" s="24">
        <f t="shared" si="3259"/>
        <v>32</v>
      </c>
      <c r="JC73" s="24">
        <f t="shared" si="3259"/>
        <v>204</v>
      </c>
      <c r="JD73" s="24">
        <f t="shared" si="3259"/>
        <v>2643</v>
      </c>
      <c r="JE73" s="24">
        <f t="shared" si="3259"/>
        <v>718</v>
      </c>
      <c r="JF73" s="24">
        <f t="shared" si="3259"/>
        <v>1149</v>
      </c>
      <c r="JG73" s="24">
        <f t="shared" si="3259"/>
        <v>292</v>
      </c>
      <c r="JH73" s="24">
        <f t="shared" si="3259"/>
        <v>122</v>
      </c>
      <c r="JI73" s="24">
        <f t="shared" si="3259"/>
        <v>131</v>
      </c>
      <c r="JJ73" s="24">
        <f t="shared" si="3259"/>
        <v>231</v>
      </c>
      <c r="JK73" s="24">
        <f t="shared" si="3259"/>
        <v>2643</v>
      </c>
      <c r="JL73" s="24">
        <f t="shared" si="3259"/>
        <v>347</v>
      </c>
      <c r="JM73" s="24">
        <f t="shared" si="3259"/>
        <v>406</v>
      </c>
      <c r="JN73" s="24">
        <f t="shared" si="3259"/>
        <v>106</v>
      </c>
      <c r="JO73" s="24">
        <f t="shared" si="3259"/>
        <v>55</v>
      </c>
      <c r="JP73" s="24">
        <f t="shared" si="3259"/>
        <v>1212</v>
      </c>
      <c r="JQ73" s="24">
        <f t="shared" si="3259"/>
        <v>517</v>
      </c>
      <c r="JR73" s="24">
        <f t="shared" si="3259"/>
        <v>2643</v>
      </c>
      <c r="JS73" s="24">
        <f t="shared" si="3259"/>
        <v>1530</v>
      </c>
      <c r="JT73" s="24">
        <f t="shared" si="3259"/>
        <v>809</v>
      </c>
      <c r="JU73" s="24">
        <f t="shared" si="3259"/>
        <v>42</v>
      </c>
      <c r="JV73" s="24">
        <f t="shared" si="3259"/>
        <v>8</v>
      </c>
      <c r="JW73" s="24">
        <f t="shared" si="3259"/>
        <v>40</v>
      </c>
      <c r="JX73" s="24">
        <f t="shared" si="3259"/>
        <v>214</v>
      </c>
      <c r="JY73" s="24">
        <f t="shared" si="3259"/>
        <v>2643</v>
      </c>
      <c r="JZ73" s="24">
        <f t="shared" si="3259"/>
        <v>81</v>
      </c>
      <c r="KA73" s="24">
        <f t="shared" si="3259"/>
        <v>2021</v>
      </c>
      <c r="KB73" s="24">
        <f t="shared" si="3259"/>
        <v>980</v>
      </c>
      <c r="KC73" s="24">
        <f t="shared" si="3259"/>
        <v>481</v>
      </c>
      <c r="KD73" s="24">
        <f t="shared" si="3259"/>
        <v>173</v>
      </c>
      <c r="KE73" s="24">
        <f t="shared" si="3259"/>
        <v>57</v>
      </c>
      <c r="KF73" s="24">
        <f t="shared" si="3259"/>
        <v>138</v>
      </c>
      <c r="KG73" s="24">
        <f t="shared" si="3259"/>
        <v>287</v>
      </c>
      <c r="KH73" s="24">
        <f t="shared" si="3259"/>
        <v>2327</v>
      </c>
      <c r="KI73" s="24">
        <f t="shared" si="3259"/>
        <v>1302</v>
      </c>
      <c r="KJ73" s="24">
        <f t="shared" si="3259"/>
        <v>85</v>
      </c>
      <c r="KK73" s="24">
        <f t="shared" si="3259"/>
        <v>1269</v>
      </c>
      <c r="KL73" s="24">
        <f t="shared" si="3259"/>
        <v>6</v>
      </c>
      <c r="KM73" s="24">
        <f t="shared" si="3259"/>
        <v>124</v>
      </c>
      <c r="KN73" s="24">
        <f t="shared" si="3259"/>
        <v>33</v>
      </c>
      <c r="KO73" s="24">
        <f t="shared" si="3259"/>
        <v>5</v>
      </c>
      <c r="KP73" s="24">
        <f t="shared" si="3259"/>
        <v>168</v>
      </c>
      <c r="KQ73" s="24">
        <f t="shared" si="3259"/>
        <v>2643</v>
      </c>
      <c r="KR73" s="24">
        <f t="shared" si="3259"/>
        <v>152</v>
      </c>
      <c r="KS73" s="24">
        <f t="shared" si="3259"/>
        <v>354</v>
      </c>
      <c r="KT73" s="24">
        <f t="shared" si="3259"/>
        <v>479</v>
      </c>
      <c r="KU73" s="24">
        <f t="shared" si="3259"/>
        <v>405</v>
      </c>
      <c r="KV73" s="24">
        <f t="shared" si="3259"/>
        <v>1035</v>
      </c>
      <c r="KW73" s="24">
        <f t="shared" si="3259"/>
        <v>218</v>
      </c>
      <c r="KX73" s="24">
        <f t="shared" si="3259"/>
        <v>2643</v>
      </c>
      <c r="KY73" s="24">
        <f t="shared" si="3259"/>
        <v>220</v>
      </c>
      <c r="KZ73" s="24">
        <f t="shared" si="3259"/>
        <v>197</v>
      </c>
      <c r="LA73" s="24">
        <f t="shared" si="3259"/>
        <v>450</v>
      </c>
      <c r="LB73" s="24">
        <f t="shared" si="3259"/>
        <v>1564</v>
      </c>
      <c r="LC73" s="24">
        <f t="shared" si="3259"/>
        <v>212</v>
      </c>
      <c r="LD73" s="24">
        <f t="shared" ref="LD73:NO73" si="3260">SUM(LD43:LD49)</f>
        <v>2643</v>
      </c>
      <c r="LE73" s="24">
        <f t="shared" si="3260"/>
        <v>442</v>
      </c>
      <c r="LF73" s="24">
        <f t="shared" si="3260"/>
        <v>308</v>
      </c>
      <c r="LG73" s="24">
        <f t="shared" si="3260"/>
        <v>576</v>
      </c>
      <c r="LH73" s="24">
        <f t="shared" si="3260"/>
        <v>1087</v>
      </c>
      <c r="LI73" s="24">
        <f t="shared" si="3260"/>
        <v>230</v>
      </c>
      <c r="LJ73" s="24">
        <f t="shared" si="3260"/>
        <v>2643</v>
      </c>
      <c r="LK73" s="24">
        <f t="shared" si="3260"/>
        <v>219</v>
      </c>
      <c r="LL73" s="24">
        <f t="shared" si="3260"/>
        <v>391</v>
      </c>
      <c r="LM73" s="24">
        <f t="shared" si="3260"/>
        <v>794</v>
      </c>
      <c r="LN73" s="24">
        <f t="shared" si="3260"/>
        <v>1030</v>
      </c>
      <c r="LO73" s="24">
        <f t="shared" si="3260"/>
        <v>209</v>
      </c>
      <c r="LP73" s="24">
        <f t="shared" si="3260"/>
        <v>2643</v>
      </c>
      <c r="LQ73" s="24">
        <f t="shared" si="3260"/>
        <v>664</v>
      </c>
      <c r="LR73" s="24">
        <f t="shared" si="3260"/>
        <v>650</v>
      </c>
      <c r="LS73" s="24">
        <f t="shared" si="3260"/>
        <v>661</v>
      </c>
      <c r="LT73" s="24">
        <f t="shared" si="3260"/>
        <v>463</v>
      </c>
      <c r="LU73" s="24">
        <f t="shared" si="3260"/>
        <v>205</v>
      </c>
      <c r="LV73" s="24">
        <f t="shared" si="3260"/>
        <v>2643</v>
      </c>
      <c r="LW73" s="24">
        <f t="shared" si="3260"/>
        <v>1005</v>
      </c>
      <c r="LX73" s="24">
        <f t="shared" si="3260"/>
        <v>653</v>
      </c>
      <c r="LY73" s="24">
        <f t="shared" si="3260"/>
        <v>498</v>
      </c>
      <c r="LZ73" s="24">
        <f t="shared" si="3260"/>
        <v>271</v>
      </c>
      <c r="MA73" s="24">
        <f t="shared" si="3260"/>
        <v>216</v>
      </c>
      <c r="MB73" s="24">
        <f t="shared" si="3260"/>
        <v>2643</v>
      </c>
      <c r="MC73" s="24">
        <f t="shared" si="3260"/>
        <v>371</v>
      </c>
      <c r="MD73" s="24">
        <f t="shared" si="3260"/>
        <v>442</v>
      </c>
      <c r="ME73" s="24">
        <f t="shared" si="3260"/>
        <v>806</v>
      </c>
      <c r="MF73" s="24">
        <f t="shared" si="3260"/>
        <v>832</v>
      </c>
      <c r="MG73" s="24">
        <f t="shared" si="3260"/>
        <v>192</v>
      </c>
      <c r="MH73" s="24">
        <f t="shared" si="3260"/>
        <v>2643</v>
      </c>
      <c r="MI73" s="24">
        <f t="shared" si="3260"/>
        <v>1049</v>
      </c>
      <c r="MJ73" s="24">
        <f t="shared" si="3260"/>
        <v>637</v>
      </c>
      <c r="MK73" s="24">
        <f t="shared" si="3260"/>
        <v>423</v>
      </c>
      <c r="ML73" s="24">
        <f t="shared" si="3260"/>
        <v>312</v>
      </c>
      <c r="MM73" s="24">
        <f t="shared" si="3260"/>
        <v>222</v>
      </c>
      <c r="MN73" s="24">
        <f t="shared" si="3260"/>
        <v>2643</v>
      </c>
      <c r="MO73" s="24">
        <f t="shared" si="3260"/>
        <v>795</v>
      </c>
      <c r="MP73" s="24">
        <f t="shared" si="3260"/>
        <v>661</v>
      </c>
      <c r="MQ73" s="24">
        <f t="shared" si="3260"/>
        <v>535</v>
      </c>
      <c r="MR73" s="24">
        <f t="shared" si="3260"/>
        <v>431</v>
      </c>
      <c r="MS73" s="24">
        <f t="shared" si="3260"/>
        <v>221</v>
      </c>
      <c r="MT73" s="24">
        <f t="shared" si="3260"/>
        <v>2643</v>
      </c>
      <c r="MU73" s="24">
        <f t="shared" si="3260"/>
        <v>1130</v>
      </c>
      <c r="MV73" s="24">
        <f t="shared" si="3260"/>
        <v>549</v>
      </c>
      <c r="MW73" s="24">
        <f t="shared" si="3260"/>
        <v>548</v>
      </c>
      <c r="MX73" s="24">
        <f t="shared" si="3260"/>
        <v>207</v>
      </c>
      <c r="MY73" s="24">
        <f t="shared" si="3260"/>
        <v>209</v>
      </c>
      <c r="MZ73" s="24">
        <f t="shared" si="3260"/>
        <v>2643</v>
      </c>
      <c r="NA73" s="24">
        <f t="shared" si="3260"/>
        <v>794</v>
      </c>
      <c r="NB73" s="24">
        <f t="shared" si="3260"/>
        <v>560</v>
      </c>
      <c r="NC73" s="24">
        <f t="shared" si="3260"/>
        <v>627</v>
      </c>
      <c r="ND73" s="24">
        <f t="shared" si="3260"/>
        <v>409</v>
      </c>
      <c r="NE73" s="24">
        <f t="shared" si="3260"/>
        <v>253</v>
      </c>
      <c r="NF73" s="24">
        <f t="shared" si="3260"/>
        <v>2643</v>
      </c>
      <c r="NG73" s="24">
        <f t="shared" si="3260"/>
        <v>860</v>
      </c>
      <c r="NH73" s="24">
        <f t="shared" si="3260"/>
        <v>661</v>
      </c>
      <c r="NI73" s="24">
        <f t="shared" si="3260"/>
        <v>711</v>
      </c>
      <c r="NJ73" s="24">
        <f t="shared" si="3260"/>
        <v>214</v>
      </c>
      <c r="NK73" s="24">
        <f t="shared" si="3260"/>
        <v>197</v>
      </c>
      <c r="NL73" s="24">
        <f t="shared" si="3260"/>
        <v>2643</v>
      </c>
      <c r="NM73" s="24">
        <f t="shared" si="3260"/>
        <v>1071</v>
      </c>
      <c r="NN73" s="24">
        <f t="shared" si="3260"/>
        <v>608</v>
      </c>
      <c r="NO73" s="24">
        <f t="shared" si="3260"/>
        <v>438</v>
      </c>
      <c r="NP73" s="24">
        <f t="shared" ref="NP73:QA73" si="3261">SUM(NP43:NP49)</f>
        <v>305</v>
      </c>
      <c r="NQ73" s="24">
        <f t="shared" si="3261"/>
        <v>221</v>
      </c>
      <c r="NR73" s="24">
        <f t="shared" si="3261"/>
        <v>2643</v>
      </c>
      <c r="NS73" s="24">
        <f t="shared" si="3261"/>
        <v>1326</v>
      </c>
      <c r="NT73" s="24">
        <f t="shared" si="3261"/>
        <v>560</v>
      </c>
      <c r="NU73" s="24">
        <f t="shared" si="3261"/>
        <v>371</v>
      </c>
      <c r="NV73" s="24">
        <f t="shared" si="3261"/>
        <v>168</v>
      </c>
      <c r="NW73" s="24">
        <f t="shared" si="3261"/>
        <v>218</v>
      </c>
      <c r="NX73" s="24">
        <f t="shared" si="3261"/>
        <v>2643</v>
      </c>
      <c r="NY73" s="24">
        <f t="shared" si="3261"/>
        <v>42</v>
      </c>
      <c r="NZ73" s="24">
        <f t="shared" si="3261"/>
        <v>142</v>
      </c>
      <c r="OA73" s="24">
        <f t="shared" si="3261"/>
        <v>381</v>
      </c>
      <c r="OB73" s="24">
        <f t="shared" si="3261"/>
        <v>891</v>
      </c>
      <c r="OC73" s="24">
        <f t="shared" si="3261"/>
        <v>992</v>
      </c>
      <c r="OD73" s="24">
        <f t="shared" si="3261"/>
        <v>195</v>
      </c>
      <c r="OE73" s="24">
        <f t="shared" si="3261"/>
        <v>2643</v>
      </c>
      <c r="OF73" s="24">
        <f t="shared" si="3261"/>
        <v>438</v>
      </c>
      <c r="OG73" s="24">
        <f t="shared" si="3261"/>
        <v>782</v>
      </c>
      <c r="OH73" s="24">
        <f t="shared" si="3261"/>
        <v>649</v>
      </c>
      <c r="OI73" s="24">
        <f t="shared" si="3261"/>
        <v>381</v>
      </c>
      <c r="OJ73" s="24">
        <f t="shared" si="3261"/>
        <v>199</v>
      </c>
      <c r="OK73" s="24">
        <f t="shared" si="3261"/>
        <v>194</v>
      </c>
      <c r="OL73" s="24">
        <f t="shared" si="3261"/>
        <v>2643</v>
      </c>
      <c r="OM73" s="24">
        <f t="shared" si="3261"/>
        <v>740</v>
      </c>
      <c r="ON73" s="24">
        <f t="shared" si="3261"/>
        <v>1456</v>
      </c>
      <c r="OO73" s="24">
        <f t="shared" si="3261"/>
        <v>86</v>
      </c>
      <c r="OP73" s="24">
        <f t="shared" si="3261"/>
        <v>164</v>
      </c>
      <c r="OQ73" s="24">
        <f t="shared" si="3261"/>
        <v>197</v>
      </c>
      <c r="OR73" s="24">
        <f t="shared" si="3261"/>
        <v>2643</v>
      </c>
      <c r="OS73" s="24">
        <f t="shared" si="3261"/>
        <v>615</v>
      </c>
      <c r="OT73" s="24">
        <f t="shared" si="3261"/>
        <v>1523</v>
      </c>
      <c r="OU73" s="24">
        <f t="shared" si="3261"/>
        <v>138</v>
      </c>
      <c r="OV73" s="24">
        <f t="shared" si="3261"/>
        <v>139</v>
      </c>
      <c r="OW73" s="24">
        <f t="shared" si="3261"/>
        <v>228</v>
      </c>
      <c r="OX73" s="24">
        <f t="shared" si="3261"/>
        <v>2643</v>
      </c>
      <c r="OY73" s="24">
        <f t="shared" si="3261"/>
        <v>425</v>
      </c>
      <c r="OZ73" s="24">
        <f t="shared" si="3261"/>
        <v>1560</v>
      </c>
      <c r="PA73" s="24">
        <f t="shared" si="3261"/>
        <v>256</v>
      </c>
      <c r="PB73" s="24">
        <f t="shared" si="3261"/>
        <v>174</v>
      </c>
      <c r="PC73" s="24">
        <f t="shared" si="3261"/>
        <v>228</v>
      </c>
      <c r="PD73" s="24">
        <f t="shared" si="3261"/>
        <v>2643</v>
      </c>
      <c r="PE73" s="24">
        <f t="shared" si="3261"/>
        <v>524</v>
      </c>
      <c r="PF73" s="24">
        <f t="shared" si="3261"/>
        <v>1563</v>
      </c>
      <c r="PG73" s="24">
        <f t="shared" si="3261"/>
        <v>161</v>
      </c>
      <c r="PH73" s="24">
        <f t="shared" si="3261"/>
        <v>165</v>
      </c>
      <c r="PI73" s="24">
        <f t="shared" si="3261"/>
        <v>230</v>
      </c>
      <c r="PJ73" s="24">
        <f t="shared" si="3261"/>
        <v>2643</v>
      </c>
      <c r="PK73" s="24">
        <f t="shared" si="3261"/>
        <v>623</v>
      </c>
      <c r="PL73" s="24">
        <f t="shared" si="3261"/>
        <v>1544</v>
      </c>
      <c r="PM73" s="24">
        <f t="shared" si="3261"/>
        <v>124</v>
      </c>
      <c r="PN73" s="24">
        <f t="shared" si="3261"/>
        <v>127</v>
      </c>
      <c r="PO73" s="24">
        <f t="shared" si="3261"/>
        <v>225</v>
      </c>
      <c r="PP73" s="24">
        <f t="shared" si="3261"/>
        <v>2643</v>
      </c>
      <c r="PQ73" s="24">
        <f t="shared" si="3261"/>
        <v>1664</v>
      </c>
      <c r="PR73" s="24">
        <f t="shared" si="3261"/>
        <v>716</v>
      </c>
      <c r="PS73" s="24">
        <f t="shared" si="3261"/>
        <v>28</v>
      </c>
      <c r="PT73" s="24">
        <f t="shared" si="3261"/>
        <v>44</v>
      </c>
      <c r="PU73" s="24">
        <f t="shared" si="3261"/>
        <v>191</v>
      </c>
      <c r="PV73" s="24">
        <f t="shared" si="3261"/>
        <v>2643</v>
      </c>
      <c r="PW73" s="24">
        <f t="shared" si="3261"/>
        <v>449</v>
      </c>
      <c r="PX73" s="24">
        <f t="shared" si="3261"/>
        <v>504</v>
      </c>
      <c r="PY73" s="24">
        <f t="shared" si="3261"/>
        <v>387</v>
      </c>
      <c r="PZ73" s="24">
        <f t="shared" si="3261"/>
        <v>997</v>
      </c>
      <c r="QA73" s="24">
        <f t="shared" si="3261"/>
        <v>306</v>
      </c>
      <c r="QB73" s="24">
        <f t="shared" ref="QB73:SM73" si="3262">SUM(QB43:QB49)</f>
        <v>2643</v>
      </c>
      <c r="QC73" s="24">
        <f t="shared" si="3262"/>
        <v>240</v>
      </c>
      <c r="QD73" s="24">
        <f t="shared" si="3262"/>
        <v>392</v>
      </c>
      <c r="QE73" s="24">
        <f t="shared" si="3262"/>
        <v>518</v>
      </c>
      <c r="QF73" s="24">
        <f t="shared" si="3262"/>
        <v>1167</v>
      </c>
      <c r="QG73" s="24">
        <f t="shared" si="3262"/>
        <v>326</v>
      </c>
      <c r="QH73" s="24">
        <f t="shared" si="3262"/>
        <v>2643</v>
      </c>
      <c r="QI73" s="24">
        <f t="shared" si="3262"/>
        <v>1014</v>
      </c>
      <c r="QJ73" s="24">
        <f t="shared" si="3262"/>
        <v>450</v>
      </c>
      <c r="QK73" s="24">
        <f t="shared" si="3262"/>
        <v>294</v>
      </c>
      <c r="QL73" s="24">
        <f t="shared" si="3262"/>
        <v>619</v>
      </c>
      <c r="QM73" s="24">
        <f t="shared" si="3262"/>
        <v>266</v>
      </c>
      <c r="QN73" s="24">
        <f t="shared" si="3262"/>
        <v>2643</v>
      </c>
      <c r="QO73" s="24">
        <f t="shared" si="3262"/>
        <v>150</v>
      </c>
      <c r="QP73" s="24">
        <f t="shared" si="3262"/>
        <v>163</v>
      </c>
      <c r="QQ73" s="24">
        <f t="shared" si="3262"/>
        <v>364</v>
      </c>
      <c r="QR73" s="24">
        <f t="shared" si="3262"/>
        <v>1572</v>
      </c>
      <c r="QS73" s="24">
        <f t="shared" si="3262"/>
        <v>394</v>
      </c>
      <c r="QT73" s="24">
        <f t="shared" si="3262"/>
        <v>2643</v>
      </c>
      <c r="QU73" s="24">
        <f t="shared" si="3262"/>
        <v>571</v>
      </c>
      <c r="QV73" s="24">
        <f t="shared" si="3262"/>
        <v>1917</v>
      </c>
      <c r="QW73" s="24">
        <f t="shared" si="3262"/>
        <v>155</v>
      </c>
      <c r="QX73" s="24">
        <f t="shared" si="3262"/>
        <v>2643</v>
      </c>
      <c r="QY73" s="24">
        <f t="shared" si="3262"/>
        <v>23</v>
      </c>
      <c r="QZ73" s="24">
        <f t="shared" si="3262"/>
        <v>169</v>
      </c>
      <c r="RA73" s="24">
        <f t="shared" si="3262"/>
        <v>238</v>
      </c>
      <c r="RB73" s="24">
        <f t="shared" si="3262"/>
        <v>427</v>
      </c>
      <c r="RC73" s="24">
        <f t="shared" si="3262"/>
        <v>527</v>
      </c>
      <c r="RD73" s="24">
        <f t="shared" si="3262"/>
        <v>318</v>
      </c>
      <c r="RE73" s="24">
        <f t="shared" si="3262"/>
        <v>241</v>
      </c>
      <c r="RF73" s="24">
        <f t="shared" si="3262"/>
        <v>187</v>
      </c>
      <c r="RG73" s="24">
        <f t="shared" si="3262"/>
        <v>321</v>
      </c>
      <c r="RH73" s="24">
        <f t="shared" si="3262"/>
        <v>192</v>
      </c>
      <c r="RI73" s="106"/>
      <c r="RJ73" s="24">
        <f t="shared" si="3262"/>
        <v>2643</v>
      </c>
      <c r="RK73" s="24">
        <f t="shared" si="3262"/>
        <v>186</v>
      </c>
      <c r="RL73" s="24">
        <f t="shared" si="3262"/>
        <v>1685</v>
      </c>
      <c r="RM73" s="24">
        <f t="shared" si="3262"/>
        <v>502</v>
      </c>
      <c r="RN73" s="24">
        <f t="shared" si="3262"/>
        <v>102</v>
      </c>
      <c r="RO73" s="24">
        <f t="shared" si="3262"/>
        <v>168</v>
      </c>
      <c r="RP73" s="24">
        <f t="shared" si="3262"/>
        <v>2643</v>
      </c>
      <c r="RQ73" s="24">
        <f t="shared" si="3262"/>
        <v>950</v>
      </c>
      <c r="RR73" s="24">
        <f t="shared" si="3262"/>
        <v>1532</v>
      </c>
      <c r="RS73" s="24">
        <f t="shared" si="3262"/>
        <v>161</v>
      </c>
      <c r="RT73" s="24">
        <f t="shared" si="3262"/>
        <v>2643</v>
      </c>
      <c r="RU73" s="24">
        <f t="shared" si="3262"/>
        <v>297</v>
      </c>
      <c r="RV73" s="24">
        <f t="shared" si="3262"/>
        <v>2178</v>
      </c>
      <c r="RW73" s="24">
        <f t="shared" si="3262"/>
        <v>168</v>
      </c>
      <c r="RX73" s="24">
        <f t="shared" si="3262"/>
        <v>2643</v>
      </c>
      <c r="RY73" s="24">
        <f t="shared" si="3262"/>
        <v>189</v>
      </c>
      <c r="RZ73" s="24">
        <f t="shared" si="3262"/>
        <v>83</v>
      </c>
      <c r="SA73" s="24">
        <f t="shared" si="3262"/>
        <v>362</v>
      </c>
      <c r="SB73" s="24">
        <f t="shared" si="3262"/>
        <v>8</v>
      </c>
      <c r="SC73" s="24">
        <f t="shared" si="3262"/>
        <v>232</v>
      </c>
      <c r="SD73" s="24">
        <f t="shared" si="3262"/>
        <v>54</v>
      </c>
      <c r="SE73" s="24">
        <f t="shared" si="3262"/>
        <v>35</v>
      </c>
      <c r="SF73" s="24">
        <f t="shared" si="3262"/>
        <v>1497</v>
      </c>
      <c r="SG73" s="24">
        <f t="shared" si="3262"/>
        <v>183</v>
      </c>
      <c r="SH73" s="24">
        <f t="shared" si="3262"/>
        <v>963</v>
      </c>
      <c r="SI73" s="24">
        <f t="shared" si="3262"/>
        <v>476</v>
      </c>
      <c r="SJ73" s="24">
        <f t="shared" si="3262"/>
        <v>223</v>
      </c>
      <c r="SK73" s="24">
        <f t="shared" si="3262"/>
        <v>139</v>
      </c>
      <c r="SL73" s="24">
        <f t="shared" si="3262"/>
        <v>55</v>
      </c>
      <c r="SM73" s="24">
        <f t="shared" si="3262"/>
        <v>47</v>
      </c>
      <c r="SN73" s="24">
        <f t="shared" ref="SN73:UY73" si="3263">SUM(SN43:SN49)</f>
        <v>23</v>
      </c>
      <c r="SO73" s="24">
        <f t="shared" si="3263"/>
        <v>2643</v>
      </c>
      <c r="SP73" s="24">
        <f t="shared" si="3263"/>
        <v>1418</v>
      </c>
      <c r="SQ73" s="24">
        <f t="shared" si="3263"/>
        <v>277</v>
      </c>
      <c r="SR73" s="24">
        <f t="shared" si="3263"/>
        <v>77</v>
      </c>
      <c r="SS73" s="24">
        <f t="shared" si="3263"/>
        <v>558</v>
      </c>
      <c r="ST73" s="24">
        <f t="shared" si="3263"/>
        <v>313</v>
      </c>
      <c r="SU73" s="24">
        <f t="shared" si="3263"/>
        <v>2643</v>
      </c>
      <c r="SV73" s="24">
        <f t="shared" si="3263"/>
        <v>1020</v>
      </c>
      <c r="SW73" s="24">
        <f t="shared" si="3263"/>
        <v>842</v>
      </c>
      <c r="SX73" s="24">
        <f t="shared" si="3263"/>
        <v>379</v>
      </c>
      <c r="SY73" s="24">
        <f t="shared" si="3263"/>
        <v>111</v>
      </c>
      <c r="SZ73" s="24">
        <f t="shared" si="3263"/>
        <v>78</v>
      </c>
      <c r="TA73" s="24">
        <f t="shared" si="3263"/>
        <v>213</v>
      </c>
      <c r="TB73" s="24">
        <f t="shared" si="3263"/>
        <v>2643</v>
      </c>
      <c r="TC73" s="24">
        <f t="shared" si="3263"/>
        <v>481</v>
      </c>
      <c r="TD73" s="24">
        <f t="shared" si="3263"/>
        <v>1189</v>
      </c>
      <c r="TE73" s="24">
        <f t="shared" si="3263"/>
        <v>306</v>
      </c>
      <c r="TF73" s="24">
        <f t="shared" si="3263"/>
        <v>132</v>
      </c>
      <c r="TG73" s="24">
        <f t="shared" si="3263"/>
        <v>187</v>
      </c>
      <c r="TH73" s="24">
        <f t="shared" si="3263"/>
        <v>122</v>
      </c>
      <c r="TI73" s="24">
        <f t="shared" si="3263"/>
        <v>226</v>
      </c>
      <c r="TJ73" s="24">
        <f t="shared" si="3263"/>
        <v>2643</v>
      </c>
      <c r="TK73" s="24">
        <f t="shared" si="3263"/>
        <v>529</v>
      </c>
      <c r="TL73" s="24">
        <f t="shared" si="3263"/>
        <v>1358</v>
      </c>
      <c r="TM73" s="24">
        <f t="shared" si="3263"/>
        <v>316</v>
      </c>
      <c r="TN73" s="24">
        <f t="shared" si="3263"/>
        <v>109</v>
      </c>
      <c r="TO73" s="24">
        <f t="shared" si="3263"/>
        <v>74</v>
      </c>
      <c r="TP73" s="24">
        <f t="shared" si="3263"/>
        <v>40</v>
      </c>
      <c r="TQ73" s="24">
        <f t="shared" si="3263"/>
        <v>217</v>
      </c>
      <c r="TR73" s="24">
        <f t="shared" si="3263"/>
        <v>2643</v>
      </c>
      <c r="TS73" s="24">
        <f t="shared" si="3263"/>
        <v>316</v>
      </c>
      <c r="TT73" s="24">
        <f t="shared" si="3263"/>
        <v>943</v>
      </c>
      <c r="TU73" s="24">
        <f t="shared" si="3263"/>
        <v>565</v>
      </c>
      <c r="TV73" s="24">
        <f t="shared" si="3263"/>
        <v>270</v>
      </c>
      <c r="TW73" s="24">
        <f t="shared" si="3263"/>
        <v>304</v>
      </c>
      <c r="TX73" s="24">
        <f t="shared" si="3263"/>
        <v>12</v>
      </c>
      <c r="TY73" s="24">
        <f t="shared" si="3263"/>
        <v>233</v>
      </c>
      <c r="TZ73" s="24">
        <f t="shared" si="3263"/>
        <v>2643</v>
      </c>
      <c r="UA73" s="24">
        <f t="shared" si="3263"/>
        <v>545</v>
      </c>
      <c r="UB73" s="24">
        <f t="shared" si="3263"/>
        <v>200</v>
      </c>
      <c r="UC73" s="24">
        <f t="shared" si="3263"/>
        <v>64</v>
      </c>
      <c r="UD73" s="24">
        <f t="shared" si="3263"/>
        <v>280</v>
      </c>
      <c r="UE73" s="24">
        <f t="shared" si="3263"/>
        <v>440</v>
      </c>
      <c r="UF73" s="24">
        <f t="shared" si="3263"/>
        <v>1250</v>
      </c>
      <c r="UG73" s="24">
        <f t="shared" si="3263"/>
        <v>1666</v>
      </c>
      <c r="UH73" s="24">
        <f t="shared" si="3263"/>
        <v>897</v>
      </c>
      <c r="UI73" s="24">
        <f t="shared" si="3263"/>
        <v>1330</v>
      </c>
      <c r="UJ73" s="24">
        <f t="shared" si="3263"/>
        <v>53</v>
      </c>
      <c r="UK73" s="24">
        <f t="shared" si="3263"/>
        <v>165</v>
      </c>
      <c r="UL73" s="24">
        <f t="shared" si="3263"/>
        <v>2643</v>
      </c>
      <c r="UM73" s="24">
        <f t="shared" si="3263"/>
        <v>681</v>
      </c>
      <c r="UN73" s="24">
        <f t="shared" si="3263"/>
        <v>45</v>
      </c>
      <c r="UO73" s="24">
        <f t="shared" si="3263"/>
        <v>637</v>
      </c>
      <c r="UP73" s="24">
        <f t="shared" si="3263"/>
        <v>213</v>
      </c>
      <c r="UQ73" s="24">
        <f t="shared" si="3263"/>
        <v>176</v>
      </c>
      <c r="UR73" s="24">
        <f t="shared" si="3263"/>
        <v>64</v>
      </c>
      <c r="US73" s="24">
        <f t="shared" si="3263"/>
        <v>7</v>
      </c>
      <c r="UT73" s="24">
        <f t="shared" si="3263"/>
        <v>8</v>
      </c>
      <c r="UU73" s="24">
        <f t="shared" si="3263"/>
        <v>132</v>
      </c>
      <c r="UV73" s="24">
        <f t="shared" si="3263"/>
        <v>1026</v>
      </c>
      <c r="UW73" s="24">
        <f t="shared" si="3263"/>
        <v>259</v>
      </c>
      <c r="UX73" s="24">
        <f t="shared" si="3263"/>
        <v>2643</v>
      </c>
      <c r="UY73" s="24">
        <f t="shared" si="3263"/>
        <v>160</v>
      </c>
      <c r="UZ73" s="123">
        <f t="shared" ref="UZ73:XK73" si="3264">SUM(UZ43:UZ49)</f>
        <v>215</v>
      </c>
      <c r="VA73" s="24">
        <f t="shared" si="3264"/>
        <v>311</v>
      </c>
      <c r="VB73" s="24">
        <f t="shared" si="3264"/>
        <v>480</v>
      </c>
      <c r="VC73" s="24">
        <f>SUM(VC43:VC49)</f>
        <v>420</v>
      </c>
      <c r="VD73" s="24">
        <f t="shared" si="3264"/>
        <v>405</v>
      </c>
      <c r="VE73" s="24">
        <f t="shared" si="3264"/>
        <v>316</v>
      </c>
      <c r="VF73" s="24">
        <f t="shared" si="3264"/>
        <v>163</v>
      </c>
      <c r="VG73" s="24">
        <f t="shared" si="3264"/>
        <v>173</v>
      </c>
      <c r="VH73" s="106"/>
      <c r="VI73" s="24">
        <f t="shared" si="3264"/>
        <v>2643</v>
      </c>
      <c r="VJ73" s="24">
        <f t="shared" si="3264"/>
        <v>369</v>
      </c>
      <c r="VK73" s="24">
        <f t="shared" si="3264"/>
        <v>175</v>
      </c>
      <c r="VL73" s="24">
        <f t="shared" si="3264"/>
        <v>241</v>
      </c>
      <c r="VM73" s="24">
        <f t="shared" si="3264"/>
        <v>373</v>
      </c>
      <c r="VN73" s="24">
        <f t="shared" si="3264"/>
        <v>385</v>
      </c>
      <c r="VO73" s="24">
        <f t="shared" si="3264"/>
        <v>550</v>
      </c>
      <c r="VP73" s="24">
        <f t="shared" si="3264"/>
        <v>323</v>
      </c>
      <c r="VQ73" s="24">
        <f t="shared" si="3264"/>
        <v>33</v>
      </c>
      <c r="VR73" s="24">
        <f t="shared" si="3264"/>
        <v>194</v>
      </c>
      <c r="VS73" s="106"/>
      <c r="VT73" s="24">
        <f t="shared" si="3264"/>
        <v>2643</v>
      </c>
      <c r="VU73" s="24">
        <f t="shared" si="3264"/>
        <v>795</v>
      </c>
      <c r="VV73" s="24">
        <f t="shared" si="3264"/>
        <v>1799</v>
      </c>
      <c r="VW73" s="24">
        <f t="shared" si="3264"/>
        <v>49</v>
      </c>
      <c r="VX73" s="24">
        <f t="shared" si="3264"/>
        <v>2643</v>
      </c>
      <c r="VY73" s="24">
        <f t="shared" si="3264"/>
        <v>16</v>
      </c>
      <c r="VZ73" s="24">
        <f t="shared" si="3264"/>
        <v>14</v>
      </c>
      <c r="WA73" s="24">
        <f t="shared" si="3264"/>
        <v>53</v>
      </c>
      <c r="WB73" s="24">
        <f t="shared" si="3264"/>
        <v>152</v>
      </c>
      <c r="WC73" s="24">
        <f t="shared" si="3264"/>
        <v>317</v>
      </c>
      <c r="WD73" s="24">
        <f t="shared" si="3264"/>
        <v>608</v>
      </c>
      <c r="WE73" s="24">
        <f t="shared" si="3264"/>
        <v>718</v>
      </c>
      <c r="WF73" s="24">
        <f t="shared" si="3264"/>
        <v>487</v>
      </c>
      <c r="WG73" s="24">
        <f t="shared" si="3264"/>
        <v>175</v>
      </c>
      <c r="WH73" s="24">
        <f t="shared" si="3264"/>
        <v>21</v>
      </c>
      <c r="WI73" s="24">
        <f t="shared" si="3264"/>
        <v>82</v>
      </c>
      <c r="WJ73" s="24"/>
      <c r="WK73" s="24">
        <f t="shared" si="3264"/>
        <v>2643</v>
      </c>
      <c r="WL73" s="24">
        <f t="shared" si="3264"/>
        <v>606</v>
      </c>
      <c r="WM73" s="24">
        <f t="shared" si="3264"/>
        <v>690</v>
      </c>
      <c r="WN73" s="24">
        <f t="shared" si="3264"/>
        <v>658</v>
      </c>
      <c r="WO73" s="24">
        <f t="shared" si="3264"/>
        <v>367</v>
      </c>
      <c r="WP73" s="24">
        <f t="shared" si="3264"/>
        <v>255</v>
      </c>
      <c r="WQ73" s="24">
        <f t="shared" si="3264"/>
        <v>1</v>
      </c>
      <c r="WR73" s="24">
        <f t="shared" si="3264"/>
        <v>66</v>
      </c>
      <c r="WS73" s="106">
        <f t="shared" si="3264"/>
        <v>15</v>
      </c>
      <c r="WT73" s="24">
        <f t="shared" si="3264"/>
        <v>2643</v>
      </c>
      <c r="WU73" s="24">
        <f t="shared" si="3264"/>
        <v>360</v>
      </c>
      <c r="WV73" s="24">
        <f t="shared" si="3264"/>
        <v>501</v>
      </c>
      <c r="WW73" s="24">
        <f t="shared" si="3264"/>
        <v>994</v>
      </c>
      <c r="WX73" s="24">
        <f t="shared" si="3264"/>
        <v>379</v>
      </c>
      <c r="WY73" s="24">
        <f t="shared" si="3264"/>
        <v>131</v>
      </c>
      <c r="WZ73" s="24">
        <f t="shared" si="3264"/>
        <v>58</v>
      </c>
      <c r="XA73" s="24">
        <f t="shared" si="3264"/>
        <v>220</v>
      </c>
      <c r="XB73" s="24">
        <f t="shared" si="3264"/>
        <v>2643</v>
      </c>
      <c r="XC73" s="24">
        <f t="shared" si="3264"/>
        <v>1022</v>
      </c>
      <c r="XD73" s="24">
        <f t="shared" si="3264"/>
        <v>1913</v>
      </c>
      <c r="XE73" s="24">
        <f t="shared" si="3264"/>
        <v>1340</v>
      </c>
      <c r="XF73" s="24">
        <f t="shared" si="3264"/>
        <v>10</v>
      </c>
      <c r="XG73" s="24">
        <f t="shared" si="3264"/>
        <v>794</v>
      </c>
      <c r="XH73" s="24">
        <f t="shared" si="3264"/>
        <v>9</v>
      </c>
      <c r="XI73" s="24">
        <f t="shared" si="3264"/>
        <v>49</v>
      </c>
      <c r="XJ73" s="24">
        <f t="shared" si="3264"/>
        <v>72</v>
      </c>
      <c r="XK73" s="24">
        <f t="shared" si="3264"/>
        <v>2643</v>
      </c>
      <c r="XL73" s="24">
        <f t="shared" ref="XL73:ZW73" si="3265">SUM(XL43:XL49)</f>
        <v>790</v>
      </c>
      <c r="XM73" s="24">
        <f t="shared" si="3265"/>
        <v>780</v>
      </c>
      <c r="XN73" s="24">
        <f t="shared" si="3265"/>
        <v>466</v>
      </c>
      <c r="XO73" s="24">
        <f t="shared" si="3265"/>
        <v>527</v>
      </c>
      <c r="XP73" s="24">
        <f t="shared" si="3265"/>
        <v>80</v>
      </c>
      <c r="XQ73" s="24"/>
      <c r="XR73" s="24">
        <f t="shared" si="3265"/>
        <v>2643</v>
      </c>
      <c r="XS73" s="24">
        <f t="shared" si="3265"/>
        <v>269</v>
      </c>
      <c r="XT73" s="24">
        <f t="shared" si="3265"/>
        <v>547</v>
      </c>
      <c r="XU73" s="24">
        <f t="shared" si="3265"/>
        <v>705</v>
      </c>
      <c r="XV73" s="24">
        <f t="shared" si="3265"/>
        <v>281</v>
      </c>
      <c r="XW73" s="24">
        <f t="shared" si="3265"/>
        <v>11</v>
      </c>
      <c r="XX73" s="24">
        <f t="shared" si="3265"/>
        <v>689</v>
      </c>
      <c r="XY73" s="24">
        <f t="shared" si="3265"/>
        <v>1</v>
      </c>
      <c r="XZ73" s="24">
        <f t="shared" si="3265"/>
        <v>53</v>
      </c>
      <c r="YA73" s="24">
        <f t="shared" si="3265"/>
        <v>55</v>
      </c>
      <c r="YB73" s="24">
        <f t="shared" si="3265"/>
        <v>32</v>
      </c>
      <c r="YC73" s="24">
        <f t="shared" si="3265"/>
        <v>2643</v>
      </c>
      <c r="YD73" s="24">
        <f t="shared" si="3265"/>
        <v>279</v>
      </c>
      <c r="YE73" s="24">
        <f t="shared" si="3265"/>
        <v>480</v>
      </c>
      <c r="YF73" s="24">
        <f t="shared" si="3265"/>
        <v>490</v>
      </c>
      <c r="YG73" s="24">
        <f t="shared" si="3265"/>
        <v>221</v>
      </c>
      <c r="YH73" s="24">
        <f t="shared" si="3265"/>
        <v>1495</v>
      </c>
      <c r="YI73" s="24">
        <f t="shared" si="3265"/>
        <v>135</v>
      </c>
      <c r="YJ73" s="24">
        <f t="shared" si="3265"/>
        <v>2643</v>
      </c>
      <c r="YK73" s="24">
        <f t="shared" si="3265"/>
        <v>1164</v>
      </c>
      <c r="YL73" s="24">
        <f t="shared" si="3265"/>
        <v>1250</v>
      </c>
      <c r="YM73" s="24">
        <f t="shared" si="3265"/>
        <v>154</v>
      </c>
      <c r="YN73" s="24">
        <f t="shared" si="3265"/>
        <v>75</v>
      </c>
      <c r="YO73" s="24">
        <f t="shared" si="3265"/>
        <v>2643</v>
      </c>
      <c r="YP73" s="24">
        <f t="shared" si="3265"/>
        <v>993</v>
      </c>
      <c r="YQ73" s="24">
        <f t="shared" si="3265"/>
        <v>1399</v>
      </c>
      <c r="YR73" s="24">
        <f t="shared" si="3265"/>
        <v>176</v>
      </c>
      <c r="YS73" s="24">
        <f t="shared" si="3265"/>
        <v>6</v>
      </c>
      <c r="YT73" s="24">
        <f t="shared" si="3265"/>
        <v>2</v>
      </c>
      <c r="YU73" s="24">
        <f t="shared" si="3265"/>
        <v>67</v>
      </c>
      <c r="YV73" s="24">
        <f t="shared" si="3265"/>
        <v>2643</v>
      </c>
      <c r="YW73" s="24">
        <f t="shared" si="3265"/>
        <v>802</v>
      </c>
      <c r="YX73" s="24">
        <f t="shared" si="3265"/>
        <v>1427</v>
      </c>
      <c r="YY73" s="24">
        <f t="shared" si="3265"/>
        <v>302</v>
      </c>
      <c r="YZ73" s="24">
        <f t="shared" si="3265"/>
        <v>44</v>
      </c>
      <c r="ZA73" s="24">
        <f t="shared" si="3265"/>
        <v>8</v>
      </c>
      <c r="ZB73" s="24">
        <f t="shared" si="3265"/>
        <v>60</v>
      </c>
      <c r="ZC73" s="24">
        <f t="shared" si="3265"/>
        <v>2643</v>
      </c>
      <c r="ZD73" s="24">
        <f t="shared" si="3265"/>
        <v>2295</v>
      </c>
      <c r="ZE73" s="24">
        <f t="shared" si="3265"/>
        <v>273</v>
      </c>
      <c r="ZF73" s="24">
        <f t="shared" si="3265"/>
        <v>15</v>
      </c>
      <c r="ZG73" s="24">
        <f t="shared" si="3265"/>
        <v>60</v>
      </c>
      <c r="ZH73" s="24">
        <f t="shared" si="3265"/>
        <v>2643</v>
      </c>
      <c r="ZI73" s="24">
        <f t="shared" si="3265"/>
        <v>1656</v>
      </c>
      <c r="ZJ73" s="24">
        <f t="shared" si="3265"/>
        <v>753</v>
      </c>
      <c r="ZK73" s="24">
        <f t="shared" si="3265"/>
        <v>78</v>
      </c>
      <c r="ZL73" s="24">
        <f t="shared" si="3265"/>
        <v>156</v>
      </c>
      <c r="ZM73" s="24">
        <f t="shared" si="3265"/>
        <v>1656</v>
      </c>
      <c r="ZN73" s="24">
        <f t="shared" si="3265"/>
        <v>1222</v>
      </c>
      <c r="ZO73" s="24">
        <f t="shared" si="3265"/>
        <v>174</v>
      </c>
      <c r="ZP73" s="24">
        <f t="shared" si="3265"/>
        <v>28</v>
      </c>
      <c r="ZQ73" s="24">
        <f t="shared" si="3265"/>
        <v>82</v>
      </c>
      <c r="ZR73" s="24">
        <f t="shared" si="3265"/>
        <v>151</v>
      </c>
      <c r="ZS73" s="24">
        <f t="shared" si="3265"/>
        <v>46</v>
      </c>
      <c r="ZT73" s="24">
        <f t="shared" si="3265"/>
        <v>2643</v>
      </c>
      <c r="ZU73" s="24">
        <f t="shared" si="3265"/>
        <v>64</v>
      </c>
      <c r="ZV73" s="24">
        <f t="shared" si="3265"/>
        <v>229</v>
      </c>
      <c r="ZW73" s="24">
        <f t="shared" si="3265"/>
        <v>719</v>
      </c>
      <c r="ZX73" s="24">
        <f t="shared" ref="ZX73:ACI73" si="3266">SUM(ZX43:ZX49)</f>
        <v>834</v>
      </c>
      <c r="ZY73" s="24">
        <f t="shared" si="3266"/>
        <v>343</v>
      </c>
      <c r="ZZ73" s="24">
        <f t="shared" si="3266"/>
        <v>297</v>
      </c>
      <c r="AAA73" s="24">
        <f t="shared" si="3266"/>
        <v>56</v>
      </c>
      <c r="AAB73" s="24">
        <f t="shared" si="3266"/>
        <v>1</v>
      </c>
      <c r="AAC73" s="24">
        <f t="shared" si="3266"/>
        <v>100</v>
      </c>
      <c r="AAD73" s="24">
        <f t="shared" si="3266"/>
        <v>2643</v>
      </c>
      <c r="AAE73" s="24">
        <f t="shared" si="3266"/>
        <v>143</v>
      </c>
      <c r="AAF73" s="24">
        <f t="shared" si="3266"/>
        <v>489</v>
      </c>
      <c r="AAG73" s="24">
        <f t="shared" si="3266"/>
        <v>1216</v>
      </c>
      <c r="AAH73" s="24">
        <f t="shared" si="3266"/>
        <v>488</v>
      </c>
      <c r="AAI73" s="24">
        <f t="shared" si="3266"/>
        <v>196</v>
      </c>
      <c r="AAJ73" s="24">
        <f t="shared" si="3266"/>
        <v>0</v>
      </c>
      <c r="AAK73" s="24">
        <f t="shared" si="3266"/>
        <v>111</v>
      </c>
      <c r="AAL73" s="24">
        <f t="shared" si="3266"/>
        <v>2643</v>
      </c>
      <c r="AAM73" s="24">
        <f t="shared" si="3266"/>
        <v>304</v>
      </c>
      <c r="AAN73" s="24">
        <f t="shared" si="3266"/>
        <v>2221</v>
      </c>
      <c r="AAO73" s="24">
        <f t="shared" si="3266"/>
        <v>118</v>
      </c>
      <c r="AAP73" s="24">
        <f t="shared" si="3266"/>
        <v>2643</v>
      </c>
      <c r="AAQ73" s="24">
        <f t="shared" si="3266"/>
        <v>113</v>
      </c>
      <c r="AAR73" s="24">
        <f t="shared" si="3266"/>
        <v>1104</v>
      </c>
      <c r="AAS73" s="24">
        <f t="shared" si="3266"/>
        <v>996</v>
      </c>
      <c r="AAT73" s="24">
        <f t="shared" si="3266"/>
        <v>336</v>
      </c>
      <c r="AAU73" s="24">
        <f t="shared" si="3266"/>
        <v>94</v>
      </c>
      <c r="AAV73" s="24">
        <f t="shared" si="3266"/>
        <v>2643</v>
      </c>
      <c r="AAW73" s="24">
        <f t="shared" si="3266"/>
        <v>931</v>
      </c>
      <c r="AAX73" s="24">
        <f t="shared" si="3266"/>
        <v>1104</v>
      </c>
      <c r="AAY73" s="24">
        <f t="shared" si="3266"/>
        <v>359</v>
      </c>
      <c r="AAZ73" s="24">
        <f t="shared" si="3266"/>
        <v>151</v>
      </c>
      <c r="ABA73" s="24">
        <f t="shared" si="3266"/>
        <v>98</v>
      </c>
      <c r="ABB73" s="24">
        <f t="shared" si="3266"/>
        <v>2643</v>
      </c>
      <c r="ABC73" s="24">
        <f t="shared" si="3266"/>
        <v>1194</v>
      </c>
      <c r="ABD73" s="24">
        <f t="shared" si="3266"/>
        <v>980</v>
      </c>
      <c r="ABE73" s="24">
        <f t="shared" si="3266"/>
        <v>772</v>
      </c>
      <c r="ABF73" s="24">
        <f t="shared" si="3266"/>
        <v>67</v>
      </c>
      <c r="ABG73" s="24">
        <f t="shared" si="3266"/>
        <v>181</v>
      </c>
      <c r="ABH73" s="24">
        <f t="shared" si="3266"/>
        <v>1623</v>
      </c>
      <c r="ABI73" s="24">
        <f t="shared" si="3266"/>
        <v>1199</v>
      </c>
      <c r="ABJ73" s="24">
        <f t="shared" si="3266"/>
        <v>232</v>
      </c>
      <c r="ABK73" s="24">
        <f t="shared" si="3266"/>
        <v>153</v>
      </c>
      <c r="ABL73" s="24">
        <f t="shared" si="3266"/>
        <v>39</v>
      </c>
      <c r="ABM73" s="24">
        <f t="shared" si="3266"/>
        <v>2643</v>
      </c>
      <c r="ABN73" s="24">
        <f t="shared" si="3266"/>
        <v>469</v>
      </c>
      <c r="ABO73" s="24">
        <f t="shared" si="3266"/>
        <v>1113</v>
      </c>
      <c r="ABP73" s="24">
        <f t="shared" si="3266"/>
        <v>458</v>
      </c>
      <c r="ABQ73" s="24">
        <f t="shared" si="3266"/>
        <v>368</v>
      </c>
      <c r="ABR73" s="24">
        <f t="shared" si="3266"/>
        <v>155</v>
      </c>
      <c r="ABS73" s="24">
        <f t="shared" si="3266"/>
        <v>119</v>
      </c>
      <c r="ABT73" s="24">
        <f t="shared" si="3266"/>
        <v>258</v>
      </c>
      <c r="ABU73" s="24">
        <f t="shared" si="3266"/>
        <v>807</v>
      </c>
      <c r="ABV73" s="24">
        <f t="shared" si="3266"/>
        <v>65</v>
      </c>
      <c r="ABW73" s="24">
        <f t="shared" si="3266"/>
        <v>304</v>
      </c>
      <c r="ABX73" s="24">
        <f t="shared" si="3266"/>
        <v>2643</v>
      </c>
      <c r="ABY73" s="24">
        <f t="shared" si="3266"/>
        <v>70</v>
      </c>
      <c r="ABZ73" s="24">
        <f t="shared" si="3266"/>
        <v>453</v>
      </c>
      <c r="ACA73" s="24">
        <f t="shared" si="3266"/>
        <v>1572</v>
      </c>
      <c r="ACB73" s="24">
        <f t="shared" si="3266"/>
        <v>285</v>
      </c>
      <c r="ACC73" s="24">
        <f t="shared" si="3266"/>
        <v>42</v>
      </c>
      <c r="ACD73" s="24">
        <f t="shared" si="3266"/>
        <v>112</v>
      </c>
      <c r="ACE73" s="24">
        <f t="shared" si="3266"/>
        <v>109</v>
      </c>
      <c r="ACF73" s="24">
        <f t="shared" si="3266"/>
        <v>2643</v>
      </c>
      <c r="ACG73" s="24">
        <f t="shared" si="3266"/>
        <v>1133</v>
      </c>
      <c r="ACH73" s="24">
        <f t="shared" si="3266"/>
        <v>1020</v>
      </c>
      <c r="ACI73" s="24">
        <f t="shared" si="3266"/>
        <v>234</v>
      </c>
      <c r="ACJ73" s="24">
        <f t="shared" ref="ACJ73:AEU73" si="3267">SUM(ACJ43:ACJ49)</f>
        <v>140</v>
      </c>
      <c r="ACK73" s="24">
        <f t="shared" si="3267"/>
        <v>116</v>
      </c>
      <c r="ACL73" s="24">
        <f t="shared" si="3267"/>
        <v>2643</v>
      </c>
      <c r="ACM73" s="24">
        <f t="shared" si="3267"/>
        <v>1522</v>
      </c>
      <c r="ACN73" s="24">
        <f t="shared" si="3267"/>
        <v>888</v>
      </c>
      <c r="ACO73" s="24">
        <f t="shared" si="3267"/>
        <v>59</v>
      </c>
      <c r="ACP73" s="24">
        <f t="shared" si="3267"/>
        <v>174</v>
      </c>
      <c r="ACQ73" s="24">
        <f t="shared" si="3267"/>
        <v>1522</v>
      </c>
      <c r="ACR73" s="24">
        <f t="shared" si="3267"/>
        <v>1203</v>
      </c>
      <c r="ACS73" s="24">
        <f t="shared" si="3267"/>
        <v>220</v>
      </c>
      <c r="ACT73" s="24">
        <f t="shared" si="3267"/>
        <v>60</v>
      </c>
      <c r="ACU73" s="24">
        <f t="shared" si="3267"/>
        <v>21</v>
      </c>
      <c r="ACV73" s="24">
        <f t="shared" si="3267"/>
        <v>18</v>
      </c>
      <c r="ACW73" s="24">
        <f t="shared" si="3267"/>
        <v>2643</v>
      </c>
      <c r="ACX73" s="24">
        <f t="shared" si="3267"/>
        <v>148</v>
      </c>
      <c r="ACY73" s="24">
        <f t="shared" si="3267"/>
        <v>201</v>
      </c>
      <c r="ACZ73" s="24">
        <f t="shared" si="3267"/>
        <v>211</v>
      </c>
      <c r="ADA73" s="24">
        <f t="shared" si="3267"/>
        <v>316</v>
      </c>
      <c r="ADB73" s="24">
        <f t="shared" si="3267"/>
        <v>93</v>
      </c>
      <c r="ADC73" s="24">
        <f t="shared" si="3267"/>
        <v>217</v>
      </c>
      <c r="ADD73" s="24">
        <f t="shared" si="3267"/>
        <v>386</v>
      </c>
      <c r="ADE73" s="24">
        <f t="shared" si="3267"/>
        <v>292</v>
      </c>
      <c r="ADF73" s="24">
        <f t="shared" si="3267"/>
        <v>73</v>
      </c>
      <c r="ADG73" s="24">
        <f t="shared" si="3267"/>
        <v>1191</v>
      </c>
      <c r="ADH73" s="24">
        <f t="shared" si="3267"/>
        <v>9</v>
      </c>
      <c r="ADI73" s="24">
        <f t="shared" si="3267"/>
        <v>142</v>
      </c>
      <c r="ADJ73" s="24">
        <f t="shared" si="3267"/>
        <v>2643</v>
      </c>
      <c r="ADK73" s="24">
        <f t="shared" si="3267"/>
        <v>1539</v>
      </c>
      <c r="ADL73" s="24">
        <f t="shared" si="3267"/>
        <v>774</v>
      </c>
      <c r="ADM73" s="24">
        <f t="shared" si="3267"/>
        <v>314</v>
      </c>
      <c r="ADN73" s="24">
        <f t="shared" si="3267"/>
        <v>79</v>
      </c>
      <c r="ADO73" s="24">
        <f t="shared" si="3267"/>
        <v>119</v>
      </c>
      <c r="ADP73" s="24">
        <f t="shared" si="3267"/>
        <v>716</v>
      </c>
      <c r="ADQ73" s="24">
        <f t="shared" si="3267"/>
        <v>15</v>
      </c>
      <c r="ADR73" s="24">
        <f t="shared" si="3267"/>
        <v>109</v>
      </c>
      <c r="ADS73" s="24">
        <f t="shared" si="3267"/>
        <v>2643</v>
      </c>
      <c r="ADT73" s="24">
        <f t="shared" si="3267"/>
        <v>106</v>
      </c>
      <c r="ADU73" s="24">
        <f t="shared" si="3267"/>
        <v>651</v>
      </c>
      <c r="ADV73" s="24">
        <f t="shared" si="3267"/>
        <v>490</v>
      </c>
      <c r="ADW73" s="24">
        <f t="shared" si="3267"/>
        <v>185</v>
      </c>
      <c r="ADX73" s="24">
        <f t="shared" si="3267"/>
        <v>125</v>
      </c>
      <c r="ADY73" s="24">
        <f t="shared" si="3267"/>
        <v>210</v>
      </c>
      <c r="ADZ73" s="24">
        <f t="shared" si="3267"/>
        <v>150</v>
      </c>
      <c r="AEA73" s="24">
        <f t="shared" si="3267"/>
        <v>1072</v>
      </c>
      <c r="AEB73" s="24">
        <f t="shared" si="3267"/>
        <v>86</v>
      </c>
      <c r="AEC73" s="24">
        <f t="shared" si="3267"/>
        <v>164</v>
      </c>
      <c r="AED73" s="24">
        <f t="shared" si="3267"/>
        <v>2643</v>
      </c>
      <c r="AEE73" s="24">
        <f t="shared" si="3267"/>
        <v>219</v>
      </c>
      <c r="AEF73" s="24">
        <f t="shared" si="3267"/>
        <v>2214</v>
      </c>
      <c r="AEG73" s="24">
        <f t="shared" si="3267"/>
        <v>43</v>
      </c>
      <c r="AEH73" s="24">
        <f t="shared" si="3267"/>
        <v>167</v>
      </c>
      <c r="AEI73" s="24">
        <f t="shared" si="3267"/>
        <v>2643</v>
      </c>
      <c r="AEJ73" s="24">
        <f t="shared" si="3267"/>
        <v>48</v>
      </c>
      <c r="AEK73" s="24">
        <f t="shared" si="3267"/>
        <v>243</v>
      </c>
      <c r="AEL73" s="24">
        <f t="shared" si="3267"/>
        <v>534</v>
      </c>
      <c r="AEM73" s="24">
        <f t="shared" si="3267"/>
        <v>1738</v>
      </c>
      <c r="AEN73" s="24">
        <f t="shared" si="3267"/>
        <v>80</v>
      </c>
      <c r="AEO73" s="24">
        <f t="shared" si="3267"/>
        <v>2643</v>
      </c>
      <c r="AEP73" s="24">
        <f t="shared" si="3267"/>
        <v>24</v>
      </c>
      <c r="AEQ73" s="24">
        <f t="shared" si="3267"/>
        <v>195</v>
      </c>
      <c r="AER73" s="24">
        <f t="shared" si="3267"/>
        <v>642</v>
      </c>
      <c r="AES73" s="24">
        <f t="shared" si="3267"/>
        <v>1701</v>
      </c>
      <c r="AET73" s="24">
        <f t="shared" si="3267"/>
        <v>81</v>
      </c>
      <c r="AEU73" s="24">
        <f t="shared" si="3267"/>
        <v>2643</v>
      </c>
      <c r="AEV73" s="24">
        <f t="shared" ref="AEV73:AHG73" si="3268">SUM(AEV43:AEV49)</f>
        <v>35</v>
      </c>
      <c r="AEW73" s="24">
        <f t="shared" si="3268"/>
        <v>237</v>
      </c>
      <c r="AEX73" s="24">
        <f t="shared" si="3268"/>
        <v>574</v>
      </c>
      <c r="AEY73" s="24">
        <f t="shared" si="3268"/>
        <v>1716</v>
      </c>
      <c r="AEZ73" s="24">
        <f t="shared" si="3268"/>
        <v>81</v>
      </c>
      <c r="AFA73" s="24">
        <f t="shared" si="3268"/>
        <v>2643</v>
      </c>
      <c r="AFB73" s="24">
        <f t="shared" si="3268"/>
        <v>19</v>
      </c>
      <c r="AFC73" s="24">
        <f t="shared" si="3268"/>
        <v>46</v>
      </c>
      <c r="AFD73" s="24">
        <f t="shared" si="3268"/>
        <v>237</v>
      </c>
      <c r="AFE73" s="24">
        <f t="shared" si="3268"/>
        <v>2263</v>
      </c>
      <c r="AFF73" s="24">
        <f t="shared" si="3268"/>
        <v>78</v>
      </c>
      <c r="AFG73" s="24">
        <f t="shared" si="3268"/>
        <v>2643</v>
      </c>
      <c r="AFH73" s="24">
        <f t="shared" si="3268"/>
        <v>136</v>
      </c>
      <c r="AFI73" s="24">
        <f t="shared" si="3268"/>
        <v>179</v>
      </c>
      <c r="AFJ73" s="24">
        <f t="shared" si="3268"/>
        <v>478</v>
      </c>
      <c r="AFK73" s="24">
        <f t="shared" si="3268"/>
        <v>1772</v>
      </c>
      <c r="AFL73" s="24">
        <f t="shared" si="3268"/>
        <v>78</v>
      </c>
      <c r="AFM73" s="24">
        <f t="shared" si="3268"/>
        <v>2643</v>
      </c>
      <c r="AFN73" s="24">
        <f t="shared" si="3268"/>
        <v>56</v>
      </c>
      <c r="AFO73" s="24">
        <f t="shared" si="3268"/>
        <v>149</v>
      </c>
      <c r="AFP73" s="24">
        <f t="shared" si="3268"/>
        <v>429</v>
      </c>
      <c r="AFQ73" s="24">
        <f t="shared" si="3268"/>
        <v>1929</v>
      </c>
      <c r="AFR73" s="24">
        <f t="shared" si="3268"/>
        <v>80</v>
      </c>
      <c r="AFS73" s="24">
        <f t="shared" si="3268"/>
        <v>2643</v>
      </c>
      <c r="AFT73" s="24">
        <f t="shared" si="3268"/>
        <v>22</v>
      </c>
      <c r="AFU73" s="24">
        <f t="shared" si="3268"/>
        <v>289</v>
      </c>
      <c r="AFV73" s="24">
        <f t="shared" si="3268"/>
        <v>975</v>
      </c>
      <c r="AFW73" s="24">
        <f t="shared" si="3268"/>
        <v>1274</v>
      </c>
      <c r="AFX73" s="24">
        <f t="shared" si="3268"/>
        <v>83</v>
      </c>
      <c r="AFY73" s="24">
        <f t="shared" si="3268"/>
        <v>2643</v>
      </c>
      <c r="AFZ73" s="24">
        <f t="shared" si="3268"/>
        <v>984</v>
      </c>
      <c r="AGA73" s="24">
        <f t="shared" si="3268"/>
        <v>753</v>
      </c>
      <c r="AGB73" s="24">
        <f t="shared" si="3268"/>
        <v>407</v>
      </c>
      <c r="AGC73" s="24">
        <f t="shared" si="3268"/>
        <v>430</v>
      </c>
      <c r="AGD73" s="24">
        <f t="shared" si="3268"/>
        <v>69</v>
      </c>
      <c r="AGE73" s="24">
        <f t="shared" si="3268"/>
        <v>2643</v>
      </c>
      <c r="AGF73" s="24">
        <f t="shared" si="3268"/>
        <v>350</v>
      </c>
      <c r="AGG73" s="24">
        <f t="shared" si="3268"/>
        <v>740</v>
      </c>
      <c r="AGH73" s="24">
        <f t="shared" si="3268"/>
        <v>745</v>
      </c>
      <c r="AGI73" s="24">
        <f t="shared" si="3268"/>
        <v>739</v>
      </c>
      <c r="AGJ73" s="24">
        <f t="shared" si="3268"/>
        <v>69</v>
      </c>
      <c r="AGK73" s="24">
        <f t="shared" si="3268"/>
        <v>2643</v>
      </c>
      <c r="AGL73" s="24">
        <f t="shared" si="3268"/>
        <v>361</v>
      </c>
      <c r="AGM73" s="24">
        <f t="shared" si="3268"/>
        <v>753</v>
      </c>
      <c r="AGN73" s="24">
        <f t="shared" si="3268"/>
        <v>932</v>
      </c>
      <c r="AGO73" s="24">
        <f t="shared" si="3268"/>
        <v>528</v>
      </c>
      <c r="AGP73" s="24">
        <f t="shared" si="3268"/>
        <v>69</v>
      </c>
      <c r="AGQ73" s="24">
        <f t="shared" si="3268"/>
        <v>2643</v>
      </c>
      <c r="AGR73" s="24">
        <f t="shared" si="3268"/>
        <v>339</v>
      </c>
      <c r="AGS73" s="24">
        <f t="shared" si="3268"/>
        <v>803</v>
      </c>
      <c r="AGT73" s="24">
        <f t="shared" si="3268"/>
        <v>831</v>
      </c>
      <c r="AGU73" s="24">
        <f t="shared" si="3268"/>
        <v>599</v>
      </c>
      <c r="AGV73" s="24">
        <f t="shared" si="3268"/>
        <v>71</v>
      </c>
      <c r="AGW73" s="24">
        <f t="shared" si="3268"/>
        <v>2643</v>
      </c>
      <c r="AGX73" s="24">
        <f t="shared" si="3268"/>
        <v>741</v>
      </c>
      <c r="AGY73" s="24">
        <f t="shared" si="3268"/>
        <v>560</v>
      </c>
      <c r="AGZ73" s="24">
        <f t="shared" si="3268"/>
        <v>761</v>
      </c>
      <c r="AHA73" s="24">
        <f t="shared" si="3268"/>
        <v>510</v>
      </c>
      <c r="AHB73" s="24">
        <f t="shared" si="3268"/>
        <v>71</v>
      </c>
      <c r="AHC73" s="24">
        <f t="shared" si="3268"/>
        <v>2643</v>
      </c>
      <c r="AHD73" s="24">
        <f t="shared" si="3268"/>
        <v>174</v>
      </c>
      <c r="AHE73" s="24">
        <f t="shared" si="3268"/>
        <v>434</v>
      </c>
      <c r="AHF73" s="24">
        <f t="shared" si="3268"/>
        <v>1175</v>
      </c>
      <c r="AHG73" s="24">
        <f t="shared" si="3268"/>
        <v>790</v>
      </c>
      <c r="AHH73" s="24">
        <f t="shared" ref="AHH73:AJS73" si="3269">SUM(AHH43:AHH49)</f>
        <v>70</v>
      </c>
      <c r="AHI73" s="24">
        <f t="shared" si="3269"/>
        <v>2643</v>
      </c>
      <c r="AHJ73" s="24">
        <f t="shared" si="3269"/>
        <v>1089</v>
      </c>
      <c r="AHK73" s="24">
        <f t="shared" si="3269"/>
        <v>899</v>
      </c>
      <c r="AHL73" s="24">
        <f t="shared" si="3269"/>
        <v>363</v>
      </c>
      <c r="AHM73" s="24">
        <f t="shared" si="3269"/>
        <v>225</v>
      </c>
      <c r="AHN73" s="24">
        <f t="shared" si="3269"/>
        <v>67</v>
      </c>
      <c r="AHO73" s="24">
        <f t="shared" si="3269"/>
        <v>2643</v>
      </c>
      <c r="AHP73" s="24">
        <f t="shared" si="3269"/>
        <v>1300</v>
      </c>
      <c r="AHQ73" s="24">
        <f t="shared" si="3269"/>
        <v>299</v>
      </c>
      <c r="AHR73" s="24">
        <f t="shared" si="3269"/>
        <v>446</v>
      </c>
      <c r="AHS73" s="24">
        <f t="shared" si="3269"/>
        <v>239</v>
      </c>
      <c r="AHT73" s="24">
        <f t="shared" si="3269"/>
        <v>145</v>
      </c>
      <c r="AHU73" s="24">
        <f t="shared" si="3269"/>
        <v>124</v>
      </c>
      <c r="AHV73" s="24">
        <f t="shared" si="3269"/>
        <v>90</v>
      </c>
      <c r="AHW73" s="24">
        <f t="shared" si="3269"/>
        <v>2643</v>
      </c>
      <c r="AHX73" s="24">
        <f t="shared" si="3269"/>
        <v>572</v>
      </c>
      <c r="AHY73" s="24">
        <f t="shared" si="3269"/>
        <v>1148</v>
      </c>
      <c r="AHZ73" s="24">
        <f t="shared" si="3269"/>
        <v>195</v>
      </c>
      <c r="AIA73" s="24">
        <f t="shared" si="3269"/>
        <v>79</v>
      </c>
      <c r="AIB73" s="24">
        <f t="shared" si="3269"/>
        <v>271</v>
      </c>
      <c r="AIC73" s="24">
        <f t="shared" si="3269"/>
        <v>296</v>
      </c>
      <c r="AID73" s="24">
        <f t="shared" si="3269"/>
        <v>82</v>
      </c>
      <c r="AIE73" s="24">
        <f t="shared" si="3269"/>
        <v>2643</v>
      </c>
      <c r="AIF73" s="24">
        <f t="shared" si="3269"/>
        <v>1509</v>
      </c>
      <c r="AIG73" s="24">
        <f t="shared" si="3269"/>
        <v>423</v>
      </c>
      <c r="AIH73" s="24">
        <f t="shared" si="3269"/>
        <v>226</v>
      </c>
      <c r="AII73" s="24">
        <f t="shared" si="3269"/>
        <v>125</v>
      </c>
      <c r="AIJ73" s="24">
        <f t="shared" si="3269"/>
        <v>52</v>
      </c>
      <c r="AIK73" s="24">
        <f t="shared" si="3269"/>
        <v>232</v>
      </c>
      <c r="AIL73" s="24">
        <f t="shared" si="3269"/>
        <v>76</v>
      </c>
      <c r="AIM73" s="24">
        <f t="shared" si="3269"/>
        <v>2643</v>
      </c>
      <c r="AIN73" s="24">
        <f t="shared" si="3269"/>
        <v>1473</v>
      </c>
      <c r="AIO73" s="24">
        <f t="shared" si="3269"/>
        <v>613</v>
      </c>
      <c r="AIP73" s="24">
        <f t="shared" si="3269"/>
        <v>161</v>
      </c>
      <c r="AIQ73" s="24">
        <f t="shared" si="3269"/>
        <v>61</v>
      </c>
      <c r="AIR73" s="24">
        <f t="shared" si="3269"/>
        <v>54</v>
      </c>
      <c r="AIS73" s="24">
        <f t="shared" si="3269"/>
        <v>211</v>
      </c>
      <c r="AIT73" s="24">
        <f t="shared" si="3269"/>
        <v>70</v>
      </c>
      <c r="AIU73" s="24">
        <f t="shared" si="3269"/>
        <v>2643</v>
      </c>
      <c r="AIV73" s="24">
        <f t="shared" si="3269"/>
        <v>909</v>
      </c>
      <c r="AIW73" s="24">
        <f t="shared" si="3269"/>
        <v>687</v>
      </c>
      <c r="AIX73" s="24">
        <f t="shared" si="3269"/>
        <v>398</v>
      </c>
      <c r="AIY73" s="24">
        <f t="shared" si="3269"/>
        <v>309</v>
      </c>
      <c r="AIZ73" s="24">
        <f t="shared" si="3269"/>
        <v>201</v>
      </c>
      <c r="AJA73" s="24">
        <f t="shared" si="3269"/>
        <v>69</v>
      </c>
      <c r="AJB73" s="24">
        <f t="shared" si="3269"/>
        <v>70</v>
      </c>
      <c r="AJC73" s="24">
        <f t="shared" si="3269"/>
        <v>2643</v>
      </c>
      <c r="AJD73" s="24">
        <f t="shared" si="3269"/>
        <v>476</v>
      </c>
      <c r="AJE73" s="24">
        <f t="shared" si="3269"/>
        <v>83</v>
      </c>
      <c r="AJF73" s="24">
        <f t="shared" si="3269"/>
        <v>283</v>
      </c>
      <c r="AJG73" s="24">
        <f t="shared" si="3269"/>
        <v>82</v>
      </c>
      <c r="AJH73" s="24">
        <f t="shared" si="3269"/>
        <v>1870</v>
      </c>
      <c r="AJI73" s="24">
        <f t="shared" si="3269"/>
        <v>266</v>
      </c>
      <c r="AJJ73" s="24">
        <f t="shared" si="3269"/>
        <v>268</v>
      </c>
      <c r="AJK73" s="24">
        <f t="shared" si="3269"/>
        <v>937</v>
      </c>
      <c r="AJL73" s="24">
        <f t="shared" si="3269"/>
        <v>68</v>
      </c>
      <c r="AJM73" s="24">
        <f t="shared" si="3269"/>
        <v>0</v>
      </c>
      <c r="AJN73" s="24">
        <f t="shared" si="3269"/>
        <v>99</v>
      </c>
      <c r="AJO73" s="24">
        <f t="shared" si="3269"/>
        <v>996</v>
      </c>
      <c r="AJP73" s="24">
        <f t="shared" si="3269"/>
        <v>29</v>
      </c>
      <c r="AJQ73" s="24">
        <f t="shared" si="3269"/>
        <v>82</v>
      </c>
      <c r="AJR73" s="24">
        <f t="shared" si="3269"/>
        <v>2643</v>
      </c>
      <c r="AJS73" s="24">
        <f t="shared" si="3269"/>
        <v>55</v>
      </c>
      <c r="AJT73" s="24">
        <f t="shared" ref="AJT73:AME73" si="3270">SUM(AJT43:AJT49)</f>
        <v>148</v>
      </c>
      <c r="AJU73" s="24">
        <f t="shared" si="3270"/>
        <v>228</v>
      </c>
      <c r="AJV73" s="24">
        <f t="shared" si="3270"/>
        <v>388</v>
      </c>
      <c r="AJW73" s="24">
        <f t="shared" si="3270"/>
        <v>402</v>
      </c>
      <c r="AJX73" s="24">
        <f t="shared" si="3270"/>
        <v>436</v>
      </c>
      <c r="AJY73" s="24">
        <f t="shared" si="3270"/>
        <v>293</v>
      </c>
      <c r="AJZ73" s="24">
        <f t="shared" si="3270"/>
        <v>294</v>
      </c>
      <c r="AKA73" s="24">
        <f t="shared" si="3270"/>
        <v>138</v>
      </c>
      <c r="AKB73" s="24">
        <f t="shared" si="3270"/>
        <v>63</v>
      </c>
      <c r="AKC73" s="24">
        <f>SUM(AKC43:AKC49)</f>
        <v>198</v>
      </c>
      <c r="AKD73" s="30"/>
      <c r="AKE73" s="24">
        <f t="shared" si="3270"/>
        <v>2430</v>
      </c>
      <c r="AKF73" s="24">
        <f t="shared" si="3270"/>
        <v>651</v>
      </c>
      <c r="AKG73" s="24">
        <f t="shared" si="3270"/>
        <v>525</v>
      </c>
      <c r="AKH73" s="24">
        <f t="shared" si="3270"/>
        <v>582</v>
      </c>
      <c r="AKI73" s="24">
        <f t="shared" si="3270"/>
        <v>437</v>
      </c>
      <c r="AKJ73" s="24">
        <f t="shared" si="3270"/>
        <v>235</v>
      </c>
      <c r="AKK73" s="24">
        <f t="shared" si="3270"/>
        <v>348.96999999999997</v>
      </c>
      <c r="AKL73" s="24">
        <f t="shared" si="3270"/>
        <v>2643</v>
      </c>
      <c r="AKM73" s="24">
        <f t="shared" si="3270"/>
        <v>113</v>
      </c>
      <c r="AKN73" s="24">
        <f t="shared" si="3270"/>
        <v>76</v>
      </c>
      <c r="AKO73" s="24">
        <f t="shared" si="3270"/>
        <v>60</v>
      </c>
      <c r="AKP73" s="24">
        <f t="shared" si="3270"/>
        <v>34</v>
      </c>
      <c r="AKQ73" s="24">
        <f t="shared" si="3270"/>
        <v>160</v>
      </c>
      <c r="AKR73" s="24">
        <f t="shared" si="3270"/>
        <v>33</v>
      </c>
      <c r="AKS73" s="24">
        <f t="shared" si="3270"/>
        <v>2167</v>
      </c>
      <c r="AKT73" s="106"/>
      <c r="AKU73" s="24">
        <f t="shared" si="3270"/>
        <v>2643</v>
      </c>
      <c r="AKV73" s="24">
        <f t="shared" si="3270"/>
        <v>45</v>
      </c>
      <c r="AKW73" s="24">
        <f t="shared" si="3270"/>
        <v>119</v>
      </c>
      <c r="AKX73" s="24">
        <f t="shared" si="3270"/>
        <v>126</v>
      </c>
      <c r="AKY73" s="24">
        <f t="shared" si="3270"/>
        <v>120</v>
      </c>
      <c r="AKZ73" s="24">
        <f t="shared" si="3270"/>
        <v>75</v>
      </c>
      <c r="ALA73" s="24">
        <f t="shared" si="3270"/>
        <v>62</v>
      </c>
      <c r="ALB73" s="24">
        <f t="shared" si="3270"/>
        <v>205</v>
      </c>
      <c r="ALC73" s="24">
        <f t="shared" si="3270"/>
        <v>48</v>
      </c>
      <c r="ALD73" s="24">
        <f t="shared" si="3270"/>
        <v>100</v>
      </c>
      <c r="ALE73" s="24">
        <f t="shared" si="3270"/>
        <v>46</v>
      </c>
      <c r="ALF73" s="24">
        <f t="shared" si="3270"/>
        <v>86</v>
      </c>
      <c r="ALG73" s="24">
        <f t="shared" si="3270"/>
        <v>61</v>
      </c>
      <c r="ALH73" s="24">
        <f t="shared" si="3270"/>
        <v>51</v>
      </c>
      <c r="ALI73" s="24">
        <f t="shared" si="3270"/>
        <v>38</v>
      </c>
      <c r="ALJ73" s="24">
        <f t="shared" si="3270"/>
        <v>2643</v>
      </c>
      <c r="ALK73" s="24">
        <f t="shared" si="3270"/>
        <v>189</v>
      </c>
      <c r="ALL73" s="24">
        <f t="shared" si="3270"/>
        <v>407</v>
      </c>
      <c r="ALM73" s="24">
        <f t="shared" si="3270"/>
        <v>586</v>
      </c>
      <c r="ALN73" s="24">
        <f t="shared" si="3270"/>
        <v>386</v>
      </c>
      <c r="ALO73" s="24">
        <f t="shared" si="3270"/>
        <v>594</v>
      </c>
      <c r="ALP73" s="24">
        <f t="shared" si="3270"/>
        <v>2</v>
      </c>
      <c r="ALQ73" s="24">
        <f t="shared" si="3270"/>
        <v>89</v>
      </c>
      <c r="ALR73" s="24">
        <f t="shared" si="3270"/>
        <v>390</v>
      </c>
      <c r="ALS73" s="186"/>
      <c r="ALT73" s="24">
        <f t="shared" si="3270"/>
        <v>2643</v>
      </c>
      <c r="ALU73" s="24">
        <f t="shared" si="3270"/>
        <v>1877</v>
      </c>
      <c r="ALV73" s="24">
        <f t="shared" si="3270"/>
        <v>469</v>
      </c>
      <c r="ALW73" s="24">
        <f t="shared" si="3270"/>
        <v>546</v>
      </c>
      <c r="ALX73" s="24">
        <f t="shared" si="3270"/>
        <v>277</v>
      </c>
      <c r="ALY73" s="24">
        <f t="shared" si="3270"/>
        <v>756</v>
      </c>
      <c r="ALZ73" s="24">
        <f t="shared" si="3270"/>
        <v>368</v>
      </c>
      <c r="AMA73" s="24">
        <f t="shared" si="3270"/>
        <v>315</v>
      </c>
      <c r="AMB73" s="24">
        <f t="shared" si="3270"/>
        <v>431</v>
      </c>
      <c r="AMC73" s="24">
        <f t="shared" si="3270"/>
        <v>135</v>
      </c>
      <c r="AMD73" s="24">
        <f t="shared" si="3270"/>
        <v>427</v>
      </c>
      <c r="AME73" s="24">
        <f t="shared" si="3270"/>
        <v>276</v>
      </c>
      <c r="AMF73" s="24">
        <f t="shared" ref="AMF73:AOQ73" si="3271">SUM(AMF43:AMF49)</f>
        <v>1013</v>
      </c>
      <c r="AMG73" s="24">
        <f t="shared" si="3271"/>
        <v>1751</v>
      </c>
      <c r="AMH73" s="24">
        <f t="shared" si="3271"/>
        <v>4</v>
      </c>
      <c r="AMI73" s="24">
        <f t="shared" si="3271"/>
        <v>112</v>
      </c>
      <c r="AMJ73" s="24">
        <f t="shared" si="3271"/>
        <v>48</v>
      </c>
      <c r="AMK73" s="24">
        <f t="shared" si="3271"/>
        <v>2643</v>
      </c>
      <c r="AML73" s="24">
        <f t="shared" si="3271"/>
        <v>148</v>
      </c>
      <c r="AMM73" s="24">
        <f t="shared" si="3271"/>
        <v>53</v>
      </c>
      <c r="AMN73" s="24">
        <f t="shared" si="3271"/>
        <v>128</v>
      </c>
      <c r="AMO73" s="24">
        <f t="shared" si="3271"/>
        <v>98</v>
      </c>
      <c r="AMP73" s="24">
        <f t="shared" si="3271"/>
        <v>20</v>
      </c>
      <c r="AMQ73" s="24">
        <f t="shared" si="3271"/>
        <v>106</v>
      </c>
      <c r="AMR73" s="24">
        <f t="shared" si="3271"/>
        <v>706</v>
      </c>
      <c r="AMS73" s="24">
        <f t="shared" si="3271"/>
        <v>163</v>
      </c>
      <c r="AMT73" s="24">
        <f t="shared" si="3271"/>
        <v>82</v>
      </c>
      <c r="AMU73" s="24">
        <f t="shared" si="3271"/>
        <v>20</v>
      </c>
      <c r="AMV73" s="24">
        <f t="shared" si="3271"/>
        <v>72</v>
      </c>
      <c r="AMW73" s="24">
        <f t="shared" si="3271"/>
        <v>887</v>
      </c>
      <c r="AMX73" s="24">
        <f t="shared" si="3271"/>
        <v>579</v>
      </c>
      <c r="AMY73" s="24">
        <f t="shared" si="3271"/>
        <v>2643</v>
      </c>
      <c r="AMZ73" s="24">
        <f t="shared" si="3271"/>
        <v>443</v>
      </c>
      <c r="ANA73" s="24">
        <f t="shared" si="3271"/>
        <v>1381</v>
      </c>
      <c r="ANB73" s="24">
        <f t="shared" si="3271"/>
        <v>187</v>
      </c>
      <c r="ANC73" s="24">
        <f t="shared" si="3271"/>
        <v>29</v>
      </c>
      <c r="AND73" s="24">
        <f t="shared" si="3271"/>
        <v>166</v>
      </c>
      <c r="ANE73" s="24">
        <f t="shared" si="3271"/>
        <v>230</v>
      </c>
      <c r="ANF73" s="24">
        <f t="shared" si="3271"/>
        <v>207</v>
      </c>
      <c r="ANG73" s="24">
        <f t="shared" si="3271"/>
        <v>2643</v>
      </c>
      <c r="ANH73" s="24">
        <f t="shared" si="3271"/>
        <v>298</v>
      </c>
      <c r="ANI73" s="24">
        <f t="shared" si="3271"/>
        <v>1216</v>
      </c>
      <c r="ANJ73" s="24">
        <f t="shared" si="3271"/>
        <v>211</v>
      </c>
      <c r="ANK73" s="24">
        <f t="shared" si="3271"/>
        <v>28</v>
      </c>
      <c r="ANL73" s="24">
        <f t="shared" si="3271"/>
        <v>315</v>
      </c>
      <c r="ANM73" s="24">
        <f t="shared" si="3271"/>
        <v>325</v>
      </c>
      <c r="ANN73" s="24">
        <f t="shared" si="3271"/>
        <v>250</v>
      </c>
      <c r="ANO73" s="24">
        <f t="shared" si="3271"/>
        <v>2643</v>
      </c>
      <c r="ANP73" s="24">
        <f t="shared" si="3271"/>
        <v>284</v>
      </c>
      <c r="ANQ73" s="24">
        <f t="shared" si="3271"/>
        <v>1165</v>
      </c>
      <c r="ANR73" s="24">
        <f t="shared" si="3271"/>
        <v>250</v>
      </c>
      <c r="ANS73" s="24">
        <f t="shared" si="3271"/>
        <v>38</v>
      </c>
      <c r="ANT73" s="24">
        <f t="shared" si="3271"/>
        <v>330</v>
      </c>
      <c r="ANU73" s="24">
        <f t="shared" si="3271"/>
        <v>324</v>
      </c>
      <c r="ANV73" s="24">
        <f t="shared" si="3271"/>
        <v>252</v>
      </c>
      <c r="ANW73" s="24">
        <f t="shared" si="3271"/>
        <v>2643</v>
      </c>
      <c r="ANX73" s="24">
        <f t="shared" si="3271"/>
        <v>598</v>
      </c>
      <c r="ANY73" s="24">
        <f t="shared" si="3271"/>
        <v>1467</v>
      </c>
      <c r="ANZ73" s="24">
        <f t="shared" si="3271"/>
        <v>133</v>
      </c>
      <c r="AOA73" s="24">
        <f t="shared" si="3271"/>
        <v>21</v>
      </c>
      <c r="AOB73" s="24">
        <f t="shared" si="3271"/>
        <v>73</v>
      </c>
      <c r="AOC73" s="24">
        <f t="shared" si="3271"/>
        <v>134</v>
      </c>
      <c r="AOD73" s="24">
        <f t="shared" si="3271"/>
        <v>217</v>
      </c>
      <c r="AOE73" s="24">
        <f t="shared" si="3271"/>
        <v>2643</v>
      </c>
      <c r="AOF73" s="24">
        <f t="shared" si="3271"/>
        <v>1768</v>
      </c>
      <c r="AOG73" s="24">
        <f t="shared" si="3271"/>
        <v>372</v>
      </c>
      <c r="AOH73" s="24">
        <f t="shared" si="3271"/>
        <v>404</v>
      </c>
      <c r="AOI73" s="24">
        <f t="shared" si="3271"/>
        <v>424</v>
      </c>
      <c r="AOJ73" s="24">
        <f t="shared" si="3271"/>
        <v>375</v>
      </c>
      <c r="AOK73" s="24">
        <f t="shared" si="3271"/>
        <v>8</v>
      </c>
      <c r="AOL73" s="24">
        <f t="shared" si="3271"/>
        <v>10</v>
      </c>
      <c r="AOM73" s="24">
        <f t="shared" si="3271"/>
        <v>50</v>
      </c>
      <c r="AON73" s="24">
        <f t="shared" si="3271"/>
        <v>106</v>
      </c>
      <c r="AOO73" s="24">
        <f t="shared" si="3271"/>
        <v>0</v>
      </c>
      <c r="AOP73" s="24">
        <f t="shared" si="3271"/>
        <v>0</v>
      </c>
      <c r="AOQ73" s="24">
        <f t="shared" si="3271"/>
        <v>56</v>
      </c>
      <c r="AOR73" s="24">
        <f t="shared" ref="AOR73:APX73" si="3272">SUM(AOR43:AOR49)</f>
        <v>99</v>
      </c>
      <c r="AOS73" s="24">
        <f t="shared" si="3272"/>
        <v>79</v>
      </c>
      <c r="AOT73" s="24">
        <f t="shared" si="3272"/>
        <v>2643</v>
      </c>
      <c r="AOU73" s="24">
        <f t="shared" si="3272"/>
        <v>151</v>
      </c>
      <c r="AOV73" s="24">
        <f t="shared" si="3272"/>
        <v>471</v>
      </c>
      <c r="AOW73" s="24">
        <f t="shared" si="3272"/>
        <v>434</v>
      </c>
      <c r="AOX73" s="24">
        <f t="shared" si="3272"/>
        <v>629</v>
      </c>
      <c r="AOY73" s="24">
        <f t="shared" si="3272"/>
        <v>880</v>
      </c>
      <c r="AOZ73" s="24">
        <f t="shared" si="3272"/>
        <v>78</v>
      </c>
      <c r="APA73" s="24">
        <f t="shared" si="3272"/>
        <v>2643</v>
      </c>
      <c r="APB73" s="24">
        <f t="shared" si="3272"/>
        <v>861</v>
      </c>
      <c r="APC73" s="24">
        <f t="shared" si="3272"/>
        <v>1681</v>
      </c>
      <c r="APD73" s="24">
        <f t="shared" si="3272"/>
        <v>101</v>
      </c>
      <c r="APE73" s="24">
        <f t="shared" si="3272"/>
        <v>2643</v>
      </c>
      <c r="APF73" s="24">
        <f t="shared" si="3272"/>
        <v>327</v>
      </c>
      <c r="APG73" s="24">
        <f t="shared" si="3272"/>
        <v>262</v>
      </c>
      <c r="APH73" s="24">
        <f t="shared" si="3272"/>
        <v>330</v>
      </c>
      <c r="API73" s="24">
        <f t="shared" si="3272"/>
        <v>687</v>
      </c>
      <c r="APJ73" s="24">
        <f t="shared" si="3272"/>
        <v>730</v>
      </c>
      <c r="APK73" s="24">
        <f t="shared" si="3272"/>
        <v>212</v>
      </c>
      <c r="APL73" s="24">
        <f t="shared" si="3272"/>
        <v>1</v>
      </c>
      <c r="APM73" s="24">
        <f t="shared" si="3272"/>
        <v>94</v>
      </c>
      <c r="APN73" s="24"/>
      <c r="APO73" s="24">
        <f t="shared" si="3272"/>
        <v>2643</v>
      </c>
      <c r="APP73" s="24">
        <f t="shared" si="3272"/>
        <v>192</v>
      </c>
      <c r="APQ73" s="24">
        <f t="shared" si="3272"/>
        <v>664</v>
      </c>
      <c r="APR73" s="24">
        <f t="shared" si="3272"/>
        <v>733</v>
      </c>
      <c r="APS73" s="24">
        <f t="shared" si="3272"/>
        <v>434</v>
      </c>
      <c r="APT73" s="24">
        <f t="shared" si="3272"/>
        <v>283</v>
      </c>
      <c r="APU73" s="24">
        <f t="shared" si="3272"/>
        <v>137</v>
      </c>
      <c r="APV73" s="24">
        <f t="shared" si="3272"/>
        <v>46</v>
      </c>
      <c r="APW73" s="24">
        <f t="shared" si="3272"/>
        <v>5</v>
      </c>
      <c r="APX73" s="24">
        <f t="shared" si="3272"/>
        <v>149</v>
      </c>
      <c r="APY73" s="123"/>
    </row>
    <row r="74" spans="1:1117" ht="15" customHeight="1">
      <c r="C74" s="24">
        <f t="shared" ref="C74:BN74" si="3273">SUM(C52:C60)</f>
        <v>2643</v>
      </c>
      <c r="D74" s="24">
        <f t="shared" si="3273"/>
        <v>205</v>
      </c>
      <c r="E74" s="24">
        <f t="shared" si="3273"/>
        <v>379</v>
      </c>
      <c r="F74" s="24">
        <f t="shared" si="3273"/>
        <v>453</v>
      </c>
      <c r="G74" s="24">
        <f t="shared" si="3273"/>
        <v>395</v>
      </c>
      <c r="H74" s="24">
        <f t="shared" si="3273"/>
        <v>1019</v>
      </c>
      <c r="I74" s="24">
        <f t="shared" si="3273"/>
        <v>192</v>
      </c>
      <c r="J74" s="24">
        <f t="shared" si="3273"/>
        <v>2643</v>
      </c>
      <c r="K74" s="24">
        <f t="shared" si="3273"/>
        <v>409</v>
      </c>
      <c r="L74" s="24">
        <f t="shared" si="3273"/>
        <v>534</v>
      </c>
      <c r="M74" s="24">
        <f t="shared" si="3273"/>
        <v>659</v>
      </c>
      <c r="N74" s="24">
        <f t="shared" si="3273"/>
        <v>297</v>
      </c>
      <c r="O74" s="24">
        <f t="shared" si="3273"/>
        <v>448</v>
      </c>
      <c r="P74" s="24">
        <f t="shared" si="3273"/>
        <v>296</v>
      </c>
      <c r="Q74" s="24">
        <f t="shared" si="3273"/>
        <v>2643</v>
      </c>
      <c r="R74" s="24">
        <f t="shared" si="3273"/>
        <v>187</v>
      </c>
      <c r="S74" s="24">
        <f t="shared" si="3273"/>
        <v>337</v>
      </c>
      <c r="T74" s="24">
        <f t="shared" si="3273"/>
        <v>422</v>
      </c>
      <c r="U74" s="24">
        <f t="shared" si="3273"/>
        <v>353</v>
      </c>
      <c r="V74" s="24">
        <f t="shared" si="3273"/>
        <v>1041</v>
      </c>
      <c r="W74" s="24">
        <f t="shared" si="3273"/>
        <v>303</v>
      </c>
      <c r="X74" s="24">
        <f t="shared" si="3273"/>
        <v>2643</v>
      </c>
      <c r="Y74" s="24">
        <f t="shared" si="3273"/>
        <v>205</v>
      </c>
      <c r="Z74" s="24">
        <f t="shared" si="3273"/>
        <v>1208</v>
      </c>
      <c r="AA74" s="24">
        <f t="shared" si="3273"/>
        <v>165</v>
      </c>
      <c r="AB74" s="24">
        <f t="shared" si="3273"/>
        <v>33</v>
      </c>
      <c r="AC74" s="24">
        <f t="shared" si="3273"/>
        <v>799</v>
      </c>
      <c r="AD74" s="24">
        <f t="shared" si="3273"/>
        <v>233</v>
      </c>
      <c r="AE74" s="24">
        <f t="shared" si="3273"/>
        <v>2643</v>
      </c>
      <c r="AF74" s="24">
        <f t="shared" si="3273"/>
        <v>220</v>
      </c>
      <c r="AG74" s="24">
        <f t="shared" si="3273"/>
        <v>1167</v>
      </c>
      <c r="AH74" s="24">
        <f t="shared" si="3273"/>
        <v>250</v>
      </c>
      <c r="AI74" s="24">
        <f t="shared" si="3273"/>
        <v>23</v>
      </c>
      <c r="AJ74" s="24">
        <f t="shared" si="3273"/>
        <v>752</v>
      </c>
      <c r="AK74" s="24">
        <f t="shared" si="3273"/>
        <v>231</v>
      </c>
      <c r="AL74" s="24">
        <f t="shared" si="3273"/>
        <v>2643</v>
      </c>
      <c r="AM74" s="24">
        <f t="shared" si="3273"/>
        <v>199</v>
      </c>
      <c r="AN74" s="24">
        <f t="shared" si="3273"/>
        <v>1478</v>
      </c>
      <c r="AO74" s="24">
        <f t="shared" si="3273"/>
        <v>180</v>
      </c>
      <c r="AP74" s="24">
        <f t="shared" si="3273"/>
        <v>34</v>
      </c>
      <c r="AQ74" s="24">
        <f t="shared" si="3273"/>
        <v>532</v>
      </c>
      <c r="AR74" s="24">
        <f t="shared" si="3273"/>
        <v>220</v>
      </c>
      <c r="AS74" s="24">
        <f t="shared" si="3273"/>
        <v>2643</v>
      </c>
      <c r="AT74" s="24">
        <f t="shared" si="3273"/>
        <v>83</v>
      </c>
      <c r="AU74" s="24">
        <f t="shared" si="3273"/>
        <v>1435</v>
      </c>
      <c r="AV74" s="24">
        <f t="shared" si="3273"/>
        <v>218</v>
      </c>
      <c r="AW74" s="24">
        <f t="shared" si="3273"/>
        <v>38</v>
      </c>
      <c r="AX74" s="24">
        <f t="shared" si="3273"/>
        <v>673</v>
      </c>
      <c r="AY74" s="24">
        <f t="shared" si="3273"/>
        <v>196</v>
      </c>
      <c r="AZ74" s="24">
        <f t="shared" si="3273"/>
        <v>2643</v>
      </c>
      <c r="BA74" s="24">
        <f t="shared" si="3273"/>
        <v>212</v>
      </c>
      <c r="BB74" s="24">
        <f t="shared" si="3273"/>
        <v>1102</v>
      </c>
      <c r="BC74" s="24">
        <f t="shared" si="3273"/>
        <v>49</v>
      </c>
      <c r="BD74" s="24">
        <f t="shared" si="3273"/>
        <v>174</v>
      </c>
      <c r="BE74" s="24">
        <f t="shared" si="3273"/>
        <v>886</v>
      </c>
      <c r="BF74" s="24">
        <f t="shared" si="3273"/>
        <v>220</v>
      </c>
      <c r="BG74" s="24">
        <f t="shared" si="3273"/>
        <v>2643</v>
      </c>
      <c r="BH74" s="24">
        <f t="shared" si="3273"/>
        <v>133</v>
      </c>
      <c r="BI74" s="24">
        <f t="shared" si="3273"/>
        <v>1422</v>
      </c>
      <c r="BJ74" s="24">
        <f t="shared" si="3273"/>
        <v>164</v>
      </c>
      <c r="BK74" s="24">
        <f t="shared" si="3273"/>
        <v>76</v>
      </c>
      <c r="BL74" s="24">
        <f t="shared" si="3273"/>
        <v>622</v>
      </c>
      <c r="BM74" s="24">
        <f t="shared" si="3273"/>
        <v>226</v>
      </c>
      <c r="BN74" s="24">
        <f t="shared" si="3273"/>
        <v>2643</v>
      </c>
      <c r="BO74" s="24">
        <f t="shared" ref="BO74:DZ74" si="3274">SUM(BO52:BO60)</f>
        <v>419</v>
      </c>
      <c r="BP74" s="24">
        <f t="shared" si="3274"/>
        <v>1597</v>
      </c>
      <c r="BQ74" s="24">
        <f t="shared" si="3274"/>
        <v>148</v>
      </c>
      <c r="BR74" s="24">
        <f t="shared" si="3274"/>
        <v>70</v>
      </c>
      <c r="BS74" s="24">
        <f t="shared" si="3274"/>
        <v>212</v>
      </c>
      <c r="BT74" s="24">
        <f t="shared" si="3274"/>
        <v>197</v>
      </c>
      <c r="BU74" s="24">
        <f t="shared" si="3274"/>
        <v>2643</v>
      </c>
      <c r="BV74" s="24">
        <f t="shared" si="3274"/>
        <v>784</v>
      </c>
      <c r="BW74" s="24">
        <f t="shared" si="3274"/>
        <v>661</v>
      </c>
      <c r="BX74" s="24">
        <f t="shared" si="3274"/>
        <v>83</v>
      </c>
      <c r="BY74" s="24">
        <f t="shared" si="3274"/>
        <v>781</v>
      </c>
      <c r="BZ74" s="24">
        <f t="shared" si="3274"/>
        <v>118</v>
      </c>
      <c r="CA74" s="24">
        <f t="shared" si="3274"/>
        <v>216</v>
      </c>
      <c r="CB74" s="24">
        <f t="shared" si="3274"/>
        <v>2643</v>
      </c>
      <c r="CC74" s="24">
        <f t="shared" si="3274"/>
        <v>570</v>
      </c>
      <c r="CD74" s="24">
        <f t="shared" si="3274"/>
        <v>1116</v>
      </c>
      <c r="CE74" s="24">
        <f t="shared" si="3274"/>
        <v>290</v>
      </c>
      <c r="CF74" s="24">
        <f t="shared" si="3274"/>
        <v>257</v>
      </c>
      <c r="CG74" s="24">
        <f t="shared" si="3274"/>
        <v>188</v>
      </c>
      <c r="CH74" s="24">
        <f t="shared" si="3274"/>
        <v>222</v>
      </c>
      <c r="CI74" s="24">
        <f t="shared" si="3274"/>
        <v>2643</v>
      </c>
      <c r="CJ74" s="24">
        <f t="shared" si="3274"/>
        <v>693</v>
      </c>
      <c r="CK74" s="24">
        <f t="shared" si="3274"/>
        <v>1085</v>
      </c>
      <c r="CL74" s="24">
        <f t="shared" si="3274"/>
        <v>129</v>
      </c>
      <c r="CM74" s="24">
        <f t="shared" si="3274"/>
        <v>462</v>
      </c>
      <c r="CN74" s="24">
        <f t="shared" si="3274"/>
        <v>68</v>
      </c>
      <c r="CO74" s="24">
        <f t="shared" si="3274"/>
        <v>206</v>
      </c>
      <c r="CP74" s="24">
        <f t="shared" si="3274"/>
        <v>2643</v>
      </c>
      <c r="CQ74" s="24">
        <f t="shared" si="3274"/>
        <v>726</v>
      </c>
      <c r="CR74" s="24">
        <f t="shared" si="3274"/>
        <v>1092</v>
      </c>
      <c r="CS74" s="24">
        <f t="shared" si="3274"/>
        <v>134</v>
      </c>
      <c r="CT74" s="24">
        <f t="shared" si="3274"/>
        <v>401</v>
      </c>
      <c r="CU74" s="24">
        <f t="shared" si="3274"/>
        <v>79</v>
      </c>
      <c r="CV74" s="24">
        <f t="shared" si="3274"/>
        <v>211</v>
      </c>
      <c r="CW74" s="24">
        <f t="shared" si="3274"/>
        <v>2643</v>
      </c>
      <c r="CX74" s="24">
        <f t="shared" si="3274"/>
        <v>283</v>
      </c>
      <c r="CY74" s="24">
        <f t="shared" si="3274"/>
        <v>516</v>
      </c>
      <c r="CZ74" s="24">
        <f t="shared" si="3274"/>
        <v>1109</v>
      </c>
      <c r="DA74" s="24">
        <f t="shared" si="3274"/>
        <v>277</v>
      </c>
      <c r="DB74" s="24">
        <f t="shared" si="3274"/>
        <v>248</v>
      </c>
      <c r="DC74" s="24">
        <f t="shared" si="3274"/>
        <v>210</v>
      </c>
      <c r="DD74" s="24">
        <f t="shared" si="3274"/>
        <v>2643</v>
      </c>
      <c r="DE74" s="24">
        <f t="shared" si="3274"/>
        <v>579</v>
      </c>
      <c r="DF74" s="24">
        <f t="shared" si="3274"/>
        <v>832</v>
      </c>
      <c r="DG74" s="24">
        <f t="shared" si="3274"/>
        <v>108</v>
      </c>
      <c r="DH74" s="24">
        <f t="shared" si="3274"/>
        <v>870</v>
      </c>
      <c r="DI74" s="24">
        <f t="shared" si="3274"/>
        <v>0</v>
      </c>
      <c r="DJ74" s="24">
        <f t="shared" si="3274"/>
        <v>254</v>
      </c>
      <c r="DK74" s="24">
        <f t="shared" si="3274"/>
        <v>2643</v>
      </c>
      <c r="DL74" s="24">
        <f t="shared" si="3274"/>
        <v>903</v>
      </c>
      <c r="DM74" s="24">
        <f t="shared" si="3274"/>
        <v>462</v>
      </c>
      <c r="DN74" s="24">
        <f t="shared" si="3274"/>
        <v>61</v>
      </c>
      <c r="DO74" s="24">
        <f t="shared" si="3274"/>
        <v>988</v>
      </c>
      <c r="DP74" s="24">
        <f t="shared" si="3274"/>
        <v>0</v>
      </c>
      <c r="DQ74" s="24">
        <f t="shared" si="3274"/>
        <v>229</v>
      </c>
      <c r="DR74" s="24">
        <f t="shared" si="3274"/>
        <v>2643</v>
      </c>
      <c r="DS74" s="24">
        <f t="shared" si="3274"/>
        <v>539</v>
      </c>
      <c r="DT74" s="24">
        <f t="shared" si="3274"/>
        <v>950</v>
      </c>
      <c r="DU74" s="24">
        <f t="shared" si="3274"/>
        <v>463</v>
      </c>
      <c r="DV74" s="24">
        <f t="shared" si="3274"/>
        <v>799</v>
      </c>
      <c r="DW74" s="24">
        <f t="shared" si="3274"/>
        <v>203</v>
      </c>
      <c r="DX74" s="24">
        <f t="shared" si="3274"/>
        <v>2643</v>
      </c>
      <c r="DY74" s="24">
        <f t="shared" si="3274"/>
        <v>1177</v>
      </c>
      <c r="DZ74" s="24">
        <f t="shared" si="3274"/>
        <v>1830</v>
      </c>
      <c r="EA74" s="24">
        <f t="shared" ref="EA74:GL74" si="3275">SUM(EA52:EA60)</f>
        <v>2137</v>
      </c>
      <c r="EB74" s="24">
        <f t="shared" si="3275"/>
        <v>2143</v>
      </c>
      <c r="EC74" s="24">
        <f t="shared" si="3275"/>
        <v>916</v>
      </c>
      <c r="ED74" s="24">
        <f t="shared" si="3275"/>
        <v>998</v>
      </c>
      <c r="EE74" s="24">
        <f t="shared" si="3275"/>
        <v>1064</v>
      </c>
      <c r="EF74" s="24">
        <f t="shared" si="3275"/>
        <v>11</v>
      </c>
      <c r="EG74" s="24">
        <f t="shared" si="3275"/>
        <v>238</v>
      </c>
      <c r="EH74" s="24">
        <f t="shared" si="3275"/>
        <v>2643</v>
      </c>
      <c r="EI74" s="24">
        <f t="shared" si="3275"/>
        <v>110</v>
      </c>
      <c r="EJ74" s="24">
        <f t="shared" si="3275"/>
        <v>479</v>
      </c>
      <c r="EK74" s="24">
        <f t="shared" si="3275"/>
        <v>577</v>
      </c>
      <c r="EL74" s="24">
        <f t="shared" si="3275"/>
        <v>717</v>
      </c>
      <c r="EM74" s="24">
        <f t="shared" si="3275"/>
        <v>591</v>
      </c>
      <c r="EN74" s="24">
        <f t="shared" si="3275"/>
        <v>169</v>
      </c>
      <c r="EO74" s="24">
        <f t="shared" si="3275"/>
        <v>2643</v>
      </c>
      <c r="EP74" s="24">
        <f t="shared" si="3275"/>
        <v>242</v>
      </c>
      <c r="EQ74" s="24">
        <f t="shared" si="3275"/>
        <v>608</v>
      </c>
      <c r="ER74" s="24">
        <f t="shared" si="3275"/>
        <v>677</v>
      </c>
      <c r="ES74" s="24">
        <f t="shared" si="3275"/>
        <v>520</v>
      </c>
      <c r="ET74" s="24">
        <f t="shared" si="3275"/>
        <v>421</v>
      </c>
      <c r="EU74" s="24">
        <f t="shared" si="3275"/>
        <v>175</v>
      </c>
      <c r="EV74" s="24">
        <f t="shared" si="3275"/>
        <v>2643</v>
      </c>
      <c r="EW74" s="24">
        <f t="shared" si="3275"/>
        <v>321</v>
      </c>
      <c r="EX74" s="24">
        <f t="shared" si="3275"/>
        <v>715</v>
      </c>
      <c r="EY74" s="24">
        <f t="shared" si="3275"/>
        <v>662</v>
      </c>
      <c r="EZ74" s="24">
        <f t="shared" si="3275"/>
        <v>456</v>
      </c>
      <c r="FA74" s="24">
        <f t="shared" si="3275"/>
        <v>323</v>
      </c>
      <c r="FB74" s="24">
        <f t="shared" si="3275"/>
        <v>166</v>
      </c>
      <c r="FC74" s="24">
        <f t="shared" si="3275"/>
        <v>2643</v>
      </c>
      <c r="FD74" s="24">
        <f t="shared" si="3275"/>
        <v>330</v>
      </c>
      <c r="FE74" s="24">
        <f t="shared" si="3275"/>
        <v>638</v>
      </c>
      <c r="FF74" s="24">
        <f t="shared" si="3275"/>
        <v>535</v>
      </c>
      <c r="FG74" s="24">
        <f t="shared" si="3275"/>
        <v>502</v>
      </c>
      <c r="FH74" s="24">
        <f t="shared" si="3275"/>
        <v>464</v>
      </c>
      <c r="FI74" s="24">
        <f t="shared" si="3275"/>
        <v>174</v>
      </c>
      <c r="FJ74" s="24">
        <f t="shared" si="3275"/>
        <v>2643</v>
      </c>
      <c r="FK74" s="24">
        <f t="shared" si="3275"/>
        <v>161</v>
      </c>
      <c r="FL74" s="24">
        <f t="shared" si="3275"/>
        <v>463</v>
      </c>
      <c r="FM74" s="24">
        <f t="shared" si="3275"/>
        <v>563</v>
      </c>
      <c r="FN74" s="24">
        <f t="shared" si="3275"/>
        <v>632</v>
      </c>
      <c r="FO74" s="24">
        <f t="shared" si="3275"/>
        <v>658</v>
      </c>
      <c r="FP74" s="24">
        <f t="shared" si="3275"/>
        <v>166</v>
      </c>
      <c r="FQ74" s="24">
        <f t="shared" si="3275"/>
        <v>2643</v>
      </c>
      <c r="FR74" s="24">
        <f t="shared" si="3275"/>
        <v>412</v>
      </c>
      <c r="FS74" s="24">
        <f t="shared" si="3275"/>
        <v>616</v>
      </c>
      <c r="FT74" s="24">
        <f t="shared" si="3275"/>
        <v>603</v>
      </c>
      <c r="FU74" s="24">
        <f t="shared" si="3275"/>
        <v>469</v>
      </c>
      <c r="FV74" s="24">
        <f t="shared" si="3275"/>
        <v>374</v>
      </c>
      <c r="FW74" s="24">
        <f t="shared" si="3275"/>
        <v>169</v>
      </c>
      <c r="FX74" s="24">
        <f t="shared" si="3275"/>
        <v>2643</v>
      </c>
      <c r="FY74" s="24">
        <f t="shared" si="3275"/>
        <v>513</v>
      </c>
      <c r="FZ74" s="24">
        <f t="shared" si="3275"/>
        <v>612</v>
      </c>
      <c r="GA74" s="24">
        <f t="shared" si="3275"/>
        <v>600</v>
      </c>
      <c r="GB74" s="24">
        <f t="shared" si="3275"/>
        <v>420</v>
      </c>
      <c r="GC74" s="24">
        <f t="shared" si="3275"/>
        <v>328</v>
      </c>
      <c r="GD74" s="24">
        <f t="shared" si="3275"/>
        <v>170</v>
      </c>
      <c r="GE74" s="24">
        <f t="shared" si="3275"/>
        <v>2643</v>
      </c>
      <c r="GF74" s="24">
        <f t="shared" si="3275"/>
        <v>542</v>
      </c>
      <c r="GG74" s="24">
        <f t="shared" si="3275"/>
        <v>635</v>
      </c>
      <c r="GH74" s="24">
        <f t="shared" si="3275"/>
        <v>529</v>
      </c>
      <c r="GI74" s="24">
        <f t="shared" si="3275"/>
        <v>431</v>
      </c>
      <c r="GJ74" s="24">
        <f t="shared" si="3275"/>
        <v>337</v>
      </c>
      <c r="GK74" s="24">
        <f t="shared" si="3275"/>
        <v>169</v>
      </c>
      <c r="GL74" s="24">
        <f t="shared" si="3275"/>
        <v>2643</v>
      </c>
      <c r="GM74" s="24">
        <f t="shared" ref="GM74:IP74" si="3276">SUM(GM52:GM60)</f>
        <v>1028</v>
      </c>
      <c r="GN74" s="24">
        <f t="shared" si="3276"/>
        <v>494</v>
      </c>
      <c r="GO74" s="24">
        <f t="shared" si="3276"/>
        <v>370</v>
      </c>
      <c r="GP74" s="24">
        <f t="shared" si="3276"/>
        <v>293</v>
      </c>
      <c r="GQ74" s="24">
        <f t="shared" si="3276"/>
        <v>282</v>
      </c>
      <c r="GR74" s="24">
        <f t="shared" si="3276"/>
        <v>176</v>
      </c>
      <c r="GS74" s="24">
        <f t="shared" si="3276"/>
        <v>2643</v>
      </c>
      <c r="GT74" s="24">
        <f t="shared" si="3276"/>
        <v>853</v>
      </c>
      <c r="GU74" s="24">
        <f t="shared" si="3276"/>
        <v>568</v>
      </c>
      <c r="GV74" s="24">
        <f t="shared" si="3276"/>
        <v>397</v>
      </c>
      <c r="GW74" s="24">
        <f t="shared" si="3276"/>
        <v>328</v>
      </c>
      <c r="GX74" s="24">
        <f t="shared" si="3276"/>
        <v>285</v>
      </c>
      <c r="GY74" s="24">
        <f t="shared" si="3276"/>
        <v>212</v>
      </c>
      <c r="GZ74" s="24">
        <f t="shared" si="3276"/>
        <v>2643</v>
      </c>
      <c r="HA74" s="24">
        <f t="shared" si="3276"/>
        <v>1424</v>
      </c>
      <c r="HB74" s="24">
        <f t="shared" si="3276"/>
        <v>500</v>
      </c>
      <c r="HC74" s="24">
        <f t="shared" si="3276"/>
        <v>296</v>
      </c>
      <c r="HD74" s="24">
        <f t="shared" si="3276"/>
        <v>131</v>
      </c>
      <c r="HE74" s="24">
        <f t="shared" si="3276"/>
        <v>100</v>
      </c>
      <c r="HF74" s="24">
        <f t="shared" si="3276"/>
        <v>192</v>
      </c>
      <c r="HG74" s="24">
        <f t="shared" si="3276"/>
        <v>2643</v>
      </c>
      <c r="HH74" s="24">
        <f t="shared" si="3276"/>
        <v>1369</v>
      </c>
      <c r="HI74" s="24">
        <f t="shared" si="3276"/>
        <v>622</v>
      </c>
      <c r="HJ74" s="24">
        <f t="shared" si="3276"/>
        <v>299</v>
      </c>
      <c r="HK74" s="24">
        <f t="shared" si="3276"/>
        <v>124</v>
      </c>
      <c r="HL74" s="24">
        <f t="shared" si="3276"/>
        <v>48</v>
      </c>
      <c r="HM74" s="24">
        <f t="shared" si="3276"/>
        <v>181</v>
      </c>
      <c r="HN74" s="24">
        <f t="shared" si="3276"/>
        <v>2643</v>
      </c>
      <c r="HO74" s="24">
        <f t="shared" si="3276"/>
        <v>1725</v>
      </c>
      <c r="HP74" s="24">
        <f t="shared" si="3276"/>
        <v>499</v>
      </c>
      <c r="HQ74" s="24">
        <f t="shared" si="3276"/>
        <v>162</v>
      </c>
      <c r="HR74" s="24">
        <f t="shared" si="3276"/>
        <v>37</v>
      </c>
      <c r="HS74" s="24">
        <f t="shared" si="3276"/>
        <v>19</v>
      </c>
      <c r="HT74" s="24">
        <f t="shared" si="3276"/>
        <v>201</v>
      </c>
      <c r="HU74" s="24">
        <f t="shared" si="3276"/>
        <v>2643</v>
      </c>
      <c r="HV74" s="24">
        <f t="shared" si="3276"/>
        <v>663</v>
      </c>
      <c r="HW74" s="24">
        <f t="shared" si="3276"/>
        <v>707</v>
      </c>
      <c r="HX74" s="24">
        <f t="shared" si="3276"/>
        <v>504</v>
      </c>
      <c r="HY74" s="24">
        <f t="shared" si="3276"/>
        <v>306</v>
      </c>
      <c r="HZ74" s="24">
        <f t="shared" si="3276"/>
        <v>285</v>
      </c>
      <c r="IA74" s="24">
        <f t="shared" si="3276"/>
        <v>178</v>
      </c>
      <c r="IB74" s="24">
        <f t="shared" si="3276"/>
        <v>2643</v>
      </c>
      <c r="IC74" s="24">
        <f t="shared" si="3276"/>
        <v>471</v>
      </c>
      <c r="ID74" s="24">
        <f t="shared" si="3276"/>
        <v>846</v>
      </c>
      <c r="IE74" s="24">
        <f t="shared" si="3276"/>
        <v>522</v>
      </c>
      <c r="IF74" s="24">
        <f t="shared" si="3276"/>
        <v>365</v>
      </c>
      <c r="IG74" s="24">
        <f t="shared" si="3276"/>
        <v>262</v>
      </c>
      <c r="IH74" s="24">
        <f t="shared" si="3276"/>
        <v>177</v>
      </c>
      <c r="II74" s="24">
        <f t="shared" ref="II74:IO74" si="3277">SUM(II52:II60)</f>
        <v>2643</v>
      </c>
      <c r="IJ74" s="24">
        <f t="shared" si="3277"/>
        <v>24</v>
      </c>
      <c r="IK74" s="24">
        <f t="shared" si="3277"/>
        <v>204</v>
      </c>
      <c r="IL74" s="24">
        <f t="shared" si="3277"/>
        <v>996</v>
      </c>
      <c r="IM74" s="24">
        <f t="shared" si="3277"/>
        <v>763</v>
      </c>
      <c r="IN74" s="24">
        <f t="shared" si="3277"/>
        <v>432</v>
      </c>
      <c r="IO74" s="24">
        <f t="shared" si="3277"/>
        <v>224</v>
      </c>
      <c r="IP74" s="24">
        <f t="shared" si="3276"/>
        <v>2643</v>
      </c>
      <c r="IQ74" s="24">
        <f>SUM(IQ52:IQ60)</f>
        <v>369</v>
      </c>
      <c r="IR74" s="24">
        <f t="shared" ref="IR74:LC74" si="3278">SUM(IR52:IR60)</f>
        <v>694</v>
      </c>
      <c r="IS74" s="24">
        <f t="shared" si="3278"/>
        <v>601</v>
      </c>
      <c r="IT74" s="24">
        <f t="shared" si="3278"/>
        <v>668</v>
      </c>
      <c r="IU74" s="24">
        <f t="shared" si="3278"/>
        <v>109</v>
      </c>
      <c r="IV74" s="24">
        <f t="shared" si="3278"/>
        <v>202</v>
      </c>
      <c r="IW74" s="24">
        <f t="shared" si="3278"/>
        <v>2643</v>
      </c>
      <c r="IX74" s="24">
        <f t="shared" si="3278"/>
        <v>1143</v>
      </c>
      <c r="IY74" s="24">
        <f t="shared" si="3278"/>
        <v>938</v>
      </c>
      <c r="IZ74" s="24">
        <f t="shared" si="3278"/>
        <v>245</v>
      </c>
      <c r="JA74" s="24">
        <f t="shared" si="3278"/>
        <v>81</v>
      </c>
      <c r="JB74" s="24">
        <f t="shared" si="3278"/>
        <v>32</v>
      </c>
      <c r="JC74" s="24">
        <f t="shared" si="3278"/>
        <v>204</v>
      </c>
      <c r="JD74" s="24">
        <f t="shared" si="3278"/>
        <v>2643</v>
      </c>
      <c r="JE74" s="24">
        <f t="shared" si="3278"/>
        <v>718</v>
      </c>
      <c r="JF74" s="24">
        <f t="shared" si="3278"/>
        <v>1149</v>
      </c>
      <c r="JG74" s="24">
        <f t="shared" si="3278"/>
        <v>292</v>
      </c>
      <c r="JH74" s="24">
        <f t="shared" si="3278"/>
        <v>122</v>
      </c>
      <c r="JI74" s="24">
        <f t="shared" si="3278"/>
        <v>131</v>
      </c>
      <c r="JJ74" s="24">
        <f t="shared" si="3278"/>
        <v>231</v>
      </c>
      <c r="JK74" s="24">
        <f t="shared" si="3278"/>
        <v>2643</v>
      </c>
      <c r="JL74" s="24">
        <f t="shared" si="3278"/>
        <v>347</v>
      </c>
      <c r="JM74" s="24">
        <f t="shared" si="3278"/>
        <v>406</v>
      </c>
      <c r="JN74" s="24">
        <f t="shared" si="3278"/>
        <v>106</v>
      </c>
      <c r="JO74" s="24">
        <f t="shared" si="3278"/>
        <v>55</v>
      </c>
      <c r="JP74" s="24">
        <f t="shared" si="3278"/>
        <v>1212</v>
      </c>
      <c r="JQ74" s="24">
        <f t="shared" si="3278"/>
        <v>517</v>
      </c>
      <c r="JR74" s="24">
        <f t="shared" si="3278"/>
        <v>2643</v>
      </c>
      <c r="JS74" s="24">
        <f t="shared" si="3278"/>
        <v>1530</v>
      </c>
      <c r="JT74" s="24">
        <f t="shared" si="3278"/>
        <v>809</v>
      </c>
      <c r="JU74" s="24">
        <f t="shared" si="3278"/>
        <v>42</v>
      </c>
      <c r="JV74" s="24">
        <f t="shared" si="3278"/>
        <v>8</v>
      </c>
      <c r="JW74" s="24">
        <f t="shared" si="3278"/>
        <v>40</v>
      </c>
      <c r="JX74" s="24">
        <f t="shared" si="3278"/>
        <v>214</v>
      </c>
      <c r="JY74" s="24">
        <f t="shared" si="3278"/>
        <v>2643</v>
      </c>
      <c r="JZ74" s="24">
        <f t="shared" si="3278"/>
        <v>81</v>
      </c>
      <c r="KA74" s="24">
        <f t="shared" si="3278"/>
        <v>2021</v>
      </c>
      <c r="KB74" s="24">
        <f t="shared" si="3278"/>
        <v>980</v>
      </c>
      <c r="KC74" s="24">
        <f t="shared" si="3278"/>
        <v>481</v>
      </c>
      <c r="KD74" s="24">
        <f t="shared" si="3278"/>
        <v>173</v>
      </c>
      <c r="KE74" s="24">
        <f t="shared" si="3278"/>
        <v>57</v>
      </c>
      <c r="KF74" s="24">
        <f t="shared" si="3278"/>
        <v>138</v>
      </c>
      <c r="KG74" s="24">
        <f t="shared" si="3278"/>
        <v>287</v>
      </c>
      <c r="KH74" s="24">
        <f t="shared" si="3278"/>
        <v>2327</v>
      </c>
      <c r="KI74" s="24">
        <f t="shared" si="3278"/>
        <v>1302</v>
      </c>
      <c r="KJ74" s="24">
        <f t="shared" si="3278"/>
        <v>85</v>
      </c>
      <c r="KK74" s="24">
        <f t="shared" si="3278"/>
        <v>1269</v>
      </c>
      <c r="KL74" s="24">
        <f t="shared" si="3278"/>
        <v>6</v>
      </c>
      <c r="KM74" s="24">
        <f t="shared" si="3278"/>
        <v>124</v>
      </c>
      <c r="KN74" s="24">
        <f t="shared" si="3278"/>
        <v>33</v>
      </c>
      <c r="KO74" s="24">
        <f t="shared" si="3278"/>
        <v>5</v>
      </c>
      <c r="KP74" s="24">
        <f t="shared" si="3278"/>
        <v>168</v>
      </c>
      <c r="KQ74" s="24">
        <f t="shared" si="3278"/>
        <v>2643</v>
      </c>
      <c r="KR74" s="24">
        <f t="shared" si="3278"/>
        <v>152</v>
      </c>
      <c r="KS74" s="24">
        <f t="shared" si="3278"/>
        <v>354</v>
      </c>
      <c r="KT74" s="24">
        <f t="shared" si="3278"/>
        <v>479</v>
      </c>
      <c r="KU74" s="24">
        <f t="shared" si="3278"/>
        <v>405</v>
      </c>
      <c r="KV74" s="24">
        <f t="shared" si="3278"/>
        <v>1035</v>
      </c>
      <c r="KW74" s="24">
        <f t="shared" si="3278"/>
        <v>218</v>
      </c>
      <c r="KX74" s="24">
        <f t="shared" si="3278"/>
        <v>2643</v>
      </c>
      <c r="KY74" s="24">
        <f t="shared" si="3278"/>
        <v>220</v>
      </c>
      <c r="KZ74" s="24">
        <f t="shared" si="3278"/>
        <v>197</v>
      </c>
      <c r="LA74" s="24">
        <f t="shared" si="3278"/>
        <v>450</v>
      </c>
      <c r="LB74" s="24">
        <f t="shared" si="3278"/>
        <v>1564</v>
      </c>
      <c r="LC74" s="24">
        <f t="shared" si="3278"/>
        <v>212</v>
      </c>
      <c r="LD74" s="24">
        <f t="shared" ref="LD74:NO74" si="3279">SUM(LD52:LD60)</f>
        <v>2643</v>
      </c>
      <c r="LE74" s="24">
        <f t="shared" si="3279"/>
        <v>442</v>
      </c>
      <c r="LF74" s="24">
        <f t="shared" si="3279"/>
        <v>308</v>
      </c>
      <c r="LG74" s="24">
        <f t="shared" si="3279"/>
        <v>576</v>
      </c>
      <c r="LH74" s="24">
        <f t="shared" si="3279"/>
        <v>1087</v>
      </c>
      <c r="LI74" s="24">
        <f t="shared" si="3279"/>
        <v>230</v>
      </c>
      <c r="LJ74" s="24">
        <f t="shared" si="3279"/>
        <v>2643</v>
      </c>
      <c r="LK74" s="24">
        <f t="shared" si="3279"/>
        <v>219</v>
      </c>
      <c r="LL74" s="24">
        <f t="shared" si="3279"/>
        <v>391</v>
      </c>
      <c r="LM74" s="24">
        <f t="shared" si="3279"/>
        <v>794</v>
      </c>
      <c r="LN74" s="24">
        <f t="shared" si="3279"/>
        <v>1030</v>
      </c>
      <c r="LO74" s="24">
        <f t="shared" si="3279"/>
        <v>209</v>
      </c>
      <c r="LP74" s="24">
        <f t="shared" si="3279"/>
        <v>2643</v>
      </c>
      <c r="LQ74" s="24">
        <f t="shared" si="3279"/>
        <v>664</v>
      </c>
      <c r="LR74" s="24">
        <f t="shared" si="3279"/>
        <v>650</v>
      </c>
      <c r="LS74" s="24">
        <f t="shared" si="3279"/>
        <v>661</v>
      </c>
      <c r="LT74" s="24">
        <f t="shared" si="3279"/>
        <v>463</v>
      </c>
      <c r="LU74" s="24">
        <f t="shared" si="3279"/>
        <v>205</v>
      </c>
      <c r="LV74" s="24">
        <f t="shared" si="3279"/>
        <v>2643</v>
      </c>
      <c r="LW74" s="24">
        <f t="shared" si="3279"/>
        <v>1005</v>
      </c>
      <c r="LX74" s="24">
        <f t="shared" si="3279"/>
        <v>653</v>
      </c>
      <c r="LY74" s="24">
        <f t="shared" si="3279"/>
        <v>498</v>
      </c>
      <c r="LZ74" s="24">
        <f t="shared" si="3279"/>
        <v>271</v>
      </c>
      <c r="MA74" s="24">
        <f t="shared" si="3279"/>
        <v>216</v>
      </c>
      <c r="MB74" s="24">
        <f t="shared" si="3279"/>
        <v>2643</v>
      </c>
      <c r="MC74" s="24">
        <f t="shared" si="3279"/>
        <v>371</v>
      </c>
      <c r="MD74" s="24">
        <f t="shared" si="3279"/>
        <v>442</v>
      </c>
      <c r="ME74" s="24">
        <f t="shared" si="3279"/>
        <v>806</v>
      </c>
      <c r="MF74" s="24">
        <f t="shared" si="3279"/>
        <v>832</v>
      </c>
      <c r="MG74" s="24">
        <f t="shared" si="3279"/>
        <v>192</v>
      </c>
      <c r="MH74" s="24">
        <f t="shared" si="3279"/>
        <v>2643</v>
      </c>
      <c r="MI74" s="24">
        <f t="shared" si="3279"/>
        <v>1049</v>
      </c>
      <c r="MJ74" s="24">
        <f t="shared" si="3279"/>
        <v>637</v>
      </c>
      <c r="MK74" s="24">
        <f t="shared" si="3279"/>
        <v>423</v>
      </c>
      <c r="ML74" s="24">
        <f t="shared" si="3279"/>
        <v>312</v>
      </c>
      <c r="MM74" s="24">
        <f t="shared" si="3279"/>
        <v>222</v>
      </c>
      <c r="MN74" s="24">
        <f t="shared" si="3279"/>
        <v>2643</v>
      </c>
      <c r="MO74" s="24">
        <f t="shared" si="3279"/>
        <v>795</v>
      </c>
      <c r="MP74" s="24">
        <f t="shared" si="3279"/>
        <v>661</v>
      </c>
      <c r="MQ74" s="24">
        <f t="shared" si="3279"/>
        <v>535</v>
      </c>
      <c r="MR74" s="24">
        <f t="shared" si="3279"/>
        <v>431</v>
      </c>
      <c r="MS74" s="24">
        <f t="shared" si="3279"/>
        <v>221</v>
      </c>
      <c r="MT74" s="24">
        <f t="shared" si="3279"/>
        <v>2643</v>
      </c>
      <c r="MU74" s="24">
        <f t="shared" si="3279"/>
        <v>1130</v>
      </c>
      <c r="MV74" s="24">
        <f t="shared" si="3279"/>
        <v>549</v>
      </c>
      <c r="MW74" s="24">
        <f t="shared" si="3279"/>
        <v>548</v>
      </c>
      <c r="MX74" s="24">
        <f t="shared" si="3279"/>
        <v>207</v>
      </c>
      <c r="MY74" s="24">
        <f t="shared" si="3279"/>
        <v>209</v>
      </c>
      <c r="MZ74" s="24">
        <f t="shared" si="3279"/>
        <v>2643</v>
      </c>
      <c r="NA74" s="24">
        <f t="shared" si="3279"/>
        <v>794</v>
      </c>
      <c r="NB74" s="24">
        <f t="shared" si="3279"/>
        <v>560</v>
      </c>
      <c r="NC74" s="24">
        <f t="shared" si="3279"/>
        <v>627</v>
      </c>
      <c r="ND74" s="24">
        <f t="shared" si="3279"/>
        <v>409</v>
      </c>
      <c r="NE74" s="24">
        <f t="shared" si="3279"/>
        <v>253</v>
      </c>
      <c r="NF74" s="24">
        <f t="shared" si="3279"/>
        <v>2643</v>
      </c>
      <c r="NG74" s="24">
        <f t="shared" si="3279"/>
        <v>860</v>
      </c>
      <c r="NH74" s="24">
        <f t="shared" si="3279"/>
        <v>661</v>
      </c>
      <c r="NI74" s="24">
        <f t="shared" si="3279"/>
        <v>711</v>
      </c>
      <c r="NJ74" s="24">
        <f t="shared" si="3279"/>
        <v>214</v>
      </c>
      <c r="NK74" s="24">
        <f t="shared" si="3279"/>
        <v>197</v>
      </c>
      <c r="NL74" s="24">
        <f t="shared" si="3279"/>
        <v>2673</v>
      </c>
      <c r="NM74" s="24">
        <f t="shared" si="3279"/>
        <v>1087</v>
      </c>
      <c r="NN74" s="24">
        <f t="shared" si="3279"/>
        <v>616</v>
      </c>
      <c r="NO74" s="24">
        <f t="shared" si="3279"/>
        <v>442</v>
      </c>
      <c r="NP74" s="24">
        <f t="shared" ref="NP74:QA74" si="3280">SUM(NP52:NP60)</f>
        <v>307</v>
      </c>
      <c r="NQ74" s="24">
        <f t="shared" si="3280"/>
        <v>221</v>
      </c>
      <c r="NR74" s="24">
        <f t="shared" si="3280"/>
        <v>2643</v>
      </c>
      <c r="NS74" s="24">
        <f t="shared" si="3280"/>
        <v>1326</v>
      </c>
      <c r="NT74" s="24">
        <f t="shared" si="3280"/>
        <v>560</v>
      </c>
      <c r="NU74" s="24">
        <f t="shared" si="3280"/>
        <v>371</v>
      </c>
      <c r="NV74" s="24">
        <f t="shared" si="3280"/>
        <v>168</v>
      </c>
      <c r="NW74" s="24">
        <f t="shared" si="3280"/>
        <v>218</v>
      </c>
      <c r="NX74" s="24">
        <f t="shared" si="3280"/>
        <v>2643</v>
      </c>
      <c r="NY74" s="24">
        <f t="shared" si="3280"/>
        <v>42</v>
      </c>
      <c r="NZ74" s="24">
        <f t="shared" si="3280"/>
        <v>142</v>
      </c>
      <c r="OA74" s="24">
        <f t="shared" si="3280"/>
        <v>381</v>
      </c>
      <c r="OB74" s="24">
        <f t="shared" si="3280"/>
        <v>891</v>
      </c>
      <c r="OC74" s="24">
        <f t="shared" si="3280"/>
        <v>992</v>
      </c>
      <c r="OD74" s="24">
        <f t="shared" si="3280"/>
        <v>195</v>
      </c>
      <c r="OE74" s="24">
        <f t="shared" si="3280"/>
        <v>2643</v>
      </c>
      <c r="OF74" s="24">
        <f t="shared" si="3280"/>
        <v>438</v>
      </c>
      <c r="OG74" s="24">
        <f t="shared" si="3280"/>
        <v>782</v>
      </c>
      <c r="OH74" s="24">
        <f t="shared" si="3280"/>
        <v>649</v>
      </c>
      <c r="OI74" s="24">
        <f t="shared" si="3280"/>
        <v>381</v>
      </c>
      <c r="OJ74" s="24">
        <f t="shared" si="3280"/>
        <v>199</v>
      </c>
      <c r="OK74" s="24">
        <f t="shared" si="3280"/>
        <v>194</v>
      </c>
      <c r="OL74" s="24">
        <f t="shared" si="3280"/>
        <v>2643</v>
      </c>
      <c r="OM74" s="24">
        <f t="shared" si="3280"/>
        <v>740</v>
      </c>
      <c r="ON74" s="24">
        <f t="shared" si="3280"/>
        <v>1456</v>
      </c>
      <c r="OO74" s="24">
        <f t="shared" si="3280"/>
        <v>86</v>
      </c>
      <c r="OP74" s="24">
        <f t="shared" si="3280"/>
        <v>164</v>
      </c>
      <c r="OQ74" s="24">
        <f t="shared" si="3280"/>
        <v>197</v>
      </c>
      <c r="OR74" s="24">
        <f t="shared" si="3280"/>
        <v>2643</v>
      </c>
      <c r="OS74" s="24">
        <f t="shared" si="3280"/>
        <v>615</v>
      </c>
      <c r="OT74" s="24">
        <f t="shared" si="3280"/>
        <v>1523</v>
      </c>
      <c r="OU74" s="24">
        <f t="shared" si="3280"/>
        <v>138</v>
      </c>
      <c r="OV74" s="24">
        <f t="shared" si="3280"/>
        <v>139</v>
      </c>
      <c r="OW74" s="24">
        <f t="shared" si="3280"/>
        <v>228</v>
      </c>
      <c r="OX74" s="24">
        <f t="shared" si="3280"/>
        <v>2643</v>
      </c>
      <c r="OY74" s="24">
        <f t="shared" si="3280"/>
        <v>425</v>
      </c>
      <c r="OZ74" s="24">
        <f t="shared" si="3280"/>
        <v>1560</v>
      </c>
      <c r="PA74" s="24">
        <f t="shared" si="3280"/>
        <v>256</v>
      </c>
      <c r="PB74" s="24">
        <f t="shared" si="3280"/>
        <v>174</v>
      </c>
      <c r="PC74" s="24">
        <f t="shared" si="3280"/>
        <v>228</v>
      </c>
      <c r="PD74" s="24">
        <f t="shared" si="3280"/>
        <v>2643</v>
      </c>
      <c r="PE74" s="24">
        <f t="shared" si="3280"/>
        <v>524</v>
      </c>
      <c r="PF74" s="24">
        <f t="shared" si="3280"/>
        <v>1563</v>
      </c>
      <c r="PG74" s="24">
        <f t="shared" si="3280"/>
        <v>161</v>
      </c>
      <c r="PH74" s="24">
        <f t="shared" si="3280"/>
        <v>165</v>
      </c>
      <c r="PI74" s="24">
        <f t="shared" si="3280"/>
        <v>230</v>
      </c>
      <c r="PJ74" s="24">
        <f t="shared" si="3280"/>
        <v>2643</v>
      </c>
      <c r="PK74" s="24">
        <f t="shared" si="3280"/>
        <v>623</v>
      </c>
      <c r="PL74" s="24">
        <f t="shared" si="3280"/>
        <v>1544</v>
      </c>
      <c r="PM74" s="24">
        <f t="shared" si="3280"/>
        <v>124</v>
      </c>
      <c r="PN74" s="24">
        <f t="shared" si="3280"/>
        <v>127</v>
      </c>
      <c r="PO74" s="24">
        <f t="shared" si="3280"/>
        <v>225</v>
      </c>
      <c r="PP74" s="24">
        <f t="shared" si="3280"/>
        <v>2643</v>
      </c>
      <c r="PQ74" s="24">
        <f t="shared" si="3280"/>
        <v>1664</v>
      </c>
      <c r="PR74" s="24">
        <f t="shared" si="3280"/>
        <v>716</v>
      </c>
      <c r="PS74" s="24">
        <f t="shared" si="3280"/>
        <v>28</v>
      </c>
      <c r="PT74" s="24">
        <f t="shared" si="3280"/>
        <v>44</v>
      </c>
      <c r="PU74" s="24">
        <f t="shared" si="3280"/>
        <v>191</v>
      </c>
      <c r="PV74" s="24">
        <f t="shared" si="3280"/>
        <v>2643</v>
      </c>
      <c r="PW74" s="24">
        <f t="shared" si="3280"/>
        <v>449</v>
      </c>
      <c r="PX74" s="24">
        <f t="shared" si="3280"/>
        <v>504</v>
      </c>
      <c r="PY74" s="24">
        <f t="shared" si="3280"/>
        <v>387</v>
      </c>
      <c r="PZ74" s="24">
        <f t="shared" si="3280"/>
        <v>997</v>
      </c>
      <c r="QA74" s="24">
        <f t="shared" si="3280"/>
        <v>306</v>
      </c>
      <c r="QB74" s="24">
        <f t="shared" ref="QB74:SM74" si="3281">SUM(QB52:QB60)</f>
        <v>2643</v>
      </c>
      <c r="QC74" s="24">
        <f t="shared" si="3281"/>
        <v>240</v>
      </c>
      <c r="QD74" s="24">
        <f t="shared" si="3281"/>
        <v>392</v>
      </c>
      <c r="QE74" s="24">
        <f t="shared" si="3281"/>
        <v>518</v>
      </c>
      <c r="QF74" s="24">
        <f t="shared" si="3281"/>
        <v>1167</v>
      </c>
      <c r="QG74" s="24">
        <f t="shared" si="3281"/>
        <v>326</v>
      </c>
      <c r="QH74" s="24">
        <f t="shared" si="3281"/>
        <v>2643</v>
      </c>
      <c r="QI74" s="24">
        <f t="shared" si="3281"/>
        <v>1014</v>
      </c>
      <c r="QJ74" s="24">
        <f t="shared" si="3281"/>
        <v>450</v>
      </c>
      <c r="QK74" s="24">
        <f t="shared" si="3281"/>
        <v>294</v>
      </c>
      <c r="QL74" s="24">
        <f t="shared" si="3281"/>
        <v>619</v>
      </c>
      <c r="QM74" s="24">
        <f t="shared" si="3281"/>
        <v>266</v>
      </c>
      <c r="QN74" s="24">
        <f t="shared" si="3281"/>
        <v>2643</v>
      </c>
      <c r="QO74" s="24">
        <f t="shared" si="3281"/>
        <v>150</v>
      </c>
      <c r="QP74" s="24">
        <f t="shared" si="3281"/>
        <v>163</v>
      </c>
      <c r="QQ74" s="24">
        <f t="shared" si="3281"/>
        <v>364</v>
      </c>
      <c r="QR74" s="24">
        <f t="shared" si="3281"/>
        <v>1572</v>
      </c>
      <c r="QS74" s="24">
        <f t="shared" si="3281"/>
        <v>394</v>
      </c>
      <c r="QT74" s="24">
        <f t="shared" si="3281"/>
        <v>2643</v>
      </c>
      <c r="QU74" s="24">
        <f t="shared" si="3281"/>
        <v>571</v>
      </c>
      <c r="QV74" s="24">
        <f t="shared" si="3281"/>
        <v>1917</v>
      </c>
      <c r="QW74" s="24">
        <f t="shared" si="3281"/>
        <v>155</v>
      </c>
      <c r="QX74" s="24">
        <f t="shared" si="3281"/>
        <v>2612</v>
      </c>
      <c r="QY74" s="24">
        <f t="shared" si="3281"/>
        <v>23</v>
      </c>
      <c r="QZ74" s="24">
        <f t="shared" si="3281"/>
        <v>169</v>
      </c>
      <c r="RA74" s="24">
        <f t="shared" si="3281"/>
        <v>238</v>
      </c>
      <c r="RB74" s="24">
        <f t="shared" si="3281"/>
        <v>427</v>
      </c>
      <c r="RC74" s="24">
        <f t="shared" si="3281"/>
        <v>527</v>
      </c>
      <c r="RD74" s="24">
        <f t="shared" si="3281"/>
        <v>318</v>
      </c>
      <c r="RE74" s="24">
        <f t="shared" si="3281"/>
        <v>241</v>
      </c>
      <c r="RF74" s="24">
        <f t="shared" si="3281"/>
        <v>156</v>
      </c>
      <c r="RG74" s="24">
        <f t="shared" si="3281"/>
        <v>321</v>
      </c>
      <c r="RH74" s="24">
        <f t="shared" si="3281"/>
        <v>192</v>
      </c>
      <c r="RI74" s="106"/>
      <c r="RJ74" s="24">
        <f t="shared" si="3281"/>
        <v>2643</v>
      </c>
      <c r="RK74" s="24">
        <f t="shared" si="3281"/>
        <v>186</v>
      </c>
      <c r="RL74" s="24">
        <f t="shared" si="3281"/>
        <v>1685</v>
      </c>
      <c r="RM74" s="24">
        <f t="shared" si="3281"/>
        <v>502</v>
      </c>
      <c r="RN74" s="24">
        <f t="shared" si="3281"/>
        <v>102</v>
      </c>
      <c r="RO74" s="24">
        <f t="shared" si="3281"/>
        <v>168</v>
      </c>
      <c r="RP74" s="24">
        <f t="shared" si="3281"/>
        <v>2643</v>
      </c>
      <c r="RQ74" s="24">
        <f t="shared" si="3281"/>
        <v>950</v>
      </c>
      <c r="RR74" s="24">
        <f t="shared" si="3281"/>
        <v>1532</v>
      </c>
      <c r="RS74" s="24">
        <f t="shared" si="3281"/>
        <v>161</v>
      </c>
      <c r="RT74" s="24">
        <f t="shared" si="3281"/>
        <v>2643</v>
      </c>
      <c r="RU74" s="24">
        <f t="shared" si="3281"/>
        <v>297</v>
      </c>
      <c r="RV74" s="24">
        <f t="shared" si="3281"/>
        <v>2178</v>
      </c>
      <c r="RW74" s="24">
        <f t="shared" si="3281"/>
        <v>168</v>
      </c>
      <c r="RX74" s="24">
        <f t="shared" si="3281"/>
        <v>2643</v>
      </c>
      <c r="RY74" s="24">
        <f t="shared" si="3281"/>
        <v>189</v>
      </c>
      <c r="RZ74" s="24">
        <f t="shared" si="3281"/>
        <v>83</v>
      </c>
      <c r="SA74" s="24">
        <f t="shared" si="3281"/>
        <v>362</v>
      </c>
      <c r="SB74" s="24">
        <f t="shared" si="3281"/>
        <v>8</v>
      </c>
      <c r="SC74" s="24">
        <f t="shared" si="3281"/>
        <v>232</v>
      </c>
      <c r="SD74" s="24">
        <f t="shared" si="3281"/>
        <v>54</v>
      </c>
      <c r="SE74" s="24">
        <f t="shared" si="3281"/>
        <v>35</v>
      </c>
      <c r="SF74" s="24">
        <f t="shared" si="3281"/>
        <v>1497</v>
      </c>
      <c r="SG74" s="24">
        <f t="shared" si="3281"/>
        <v>183</v>
      </c>
      <c r="SH74" s="24">
        <f t="shared" si="3281"/>
        <v>963</v>
      </c>
      <c r="SI74" s="24">
        <f t="shared" si="3281"/>
        <v>476</v>
      </c>
      <c r="SJ74" s="24">
        <f t="shared" si="3281"/>
        <v>223</v>
      </c>
      <c r="SK74" s="24">
        <f t="shared" si="3281"/>
        <v>139</v>
      </c>
      <c r="SL74" s="24">
        <f t="shared" si="3281"/>
        <v>55</v>
      </c>
      <c r="SM74" s="24">
        <f t="shared" si="3281"/>
        <v>47</v>
      </c>
      <c r="SN74" s="24">
        <f t="shared" ref="SN74:UY74" si="3282">SUM(SN52:SN60)</f>
        <v>23</v>
      </c>
      <c r="SO74" s="24">
        <f t="shared" si="3282"/>
        <v>2643</v>
      </c>
      <c r="SP74" s="24">
        <f t="shared" si="3282"/>
        <v>1418</v>
      </c>
      <c r="SQ74" s="24">
        <f t="shared" si="3282"/>
        <v>277</v>
      </c>
      <c r="SR74" s="24">
        <f t="shared" si="3282"/>
        <v>77</v>
      </c>
      <c r="SS74" s="24">
        <f t="shared" si="3282"/>
        <v>558</v>
      </c>
      <c r="ST74" s="24">
        <f t="shared" si="3282"/>
        <v>313</v>
      </c>
      <c r="SU74" s="24">
        <f t="shared" si="3282"/>
        <v>2643</v>
      </c>
      <c r="SV74" s="24">
        <f t="shared" si="3282"/>
        <v>1020</v>
      </c>
      <c r="SW74" s="24">
        <f t="shared" si="3282"/>
        <v>842</v>
      </c>
      <c r="SX74" s="24">
        <f t="shared" si="3282"/>
        <v>379</v>
      </c>
      <c r="SY74" s="24">
        <f t="shared" si="3282"/>
        <v>111</v>
      </c>
      <c r="SZ74" s="24">
        <f t="shared" si="3282"/>
        <v>78</v>
      </c>
      <c r="TA74" s="24">
        <f t="shared" si="3282"/>
        <v>213</v>
      </c>
      <c r="TB74" s="24">
        <f t="shared" si="3282"/>
        <v>2643</v>
      </c>
      <c r="TC74" s="24">
        <f t="shared" si="3282"/>
        <v>481</v>
      </c>
      <c r="TD74" s="24">
        <f t="shared" si="3282"/>
        <v>1189</v>
      </c>
      <c r="TE74" s="24">
        <f t="shared" si="3282"/>
        <v>306</v>
      </c>
      <c r="TF74" s="24">
        <f t="shared" si="3282"/>
        <v>132</v>
      </c>
      <c r="TG74" s="24">
        <f t="shared" si="3282"/>
        <v>187</v>
      </c>
      <c r="TH74" s="24">
        <f t="shared" si="3282"/>
        <v>122</v>
      </c>
      <c r="TI74" s="24">
        <f t="shared" si="3282"/>
        <v>226</v>
      </c>
      <c r="TJ74" s="24">
        <f t="shared" si="3282"/>
        <v>2643</v>
      </c>
      <c r="TK74" s="24">
        <f t="shared" si="3282"/>
        <v>529</v>
      </c>
      <c r="TL74" s="24">
        <f t="shared" si="3282"/>
        <v>1358</v>
      </c>
      <c r="TM74" s="24">
        <f t="shared" si="3282"/>
        <v>316</v>
      </c>
      <c r="TN74" s="24">
        <f t="shared" si="3282"/>
        <v>109</v>
      </c>
      <c r="TO74" s="24">
        <f t="shared" si="3282"/>
        <v>74</v>
      </c>
      <c r="TP74" s="24">
        <f t="shared" si="3282"/>
        <v>40</v>
      </c>
      <c r="TQ74" s="24">
        <f t="shared" si="3282"/>
        <v>217</v>
      </c>
      <c r="TR74" s="24">
        <f t="shared" si="3282"/>
        <v>2643</v>
      </c>
      <c r="TS74" s="24">
        <f t="shared" si="3282"/>
        <v>316</v>
      </c>
      <c r="TT74" s="24">
        <f t="shared" si="3282"/>
        <v>943</v>
      </c>
      <c r="TU74" s="24">
        <f t="shared" si="3282"/>
        <v>565</v>
      </c>
      <c r="TV74" s="24">
        <f t="shared" si="3282"/>
        <v>270</v>
      </c>
      <c r="TW74" s="24">
        <f t="shared" si="3282"/>
        <v>304</v>
      </c>
      <c r="TX74" s="24">
        <f t="shared" si="3282"/>
        <v>12</v>
      </c>
      <c r="TY74" s="24">
        <f t="shared" si="3282"/>
        <v>233</v>
      </c>
      <c r="TZ74" s="24">
        <f t="shared" si="3282"/>
        <v>2643</v>
      </c>
      <c r="UA74" s="24">
        <f t="shared" si="3282"/>
        <v>545</v>
      </c>
      <c r="UB74" s="24">
        <f t="shared" si="3282"/>
        <v>200</v>
      </c>
      <c r="UC74" s="24">
        <f t="shared" si="3282"/>
        <v>64</v>
      </c>
      <c r="UD74" s="24">
        <f t="shared" si="3282"/>
        <v>280</v>
      </c>
      <c r="UE74" s="24">
        <f t="shared" si="3282"/>
        <v>440</v>
      </c>
      <c r="UF74" s="24">
        <f t="shared" si="3282"/>
        <v>1250</v>
      </c>
      <c r="UG74" s="24">
        <f t="shared" si="3282"/>
        <v>1666</v>
      </c>
      <c r="UH74" s="24">
        <f t="shared" si="3282"/>
        <v>897</v>
      </c>
      <c r="UI74" s="24">
        <f t="shared" si="3282"/>
        <v>1330</v>
      </c>
      <c r="UJ74" s="24">
        <f t="shared" si="3282"/>
        <v>53</v>
      </c>
      <c r="UK74" s="24">
        <f t="shared" si="3282"/>
        <v>165</v>
      </c>
      <c r="UL74" s="24">
        <f t="shared" si="3282"/>
        <v>2643</v>
      </c>
      <c r="UM74" s="24">
        <f t="shared" si="3282"/>
        <v>681</v>
      </c>
      <c r="UN74" s="24">
        <f t="shared" si="3282"/>
        <v>45</v>
      </c>
      <c r="UO74" s="24">
        <f t="shared" si="3282"/>
        <v>637</v>
      </c>
      <c r="UP74" s="24">
        <f t="shared" si="3282"/>
        <v>213</v>
      </c>
      <c r="UQ74" s="24">
        <f t="shared" si="3282"/>
        <v>176</v>
      </c>
      <c r="UR74" s="24">
        <f t="shared" si="3282"/>
        <v>64</v>
      </c>
      <c r="US74" s="24">
        <f t="shared" si="3282"/>
        <v>7</v>
      </c>
      <c r="UT74" s="24">
        <f t="shared" si="3282"/>
        <v>8</v>
      </c>
      <c r="UU74" s="24">
        <f t="shared" si="3282"/>
        <v>132</v>
      </c>
      <c r="UV74" s="24">
        <f t="shared" si="3282"/>
        <v>1026</v>
      </c>
      <c r="UW74" s="24">
        <f t="shared" si="3282"/>
        <v>259</v>
      </c>
      <c r="UX74" s="24">
        <f t="shared" si="3282"/>
        <v>2643</v>
      </c>
      <c r="UY74" s="24">
        <f t="shared" si="3282"/>
        <v>160</v>
      </c>
      <c r="UZ74" s="24">
        <f t="shared" ref="UZ74:XK74" si="3283">SUM(UZ52:UZ60)</f>
        <v>215</v>
      </c>
      <c r="VA74" s="24">
        <f t="shared" si="3283"/>
        <v>311</v>
      </c>
      <c r="VB74" s="24">
        <f t="shared" si="3283"/>
        <v>480</v>
      </c>
      <c r="VC74" s="24">
        <f t="shared" si="3283"/>
        <v>420</v>
      </c>
      <c r="VD74" s="24">
        <f t="shared" si="3283"/>
        <v>405</v>
      </c>
      <c r="VE74" s="24">
        <f t="shared" si="3283"/>
        <v>316</v>
      </c>
      <c r="VF74" s="24">
        <f t="shared" si="3283"/>
        <v>163</v>
      </c>
      <c r="VG74" s="24">
        <f t="shared" si="3283"/>
        <v>173</v>
      </c>
      <c r="VH74" s="106"/>
      <c r="VI74" s="24">
        <f t="shared" si="3283"/>
        <v>2643</v>
      </c>
      <c r="VJ74" s="24">
        <f t="shared" si="3283"/>
        <v>369</v>
      </c>
      <c r="VK74" s="24">
        <f t="shared" si="3283"/>
        <v>175</v>
      </c>
      <c r="VL74" s="24">
        <f t="shared" si="3283"/>
        <v>241</v>
      </c>
      <c r="VM74" s="24">
        <f t="shared" si="3283"/>
        <v>373</v>
      </c>
      <c r="VN74" s="24">
        <f t="shared" si="3283"/>
        <v>385</v>
      </c>
      <c r="VO74" s="24">
        <f t="shared" si="3283"/>
        <v>550</v>
      </c>
      <c r="VP74" s="24">
        <f t="shared" si="3283"/>
        <v>323</v>
      </c>
      <c r="VQ74" s="24">
        <f t="shared" si="3283"/>
        <v>33</v>
      </c>
      <c r="VR74" s="24">
        <f t="shared" si="3283"/>
        <v>194</v>
      </c>
      <c r="VS74" s="106"/>
      <c r="VT74" s="24">
        <f t="shared" si="3283"/>
        <v>2643</v>
      </c>
      <c r="VU74" s="24">
        <f t="shared" si="3283"/>
        <v>795</v>
      </c>
      <c r="VV74" s="24">
        <f t="shared" si="3283"/>
        <v>1799</v>
      </c>
      <c r="VW74" s="24">
        <f t="shared" si="3283"/>
        <v>49</v>
      </c>
      <c r="VX74" s="24">
        <f t="shared" si="3283"/>
        <v>2643</v>
      </c>
      <c r="VY74" s="24">
        <f t="shared" si="3283"/>
        <v>16</v>
      </c>
      <c r="VZ74" s="24">
        <f t="shared" si="3283"/>
        <v>14</v>
      </c>
      <c r="WA74" s="24">
        <f t="shared" si="3283"/>
        <v>53</v>
      </c>
      <c r="WB74" s="24">
        <f t="shared" si="3283"/>
        <v>152</v>
      </c>
      <c r="WC74" s="24">
        <f t="shared" si="3283"/>
        <v>317</v>
      </c>
      <c r="WD74" s="24">
        <f t="shared" si="3283"/>
        <v>608</v>
      </c>
      <c r="WE74" s="24">
        <f t="shared" si="3283"/>
        <v>718</v>
      </c>
      <c r="WF74" s="24">
        <f t="shared" si="3283"/>
        <v>487</v>
      </c>
      <c r="WG74" s="24">
        <f t="shared" si="3283"/>
        <v>175</v>
      </c>
      <c r="WH74" s="24">
        <f t="shared" si="3283"/>
        <v>21</v>
      </c>
      <c r="WI74" s="24">
        <f t="shared" si="3283"/>
        <v>82</v>
      </c>
      <c r="WJ74" s="24"/>
      <c r="WK74" s="24">
        <f t="shared" si="3283"/>
        <v>2643</v>
      </c>
      <c r="WL74" s="24">
        <f t="shared" si="3283"/>
        <v>606</v>
      </c>
      <c r="WM74" s="24">
        <f t="shared" si="3283"/>
        <v>690</v>
      </c>
      <c r="WN74" s="24">
        <f t="shared" si="3283"/>
        <v>658</v>
      </c>
      <c r="WO74" s="24">
        <f t="shared" si="3283"/>
        <v>367</v>
      </c>
      <c r="WP74" s="24">
        <f t="shared" si="3283"/>
        <v>255</v>
      </c>
      <c r="WQ74" s="24">
        <f t="shared" si="3283"/>
        <v>1</v>
      </c>
      <c r="WR74" s="24">
        <f t="shared" si="3283"/>
        <v>66</v>
      </c>
      <c r="WS74" s="106">
        <f t="shared" si="3283"/>
        <v>25.2</v>
      </c>
      <c r="WT74" s="24">
        <f t="shared" si="3283"/>
        <v>2643</v>
      </c>
      <c r="WU74" s="24">
        <f t="shared" si="3283"/>
        <v>360</v>
      </c>
      <c r="WV74" s="24">
        <f t="shared" si="3283"/>
        <v>501</v>
      </c>
      <c r="WW74" s="24">
        <f t="shared" si="3283"/>
        <v>994</v>
      </c>
      <c r="WX74" s="24">
        <f t="shared" si="3283"/>
        <v>379</v>
      </c>
      <c r="WY74" s="24">
        <f t="shared" si="3283"/>
        <v>131</v>
      </c>
      <c r="WZ74" s="24">
        <f t="shared" si="3283"/>
        <v>58</v>
      </c>
      <c r="XA74" s="24">
        <f t="shared" si="3283"/>
        <v>220</v>
      </c>
      <c r="XB74" s="24">
        <f t="shared" si="3283"/>
        <v>2643</v>
      </c>
      <c r="XC74" s="24">
        <f t="shared" si="3283"/>
        <v>1022</v>
      </c>
      <c r="XD74" s="24">
        <f t="shared" si="3283"/>
        <v>1913</v>
      </c>
      <c r="XE74" s="24">
        <f t="shared" si="3283"/>
        <v>1340</v>
      </c>
      <c r="XF74" s="24">
        <f t="shared" si="3283"/>
        <v>10</v>
      </c>
      <c r="XG74" s="24">
        <f t="shared" si="3283"/>
        <v>794</v>
      </c>
      <c r="XH74" s="24">
        <f t="shared" si="3283"/>
        <v>9</v>
      </c>
      <c r="XI74" s="24">
        <f t="shared" si="3283"/>
        <v>49</v>
      </c>
      <c r="XJ74" s="24">
        <f t="shared" si="3283"/>
        <v>72</v>
      </c>
      <c r="XK74" s="24">
        <f t="shared" si="3283"/>
        <v>2643</v>
      </c>
      <c r="XL74" s="24">
        <f t="shared" ref="XL74:ZW74" si="3284">SUM(XL52:XL60)</f>
        <v>790</v>
      </c>
      <c r="XM74" s="24">
        <f t="shared" si="3284"/>
        <v>780</v>
      </c>
      <c r="XN74" s="24">
        <f t="shared" si="3284"/>
        <v>466</v>
      </c>
      <c r="XO74" s="24">
        <f t="shared" si="3284"/>
        <v>527</v>
      </c>
      <c r="XP74" s="24">
        <f t="shared" si="3284"/>
        <v>80</v>
      </c>
      <c r="XQ74" s="24"/>
      <c r="XR74" s="24">
        <f t="shared" si="3284"/>
        <v>2643</v>
      </c>
      <c r="XS74" s="24">
        <f t="shared" si="3284"/>
        <v>269</v>
      </c>
      <c r="XT74" s="24">
        <f t="shared" si="3284"/>
        <v>547</v>
      </c>
      <c r="XU74" s="24">
        <f t="shared" si="3284"/>
        <v>705</v>
      </c>
      <c r="XV74" s="24">
        <f t="shared" si="3284"/>
        <v>281</v>
      </c>
      <c r="XW74" s="24">
        <f t="shared" si="3284"/>
        <v>11</v>
      </c>
      <c r="XX74" s="24">
        <f t="shared" si="3284"/>
        <v>689</v>
      </c>
      <c r="XY74" s="24">
        <f t="shared" si="3284"/>
        <v>1</v>
      </c>
      <c r="XZ74" s="24">
        <f t="shared" si="3284"/>
        <v>53</v>
      </c>
      <c r="YA74" s="24">
        <f t="shared" si="3284"/>
        <v>55</v>
      </c>
      <c r="YB74" s="24">
        <f t="shared" si="3284"/>
        <v>32</v>
      </c>
      <c r="YC74" s="24">
        <f t="shared" si="3284"/>
        <v>2643</v>
      </c>
      <c r="YD74" s="24">
        <f t="shared" si="3284"/>
        <v>279</v>
      </c>
      <c r="YE74" s="24">
        <f t="shared" si="3284"/>
        <v>480</v>
      </c>
      <c r="YF74" s="24">
        <f t="shared" si="3284"/>
        <v>490</v>
      </c>
      <c r="YG74" s="24">
        <f t="shared" si="3284"/>
        <v>221</v>
      </c>
      <c r="YH74" s="24">
        <f t="shared" si="3284"/>
        <v>1495</v>
      </c>
      <c r="YI74" s="24">
        <f t="shared" si="3284"/>
        <v>135</v>
      </c>
      <c r="YJ74" s="24">
        <f t="shared" si="3284"/>
        <v>2643</v>
      </c>
      <c r="YK74" s="24">
        <f t="shared" si="3284"/>
        <v>1164</v>
      </c>
      <c r="YL74" s="24">
        <f t="shared" si="3284"/>
        <v>1250</v>
      </c>
      <c r="YM74" s="24">
        <f t="shared" si="3284"/>
        <v>154</v>
      </c>
      <c r="YN74" s="24">
        <f t="shared" si="3284"/>
        <v>75</v>
      </c>
      <c r="YO74" s="24">
        <f t="shared" si="3284"/>
        <v>2643</v>
      </c>
      <c r="YP74" s="24">
        <f t="shared" si="3284"/>
        <v>993</v>
      </c>
      <c r="YQ74" s="24">
        <f t="shared" si="3284"/>
        <v>1399</v>
      </c>
      <c r="YR74" s="24">
        <f t="shared" si="3284"/>
        <v>176</v>
      </c>
      <c r="YS74" s="24">
        <f t="shared" si="3284"/>
        <v>6</v>
      </c>
      <c r="YT74" s="24">
        <f t="shared" si="3284"/>
        <v>2</v>
      </c>
      <c r="YU74" s="24">
        <f t="shared" si="3284"/>
        <v>67</v>
      </c>
      <c r="YV74" s="24">
        <f t="shared" si="3284"/>
        <v>2643</v>
      </c>
      <c r="YW74" s="24">
        <f t="shared" si="3284"/>
        <v>802</v>
      </c>
      <c r="YX74" s="24">
        <f t="shared" si="3284"/>
        <v>1427</v>
      </c>
      <c r="YY74" s="24">
        <f t="shared" si="3284"/>
        <v>302</v>
      </c>
      <c r="YZ74" s="24">
        <f t="shared" si="3284"/>
        <v>44</v>
      </c>
      <c r="ZA74" s="24">
        <f t="shared" si="3284"/>
        <v>8</v>
      </c>
      <c r="ZB74" s="24">
        <f t="shared" si="3284"/>
        <v>60</v>
      </c>
      <c r="ZC74" s="24">
        <f t="shared" si="3284"/>
        <v>2643</v>
      </c>
      <c r="ZD74" s="24">
        <f t="shared" si="3284"/>
        <v>2295</v>
      </c>
      <c r="ZE74" s="24">
        <f t="shared" si="3284"/>
        <v>273</v>
      </c>
      <c r="ZF74" s="24">
        <f t="shared" si="3284"/>
        <v>15</v>
      </c>
      <c r="ZG74" s="24">
        <f t="shared" si="3284"/>
        <v>60</v>
      </c>
      <c r="ZH74" s="24">
        <f t="shared" si="3284"/>
        <v>2643</v>
      </c>
      <c r="ZI74" s="24">
        <f t="shared" si="3284"/>
        <v>1656</v>
      </c>
      <c r="ZJ74" s="24">
        <f t="shared" si="3284"/>
        <v>753</v>
      </c>
      <c r="ZK74" s="24">
        <f t="shared" si="3284"/>
        <v>78</v>
      </c>
      <c r="ZL74" s="24">
        <f t="shared" si="3284"/>
        <v>156</v>
      </c>
      <c r="ZM74" s="24">
        <f t="shared" si="3284"/>
        <v>1656</v>
      </c>
      <c r="ZN74" s="24">
        <f t="shared" si="3284"/>
        <v>1222</v>
      </c>
      <c r="ZO74" s="24">
        <f t="shared" si="3284"/>
        <v>174</v>
      </c>
      <c r="ZP74" s="24">
        <f t="shared" si="3284"/>
        <v>28</v>
      </c>
      <c r="ZQ74" s="24">
        <f t="shared" si="3284"/>
        <v>82</v>
      </c>
      <c r="ZR74" s="24">
        <f t="shared" si="3284"/>
        <v>151</v>
      </c>
      <c r="ZS74" s="24">
        <f t="shared" si="3284"/>
        <v>46</v>
      </c>
      <c r="ZT74" s="24">
        <f t="shared" si="3284"/>
        <v>2643</v>
      </c>
      <c r="ZU74" s="24">
        <f t="shared" si="3284"/>
        <v>64</v>
      </c>
      <c r="ZV74" s="24">
        <f t="shared" si="3284"/>
        <v>229</v>
      </c>
      <c r="ZW74" s="24">
        <f t="shared" si="3284"/>
        <v>719</v>
      </c>
      <c r="ZX74" s="24">
        <f t="shared" ref="ZX74:ACI74" si="3285">SUM(ZX52:ZX60)</f>
        <v>834</v>
      </c>
      <c r="ZY74" s="24">
        <f t="shared" si="3285"/>
        <v>343</v>
      </c>
      <c r="ZZ74" s="24">
        <f t="shared" si="3285"/>
        <v>297</v>
      </c>
      <c r="AAA74" s="24">
        <f t="shared" si="3285"/>
        <v>56</v>
      </c>
      <c r="AAB74" s="24">
        <f t="shared" si="3285"/>
        <v>1</v>
      </c>
      <c r="AAC74" s="24">
        <f t="shared" si="3285"/>
        <v>100</v>
      </c>
      <c r="AAD74" s="24">
        <f t="shared" si="3285"/>
        <v>2643</v>
      </c>
      <c r="AAE74" s="24">
        <f t="shared" si="3285"/>
        <v>143</v>
      </c>
      <c r="AAF74" s="24">
        <f t="shared" si="3285"/>
        <v>489</v>
      </c>
      <c r="AAG74" s="24">
        <f t="shared" si="3285"/>
        <v>1216</v>
      </c>
      <c r="AAH74" s="24">
        <f t="shared" si="3285"/>
        <v>488</v>
      </c>
      <c r="AAI74" s="24">
        <f t="shared" si="3285"/>
        <v>196</v>
      </c>
      <c r="AAJ74" s="24">
        <f t="shared" si="3285"/>
        <v>0</v>
      </c>
      <c r="AAK74" s="24">
        <f t="shared" si="3285"/>
        <v>111</v>
      </c>
      <c r="AAL74" s="24">
        <f t="shared" si="3285"/>
        <v>2643</v>
      </c>
      <c r="AAM74" s="24">
        <f t="shared" si="3285"/>
        <v>304</v>
      </c>
      <c r="AAN74" s="24">
        <f t="shared" si="3285"/>
        <v>2221</v>
      </c>
      <c r="AAO74" s="24">
        <f t="shared" si="3285"/>
        <v>118</v>
      </c>
      <c r="AAP74" s="24">
        <f t="shared" si="3285"/>
        <v>2643</v>
      </c>
      <c r="AAQ74" s="24">
        <f t="shared" si="3285"/>
        <v>113</v>
      </c>
      <c r="AAR74" s="24">
        <f t="shared" si="3285"/>
        <v>1104</v>
      </c>
      <c r="AAS74" s="24">
        <f t="shared" si="3285"/>
        <v>996</v>
      </c>
      <c r="AAT74" s="24">
        <f t="shared" si="3285"/>
        <v>336</v>
      </c>
      <c r="AAU74" s="24">
        <f t="shared" si="3285"/>
        <v>94</v>
      </c>
      <c r="AAV74" s="24">
        <f t="shared" si="3285"/>
        <v>2643</v>
      </c>
      <c r="AAW74" s="24">
        <f t="shared" si="3285"/>
        <v>931</v>
      </c>
      <c r="AAX74" s="24">
        <f t="shared" si="3285"/>
        <v>1104</v>
      </c>
      <c r="AAY74" s="24">
        <f t="shared" si="3285"/>
        <v>359</v>
      </c>
      <c r="AAZ74" s="24">
        <f t="shared" si="3285"/>
        <v>151</v>
      </c>
      <c r="ABA74" s="24">
        <f t="shared" si="3285"/>
        <v>98</v>
      </c>
      <c r="ABB74" s="24">
        <f t="shared" si="3285"/>
        <v>2643</v>
      </c>
      <c r="ABC74" s="24">
        <f t="shared" si="3285"/>
        <v>1194</v>
      </c>
      <c r="ABD74" s="24">
        <f t="shared" si="3285"/>
        <v>980</v>
      </c>
      <c r="ABE74" s="24">
        <f t="shared" si="3285"/>
        <v>772</v>
      </c>
      <c r="ABF74" s="24">
        <f t="shared" si="3285"/>
        <v>67</v>
      </c>
      <c r="ABG74" s="24">
        <f t="shared" si="3285"/>
        <v>181</v>
      </c>
      <c r="ABH74" s="24">
        <f t="shared" si="3285"/>
        <v>1623</v>
      </c>
      <c r="ABI74" s="24">
        <f t="shared" si="3285"/>
        <v>1199</v>
      </c>
      <c r="ABJ74" s="24">
        <f t="shared" si="3285"/>
        <v>232</v>
      </c>
      <c r="ABK74" s="24">
        <f t="shared" si="3285"/>
        <v>153</v>
      </c>
      <c r="ABL74" s="24">
        <f t="shared" si="3285"/>
        <v>39</v>
      </c>
      <c r="ABM74" s="24">
        <f t="shared" si="3285"/>
        <v>2643</v>
      </c>
      <c r="ABN74" s="24">
        <f t="shared" si="3285"/>
        <v>469</v>
      </c>
      <c r="ABO74" s="24">
        <f t="shared" si="3285"/>
        <v>1113</v>
      </c>
      <c r="ABP74" s="24">
        <f t="shared" si="3285"/>
        <v>458</v>
      </c>
      <c r="ABQ74" s="24">
        <f t="shared" si="3285"/>
        <v>368</v>
      </c>
      <c r="ABR74" s="24">
        <f t="shared" si="3285"/>
        <v>155</v>
      </c>
      <c r="ABS74" s="24">
        <f t="shared" si="3285"/>
        <v>119</v>
      </c>
      <c r="ABT74" s="24">
        <f t="shared" si="3285"/>
        <v>258</v>
      </c>
      <c r="ABU74" s="24">
        <f t="shared" si="3285"/>
        <v>807</v>
      </c>
      <c r="ABV74" s="24">
        <f t="shared" si="3285"/>
        <v>65</v>
      </c>
      <c r="ABW74" s="24">
        <f t="shared" si="3285"/>
        <v>356</v>
      </c>
      <c r="ABX74" s="24">
        <f t="shared" si="3285"/>
        <v>2643</v>
      </c>
      <c r="ABY74" s="24">
        <f t="shared" si="3285"/>
        <v>70</v>
      </c>
      <c r="ABZ74" s="24">
        <f t="shared" si="3285"/>
        <v>453</v>
      </c>
      <c r="ACA74" s="24">
        <f t="shared" si="3285"/>
        <v>1572</v>
      </c>
      <c r="ACB74" s="24">
        <f t="shared" si="3285"/>
        <v>285</v>
      </c>
      <c r="ACC74" s="24">
        <f t="shared" si="3285"/>
        <v>42</v>
      </c>
      <c r="ACD74" s="24">
        <f t="shared" si="3285"/>
        <v>112</v>
      </c>
      <c r="ACE74" s="24">
        <f t="shared" si="3285"/>
        <v>109</v>
      </c>
      <c r="ACF74" s="24">
        <f t="shared" si="3285"/>
        <v>2643</v>
      </c>
      <c r="ACG74" s="24">
        <f t="shared" si="3285"/>
        <v>1133</v>
      </c>
      <c r="ACH74" s="24">
        <f t="shared" si="3285"/>
        <v>1020</v>
      </c>
      <c r="ACI74" s="24">
        <f t="shared" si="3285"/>
        <v>234</v>
      </c>
      <c r="ACJ74" s="24">
        <f t="shared" ref="ACJ74:AEU74" si="3286">SUM(ACJ52:ACJ60)</f>
        <v>140</v>
      </c>
      <c r="ACK74" s="24">
        <f t="shared" si="3286"/>
        <v>116</v>
      </c>
      <c r="ACL74" s="24">
        <f t="shared" si="3286"/>
        <v>2643</v>
      </c>
      <c r="ACM74" s="24">
        <f t="shared" si="3286"/>
        <v>1522</v>
      </c>
      <c r="ACN74" s="24">
        <f t="shared" si="3286"/>
        <v>888</v>
      </c>
      <c r="ACO74" s="24">
        <f t="shared" si="3286"/>
        <v>59</v>
      </c>
      <c r="ACP74" s="24">
        <f t="shared" si="3286"/>
        <v>174</v>
      </c>
      <c r="ACQ74" s="24">
        <f t="shared" si="3286"/>
        <v>1522</v>
      </c>
      <c r="ACR74" s="24">
        <f t="shared" si="3286"/>
        <v>1203</v>
      </c>
      <c r="ACS74" s="24">
        <f t="shared" si="3286"/>
        <v>220</v>
      </c>
      <c r="ACT74" s="24">
        <f t="shared" si="3286"/>
        <v>60</v>
      </c>
      <c r="ACU74" s="24">
        <f t="shared" si="3286"/>
        <v>21</v>
      </c>
      <c r="ACV74" s="24">
        <f t="shared" si="3286"/>
        <v>18</v>
      </c>
      <c r="ACW74" s="24">
        <f t="shared" si="3286"/>
        <v>2643</v>
      </c>
      <c r="ACX74" s="24">
        <f t="shared" si="3286"/>
        <v>148</v>
      </c>
      <c r="ACY74" s="24">
        <f t="shared" si="3286"/>
        <v>201</v>
      </c>
      <c r="ACZ74" s="24">
        <f t="shared" si="3286"/>
        <v>211</v>
      </c>
      <c r="ADA74" s="24">
        <f t="shared" si="3286"/>
        <v>316</v>
      </c>
      <c r="ADB74" s="24">
        <f t="shared" si="3286"/>
        <v>93</v>
      </c>
      <c r="ADC74" s="24">
        <f t="shared" si="3286"/>
        <v>217</v>
      </c>
      <c r="ADD74" s="24">
        <f t="shared" si="3286"/>
        <v>386</v>
      </c>
      <c r="ADE74" s="24">
        <f t="shared" si="3286"/>
        <v>292</v>
      </c>
      <c r="ADF74" s="24">
        <f t="shared" si="3286"/>
        <v>73</v>
      </c>
      <c r="ADG74" s="24">
        <f t="shared" si="3286"/>
        <v>1191</v>
      </c>
      <c r="ADH74" s="24">
        <f t="shared" si="3286"/>
        <v>9</v>
      </c>
      <c r="ADI74" s="24">
        <f t="shared" si="3286"/>
        <v>142</v>
      </c>
      <c r="ADJ74" s="24">
        <f t="shared" si="3286"/>
        <v>2643</v>
      </c>
      <c r="ADK74" s="24">
        <f t="shared" si="3286"/>
        <v>1539</v>
      </c>
      <c r="ADL74" s="24">
        <f t="shared" si="3286"/>
        <v>774</v>
      </c>
      <c r="ADM74" s="24">
        <f t="shared" si="3286"/>
        <v>314</v>
      </c>
      <c r="ADN74" s="24">
        <f t="shared" si="3286"/>
        <v>79</v>
      </c>
      <c r="ADO74" s="24">
        <f t="shared" si="3286"/>
        <v>119</v>
      </c>
      <c r="ADP74" s="24">
        <f t="shared" si="3286"/>
        <v>716</v>
      </c>
      <c r="ADQ74" s="24">
        <f t="shared" si="3286"/>
        <v>15</v>
      </c>
      <c r="ADR74" s="24">
        <f t="shared" si="3286"/>
        <v>109</v>
      </c>
      <c r="ADS74" s="24">
        <f t="shared" si="3286"/>
        <v>2643</v>
      </c>
      <c r="ADT74" s="24">
        <f t="shared" si="3286"/>
        <v>106</v>
      </c>
      <c r="ADU74" s="24">
        <f t="shared" si="3286"/>
        <v>651</v>
      </c>
      <c r="ADV74" s="24">
        <f t="shared" si="3286"/>
        <v>490</v>
      </c>
      <c r="ADW74" s="24">
        <f t="shared" si="3286"/>
        <v>185</v>
      </c>
      <c r="ADX74" s="24">
        <f t="shared" si="3286"/>
        <v>125</v>
      </c>
      <c r="ADY74" s="24">
        <f t="shared" si="3286"/>
        <v>210</v>
      </c>
      <c r="ADZ74" s="24">
        <f t="shared" si="3286"/>
        <v>150</v>
      </c>
      <c r="AEA74" s="24">
        <f t="shared" si="3286"/>
        <v>1072</v>
      </c>
      <c r="AEB74" s="24">
        <f t="shared" si="3286"/>
        <v>86</v>
      </c>
      <c r="AEC74" s="24">
        <f t="shared" si="3286"/>
        <v>164</v>
      </c>
      <c r="AED74" s="24">
        <f t="shared" si="3286"/>
        <v>2643</v>
      </c>
      <c r="AEE74" s="24">
        <f t="shared" si="3286"/>
        <v>219</v>
      </c>
      <c r="AEF74" s="24">
        <f t="shared" si="3286"/>
        <v>2214</v>
      </c>
      <c r="AEG74" s="24">
        <f t="shared" si="3286"/>
        <v>43</v>
      </c>
      <c r="AEH74" s="24">
        <f t="shared" si="3286"/>
        <v>167</v>
      </c>
      <c r="AEI74" s="24">
        <f t="shared" si="3286"/>
        <v>2643</v>
      </c>
      <c r="AEJ74" s="24">
        <f t="shared" si="3286"/>
        <v>48</v>
      </c>
      <c r="AEK74" s="24">
        <f t="shared" si="3286"/>
        <v>243</v>
      </c>
      <c r="AEL74" s="24">
        <f t="shared" si="3286"/>
        <v>534</v>
      </c>
      <c r="AEM74" s="24">
        <f t="shared" si="3286"/>
        <v>1738</v>
      </c>
      <c r="AEN74" s="24">
        <f t="shared" si="3286"/>
        <v>80</v>
      </c>
      <c r="AEO74" s="24">
        <f t="shared" si="3286"/>
        <v>2643</v>
      </c>
      <c r="AEP74" s="24">
        <f t="shared" si="3286"/>
        <v>24</v>
      </c>
      <c r="AEQ74" s="24">
        <f t="shared" si="3286"/>
        <v>195</v>
      </c>
      <c r="AER74" s="24">
        <f t="shared" si="3286"/>
        <v>642</v>
      </c>
      <c r="AES74" s="24">
        <f t="shared" si="3286"/>
        <v>1701</v>
      </c>
      <c r="AET74" s="24">
        <f t="shared" si="3286"/>
        <v>81</v>
      </c>
      <c r="AEU74" s="24">
        <f t="shared" si="3286"/>
        <v>2643</v>
      </c>
      <c r="AEV74" s="24">
        <f t="shared" ref="AEV74:AHG74" si="3287">SUM(AEV52:AEV60)</f>
        <v>35</v>
      </c>
      <c r="AEW74" s="24">
        <f t="shared" si="3287"/>
        <v>237</v>
      </c>
      <c r="AEX74" s="24">
        <f t="shared" si="3287"/>
        <v>574</v>
      </c>
      <c r="AEY74" s="24">
        <f t="shared" si="3287"/>
        <v>1716</v>
      </c>
      <c r="AEZ74" s="24">
        <f t="shared" si="3287"/>
        <v>81</v>
      </c>
      <c r="AFA74" s="24">
        <f t="shared" si="3287"/>
        <v>2643</v>
      </c>
      <c r="AFB74" s="24">
        <f t="shared" si="3287"/>
        <v>19</v>
      </c>
      <c r="AFC74" s="24">
        <f t="shared" si="3287"/>
        <v>46</v>
      </c>
      <c r="AFD74" s="24">
        <f t="shared" si="3287"/>
        <v>237</v>
      </c>
      <c r="AFE74" s="24">
        <f t="shared" si="3287"/>
        <v>2263</v>
      </c>
      <c r="AFF74" s="24">
        <f t="shared" si="3287"/>
        <v>78</v>
      </c>
      <c r="AFG74" s="24">
        <f t="shared" si="3287"/>
        <v>2643</v>
      </c>
      <c r="AFH74" s="24">
        <f t="shared" si="3287"/>
        <v>136</v>
      </c>
      <c r="AFI74" s="24">
        <f t="shared" si="3287"/>
        <v>179</v>
      </c>
      <c r="AFJ74" s="24">
        <f t="shared" si="3287"/>
        <v>478</v>
      </c>
      <c r="AFK74" s="24">
        <f t="shared" si="3287"/>
        <v>1772</v>
      </c>
      <c r="AFL74" s="24">
        <f t="shared" si="3287"/>
        <v>78</v>
      </c>
      <c r="AFM74" s="24">
        <f t="shared" si="3287"/>
        <v>2643</v>
      </c>
      <c r="AFN74" s="24">
        <f t="shared" si="3287"/>
        <v>56</v>
      </c>
      <c r="AFO74" s="24">
        <f t="shared" si="3287"/>
        <v>149</v>
      </c>
      <c r="AFP74" s="24">
        <f t="shared" si="3287"/>
        <v>429</v>
      </c>
      <c r="AFQ74" s="24">
        <f t="shared" si="3287"/>
        <v>1929</v>
      </c>
      <c r="AFR74" s="24">
        <f t="shared" si="3287"/>
        <v>80</v>
      </c>
      <c r="AFS74" s="24">
        <f t="shared" si="3287"/>
        <v>2643</v>
      </c>
      <c r="AFT74" s="24">
        <f t="shared" si="3287"/>
        <v>22</v>
      </c>
      <c r="AFU74" s="24">
        <f t="shared" si="3287"/>
        <v>289</v>
      </c>
      <c r="AFV74" s="24">
        <f t="shared" si="3287"/>
        <v>975</v>
      </c>
      <c r="AFW74" s="24">
        <f t="shared" si="3287"/>
        <v>1274</v>
      </c>
      <c r="AFX74" s="24">
        <f t="shared" si="3287"/>
        <v>83</v>
      </c>
      <c r="AFY74" s="24">
        <f t="shared" si="3287"/>
        <v>2643</v>
      </c>
      <c r="AFZ74" s="24">
        <f t="shared" si="3287"/>
        <v>984</v>
      </c>
      <c r="AGA74" s="24">
        <f t="shared" si="3287"/>
        <v>753</v>
      </c>
      <c r="AGB74" s="24">
        <f t="shared" si="3287"/>
        <v>407</v>
      </c>
      <c r="AGC74" s="24">
        <f t="shared" si="3287"/>
        <v>430</v>
      </c>
      <c r="AGD74" s="24">
        <f t="shared" si="3287"/>
        <v>69</v>
      </c>
      <c r="AGE74" s="24">
        <f t="shared" si="3287"/>
        <v>2643</v>
      </c>
      <c r="AGF74" s="24">
        <f t="shared" si="3287"/>
        <v>350</v>
      </c>
      <c r="AGG74" s="24">
        <f t="shared" si="3287"/>
        <v>740</v>
      </c>
      <c r="AGH74" s="24">
        <f t="shared" si="3287"/>
        <v>745</v>
      </c>
      <c r="AGI74" s="24">
        <f t="shared" si="3287"/>
        <v>739</v>
      </c>
      <c r="AGJ74" s="24">
        <f t="shared" si="3287"/>
        <v>69</v>
      </c>
      <c r="AGK74" s="24">
        <f t="shared" si="3287"/>
        <v>2643</v>
      </c>
      <c r="AGL74" s="24">
        <f t="shared" si="3287"/>
        <v>361</v>
      </c>
      <c r="AGM74" s="24">
        <f t="shared" si="3287"/>
        <v>753</v>
      </c>
      <c r="AGN74" s="24">
        <f t="shared" si="3287"/>
        <v>932</v>
      </c>
      <c r="AGO74" s="24">
        <f t="shared" si="3287"/>
        <v>528</v>
      </c>
      <c r="AGP74" s="24">
        <f t="shared" si="3287"/>
        <v>69</v>
      </c>
      <c r="AGQ74" s="24">
        <f t="shared" si="3287"/>
        <v>2643</v>
      </c>
      <c r="AGR74" s="24">
        <f t="shared" si="3287"/>
        <v>339</v>
      </c>
      <c r="AGS74" s="24">
        <f t="shared" si="3287"/>
        <v>803</v>
      </c>
      <c r="AGT74" s="24">
        <f t="shared" si="3287"/>
        <v>831</v>
      </c>
      <c r="AGU74" s="24">
        <f t="shared" si="3287"/>
        <v>599</v>
      </c>
      <c r="AGV74" s="24">
        <f t="shared" si="3287"/>
        <v>71</v>
      </c>
      <c r="AGW74" s="24">
        <f t="shared" si="3287"/>
        <v>2643</v>
      </c>
      <c r="AGX74" s="24">
        <f t="shared" si="3287"/>
        <v>741</v>
      </c>
      <c r="AGY74" s="24">
        <f t="shared" si="3287"/>
        <v>560</v>
      </c>
      <c r="AGZ74" s="24">
        <f t="shared" si="3287"/>
        <v>761</v>
      </c>
      <c r="AHA74" s="24">
        <f t="shared" si="3287"/>
        <v>510</v>
      </c>
      <c r="AHB74" s="24">
        <f t="shared" si="3287"/>
        <v>71</v>
      </c>
      <c r="AHC74" s="24">
        <f t="shared" si="3287"/>
        <v>2643</v>
      </c>
      <c r="AHD74" s="24">
        <f t="shared" si="3287"/>
        <v>174</v>
      </c>
      <c r="AHE74" s="24">
        <f t="shared" si="3287"/>
        <v>434</v>
      </c>
      <c r="AHF74" s="24">
        <f t="shared" si="3287"/>
        <v>1175</v>
      </c>
      <c r="AHG74" s="24">
        <f t="shared" si="3287"/>
        <v>790</v>
      </c>
      <c r="AHH74" s="24">
        <f t="shared" ref="AHH74:AJS74" si="3288">SUM(AHH52:AHH60)</f>
        <v>70</v>
      </c>
      <c r="AHI74" s="24">
        <f t="shared" si="3288"/>
        <v>2643</v>
      </c>
      <c r="AHJ74" s="24">
        <f t="shared" si="3288"/>
        <v>1089</v>
      </c>
      <c r="AHK74" s="24">
        <f t="shared" si="3288"/>
        <v>899</v>
      </c>
      <c r="AHL74" s="24">
        <f t="shared" si="3288"/>
        <v>363</v>
      </c>
      <c r="AHM74" s="24">
        <f t="shared" si="3288"/>
        <v>225</v>
      </c>
      <c r="AHN74" s="24">
        <f t="shared" si="3288"/>
        <v>67</v>
      </c>
      <c r="AHO74" s="24">
        <f t="shared" si="3288"/>
        <v>2643</v>
      </c>
      <c r="AHP74" s="24">
        <f t="shared" si="3288"/>
        <v>1300</v>
      </c>
      <c r="AHQ74" s="24">
        <f t="shared" si="3288"/>
        <v>299</v>
      </c>
      <c r="AHR74" s="24">
        <f t="shared" si="3288"/>
        <v>446</v>
      </c>
      <c r="AHS74" s="24">
        <f t="shared" si="3288"/>
        <v>239</v>
      </c>
      <c r="AHT74" s="24">
        <f t="shared" si="3288"/>
        <v>145</v>
      </c>
      <c r="AHU74" s="24">
        <f t="shared" si="3288"/>
        <v>124</v>
      </c>
      <c r="AHV74" s="24">
        <f t="shared" si="3288"/>
        <v>90</v>
      </c>
      <c r="AHW74" s="24">
        <f t="shared" si="3288"/>
        <v>2643</v>
      </c>
      <c r="AHX74" s="24">
        <f t="shared" si="3288"/>
        <v>572</v>
      </c>
      <c r="AHY74" s="24">
        <f t="shared" si="3288"/>
        <v>1148</v>
      </c>
      <c r="AHZ74" s="24">
        <f t="shared" si="3288"/>
        <v>195</v>
      </c>
      <c r="AIA74" s="24">
        <f t="shared" si="3288"/>
        <v>79</v>
      </c>
      <c r="AIB74" s="24">
        <f t="shared" si="3288"/>
        <v>271</v>
      </c>
      <c r="AIC74" s="24">
        <f t="shared" si="3288"/>
        <v>296</v>
      </c>
      <c r="AID74" s="24">
        <f t="shared" si="3288"/>
        <v>82</v>
      </c>
      <c r="AIE74" s="24">
        <f t="shared" si="3288"/>
        <v>2643</v>
      </c>
      <c r="AIF74" s="24">
        <f t="shared" si="3288"/>
        <v>1509</v>
      </c>
      <c r="AIG74" s="24">
        <f t="shared" si="3288"/>
        <v>423</v>
      </c>
      <c r="AIH74" s="24">
        <f t="shared" si="3288"/>
        <v>226</v>
      </c>
      <c r="AII74" s="24">
        <f t="shared" si="3288"/>
        <v>125</v>
      </c>
      <c r="AIJ74" s="24">
        <f t="shared" si="3288"/>
        <v>52</v>
      </c>
      <c r="AIK74" s="24">
        <f t="shared" si="3288"/>
        <v>232</v>
      </c>
      <c r="AIL74" s="24">
        <f t="shared" si="3288"/>
        <v>76</v>
      </c>
      <c r="AIM74" s="24">
        <f t="shared" si="3288"/>
        <v>2643</v>
      </c>
      <c r="AIN74" s="24">
        <f t="shared" si="3288"/>
        <v>1473</v>
      </c>
      <c r="AIO74" s="24">
        <f t="shared" si="3288"/>
        <v>613</v>
      </c>
      <c r="AIP74" s="24">
        <f t="shared" si="3288"/>
        <v>161</v>
      </c>
      <c r="AIQ74" s="24">
        <f t="shared" si="3288"/>
        <v>61</v>
      </c>
      <c r="AIR74" s="24">
        <f t="shared" si="3288"/>
        <v>54</v>
      </c>
      <c r="AIS74" s="24">
        <f t="shared" si="3288"/>
        <v>211</v>
      </c>
      <c r="AIT74" s="24">
        <f t="shared" si="3288"/>
        <v>70</v>
      </c>
      <c r="AIU74" s="24">
        <f t="shared" si="3288"/>
        <v>2643</v>
      </c>
      <c r="AIV74" s="24">
        <f t="shared" si="3288"/>
        <v>909</v>
      </c>
      <c r="AIW74" s="24">
        <f t="shared" si="3288"/>
        <v>687</v>
      </c>
      <c r="AIX74" s="24">
        <f t="shared" si="3288"/>
        <v>398</v>
      </c>
      <c r="AIY74" s="24">
        <f t="shared" si="3288"/>
        <v>309</v>
      </c>
      <c r="AIZ74" s="24">
        <f t="shared" si="3288"/>
        <v>201</v>
      </c>
      <c r="AJA74" s="24">
        <f t="shared" si="3288"/>
        <v>69</v>
      </c>
      <c r="AJB74" s="24">
        <f t="shared" si="3288"/>
        <v>70</v>
      </c>
      <c r="AJC74" s="24">
        <f t="shared" si="3288"/>
        <v>2643</v>
      </c>
      <c r="AJD74" s="24">
        <f t="shared" si="3288"/>
        <v>476</v>
      </c>
      <c r="AJE74" s="24">
        <f t="shared" si="3288"/>
        <v>83</v>
      </c>
      <c r="AJF74" s="24">
        <f t="shared" si="3288"/>
        <v>283</v>
      </c>
      <c r="AJG74" s="24">
        <f t="shared" si="3288"/>
        <v>82</v>
      </c>
      <c r="AJH74" s="24">
        <f t="shared" si="3288"/>
        <v>1870</v>
      </c>
      <c r="AJI74" s="24">
        <f t="shared" si="3288"/>
        <v>266</v>
      </c>
      <c r="AJJ74" s="24">
        <f t="shared" si="3288"/>
        <v>268</v>
      </c>
      <c r="AJK74" s="24">
        <f t="shared" si="3288"/>
        <v>937</v>
      </c>
      <c r="AJL74" s="24">
        <f t="shared" si="3288"/>
        <v>68</v>
      </c>
      <c r="AJM74" s="24">
        <f t="shared" si="3288"/>
        <v>0</v>
      </c>
      <c r="AJN74" s="24">
        <f t="shared" si="3288"/>
        <v>99</v>
      </c>
      <c r="AJO74" s="24">
        <f t="shared" si="3288"/>
        <v>996</v>
      </c>
      <c r="AJP74" s="24">
        <f t="shared" si="3288"/>
        <v>29</v>
      </c>
      <c r="AJQ74" s="24">
        <f t="shared" si="3288"/>
        <v>82</v>
      </c>
      <c r="AJR74" s="24">
        <f t="shared" si="3288"/>
        <v>2643</v>
      </c>
      <c r="AJS74" s="24">
        <f t="shared" si="3288"/>
        <v>55</v>
      </c>
      <c r="AJT74" s="24">
        <f t="shared" ref="AJT74:AME74" si="3289">SUM(AJT52:AJT60)</f>
        <v>148</v>
      </c>
      <c r="AJU74" s="24">
        <f t="shared" si="3289"/>
        <v>228</v>
      </c>
      <c r="AJV74" s="24">
        <f t="shared" si="3289"/>
        <v>388</v>
      </c>
      <c r="AJW74" s="24">
        <f t="shared" si="3289"/>
        <v>402</v>
      </c>
      <c r="AJX74" s="24">
        <f t="shared" si="3289"/>
        <v>436</v>
      </c>
      <c r="AJY74" s="24">
        <f t="shared" si="3289"/>
        <v>293</v>
      </c>
      <c r="AJZ74" s="24">
        <f t="shared" si="3289"/>
        <v>294</v>
      </c>
      <c r="AKA74" s="24">
        <f t="shared" si="3289"/>
        <v>138</v>
      </c>
      <c r="AKB74" s="24">
        <f t="shared" si="3289"/>
        <v>63</v>
      </c>
      <c r="AKC74" s="24">
        <f>SUM(AKC52:AKC60)</f>
        <v>198</v>
      </c>
      <c r="AKD74" s="30"/>
      <c r="AKE74" s="24">
        <f t="shared" si="3289"/>
        <v>2430</v>
      </c>
      <c r="AKF74" s="24">
        <f t="shared" si="3289"/>
        <v>651</v>
      </c>
      <c r="AKG74" s="24">
        <f t="shared" si="3289"/>
        <v>525</v>
      </c>
      <c r="AKH74" s="24">
        <f t="shared" si="3289"/>
        <v>582</v>
      </c>
      <c r="AKI74" s="24">
        <f t="shared" si="3289"/>
        <v>437</v>
      </c>
      <c r="AKJ74" s="24">
        <f t="shared" si="3289"/>
        <v>235</v>
      </c>
      <c r="AKK74" s="24">
        <f t="shared" si="3289"/>
        <v>547.92999999999995</v>
      </c>
      <c r="AKL74" s="24">
        <f t="shared" si="3289"/>
        <v>2643</v>
      </c>
      <c r="AKM74" s="24">
        <f t="shared" si="3289"/>
        <v>113</v>
      </c>
      <c r="AKN74" s="24">
        <f t="shared" si="3289"/>
        <v>76</v>
      </c>
      <c r="AKO74" s="24">
        <f t="shared" si="3289"/>
        <v>60</v>
      </c>
      <c r="AKP74" s="24">
        <f t="shared" si="3289"/>
        <v>34</v>
      </c>
      <c r="AKQ74" s="24">
        <f t="shared" si="3289"/>
        <v>160</v>
      </c>
      <c r="AKR74" s="24">
        <f t="shared" si="3289"/>
        <v>33</v>
      </c>
      <c r="AKS74" s="24">
        <f t="shared" si="3289"/>
        <v>2167</v>
      </c>
      <c r="AKT74" s="106"/>
      <c r="AKU74" s="24">
        <f t="shared" si="3289"/>
        <v>2643</v>
      </c>
      <c r="AKV74" s="24">
        <f t="shared" si="3289"/>
        <v>45</v>
      </c>
      <c r="AKW74" s="24">
        <f t="shared" si="3289"/>
        <v>119</v>
      </c>
      <c r="AKX74" s="24">
        <f t="shared" si="3289"/>
        <v>126</v>
      </c>
      <c r="AKY74" s="24">
        <f t="shared" si="3289"/>
        <v>120</v>
      </c>
      <c r="AKZ74" s="24">
        <f t="shared" si="3289"/>
        <v>75</v>
      </c>
      <c r="ALA74" s="24">
        <f t="shared" si="3289"/>
        <v>62</v>
      </c>
      <c r="ALB74" s="24">
        <f t="shared" si="3289"/>
        <v>205</v>
      </c>
      <c r="ALC74" s="24">
        <f t="shared" si="3289"/>
        <v>48</v>
      </c>
      <c r="ALD74" s="24">
        <f t="shared" si="3289"/>
        <v>100</v>
      </c>
      <c r="ALE74" s="24">
        <f t="shared" si="3289"/>
        <v>46</v>
      </c>
      <c r="ALF74" s="24">
        <f t="shared" si="3289"/>
        <v>86</v>
      </c>
      <c r="ALG74" s="24">
        <f t="shared" si="3289"/>
        <v>61</v>
      </c>
      <c r="ALH74" s="24">
        <f t="shared" si="3289"/>
        <v>51</v>
      </c>
      <c r="ALI74" s="24">
        <f t="shared" si="3289"/>
        <v>38</v>
      </c>
      <c r="ALJ74" s="24">
        <f t="shared" si="3289"/>
        <v>2643</v>
      </c>
      <c r="ALK74" s="24">
        <f t="shared" si="3289"/>
        <v>189</v>
      </c>
      <c r="ALL74" s="24">
        <f t="shared" si="3289"/>
        <v>407</v>
      </c>
      <c r="ALM74" s="24">
        <f t="shared" si="3289"/>
        <v>586</v>
      </c>
      <c r="ALN74" s="24">
        <f t="shared" si="3289"/>
        <v>386</v>
      </c>
      <c r="ALO74" s="24">
        <f t="shared" si="3289"/>
        <v>594</v>
      </c>
      <c r="ALP74" s="24">
        <f t="shared" si="3289"/>
        <v>2</v>
      </c>
      <c r="ALQ74" s="24">
        <f t="shared" si="3289"/>
        <v>89</v>
      </c>
      <c r="ALR74" s="24">
        <f t="shared" si="3289"/>
        <v>390</v>
      </c>
      <c r="ALS74" s="186"/>
      <c r="ALT74" s="24">
        <f t="shared" si="3289"/>
        <v>2643</v>
      </c>
      <c r="ALU74" s="24">
        <f t="shared" si="3289"/>
        <v>1877</v>
      </c>
      <c r="ALV74" s="24">
        <f t="shared" si="3289"/>
        <v>469</v>
      </c>
      <c r="ALW74" s="24">
        <f t="shared" si="3289"/>
        <v>546</v>
      </c>
      <c r="ALX74" s="24">
        <f t="shared" si="3289"/>
        <v>277</v>
      </c>
      <c r="ALY74" s="24">
        <f t="shared" si="3289"/>
        <v>756</v>
      </c>
      <c r="ALZ74" s="24">
        <f t="shared" si="3289"/>
        <v>368</v>
      </c>
      <c r="AMA74" s="24">
        <f t="shared" si="3289"/>
        <v>315</v>
      </c>
      <c r="AMB74" s="24">
        <f t="shared" si="3289"/>
        <v>431</v>
      </c>
      <c r="AMC74" s="24">
        <f t="shared" si="3289"/>
        <v>135</v>
      </c>
      <c r="AMD74" s="24">
        <f t="shared" si="3289"/>
        <v>427</v>
      </c>
      <c r="AME74" s="24">
        <f t="shared" si="3289"/>
        <v>276</v>
      </c>
      <c r="AMF74" s="24">
        <f t="shared" ref="AMF74:AOQ74" si="3290">SUM(AMF52:AMF60)</f>
        <v>1013</v>
      </c>
      <c r="AMG74" s="24">
        <f t="shared" si="3290"/>
        <v>1751</v>
      </c>
      <c r="AMH74" s="24">
        <f t="shared" si="3290"/>
        <v>4</v>
      </c>
      <c r="AMI74" s="24">
        <f t="shared" si="3290"/>
        <v>112</v>
      </c>
      <c r="AMJ74" s="24">
        <f t="shared" si="3290"/>
        <v>48</v>
      </c>
      <c r="AMK74" s="24">
        <f t="shared" si="3290"/>
        <v>2643</v>
      </c>
      <c r="AML74" s="24">
        <f t="shared" si="3290"/>
        <v>148</v>
      </c>
      <c r="AMM74" s="24">
        <f t="shared" si="3290"/>
        <v>53</v>
      </c>
      <c r="AMN74" s="24">
        <f t="shared" si="3290"/>
        <v>128</v>
      </c>
      <c r="AMO74" s="24">
        <f t="shared" si="3290"/>
        <v>98</v>
      </c>
      <c r="AMP74" s="24">
        <f t="shared" si="3290"/>
        <v>20</v>
      </c>
      <c r="AMQ74" s="24">
        <f t="shared" si="3290"/>
        <v>106</v>
      </c>
      <c r="AMR74" s="24">
        <f t="shared" si="3290"/>
        <v>706</v>
      </c>
      <c r="AMS74" s="24">
        <f t="shared" si="3290"/>
        <v>163</v>
      </c>
      <c r="AMT74" s="24">
        <f t="shared" si="3290"/>
        <v>82</v>
      </c>
      <c r="AMU74" s="24">
        <f t="shared" si="3290"/>
        <v>20</v>
      </c>
      <c r="AMV74" s="24">
        <f t="shared" si="3290"/>
        <v>72</v>
      </c>
      <c r="AMW74" s="24">
        <f t="shared" si="3290"/>
        <v>887</v>
      </c>
      <c r="AMX74" s="24">
        <f t="shared" si="3290"/>
        <v>579</v>
      </c>
      <c r="AMY74" s="24">
        <f t="shared" si="3290"/>
        <v>2643</v>
      </c>
      <c r="AMZ74" s="24">
        <f t="shared" si="3290"/>
        <v>443</v>
      </c>
      <c r="ANA74" s="24">
        <f t="shared" si="3290"/>
        <v>1381</v>
      </c>
      <c r="ANB74" s="24">
        <f t="shared" si="3290"/>
        <v>187</v>
      </c>
      <c r="ANC74" s="24">
        <f t="shared" si="3290"/>
        <v>29</v>
      </c>
      <c r="AND74" s="24">
        <f t="shared" si="3290"/>
        <v>166</v>
      </c>
      <c r="ANE74" s="24">
        <f t="shared" si="3290"/>
        <v>230</v>
      </c>
      <c r="ANF74" s="24">
        <f t="shared" si="3290"/>
        <v>207</v>
      </c>
      <c r="ANG74" s="24">
        <f t="shared" si="3290"/>
        <v>2643</v>
      </c>
      <c r="ANH74" s="24">
        <f t="shared" si="3290"/>
        <v>298</v>
      </c>
      <c r="ANI74" s="24">
        <f t="shared" si="3290"/>
        <v>1216</v>
      </c>
      <c r="ANJ74" s="24">
        <f t="shared" si="3290"/>
        <v>211</v>
      </c>
      <c r="ANK74" s="24">
        <f t="shared" si="3290"/>
        <v>28</v>
      </c>
      <c r="ANL74" s="24">
        <f t="shared" si="3290"/>
        <v>315</v>
      </c>
      <c r="ANM74" s="24">
        <f t="shared" si="3290"/>
        <v>325</v>
      </c>
      <c r="ANN74" s="24">
        <f t="shared" si="3290"/>
        <v>250</v>
      </c>
      <c r="ANO74" s="24">
        <f t="shared" si="3290"/>
        <v>2643</v>
      </c>
      <c r="ANP74" s="24">
        <f t="shared" si="3290"/>
        <v>284</v>
      </c>
      <c r="ANQ74" s="24">
        <f t="shared" si="3290"/>
        <v>1165</v>
      </c>
      <c r="ANR74" s="24">
        <f t="shared" si="3290"/>
        <v>250</v>
      </c>
      <c r="ANS74" s="24">
        <f t="shared" si="3290"/>
        <v>38</v>
      </c>
      <c r="ANT74" s="24">
        <f t="shared" si="3290"/>
        <v>330</v>
      </c>
      <c r="ANU74" s="24">
        <f t="shared" si="3290"/>
        <v>324</v>
      </c>
      <c r="ANV74" s="24">
        <f t="shared" si="3290"/>
        <v>252</v>
      </c>
      <c r="ANW74" s="24">
        <f t="shared" si="3290"/>
        <v>2643</v>
      </c>
      <c r="ANX74" s="24">
        <f t="shared" si="3290"/>
        <v>598</v>
      </c>
      <c r="ANY74" s="24">
        <f t="shared" si="3290"/>
        <v>1467</v>
      </c>
      <c r="ANZ74" s="24">
        <f t="shared" si="3290"/>
        <v>133</v>
      </c>
      <c r="AOA74" s="24">
        <f t="shared" si="3290"/>
        <v>21</v>
      </c>
      <c r="AOB74" s="24">
        <f t="shared" si="3290"/>
        <v>73</v>
      </c>
      <c r="AOC74" s="24">
        <f t="shared" si="3290"/>
        <v>134</v>
      </c>
      <c r="AOD74" s="24">
        <f t="shared" si="3290"/>
        <v>217</v>
      </c>
      <c r="AOE74" s="24">
        <f t="shared" si="3290"/>
        <v>2643</v>
      </c>
      <c r="AOF74" s="24">
        <f t="shared" si="3290"/>
        <v>1768</v>
      </c>
      <c r="AOG74" s="24">
        <f t="shared" si="3290"/>
        <v>372</v>
      </c>
      <c r="AOH74" s="24">
        <f t="shared" si="3290"/>
        <v>404</v>
      </c>
      <c r="AOI74" s="24">
        <f t="shared" si="3290"/>
        <v>424</v>
      </c>
      <c r="AOJ74" s="24">
        <f t="shared" si="3290"/>
        <v>375</v>
      </c>
      <c r="AOK74" s="24">
        <f t="shared" si="3290"/>
        <v>8</v>
      </c>
      <c r="AOL74" s="24">
        <f t="shared" si="3290"/>
        <v>10</v>
      </c>
      <c r="AOM74" s="24">
        <f t="shared" si="3290"/>
        <v>50</v>
      </c>
      <c r="AON74" s="24">
        <f t="shared" si="3290"/>
        <v>106</v>
      </c>
      <c r="AOO74" s="24">
        <f t="shared" si="3290"/>
        <v>0</v>
      </c>
      <c r="AOP74" s="24">
        <f t="shared" si="3290"/>
        <v>0</v>
      </c>
      <c r="AOQ74" s="24">
        <f t="shared" si="3290"/>
        <v>56</v>
      </c>
      <c r="AOR74" s="24">
        <f t="shared" ref="AOR74:APX74" si="3291">SUM(AOR52:AOR60)</f>
        <v>99</v>
      </c>
      <c r="AOS74" s="24">
        <f t="shared" si="3291"/>
        <v>79</v>
      </c>
      <c r="AOT74" s="24">
        <f t="shared" si="3291"/>
        <v>2643</v>
      </c>
      <c r="AOU74" s="24">
        <f t="shared" si="3291"/>
        <v>151</v>
      </c>
      <c r="AOV74" s="24">
        <f t="shared" si="3291"/>
        <v>471</v>
      </c>
      <c r="AOW74" s="24">
        <f t="shared" si="3291"/>
        <v>434</v>
      </c>
      <c r="AOX74" s="24">
        <f t="shared" si="3291"/>
        <v>629</v>
      </c>
      <c r="AOY74" s="24">
        <f t="shared" si="3291"/>
        <v>880</v>
      </c>
      <c r="AOZ74" s="24">
        <f t="shared" si="3291"/>
        <v>78</v>
      </c>
      <c r="APA74" s="24">
        <f t="shared" si="3291"/>
        <v>2643</v>
      </c>
      <c r="APB74" s="24">
        <f t="shared" si="3291"/>
        <v>861</v>
      </c>
      <c r="APC74" s="24">
        <f t="shared" si="3291"/>
        <v>1681</v>
      </c>
      <c r="APD74" s="24">
        <f t="shared" si="3291"/>
        <v>101</v>
      </c>
      <c r="APE74" s="24">
        <f t="shared" si="3291"/>
        <v>2643</v>
      </c>
      <c r="APF74" s="24">
        <f t="shared" si="3291"/>
        <v>327</v>
      </c>
      <c r="APG74" s="24">
        <f t="shared" si="3291"/>
        <v>262</v>
      </c>
      <c r="APH74" s="24">
        <f t="shared" si="3291"/>
        <v>330</v>
      </c>
      <c r="API74" s="24">
        <f t="shared" si="3291"/>
        <v>687</v>
      </c>
      <c r="APJ74" s="24">
        <f t="shared" si="3291"/>
        <v>730</v>
      </c>
      <c r="APK74" s="24">
        <f t="shared" si="3291"/>
        <v>212</v>
      </c>
      <c r="APL74" s="24">
        <f t="shared" si="3291"/>
        <v>1</v>
      </c>
      <c r="APM74" s="24">
        <f t="shared" si="3291"/>
        <v>94</v>
      </c>
      <c r="APN74" s="24"/>
      <c r="APO74" s="24">
        <f t="shared" si="3291"/>
        <v>2643</v>
      </c>
      <c r="APP74" s="24">
        <f t="shared" si="3291"/>
        <v>192</v>
      </c>
      <c r="APQ74" s="24">
        <f t="shared" si="3291"/>
        <v>664</v>
      </c>
      <c r="APR74" s="24">
        <f t="shared" si="3291"/>
        <v>733</v>
      </c>
      <c r="APS74" s="24">
        <f t="shared" si="3291"/>
        <v>434</v>
      </c>
      <c r="APT74" s="24">
        <f t="shared" si="3291"/>
        <v>283</v>
      </c>
      <c r="APU74" s="24">
        <f t="shared" si="3291"/>
        <v>137</v>
      </c>
      <c r="APV74" s="24">
        <f t="shared" si="3291"/>
        <v>46</v>
      </c>
      <c r="APW74" s="24">
        <f t="shared" si="3291"/>
        <v>5</v>
      </c>
      <c r="APX74" s="24">
        <f t="shared" si="3291"/>
        <v>149</v>
      </c>
      <c r="APY74" s="123"/>
    </row>
    <row r="75" spans="1:1117" ht="15" customHeight="1">
      <c r="C75" s="24">
        <f t="shared" ref="C75:BN75" si="3292">SUM(C63:C69)</f>
        <v>2643</v>
      </c>
      <c r="D75" s="24">
        <f t="shared" si="3292"/>
        <v>205</v>
      </c>
      <c r="E75" s="24">
        <f t="shared" si="3292"/>
        <v>379</v>
      </c>
      <c r="F75" s="24">
        <f t="shared" si="3292"/>
        <v>453</v>
      </c>
      <c r="G75" s="24">
        <f t="shared" si="3292"/>
        <v>395</v>
      </c>
      <c r="H75" s="24">
        <f t="shared" si="3292"/>
        <v>1019</v>
      </c>
      <c r="I75" s="24">
        <f t="shared" si="3292"/>
        <v>192</v>
      </c>
      <c r="J75" s="24">
        <f t="shared" si="3292"/>
        <v>2643</v>
      </c>
      <c r="K75" s="24">
        <f t="shared" si="3292"/>
        <v>409</v>
      </c>
      <c r="L75" s="24">
        <f t="shared" si="3292"/>
        <v>534</v>
      </c>
      <c r="M75" s="24">
        <f t="shared" si="3292"/>
        <v>659</v>
      </c>
      <c r="N75" s="24">
        <f t="shared" si="3292"/>
        <v>297</v>
      </c>
      <c r="O75" s="24">
        <f t="shared" si="3292"/>
        <v>448</v>
      </c>
      <c r="P75" s="24">
        <f t="shared" si="3292"/>
        <v>296</v>
      </c>
      <c r="Q75" s="24">
        <f t="shared" si="3292"/>
        <v>2643</v>
      </c>
      <c r="R75" s="24">
        <f t="shared" si="3292"/>
        <v>187</v>
      </c>
      <c r="S75" s="24">
        <f t="shared" si="3292"/>
        <v>337</v>
      </c>
      <c r="T75" s="24">
        <f t="shared" si="3292"/>
        <v>422</v>
      </c>
      <c r="U75" s="24">
        <f t="shared" si="3292"/>
        <v>353</v>
      </c>
      <c r="V75" s="24">
        <f t="shared" si="3292"/>
        <v>1041</v>
      </c>
      <c r="W75" s="24">
        <f t="shared" si="3292"/>
        <v>303</v>
      </c>
      <c r="X75" s="24">
        <f t="shared" si="3292"/>
        <v>2643</v>
      </c>
      <c r="Y75" s="24">
        <f t="shared" si="3292"/>
        <v>205</v>
      </c>
      <c r="Z75" s="24">
        <f t="shared" si="3292"/>
        <v>1208</v>
      </c>
      <c r="AA75" s="24">
        <f t="shared" si="3292"/>
        <v>165</v>
      </c>
      <c r="AB75" s="24">
        <f t="shared" si="3292"/>
        <v>33</v>
      </c>
      <c r="AC75" s="24">
        <f t="shared" si="3292"/>
        <v>799</v>
      </c>
      <c r="AD75" s="24">
        <f t="shared" si="3292"/>
        <v>233</v>
      </c>
      <c r="AE75" s="24">
        <f t="shared" si="3292"/>
        <v>2643</v>
      </c>
      <c r="AF75" s="24">
        <f t="shared" si="3292"/>
        <v>220</v>
      </c>
      <c r="AG75" s="24">
        <f t="shared" si="3292"/>
        <v>1167</v>
      </c>
      <c r="AH75" s="24">
        <f t="shared" si="3292"/>
        <v>250</v>
      </c>
      <c r="AI75" s="24">
        <f t="shared" si="3292"/>
        <v>23</v>
      </c>
      <c r="AJ75" s="24">
        <f t="shared" si="3292"/>
        <v>752</v>
      </c>
      <c r="AK75" s="24">
        <f t="shared" si="3292"/>
        <v>231</v>
      </c>
      <c r="AL75" s="24">
        <f t="shared" si="3292"/>
        <v>2643</v>
      </c>
      <c r="AM75" s="24">
        <f t="shared" si="3292"/>
        <v>199</v>
      </c>
      <c r="AN75" s="24">
        <f t="shared" si="3292"/>
        <v>1478</v>
      </c>
      <c r="AO75" s="24">
        <f t="shared" si="3292"/>
        <v>180</v>
      </c>
      <c r="AP75" s="24">
        <f t="shared" si="3292"/>
        <v>34</v>
      </c>
      <c r="AQ75" s="24">
        <f t="shared" si="3292"/>
        <v>532</v>
      </c>
      <c r="AR75" s="24">
        <f t="shared" si="3292"/>
        <v>220</v>
      </c>
      <c r="AS75" s="24">
        <f t="shared" si="3292"/>
        <v>2643</v>
      </c>
      <c r="AT75" s="24">
        <f t="shared" si="3292"/>
        <v>83</v>
      </c>
      <c r="AU75" s="24">
        <f t="shared" si="3292"/>
        <v>1435</v>
      </c>
      <c r="AV75" s="24">
        <f t="shared" si="3292"/>
        <v>218</v>
      </c>
      <c r="AW75" s="24">
        <f t="shared" si="3292"/>
        <v>38</v>
      </c>
      <c r="AX75" s="24">
        <f t="shared" si="3292"/>
        <v>673</v>
      </c>
      <c r="AY75" s="24">
        <f t="shared" si="3292"/>
        <v>196</v>
      </c>
      <c r="AZ75" s="24">
        <f t="shared" si="3292"/>
        <v>2643</v>
      </c>
      <c r="BA75" s="24">
        <f t="shared" si="3292"/>
        <v>212</v>
      </c>
      <c r="BB75" s="24">
        <f t="shared" si="3292"/>
        <v>1102</v>
      </c>
      <c r="BC75" s="24">
        <f t="shared" si="3292"/>
        <v>49</v>
      </c>
      <c r="BD75" s="24">
        <f t="shared" si="3292"/>
        <v>174</v>
      </c>
      <c r="BE75" s="24">
        <f t="shared" si="3292"/>
        <v>886</v>
      </c>
      <c r="BF75" s="24">
        <f t="shared" si="3292"/>
        <v>220</v>
      </c>
      <c r="BG75" s="24">
        <f t="shared" si="3292"/>
        <v>2643</v>
      </c>
      <c r="BH75" s="24">
        <f t="shared" si="3292"/>
        <v>133</v>
      </c>
      <c r="BI75" s="24">
        <f t="shared" si="3292"/>
        <v>1422</v>
      </c>
      <c r="BJ75" s="24">
        <f t="shared" si="3292"/>
        <v>164</v>
      </c>
      <c r="BK75" s="24">
        <f t="shared" si="3292"/>
        <v>76</v>
      </c>
      <c r="BL75" s="24">
        <f t="shared" si="3292"/>
        <v>622</v>
      </c>
      <c r="BM75" s="24">
        <f t="shared" si="3292"/>
        <v>226</v>
      </c>
      <c r="BN75" s="24">
        <f t="shared" si="3292"/>
        <v>2643</v>
      </c>
      <c r="BO75" s="24">
        <f t="shared" ref="BO75:DZ75" si="3293">SUM(BO63:BO69)</f>
        <v>419</v>
      </c>
      <c r="BP75" s="24">
        <f t="shared" si="3293"/>
        <v>1597</v>
      </c>
      <c r="BQ75" s="24">
        <f t="shared" si="3293"/>
        <v>148</v>
      </c>
      <c r="BR75" s="24">
        <f t="shared" si="3293"/>
        <v>70</v>
      </c>
      <c r="BS75" s="24">
        <f t="shared" si="3293"/>
        <v>212</v>
      </c>
      <c r="BT75" s="24">
        <f t="shared" si="3293"/>
        <v>197</v>
      </c>
      <c r="BU75" s="24">
        <f t="shared" si="3293"/>
        <v>2643</v>
      </c>
      <c r="BV75" s="24">
        <f t="shared" si="3293"/>
        <v>784</v>
      </c>
      <c r="BW75" s="24">
        <f t="shared" si="3293"/>
        <v>661</v>
      </c>
      <c r="BX75" s="24">
        <f t="shared" si="3293"/>
        <v>83</v>
      </c>
      <c r="BY75" s="24">
        <f t="shared" si="3293"/>
        <v>781</v>
      </c>
      <c r="BZ75" s="24">
        <f t="shared" si="3293"/>
        <v>118</v>
      </c>
      <c r="CA75" s="24">
        <f t="shared" si="3293"/>
        <v>216</v>
      </c>
      <c r="CB75" s="24">
        <f t="shared" si="3293"/>
        <v>2643</v>
      </c>
      <c r="CC75" s="24">
        <f t="shared" si="3293"/>
        <v>570</v>
      </c>
      <c r="CD75" s="24">
        <f t="shared" si="3293"/>
        <v>1116</v>
      </c>
      <c r="CE75" s="24">
        <f t="shared" si="3293"/>
        <v>290</v>
      </c>
      <c r="CF75" s="24">
        <f t="shared" si="3293"/>
        <v>257</v>
      </c>
      <c r="CG75" s="24">
        <f t="shared" si="3293"/>
        <v>188</v>
      </c>
      <c r="CH75" s="24">
        <f t="shared" si="3293"/>
        <v>222</v>
      </c>
      <c r="CI75" s="24">
        <f t="shared" si="3293"/>
        <v>2643</v>
      </c>
      <c r="CJ75" s="24">
        <f t="shared" si="3293"/>
        <v>693</v>
      </c>
      <c r="CK75" s="24">
        <f t="shared" si="3293"/>
        <v>1085</v>
      </c>
      <c r="CL75" s="24">
        <f t="shared" si="3293"/>
        <v>129</v>
      </c>
      <c r="CM75" s="24">
        <f t="shared" si="3293"/>
        <v>462</v>
      </c>
      <c r="CN75" s="24">
        <f t="shared" si="3293"/>
        <v>68</v>
      </c>
      <c r="CO75" s="24">
        <f t="shared" si="3293"/>
        <v>206</v>
      </c>
      <c r="CP75" s="24">
        <f t="shared" si="3293"/>
        <v>2643</v>
      </c>
      <c r="CQ75" s="24">
        <f t="shared" si="3293"/>
        <v>726</v>
      </c>
      <c r="CR75" s="24">
        <f t="shared" si="3293"/>
        <v>1092</v>
      </c>
      <c r="CS75" s="24">
        <f t="shared" si="3293"/>
        <v>134</v>
      </c>
      <c r="CT75" s="24">
        <f t="shared" si="3293"/>
        <v>401</v>
      </c>
      <c r="CU75" s="24">
        <f t="shared" si="3293"/>
        <v>79</v>
      </c>
      <c r="CV75" s="24">
        <f t="shared" si="3293"/>
        <v>211</v>
      </c>
      <c r="CW75" s="24">
        <f t="shared" si="3293"/>
        <v>2643</v>
      </c>
      <c r="CX75" s="24">
        <f t="shared" si="3293"/>
        <v>283</v>
      </c>
      <c r="CY75" s="24">
        <f t="shared" si="3293"/>
        <v>516</v>
      </c>
      <c r="CZ75" s="24">
        <f t="shared" si="3293"/>
        <v>1109</v>
      </c>
      <c r="DA75" s="24">
        <f t="shared" si="3293"/>
        <v>277</v>
      </c>
      <c r="DB75" s="24">
        <f t="shared" si="3293"/>
        <v>248</v>
      </c>
      <c r="DC75" s="24">
        <f t="shared" si="3293"/>
        <v>210</v>
      </c>
      <c r="DD75" s="24">
        <f t="shared" si="3293"/>
        <v>2643</v>
      </c>
      <c r="DE75" s="24">
        <f t="shared" si="3293"/>
        <v>579</v>
      </c>
      <c r="DF75" s="24">
        <f t="shared" si="3293"/>
        <v>832</v>
      </c>
      <c r="DG75" s="24">
        <f t="shared" si="3293"/>
        <v>108</v>
      </c>
      <c r="DH75" s="24">
        <f t="shared" si="3293"/>
        <v>870</v>
      </c>
      <c r="DI75" s="24">
        <f t="shared" si="3293"/>
        <v>0</v>
      </c>
      <c r="DJ75" s="24">
        <f t="shared" si="3293"/>
        <v>254</v>
      </c>
      <c r="DK75" s="24">
        <f t="shared" si="3293"/>
        <v>2643</v>
      </c>
      <c r="DL75" s="24">
        <f t="shared" si="3293"/>
        <v>903</v>
      </c>
      <c r="DM75" s="24">
        <f t="shared" si="3293"/>
        <v>462</v>
      </c>
      <c r="DN75" s="24">
        <f t="shared" si="3293"/>
        <v>61</v>
      </c>
      <c r="DO75" s="24">
        <f t="shared" si="3293"/>
        <v>988</v>
      </c>
      <c r="DP75" s="24">
        <f t="shared" si="3293"/>
        <v>0</v>
      </c>
      <c r="DQ75" s="24">
        <f t="shared" si="3293"/>
        <v>229</v>
      </c>
      <c r="DR75" s="24">
        <f t="shared" si="3293"/>
        <v>2643</v>
      </c>
      <c r="DS75" s="24">
        <f t="shared" si="3293"/>
        <v>539</v>
      </c>
      <c r="DT75" s="24">
        <f t="shared" si="3293"/>
        <v>950</v>
      </c>
      <c r="DU75" s="24">
        <f t="shared" si="3293"/>
        <v>463</v>
      </c>
      <c r="DV75" s="24">
        <f t="shared" si="3293"/>
        <v>799</v>
      </c>
      <c r="DW75" s="24">
        <f t="shared" si="3293"/>
        <v>203</v>
      </c>
      <c r="DX75" s="24">
        <f t="shared" si="3293"/>
        <v>2643</v>
      </c>
      <c r="DY75" s="24">
        <f t="shared" si="3293"/>
        <v>1177</v>
      </c>
      <c r="DZ75" s="24">
        <f t="shared" si="3293"/>
        <v>1830</v>
      </c>
      <c r="EA75" s="24">
        <f t="shared" ref="EA75:GL75" si="3294">SUM(EA63:EA69)</f>
        <v>2137</v>
      </c>
      <c r="EB75" s="24">
        <f t="shared" si="3294"/>
        <v>2143</v>
      </c>
      <c r="EC75" s="24">
        <f t="shared" si="3294"/>
        <v>916</v>
      </c>
      <c r="ED75" s="24">
        <f t="shared" si="3294"/>
        <v>998</v>
      </c>
      <c r="EE75" s="24">
        <f t="shared" si="3294"/>
        <v>1064</v>
      </c>
      <c r="EF75" s="24">
        <f t="shared" si="3294"/>
        <v>11</v>
      </c>
      <c r="EG75" s="24">
        <f t="shared" si="3294"/>
        <v>238</v>
      </c>
      <c r="EH75" s="24">
        <f t="shared" si="3294"/>
        <v>2643</v>
      </c>
      <c r="EI75" s="24">
        <f t="shared" si="3294"/>
        <v>110</v>
      </c>
      <c r="EJ75" s="24">
        <f t="shared" si="3294"/>
        <v>479</v>
      </c>
      <c r="EK75" s="24">
        <f t="shared" si="3294"/>
        <v>577</v>
      </c>
      <c r="EL75" s="24">
        <f t="shared" si="3294"/>
        <v>717</v>
      </c>
      <c r="EM75" s="24">
        <f t="shared" si="3294"/>
        <v>591</v>
      </c>
      <c r="EN75" s="24">
        <f t="shared" si="3294"/>
        <v>169</v>
      </c>
      <c r="EO75" s="24">
        <f t="shared" si="3294"/>
        <v>2643</v>
      </c>
      <c r="EP75" s="24">
        <f t="shared" si="3294"/>
        <v>242</v>
      </c>
      <c r="EQ75" s="24">
        <f t="shared" si="3294"/>
        <v>608</v>
      </c>
      <c r="ER75" s="24">
        <f t="shared" si="3294"/>
        <v>677</v>
      </c>
      <c r="ES75" s="24">
        <f t="shared" si="3294"/>
        <v>520</v>
      </c>
      <c r="ET75" s="24">
        <f t="shared" si="3294"/>
        <v>421</v>
      </c>
      <c r="EU75" s="24">
        <f t="shared" si="3294"/>
        <v>175</v>
      </c>
      <c r="EV75" s="24">
        <f t="shared" si="3294"/>
        <v>2643</v>
      </c>
      <c r="EW75" s="24">
        <f t="shared" si="3294"/>
        <v>321</v>
      </c>
      <c r="EX75" s="24">
        <f t="shared" si="3294"/>
        <v>715</v>
      </c>
      <c r="EY75" s="24">
        <f t="shared" si="3294"/>
        <v>662</v>
      </c>
      <c r="EZ75" s="24">
        <f t="shared" si="3294"/>
        <v>456</v>
      </c>
      <c r="FA75" s="24">
        <f t="shared" si="3294"/>
        <v>323</v>
      </c>
      <c r="FB75" s="24">
        <f t="shared" si="3294"/>
        <v>166</v>
      </c>
      <c r="FC75" s="24">
        <f t="shared" si="3294"/>
        <v>2643</v>
      </c>
      <c r="FD75" s="24">
        <f t="shared" si="3294"/>
        <v>330</v>
      </c>
      <c r="FE75" s="24">
        <f t="shared" si="3294"/>
        <v>638</v>
      </c>
      <c r="FF75" s="24">
        <f t="shared" si="3294"/>
        <v>535</v>
      </c>
      <c r="FG75" s="24">
        <f t="shared" si="3294"/>
        <v>502</v>
      </c>
      <c r="FH75" s="24">
        <f t="shared" si="3294"/>
        <v>464</v>
      </c>
      <c r="FI75" s="24">
        <f t="shared" si="3294"/>
        <v>174</v>
      </c>
      <c r="FJ75" s="24">
        <f t="shared" si="3294"/>
        <v>2643</v>
      </c>
      <c r="FK75" s="24">
        <f t="shared" si="3294"/>
        <v>161</v>
      </c>
      <c r="FL75" s="24">
        <f t="shared" si="3294"/>
        <v>463</v>
      </c>
      <c r="FM75" s="24">
        <f t="shared" si="3294"/>
        <v>563</v>
      </c>
      <c r="FN75" s="24">
        <f t="shared" si="3294"/>
        <v>632</v>
      </c>
      <c r="FO75" s="24">
        <f t="shared" si="3294"/>
        <v>658</v>
      </c>
      <c r="FP75" s="24">
        <f t="shared" si="3294"/>
        <v>166</v>
      </c>
      <c r="FQ75" s="24">
        <f t="shared" si="3294"/>
        <v>2643</v>
      </c>
      <c r="FR75" s="24">
        <f t="shared" si="3294"/>
        <v>412</v>
      </c>
      <c r="FS75" s="24">
        <f t="shared" si="3294"/>
        <v>616</v>
      </c>
      <c r="FT75" s="24">
        <f t="shared" si="3294"/>
        <v>603</v>
      </c>
      <c r="FU75" s="24">
        <f t="shared" si="3294"/>
        <v>469</v>
      </c>
      <c r="FV75" s="24">
        <f t="shared" si="3294"/>
        <v>374</v>
      </c>
      <c r="FW75" s="24">
        <f t="shared" si="3294"/>
        <v>169</v>
      </c>
      <c r="FX75" s="24">
        <f t="shared" si="3294"/>
        <v>2643</v>
      </c>
      <c r="FY75" s="24">
        <f t="shared" si="3294"/>
        <v>513</v>
      </c>
      <c r="FZ75" s="24">
        <f t="shared" si="3294"/>
        <v>612</v>
      </c>
      <c r="GA75" s="24">
        <f t="shared" si="3294"/>
        <v>600</v>
      </c>
      <c r="GB75" s="24">
        <f t="shared" si="3294"/>
        <v>420</v>
      </c>
      <c r="GC75" s="24">
        <f t="shared" si="3294"/>
        <v>328</v>
      </c>
      <c r="GD75" s="24">
        <f t="shared" si="3294"/>
        <v>170</v>
      </c>
      <c r="GE75" s="24">
        <f t="shared" si="3294"/>
        <v>2643</v>
      </c>
      <c r="GF75" s="24">
        <f t="shared" si="3294"/>
        <v>542</v>
      </c>
      <c r="GG75" s="24">
        <f t="shared" si="3294"/>
        <v>635</v>
      </c>
      <c r="GH75" s="24">
        <f t="shared" si="3294"/>
        <v>529</v>
      </c>
      <c r="GI75" s="24">
        <f t="shared" si="3294"/>
        <v>431</v>
      </c>
      <c r="GJ75" s="24">
        <f t="shared" si="3294"/>
        <v>337</v>
      </c>
      <c r="GK75" s="24">
        <f t="shared" si="3294"/>
        <v>169</v>
      </c>
      <c r="GL75" s="24">
        <f t="shared" si="3294"/>
        <v>2643</v>
      </c>
      <c r="GM75" s="24">
        <f t="shared" ref="GM75:IP75" si="3295">SUM(GM63:GM69)</f>
        <v>1028</v>
      </c>
      <c r="GN75" s="24">
        <f t="shared" si="3295"/>
        <v>494</v>
      </c>
      <c r="GO75" s="24">
        <f t="shared" si="3295"/>
        <v>370</v>
      </c>
      <c r="GP75" s="24">
        <f t="shared" si="3295"/>
        <v>293</v>
      </c>
      <c r="GQ75" s="24">
        <f t="shared" si="3295"/>
        <v>282</v>
      </c>
      <c r="GR75" s="24">
        <f t="shared" si="3295"/>
        <v>176</v>
      </c>
      <c r="GS75" s="24">
        <f t="shared" si="3295"/>
        <v>2643</v>
      </c>
      <c r="GT75" s="24">
        <f t="shared" si="3295"/>
        <v>853</v>
      </c>
      <c r="GU75" s="24">
        <f t="shared" si="3295"/>
        <v>568</v>
      </c>
      <c r="GV75" s="24">
        <f t="shared" si="3295"/>
        <v>397</v>
      </c>
      <c r="GW75" s="24">
        <f t="shared" si="3295"/>
        <v>328</v>
      </c>
      <c r="GX75" s="24">
        <f t="shared" si="3295"/>
        <v>285</v>
      </c>
      <c r="GY75" s="24">
        <f t="shared" si="3295"/>
        <v>212</v>
      </c>
      <c r="GZ75" s="24">
        <f t="shared" si="3295"/>
        <v>2643</v>
      </c>
      <c r="HA75" s="24">
        <f t="shared" si="3295"/>
        <v>1424</v>
      </c>
      <c r="HB75" s="24">
        <f t="shared" si="3295"/>
        <v>500</v>
      </c>
      <c r="HC75" s="24">
        <f t="shared" si="3295"/>
        <v>296</v>
      </c>
      <c r="HD75" s="24">
        <f t="shared" si="3295"/>
        <v>131</v>
      </c>
      <c r="HE75" s="24">
        <f t="shared" si="3295"/>
        <v>100</v>
      </c>
      <c r="HF75" s="24">
        <f t="shared" si="3295"/>
        <v>192</v>
      </c>
      <c r="HG75" s="24">
        <f t="shared" si="3295"/>
        <v>2643</v>
      </c>
      <c r="HH75" s="24">
        <f t="shared" si="3295"/>
        <v>1369</v>
      </c>
      <c r="HI75" s="24">
        <f t="shared" si="3295"/>
        <v>622</v>
      </c>
      <c r="HJ75" s="24">
        <f t="shared" si="3295"/>
        <v>299</v>
      </c>
      <c r="HK75" s="24">
        <f t="shared" si="3295"/>
        <v>124</v>
      </c>
      <c r="HL75" s="24">
        <f t="shared" si="3295"/>
        <v>48</v>
      </c>
      <c r="HM75" s="24">
        <f t="shared" si="3295"/>
        <v>181</v>
      </c>
      <c r="HN75" s="24">
        <f t="shared" si="3295"/>
        <v>2643</v>
      </c>
      <c r="HO75" s="24">
        <f t="shared" si="3295"/>
        <v>1725</v>
      </c>
      <c r="HP75" s="24">
        <f t="shared" si="3295"/>
        <v>499</v>
      </c>
      <c r="HQ75" s="24">
        <f t="shared" si="3295"/>
        <v>162</v>
      </c>
      <c r="HR75" s="24">
        <f t="shared" si="3295"/>
        <v>37</v>
      </c>
      <c r="HS75" s="24">
        <f t="shared" si="3295"/>
        <v>19</v>
      </c>
      <c r="HT75" s="24">
        <f t="shared" si="3295"/>
        <v>201</v>
      </c>
      <c r="HU75" s="24">
        <f t="shared" si="3295"/>
        <v>2643</v>
      </c>
      <c r="HV75" s="24">
        <f t="shared" si="3295"/>
        <v>663</v>
      </c>
      <c r="HW75" s="24">
        <f t="shared" si="3295"/>
        <v>707</v>
      </c>
      <c r="HX75" s="24">
        <f t="shared" si="3295"/>
        <v>504</v>
      </c>
      <c r="HY75" s="24">
        <f t="shared" si="3295"/>
        <v>306</v>
      </c>
      <c r="HZ75" s="24">
        <f t="shared" si="3295"/>
        <v>285</v>
      </c>
      <c r="IA75" s="24">
        <f t="shared" si="3295"/>
        <v>178</v>
      </c>
      <c r="IB75" s="24">
        <f t="shared" si="3295"/>
        <v>2643</v>
      </c>
      <c r="IC75" s="24">
        <f t="shared" si="3295"/>
        <v>471</v>
      </c>
      <c r="ID75" s="24">
        <f t="shared" si="3295"/>
        <v>846</v>
      </c>
      <c r="IE75" s="24">
        <f t="shared" si="3295"/>
        <v>522</v>
      </c>
      <c r="IF75" s="24">
        <f t="shared" si="3295"/>
        <v>365</v>
      </c>
      <c r="IG75" s="24">
        <f t="shared" si="3295"/>
        <v>262</v>
      </c>
      <c r="IH75" s="24">
        <f t="shared" si="3295"/>
        <v>177</v>
      </c>
      <c r="II75" s="24">
        <f t="shared" ref="II75:IO75" si="3296">SUM(II63:II69)</f>
        <v>2643</v>
      </c>
      <c r="IJ75" s="24">
        <f t="shared" si="3296"/>
        <v>24</v>
      </c>
      <c r="IK75" s="24">
        <f t="shared" si="3296"/>
        <v>204</v>
      </c>
      <c r="IL75" s="24">
        <f t="shared" si="3296"/>
        <v>996</v>
      </c>
      <c r="IM75" s="24">
        <f t="shared" si="3296"/>
        <v>763</v>
      </c>
      <c r="IN75" s="24">
        <f t="shared" si="3296"/>
        <v>432</v>
      </c>
      <c r="IO75" s="24">
        <f t="shared" si="3296"/>
        <v>224</v>
      </c>
      <c r="IP75" s="24">
        <f t="shared" si="3295"/>
        <v>2643</v>
      </c>
      <c r="IQ75" s="24">
        <f>SUM(IQ63:IQ69)</f>
        <v>369</v>
      </c>
      <c r="IR75" s="24">
        <f t="shared" ref="IR75:LC75" si="3297">SUM(IR63:IR69)</f>
        <v>694</v>
      </c>
      <c r="IS75" s="24">
        <f t="shared" si="3297"/>
        <v>601</v>
      </c>
      <c r="IT75" s="24">
        <f t="shared" si="3297"/>
        <v>668</v>
      </c>
      <c r="IU75" s="24">
        <f t="shared" si="3297"/>
        <v>109</v>
      </c>
      <c r="IV75" s="24">
        <f t="shared" si="3297"/>
        <v>202</v>
      </c>
      <c r="IW75" s="24">
        <f t="shared" si="3297"/>
        <v>2643</v>
      </c>
      <c r="IX75" s="24">
        <f t="shared" si="3297"/>
        <v>1143</v>
      </c>
      <c r="IY75" s="24">
        <f t="shared" si="3297"/>
        <v>938</v>
      </c>
      <c r="IZ75" s="24">
        <f t="shared" si="3297"/>
        <v>245</v>
      </c>
      <c r="JA75" s="24">
        <f t="shared" si="3297"/>
        <v>81</v>
      </c>
      <c r="JB75" s="24">
        <f t="shared" si="3297"/>
        <v>32</v>
      </c>
      <c r="JC75" s="24">
        <f t="shared" si="3297"/>
        <v>204</v>
      </c>
      <c r="JD75" s="24">
        <f t="shared" si="3297"/>
        <v>2643</v>
      </c>
      <c r="JE75" s="24">
        <f t="shared" si="3297"/>
        <v>718</v>
      </c>
      <c r="JF75" s="24">
        <f t="shared" si="3297"/>
        <v>1149</v>
      </c>
      <c r="JG75" s="24">
        <f t="shared" si="3297"/>
        <v>292</v>
      </c>
      <c r="JH75" s="24">
        <f t="shared" si="3297"/>
        <v>122</v>
      </c>
      <c r="JI75" s="24">
        <f t="shared" si="3297"/>
        <v>131</v>
      </c>
      <c r="JJ75" s="24">
        <f t="shared" si="3297"/>
        <v>231</v>
      </c>
      <c r="JK75" s="24">
        <f t="shared" si="3297"/>
        <v>2643</v>
      </c>
      <c r="JL75" s="24">
        <f t="shared" si="3297"/>
        <v>347</v>
      </c>
      <c r="JM75" s="24">
        <f t="shared" si="3297"/>
        <v>406</v>
      </c>
      <c r="JN75" s="24">
        <f t="shared" si="3297"/>
        <v>106</v>
      </c>
      <c r="JO75" s="24">
        <f t="shared" si="3297"/>
        <v>55</v>
      </c>
      <c r="JP75" s="24">
        <f t="shared" si="3297"/>
        <v>1212</v>
      </c>
      <c r="JQ75" s="24">
        <f t="shared" si="3297"/>
        <v>517</v>
      </c>
      <c r="JR75" s="24">
        <f t="shared" si="3297"/>
        <v>2643</v>
      </c>
      <c r="JS75" s="24">
        <f t="shared" si="3297"/>
        <v>1530</v>
      </c>
      <c r="JT75" s="24">
        <f t="shared" si="3297"/>
        <v>809</v>
      </c>
      <c r="JU75" s="24">
        <f t="shared" si="3297"/>
        <v>42</v>
      </c>
      <c r="JV75" s="24">
        <f t="shared" si="3297"/>
        <v>8</v>
      </c>
      <c r="JW75" s="24">
        <f t="shared" si="3297"/>
        <v>40</v>
      </c>
      <c r="JX75" s="24">
        <f t="shared" si="3297"/>
        <v>214</v>
      </c>
      <c r="JY75" s="24">
        <f t="shared" si="3297"/>
        <v>2643</v>
      </c>
      <c r="JZ75" s="24">
        <f t="shared" si="3297"/>
        <v>81</v>
      </c>
      <c r="KA75" s="24">
        <f t="shared" si="3297"/>
        <v>2021</v>
      </c>
      <c r="KB75" s="24">
        <f t="shared" si="3297"/>
        <v>980</v>
      </c>
      <c r="KC75" s="24">
        <f t="shared" si="3297"/>
        <v>481</v>
      </c>
      <c r="KD75" s="24">
        <f t="shared" si="3297"/>
        <v>173</v>
      </c>
      <c r="KE75" s="24">
        <f t="shared" si="3297"/>
        <v>57</v>
      </c>
      <c r="KF75" s="24">
        <f t="shared" si="3297"/>
        <v>138</v>
      </c>
      <c r="KG75" s="24">
        <f t="shared" si="3297"/>
        <v>287</v>
      </c>
      <c r="KH75" s="24">
        <f t="shared" si="3297"/>
        <v>2327</v>
      </c>
      <c r="KI75" s="24">
        <f t="shared" si="3297"/>
        <v>1302</v>
      </c>
      <c r="KJ75" s="24">
        <f t="shared" si="3297"/>
        <v>85</v>
      </c>
      <c r="KK75" s="24">
        <f t="shared" si="3297"/>
        <v>1269</v>
      </c>
      <c r="KL75" s="24">
        <f t="shared" si="3297"/>
        <v>6</v>
      </c>
      <c r="KM75" s="24">
        <f t="shared" si="3297"/>
        <v>124</v>
      </c>
      <c r="KN75" s="24">
        <f t="shared" si="3297"/>
        <v>33</v>
      </c>
      <c r="KO75" s="24">
        <f t="shared" si="3297"/>
        <v>5</v>
      </c>
      <c r="KP75" s="24">
        <f t="shared" si="3297"/>
        <v>168</v>
      </c>
      <c r="KQ75" s="24">
        <f t="shared" si="3297"/>
        <v>0</v>
      </c>
      <c r="KR75" s="24">
        <f t="shared" si="3297"/>
        <v>0</v>
      </c>
      <c r="KS75" s="24">
        <f t="shared" si="3297"/>
        <v>0</v>
      </c>
      <c r="KT75" s="24">
        <f t="shared" si="3297"/>
        <v>0</v>
      </c>
      <c r="KU75" s="24">
        <f t="shared" si="3297"/>
        <v>0</v>
      </c>
      <c r="KV75" s="24">
        <f t="shared" si="3297"/>
        <v>0</v>
      </c>
      <c r="KW75" s="24">
        <f t="shared" si="3297"/>
        <v>0</v>
      </c>
      <c r="KX75" s="24">
        <f t="shared" si="3297"/>
        <v>2643</v>
      </c>
      <c r="KY75" s="24">
        <f t="shared" si="3297"/>
        <v>220</v>
      </c>
      <c r="KZ75" s="24">
        <f t="shared" si="3297"/>
        <v>197</v>
      </c>
      <c r="LA75" s="24">
        <f t="shared" si="3297"/>
        <v>450</v>
      </c>
      <c r="LB75" s="24">
        <f t="shared" si="3297"/>
        <v>1564</v>
      </c>
      <c r="LC75" s="24">
        <f t="shared" si="3297"/>
        <v>212</v>
      </c>
      <c r="LD75" s="24">
        <f t="shared" ref="LD75:NL75" si="3298">SUM(LD63:LD69)</f>
        <v>2643</v>
      </c>
      <c r="LE75" s="24">
        <f t="shared" si="3298"/>
        <v>442</v>
      </c>
      <c r="LF75" s="24">
        <f t="shared" si="3298"/>
        <v>308</v>
      </c>
      <c r="LG75" s="24">
        <f t="shared" si="3298"/>
        <v>576</v>
      </c>
      <c r="LH75" s="24">
        <f t="shared" si="3298"/>
        <v>1087</v>
      </c>
      <c r="LI75" s="24">
        <f t="shared" si="3298"/>
        <v>230</v>
      </c>
      <c r="LJ75" s="24">
        <f t="shared" si="3298"/>
        <v>2643</v>
      </c>
      <c r="LK75" s="24">
        <f t="shared" si="3298"/>
        <v>219</v>
      </c>
      <c r="LL75" s="24">
        <f t="shared" si="3298"/>
        <v>391</v>
      </c>
      <c r="LM75" s="24">
        <f t="shared" si="3298"/>
        <v>794</v>
      </c>
      <c r="LN75" s="24">
        <f t="shared" si="3298"/>
        <v>1030</v>
      </c>
      <c r="LO75" s="24">
        <f t="shared" si="3298"/>
        <v>209</v>
      </c>
      <c r="LP75" s="24">
        <f t="shared" si="3298"/>
        <v>2643</v>
      </c>
      <c r="LQ75" s="24">
        <f t="shared" si="3298"/>
        <v>664</v>
      </c>
      <c r="LR75" s="24">
        <f t="shared" si="3298"/>
        <v>650</v>
      </c>
      <c r="LS75" s="24">
        <f t="shared" si="3298"/>
        <v>661</v>
      </c>
      <c r="LT75" s="24">
        <f t="shared" si="3298"/>
        <v>463</v>
      </c>
      <c r="LU75" s="24">
        <f t="shared" si="3298"/>
        <v>205</v>
      </c>
      <c r="LV75" s="24">
        <f t="shared" si="3298"/>
        <v>2643</v>
      </c>
      <c r="LW75" s="24">
        <f t="shared" si="3298"/>
        <v>1005</v>
      </c>
      <c r="LX75" s="24">
        <f t="shared" si="3298"/>
        <v>653</v>
      </c>
      <c r="LY75" s="24">
        <f t="shared" si="3298"/>
        <v>498</v>
      </c>
      <c r="LZ75" s="24">
        <f t="shared" si="3298"/>
        <v>271</v>
      </c>
      <c r="MA75" s="24">
        <f t="shared" si="3298"/>
        <v>216</v>
      </c>
      <c r="MB75" s="24">
        <f t="shared" si="3298"/>
        <v>2643</v>
      </c>
      <c r="MC75" s="24">
        <f t="shared" si="3298"/>
        <v>371</v>
      </c>
      <c r="MD75" s="24">
        <f t="shared" si="3298"/>
        <v>442</v>
      </c>
      <c r="ME75" s="24">
        <f t="shared" si="3298"/>
        <v>806</v>
      </c>
      <c r="MF75" s="24">
        <f t="shared" si="3298"/>
        <v>832</v>
      </c>
      <c r="MG75" s="24">
        <f t="shared" si="3298"/>
        <v>192</v>
      </c>
      <c r="MH75" s="24">
        <f t="shared" si="3298"/>
        <v>2643</v>
      </c>
      <c r="MI75" s="24">
        <f t="shared" si="3298"/>
        <v>1049</v>
      </c>
      <c r="MJ75" s="24">
        <f t="shared" si="3298"/>
        <v>637</v>
      </c>
      <c r="MK75" s="24">
        <f t="shared" si="3298"/>
        <v>423</v>
      </c>
      <c r="ML75" s="24">
        <f t="shared" si="3298"/>
        <v>312</v>
      </c>
      <c r="MM75" s="24">
        <f t="shared" si="3298"/>
        <v>222</v>
      </c>
      <c r="MN75" s="24">
        <f t="shared" si="3298"/>
        <v>2643</v>
      </c>
      <c r="MO75" s="24">
        <f t="shared" si="3298"/>
        <v>795</v>
      </c>
      <c r="MP75" s="24">
        <f t="shared" si="3298"/>
        <v>661</v>
      </c>
      <c r="MQ75" s="24">
        <f t="shared" si="3298"/>
        <v>535</v>
      </c>
      <c r="MR75" s="24">
        <f t="shared" si="3298"/>
        <v>431</v>
      </c>
      <c r="MS75" s="24">
        <f t="shared" si="3298"/>
        <v>221</v>
      </c>
      <c r="MT75" s="24">
        <f t="shared" si="3298"/>
        <v>2643</v>
      </c>
      <c r="MU75" s="24">
        <f t="shared" si="3298"/>
        <v>1130</v>
      </c>
      <c r="MV75" s="24">
        <f t="shared" si="3298"/>
        <v>549</v>
      </c>
      <c r="MW75" s="24">
        <f t="shared" si="3298"/>
        <v>548</v>
      </c>
      <c r="MX75" s="24">
        <f t="shared" si="3298"/>
        <v>207</v>
      </c>
      <c r="MY75" s="24">
        <f t="shared" si="3298"/>
        <v>209</v>
      </c>
      <c r="MZ75" s="24">
        <f t="shared" si="3298"/>
        <v>2643</v>
      </c>
      <c r="NA75" s="24">
        <f t="shared" si="3298"/>
        <v>794</v>
      </c>
      <c r="NB75" s="24">
        <f t="shared" si="3298"/>
        <v>560</v>
      </c>
      <c r="NC75" s="24">
        <f t="shared" si="3298"/>
        <v>627</v>
      </c>
      <c r="ND75" s="24">
        <f t="shared" si="3298"/>
        <v>409</v>
      </c>
      <c r="NE75" s="24">
        <f t="shared" si="3298"/>
        <v>253</v>
      </c>
      <c r="NF75" s="24">
        <f t="shared" si="3298"/>
        <v>2643</v>
      </c>
      <c r="NG75" s="24">
        <f t="shared" si="3298"/>
        <v>860</v>
      </c>
      <c r="NH75" s="24">
        <f t="shared" si="3298"/>
        <v>661</v>
      </c>
      <c r="NI75" s="24">
        <f t="shared" si="3298"/>
        <v>711</v>
      </c>
      <c r="NJ75" s="24">
        <f t="shared" si="3298"/>
        <v>214</v>
      </c>
      <c r="NK75" s="24">
        <f t="shared" si="3298"/>
        <v>197</v>
      </c>
      <c r="NL75" s="24">
        <f t="shared" si="3298"/>
        <v>2643</v>
      </c>
      <c r="NM75" s="24">
        <f>SUM(NM63:NM69)</f>
        <v>1071</v>
      </c>
      <c r="NN75" s="24">
        <f>SUM(NN63:NN69)</f>
        <v>608</v>
      </c>
      <c r="NO75" s="24">
        <f>SUM(NO63:NO69)</f>
        <v>438</v>
      </c>
      <c r="NP75" s="24">
        <f>SUM(NP63:NP69)</f>
        <v>305</v>
      </c>
      <c r="NQ75" s="24">
        <f>SUM(NQ63:NQ69)</f>
        <v>221</v>
      </c>
      <c r="NR75" s="24">
        <f t="shared" ref="NR75:QA75" si="3299">SUM(NR63:NR69)</f>
        <v>2643</v>
      </c>
      <c r="NS75" s="24">
        <f t="shared" si="3299"/>
        <v>1326</v>
      </c>
      <c r="NT75" s="24">
        <f t="shared" si="3299"/>
        <v>560</v>
      </c>
      <c r="NU75" s="24">
        <f t="shared" si="3299"/>
        <v>371</v>
      </c>
      <c r="NV75" s="24">
        <f t="shared" si="3299"/>
        <v>168</v>
      </c>
      <c r="NW75" s="24">
        <f t="shared" si="3299"/>
        <v>218</v>
      </c>
      <c r="NX75" s="24">
        <f t="shared" si="3299"/>
        <v>2643</v>
      </c>
      <c r="NY75" s="24">
        <f t="shared" si="3299"/>
        <v>42</v>
      </c>
      <c r="NZ75" s="24">
        <f t="shared" si="3299"/>
        <v>142</v>
      </c>
      <c r="OA75" s="24">
        <f t="shared" si="3299"/>
        <v>381</v>
      </c>
      <c r="OB75" s="24">
        <f t="shared" si="3299"/>
        <v>891</v>
      </c>
      <c r="OC75" s="24">
        <f t="shared" si="3299"/>
        <v>992</v>
      </c>
      <c r="OD75" s="24">
        <f t="shared" si="3299"/>
        <v>195</v>
      </c>
      <c r="OE75" s="24">
        <f t="shared" si="3299"/>
        <v>2643</v>
      </c>
      <c r="OF75" s="24">
        <f t="shared" si="3299"/>
        <v>438</v>
      </c>
      <c r="OG75" s="24">
        <f t="shared" si="3299"/>
        <v>782</v>
      </c>
      <c r="OH75" s="24">
        <f t="shared" si="3299"/>
        <v>649</v>
      </c>
      <c r="OI75" s="24">
        <f t="shared" si="3299"/>
        <v>381</v>
      </c>
      <c r="OJ75" s="24">
        <f t="shared" si="3299"/>
        <v>199</v>
      </c>
      <c r="OK75" s="24">
        <f t="shared" si="3299"/>
        <v>194</v>
      </c>
      <c r="OL75" s="24">
        <f t="shared" si="3299"/>
        <v>2643</v>
      </c>
      <c r="OM75" s="24">
        <f t="shared" si="3299"/>
        <v>740</v>
      </c>
      <c r="ON75" s="24">
        <f t="shared" si="3299"/>
        <v>1456</v>
      </c>
      <c r="OO75" s="24">
        <f t="shared" si="3299"/>
        <v>86</v>
      </c>
      <c r="OP75" s="24">
        <f t="shared" si="3299"/>
        <v>164</v>
      </c>
      <c r="OQ75" s="24">
        <f t="shared" si="3299"/>
        <v>197</v>
      </c>
      <c r="OR75" s="24">
        <f t="shared" si="3299"/>
        <v>2643</v>
      </c>
      <c r="OS75" s="24">
        <f t="shared" si="3299"/>
        <v>615</v>
      </c>
      <c r="OT75" s="24">
        <f t="shared" si="3299"/>
        <v>1523</v>
      </c>
      <c r="OU75" s="24">
        <f t="shared" si="3299"/>
        <v>138</v>
      </c>
      <c r="OV75" s="24">
        <f t="shared" si="3299"/>
        <v>139</v>
      </c>
      <c r="OW75" s="24">
        <f t="shared" si="3299"/>
        <v>228</v>
      </c>
      <c r="OX75" s="24">
        <f t="shared" si="3299"/>
        <v>2643</v>
      </c>
      <c r="OY75" s="24">
        <f t="shared" si="3299"/>
        <v>425</v>
      </c>
      <c r="OZ75" s="24">
        <f t="shared" si="3299"/>
        <v>1560</v>
      </c>
      <c r="PA75" s="24">
        <f t="shared" si="3299"/>
        <v>256</v>
      </c>
      <c r="PB75" s="24">
        <f t="shared" si="3299"/>
        <v>174</v>
      </c>
      <c r="PC75" s="24">
        <f t="shared" si="3299"/>
        <v>228</v>
      </c>
      <c r="PD75" s="24">
        <f t="shared" si="3299"/>
        <v>2643</v>
      </c>
      <c r="PE75" s="24">
        <f t="shared" si="3299"/>
        <v>524</v>
      </c>
      <c r="PF75" s="24">
        <f t="shared" si="3299"/>
        <v>1563</v>
      </c>
      <c r="PG75" s="24">
        <f t="shared" si="3299"/>
        <v>161</v>
      </c>
      <c r="PH75" s="24">
        <f t="shared" si="3299"/>
        <v>165</v>
      </c>
      <c r="PI75" s="24">
        <f t="shared" si="3299"/>
        <v>230</v>
      </c>
      <c r="PJ75" s="24">
        <f t="shared" si="3299"/>
        <v>2643</v>
      </c>
      <c r="PK75" s="24">
        <f t="shared" si="3299"/>
        <v>623</v>
      </c>
      <c r="PL75" s="24">
        <f t="shared" si="3299"/>
        <v>1544</v>
      </c>
      <c r="PM75" s="24">
        <f t="shared" si="3299"/>
        <v>124</v>
      </c>
      <c r="PN75" s="24">
        <f t="shared" si="3299"/>
        <v>127</v>
      </c>
      <c r="PO75" s="24">
        <f t="shared" si="3299"/>
        <v>225</v>
      </c>
      <c r="PP75" s="24">
        <f t="shared" si="3299"/>
        <v>2643</v>
      </c>
      <c r="PQ75" s="24">
        <f t="shared" si="3299"/>
        <v>1664</v>
      </c>
      <c r="PR75" s="24">
        <f t="shared" si="3299"/>
        <v>716</v>
      </c>
      <c r="PS75" s="24">
        <f t="shared" si="3299"/>
        <v>28</v>
      </c>
      <c r="PT75" s="24">
        <f t="shared" si="3299"/>
        <v>44</v>
      </c>
      <c r="PU75" s="24">
        <f t="shared" si="3299"/>
        <v>191</v>
      </c>
      <c r="PV75" s="24">
        <f t="shared" si="3299"/>
        <v>2643</v>
      </c>
      <c r="PW75" s="24">
        <f t="shared" si="3299"/>
        <v>449</v>
      </c>
      <c r="PX75" s="24">
        <f t="shared" si="3299"/>
        <v>504</v>
      </c>
      <c r="PY75" s="24">
        <f t="shared" si="3299"/>
        <v>387</v>
      </c>
      <c r="PZ75" s="24">
        <f t="shared" si="3299"/>
        <v>997</v>
      </c>
      <c r="QA75" s="24">
        <f t="shared" si="3299"/>
        <v>306</v>
      </c>
      <c r="QB75" s="24">
        <f t="shared" ref="QB75:SM75" si="3300">SUM(QB63:QB69)</f>
        <v>2643</v>
      </c>
      <c r="QC75" s="24">
        <f t="shared" si="3300"/>
        <v>240</v>
      </c>
      <c r="QD75" s="24">
        <f t="shared" si="3300"/>
        <v>392</v>
      </c>
      <c r="QE75" s="24">
        <f t="shared" si="3300"/>
        <v>518</v>
      </c>
      <c r="QF75" s="24">
        <f t="shared" si="3300"/>
        <v>1167</v>
      </c>
      <c r="QG75" s="24">
        <f t="shared" si="3300"/>
        <v>326</v>
      </c>
      <c r="QH75" s="24">
        <f t="shared" si="3300"/>
        <v>2643</v>
      </c>
      <c r="QI75" s="24">
        <f t="shared" si="3300"/>
        <v>1014</v>
      </c>
      <c r="QJ75" s="24">
        <f t="shared" si="3300"/>
        <v>450</v>
      </c>
      <c r="QK75" s="24">
        <f t="shared" si="3300"/>
        <v>294</v>
      </c>
      <c r="QL75" s="24">
        <f t="shared" si="3300"/>
        <v>619</v>
      </c>
      <c r="QM75" s="24">
        <f t="shared" si="3300"/>
        <v>266</v>
      </c>
      <c r="QN75" s="24">
        <f t="shared" si="3300"/>
        <v>2643</v>
      </c>
      <c r="QO75" s="24">
        <f t="shared" si="3300"/>
        <v>150</v>
      </c>
      <c r="QP75" s="24">
        <f t="shared" si="3300"/>
        <v>163</v>
      </c>
      <c r="QQ75" s="24">
        <f t="shared" si="3300"/>
        <v>364</v>
      </c>
      <c r="QR75" s="24">
        <f t="shared" si="3300"/>
        <v>1572</v>
      </c>
      <c r="QS75" s="24">
        <f t="shared" si="3300"/>
        <v>394</v>
      </c>
      <c r="QT75" s="24">
        <f t="shared" si="3300"/>
        <v>2643</v>
      </c>
      <c r="QU75" s="24">
        <f t="shared" si="3300"/>
        <v>571</v>
      </c>
      <c r="QV75" s="24">
        <f t="shared" si="3300"/>
        <v>1917</v>
      </c>
      <c r="QW75" s="24">
        <f t="shared" si="3300"/>
        <v>155</v>
      </c>
      <c r="QX75" s="24">
        <f t="shared" si="3300"/>
        <v>2643</v>
      </c>
      <c r="QY75" s="24">
        <f t="shared" si="3300"/>
        <v>23</v>
      </c>
      <c r="QZ75" s="24">
        <f t="shared" si="3300"/>
        <v>169</v>
      </c>
      <c r="RA75" s="24">
        <f t="shared" si="3300"/>
        <v>238</v>
      </c>
      <c r="RB75" s="24">
        <f t="shared" si="3300"/>
        <v>427</v>
      </c>
      <c r="RC75" s="24">
        <f t="shared" si="3300"/>
        <v>527</v>
      </c>
      <c r="RD75" s="24">
        <f t="shared" si="3300"/>
        <v>318</v>
      </c>
      <c r="RE75" s="24">
        <f t="shared" si="3300"/>
        <v>241</v>
      </c>
      <c r="RF75" s="24">
        <f t="shared" si="3300"/>
        <v>187</v>
      </c>
      <c r="RG75" s="24">
        <f t="shared" si="3300"/>
        <v>321</v>
      </c>
      <c r="RH75" s="24">
        <f t="shared" si="3300"/>
        <v>192</v>
      </c>
      <c r="RI75" s="106"/>
      <c r="RJ75" s="24">
        <f t="shared" si="3300"/>
        <v>2643</v>
      </c>
      <c r="RK75" s="24">
        <f t="shared" si="3300"/>
        <v>186</v>
      </c>
      <c r="RL75" s="24">
        <f t="shared" si="3300"/>
        <v>1685</v>
      </c>
      <c r="RM75" s="24">
        <f t="shared" si="3300"/>
        <v>502</v>
      </c>
      <c r="RN75" s="24">
        <f t="shared" si="3300"/>
        <v>102</v>
      </c>
      <c r="RO75" s="24">
        <f t="shared" si="3300"/>
        <v>168</v>
      </c>
      <c r="RP75" s="24">
        <f t="shared" si="3300"/>
        <v>2643</v>
      </c>
      <c r="RQ75" s="24">
        <f t="shared" si="3300"/>
        <v>950</v>
      </c>
      <c r="RR75" s="24">
        <f t="shared" si="3300"/>
        <v>1532</v>
      </c>
      <c r="RS75" s="24">
        <f t="shared" si="3300"/>
        <v>161</v>
      </c>
      <c r="RT75" s="24">
        <f t="shared" si="3300"/>
        <v>2643</v>
      </c>
      <c r="RU75" s="24">
        <f t="shared" si="3300"/>
        <v>297</v>
      </c>
      <c r="RV75" s="24">
        <f t="shared" si="3300"/>
        <v>2178</v>
      </c>
      <c r="RW75" s="24">
        <f t="shared" si="3300"/>
        <v>168</v>
      </c>
      <c r="RX75" s="24">
        <f t="shared" si="3300"/>
        <v>2643</v>
      </c>
      <c r="RY75" s="24">
        <f t="shared" si="3300"/>
        <v>189</v>
      </c>
      <c r="RZ75" s="24">
        <f t="shared" si="3300"/>
        <v>83</v>
      </c>
      <c r="SA75" s="24">
        <f t="shared" si="3300"/>
        <v>362</v>
      </c>
      <c r="SB75" s="24">
        <f t="shared" si="3300"/>
        <v>8</v>
      </c>
      <c r="SC75" s="24">
        <f t="shared" si="3300"/>
        <v>232</v>
      </c>
      <c r="SD75" s="24">
        <f t="shared" si="3300"/>
        <v>54</v>
      </c>
      <c r="SE75" s="24">
        <f t="shared" si="3300"/>
        <v>35</v>
      </c>
      <c r="SF75" s="24">
        <f t="shared" si="3300"/>
        <v>1497</v>
      </c>
      <c r="SG75" s="24">
        <f t="shared" si="3300"/>
        <v>183</v>
      </c>
      <c r="SH75" s="24">
        <f t="shared" si="3300"/>
        <v>963</v>
      </c>
      <c r="SI75" s="24">
        <f t="shared" si="3300"/>
        <v>476</v>
      </c>
      <c r="SJ75" s="24">
        <f t="shared" si="3300"/>
        <v>223</v>
      </c>
      <c r="SK75" s="24">
        <f t="shared" si="3300"/>
        <v>139</v>
      </c>
      <c r="SL75" s="24">
        <f t="shared" si="3300"/>
        <v>55</v>
      </c>
      <c r="SM75" s="24">
        <f t="shared" si="3300"/>
        <v>47</v>
      </c>
      <c r="SN75" s="24">
        <f t="shared" ref="SN75:UY75" si="3301">SUM(SN63:SN69)</f>
        <v>23</v>
      </c>
      <c r="SO75" s="24">
        <f t="shared" si="3301"/>
        <v>2643</v>
      </c>
      <c r="SP75" s="24">
        <f t="shared" si="3301"/>
        <v>1418</v>
      </c>
      <c r="SQ75" s="24">
        <f t="shared" si="3301"/>
        <v>277</v>
      </c>
      <c r="SR75" s="24">
        <f t="shared" si="3301"/>
        <v>77</v>
      </c>
      <c r="SS75" s="24">
        <f t="shared" si="3301"/>
        <v>558</v>
      </c>
      <c r="ST75" s="24">
        <f t="shared" si="3301"/>
        <v>313</v>
      </c>
      <c r="SU75" s="24">
        <f t="shared" si="3301"/>
        <v>2426</v>
      </c>
      <c r="SV75" s="24">
        <f t="shared" si="3301"/>
        <v>529</v>
      </c>
      <c r="SW75" s="24">
        <f t="shared" si="3301"/>
        <v>1358</v>
      </c>
      <c r="SX75" s="24">
        <f t="shared" si="3301"/>
        <v>316</v>
      </c>
      <c r="SY75" s="24">
        <f t="shared" si="3301"/>
        <v>109</v>
      </c>
      <c r="SZ75" s="24">
        <f t="shared" si="3301"/>
        <v>74</v>
      </c>
      <c r="TA75" s="24">
        <f t="shared" si="3301"/>
        <v>40</v>
      </c>
      <c r="TB75" s="24">
        <f t="shared" si="3301"/>
        <v>328</v>
      </c>
      <c r="TC75" s="24">
        <f t="shared" si="3301"/>
        <v>481</v>
      </c>
      <c r="TD75" s="24">
        <f t="shared" si="3301"/>
        <v>1189</v>
      </c>
      <c r="TE75" s="24">
        <f t="shared" si="3301"/>
        <v>306</v>
      </c>
      <c r="TF75" s="24">
        <f t="shared" si="3301"/>
        <v>132</v>
      </c>
      <c r="TG75" s="24">
        <f t="shared" si="3301"/>
        <v>187</v>
      </c>
      <c r="TH75" s="24">
        <f t="shared" si="3301"/>
        <v>122</v>
      </c>
      <c r="TI75" s="24">
        <f t="shared" si="3301"/>
        <v>226</v>
      </c>
      <c r="TJ75" s="24">
        <f t="shared" si="3301"/>
        <v>2643</v>
      </c>
      <c r="TK75" s="24">
        <f t="shared" si="3301"/>
        <v>529</v>
      </c>
      <c r="TL75" s="24">
        <f t="shared" si="3301"/>
        <v>1358</v>
      </c>
      <c r="TM75" s="24">
        <f t="shared" si="3301"/>
        <v>316</v>
      </c>
      <c r="TN75" s="24">
        <f t="shared" si="3301"/>
        <v>109</v>
      </c>
      <c r="TO75" s="24">
        <f t="shared" si="3301"/>
        <v>74</v>
      </c>
      <c r="TP75" s="24">
        <f t="shared" si="3301"/>
        <v>40</v>
      </c>
      <c r="TQ75" s="24">
        <f t="shared" si="3301"/>
        <v>217</v>
      </c>
      <c r="TR75" s="24">
        <f t="shared" si="3301"/>
        <v>2643</v>
      </c>
      <c r="TS75" s="24">
        <f t="shared" si="3301"/>
        <v>316</v>
      </c>
      <c r="TT75" s="24">
        <f t="shared" si="3301"/>
        <v>943</v>
      </c>
      <c r="TU75" s="24">
        <f t="shared" si="3301"/>
        <v>565</v>
      </c>
      <c r="TV75" s="24">
        <f t="shared" si="3301"/>
        <v>270</v>
      </c>
      <c r="TW75" s="24">
        <f t="shared" si="3301"/>
        <v>304</v>
      </c>
      <c r="TX75" s="24">
        <f t="shared" si="3301"/>
        <v>12</v>
      </c>
      <c r="TY75" s="24">
        <f t="shared" si="3301"/>
        <v>233</v>
      </c>
      <c r="TZ75" s="24">
        <f t="shared" si="3301"/>
        <v>2643</v>
      </c>
      <c r="UA75" s="24">
        <f t="shared" si="3301"/>
        <v>545</v>
      </c>
      <c r="UB75" s="24">
        <f t="shared" si="3301"/>
        <v>200</v>
      </c>
      <c r="UC75" s="24">
        <f t="shared" si="3301"/>
        <v>64</v>
      </c>
      <c r="UD75" s="24">
        <f t="shared" si="3301"/>
        <v>280</v>
      </c>
      <c r="UE75" s="24">
        <f t="shared" si="3301"/>
        <v>440</v>
      </c>
      <c r="UF75" s="24">
        <f t="shared" si="3301"/>
        <v>1250</v>
      </c>
      <c r="UG75" s="24">
        <f t="shared" si="3301"/>
        <v>1666</v>
      </c>
      <c r="UH75" s="24">
        <f t="shared" si="3301"/>
        <v>897</v>
      </c>
      <c r="UI75" s="24">
        <f t="shared" si="3301"/>
        <v>1330</v>
      </c>
      <c r="UJ75" s="24">
        <f t="shared" si="3301"/>
        <v>53</v>
      </c>
      <c r="UK75" s="24">
        <f t="shared" si="3301"/>
        <v>165</v>
      </c>
      <c r="UL75" s="24">
        <f t="shared" si="3301"/>
        <v>2643</v>
      </c>
      <c r="UM75" s="24">
        <f t="shared" si="3301"/>
        <v>681</v>
      </c>
      <c r="UN75" s="24">
        <f t="shared" si="3301"/>
        <v>45</v>
      </c>
      <c r="UO75" s="24">
        <f t="shared" si="3301"/>
        <v>637</v>
      </c>
      <c r="UP75" s="24">
        <f t="shared" si="3301"/>
        <v>213</v>
      </c>
      <c r="UQ75" s="24">
        <f t="shared" si="3301"/>
        <v>176</v>
      </c>
      <c r="UR75" s="24">
        <f t="shared" si="3301"/>
        <v>64</v>
      </c>
      <c r="US75" s="24">
        <f t="shared" si="3301"/>
        <v>7</v>
      </c>
      <c r="UT75" s="24">
        <f t="shared" si="3301"/>
        <v>8</v>
      </c>
      <c r="UU75" s="24">
        <f t="shared" si="3301"/>
        <v>132</v>
      </c>
      <c r="UV75" s="24">
        <f t="shared" si="3301"/>
        <v>1026</v>
      </c>
      <c r="UW75" s="24">
        <f t="shared" si="3301"/>
        <v>259</v>
      </c>
      <c r="UX75" s="24">
        <f t="shared" si="3301"/>
        <v>2643</v>
      </c>
      <c r="UY75" s="24">
        <f t="shared" si="3301"/>
        <v>160</v>
      </c>
      <c r="UZ75" s="24">
        <f t="shared" ref="UZ75:XK75" si="3302">SUM(UZ63:UZ69)</f>
        <v>215</v>
      </c>
      <c r="VA75" s="24">
        <f t="shared" si="3302"/>
        <v>311</v>
      </c>
      <c r="VB75" s="24">
        <f t="shared" si="3302"/>
        <v>480</v>
      </c>
      <c r="VC75" s="24">
        <f>SUM(VC63:VC69)</f>
        <v>420</v>
      </c>
      <c r="VD75" s="24">
        <f t="shared" si="3302"/>
        <v>405</v>
      </c>
      <c r="VE75" s="24">
        <f t="shared" si="3302"/>
        <v>316</v>
      </c>
      <c r="VF75" s="24">
        <f t="shared" si="3302"/>
        <v>163</v>
      </c>
      <c r="VG75" s="24">
        <f t="shared" si="3302"/>
        <v>173</v>
      </c>
      <c r="VH75" s="106"/>
      <c r="VI75" s="24">
        <f t="shared" si="3302"/>
        <v>2643</v>
      </c>
      <c r="VJ75" s="24">
        <f t="shared" si="3302"/>
        <v>369</v>
      </c>
      <c r="VK75" s="24">
        <f t="shared" si="3302"/>
        <v>175</v>
      </c>
      <c r="VL75" s="24">
        <f t="shared" si="3302"/>
        <v>241</v>
      </c>
      <c r="VM75" s="24">
        <f t="shared" si="3302"/>
        <v>373</v>
      </c>
      <c r="VN75" s="24">
        <f t="shared" si="3302"/>
        <v>385</v>
      </c>
      <c r="VO75" s="24">
        <f t="shared" si="3302"/>
        <v>550</v>
      </c>
      <c r="VP75" s="24">
        <f t="shared" si="3302"/>
        <v>323</v>
      </c>
      <c r="VQ75" s="24">
        <f t="shared" si="3302"/>
        <v>33</v>
      </c>
      <c r="VR75" s="24">
        <f t="shared" si="3302"/>
        <v>194</v>
      </c>
      <c r="VS75" s="106"/>
      <c r="VT75" s="24">
        <f t="shared" si="3302"/>
        <v>2643</v>
      </c>
      <c r="VU75" s="24">
        <f t="shared" si="3302"/>
        <v>795</v>
      </c>
      <c r="VV75" s="24">
        <f t="shared" si="3302"/>
        <v>1799</v>
      </c>
      <c r="VW75" s="24">
        <f t="shared" si="3302"/>
        <v>49</v>
      </c>
      <c r="VX75" s="24">
        <f t="shared" si="3302"/>
        <v>2643</v>
      </c>
      <c r="VY75" s="24">
        <f t="shared" si="3302"/>
        <v>16</v>
      </c>
      <c r="VZ75" s="24">
        <f t="shared" si="3302"/>
        <v>14</v>
      </c>
      <c r="WA75" s="24">
        <f t="shared" si="3302"/>
        <v>53</v>
      </c>
      <c r="WB75" s="24">
        <f t="shared" si="3302"/>
        <v>152</v>
      </c>
      <c r="WC75" s="24">
        <f t="shared" si="3302"/>
        <v>317</v>
      </c>
      <c r="WD75" s="24">
        <f t="shared" si="3302"/>
        <v>608</v>
      </c>
      <c r="WE75" s="24">
        <f t="shared" si="3302"/>
        <v>718</v>
      </c>
      <c r="WF75" s="24">
        <f t="shared" si="3302"/>
        <v>487</v>
      </c>
      <c r="WG75" s="24">
        <f t="shared" si="3302"/>
        <v>175</v>
      </c>
      <c r="WH75" s="24">
        <f t="shared" si="3302"/>
        <v>21</v>
      </c>
      <c r="WI75" s="24">
        <f t="shared" si="3302"/>
        <v>82</v>
      </c>
      <c r="WJ75" s="24"/>
      <c r="WK75" s="24">
        <f t="shared" si="3302"/>
        <v>2649</v>
      </c>
      <c r="WL75" s="24">
        <f t="shared" si="3302"/>
        <v>606</v>
      </c>
      <c r="WM75" s="24">
        <f t="shared" si="3302"/>
        <v>690</v>
      </c>
      <c r="WN75" s="24">
        <f t="shared" si="3302"/>
        <v>658</v>
      </c>
      <c r="WO75" s="24">
        <f t="shared" si="3302"/>
        <v>367</v>
      </c>
      <c r="WP75" s="24">
        <f t="shared" si="3302"/>
        <v>255</v>
      </c>
      <c r="WQ75" s="24">
        <f t="shared" si="3302"/>
        <v>1</v>
      </c>
      <c r="WR75" s="24">
        <f t="shared" si="3302"/>
        <v>72</v>
      </c>
      <c r="WS75" s="106">
        <f t="shared" si="3302"/>
        <v>16.77</v>
      </c>
      <c r="WT75" s="24">
        <f t="shared" si="3302"/>
        <v>2643</v>
      </c>
      <c r="WU75" s="24">
        <f t="shared" si="3302"/>
        <v>360</v>
      </c>
      <c r="WV75" s="24">
        <f t="shared" si="3302"/>
        <v>501</v>
      </c>
      <c r="WW75" s="24">
        <f t="shared" si="3302"/>
        <v>994</v>
      </c>
      <c r="WX75" s="24">
        <f t="shared" si="3302"/>
        <v>379</v>
      </c>
      <c r="WY75" s="24">
        <f t="shared" si="3302"/>
        <v>131</v>
      </c>
      <c r="WZ75" s="24">
        <f t="shared" si="3302"/>
        <v>58</v>
      </c>
      <c r="XA75" s="24">
        <f t="shared" si="3302"/>
        <v>220</v>
      </c>
      <c r="XB75" s="24">
        <f t="shared" si="3302"/>
        <v>2643</v>
      </c>
      <c r="XC75" s="24">
        <f t="shared" si="3302"/>
        <v>1022</v>
      </c>
      <c r="XD75" s="24">
        <f t="shared" si="3302"/>
        <v>1918</v>
      </c>
      <c r="XE75" s="24">
        <f t="shared" si="3302"/>
        <v>1340</v>
      </c>
      <c r="XF75" s="24">
        <f t="shared" si="3302"/>
        <v>10</v>
      </c>
      <c r="XG75" s="24">
        <f t="shared" si="3302"/>
        <v>794</v>
      </c>
      <c r="XH75" s="24">
        <f t="shared" si="3302"/>
        <v>9</v>
      </c>
      <c r="XI75" s="24">
        <f t="shared" si="3302"/>
        <v>49</v>
      </c>
      <c r="XJ75" s="24">
        <f t="shared" si="3302"/>
        <v>72</v>
      </c>
      <c r="XK75" s="24">
        <f t="shared" si="3302"/>
        <v>2703</v>
      </c>
      <c r="XL75" s="24">
        <f t="shared" ref="XL75:ZW75" si="3303">SUM(XL63:XL69)</f>
        <v>790</v>
      </c>
      <c r="XM75" s="24">
        <f t="shared" si="3303"/>
        <v>780</v>
      </c>
      <c r="XN75" s="24">
        <f t="shared" si="3303"/>
        <v>466</v>
      </c>
      <c r="XO75" s="24">
        <f t="shared" si="3303"/>
        <v>587</v>
      </c>
      <c r="XP75" s="24">
        <f t="shared" si="3303"/>
        <v>80</v>
      </c>
      <c r="XQ75" s="24"/>
      <c r="XR75" s="24">
        <f t="shared" si="3303"/>
        <v>2643</v>
      </c>
      <c r="XS75" s="24">
        <f t="shared" si="3303"/>
        <v>269</v>
      </c>
      <c r="XT75" s="24">
        <f t="shared" si="3303"/>
        <v>547</v>
      </c>
      <c r="XU75" s="24">
        <f t="shared" si="3303"/>
        <v>705</v>
      </c>
      <c r="XV75" s="24">
        <f t="shared" si="3303"/>
        <v>281</v>
      </c>
      <c r="XW75" s="24">
        <f t="shared" si="3303"/>
        <v>11</v>
      </c>
      <c r="XX75" s="24">
        <f t="shared" si="3303"/>
        <v>689</v>
      </c>
      <c r="XY75" s="24">
        <f t="shared" si="3303"/>
        <v>1</v>
      </c>
      <c r="XZ75" s="24">
        <f t="shared" si="3303"/>
        <v>53</v>
      </c>
      <c r="YA75" s="24">
        <f t="shared" si="3303"/>
        <v>55</v>
      </c>
      <c r="YB75" s="24">
        <f t="shared" si="3303"/>
        <v>32</v>
      </c>
      <c r="YC75" s="24">
        <f t="shared" si="3303"/>
        <v>2643</v>
      </c>
      <c r="YD75" s="24">
        <f t="shared" si="3303"/>
        <v>279</v>
      </c>
      <c r="YE75" s="24">
        <f t="shared" si="3303"/>
        <v>480</v>
      </c>
      <c r="YF75" s="24">
        <f t="shared" si="3303"/>
        <v>490</v>
      </c>
      <c r="YG75" s="24">
        <f t="shared" si="3303"/>
        <v>221</v>
      </c>
      <c r="YH75" s="24">
        <f t="shared" si="3303"/>
        <v>1495</v>
      </c>
      <c r="YI75" s="24">
        <f t="shared" si="3303"/>
        <v>135</v>
      </c>
      <c r="YJ75" s="24">
        <f t="shared" si="3303"/>
        <v>2643</v>
      </c>
      <c r="YK75" s="24">
        <f t="shared" si="3303"/>
        <v>1164</v>
      </c>
      <c r="YL75" s="24">
        <f t="shared" si="3303"/>
        <v>1250</v>
      </c>
      <c r="YM75" s="24">
        <f t="shared" si="3303"/>
        <v>154</v>
      </c>
      <c r="YN75" s="24">
        <f t="shared" si="3303"/>
        <v>75</v>
      </c>
      <c r="YO75" s="24">
        <f t="shared" si="3303"/>
        <v>2643</v>
      </c>
      <c r="YP75" s="24">
        <f t="shared" si="3303"/>
        <v>993</v>
      </c>
      <c r="YQ75" s="24">
        <f t="shared" si="3303"/>
        <v>1399</v>
      </c>
      <c r="YR75" s="24">
        <f t="shared" si="3303"/>
        <v>176</v>
      </c>
      <c r="YS75" s="24">
        <f t="shared" si="3303"/>
        <v>6</v>
      </c>
      <c r="YT75" s="24">
        <f t="shared" si="3303"/>
        <v>2</v>
      </c>
      <c r="YU75" s="24">
        <f t="shared" si="3303"/>
        <v>67</v>
      </c>
      <c r="YV75" s="24">
        <f t="shared" si="3303"/>
        <v>2643</v>
      </c>
      <c r="YW75" s="24">
        <f t="shared" si="3303"/>
        <v>802</v>
      </c>
      <c r="YX75" s="24">
        <f t="shared" si="3303"/>
        <v>1427</v>
      </c>
      <c r="YY75" s="24">
        <f t="shared" si="3303"/>
        <v>302</v>
      </c>
      <c r="YZ75" s="24">
        <f t="shared" si="3303"/>
        <v>44</v>
      </c>
      <c r="ZA75" s="24">
        <f t="shared" si="3303"/>
        <v>8</v>
      </c>
      <c r="ZB75" s="24">
        <f t="shared" si="3303"/>
        <v>60</v>
      </c>
      <c r="ZC75" s="24">
        <f t="shared" si="3303"/>
        <v>2643</v>
      </c>
      <c r="ZD75" s="24">
        <f t="shared" si="3303"/>
        <v>2295</v>
      </c>
      <c r="ZE75" s="24">
        <f t="shared" si="3303"/>
        <v>273</v>
      </c>
      <c r="ZF75" s="24">
        <f t="shared" si="3303"/>
        <v>15</v>
      </c>
      <c r="ZG75" s="24">
        <f t="shared" si="3303"/>
        <v>60</v>
      </c>
      <c r="ZH75" s="24">
        <f t="shared" si="3303"/>
        <v>2643</v>
      </c>
      <c r="ZI75" s="24">
        <f t="shared" si="3303"/>
        <v>1656</v>
      </c>
      <c r="ZJ75" s="24">
        <f t="shared" si="3303"/>
        <v>753</v>
      </c>
      <c r="ZK75" s="24">
        <f t="shared" si="3303"/>
        <v>78</v>
      </c>
      <c r="ZL75" s="24">
        <f t="shared" si="3303"/>
        <v>156</v>
      </c>
      <c r="ZM75" s="24">
        <f t="shared" si="3303"/>
        <v>1656</v>
      </c>
      <c r="ZN75" s="24">
        <f t="shared" si="3303"/>
        <v>1222</v>
      </c>
      <c r="ZO75" s="24">
        <f t="shared" si="3303"/>
        <v>174</v>
      </c>
      <c r="ZP75" s="24">
        <f t="shared" si="3303"/>
        <v>28</v>
      </c>
      <c r="ZQ75" s="24">
        <f t="shared" si="3303"/>
        <v>82</v>
      </c>
      <c r="ZR75" s="24">
        <f t="shared" si="3303"/>
        <v>151</v>
      </c>
      <c r="ZS75" s="24">
        <f t="shared" si="3303"/>
        <v>50</v>
      </c>
      <c r="ZT75" s="24">
        <f t="shared" si="3303"/>
        <v>2643</v>
      </c>
      <c r="ZU75" s="24">
        <f t="shared" si="3303"/>
        <v>64</v>
      </c>
      <c r="ZV75" s="24">
        <f t="shared" si="3303"/>
        <v>229</v>
      </c>
      <c r="ZW75" s="24">
        <f t="shared" si="3303"/>
        <v>719</v>
      </c>
      <c r="ZX75" s="24">
        <f t="shared" ref="ZX75:ACI75" si="3304">SUM(ZX63:ZX69)</f>
        <v>834</v>
      </c>
      <c r="ZY75" s="24">
        <f t="shared" si="3304"/>
        <v>343</v>
      </c>
      <c r="ZZ75" s="24">
        <f t="shared" si="3304"/>
        <v>297</v>
      </c>
      <c r="AAA75" s="24">
        <f t="shared" si="3304"/>
        <v>56</v>
      </c>
      <c r="AAB75" s="24">
        <f t="shared" si="3304"/>
        <v>1</v>
      </c>
      <c r="AAC75" s="24">
        <f t="shared" si="3304"/>
        <v>100</v>
      </c>
      <c r="AAD75" s="24">
        <f t="shared" si="3304"/>
        <v>2653</v>
      </c>
      <c r="AAE75" s="24">
        <f t="shared" si="3304"/>
        <v>143</v>
      </c>
      <c r="AAF75" s="24">
        <f t="shared" si="3304"/>
        <v>489</v>
      </c>
      <c r="AAG75" s="24">
        <f t="shared" si="3304"/>
        <v>1216</v>
      </c>
      <c r="AAH75" s="24">
        <f t="shared" si="3304"/>
        <v>498</v>
      </c>
      <c r="AAI75" s="24">
        <f t="shared" si="3304"/>
        <v>196</v>
      </c>
      <c r="AAJ75" s="24">
        <f t="shared" si="3304"/>
        <v>0</v>
      </c>
      <c r="AAK75" s="24">
        <f t="shared" si="3304"/>
        <v>111</v>
      </c>
      <c r="AAL75" s="24">
        <f t="shared" si="3304"/>
        <v>2643</v>
      </c>
      <c r="AAM75" s="24">
        <f t="shared" si="3304"/>
        <v>304</v>
      </c>
      <c r="AAN75" s="24">
        <f t="shared" si="3304"/>
        <v>2221</v>
      </c>
      <c r="AAO75" s="24">
        <f t="shared" si="3304"/>
        <v>118</v>
      </c>
      <c r="AAP75" s="24">
        <f t="shared" si="3304"/>
        <v>2643</v>
      </c>
      <c r="AAQ75" s="24">
        <f t="shared" si="3304"/>
        <v>113</v>
      </c>
      <c r="AAR75" s="24">
        <f t="shared" si="3304"/>
        <v>1104</v>
      </c>
      <c r="AAS75" s="24">
        <f t="shared" si="3304"/>
        <v>996</v>
      </c>
      <c r="AAT75" s="24">
        <f t="shared" si="3304"/>
        <v>336</v>
      </c>
      <c r="AAU75" s="24">
        <f t="shared" si="3304"/>
        <v>94</v>
      </c>
      <c r="AAV75" s="24">
        <f t="shared" si="3304"/>
        <v>2643</v>
      </c>
      <c r="AAW75" s="24">
        <f t="shared" si="3304"/>
        <v>931</v>
      </c>
      <c r="AAX75" s="24">
        <f t="shared" si="3304"/>
        <v>1104</v>
      </c>
      <c r="AAY75" s="24">
        <f t="shared" si="3304"/>
        <v>359</v>
      </c>
      <c r="AAZ75" s="24">
        <f t="shared" si="3304"/>
        <v>151</v>
      </c>
      <c r="ABA75" s="24">
        <f t="shared" si="3304"/>
        <v>98</v>
      </c>
      <c r="ABB75" s="24">
        <f t="shared" si="3304"/>
        <v>2643</v>
      </c>
      <c r="ABC75" s="24">
        <f t="shared" si="3304"/>
        <v>1194</v>
      </c>
      <c r="ABD75" s="24">
        <f t="shared" si="3304"/>
        <v>980</v>
      </c>
      <c r="ABE75" s="24">
        <f t="shared" si="3304"/>
        <v>772</v>
      </c>
      <c r="ABF75" s="24">
        <f t="shared" si="3304"/>
        <v>67</v>
      </c>
      <c r="ABG75" s="24">
        <f t="shared" si="3304"/>
        <v>181</v>
      </c>
      <c r="ABH75" s="24">
        <f t="shared" si="3304"/>
        <v>1623</v>
      </c>
      <c r="ABI75" s="24">
        <f t="shared" si="3304"/>
        <v>1199</v>
      </c>
      <c r="ABJ75" s="24">
        <f t="shared" si="3304"/>
        <v>232</v>
      </c>
      <c r="ABK75" s="24">
        <f t="shared" si="3304"/>
        <v>153</v>
      </c>
      <c r="ABL75" s="24">
        <f t="shared" si="3304"/>
        <v>39</v>
      </c>
      <c r="ABM75" s="24">
        <f t="shared" si="3304"/>
        <v>2643</v>
      </c>
      <c r="ABN75" s="24">
        <f t="shared" si="3304"/>
        <v>469</v>
      </c>
      <c r="ABO75" s="24">
        <f t="shared" si="3304"/>
        <v>1113</v>
      </c>
      <c r="ABP75" s="24">
        <f t="shared" si="3304"/>
        <v>458</v>
      </c>
      <c r="ABQ75" s="24">
        <f t="shared" si="3304"/>
        <v>368</v>
      </c>
      <c r="ABR75" s="24">
        <f t="shared" si="3304"/>
        <v>155</v>
      </c>
      <c r="ABS75" s="24">
        <f t="shared" si="3304"/>
        <v>119</v>
      </c>
      <c r="ABT75" s="24">
        <f t="shared" si="3304"/>
        <v>258</v>
      </c>
      <c r="ABU75" s="24">
        <f t="shared" si="3304"/>
        <v>807</v>
      </c>
      <c r="ABV75" s="24">
        <f t="shared" si="3304"/>
        <v>65</v>
      </c>
      <c r="ABW75" s="24">
        <f t="shared" si="3304"/>
        <v>356</v>
      </c>
      <c r="ABX75" s="24">
        <f t="shared" si="3304"/>
        <v>2643</v>
      </c>
      <c r="ABY75" s="24">
        <f t="shared" si="3304"/>
        <v>70</v>
      </c>
      <c r="ABZ75" s="24">
        <f t="shared" si="3304"/>
        <v>453</v>
      </c>
      <c r="ACA75" s="24">
        <f t="shared" si="3304"/>
        <v>1572</v>
      </c>
      <c r="ACB75" s="24">
        <f t="shared" si="3304"/>
        <v>285</v>
      </c>
      <c r="ACC75" s="24">
        <f t="shared" si="3304"/>
        <v>42</v>
      </c>
      <c r="ACD75" s="24">
        <f t="shared" si="3304"/>
        <v>112</v>
      </c>
      <c r="ACE75" s="24">
        <f t="shared" si="3304"/>
        <v>109</v>
      </c>
      <c r="ACF75" s="24">
        <f t="shared" si="3304"/>
        <v>2643</v>
      </c>
      <c r="ACG75" s="24">
        <f t="shared" si="3304"/>
        <v>1133</v>
      </c>
      <c r="ACH75" s="24">
        <f t="shared" si="3304"/>
        <v>1020</v>
      </c>
      <c r="ACI75" s="24">
        <f t="shared" si="3304"/>
        <v>234</v>
      </c>
      <c r="ACJ75" s="24">
        <f t="shared" ref="ACJ75:AEU75" si="3305">SUM(ACJ63:ACJ69)</f>
        <v>140</v>
      </c>
      <c r="ACK75" s="24">
        <f t="shared" si="3305"/>
        <v>116</v>
      </c>
      <c r="ACL75" s="24">
        <f t="shared" si="3305"/>
        <v>2643</v>
      </c>
      <c r="ACM75" s="24">
        <f t="shared" si="3305"/>
        <v>1522</v>
      </c>
      <c r="ACN75" s="24">
        <f t="shared" si="3305"/>
        <v>888</v>
      </c>
      <c r="ACO75" s="24">
        <f t="shared" si="3305"/>
        <v>59</v>
      </c>
      <c r="ACP75" s="24">
        <f t="shared" si="3305"/>
        <v>174</v>
      </c>
      <c r="ACQ75" s="24">
        <f t="shared" si="3305"/>
        <v>1522</v>
      </c>
      <c r="ACR75" s="24">
        <f t="shared" si="3305"/>
        <v>1203</v>
      </c>
      <c r="ACS75" s="24">
        <f t="shared" si="3305"/>
        <v>220</v>
      </c>
      <c r="ACT75" s="24">
        <f t="shared" si="3305"/>
        <v>60</v>
      </c>
      <c r="ACU75" s="24">
        <f t="shared" si="3305"/>
        <v>21</v>
      </c>
      <c r="ACV75" s="24">
        <f t="shared" si="3305"/>
        <v>18</v>
      </c>
      <c r="ACW75" s="24">
        <f t="shared" si="3305"/>
        <v>2643</v>
      </c>
      <c r="ACX75" s="24">
        <f t="shared" si="3305"/>
        <v>148</v>
      </c>
      <c r="ACY75" s="24">
        <f t="shared" si="3305"/>
        <v>201</v>
      </c>
      <c r="ACZ75" s="24">
        <f t="shared" si="3305"/>
        <v>211</v>
      </c>
      <c r="ADA75" s="24">
        <f t="shared" si="3305"/>
        <v>316</v>
      </c>
      <c r="ADB75" s="24">
        <f t="shared" si="3305"/>
        <v>93</v>
      </c>
      <c r="ADC75" s="24">
        <f t="shared" si="3305"/>
        <v>217</v>
      </c>
      <c r="ADD75" s="24">
        <f t="shared" si="3305"/>
        <v>386</v>
      </c>
      <c r="ADE75" s="24">
        <f t="shared" si="3305"/>
        <v>292</v>
      </c>
      <c r="ADF75" s="24">
        <f t="shared" si="3305"/>
        <v>73</v>
      </c>
      <c r="ADG75" s="24">
        <f t="shared" si="3305"/>
        <v>1191</v>
      </c>
      <c r="ADH75" s="24">
        <f t="shared" si="3305"/>
        <v>9</v>
      </c>
      <c r="ADI75" s="24">
        <f t="shared" si="3305"/>
        <v>142</v>
      </c>
      <c r="ADJ75" s="24">
        <f t="shared" si="3305"/>
        <v>2643</v>
      </c>
      <c r="ADK75" s="24">
        <f t="shared" si="3305"/>
        <v>1539</v>
      </c>
      <c r="ADL75" s="24">
        <f t="shared" si="3305"/>
        <v>774</v>
      </c>
      <c r="ADM75" s="24">
        <f t="shared" si="3305"/>
        <v>314</v>
      </c>
      <c r="ADN75" s="24">
        <f t="shared" si="3305"/>
        <v>79</v>
      </c>
      <c r="ADO75" s="24">
        <f t="shared" si="3305"/>
        <v>119</v>
      </c>
      <c r="ADP75" s="24">
        <f t="shared" si="3305"/>
        <v>716</v>
      </c>
      <c r="ADQ75" s="24">
        <f t="shared" si="3305"/>
        <v>15</v>
      </c>
      <c r="ADR75" s="24">
        <f t="shared" si="3305"/>
        <v>109</v>
      </c>
      <c r="ADS75" s="24">
        <f t="shared" si="3305"/>
        <v>2643</v>
      </c>
      <c r="ADT75" s="24">
        <f t="shared" si="3305"/>
        <v>106</v>
      </c>
      <c r="ADU75" s="24">
        <f t="shared" si="3305"/>
        <v>651</v>
      </c>
      <c r="ADV75" s="24">
        <f t="shared" si="3305"/>
        <v>490</v>
      </c>
      <c r="ADW75" s="24">
        <f t="shared" si="3305"/>
        <v>185</v>
      </c>
      <c r="ADX75" s="24">
        <f t="shared" si="3305"/>
        <v>125</v>
      </c>
      <c r="ADY75" s="24">
        <f t="shared" si="3305"/>
        <v>210</v>
      </c>
      <c r="ADZ75" s="24">
        <f t="shared" si="3305"/>
        <v>150</v>
      </c>
      <c r="AEA75" s="24">
        <f t="shared" si="3305"/>
        <v>1072</v>
      </c>
      <c r="AEB75" s="24">
        <f t="shared" si="3305"/>
        <v>86</v>
      </c>
      <c r="AEC75" s="24">
        <f t="shared" si="3305"/>
        <v>164</v>
      </c>
      <c r="AED75" s="24">
        <f t="shared" si="3305"/>
        <v>2643</v>
      </c>
      <c r="AEE75" s="24">
        <f t="shared" si="3305"/>
        <v>219</v>
      </c>
      <c r="AEF75" s="24">
        <f t="shared" si="3305"/>
        <v>2214</v>
      </c>
      <c r="AEG75" s="24">
        <f t="shared" si="3305"/>
        <v>43</v>
      </c>
      <c r="AEH75" s="24">
        <f t="shared" si="3305"/>
        <v>167</v>
      </c>
      <c r="AEI75" s="24">
        <f t="shared" si="3305"/>
        <v>2643</v>
      </c>
      <c r="AEJ75" s="24">
        <f t="shared" si="3305"/>
        <v>48</v>
      </c>
      <c r="AEK75" s="24">
        <f t="shared" si="3305"/>
        <v>243</v>
      </c>
      <c r="AEL75" s="24">
        <f t="shared" si="3305"/>
        <v>534</v>
      </c>
      <c r="AEM75" s="24">
        <f t="shared" si="3305"/>
        <v>1738</v>
      </c>
      <c r="AEN75" s="24">
        <f t="shared" si="3305"/>
        <v>80</v>
      </c>
      <c r="AEO75" s="24">
        <f t="shared" si="3305"/>
        <v>2643</v>
      </c>
      <c r="AEP75" s="24">
        <f t="shared" si="3305"/>
        <v>24</v>
      </c>
      <c r="AEQ75" s="24">
        <f t="shared" si="3305"/>
        <v>195</v>
      </c>
      <c r="AER75" s="24">
        <f t="shared" si="3305"/>
        <v>642</v>
      </c>
      <c r="AES75" s="24">
        <f t="shared" si="3305"/>
        <v>1701</v>
      </c>
      <c r="AET75" s="24">
        <f t="shared" si="3305"/>
        <v>81</v>
      </c>
      <c r="AEU75" s="24">
        <f t="shared" si="3305"/>
        <v>2643</v>
      </c>
      <c r="AEV75" s="24">
        <f t="shared" ref="AEV75:AHG75" si="3306">SUM(AEV63:AEV69)</f>
        <v>35</v>
      </c>
      <c r="AEW75" s="24">
        <f t="shared" si="3306"/>
        <v>237</v>
      </c>
      <c r="AEX75" s="24">
        <f t="shared" si="3306"/>
        <v>574</v>
      </c>
      <c r="AEY75" s="24">
        <f t="shared" si="3306"/>
        <v>1716</v>
      </c>
      <c r="AEZ75" s="24">
        <f t="shared" si="3306"/>
        <v>81</v>
      </c>
      <c r="AFA75" s="24">
        <f t="shared" si="3306"/>
        <v>2643</v>
      </c>
      <c r="AFB75" s="24">
        <f t="shared" si="3306"/>
        <v>19</v>
      </c>
      <c r="AFC75" s="24">
        <f t="shared" si="3306"/>
        <v>46</v>
      </c>
      <c r="AFD75" s="24">
        <f t="shared" si="3306"/>
        <v>237</v>
      </c>
      <c r="AFE75" s="24">
        <f t="shared" si="3306"/>
        <v>2263</v>
      </c>
      <c r="AFF75" s="24">
        <f t="shared" si="3306"/>
        <v>78</v>
      </c>
      <c r="AFG75" s="24">
        <f t="shared" si="3306"/>
        <v>2643</v>
      </c>
      <c r="AFH75" s="24">
        <f t="shared" si="3306"/>
        <v>136</v>
      </c>
      <c r="AFI75" s="24">
        <f t="shared" si="3306"/>
        <v>179</v>
      </c>
      <c r="AFJ75" s="24">
        <f t="shared" si="3306"/>
        <v>478</v>
      </c>
      <c r="AFK75" s="24">
        <f t="shared" si="3306"/>
        <v>1772</v>
      </c>
      <c r="AFL75" s="24">
        <f t="shared" si="3306"/>
        <v>78</v>
      </c>
      <c r="AFM75" s="24">
        <f t="shared" si="3306"/>
        <v>2643</v>
      </c>
      <c r="AFN75" s="24">
        <f t="shared" si="3306"/>
        <v>56</v>
      </c>
      <c r="AFO75" s="24">
        <f t="shared" si="3306"/>
        <v>149</v>
      </c>
      <c r="AFP75" s="24">
        <f t="shared" si="3306"/>
        <v>429</v>
      </c>
      <c r="AFQ75" s="24">
        <f t="shared" si="3306"/>
        <v>1929</v>
      </c>
      <c r="AFR75" s="24">
        <f t="shared" si="3306"/>
        <v>80</v>
      </c>
      <c r="AFS75" s="24">
        <f t="shared" si="3306"/>
        <v>2643</v>
      </c>
      <c r="AFT75" s="24">
        <f t="shared" si="3306"/>
        <v>22</v>
      </c>
      <c r="AFU75" s="24">
        <f t="shared" si="3306"/>
        <v>289</v>
      </c>
      <c r="AFV75" s="24">
        <f t="shared" si="3306"/>
        <v>975</v>
      </c>
      <c r="AFW75" s="24">
        <f t="shared" si="3306"/>
        <v>1274</v>
      </c>
      <c r="AFX75" s="24">
        <f t="shared" si="3306"/>
        <v>83</v>
      </c>
      <c r="AFY75" s="24">
        <f t="shared" si="3306"/>
        <v>2643</v>
      </c>
      <c r="AFZ75" s="24">
        <f t="shared" si="3306"/>
        <v>984</v>
      </c>
      <c r="AGA75" s="24">
        <f t="shared" si="3306"/>
        <v>753</v>
      </c>
      <c r="AGB75" s="24">
        <f t="shared" si="3306"/>
        <v>407</v>
      </c>
      <c r="AGC75" s="24">
        <f t="shared" si="3306"/>
        <v>430</v>
      </c>
      <c r="AGD75" s="24">
        <f t="shared" si="3306"/>
        <v>69</v>
      </c>
      <c r="AGE75" s="24">
        <f t="shared" si="3306"/>
        <v>2643</v>
      </c>
      <c r="AGF75" s="24">
        <f t="shared" si="3306"/>
        <v>350</v>
      </c>
      <c r="AGG75" s="24">
        <f t="shared" si="3306"/>
        <v>740</v>
      </c>
      <c r="AGH75" s="24">
        <f t="shared" si="3306"/>
        <v>745</v>
      </c>
      <c r="AGI75" s="24">
        <f t="shared" si="3306"/>
        <v>739</v>
      </c>
      <c r="AGJ75" s="24">
        <f t="shared" si="3306"/>
        <v>69</v>
      </c>
      <c r="AGK75" s="24">
        <f t="shared" si="3306"/>
        <v>2643</v>
      </c>
      <c r="AGL75" s="24">
        <f t="shared" si="3306"/>
        <v>361</v>
      </c>
      <c r="AGM75" s="24">
        <f t="shared" si="3306"/>
        <v>753</v>
      </c>
      <c r="AGN75" s="24">
        <f t="shared" si="3306"/>
        <v>932</v>
      </c>
      <c r="AGO75" s="24">
        <f t="shared" si="3306"/>
        <v>528</v>
      </c>
      <c r="AGP75" s="24">
        <f t="shared" si="3306"/>
        <v>69</v>
      </c>
      <c r="AGQ75" s="24">
        <f t="shared" si="3306"/>
        <v>2643</v>
      </c>
      <c r="AGR75" s="24">
        <f t="shared" si="3306"/>
        <v>339</v>
      </c>
      <c r="AGS75" s="24">
        <f t="shared" si="3306"/>
        <v>803</v>
      </c>
      <c r="AGT75" s="24">
        <f t="shared" si="3306"/>
        <v>831</v>
      </c>
      <c r="AGU75" s="24">
        <f t="shared" si="3306"/>
        <v>599</v>
      </c>
      <c r="AGV75" s="24">
        <f t="shared" si="3306"/>
        <v>71</v>
      </c>
      <c r="AGW75" s="24">
        <f t="shared" si="3306"/>
        <v>2643</v>
      </c>
      <c r="AGX75" s="24">
        <f t="shared" si="3306"/>
        <v>741</v>
      </c>
      <c r="AGY75" s="24">
        <f t="shared" si="3306"/>
        <v>560</v>
      </c>
      <c r="AGZ75" s="24">
        <f t="shared" si="3306"/>
        <v>761</v>
      </c>
      <c r="AHA75" s="24">
        <f t="shared" si="3306"/>
        <v>510</v>
      </c>
      <c r="AHB75" s="24">
        <f t="shared" si="3306"/>
        <v>71</v>
      </c>
      <c r="AHC75" s="24">
        <f t="shared" si="3306"/>
        <v>2643</v>
      </c>
      <c r="AHD75" s="24">
        <f t="shared" si="3306"/>
        <v>174</v>
      </c>
      <c r="AHE75" s="24">
        <f t="shared" si="3306"/>
        <v>434</v>
      </c>
      <c r="AHF75" s="24">
        <f t="shared" si="3306"/>
        <v>1175</v>
      </c>
      <c r="AHG75" s="24">
        <f t="shared" si="3306"/>
        <v>790</v>
      </c>
      <c r="AHH75" s="24">
        <f t="shared" ref="AHH75:AJS75" si="3307">SUM(AHH63:AHH69)</f>
        <v>70</v>
      </c>
      <c r="AHI75" s="24">
        <f t="shared" si="3307"/>
        <v>2643</v>
      </c>
      <c r="AHJ75" s="24">
        <f t="shared" si="3307"/>
        <v>1089</v>
      </c>
      <c r="AHK75" s="24">
        <f t="shared" si="3307"/>
        <v>899</v>
      </c>
      <c r="AHL75" s="24">
        <f t="shared" si="3307"/>
        <v>363</v>
      </c>
      <c r="AHM75" s="24">
        <f t="shared" si="3307"/>
        <v>225</v>
      </c>
      <c r="AHN75" s="24">
        <f t="shared" si="3307"/>
        <v>67</v>
      </c>
      <c r="AHO75" s="24">
        <f t="shared" si="3307"/>
        <v>2643</v>
      </c>
      <c r="AHP75" s="24">
        <f t="shared" si="3307"/>
        <v>1300</v>
      </c>
      <c r="AHQ75" s="24">
        <f t="shared" si="3307"/>
        <v>299</v>
      </c>
      <c r="AHR75" s="24">
        <f t="shared" si="3307"/>
        <v>446</v>
      </c>
      <c r="AHS75" s="24">
        <f t="shared" si="3307"/>
        <v>239</v>
      </c>
      <c r="AHT75" s="24">
        <f t="shared" si="3307"/>
        <v>145</v>
      </c>
      <c r="AHU75" s="24">
        <f t="shared" si="3307"/>
        <v>124</v>
      </c>
      <c r="AHV75" s="24">
        <f t="shared" si="3307"/>
        <v>90</v>
      </c>
      <c r="AHW75" s="24">
        <f t="shared" si="3307"/>
        <v>2643</v>
      </c>
      <c r="AHX75" s="24">
        <f t="shared" si="3307"/>
        <v>572</v>
      </c>
      <c r="AHY75" s="24">
        <f t="shared" si="3307"/>
        <v>1148</v>
      </c>
      <c r="AHZ75" s="24">
        <f t="shared" si="3307"/>
        <v>195</v>
      </c>
      <c r="AIA75" s="24">
        <f t="shared" si="3307"/>
        <v>79</v>
      </c>
      <c r="AIB75" s="24">
        <f t="shared" si="3307"/>
        <v>271</v>
      </c>
      <c r="AIC75" s="24">
        <f t="shared" si="3307"/>
        <v>296</v>
      </c>
      <c r="AID75" s="24">
        <f t="shared" si="3307"/>
        <v>82</v>
      </c>
      <c r="AIE75" s="24">
        <f t="shared" si="3307"/>
        <v>2643</v>
      </c>
      <c r="AIF75" s="24">
        <f t="shared" si="3307"/>
        <v>1509</v>
      </c>
      <c r="AIG75" s="24">
        <f t="shared" si="3307"/>
        <v>423</v>
      </c>
      <c r="AIH75" s="24">
        <f t="shared" si="3307"/>
        <v>226</v>
      </c>
      <c r="AII75" s="24">
        <f t="shared" si="3307"/>
        <v>125</v>
      </c>
      <c r="AIJ75" s="24">
        <f t="shared" si="3307"/>
        <v>52</v>
      </c>
      <c r="AIK75" s="24">
        <f t="shared" si="3307"/>
        <v>232</v>
      </c>
      <c r="AIL75" s="24">
        <f t="shared" si="3307"/>
        <v>76</v>
      </c>
      <c r="AIM75" s="24">
        <f t="shared" si="3307"/>
        <v>2643</v>
      </c>
      <c r="AIN75" s="24">
        <f t="shared" si="3307"/>
        <v>1473</v>
      </c>
      <c r="AIO75" s="24">
        <f t="shared" si="3307"/>
        <v>613</v>
      </c>
      <c r="AIP75" s="24">
        <f t="shared" si="3307"/>
        <v>161</v>
      </c>
      <c r="AIQ75" s="24">
        <f t="shared" si="3307"/>
        <v>61</v>
      </c>
      <c r="AIR75" s="24">
        <f t="shared" si="3307"/>
        <v>54</v>
      </c>
      <c r="AIS75" s="24">
        <f t="shared" si="3307"/>
        <v>211</v>
      </c>
      <c r="AIT75" s="24">
        <f t="shared" si="3307"/>
        <v>70</v>
      </c>
      <c r="AIU75" s="24">
        <f t="shared" si="3307"/>
        <v>2643</v>
      </c>
      <c r="AIV75" s="24">
        <f t="shared" si="3307"/>
        <v>909</v>
      </c>
      <c r="AIW75" s="24">
        <f t="shared" si="3307"/>
        <v>687</v>
      </c>
      <c r="AIX75" s="24">
        <f t="shared" si="3307"/>
        <v>398</v>
      </c>
      <c r="AIY75" s="24">
        <f t="shared" si="3307"/>
        <v>309</v>
      </c>
      <c r="AIZ75" s="24">
        <f t="shared" si="3307"/>
        <v>201</v>
      </c>
      <c r="AJA75" s="24">
        <f t="shared" si="3307"/>
        <v>69</v>
      </c>
      <c r="AJB75" s="24">
        <f t="shared" si="3307"/>
        <v>70</v>
      </c>
      <c r="AJC75" s="24">
        <f t="shared" si="3307"/>
        <v>2643</v>
      </c>
      <c r="AJD75" s="24">
        <f t="shared" si="3307"/>
        <v>1019</v>
      </c>
      <c r="AJE75" s="24">
        <f t="shared" si="3307"/>
        <v>321</v>
      </c>
      <c r="AJF75" s="24">
        <f t="shared" si="3307"/>
        <v>590</v>
      </c>
      <c r="AJG75" s="24">
        <f t="shared" si="3307"/>
        <v>231</v>
      </c>
      <c r="AJH75" s="24">
        <f t="shared" si="3307"/>
        <v>4174</v>
      </c>
      <c r="AJI75" s="24">
        <f t="shared" si="3307"/>
        <v>602</v>
      </c>
      <c r="AJJ75" s="24">
        <f t="shared" si="3307"/>
        <v>574</v>
      </c>
      <c r="AJK75" s="24">
        <f t="shared" si="3307"/>
        <v>2001</v>
      </c>
      <c r="AJL75" s="24">
        <f t="shared" si="3307"/>
        <v>144</v>
      </c>
      <c r="AJM75" s="24">
        <f t="shared" si="3307"/>
        <v>0</v>
      </c>
      <c r="AJN75" s="24">
        <f t="shared" si="3307"/>
        <v>303</v>
      </c>
      <c r="AJO75" s="24">
        <f t="shared" si="3307"/>
        <v>2061</v>
      </c>
      <c r="AJP75" s="24">
        <f t="shared" si="3307"/>
        <v>64</v>
      </c>
      <c r="AJQ75" s="24">
        <f t="shared" si="3307"/>
        <v>119</v>
      </c>
      <c r="AJR75" s="24">
        <f t="shared" si="3307"/>
        <v>2643</v>
      </c>
      <c r="AJS75" s="24">
        <f t="shared" si="3307"/>
        <v>55</v>
      </c>
      <c r="AJT75" s="24">
        <f t="shared" ref="AJT75:AME75" si="3308">SUM(AJT63:AJT69)</f>
        <v>148</v>
      </c>
      <c r="AJU75" s="24">
        <f t="shared" si="3308"/>
        <v>228</v>
      </c>
      <c r="AJV75" s="24">
        <f t="shared" si="3308"/>
        <v>388</v>
      </c>
      <c r="AJW75" s="24">
        <f t="shared" si="3308"/>
        <v>402</v>
      </c>
      <c r="AJX75" s="24">
        <f t="shared" si="3308"/>
        <v>436</v>
      </c>
      <c r="AJY75" s="24">
        <f t="shared" si="3308"/>
        <v>293</v>
      </c>
      <c r="AJZ75" s="24">
        <f t="shared" si="3308"/>
        <v>294</v>
      </c>
      <c r="AKA75" s="24">
        <f t="shared" si="3308"/>
        <v>138</v>
      </c>
      <c r="AKB75" s="24">
        <f t="shared" si="3308"/>
        <v>63</v>
      </c>
      <c r="AKC75" s="24">
        <f t="shared" si="3308"/>
        <v>198</v>
      </c>
      <c r="AKD75" s="30"/>
      <c r="AKE75" s="24">
        <f t="shared" si="3308"/>
        <v>2430</v>
      </c>
      <c r="AKF75" s="24">
        <f t="shared" si="3308"/>
        <v>651</v>
      </c>
      <c r="AKG75" s="24">
        <f t="shared" si="3308"/>
        <v>525</v>
      </c>
      <c r="AKH75" s="24">
        <f t="shared" si="3308"/>
        <v>582</v>
      </c>
      <c r="AKI75" s="24">
        <f t="shared" si="3308"/>
        <v>437</v>
      </c>
      <c r="AKJ75" s="24">
        <f t="shared" si="3308"/>
        <v>235</v>
      </c>
      <c r="AKK75" s="24">
        <f t="shared" si="3308"/>
        <v>341.11</v>
      </c>
      <c r="AKL75" s="24">
        <f t="shared" si="3308"/>
        <v>2643</v>
      </c>
      <c r="AKM75" s="24">
        <f t="shared" si="3308"/>
        <v>113</v>
      </c>
      <c r="AKN75" s="24">
        <f t="shared" si="3308"/>
        <v>76</v>
      </c>
      <c r="AKO75" s="24">
        <f t="shared" si="3308"/>
        <v>60</v>
      </c>
      <c r="AKP75" s="24">
        <f t="shared" si="3308"/>
        <v>34</v>
      </c>
      <c r="AKQ75" s="24">
        <f t="shared" si="3308"/>
        <v>160</v>
      </c>
      <c r="AKR75" s="24">
        <f t="shared" si="3308"/>
        <v>33</v>
      </c>
      <c r="AKS75" s="24">
        <f t="shared" si="3308"/>
        <v>2167</v>
      </c>
      <c r="AKT75" s="106"/>
      <c r="AKU75" s="24">
        <f t="shared" si="3308"/>
        <v>2643</v>
      </c>
      <c r="AKV75" s="24">
        <f t="shared" si="3308"/>
        <v>45</v>
      </c>
      <c r="AKW75" s="24">
        <f t="shared" si="3308"/>
        <v>119</v>
      </c>
      <c r="AKX75" s="24">
        <f t="shared" si="3308"/>
        <v>126</v>
      </c>
      <c r="AKY75" s="24">
        <f t="shared" si="3308"/>
        <v>120</v>
      </c>
      <c r="AKZ75" s="24">
        <f t="shared" si="3308"/>
        <v>75</v>
      </c>
      <c r="ALA75" s="24">
        <f t="shared" si="3308"/>
        <v>62</v>
      </c>
      <c r="ALB75" s="24">
        <f t="shared" si="3308"/>
        <v>205</v>
      </c>
      <c r="ALC75" s="24">
        <f t="shared" si="3308"/>
        <v>48</v>
      </c>
      <c r="ALD75" s="24">
        <f t="shared" si="3308"/>
        <v>100</v>
      </c>
      <c r="ALE75" s="24">
        <f t="shared" si="3308"/>
        <v>46</v>
      </c>
      <c r="ALF75" s="24">
        <f t="shared" si="3308"/>
        <v>86</v>
      </c>
      <c r="ALG75" s="24">
        <f t="shared" si="3308"/>
        <v>61</v>
      </c>
      <c r="ALH75" s="24">
        <f t="shared" si="3308"/>
        <v>51</v>
      </c>
      <c r="ALI75" s="24">
        <f t="shared" si="3308"/>
        <v>38</v>
      </c>
      <c r="ALJ75" s="24">
        <f t="shared" si="3308"/>
        <v>2643</v>
      </c>
      <c r="ALK75" s="24">
        <f t="shared" si="3308"/>
        <v>189</v>
      </c>
      <c r="ALL75" s="24">
        <f t="shared" si="3308"/>
        <v>407</v>
      </c>
      <c r="ALM75" s="24">
        <f t="shared" si="3308"/>
        <v>586</v>
      </c>
      <c r="ALN75" s="24">
        <f t="shared" si="3308"/>
        <v>386</v>
      </c>
      <c r="ALO75" s="24">
        <f t="shared" si="3308"/>
        <v>594</v>
      </c>
      <c r="ALP75" s="24">
        <f t="shared" si="3308"/>
        <v>2</v>
      </c>
      <c r="ALQ75" s="24">
        <f t="shared" si="3308"/>
        <v>89</v>
      </c>
      <c r="ALR75" s="24">
        <f t="shared" si="3308"/>
        <v>390</v>
      </c>
      <c r="ALS75" s="186"/>
      <c r="ALT75" s="24">
        <f t="shared" si="3308"/>
        <v>2643</v>
      </c>
      <c r="ALU75" s="24">
        <f t="shared" si="3308"/>
        <v>1877</v>
      </c>
      <c r="ALV75" s="24">
        <f t="shared" si="3308"/>
        <v>469</v>
      </c>
      <c r="ALW75" s="24">
        <f t="shared" si="3308"/>
        <v>546</v>
      </c>
      <c r="ALX75" s="24">
        <f t="shared" si="3308"/>
        <v>277</v>
      </c>
      <c r="ALY75" s="24">
        <f t="shared" si="3308"/>
        <v>756</v>
      </c>
      <c r="ALZ75" s="24">
        <f t="shared" si="3308"/>
        <v>368</v>
      </c>
      <c r="AMA75" s="24">
        <f t="shared" si="3308"/>
        <v>315</v>
      </c>
      <c r="AMB75" s="24">
        <f t="shared" si="3308"/>
        <v>431</v>
      </c>
      <c r="AMC75" s="24">
        <f t="shared" si="3308"/>
        <v>135</v>
      </c>
      <c r="AMD75" s="24">
        <f t="shared" si="3308"/>
        <v>427</v>
      </c>
      <c r="AME75" s="24">
        <f t="shared" si="3308"/>
        <v>276</v>
      </c>
      <c r="AMF75" s="24">
        <f t="shared" ref="AMF75:AOQ75" si="3309">SUM(AMF63:AMF69)</f>
        <v>1013</v>
      </c>
      <c r="AMG75" s="24">
        <f t="shared" si="3309"/>
        <v>1751</v>
      </c>
      <c r="AMH75" s="24">
        <f t="shared" si="3309"/>
        <v>4</v>
      </c>
      <c r="AMI75" s="24">
        <f t="shared" si="3309"/>
        <v>112</v>
      </c>
      <c r="AMJ75" s="24">
        <f t="shared" si="3309"/>
        <v>48</v>
      </c>
      <c r="AMK75" s="24">
        <f t="shared" si="3309"/>
        <v>2643</v>
      </c>
      <c r="AML75" s="24">
        <f t="shared" si="3309"/>
        <v>148</v>
      </c>
      <c r="AMM75" s="24">
        <f t="shared" si="3309"/>
        <v>53</v>
      </c>
      <c r="AMN75" s="24">
        <f t="shared" si="3309"/>
        <v>128</v>
      </c>
      <c r="AMO75" s="24">
        <f t="shared" si="3309"/>
        <v>98</v>
      </c>
      <c r="AMP75" s="24">
        <f t="shared" si="3309"/>
        <v>20</v>
      </c>
      <c r="AMQ75" s="24">
        <f t="shared" si="3309"/>
        <v>106</v>
      </c>
      <c r="AMR75" s="24">
        <f t="shared" si="3309"/>
        <v>706</v>
      </c>
      <c r="AMS75" s="24">
        <f t="shared" si="3309"/>
        <v>163</v>
      </c>
      <c r="AMT75" s="24">
        <f t="shared" si="3309"/>
        <v>82</v>
      </c>
      <c r="AMU75" s="24">
        <f t="shared" si="3309"/>
        <v>20</v>
      </c>
      <c r="AMV75" s="24">
        <f t="shared" si="3309"/>
        <v>72</v>
      </c>
      <c r="AMW75" s="24">
        <f t="shared" si="3309"/>
        <v>887</v>
      </c>
      <c r="AMX75" s="24">
        <f t="shared" si="3309"/>
        <v>579</v>
      </c>
      <c r="AMY75" s="24">
        <f t="shared" si="3309"/>
        <v>2643</v>
      </c>
      <c r="AMZ75" s="24">
        <f t="shared" si="3309"/>
        <v>443</v>
      </c>
      <c r="ANA75" s="24">
        <f t="shared" si="3309"/>
        <v>1381</v>
      </c>
      <c r="ANB75" s="24">
        <f t="shared" si="3309"/>
        <v>187</v>
      </c>
      <c r="ANC75" s="24">
        <f t="shared" si="3309"/>
        <v>29</v>
      </c>
      <c r="AND75" s="24">
        <f t="shared" si="3309"/>
        <v>166</v>
      </c>
      <c r="ANE75" s="24">
        <f t="shared" si="3309"/>
        <v>230</v>
      </c>
      <c r="ANF75" s="24">
        <f t="shared" si="3309"/>
        <v>207</v>
      </c>
      <c r="ANG75" s="24">
        <f t="shared" si="3309"/>
        <v>2643</v>
      </c>
      <c r="ANH75" s="24">
        <f t="shared" si="3309"/>
        <v>298</v>
      </c>
      <c r="ANI75" s="24">
        <f t="shared" si="3309"/>
        <v>1216</v>
      </c>
      <c r="ANJ75" s="24">
        <f t="shared" si="3309"/>
        <v>211</v>
      </c>
      <c r="ANK75" s="24">
        <f t="shared" si="3309"/>
        <v>28</v>
      </c>
      <c r="ANL75" s="24">
        <f t="shared" si="3309"/>
        <v>315</v>
      </c>
      <c r="ANM75" s="24">
        <f t="shared" si="3309"/>
        <v>325</v>
      </c>
      <c r="ANN75" s="24">
        <f t="shared" si="3309"/>
        <v>250</v>
      </c>
      <c r="ANO75" s="24">
        <f t="shared" si="3309"/>
        <v>2643</v>
      </c>
      <c r="ANP75" s="24">
        <f t="shared" si="3309"/>
        <v>284</v>
      </c>
      <c r="ANQ75" s="24">
        <f t="shared" si="3309"/>
        <v>1165</v>
      </c>
      <c r="ANR75" s="24">
        <f t="shared" si="3309"/>
        <v>250</v>
      </c>
      <c r="ANS75" s="24">
        <f t="shared" si="3309"/>
        <v>38</v>
      </c>
      <c r="ANT75" s="24">
        <f t="shared" si="3309"/>
        <v>330</v>
      </c>
      <c r="ANU75" s="24">
        <f t="shared" si="3309"/>
        <v>324</v>
      </c>
      <c r="ANV75" s="24">
        <f t="shared" si="3309"/>
        <v>252</v>
      </c>
      <c r="ANW75" s="24">
        <f t="shared" si="3309"/>
        <v>2643</v>
      </c>
      <c r="ANX75" s="24">
        <f t="shared" si="3309"/>
        <v>598</v>
      </c>
      <c r="ANY75" s="24">
        <f t="shared" si="3309"/>
        <v>1467</v>
      </c>
      <c r="ANZ75" s="24">
        <f t="shared" si="3309"/>
        <v>133</v>
      </c>
      <c r="AOA75" s="24">
        <f t="shared" si="3309"/>
        <v>21</v>
      </c>
      <c r="AOB75" s="24">
        <f t="shared" si="3309"/>
        <v>73</v>
      </c>
      <c r="AOC75" s="24">
        <f t="shared" si="3309"/>
        <v>134</v>
      </c>
      <c r="AOD75" s="24">
        <f t="shared" si="3309"/>
        <v>217</v>
      </c>
      <c r="AOE75" s="24">
        <f t="shared" si="3309"/>
        <v>2643</v>
      </c>
      <c r="AOF75" s="24">
        <f t="shared" si="3309"/>
        <v>1768</v>
      </c>
      <c r="AOG75" s="24">
        <f t="shared" si="3309"/>
        <v>372</v>
      </c>
      <c r="AOH75" s="24">
        <f t="shared" si="3309"/>
        <v>404</v>
      </c>
      <c r="AOI75" s="24">
        <f t="shared" si="3309"/>
        <v>424</v>
      </c>
      <c r="AOJ75" s="24">
        <f t="shared" si="3309"/>
        <v>375</v>
      </c>
      <c r="AOK75" s="24">
        <f t="shared" si="3309"/>
        <v>8</v>
      </c>
      <c r="AOL75" s="24">
        <f t="shared" si="3309"/>
        <v>10</v>
      </c>
      <c r="AOM75" s="24">
        <f t="shared" si="3309"/>
        <v>50</v>
      </c>
      <c r="AON75" s="24">
        <f t="shared" si="3309"/>
        <v>106</v>
      </c>
      <c r="AOO75" s="24">
        <f t="shared" si="3309"/>
        <v>0</v>
      </c>
      <c r="AOP75" s="24">
        <f t="shared" si="3309"/>
        <v>0</v>
      </c>
      <c r="AOQ75" s="24">
        <f t="shared" si="3309"/>
        <v>56</v>
      </c>
      <c r="AOR75" s="24">
        <f t="shared" ref="AOR75:APX75" si="3310">SUM(AOR63:AOR69)</f>
        <v>99</v>
      </c>
      <c r="AOS75" s="24">
        <f t="shared" si="3310"/>
        <v>79</v>
      </c>
      <c r="AOT75" s="24">
        <f t="shared" si="3310"/>
        <v>2643</v>
      </c>
      <c r="AOU75" s="24">
        <f t="shared" si="3310"/>
        <v>151</v>
      </c>
      <c r="AOV75" s="24">
        <f t="shared" si="3310"/>
        <v>471</v>
      </c>
      <c r="AOW75" s="24">
        <f t="shared" si="3310"/>
        <v>434</v>
      </c>
      <c r="AOX75" s="24">
        <f t="shared" si="3310"/>
        <v>629</v>
      </c>
      <c r="AOY75" s="24">
        <f t="shared" si="3310"/>
        <v>880</v>
      </c>
      <c r="AOZ75" s="24">
        <f t="shared" si="3310"/>
        <v>78</v>
      </c>
      <c r="APA75" s="24">
        <f t="shared" si="3310"/>
        <v>2643</v>
      </c>
      <c r="APB75" s="24">
        <f t="shared" si="3310"/>
        <v>861</v>
      </c>
      <c r="APC75" s="24">
        <f t="shared" si="3310"/>
        <v>1681</v>
      </c>
      <c r="APD75" s="24">
        <f t="shared" si="3310"/>
        <v>101</v>
      </c>
      <c r="APE75" s="24">
        <f t="shared" si="3310"/>
        <v>2643</v>
      </c>
      <c r="APF75" s="24">
        <f t="shared" si="3310"/>
        <v>327</v>
      </c>
      <c r="APG75" s="24">
        <f t="shared" si="3310"/>
        <v>262</v>
      </c>
      <c r="APH75" s="24">
        <f t="shared" si="3310"/>
        <v>330</v>
      </c>
      <c r="API75" s="24">
        <f t="shared" si="3310"/>
        <v>687</v>
      </c>
      <c r="APJ75" s="24">
        <f t="shared" si="3310"/>
        <v>730</v>
      </c>
      <c r="APK75" s="24">
        <f t="shared" si="3310"/>
        <v>212</v>
      </c>
      <c r="APL75" s="24">
        <f t="shared" si="3310"/>
        <v>1</v>
      </c>
      <c r="APM75" s="24">
        <f t="shared" si="3310"/>
        <v>94</v>
      </c>
      <c r="APN75" s="24"/>
      <c r="APO75" s="24">
        <f t="shared" si="3310"/>
        <v>2643</v>
      </c>
      <c r="APP75" s="24">
        <f>SUM(APP63:APP69)</f>
        <v>192</v>
      </c>
      <c r="APQ75" s="24">
        <f t="shared" si="3310"/>
        <v>664</v>
      </c>
      <c r="APR75" s="24">
        <f t="shared" si="3310"/>
        <v>733</v>
      </c>
      <c r="APS75" s="24">
        <f t="shared" si="3310"/>
        <v>434</v>
      </c>
      <c r="APT75" s="24">
        <f t="shared" si="3310"/>
        <v>283</v>
      </c>
      <c r="APU75" s="24">
        <f t="shared" si="3310"/>
        <v>137</v>
      </c>
      <c r="APV75" s="24">
        <f t="shared" si="3310"/>
        <v>46</v>
      </c>
      <c r="APW75" s="24">
        <f t="shared" si="3310"/>
        <v>5</v>
      </c>
      <c r="APX75" s="24">
        <f t="shared" si="3310"/>
        <v>149</v>
      </c>
      <c r="APY75" s="123"/>
    </row>
    <row r="76" spans="1:1117" ht="15" customHeight="1">
      <c r="VS76" s="106"/>
    </row>
  </sheetData>
  <mergeCells count="1024">
    <mergeCell ref="M4:M5"/>
    <mergeCell ref="N4:N5"/>
    <mergeCell ref="O4:O5"/>
    <mergeCell ref="P4:P5"/>
    <mergeCell ref="Q4:Q5"/>
    <mergeCell ref="J4:J5"/>
    <mergeCell ref="K4:K5"/>
    <mergeCell ref="L4:L5"/>
    <mergeCell ref="DO4:DO5"/>
    <mergeCell ref="DB4:DB5"/>
    <mergeCell ref="DG4:DG5"/>
    <mergeCell ref="DH4:DH5"/>
    <mergeCell ref="DI4:DI5"/>
    <mergeCell ref="DN4:DN5"/>
    <mergeCell ref="CS4:CS5"/>
    <mergeCell ref="CT4:CT5"/>
    <mergeCell ref="CU4:CU5"/>
    <mergeCell ref="CZ4:CZ5"/>
    <mergeCell ref="DA4:DA5"/>
    <mergeCell ref="CF4:CF5"/>
    <mergeCell ref="CG4:CG5"/>
    <mergeCell ref="CL4:CL5"/>
    <mergeCell ref="CM4:CM5"/>
    <mergeCell ref="CN4:CN5"/>
    <mergeCell ref="BD4:BD5"/>
    <mergeCell ref="BE4:BE5"/>
    <mergeCell ref="AJ4:AJ5"/>
    <mergeCell ref="AO4:AO5"/>
    <mergeCell ref="AP4:AP5"/>
    <mergeCell ref="AQ4:AQ5"/>
    <mergeCell ref="AV4:AV5"/>
    <mergeCell ref="AA4:AA5"/>
    <mergeCell ref="R4:R5"/>
    <mergeCell ref="S4:S5"/>
    <mergeCell ref="T4:T5"/>
    <mergeCell ref="U4:U5"/>
    <mergeCell ref="V4:V5"/>
    <mergeCell ref="DP4:DP5"/>
    <mergeCell ref="BS4:BS5"/>
    <mergeCell ref="BX4:BX5"/>
    <mergeCell ref="BY4:BY5"/>
    <mergeCell ref="BZ4:BZ5"/>
    <mergeCell ref="CE4:CE5"/>
    <mergeCell ref="BJ4:BJ5"/>
    <mergeCell ref="BK4:BK5"/>
    <mergeCell ref="BL4:BL5"/>
    <mergeCell ref="BQ4:BQ5"/>
    <mergeCell ref="BR4:BR5"/>
    <mergeCell ref="AW4:AW5"/>
    <mergeCell ref="AX4:AX5"/>
    <mergeCell ref="BC4:BC5"/>
    <mergeCell ref="AB4:AB5"/>
    <mergeCell ref="AC4:AC5"/>
    <mergeCell ref="AH4:AH5"/>
    <mergeCell ref="AI4:AI5"/>
    <mergeCell ref="EF3:EF5"/>
    <mergeCell ref="EH4:EH5"/>
    <mergeCell ref="EI4:EI5"/>
    <mergeCell ref="EJ4:EJ5"/>
    <mergeCell ref="EK4:EK5"/>
    <mergeCell ref="EA3:EA5"/>
    <mergeCell ref="EB3:EB5"/>
    <mergeCell ref="EC3:EC5"/>
    <mergeCell ref="ED3:ED5"/>
    <mergeCell ref="EE3:EE5"/>
    <mergeCell ref="DV3:DV5"/>
    <mergeCell ref="DW3:DW5"/>
    <mergeCell ref="DX3:DX5"/>
    <mergeCell ref="DY3:DY5"/>
    <mergeCell ref="DZ3:DZ5"/>
    <mergeCell ref="W4:W5"/>
    <mergeCell ref="DR3:DR5"/>
    <mergeCell ref="DS3:DS5"/>
    <mergeCell ref="DT3:DT5"/>
    <mergeCell ref="DU3:DU5"/>
    <mergeCell ref="FA4:FA5"/>
    <mergeCell ref="FB4:FB5"/>
    <mergeCell ref="FC4:FC5"/>
    <mergeCell ref="FD4:FD5"/>
    <mergeCell ref="FE4:FE5"/>
    <mergeCell ref="EV4:EV5"/>
    <mergeCell ref="EW4:EW5"/>
    <mergeCell ref="EX4:EX5"/>
    <mergeCell ref="EY4:EY5"/>
    <mergeCell ref="EZ4:EZ5"/>
    <mergeCell ref="EQ4:EQ5"/>
    <mergeCell ref="ER4:ER5"/>
    <mergeCell ref="ES4:ES5"/>
    <mergeCell ref="ET4:ET5"/>
    <mergeCell ref="EU4:EU5"/>
    <mergeCell ref="EL4:EL5"/>
    <mergeCell ref="EM4:EM5"/>
    <mergeCell ref="EN4:EN5"/>
    <mergeCell ref="EO4:EO5"/>
    <mergeCell ref="EP4:EP5"/>
    <mergeCell ref="FU4:FU5"/>
    <mergeCell ref="FV4:FV5"/>
    <mergeCell ref="FW4:FW5"/>
    <mergeCell ref="FX4:FX5"/>
    <mergeCell ref="FY4:FY5"/>
    <mergeCell ref="FP4:FP5"/>
    <mergeCell ref="FQ4:FQ5"/>
    <mergeCell ref="FR4:FR5"/>
    <mergeCell ref="FS4:FS5"/>
    <mergeCell ref="FT4:FT5"/>
    <mergeCell ref="FK4:FK5"/>
    <mergeCell ref="FL4:FL5"/>
    <mergeCell ref="FM4:FM5"/>
    <mergeCell ref="FN4:FN5"/>
    <mergeCell ref="FO4:FO5"/>
    <mergeCell ref="FF4:FF5"/>
    <mergeCell ref="FG4:FG5"/>
    <mergeCell ref="FH4:FH5"/>
    <mergeCell ref="FI4:FI5"/>
    <mergeCell ref="FJ4:FJ5"/>
    <mergeCell ref="GO4:GO5"/>
    <mergeCell ref="GP4:GP5"/>
    <mergeCell ref="GQ4:GQ5"/>
    <mergeCell ref="GR4:GR5"/>
    <mergeCell ref="GS4:GS5"/>
    <mergeCell ref="GJ4:GJ5"/>
    <mergeCell ref="GK4:GK5"/>
    <mergeCell ref="GL4:GL5"/>
    <mergeCell ref="GM4:GM5"/>
    <mergeCell ref="GN4:GN5"/>
    <mergeCell ref="GE4:GE5"/>
    <mergeCell ref="GF4:GF5"/>
    <mergeCell ref="GG4:GG5"/>
    <mergeCell ref="GH4:GH5"/>
    <mergeCell ref="GI4:GI5"/>
    <mergeCell ref="FZ4:FZ5"/>
    <mergeCell ref="GA4:GA5"/>
    <mergeCell ref="GB4:GB5"/>
    <mergeCell ref="GC4:GC5"/>
    <mergeCell ref="GD4:GD5"/>
    <mergeCell ref="HI4:HI5"/>
    <mergeCell ref="HJ4:HJ5"/>
    <mergeCell ref="HK4:HK5"/>
    <mergeCell ref="HL4:HL5"/>
    <mergeCell ref="HM4:HM5"/>
    <mergeCell ref="HD4:HD5"/>
    <mergeCell ref="HE4:HE5"/>
    <mergeCell ref="HF4:HF5"/>
    <mergeCell ref="HG4:HG5"/>
    <mergeCell ref="HH4:HH5"/>
    <mergeCell ref="GY4:GY5"/>
    <mergeCell ref="GZ4:GZ5"/>
    <mergeCell ref="HA4:HA5"/>
    <mergeCell ref="HB4:HB5"/>
    <mergeCell ref="HC4:HC5"/>
    <mergeCell ref="GT4:GT5"/>
    <mergeCell ref="GU4:GU5"/>
    <mergeCell ref="GV4:GV5"/>
    <mergeCell ref="GW4:GW5"/>
    <mergeCell ref="GX4:GX5"/>
    <mergeCell ref="IC4:IC5"/>
    <mergeCell ref="ID4:ID5"/>
    <mergeCell ref="IE4:IE5"/>
    <mergeCell ref="IF4:IF5"/>
    <mergeCell ref="IG4:IG5"/>
    <mergeCell ref="HX4:HX5"/>
    <mergeCell ref="HY4:HY5"/>
    <mergeCell ref="HZ4:HZ5"/>
    <mergeCell ref="IA4:IA5"/>
    <mergeCell ref="IB4:IB5"/>
    <mergeCell ref="HS4:HS5"/>
    <mergeCell ref="HT4:HT5"/>
    <mergeCell ref="HU4:HU5"/>
    <mergeCell ref="HV4:HV5"/>
    <mergeCell ref="HW4:HW5"/>
    <mergeCell ref="HN4:HN5"/>
    <mergeCell ref="HO4:HO5"/>
    <mergeCell ref="HP4:HP5"/>
    <mergeCell ref="HQ4:HQ5"/>
    <mergeCell ref="HR4:HR5"/>
    <mergeCell ref="JD4:JD5"/>
    <mergeCell ref="JE4:JE5"/>
    <mergeCell ref="JF4:JF5"/>
    <mergeCell ref="JG4:JG5"/>
    <mergeCell ref="JH4:JH5"/>
    <mergeCell ref="IY4:IY5"/>
    <mergeCell ref="IZ4:IZ5"/>
    <mergeCell ref="JA4:JA5"/>
    <mergeCell ref="JB4:JB5"/>
    <mergeCell ref="JC4:JC5"/>
    <mergeCell ref="IT4:IT5"/>
    <mergeCell ref="IU4:IU5"/>
    <mergeCell ref="IV4:IV5"/>
    <mergeCell ref="IW4:IW5"/>
    <mergeCell ref="IX4:IX5"/>
    <mergeCell ref="IH4:IH5"/>
    <mergeCell ref="IP4:IP5"/>
    <mergeCell ref="IQ4:IQ5"/>
    <mergeCell ref="IR4:IR5"/>
    <mergeCell ref="IS4:IS5"/>
    <mergeCell ref="II3:II5"/>
    <mergeCell ref="IJ3:IJ5"/>
    <mergeCell ref="IK3:IK5"/>
    <mergeCell ref="IL3:IL5"/>
    <mergeCell ref="IM3:IM5"/>
    <mergeCell ref="IN3:IN5"/>
    <mergeCell ref="IO3:IO5"/>
    <mergeCell ref="KE3:KE5"/>
    <mergeCell ref="KF3:KF5"/>
    <mergeCell ref="KG3:KG5"/>
    <mergeCell ref="KH3:KH5"/>
    <mergeCell ref="KI3:KI5"/>
    <mergeCell ref="JZ3:JZ5"/>
    <mergeCell ref="KA3:KA5"/>
    <mergeCell ref="KB3:KB5"/>
    <mergeCell ref="KC3:KC5"/>
    <mergeCell ref="KD3:KD5"/>
    <mergeCell ref="JX4:JX5"/>
    <mergeCell ref="C3:C5"/>
    <mergeCell ref="D3:D5"/>
    <mergeCell ref="E3:E5"/>
    <mergeCell ref="F3:F5"/>
    <mergeCell ref="G3:G5"/>
    <mergeCell ref="H3:H5"/>
    <mergeCell ref="JS4:JS5"/>
    <mergeCell ref="JT4:JT5"/>
    <mergeCell ref="JU4:JU5"/>
    <mergeCell ref="JV4:JV5"/>
    <mergeCell ref="JW4:JW5"/>
    <mergeCell ref="JN4:JN5"/>
    <mergeCell ref="JO4:JO5"/>
    <mergeCell ref="JP4:JP5"/>
    <mergeCell ref="JQ4:JQ5"/>
    <mergeCell ref="JR4:JR5"/>
    <mergeCell ref="JI4:JI5"/>
    <mergeCell ref="JJ4:JJ5"/>
    <mergeCell ref="JK4:JK5"/>
    <mergeCell ref="JL4:JL5"/>
    <mergeCell ref="JM4:JM5"/>
    <mergeCell ref="KY4:KY5"/>
    <mergeCell ref="KZ4:KZ5"/>
    <mergeCell ref="LA4:LA5"/>
    <mergeCell ref="LB4:LB5"/>
    <mergeCell ref="LC4:LC5"/>
    <mergeCell ref="KU3:KU5"/>
    <mergeCell ref="KV3:KV5"/>
    <mergeCell ref="KW3:KW5"/>
    <mergeCell ref="KQ3:KQ5"/>
    <mergeCell ref="KX4:KX5"/>
    <mergeCell ref="KO3:KO5"/>
    <mergeCell ref="KP3:KP5"/>
    <mergeCell ref="KR3:KR5"/>
    <mergeCell ref="KS3:KS5"/>
    <mergeCell ref="KT3:KT5"/>
    <mergeCell ref="KJ3:KJ5"/>
    <mergeCell ref="KK3:KK5"/>
    <mergeCell ref="KL3:KL5"/>
    <mergeCell ref="KM3:KM5"/>
    <mergeCell ref="KN3:KN5"/>
    <mergeCell ref="LS4:LS5"/>
    <mergeCell ref="LT4:LT5"/>
    <mergeCell ref="LU4:LU5"/>
    <mergeCell ref="LV4:LV5"/>
    <mergeCell ref="LW4:LW5"/>
    <mergeCell ref="LN4:LN5"/>
    <mergeCell ref="LO4:LO5"/>
    <mergeCell ref="LP4:LP5"/>
    <mergeCell ref="LQ4:LQ5"/>
    <mergeCell ref="LR4:LR5"/>
    <mergeCell ref="LI4:LI5"/>
    <mergeCell ref="LJ4:LJ5"/>
    <mergeCell ref="LK4:LK5"/>
    <mergeCell ref="LL4:LL5"/>
    <mergeCell ref="LM4:LM5"/>
    <mergeCell ref="LD4:LD5"/>
    <mergeCell ref="LE4:LE5"/>
    <mergeCell ref="LF4:LF5"/>
    <mergeCell ref="LG4:LG5"/>
    <mergeCell ref="LH4:LH5"/>
    <mergeCell ref="MM4:MM5"/>
    <mergeCell ref="MN4:MN5"/>
    <mergeCell ref="MO4:MO5"/>
    <mergeCell ref="MP4:MP5"/>
    <mergeCell ref="MQ4:MQ5"/>
    <mergeCell ref="MH4:MH5"/>
    <mergeCell ref="MI4:MI5"/>
    <mergeCell ref="MJ4:MJ5"/>
    <mergeCell ref="MK4:MK5"/>
    <mergeCell ref="ML4:ML5"/>
    <mergeCell ref="MC4:MC5"/>
    <mergeCell ref="MD4:MD5"/>
    <mergeCell ref="ME4:ME5"/>
    <mergeCell ref="MF4:MF5"/>
    <mergeCell ref="MG4:MG5"/>
    <mergeCell ref="LX4:LX5"/>
    <mergeCell ref="LY4:LY5"/>
    <mergeCell ref="LZ4:LZ5"/>
    <mergeCell ref="MA4:MA5"/>
    <mergeCell ref="MB4:MB5"/>
    <mergeCell ref="NG4:NG5"/>
    <mergeCell ref="NH4:NH5"/>
    <mergeCell ref="NI4:NI5"/>
    <mergeCell ref="NJ4:NJ5"/>
    <mergeCell ref="NK4:NK5"/>
    <mergeCell ref="NB4:NB5"/>
    <mergeCell ref="NC4:NC5"/>
    <mergeCell ref="ND4:ND5"/>
    <mergeCell ref="NE4:NE5"/>
    <mergeCell ref="NF4:NF5"/>
    <mergeCell ref="MW4:MW5"/>
    <mergeCell ref="MX4:MX5"/>
    <mergeCell ref="MY4:MY5"/>
    <mergeCell ref="MZ4:MZ5"/>
    <mergeCell ref="NA4:NA5"/>
    <mergeCell ref="MR4:MR5"/>
    <mergeCell ref="MS4:MS5"/>
    <mergeCell ref="MT4:MT5"/>
    <mergeCell ref="MU4:MU5"/>
    <mergeCell ref="MV4:MV5"/>
    <mergeCell ref="OA4:OA5"/>
    <mergeCell ref="OB4:OB5"/>
    <mergeCell ref="OC4:OC5"/>
    <mergeCell ref="OE4:OE5"/>
    <mergeCell ref="OF4:OF5"/>
    <mergeCell ref="NV4:NV5"/>
    <mergeCell ref="NW4:NW5"/>
    <mergeCell ref="NX4:NX5"/>
    <mergeCell ref="NY4:NY5"/>
    <mergeCell ref="NZ4:NZ5"/>
    <mergeCell ref="NQ4:NQ5"/>
    <mergeCell ref="NR4:NR5"/>
    <mergeCell ref="NS4:NS5"/>
    <mergeCell ref="NT4:NT5"/>
    <mergeCell ref="NU4:NU5"/>
    <mergeCell ref="NL4:NL5"/>
    <mergeCell ref="NM4:NM5"/>
    <mergeCell ref="NN4:NN5"/>
    <mergeCell ref="NO4:NO5"/>
    <mergeCell ref="NP4:NP5"/>
    <mergeCell ref="OW4:OW5"/>
    <mergeCell ref="OX4:OX5"/>
    <mergeCell ref="OY4:OY5"/>
    <mergeCell ref="OZ4:OZ5"/>
    <mergeCell ref="PA4:PA5"/>
    <mergeCell ref="OR4:OR5"/>
    <mergeCell ref="OS4:OS5"/>
    <mergeCell ref="OT4:OT5"/>
    <mergeCell ref="OU4:OU5"/>
    <mergeCell ref="OV4:OV5"/>
    <mergeCell ref="OM4:OM5"/>
    <mergeCell ref="ON4:ON5"/>
    <mergeCell ref="OO4:OO5"/>
    <mergeCell ref="OP4:OP5"/>
    <mergeCell ref="OQ4:OQ5"/>
    <mergeCell ref="OG4:OG5"/>
    <mergeCell ref="OH4:OH5"/>
    <mergeCell ref="OI4:OI5"/>
    <mergeCell ref="OJ4:OJ5"/>
    <mergeCell ref="OL4:OL5"/>
    <mergeCell ref="PQ4:PQ5"/>
    <mergeCell ref="PR4:PR5"/>
    <mergeCell ref="PS4:PS5"/>
    <mergeCell ref="PT4:PT5"/>
    <mergeCell ref="PU4:PU5"/>
    <mergeCell ref="PL4:PL5"/>
    <mergeCell ref="PM4:PM5"/>
    <mergeCell ref="PN4:PN5"/>
    <mergeCell ref="PO4:PO5"/>
    <mergeCell ref="PP4:PP5"/>
    <mergeCell ref="PG4:PG5"/>
    <mergeCell ref="PH4:PH5"/>
    <mergeCell ref="PI4:PI5"/>
    <mergeCell ref="PJ4:PJ5"/>
    <mergeCell ref="PK4:PK5"/>
    <mergeCell ref="PB4:PB5"/>
    <mergeCell ref="PC4:PC5"/>
    <mergeCell ref="PD4:PD5"/>
    <mergeCell ref="PE4:PE5"/>
    <mergeCell ref="PF4:PF5"/>
    <mergeCell ref="QK4:QK5"/>
    <mergeCell ref="QL4:QL5"/>
    <mergeCell ref="QM4:QM5"/>
    <mergeCell ref="QN4:QN5"/>
    <mergeCell ref="QO4:QO5"/>
    <mergeCell ref="QF4:QF5"/>
    <mergeCell ref="QG4:QG5"/>
    <mergeCell ref="QH4:QH5"/>
    <mergeCell ref="QI4:QI5"/>
    <mergeCell ref="QJ4:QJ5"/>
    <mergeCell ref="QA4:QA5"/>
    <mergeCell ref="QB4:QB5"/>
    <mergeCell ref="QC4:QC5"/>
    <mergeCell ref="QD4:QD5"/>
    <mergeCell ref="QE4:QE5"/>
    <mergeCell ref="PV4:PV5"/>
    <mergeCell ref="PW4:PW5"/>
    <mergeCell ref="PX4:PX5"/>
    <mergeCell ref="PY4:PY5"/>
    <mergeCell ref="PZ4:PZ5"/>
    <mergeCell ref="RO3:RO5"/>
    <mergeCell ref="RX3:RX5"/>
    <mergeCell ref="RY3:RY5"/>
    <mergeCell ref="RZ3:RZ5"/>
    <mergeCell ref="SA3:SA5"/>
    <mergeCell ref="RJ3:RJ5"/>
    <mergeCell ref="RK3:RK5"/>
    <mergeCell ref="RL3:RL5"/>
    <mergeCell ref="RM3:RM5"/>
    <mergeCell ref="RN3:RN5"/>
    <mergeCell ref="QP4:QP5"/>
    <mergeCell ref="QQ4:QQ5"/>
    <mergeCell ref="QR4:QR5"/>
    <mergeCell ref="QS4:QS5"/>
    <mergeCell ref="RI3:RI5"/>
    <mergeCell ref="QY3:QY5"/>
    <mergeCell ref="QZ3:QZ5"/>
    <mergeCell ref="RA3:RA5"/>
    <mergeCell ref="RB3:RB5"/>
    <mergeCell ref="RC3:RC5"/>
    <mergeCell ref="RD3:RD5"/>
    <mergeCell ref="RE3:RE5"/>
    <mergeCell ref="RF3:RF5"/>
    <mergeCell ref="RG3:RG5"/>
    <mergeCell ref="SH3:SH5"/>
    <mergeCell ref="SI3:SI5"/>
    <mergeCell ref="SJ3:SJ5"/>
    <mergeCell ref="SK3:SK5"/>
    <mergeCell ref="SL3:SL5"/>
    <mergeCell ref="SM3:SM5"/>
    <mergeCell ref="TA3:TA5"/>
    <mergeCell ref="TI3:TI5"/>
    <mergeCell ref="SB3:SB5"/>
    <mergeCell ref="SC3:SC5"/>
    <mergeCell ref="SD3:SD5"/>
    <mergeCell ref="SE3:SE5"/>
    <mergeCell ref="SF3:SF5"/>
    <mergeCell ref="SX3:SX5"/>
    <mergeCell ref="TE3:TE5"/>
    <mergeCell ref="SY3:SY5"/>
    <mergeCell ref="TF3:TF5"/>
    <mergeCell ref="SV3:SV5"/>
    <mergeCell ref="TC3:TC5"/>
    <mergeCell ref="TK3:TK5"/>
    <mergeCell ref="TS3:TS5"/>
    <mergeCell ref="SW3:SW5"/>
    <mergeCell ref="TD3:TD5"/>
    <mergeCell ref="TL3:TL5"/>
    <mergeCell ref="SS3:SS5"/>
    <mergeCell ref="SU3:SU5"/>
    <mergeCell ref="TB3:TB5"/>
    <mergeCell ref="TJ3:TJ5"/>
    <mergeCell ref="SZ3:SZ5"/>
    <mergeCell ref="TG3:TG5"/>
    <mergeCell ref="TO3:TO5"/>
    <mergeCell ref="UL3:UL5"/>
    <mergeCell ref="SN3:SN5"/>
    <mergeCell ref="SO3:SO5"/>
    <mergeCell ref="SP3:SP5"/>
    <mergeCell ref="SQ3:SQ5"/>
    <mergeCell ref="SR3:SR5"/>
    <mergeCell ref="UM3:UM5"/>
    <mergeCell ref="UN3:UN5"/>
    <mergeCell ref="UO3:UO5"/>
    <mergeCell ref="UP3:UP5"/>
    <mergeCell ref="UF3:UF5"/>
    <mergeCell ref="UG3:UG5"/>
    <mergeCell ref="UH3:UH5"/>
    <mergeCell ref="UI3:UI5"/>
    <mergeCell ref="UJ3:UJ5"/>
    <mergeCell ref="UA3:UA5"/>
    <mergeCell ref="UB3:UB5"/>
    <mergeCell ref="UC3:UC5"/>
    <mergeCell ref="UD3:UD5"/>
    <mergeCell ref="UE3:UE5"/>
    <mergeCell ref="TY3:TY5"/>
    <mergeCell ref="TH3:TH5"/>
    <mergeCell ref="TP3:TP5"/>
    <mergeCell ref="TX3:TX5"/>
    <mergeCell ref="TZ3:TZ5"/>
    <mergeCell ref="TV3:TV5"/>
    <mergeCell ref="TW3:TW5"/>
    <mergeCell ref="TQ3:TQ5"/>
    <mergeCell ref="TT3:TT5"/>
    <mergeCell ref="TM3:TM5"/>
    <mergeCell ref="TU3:TU5"/>
    <mergeCell ref="TN3:TN5"/>
    <mergeCell ref="TR3:TR5"/>
    <mergeCell ref="VF3:VF5"/>
    <mergeCell ref="VG3:VG5"/>
    <mergeCell ref="VH3:VH5"/>
    <mergeCell ref="VI3:VI5"/>
    <mergeCell ref="VJ3:VJ5"/>
    <mergeCell ref="VA3:VA5"/>
    <mergeCell ref="VB3:VB5"/>
    <mergeCell ref="VC3:VC5"/>
    <mergeCell ref="VD3:VD5"/>
    <mergeCell ref="VE3:VE5"/>
    <mergeCell ref="UV3:UV5"/>
    <mergeCell ref="UW3:UW5"/>
    <mergeCell ref="UX3:UX5"/>
    <mergeCell ref="UY3:UY5"/>
    <mergeCell ref="UZ3:UZ5"/>
    <mergeCell ref="UQ3:UQ5"/>
    <mergeCell ref="UR3:UR5"/>
    <mergeCell ref="US3:US5"/>
    <mergeCell ref="UT3:UT5"/>
    <mergeCell ref="UU3:UU5"/>
    <mergeCell ref="VT3:VT5"/>
    <mergeCell ref="VU3:VU5"/>
    <mergeCell ref="VV3:VV5"/>
    <mergeCell ref="VW3:VW5"/>
    <mergeCell ref="VX3:VX5"/>
    <mergeCell ref="VY3:VY5"/>
    <mergeCell ref="VZ3:VZ5"/>
    <mergeCell ref="WA3:WA5"/>
    <mergeCell ref="WB3:WB5"/>
    <mergeCell ref="VP3:VP5"/>
    <mergeCell ref="VQ3:VQ5"/>
    <mergeCell ref="VR3:VR5"/>
    <mergeCell ref="VS3:VS5"/>
    <mergeCell ref="VK3:VK5"/>
    <mergeCell ref="VL3:VL5"/>
    <mergeCell ref="VM3:VM5"/>
    <mergeCell ref="VN3:VN5"/>
    <mergeCell ref="VO3:VO5"/>
    <mergeCell ref="WL3:WL5"/>
    <mergeCell ref="WM3:WM5"/>
    <mergeCell ref="WN3:WN5"/>
    <mergeCell ref="WO3:WO5"/>
    <mergeCell ref="WP3:WP5"/>
    <mergeCell ref="WQ3:WQ5"/>
    <mergeCell ref="WR3:WR5"/>
    <mergeCell ref="WS3:WS5"/>
    <mergeCell ref="WT3:WT5"/>
    <mergeCell ref="WC3:WC5"/>
    <mergeCell ref="WD3:WD5"/>
    <mergeCell ref="WE3:WE5"/>
    <mergeCell ref="WF3:WF5"/>
    <mergeCell ref="WG3:WG5"/>
    <mergeCell ref="WH3:WH5"/>
    <mergeCell ref="WI3:WI5"/>
    <mergeCell ref="WJ3:WJ5"/>
    <mergeCell ref="WK3:WK5"/>
    <mergeCell ref="XD3:XD5"/>
    <mergeCell ref="XE3:XE5"/>
    <mergeCell ref="XF3:XF5"/>
    <mergeCell ref="XG3:XG5"/>
    <mergeCell ref="XH3:XH5"/>
    <mergeCell ref="XI3:XI5"/>
    <mergeCell ref="XJ3:XJ5"/>
    <mergeCell ref="XK3:XK5"/>
    <mergeCell ref="XL3:XL5"/>
    <mergeCell ref="WU3:WU5"/>
    <mergeCell ref="WV3:WV5"/>
    <mergeCell ref="WW3:WW5"/>
    <mergeCell ref="WX3:WX5"/>
    <mergeCell ref="WY3:WY5"/>
    <mergeCell ref="WZ3:WZ5"/>
    <mergeCell ref="XA3:XA5"/>
    <mergeCell ref="XB3:XB5"/>
    <mergeCell ref="XC3:XC5"/>
    <mergeCell ref="YG3:YG5"/>
    <mergeCell ref="YH3:YH5"/>
    <mergeCell ref="YI3:YI5"/>
    <mergeCell ref="YJ3:YJ5"/>
    <mergeCell ref="YK3:YK5"/>
    <mergeCell ref="YL3:YL5"/>
    <mergeCell ref="YM3:YM5"/>
    <mergeCell ref="YN3:YN5"/>
    <mergeCell ref="YO3:YO5"/>
    <mergeCell ref="XM3:XM5"/>
    <mergeCell ref="XN3:XN5"/>
    <mergeCell ref="XO3:XO5"/>
    <mergeCell ref="XP3:XP5"/>
    <mergeCell ref="XQ3:XQ5"/>
    <mergeCell ref="YC3:YC5"/>
    <mergeCell ref="YD3:YD5"/>
    <mergeCell ref="YE3:YE5"/>
    <mergeCell ref="YF3:YF5"/>
    <mergeCell ref="ZD3:ZD5"/>
    <mergeCell ref="ZE3:ZE5"/>
    <mergeCell ref="ZF3:ZF5"/>
    <mergeCell ref="ZG3:ZG5"/>
    <mergeCell ref="ZH3:ZH5"/>
    <mergeCell ref="ZI3:ZI5"/>
    <mergeCell ref="ZJ3:ZJ5"/>
    <mergeCell ref="ZK3:ZK5"/>
    <mergeCell ref="ZL3:ZL5"/>
    <mergeCell ref="YX3:YX5"/>
    <mergeCell ref="YY3:YY5"/>
    <mergeCell ref="YZ3:YZ5"/>
    <mergeCell ref="ZA3:ZA5"/>
    <mergeCell ref="ZB3:ZB5"/>
    <mergeCell ref="ZC3:ZC5"/>
    <mergeCell ref="YP3:YP5"/>
    <mergeCell ref="YQ3:YQ5"/>
    <mergeCell ref="YR3:YR5"/>
    <mergeCell ref="YS3:YS5"/>
    <mergeCell ref="YT3:YT5"/>
    <mergeCell ref="YU3:YU5"/>
    <mergeCell ref="YV3:YV5"/>
    <mergeCell ref="YW3:YW5"/>
    <mergeCell ref="ZV3:ZV5"/>
    <mergeCell ref="ZW3:ZW5"/>
    <mergeCell ref="ZX3:ZX5"/>
    <mergeCell ref="ZY3:ZY5"/>
    <mergeCell ref="ZZ3:ZZ5"/>
    <mergeCell ref="AAA3:AAA5"/>
    <mergeCell ref="AAB3:AAB5"/>
    <mergeCell ref="AAC3:AAC5"/>
    <mergeCell ref="AAD3:AAD5"/>
    <mergeCell ref="ZT3:ZT5"/>
    <mergeCell ref="ZU3:ZU5"/>
    <mergeCell ref="ZM4:ZM5"/>
    <mergeCell ref="ZN4:ZN5"/>
    <mergeCell ref="ZO4:ZO5"/>
    <mergeCell ref="ZP4:ZP5"/>
    <mergeCell ref="ZQ4:ZQ5"/>
    <mergeCell ref="ZR4:ZR5"/>
    <mergeCell ref="ZS4:ZS5"/>
    <mergeCell ref="AAN3:AAN5"/>
    <mergeCell ref="AAO3:AAO5"/>
    <mergeCell ref="AAP3:AAP5"/>
    <mergeCell ref="AAQ3:AAQ5"/>
    <mergeCell ref="AAR3:AAR5"/>
    <mergeCell ref="AAS3:AAS5"/>
    <mergeCell ref="AAT3:AAT5"/>
    <mergeCell ref="AAU3:AAU5"/>
    <mergeCell ref="AAV3:AAV5"/>
    <mergeCell ref="AAE3:AAE5"/>
    <mergeCell ref="AAF3:AAF5"/>
    <mergeCell ref="AAG3:AAG5"/>
    <mergeCell ref="AAH3:AAH5"/>
    <mergeCell ref="AAI3:AAI5"/>
    <mergeCell ref="AAJ3:AAJ5"/>
    <mergeCell ref="AAK3:AAK5"/>
    <mergeCell ref="AAL3:AAL5"/>
    <mergeCell ref="AAM3:AAM5"/>
    <mergeCell ref="ABF3:ABF5"/>
    <mergeCell ref="ABG3:ABG5"/>
    <mergeCell ref="ABM3:ABM5"/>
    <mergeCell ref="ABN3:ABN5"/>
    <mergeCell ref="ABH4:ABH5"/>
    <mergeCell ref="ABI4:ABI5"/>
    <mergeCell ref="ABJ4:ABJ5"/>
    <mergeCell ref="ABK4:ABK5"/>
    <mergeCell ref="ABL4:ABL5"/>
    <mergeCell ref="AAW3:AAW5"/>
    <mergeCell ref="AAX3:AAX5"/>
    <mergeCell ref="AAY3:AAY5"/>
    <mergeCell ref="AAZ3:AAZ5"/>
    <mergeCell ref="ABA3:ABA5"/>
    <mergeCell ref="ABB3:ABB5"/>
    <mergeCell ref="ABC3:ABC5"/>
    <mergeCell ref="ABD3:ABD5"/>
    <mergeCell ref="ABE3:ABE5"/>
    <mergeCell ref="ABX3:ABX5"/>
    <mergeCell ref="ABY3:ABY5"/>
    <mergeCell ref="ABZ3:ABZ5"/>
    <mergeCell ref="ACA3:ACA5"/>
    <mergeCell ref="ACB3:ACB5"/>
    <mergeCell ref="ACC3:ACC5"/>
    <mergeCell ref="ACD3:ACD5"/>
    <mergeCell ref="ACE3:ACE5"/>
    <mergeCell ref="ACF3:ACF5"/>
    <mergeCell ref="ABO3:ABO5"/>
    <mergeCell ref="ABP3:ABP5"/>
    <mergeCell ref="ABQ3:ABQ5"/>
    <mergeCell ref="ABR3:ABR5"/>
    <mergeCell ref="ABS3:ABS5"/>
    <mergeCell ref="ABT3:ABT5"/>
    <mergeCell ref="ABU3:ABU5"/>
    <mergeCell ref="ABV3:ABV5"/>
    <mergeCell ref="ABW3:ABW5"/>
    <mergeCell ref="ACP3:ACP5"/>
    <mergeCell ref="ACR4:ACR5"/>
    <mergeCell ref="ACS4:ACS5"/>
    <mergeCell ref="ACT4:ACT5"/>
    <mergeCell ref="ACU4:ACU5"/>
    <mergeCell ref="ACV4:ACV5"/>
    <mergeCell ref="ACW3:ACW5"/>
    <mergeCell ref="ACX3:ACX5"/>
    <mergeCell ref="ACY3:ACY5"/>
    <mergeCell ref="ACG3:ACG5"/>
    <mergeCell ref="ACH3:ACH5"/>
    <mergeCell ref="ACI3:ACI5"/>
    <mergeCell ref="ACJ3:ACJ5"/>
    <mergeCell ref="ACK3:ACK5"/>
    <mergeCell ref="ACL3:ACL5"/>
    <mergeCell ref="ACM3:ACM5"/>
    <mergeCell ref="ACN3:ACN5"/>
    <mergeCell ref="ACO3:ACO5"/>
    <mergeCell ref="ADI3:ADI5"/>
    <mergeCell ref="ADJ3:ADJ5"/>
    <mergeCell ref="ADK3:ADK5"/>
    <mergeCell ref="ADL3:ADL5"/>
    <mergeCell ref="ADM3:ADM5"/>
    <mergeCell ref="ADN3:ADN5"/>
    <mergeCell ref="ADO3:ADO5"/>
    <mergeCell ref="ADP3:ADP5"/>
    <mergeCell ref="ADQ3:ADQ5"/>
    <mergeCell ref="ACZ3:ACZ5"/>
    <mergeCell ref="ADA3:ADA5"/>
    <mergeCell ref="ADB3:ADB5"/>
    <mergeCell ref="ADC3:ADC5"/>
    <mergeCell ref="ADD3:ADD5"/>
    <mergeCell ref="ADE3:ADE5"/>
    <mergeCell ref="ADF3:ADF5"/>
    <mergeCell ref="ADG3:ADG5"/>
    <mergeCell ref="ADH3:ADH5"/>
    <mergeCell ref="AEA3:AEA5"/>
    <mergeCell ref="AEB3:AEB5"/>
    <mergeCell ref="AEC3:AEC5"/>
    <mergeCell ref="AED3:AED5"/>
    <mergeCell ref="AEE3:AEE5"/>
    <mergeCell ref="AEF3:AEF5"/>
    <mergeCell ref="AEG3:AEG5"/>
    <mergeCell ref="AEH3:AEH5"/>
    <mergeCell ref="AEI4:AEI5"/>
    <mergeCell ref="ADR3:ADR5"/>
    <mergeCell ref="ADS3:ADS5"/>
    <mergeCell ref="ADT3:ADT5"/>
    <mergeCell ref="ADU3:ADU5"/>
    <mergeCell ref="ADV3:ADV5"/>
    <mergeCell ref="ADW3:ADW5"/>
    <mergeCell ref="ADX3:ADX5"/>
    <mergeCell ref="ADY3:ADY5"/>
    <mergeCell ref="ADZ3:ADZ5"/>
    <mergeCell ref="AEV4:AEV5"/>
    <mergeCell ref="AEW4:AEW5"/>
    <mergeCell ref="AEX4:AEX5"/>
    <mergeCell ref="AEY4:AEY5"/>
    <mergeCell ref="AEZ4:AEZ5"/>
    <mergeCell ref="AFA4:AFA5"/>
    <mergeCell ref="AFB4:AFB5"/>
    <mergeCell ref="AFC4:AFC5"/>
    <mergeCell ref="AFD4:AFD5"/>
    <mergeCell ref="AEO4:AEO5"/>
    <mergeCell ref="AEP4:AEP5"/>
    <mergeCell ref="AEQ4:AEQ5"/>
    <mergeCell ref="AER4:AER5"/>
    <mergeCell ref="AES4:AES5"/>
    <mergeCell ref="AET4:AET5"/>
    <mergeCell ref="AEU4:AEU5"/>
    <mergeCell ref="AEJ4:AEJ5"/>
    <mergeCell ref="AEK4:AEK5"/>
    <mergeCell ref="AEL4:AEL5"/>
    <mergeCell ref="AEM4:AEM5"/>
    <mergeCell ref="AEN4:AEN5"/>
    <mergeCell ref="AFN4:AFN5"/>
    <mergeCell ref="AFO4:AFO5"/>
    <mergeCell ref="AFP4:AFP5"/>
    <mergeCell ref="AFQ4:AFQ5"/>
    <mergeCell ref="AFR4:AFR5"/>
    <mergeCell ref="AFS4:AFS5"/>
    <mergeCell ref="AFT4:AFT5"/>
    <mergeCell ref="AFU4:AFU5"/>
    <mergeCell ref="AFV4:AFV5"/>
    <mergeCell ref="AFE4:AFE5"/>
    <mergeCell ref="AFF4:AFF5"/>
    <mergeCell ref="AFG4:AFG5"/>
    <mergeCell ref="AFH4:AFH5"/>
    <mergeCell ref="AFI4:AFI5"/>
    <mergeCell ref="AFJ4:AFJ5"/>
    <mergeCell ref="AFK4:AFK5"/>
    <mergeCell ref="AFL4:AFL5"/>
    <mergeCell ref="AFM4:AFM5"/>
    <mergeCell ref="AGF4:AGF5"/>
    <mergeCell ref="AGG4:AGG5"/>
    <mergeCell ref="AGH4:AGH5"/>
    <mergeCell ref="AGI4:AGI5"/>
    <mergeCell ref="AGJ4:AGJ5"/>
    <mergeCell ref="AGK4:AGK5"/>
    <mergeCell ref="AGL4:AGL5"/>
    <mergeCell ref="AGM4:AGM5"/>
    <mergeCell ref="AGN4:AGN5"/>
    <mergeCell ref="AFW4:AFW5"/>
    <mergeCell ref="AFX4:AFX5"/>
    <mergeCell ref="AFY4:AFY5"/>
    <mergeCell ref="AFZ4:AFZ5"/>
    <mergeCell ref="AGA4:AGA5"/>
    <mergeCell ref="AGB4:AGB5"/>
    <mergeCell ref="AGC4:AGC5"/>
    <mergeCell ref="AGD4:AGD5"/>
    <mergeCell ref="AGE4:AGE5"/>
    <mergeCell ref="AGX4:AGX5"/>
    <mergeCell ref="AGY4:AGY5"/>
    <mergeCell ref="AGZ4:AGZ5"/>
    <mergeCell ref="AHA4:AHA5"/>
    <mergeCell ref="AHB4:AHB5"/>
    <mergeCell ref="AHC4:AHC5"/>
    <mergeCell ref="AHD4:AHD5"/>
    <mergeCell ref="AHE4:AHE5"/>
    <mergeCell ref="AHF4:AHF5"/>
    <mergeCell ref="AGO4:AGO5"/>
    <mergeCell ref="AGP4:AGP5"/>
    <mergeCell ref="AGQ4:AGQ5"/>
    <mergeCell ref="AGR4:AGR5"/>
    <mergeCell ref="AGS4:AGS5"/>
    <mergeCell ref="AGT4:AGT5"/>
    <mergeCell ref="AGU4:AGU5"/>
    <mergeCell ref="AGV4:AGV5"/>
    <mergeCell ref="AGW4:AGW5"/>
    <mergeCell ref="AHW4:AHW5"/>
    <mergeCell ref="AHX4:AHX5"/>
    <mergeCell ref="AHY4:AHY5"/>
    <mergeCell ref="AHZ4:AHZ5"/>
    <mergeCell ref="AIA4:AIA5"/>
    <mergeCell ref="AIB4:AIB5"/>
    <mergeCell ref="AIC4:AIC5"/>
    <mergeCell ref="AID4:AID5"/>
    <mergeCell ref="AHP4:AHP5"/>
    <mergeCell ref="AHQ4:AHQ5"/>
    <mergeCell ref="AHR4:AHR5"/>
    <mergeCell ref="AHS4:AHS5"/>
    <mergeCell ref="AHT4:AHT5"/>
    <mergeCell ref="AHU4:AHU5"/>
    <mergeCell ref="AHV4:AHV5"/>
    <mergeCell ref="AHG4:AHG5"/>
    <mergeCell ref="AHH4:AHH5"/>
    <mergeCell ref="AHI4:AHI5"/>
    <mergeCell ref="AHJ4:AHJ5"/>
    <mergeCell ref="AHK4:AHK5"/>
    <mergeCell ref="AHL4:AHL5"/>
    <mergeCell ref="AHM4:AHM5"/>
    <mergeCell ref="AHN4:AHN5"/>
    <mergeCell ref="AHO4:AHO5"/>
    <mergeCell ref="AIN4:AIN5"/>
    <mergeCell ref="AIO4:AIO5"/>
    <mergeCell ref="AIP4:AIP5"/>
    <mergeCell ref="AIQ4:AIQ5"/>
    <mergeCell ref="AIR4:AIR5"/>
    <mergeCell ref="AIS4:AIS5"/>
    <mergeCell ref="AIT4:AIT5"/>
    <mergeCell ref="AIU4:AIU5"/>
    <mergeCell ref="AIV4:AIV5"/>
    <mergeCell ref="AIE4:AIE5"/>
    <mergeCell ref="AIF4:AIF5"/>
    <mergeCell ref="AIG4:AIG5"/>
    <mergeCell ref="AIH4:AIH5"/>
    <mergeCell ref="AII4:AII5"/>
    <mergeCell ref="AIJ4:AIJ5"/>
    <mergeCell ref="AIK4:AIK5"/>
    <mergeCell ref="AIL4:AIL5"/>
    <mergeCell ref="AIM4:AIM5"/>
    <mergeCell ref="AJF3:AJF5"/>
    <mergeCell ref="AJG3:AJG5"/>
    <mergeCell ref="AJH3:AJH5"/>
    <mergeCell ref="AJI3:AJI5"/>
    <mergeCell ref="AJJ3:AJJ5"/>
    <mergeCell ref="AJK3:AJK5"/>
    <mergeCell ref="AJL3:AJL5"/>
    <mergeCell ref="AJM3:AJM5"/>
    <mergeCell ref="AJN3:AJN5"/>
    <mergeCell ref="AIW4:AIW5"/>
    <mergeCell ref="AIX4:AIX5"/>
    <mergeCell ref="AIY4:AIY5"/>
    <mergeCell ref="AIZ4:AIZ5"/>
    <mergeCell ref="AJA4:AJA5"/>
    <mergeCell ref="AJB4:AJB5"/>
    <mergeCell ref="AJC3:AJC5"/>
    <mergeCell ref="AJD3:AJD5"/>
    <mergeCell ref="AJE3:AJE5"/>
    <mergeCell ref="AKK3:AKK5"/>
    <mergeCell ref="AKL3:AKL5"/>
    <mergeCell ref="AKM3:AKM5"/>
    <mergeCell ref="AKN3:AKN5"/>
    <mergeCell ref="AKO3:AKO5"/>
    <mergeCell ref="AJX3:AJX5"/>
    <mergeCell ref="AJY3:AJY5"/>
    <mergeCell ref="AJZ3:AJZ5"/>
    <mergeCell ref="AKA3:AKA5"/>
    <mergeCell ref="AKB3:AKB5"/>
    <mergeCell ref="AKC3:AKC5"/>
    <mergeCell ref="AKD3:AKD5"/>
    <mergeCell ref="AKE3:AKE5"/>
    <mergeCell ref="AJO3:AJO5"/>
    <mergeCell ref="AJP3:AJP5"/>
    <mergeCell ref="AJQ3:AJQ5"/>
    <mergeCell ref="AJR3:AJR5"/>
    <mergeCell ref="AJS3:AJS5"/>
    <mergeCell ref="AJT3:AJT5"/>
    <mergeCell ref="AJU3:AJU5"/>
    <mergeCell ref="AJV3:AJV5"/>
    <mergeCell ref="AJW3:AJW5"/>
    <mergeCell ref="AKF3:AKF5"/>
    <mergeCell ref="AKG3:AKG5"/>
    <mergeCell ref="AKH3:AKH5"/>
    <mergeCell ref="AKI3:AKI5"/>
    <mergeCell ref="AKJ3:AKJ5"/>
    <mergeCell ref="AKP3:AKP5"/>
    <mergeCell ref="AKQ3:AKQ5"/>
    <mergeCell ref="AKR3:AKR5"/>
    <mergeCell ref="AKS3:AKS5"/>
    <mergeCell ref="AKT3:AKT5"/>
    <mergeCell ref="AKU3:AKU5"/>
    <mergeCell ref="AKV3:AKV5"/>
    <mergeCell ref="AKW3:AKW5"/>
    <mergeCell ref="AKX3:AKX5"/>
    <mergeCell ref="AKY3:AKY5"/>
    <mergeCell ref="AKZ3:AKZ5"/>
    <mergeCell ref="ALA3:ALA5"/>
    <mergeCell ref="ALB3:ALB5"/>
    <mergeCell ref="ALC3:ALC5"/>
    <mergeCell ref="ALD3:ALD5"/>
    <mergeCell ref="ALE3:ALE5"/>
    <mergeCell ref="ALF3:ALF5"/>
    <mergeCell ref="AMI3:AMI5"/>
    <mergeCell ref="AMJ3:AMJ5"/>
    <mergeCell ref="ALG3:ALG5"/>
    <mergeCell ref="ALQ3:ALQ5"/>
    <mergeCell ref="ALR3:ALR5"/>
    <mergeCell ref="ALS3:ALS5"/>
    <mergeCell ref="ALJ3:ALJ5"/>
    <mergeCell ref="ALK3:ALK5"/>
    <mergeCell ref="ALL3:ALL5"/>
    <mergeCell ref="ALM3:ALM5"/>
    <mergeCell ref="ALN3:ALN5"/>
    <mergeCell ref="ALO3:ALO5"/>
    <mergeCell ref="ALP3:ALP5"/>
    <mergeCell ref="ALH3:ALH5"/>
    <mergeCell ref="ALI3:ALI5"/>
    <mergeCell ref="ALT3:ALT5"/>
    <mergeCell ref="ALU3:ALU5"/>
    <mergeCell ref="ALV3:ALV5"/>
    <mergeCell ref="ALW3:ALW5"/>
    <mergeCell ref="ANB4:ANB5"/>
    <mergeCell ref="ANC4:ANC5"/>
    <mergeCell ref="AND4:AND5"/>
    <mergeCell ref="ANE4:ANE5"/>
    <mergeCell ref="ANF4:ANF5"/>
    <mergeCell ref="AMR3:AMR5"/>
    <mergeCell ref="AMS3:AMS5"/>
    <mergeCell ref="AMT3:AMT5"/>
    <mergeCell ref="AMU3:AMU5"/>
    <mergeCell ref="AMV3:AMV5"/>
    <mergeCell ref="AMW3:AMW5"/>
    <mergeCell ref="AMY4:AMY5"/>
    <mergeCell ref="AMZ4:AMZ5"/>
    <mergeCell ref="ANA4:ANA5"/>
    <mergeCell ref="ALX3:ALX5"/>
    <mergeCell ref="ALY3:ALY5"/>
    <mergeCell ref="AMK3:AMK5"/>
    <mergeCell ref="AML3:AML5"/>
    <mergeCell ref="AMM3:AMM5"/>
    <mergeCell ref="AMN3:AMN5"/>
    <mergeCell ref="AMO3:AMO5"/>
    <mergeCell ref="AMP3:AMP5"/>
    <mergeCell ref="AMQ3:AMQ5"/>
    <mergeCell ref="ALZ3:ALZ5"/>
    <mergeCell ref="AMA3:AMA5"/>
    <mergeCell ref="AMB3:AMB5"/>
    <mergeCell ref="AMC3:AMC5"/>
    <mergeCell ref="AMD3:AMD5"/>
    <mergeCell ref="AME3:AME5"/>
    <mergeCell ref="AMF3:AMF5"/>
    <mergeCell ref="AMG3:AMG5"/>
    <mergeCell ref="AMH3:AMH5"/>
    <mergeCell ref="ANG4:ANG5"/>
    <mergeCell ref="ANH4:ANH5"/>
    <mergeCell ref="ANI4:ANI5"/>
    <mergeCell ref="ANJ4:ANJ5"/>
    <mergeCell ref="ANK4:ANK5"/>
    <mergeCell ref="ANL4:ANL5"/>
    <mergeCell ref="ANM4:ANM5"/>
    <mergeCell ref="ANN4:ANN5"/>
    <mergeCell ref="AOG3:AOG5"/>
    <mergeCell ref="AOH3:AOH5"/>
    <mergeCell ref="AOI3:AOI5"/>
    <mergeCell ref="AOJ3:AOJ5"/>
    <mergeCell ref="AOK3:AOK5"/>
    <mergeCell ref="AOL3:AOL5"/>
    <mergeCell ref="AOM3:AOM5"/>
    <mergeCell ref="AON3:AON5"/>
    <mergeCell ref="AOO3:AOO5"/>
    <mergeCell ref="ANX4:ANX5"/>
    <mergeCell ref="ANY4:ANY5"/>
    <mergeCell ref="APV4:APV5"/>
    <mergeCell ref="APW4:APW5"/>
    <mergeCell ref="APX4:APX5"/>
    <mergeCell ref="APO4:APO5"/>
    <mergeCell ref="APE3:APE5"/>
    <mergeCell ref="APF3:APF5"/>
    <mergeCell ref="APG3:APG5"/>
    <mergeCell ref="AOP3:AOP5"/>
    <mergeCell ref="AOQ3:AOQ5"/>
    <mergeCell ref="AOR3:AOR5"/>
    <mergeCell ref="AOS3:AOS5"/>
    <mergeCell ref="ANO4:ANO5"/>
    <mergeCell ref="ANP4:ANP5"/>
    <mergeCell ref="ANQ4:ANQ5"/>
    <mergeCell ref="ANR4:ANR5"/>
    <mergeCell ref="ANS4:ANS5"/>
    <mergeCell ref="ANT4:ANT5"/>
    <mergeCell ref="ANU4:ANU5"/>
    <mergeCell ref="ANV4:ANV5"/>
    <mergeCell ref="ANW4:ANW5"/>
    <mergeCell ref="APH3:APH5"/>
    <mergeCell ref="API3:API5"/>
    <mergeCell ref="APJ3:APJ5"/>
    <mergeCell ref="APK3:APK5"/>
    <mergeCell ref="APL3:APL5"/>
    <mergeCell ref="APM3:APM5"/>
    <mergeCell ref="APN3:APN5"/>
    <mergeCell ref="ANZ4:ANZ5"/>
    <mergeCell ref="AOA4:AOA5"/>
    <mergeCell ref="AOB4:AOB5"/>
    <mergeCell ref="AOC4:AOC5"/>
    <mergeCell ref="AOD4:AOD5"/>
    <mergeCell ref="AOE3:AOE5"/>
    <mergeCell ref="AOF3:AOF5"/>
    <mergeCell ref="APY4:APY5"/>
    <mergeCell ref="AOT3:AOT5"/>
    <mergeCell ref="AOU3:AOU5"/>
    <mergeCell ref="AOV3:AOV5"/>
    <mergeCell ref="AOW3:AOW5"/>
    <mergeCell ref="AOX3:AOX5"/>
    <mergeCell ref="AOY3:AOY5"/>
    <mergeCell ref="AOZ3:AOZ5"/>
    <mergeCell ref="APA3:APA5"/>
    <mergeCell ref="APB3:APB5"/>
    <mergeCell ref="APC3:APC5"/>
    <mergeCell ref="APD3:APD5"/>
    <mergeCell ref="APP4:APP5"/>
    <mergeCell ref="APQ4:APQ5"/>
    <mergeCell ref="APR4:APR5"/>
    <mergeCell ref="APS4:APS5"/>
    <mergeCell ref="APT4:APT5"/>
    <mergeCell ref="APU4:APU5"/>
  </mergeCells>
  <phoneticPr fontId="3"/>
  <printOptions gridLinesSet="0"/>
  <pageMargins left="0.31496062992125984" right="0.27559055118110237" top="0.59055118110236227" bottom="0.39370078740157483" header="0.27559055118110237" footer="0.27559055118110237"/>
  <pageSetup paperSize="9" scale="72" orientation="landscape" horizontalDpi="4294967292" verticalDpi="4294967292" r:id="rId1"/>
  <headerFooter alignWithMargins="0">
    <oddHeader>&amp;C&amp;"ＭＳ ゴシック,標準"&amp;11認知症の方に対する家族介護の実態に関するアンケート
&amp;A</oddHeader>
    <oddFooter>&amp;R&amp;"ＭＳ ゴシック,標準"（&amp;P/&amp;N）</oddFooter>
  </headerFooter>
  <colBreaks count="68" manualBreakCount="68">
    <brk id="23" max="1048575" man="1"/>
    <brk id="44" max="35" man="1"/>
    <brk id="65" max="1048575" man="1"/>
    <brk id="86" max="35" man="1"/>
    <brk id="107" max="1048575" man="1"/>
    <brk id="121" max="1048575" man="1"/>
    <brk id="137" max="1048575" man="1"/>
    <brk id="158" max="35" man="1"/>
    <brk id="179" max="1048575" man="1"/>
    <brk id="200" max="35" man="1"/>
    <brk id="221" max="1048575" man="1"/>
    <brk id="242" max="35" man="1"/>
    <brk id="263" max="1048575" man="1"/>
    <brk id="284" max="1048575" man="1"/>
    <brk id="302" max="1048575" man="1"/>
    <brk id="321" max="1048575" man="1"/>
    <brk id="339" max="35" man="1"/>
    <brk id="357" max="1048575" man="1"/>
    <brk id="375" max="35" man="1"/>
    <brk id="387" max="1048575" man="1"/>
    <brk id="401" max="1048575" man="1"/>
    <brk id="419" max="35" man="1"/>
    <brk id="431" max="35" man="1"/>
    <brk id="449" max="35" man="1"/>
    <brk id="461" max="1048575" man="1"/>
    <brk id="477" max="1048575" man="1"/>
    <brk id="491" max="1048575" man="1"/>
    <brk id="508" max="35" man="1"/>
    <brk id="514" max="1048575" man="1"/>
    <brk id="537" max="35" man="1"/>
    <brk id="557" max="1048575" man="1"/>
    <brk id="569" max="1048575" man="1"/>
    <brk id="591" max="35" man="1"/>
    <brk id="608" max="35" man="1"/>
    <brk id="625" max="35" man="1"/>
    <brk id="641" max="35" man="1"/>
    <brk id="652" max="35" man="1"/>
    <brk id="664" max="35" man="1"/>
    <brk id="683" max="35" man="1"/>
    <brk id="695" max="35" man="1"/>
    <brk id="713" max="35" man="1"/>
    <brk id="729" max="35" man="1"/>
    <brk id="740" max="35" man="1"/>
    <brk id="751" max="35" man="1"/>
    <brk id="765" max="35" man="1"/>
    <brk id="776" max="35" man="1"/>
    <brk id="789" max="35" man="1"/>
    <brk id="798" max="35" man="1"/>
    <brk id="814" max="35" man="1"/>
    <brk id="832" max="35" man="1"/>
    <brk id="850" max="35" man="1"/>
    <brk id="868" max="35" man="1"/>
    <brk id="886" max="35" man="1"/>
    <brk id="898" max="35" man="1"/>
    <brk id="914" max="35" man="1"/>
    <brk id="930" max="35" man="1"/>
    <brk id="938" max="35" man="1"/>
    <brk id="953" max="35" man="1"/>
    <brk id="973" max="35" man="1"/>
    <brk id="982" max="35" man="1"/>
    <brk id="997" max="35" man="1"/>
    <brk id="1007" max="35" man="1"/>
    <brk id="1024" max="35" man="1"/>
    <brk id="1038" max="35" man="1"/>
    <brk id="1054" max="35" man="1"/>
    <brk id="1070" max="35" man="1"/>
    <brk id="1085" max="35" man="1"/>
    <brk id="1096" max="35" man="1"/>
  </colBreaks>
  <ignoredErrors>
    <ignoredError sqref="WK6 IW7:JK7 VT6 VX6:VX36 J7 Q7 X7 AE7 AL7 AS7:BN7 BU7 CB7 CI7 CP7 CW7 DD7 DK7 EH7:FC7 FJ7:GL7 GS7:HU7 IP7 IB7:II7 II8:II36 MN7:MT7 JR7:JY7 KQ7 KX7 LD7 LJ7:MB7 MH7 MZ7 NF7 NL7:OL7 OR7:PP7 PV7:QN7 QT7:RP7 RT7 RX7:SU7 TB7:TZ7 UL7 XK27:XK36 WT7 XB27:XB36 XB8:XB26 XK7:XK26 VI7 YC8:YC36 YJ7:YJ36 YO7:ZH36 ZM7:ZM36 ZT7:AAD36 AAL7:ABH36 ABM7:ACF36 ACL8:ADJ36 ACL7:ACV7 ACX7:ADI7 DX7 DR7 UX7 XR7 ADS8:AED36 ADT7:AED7 AEI7:AFA36 AFG7:AFY36 AGE7:AGW36 AHC7:AHW36 AIE7:AIU36 AJC8:AJC36 AJR7:AJR36 AKE7 AKL7 ALJ7:ALJ36 AMK8:AMK36 AMY7:ANG36 ANO7:ANW36 AOE7:AOT36 APA7:APE36 APO7" formula="1"/>
    <ignoredError sqref="WS28:WS31 WS6:WS7 WS18:WS25 WS9:WS14 TR62" formula="1" formulaRange="1"/>
    <ignoredError sqref="VX43 MZ68 TR41:TR49 TR63:TR74 VX44:VX49 AAV41:AAV49 QX41:QX49 VI41 UX41 UX43:UX49 VI43:VI49 JR41:JR49 JR52:JR69 QX52:QX69 TR52:TR61 UX52:UX69 VI52:VI69 VX52:VX71 WS32 WS8 WK43:WK69 XK41 XK43:XK49 XR43:XR71 AAV52:AAV69 ABH41:ABH71 AIU41:AIU71 AJR41 AJR43:AJR71 AKE41 AKE43:AKE47 AKE52:AKE61 AKL41 AKL43:AKL50 AKL52:AKL60 AKL63:AKL69 ALJ41 ALJ43:ALJ49 ALJ52:ALJ69 APE41:APO41 APE43:APE69 APO43:APO7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3"/>
  <sheetViews>
    <sheetView showGridLines="0" view="pageBreakPreview" zoomScale="60" zoomScaleNormal="80" workbookViewId="0">
      <selection activeCell="W15" sqref="W15"/>
    </sheetView>
  </sheetViews>
  <sheetFormatPr defaultRowHeight="12"/>
  <cols>
    <col min="1" max="1" width="3.7109375" style="49" customWidth="1"/>
    <col min="2" max="2" width="14.7109375" style="38" customWidth="1"/>
    <col min="3" max="3" width="24.7109375" style="38" customWidth="1"/>
    <col min="4" max="4" width="9.28515625" customWidth="1"/>
    <col min="5" max="13" width="8.7109375" customWidth="1"/>
    <col min="14" max="14" width="3.7109375" customWidth="1"/>
  </cols>
  <sheetData>
    <row r="3" spans="1:16" ht="33" customHeight="1">
      <c r="D3" s="18" t="s">
        <v>13</v>
      </c>
      <c r="E3" s="18" t="s">
        <v>203</v>
      </c>
      <c r="F3" s="18" t="s">
        <v>204</v>
      </c>
      <c r="G3" s="18" t="s">
        <v>205</v>
      </c>
      <c r="H3" s="18" t="s">
        <v>353</v>
      </c>
      <c r="I3" s="18" t="s">
        <v>206</v>
      </c>
      <c r="J3" s="18" t="s">
        <v>385</v>
      </c>
      <c r="K3" s="18" t="s">
        <v>0</v>
      </c>
      <c r="L3" s="18" t="s">
        <v>379</v>
      </c>
      <c r="O3" s="18" t="s">
        <v>390</v>
      </c>
      <c r="P3" s="18" t="s">
        <v>391</v>
      </c>
    </row>
    <row r="4" spans="1:16">
      <c r="A4" s="50"/>
      <c r="B4" s="39" t="s">
        <v>380</v>
      </c>
      <c r="C4" s="40"/>
      <c r="D4" s="14">
        <v>2643</v>
      </c>
      <c r="E4" s="14">
        <v>606</v>
      </c>
      <c r="F4" s="14">
        <v>690</v>
      </c>
      <c r="G4" s="14">
        <v>658</v>
      </c>
      <c r="H4" s="14">
        <v>367</v>
      </c>
      <c r="I4" s="14">
        <v>255</v>
      </c>
      <c r="J4" s="14">
        <v>1</v>
      </c>
      <c r="K4" s="14">
        <v>66</v>
      </c>
      <c r="L4" s="19">
        <v>2.6020962732919255</v>
      </c>
      <c r="O4" s="14">
        <f>E4+F4</f>
        <v>1296</v>
      </c>
      <c r="P4" s="14">
        <f>G4+H4+I4</f>
        <v>1280</v>
      </c>
    </row>
    <row r="5" spans="1:16">
      <c r="A5" s="50"/>
      <c r="B5" s="41"/>
      <c r="C5" s="42"/>
      <c r="D5" s="5">
        <f>SUM(E5:K5)</f>
        <v>100.00000000000001</v>
      </c>
      <c r="E5" s="5">
        <f t="shared" ref="E5:K5" si="0">E4/$D4*100</f>
        <v>22.92849035187287</v>
      </c>
      <c r="F5" s="5">
        <f t="shared" si="0"/>
        <v>26.106696935300793</v>
      </c>
      <c r="G5" s="5">
        <f t="shared" si="0"/>
        <v>24.895951570185396</v>
      </c>
      <c r="H5" s="5">
        <f t="shared" si="0"/>
        <v>13.885735906167234</v>
      </c>
      <c r="I5" s="5">
        <f t="shared" si="0"/>
        <v>9.6481271282633365</v>
      </c>
      <c r="J5" s="5">
        <f t="shared" si="0"/>
        <v>3.7835792659856225E-2</v>
      </c>
      <c r="K5" s="5">
        <f t="shared" si="0"/>
        <v>2.4971623155505105</v>
      </c>
      <c r="L5" s="20" t="s">
        <v>351</v>
      </c>
      <c r="O5" s="5">
        <f t="shared" ref="O5:O13" si="1">E5+F5</f>
        <v>49.035187287173663</v>
      </c>
      <c r="P5" s="5">
        <f t="shared" ref="P5:P13" si="2">G5+H5+I5</f>
        <v>48.42981460461597</v>
      </c>
    </row>
    <row r="6" spans="1:16">
      <c r="A6" s="50"/>
      <c r="B6" s="48" t="s">
        <v>389</v>
      </c>
      <c r="C6" s="38" t="s">
        <v>376</v>
      </c>
      <c r="D6" s="14">
        <f t="shared" ref="D6:D13" si="3">SUM(E6:K6)</f>
        <v>37</v>
      </c>
      <c r="E6" s="14">
        <v>14</v>
      </c>
      <c r="F6" s="14">
        <v>10</v>
      </c>
      <c r="G6" s="14">
        <v>9</v>
      </c>
      <c r="H6" s="14">
        <v>2</v>
      </c>
      <c r="I6" s="14">
        <v>2</v>
      </c>
      <c r="J6" s="14">
        <v>0</v>
      </c>
      <c r="K6" s="14">
        <v>0</v>
      </c>
      <c r="L6" s="19">
        <f>SUM(E6*1,F6*2,G6*3,H6*4,I6*5)/SUM(E6:I6)</f>
        <v>2.1351351351351351</v>
      </c>
      <c r="O6" s="14">
        <f t="shared" si="1"/>
        <v>24</v>
      </c>
      <c r="P6" s="14">
        <f t="shared" si="2"/>
        <v>13</v>
      </c>
    </row>
    <row r="7" spans="1:16">
      <c r="A7" s="50"/>
      <c r="B7" s="43" t="s">
        <v>387</v>
      </c>
      <c r="D7" s="9">
        <f t="shared" si="3"/>
        <v>100</v>
      </c>
      <c r="E7" s="9">
        <f>E6/$D6*100</f>
        <v>37.837837837837839</v>
      </c>
      <c r="F7" s="9">
        <f t="shared" ref="F7:K7" si="4">F6/$D6*100</f>
        <v>27.027027027027028</v>
      </c>
      <c r="G7" s="9">
        <f t="shared" si="4"/>
        <v>24.324324324324326</v>
      </c>
      <c r="H7" s="9">
        <f t="shared" si="4"/>
        <v>5.4054054054054053</v>
      </c>
      <c r="I7" s="9">
        <f t="shared" si="4"/>
        <v>5.4054054054054053</v>
      </c>
      <c r="J7" s="9">
        <f t="shared" si="4"/>
        <v>0</v>
      </c>
      <c r="K7" s="9">
        <f t="shared" si="4"/>
        <v>0</v>
      </c>
      <c r="L7" s="21" t="s">
        <v>351</v>
      </c>
      <c r="O7" s="9">
        <f t="shared" si="1"/>
        <v>64.86486486486487</v>
      </c>
      <c r="P7" s="9">
        <f t="shared" si="2"/>
        <v>35.135135135135137</v>
      </c>
    </row>
    <row r="8" spans="1:16">
      <c r="A8" s="50"/>
      <c r="B8" s="43" t="s">
        <v>381</v>
      </c>
      <c r="C8" s="44" t="s">
        <v>383</v>
      </c>
      <c r="D8" s="36">
        <f>SUM(E8:K8)</f>
        <v>760</v>
      </c>
      <c r="E8" s="36">
        <v>332</v>
      </c>
      <c r="F8" s="36">
        <v>241</v>
      </c>
      <c r="G8" s="36">
        <v>148</v>
      </c>
      <c r="H8" s="36">
        <v>28</v>
      </c>
      <c r="I8" s="36">
        <v>8</v>
      </c>
      <c r="J8" s="36">
        <v>0</v>
      </c>
      <c r="K8" s="36">
        <v>3</v>
      </c>
      <c r="L8" s="37">
        <f>SUM(E8*1,F8*2,G8*3,H8*4,I8*5)/SUM(E8:I8)</f>
        <v>1.8626155878467636</v>
      </c>
      <c r="O8" s="36">
        <f t="shared" si="1"/>
        <v>573</v>
      </c>
      <c r="P8" s="36">
        <f t="shared" si="2"/>
        <v>184</v>
      </c>
    </row>
    <row r="9" spans="1:16">
      <c r="A9" s="50"/>
      <c r="B9" s="45" t="s">
        <v>388</v>
      </c>
      <c r="C9" s="35" t="s">
        <v>384</v>
      </c>
      <c r="D9" s="9">
        <f t="shared" si="3"/>
        <v>100</v>
      </c>
      <c r="E9" s="9">
        <f t="shared" ref="E9:K9" si="5">E8/$D8*100</f>
        <v>43.684210526315795</v>
      </c>
      <c r="F9" s="9">
        <f t="shared" si="5"/>
        <v>31.710526315789473</v>
      </c>
      <c r="G9" s="9">
        <f t="shared" si="5"/>
        <v>19.473684210526315</v>
      </c>
      <c r="H9" s="9">
        <f t="shared" si="5"/>
        <v>3.6842105263157889</v>
      </c>
      <c r="I9" s="9">
        <f t="shared" si="5"/>
        <v>1.0526315789473684</v>
      </c>
      <c r="J9" s="9">
        <f t="shared" si="5"/>
        <v>0</v>
      </c>
      <c r="K9" s="9">
        <f t="shared" si="5"/>
        <v>0.39473684210526316</v>
      </c>
      <c r="L9" s="21" t="s">
        <v>351</v>
      </c>
      <c r="O9" s="9">
        <f t="shared" si="1"/>
        <v>75.39473684210526</v>
      </c>
      <c r="P9" s="9">
        <f t="shared" si="2"/>
        <v>24.210526315789473</v>
      </c>
    </row>
    <row r="10" spans="1:16">
      <c r="A10" s="50"/>
      <c r="B10" s="45" t="s">
        <v>382</v>
      </c>
      <c r="C10" s="44" t="s">
        <v>377</v>
      </c>
      <c r="D10" s="36">
        <f t="shared" si="3"/>
        <v>18</v>
      </c>
      <c r="E10" s="36">
        <v>4</v>
      </c>
      <c r="F10" s="36">
        <v>5</v>
      </c>
      <c r="G10" s="36">
        <v>4</v>
      </c>
      <c r="H10" s="36">
        <v>5</v>
      </c>
      <c r="I10" s="36">
        <v>0</v>
      </c>
      <c r="J10" s="36">
        <v>0</v>
      </c>
      <c r="K10" s="36">
        <v>0</v>
      </c>
      <c r="L10" s="37">
        <f>SUM(E10*1,F10*2,G10*3,H10*4,I10*5)/SUM(E10:I10)</f>
        <v>2.5555555555555554</v>
      </c>
      <c r="O10" s="36">
        <f t="shared" si="1"/>
        <v>9</v>
      </c>
      <c r="P10" s="36">
        <f t="shared" si="2"/>
        <v>9</v>
      </c>
    </row>
    <row r="11" spans="1:16">
      <c r="A11" s="50"/>
      <c r="B11" s="45"/>
      <c r="D11" s="9">
        <f t="shared" si="3"/>
        <v>100</v>
      </c>
      <c r="E11" s="9">
        <f>E10/$D10*100</f>
        <v>22.222222222222221</v>
      </c>
      <c r="F11" s="9">
        <f t="shared" ref="F11:K11" si="6">F10/$D10*100</f>
        <v>27.777777777777779</v>
      </c>
      <c r="G11" s="9">
        <f t="shared" si="6"/>
        <v>22.222222222222221</v>
      </c>
      <c r="H11" s="9">
        <f t="shared" si="6"/>
        <v>27.777777777777779</v>
      </c>
      <c r="I11" s="9">
        <f t="shared" si="6"/>
        <v>0</v>
      </c>
      <c r="J11" s="9">
        <f t="shared" si="6"/>
        <v>0</v>
      </c>
      <c r="K11" s="9">
        <f t="shared" si="6"/>
        <v>0</v>
      </c>
      <c r="L11" s="21" t="s">
        <v>351</v>
      </c>
      <c r="O11" s="9">
        <f t="shared" si="1"/>
        <v>50</v>
      </c>
      <c r="P11" s="9">
        <f t="shared" si="2"/>
        <v>50</v>
      </c>
    </row>
    <row r="12" spans="1:16">
      <c r="A12" s="50"/>
      <c r="B12" s="45"/>
      <c r="C12" s="44" t="s">
        <v>378</v>
      </c>
      <c r="D12" s="36">
        <f t="shared" si="3"/>
        <v>489</v>
      </c>
      <c r="E12" s="36">
        <v>76</v>
      </c>
      <c r="F12" s="36">
        <v>93</v>
      </c>
      <c r="G12" s="36">
        <v>122</v>
      </c>
      <c r="H12" s="36">
        <v>108</v>
      </c>
      <c r="I12" s="36">
        <v>83</v>
      </c>
      <c r="J12" s="36">
        <v>0</v>
      </c>
      <c r="K12" s="36">
        <v>7</v>
      </c>
      <c r="L12" s="37">
        <f>SUM(E12*1,F12*2,G12*3,H12*4,I12*5)/SUM(E12:I12)</f>
        <v>3.0601659751037342</v>
      </c>
      <c r="O12" s="36">
        <f t="shared" si="1"/>
        <v>169</v>
      </c>
      <c r="P12" s="36">
        <f t="shared" si="2"/>
        <v>313</v>
      </c>
    </row>
    <row r="13" spans="1:16">
      <c r="A13" s="50"/>
      <c r="B13" s="46"/>
      <c r="C13" s="47"/>
      <c r="D13" s="5">
        <f t="shared" si="3"/>
        <v>99.999999999999986</v>
      </c>
      <c r="E13" s="5">
        <f>E12/$D12*100</f>
        <v>15.541922290388548</v>
      </c>
      <c r="F13" s="5">
        <f t="shared" ref="F13:K13" si="7">F12/$D12*100</f>
        <v>19.018404907975462</v>
      </c>
      <c r="G13" s="5">
        <f t="shared" si="7"/>
        <v>24.948875255623722</v>
      </c>
      <c r="H13" s="5">
        <f t="shared" si="7"/>
        <v>22.085889570552148</v>
      </c>
      <c r="I13" s="5">
        <f t="shared" si="7"/>
        <v>16.973415132924334</v>
      </c>
      <c r="J13" s="5">
        <f t="shared" si="7"/>
        <v>0</v>
      </c>
      <c r="K13" s="5">
        <f t="shared" si="7"/>
        <v>1.4314928425357873</v>
      </c>
      <c r="L13" s="20" t="s">
        <v>351</v>
      </c>
      <c r="O13" s="5">
        <f t="shared" si="1"/>
        <v>34.560327198364007</v>
      </c>
      <c r="P13" s="5">
        <f t="shared" si="2"/>
        <v>64.008179959100204</v>
      </c>
    </row>
    <row r="18" spans="1:16" ht="33" customHeight="1">
      <c r="D18" s="18" t="s">
        <v>13</v>
      </c>
      <c r="E18" s="18" t="s">
        <v>233</v>
      </c>
      <c r="F18" s="18" t="s">
        <v>234</v>
      </c>
      <c r="G18" s="18" t="s">
        <v>235</v>
      </c>
      <c r="H18" s="18" t="s">
        <v>236</v>
      </c>
      <c r="I18" s="18" t="s">
        <v>237</v>
      </c>
      <c r="J18" s="18" t="s">
        <v>238</v>
      </c>
      <c r="K18" s="18" t="s">
        <v>239</v>
      </c>
      <c r="L18" s="18" t="s">
        <v>240</v>
      </c>
      <c r="M18" s="18" t="s">
        <v>0</v>
      </c>
      <c r="O18" s="18" t="s">
        <v>390</v>
      </c>
      <c r="P18" s="18" t="s">
        <v>391</v>
      </c>
    </row>
    <row r="19" spans="1:16">
      <c r="A19" s="50"/>
      <c r="B19" s="39" t="s">
        <v>380</v>
      </c>
      <c r="C19" s="40"/>
      <c r="D19" s="14">
        <v>2643</v>
      </c>
      <c r="E19" s="14">
        <v>64</v>
      </c>
      <c r="F19" s="14">
        <v>229</v>
      </c>
      <c r="G19" s="14">
        <v>719</v>
      </c>
      <c r="H19" s="14">
        <v>834</v>
      </c>
      <c r="I19" s="14">
        <v>343</v>
      </c>
      <c r="J19" s="14">
        <v>297</v>
      </c>
      <c r="K19" s="14">
        <v>56</v>
      </c>
      <c r="L19" s="14">
        <v>1</v>
      </c>
      <c r="M19" s="14">
        <v>100</v>
      </c>
      <c r="O19" s="14">
        <f>E19+F19+G19</f>
        <v>1012</v>
      </c>
      <c r="P19" s="14">
        <f>H19+I19+J19+K19</f>
        <v>1530</v>
      </c>
    </row>
    <row r="20" spans="1:16">
      <c r="A20" s="50"/>
      <c r="B20" s="41"/>
      <c r="C20" s="42"/>
      <c r="D20" s="5">
        <f t="shared" ref="D20:L20" si="8">D19/$D19*100</f>
        <v>100</v>
      </c>
      <c r="E20" s="5">
        <f t="shared" si="8"/>
        <v>2.4214907302307984</v>
      </c>
      <c r="F20" s="5">
        <f t="shared" si="8"/>
        <v>8.6643965191070755</v>
      </c>
      <c r="G20" s="5">
        <f t="shared" si="8"/>
        <v>27.203934922436623</v>
      </c>
      <c r="H20" s="5">
        <f t="shared" si="8"/>
        <v>31.555051078320091</v>
      </c>
      <c r="I20" s="5">
        <f t="shared" si="8"/>
        <v>12.977676882330686</v>
      </c>
      <c r="J20" s="5">
        <f t="shared" si="8"/>
        <v>11.237230419977298</v>
      </c>
      <c r="K20" s="5">
        <f t="shared" si="8"/>
        <v>2.1188043889519488</v>
      </c>
      <c r="L20" s="5">
        <f t="shared" si="8"/>
        <v>3.7835792659856225E-2</v>
      </c>
      <c r="M20" s="5">
        <f>M19/$D19*100</f>
        <v>3.7835792659856224</v>
      </c>
      <c r="O20" s="5">
        <f t="shared" ref="O20:O28" si="9">E20+F20+G20</f>
        <v>38.289822171774496</v>
      </c>
      <c r="P20" s="5">
        <f t="shared" ref="P20:P28" si="10">H20+I20+J20+K20</f>
        <v>57.888762769580019</v>
      </c>
    </row>
    <row r="21" spans="1:16">
      <c r="A21" s="50"/>
      <c r="B21" s="48" t="s">
        <v>386</v>
      </c>
      <c r="C21" s="38" t="s">
        <v>376</v>
      </c>
      <c r="D21" s="14">
        <f>SUM(E21:M21)</f>
        <v>37</v>
      </c>
      <c r="E21" s="14">
        <v>1</v>
      </c>
      <c r="F21" s="14">
        <v>3</v>
      </c>
      <c r="G21" s="14">
        <v>20</v>
      </c>
      <c r="H21" s="14">
        <v>6</v>
      </c>
      <c r="I21" s="14">
        <v>4</v>
      </c>
      <c r="J21" s="14">
        <v>3</v>
      </c>
      <c r="K21" s="14">
        <v>0</v>
      </c>
      <c r="L21" s="14">
        <v>0</v>
      </c>
      <c r="M21" s="14">
        <v>0</v>
      </c>
      <c r="O21" s="14">
        <f t="shared" si="9"/>
        <v>24</v>
      </c>
      <c r="P21" s="14">
        <f t="shared" si="10"/>
        <v>13</v>
      </c>
    </row>
    <row r="22" spans="1:16">
      <c r="A22" s="50"/>
      <c r="B22" s="43" t="s">
        <v>387</v>
      </c>
      <c r="D22" s="9">
        <f t="shared" ref="D22:D28" si="11">SUM(E22:M22)</f>
        <v>100.00000000000001</v>
      </c>
      <c r="E22" s="9">
        <f>E21/$D21*100</f>
        <v>2.7027027027027026</v>
      </c>
      <c r="F22" s="9">
        <f t="shared" ref="F22:M22" si="12">F21/$D21*100</f>
        <v>8.1081081081081088</v>
      </c>
      <c r="G22" s="9">
        <f t="shared" si="12"/>
        <v>54.054054054054056</v>
      </c>
      <c r="H22" s="9">
        <f t="shared" si="12"/>
        <v>16.216216216216218</v>
      </c>
      <c r="I22" s="9">
        <f t="shared" si="12"/>
        <v>10.810810810810811</v>
      </c>
      <c r="J22" s="9">
        <f t="shared" si="12"/>
        <v>8.1081081081081088</v>
      </c>
      <c r="K22" s="9">
        <f t="shared" si="12"/>
        <v>0</v>
      </c>
      <c r="L22" s="9">
        <f t="shared" si="12"/>
        <v>0</v>
      </c>
      <c r="M22" s="9">
        <f t="shared" si="12"/>
        <v>0</v>
      </c>
      <c r="O22" s="9">
        <f t="shared" si="9"/>
        <v>64.86486486486487</v>
      </c>
      <c r="P22" s="9">
        <f t="shared" si="10"/>
        <v>35.135135135135137</v>
      </c>
    </row>
    <row r="23" spans="1:16">
      <c r="A23" s="50"/>
      <c r="B23" s="43" t="s">
        <v>381</v>
      </c>
      <c r="C23" s="44" t="s">
        <v>383</v>
      </c>
      <c r="D23" s="36">
        <f t="shared" si="11"/>
        <v>760</v>
      </c>
      <c r="E23" s="36">
        <v>25</v>
      </c>
      <c r="F23" s="36">
        <v>89</v>
      </c>
      <c r="G23" s="36">
        <v>268</v>
      </c>
      <c r="H23" s="36">
        <v>247</v>
      </c>
      <c r="I23" s="36">
        <v>68</v>
      </c>
      <c r="J23" s="36">
        <v>43</v>
      </c>
      <c r="K23" s="36">
        <v>8</v>
      </c>
      <c r="L23" s="36">
        <v>0</v>
      </c>
      <c r="M23" s="36">
        <v>12</v>
      </c>
      <c r="O23" s="36">
        <f t="shared" si="9"/>
        <v>382</v>
      </c>
      <c r="P23" s="36">
        <f t="shared" si="10"/>
        <v>366</v>
      </c>
    </row>
    <row r="24" spans="1:16">
      <c r="A24" s="50"/>
      <c r="B24" s="45" t="s">
        <v>388</v>
      </c>
      <c r="C24" s="35" t="s">
        <v>384</v>
      </c>
      <c r="D24" s="9">
        <f t="shared" si="11"/>
        <v>100.00000000000001</v>
      </c>
      <c r="E24" s="9">
        <f>E23/$D23*100</f>
        <v>3.2894736842105261</v>
      </c>
      <c r="F24" s="9">
        <f t="shared" ref="F24:M24" si="13">F23/$D23*100</f>
        <v>11.710526315789474</v>
      </c>
      <c r="G24" s="9">
        <f t="shared" si="13"/>
        <v>35.263157894736842</v>
      </c>
      <c r="H24" s="9">
        <f t="shared" si="13"/>
        <v>32.5</v>
      </c>
      <c r="I24" s="9">
        <f t="shared" si="13"/>
        <v>8.9473684210526319</v>
      </c>
      <c r="J24" s="9">
        <f t="shared" si="13"/>
        <v>5.6578947368421053</v>
      </c>
      <c r="K24" s="9">
        <f t="shared" si="13"/>
        <v>1.0526315789473684</v>
      </c>
      <c r="L24" s="9">
        <f t="shared" si="13"/>
        <v>0</v>
      </c>
      <c r="M24" s="9">
        <f t="shared" si="13"/>
        <v>1.5789473684210527</v>
      </c>
      <c r="O24" s="9">
        <f t="shared" si="9"/>
        <v>50.263157894736842</v>
      </c>
      <c r="P24" s="9">
        <f t="shared" si="10"/>
        <v>48.157894736842103</v>
      </c>
    </row>
    <row r="25" spans="1:16">
      <c r="A25" s="50"/>
      <c r="B25" s="45" t="s">
        <v>382</v>
      </c>
      <c r="C25" s="44" t="s">
        <v>377</v>
      </c>
      <c r="D25" s="36">
        <f t="shared" si="11"/>
        <v>18</v>
      </c>
      <c r="E25" s="36">
        <v>0</v>
      </c>
      <c r="F25" s="36">
        <v>2</v>
      </c>
      <c r="G25" s="36">
        <v>5</v>
      </c>
      <c r="H25" s="36">
        <v>9</v>
      </c>
      <c r="I25" s="36">
        <v>2</v>
      </c>
      <c r="J25" s="36">
        <v>0</v>
      </c>
      <c r="K25" s="36">
        <v>0</v>
      </c>
      <c r="L25" s="36">
        <v>0</v>
      </c>
      <c r="M25" s="36">
        <v>0</v>
      </c>
      <c r="O25" s="36">
        <f t="shared" si="9"/>
        <v>7</v>
      </c>
      <c r="P25" s="36">
        <f t="shared" si="10"/>
        <v>11</v>
      </c>
    </row>
    <row r="26" spans="1:16">
      <c r="A26" s="50"/>
      <c r="B26" s="45"/>
      <c r="D26" s="9">
        <f t="shared" si="11"/>
        <v>100</v>
      </c>
      <c r="E26" s="9">
        <f>E25/$D25*100</f>
        <v>0</v>
      </c>
      <c r="F26" s="9">
        <f t="shared" ref="F26:M26" si="14">F25/$D25*100</f>
        <v>11.111111111111111</v>
      </c>
      <c r="G26" s="9">
        <f t="shared" si="14"/>
        <v>27.777777777777779</v>
      </c>
      <c r="H26" s="9">
        <f t="shared" si="14"/>
        <v>50</v>
      </c>
      <c r="I26" s="9">
        <f t="shared" si="14"/>
        <v>11.111111111111111</v>
      </c>
      <c r="J26" s="9">
        <f t="shared" si="14"/>
        <v>0</v>
      </c>
      <c r="K26" s="9">
        <f t="shared" si="14"/>
        <v>0</v>
      </c>
      <c r="L26" s="9">
        <f t="shared" si="14"/>
        <v>0</v>
      </c>
      <c r="M26" s="9">
        <f t="shared" si="14"/>
        <v>0</v>
      </c>
      <c r="O26" s="9">
        <f t="shared" si="9"/>
        <v>38.888888888888886</v>
      </c>
      <c r="P26" s="9">
        <f t="shared" si="10"/>
        <v>61.111111111111114</v>
      </c>
    </row>
    <row r="27" spans="1:16">
      <c r="A27" s="50"/>
      <c r="B27" s="45"/>
      <c r="C27" s="44" t="s">
        <v>378</v>
      </c>
      <c r="D27" s="36">
        <f t="shared" si="11"/>
        <v>489</v>
      </c>
      <c r="E27" s="36">
        <v>9</v>
      </c>
      <c r="F27" s="36">
        <v>34</v>
      </c>
      <c r="G27" s="36">
        <v>113</v>
      </c>
      <c r="H27" s="36">
        <v>157</v>
      </c>
      <c r="I27" s="36">
        <v>72</v>
      </c>
      <c r="J27" s="36">
        <v>76</v>
      </c>
      <c r="K27" s="36">
        <v>12</v>
      </c>
      <c r="L27" s="36">
        <v>0</v>
      </c>
      <c r="M27" s="36">
        <v>16</v>
      </c>
      <c r="O27" s="36">
        <f t="shared" si="9"/>
        <v>156</v>
      </c>
      <c r="P27" s="36">
        <f t="shared" si="10"/>
        <v>317</v>
      </c>
    </row>
    <row r="28" spans="1:16">
      <c r="A28" s="50"/>
      <c r="B28" s="46"/>
      <c r="C28" s="47"/>
      <c r="D28" s="5">
        <f t="shared" si="11"/>
        <v>100</v>
      </c>
      <c r="E28" s="5">
        <f>E27/$D27*100</f>
        <v>1.8404907975460123</v>
      </c>
      <c r="F28" s="5">
        <f t="shared" ref="F28:L28" si="15">F27/$D27*100</f>
        <v>6.9529652351738243</v>
      </c>
      <c r="G28" s="5">
        <f t="shared" si="15"/>
        <v>23.108384458077712</v>
      </c>
      <c r="H28" s="5">
        <f t="shared" si="15"/>
        <v>32.106339468302657</v>
      </c>
      <c r="I28" s="5">
        <f t="shared" si="15"/>
        <v>14.723926380368098</v>
      </c>
      <c r="J28" s="5">
        <f t="shared" si="15"/>
        <v>15.541922290388548</v>
      </c>
      <c r="K28" s="5">
        <f t="shared" si="15"/>
        <v>2.4539877300613497</v>
      </c>
      <c r="L28" s="5">
        <f t="shared" si="15"/>
        <v>0</v>
      </c>
      <c r="M28" s="5">
        <f>M27/$D27*100</f>
        <v>3.2719836400818001</v>
      </c>
      <c r="O28" s="5">
        <f t="shared" si="9"/>
        <v>31.901840490797547</v>
      </c>
      <c r="P28" s="5">
        <f t="shared" si="10"/>
        <v>64.826175869120647</v>
      </c>
    </row>
    <row r="33" spans="1:16" ht="33" customHeight="1">
      <c r="D33" s="18" t="s">
        <v>13</v>
      </c>
      <c r="E33" s="18" t="s">
        <v>241</v>
      </c>
      <c r="F33" s="18" t="s">
        <v>242</v>
      </c>
      <c r="G33" s="18" t="s">
        <v>243</v>
      </c>
      <c r="H33" s="18" t="s">
        <v>244</v>
      </c>
      <c r="I33" s="18" t="s">
        <v>245</v>
      </c>
      <c r="J33" s="18" t="s">
        <v>246</v>
      </c>
      <c r="K33" s="18" t="s">
        <v>69</v>
      </c>
      <c r="O33" s="18" t="s">
        <v>390</v>
      </c>
      <c r="P33" s="18" t="s">
        <v>391</v>
      </c>
    </row>
    <row r="34" spans="1:16">
      <c r="A34" s="50"/>
      <c r="B34" s="39" t="s">
        <v>380</v>
      </c>
      <c r="C34" s="40"/>
      <c r="D34" s="14">
        <v>2643</v>
      </c>
      <c r="E34" s="14">
        <v>143</v>
      </c>
      <c r="F34" s="14">
        <v>489</v>
      </c>
      <c r="G34" s="14">
        <v>1216</v>
      </c>
      <c r="H34" s="14">
        <v>488</v>
      </c>
      <c r="I34" s="14">
        <v>196</v>
      </c>
      <c r="J34" s="14">
        <v>0</v>
      </c>
      <c r="K34" s="14">
        <v>111</v>
      </c>
      <c r="O34" s="14">
        <f>E34+F34+G34</f>
        <v>1848</v>
      </c>
      <c r="P34" s="14">
        <f>H34+I34</f>
        <v>684</v>
      </c>
    </row>
    <row r="35" spans="1:16">
      <c r="A35" s="50"/>
      <c r="B35" s="41"/>
      <c r="C35" s="42"/>
      <c r="D35" s="5">
        <f>SUM(E35:K35)</f>
        <v>100</v>
      </c>
      <c r="E35" s="5">
        <f t="shared" ref="E35:K35" si="16">E34/$D34*100</f>
        <v>5.4105183503594407</v>
      </c>
      <c r="F35" s="5">
        <f t="shared" si="16"/>
        <v>18.501702610669692</v>
      </c>
      <c r="G35" s="5">
        <f t="shared" si="16"/>
        <v>46.008323874385169</v>
      </c>
      <c r="H35" s="5">
        <f t="shared" si="16"/>
        <v>18.463866818009837</v>
      </c>
      <c r="I35" s="5">
        <f t="shared" si="16"/>
        <v>7.415815361331819</v>
      </c>
      <c r="J35" s="5">
        <f t="shared" si="16"/>
        <v>0</v>
      </c>
      <c r="K35" s="5">
        <f t="shared" si="16"/>
        <v>4.1997729852440404</v>
      </c>
      <c r="O35" s="5">
        <f t="shared" ref="O35:O43" si="17">E35+F35+G35</f>
        <v>69.920544835414304</v>
      </c>
      <c r="P35" s="5">
        <f t="shared" ref="P35:P43" si="18">H35+I35</f>
        <v>25.879682179341657</v>
      </c>
    </row>
    <row r="36" spans="1:16">
      <c r="A36" s="50"/>
      <c r="B36" s="48" t="s">
        <v>386</v>
      </c>
      <c r="C36" s="38" t="s">
        <v>376</v>
      </c>
      <c r="D36" s="14">
        <f t="shared" ref="D36:D43" si="19">SUM(E36:K36)</f>
        <v>37</v>
      </c>
      <c r="E36" s="14">
        <v>5</v>
      </c>
      <c r="F36" s="14">
        <v>11</v>
      </c>
      <c r="G36" s="14">
        <v>16</v>
      </c>
      <c r="H36" s="14">
        <v>3</v>
      </c>
      <c r="I36" s="14">
        <v>1</v>
      </c>
      <c r="J36" s="14">
        <v>0</v>
      </c>
      <c r="K36" s="14">
        <v>1</v>
      </c>
      <c r="O36" s="14">
        <f t="shared" si="17"/>
        <v>32</v>
      </c>
      <c r="P36" s="14">
        <f t="shared" si="18"/>
        <v>4</v>
      </c>
    </row>
    <row r="37" spans="1:16">
      <c r="A37" s="50"/>
      <c r="B37" s="43" t="s">
        <v>387</v>
      </c>
      <c r="D37" s="9">
        <f t="shared" si="19"/>
        <v>100.00000000000001</v>
      </c>
      <c r="E37" s="9">
        <f>E36/$D36*100</f>
        <v>13.513513513513514</v>
      </c>
      <c r="F37" s="9">
        <f t="shared" ref="F37:K37" si="20">F36/$D36*100</f>
        <v>29.72972972972973</v>
      </c>
      <c r="G37" s="9">
        <f t="shared" si="20"/>
        <v>43.243243243243242</v>
      </c>
      <c r="H37" s="9">
        <f t="shared" si="20"/>
        <v>8.1081081081081088</v>
      </c>
      <c r="I37" s="9">
        <f t="shared" si="20"/>
        <v>2.7027027027027026</v>
      </c>
      <c r="J37" s="9">
        <f t="shared" si="20"/>
        <v>0</v>
      </c>
      <c r="K37" s="9">
        <f t="shared" si="20"/>
        <v>2.7027027027027026</v>
      </c>
      <c r="O37" s="9">
        <f t="shared" si="17"/>
        <v>86.486486486486484</v>
      </c>
      <c r="P37" s="9">
        <f t="shared" si="18"/>
        <v>10.810810810810811</v>
      </c>
    </row>
    <row r="38" spans="1:16">
      <c r="A38" s="50"/>
      <c r="B38" s="43" t="s">
        <v>381</v>
      </c>
      <c r="C38" s="44" t="s">
        <v>383</v>
      </c>
      <c r="D38" s="36">
        <f t="shared" si="19"/>
        <v>760</v>
      </c>
      <c r="E38" s="36">
        <v>93</v>
      </c>
      <c r="F38" s="36">
        <v>238</v>
      </c>
      <c r="G38" s="36">
        <v>364</v>
      </c>
      <c r="H38" s="36">
        <v>41</v>
      </c>
      <c r="I38" s="36">
        <v>9</v>
      </c>
      <c r="J38" s="36">
        <v>0</v>
      </c>
      <c r="K38" s="36">
        <v>15</v>
      </c>
      <c r="O38" s="36">
        <f t="shared" si="17"/>
        <v>695</v>
      </c>
      <c r="P38" s="36">
        <f t="shared" si="18"/>
        <v>50</v>
      </c>
    </row>
    <row r="39" spans="1:16">
      <c r="A39" s="50"/>
      <c r="B39" s="45" t="s">
        <v>388</v>
      </c>
      <c r="C39" s="35" t="s">
        <v>384</v>
      </c>
      <c r="D39" s="9">
        <f t="shared" si="19"/>
        <v>100</v>
      </c>
      <c r="E39" s="9">
        <f t="shared" ref="E39:K39" si="21">E38/$D38*100</f>
        <v>12.236842105263159</v>
      </c>
      <c r="F39" s="9">
        <f t="shared" si="21"/>
        <v>31.315789473684209</v>
      </c>
      <c r="G39" s="9">
        <f t="shared" si="21"/>
        <v>47.89473684210526</v>
      </c>
      <c r="H39" s="9">
        <f t="shared" si="21"/>
        <v>5.3947368421052637</v>
      </c>
      <c r="I39" s="9">
        <f t="shared" si="21"/>
        <v>1.1842105263157896</v>
      </c>
      <c r="J39" s="9">
        <f t="shared" si="21"/>
        <v>0</v>
      </c>
      <c r="K39" s="9">
        <f t="shared" si="21"/>
        <v>1.9736842105263157</v>
      </c>
      <c r="O39" s="9">
        <f t="shared" si="17"/>
        <v>91.44736842105263</v>
      </c>
      <c r="P39" s="9">
        <f t="shared" si="18"/>
        <v>6.5789473684210531</v>
      </c>
    </row>
    <row r="40" spans="1:16">
      <c r="A40" s="50"/>
      <c r="B40" s="45" t="s">
        <v>382</v>
      </c>
      <c r="C40" s="44" t="s">
        <v>377</v>
      </c>
      <c r="D40" s="36">
        <f t="shared" si="19"/>
        <v>18</v>
      </c>
      <c r="E40" s="36">
        <v>0</v>
      </c>
      <c r="F40" s="36">
        <v>3</v>
      </c>
      <c r="G40" s="36">
        <v>8</v>
      </c>
      <c r="H40" s="36">
        <v>7</v>
      </c>
      <c r="I40" s="36">
        <v>0</v>
      </c>
      <c r="J40" s="36">
        <v>0</v>
      </c>
      <c r="K40" s="36">
        <v>0</v>
      </c>
      <c r="O40" s="36">
        <f t="shared" si="17"/>
        <v>11</v>
      </c>
      <c r="P40" s="36">
        <f t="shared" si="18"/>
        <v>7</v>
      </c>
    </row>
    <row r="41" spans="1:16">
      <c r="A41" s="50"/>
      <c r="B41" s="45"/>
      <c r="D41" s="9">
        <f t="shared" si="19"/>
        <v>100</v>
      </c>
      <c r="E41" s="9">
        <f>E40/$D40*100</f>
        <v>0</v>
      </c>
      <c r="F41" s="9">
        <f t="shared" ref="F41:K41" si="22">F40/$D40*100</f>
        <v>16.666666666666664</v>
      </c>
      <c r="G41" s="9">
        <f t="shared" si="22"/>
        <v>44.444444444444443</v>
      </c>
      <c r="H41" s="9">
        <f t="shared" si="22"/>
        <v>38.888888888888893</v>
      </c>
      <c r="I41" s="9">
        <f t="shared" si="22"/>
        <v>0</v>
      </c>
      <c r="J41" s="9">
        <f t="shared" si="22"/>
        <v>0</v>
      </c>
      <c r="K41" s="9">
        <f t="shared" si="22"/>
        <v>0</v>
      </c>
      <c r="O41" s="9">
        <f t="shared" si="17"/>
        <v>61.111111111111107</v>
      </c>
      <c r="P41" s="9">
        <f t="shared" si="18"/>
        <v>38.888888888888893</v>
      </c>
    </row>
    <row r="42" spans="1:16">
      <c r="A42" s="50"/>
      <c r="B42" s="45"/>
      <c r="C42" s="44" t="s">
        <v>378</v>
      </c>
      <c r="D42" s="36">
        <f t="shared" si="19"/>
        <v>489</v>
      </c>
      <c r="E42" s="36">
        <v>12</v>
      </c>
      <c r="F42" s="36">
        <v>62</v>
      </c>
      <c r="G42" s="36">
        <v>222</v>
      </c>
      <c r="H42" s="36">
        <v>117</v>
      </c>
      <c r="I42" s="36">
        <v>62</v>
      </c>
      <c r="J42" s="36">
        <v>0</v>
      </c>
      <c r="K42" s="36">
        <v>14</v>
      </c>
      <c r="O42" s="36">
        <f t="shared" si="17"/>
        <v>296</v>
      </c>
      <c r="P42" s="36">
        <f t="shared" si="18"/>
        <v>179</v>
      </c>
    </row>
    <row r="43" spans="1:16">
      <c r="A43" s="50"/>
      <c r="B43" s="46"/>
      <c r="C43" s="47"/>
      <c r="D43" s="5">
        <f t="shared" si="19"/>
        <v>100.00000000000001</v>
      </c>
      <c r="E43" s="5">
        <f>E42/$D42*100</f>
        <v>2.4539877300613497</v>
      </c>
      <c r="F43" s="5">
        <f t="shared" ref="F43:K43" si="23">F42/$D42*100</f>
        <v>12.678936605316974</v>
      </c>
      <c r="G43" s="5">
        <f t="shared" si="23"/>
        <v>45.398773006134967</v>
      </c>
      <c r="H43" s="5">
        <f t="shared" si="23"/>
        <v>23.926380368098162</v>
      </c>
      <c r="I43" s="5">
        <f t="shared" si="23"/>
        <v>12.678936605316974</v>
      </c>
      <c r="J43" s="5">
        <f t="shared" si="23"/>
        <v>0</v>
      </c>
      <c r="K43" s="5">
        <f t="shared" si="23"/>
        <v>2.8629856850715747</v>
      </c>
      <c r="O43" s="5">
        <f t="shared" si="17"/>
        <v>60.531697341513294</v>
      </c>
      <c r="P43" s="5">
        <f t="shared" si="18"/>
        <v>36.605316973415135</v>
      </c>
    </row>
  </sheetData>
  <phoneticPr fontId="6"/>
  <pageMargins left="0.39370078740157483" right="0.39370078740157483" top="0.59055118110236227" bottom="0.39370078740157483" header="0.31496062992125984" footer="0.23622047244094491"/>
  <pageSetup paperSize="9" scale="80" orientation="landscape" verticalDpi="0" r:id="rId1"/>
  <headerFooter>
    <oddHeader>&amp;C&amp;"ＭＳ ゴシック,標準"&amp;11認知症の方に対する家族介護の実態に関するアンケート
&amp;A</oddHeader>
    <oddFooter>&amp;R&amp;"ＭＳ ゴシック,標準"（&amp;P/&amp;N）</oddFooter>
  </headerFooter>
  <ignoredErrors>
    <ignoredError sqref="L6:L1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9"/>
  <sheetViews>
    <sheetView showGridLines="0" view="pageBreakPreview" topLeftCell="A936" zoomScale="80" zoomScaleNormal="100" zoomScaleSheetLayoutView="80" workbookViewId="0">
      <selection activeCell="T968" sqref="T968"/>
    </sheetView>
  </sheetViews>
  <sheetFormatPr defaultRowHeight="15" customHeight="1"/>
  <cols>
    <col min="1" max="1" width="25.42578125" style="200" customWidth="1"/>
    <col min="2" max="2" width="40.140625" style="202" customWidth="1"/>
    <col min="3" max="3" width="11" style="201" customWidth="1"/>
    <col min="4" max="9" width="11" style="199" customWidth="1"/>
    <col min="10" max="10" width="3.28515625" style="200" customWidth="1"/>
    <col min="11" max="17" width="10.140625" style="199" customWidth="1"/>
    <col min="18" max="18" width="13.42578125" style="199" bestFit="1" customWidth="1"/>
    <col min="19" max="16384" width="9.140625" style="199"/>
  </cols>
  <sheetData>
    <row r="1" spans="1:17" ht="15" customHeight="1">
      <c r="A1" s="267"/>
      <c r="B1" s="266"/>
      <c r="C1" s="265" t="s">
        <v>1129</v>
      </c>
      <c r="D1" s="264"/>
      <c r="E1" s="264"/>
      <c r="F1" s="264"/>
      <c r="G1" s="264"/>
      <c r="H1" s="264"/>
      <c r="I1" s="263"/>
      <c r="K1" s="262"/>
      <c r="L1" s="262"/>
      <c r="M1" s="262"/>
      <c r="N1" s="262"/>
      <c r="O1" s="262"/>
      <c r="P1" s="262"/>
      <c r="Q1" s="262"/>
    </row>
    <row r="2" spans="1:17" ht="27" customHeight="1">
      <c r="A2" s="251" t="s">
        <v>1128</v>
      </c>
      <c r="B2" s="261"/>
      <c r="C2" s="260" t="s">
        <v>1122</v>
      </c>
      <c r="D2" s="258" t="s">
        <v>1127</v>
      </c>
      <c r="E2" s="258" t="s">
        <v>1126</v>
      </c>
      <c r="F2" s="259" t="s">
        <v>1125</v>
      </c>
      <c r="G2" s="258" t="s">
        <v>1124</v>
      </c>
      <c r="H2" s="258" t="s">
        <v>1123</v>
      </c>
      <c r="I2" s="258" t="s">
        <v>0</v>
      </c>
      <c r="K2" s="257" t="s">
        <v>1122</v>
      </c>
      <c r="L2" s="255" t="s">
        <v>810</v>
      </c>
      <c r="M2" s="255" t="s">
        <v>811</v>
      </c>
      <c r="N2" s="256" t="s">
        <v>1121</v>
      </c>
      <c r="O2" s="255" t="s">
        <v>1120</v>
      </c>
      <c r="P2" s="255" t="s">
        <v>815</v>
      </c>
      <c r="Q2" s="254" t="s">
        <v>0</v>
      </c>
    </row>
    <row r="3" spans="1:17" ht="15" customHeight="1">
      <c r="A3" s="362" t="s">
        <v>1119</v>
      </c>
      <c r="B3" s="363"/>
      <c r="C3" s="219">
        <f t="shared" ref="C3:I3" si="0">K3</f>
        <v>2643</v>
      </c>
      <c r="D3" s="253">
        <f t="shared" si="0"/>
        <v>24</v>
      </c>
      <c r="E3" s="253">
        <f t="shared" si="0"/>
        <v>204</v>
      </c>
      <c r="F3" s="253">
        <f t="shared" si="0"/>
        <v>996</v>
      </c>
      <c r="G3" s="253">
        <f t="shared" si="0"/>
        <v>763</v>
      </c>
      <c r="H3" s="253">
        <f t="shared" si="0"/>
        <v>432</v>
      </c>
      <c r="I3" s="253">
        <f t="shared" si="0"/>
        <v>224</v>
      </c>
      <c r="K3" s="199">
        <v>2643</v>
      </c>
      <c r="L3" s="203">
        <v>24</v>
      </c>
      <c r="M3" s="203">
        <v>204</v>
      </c>
      <c r="N3" s="203">
        <v>996</v>
      </c>
      <c r="O3" s="203">
        <v>763</v>
      </c>
      <c r="P3" s="203">
        <v>432</v>
      </c>
      <c r="Q3" s="203">
        <v>224</v>
      </c>
    </row>
    <row r="4" spans="1:17" ht="15" customHeight="1">
      <c r="A4" s="252"/>
      <c r="B4" s="251"/>
      <c r="C4" s="250">
        <f>SUM(D4:I4)</f>
        <v>100</v>
      </c>
      <c r="D4" s="249">
        <f t="shared" ref="D4:I4" si="1">D3/$C3*100</f>
        <v>0.90805902383654935</v>
      </c>
      <c r="E4" s="249">
        <f t="shared" si="1"/>
        <v>7.7185017026106699</v>
      </c>
      <c r="F4" s="249">
        <f t="shared" si="1"/>
        <v>37.684449489216796</v>
      </c>
      <c r="G4" s="249">
        <f t="shared" si="1"/>
        <v>28.868709799470299</v>
      </c>
      <c r="H4" s="249">
        <f t="shared" si="1"/>
        <v>16.34506242905789</v>
      </c>
      <c r="I4" s="249">
        <f t="shared" si="1"/>
        <v>8.4752175558077951</v>
      </c>
      <c r="L4" s="203"/>
      <c r="M4" s="203"/>
      <c r="N4" s="203"/>
      <c r="O4" s="203"/>
      <c r="P4" s="203"/>
      <c r="Q4" s="203"/>
    </row>
    <row r="5" spans="1:17" ht="15" customHeight="1">
      <c r="A5" s="239" t="s">
        <v>891</v>
      </c>
      <c r="B5" s="248" t="s">
        <v>1018</v>
      </c>
      <c r="C5" s="212">
        <f t="shared" ref="C5:C36" si="2">K5</f>
        <v>205</v>
      </c>
      <c r="D5" s="215">
        <f t="shared" ref="D5:D36" si="3">L5/$C5*100</f>
        <v>0.48780487804878048</v>
      </c>
      <c r="E5" s="215">
        <f t="shared" ref="E5:E36" si="4">M5/$C5*100</f>
        <v>10.24390243902439</v>
      </c>
      <c r="F5" s="215">
        <f t="shared" ref="F5:F36" si="5">N5/$C5*100</f>
        <v>47.317073170731703</v>
      </c>
      <c r="G5" s="215">
        <f t="shared" ref="G5:G36" si="6">O5/$C5*100</f>
        <v>23.414634146341466</v>
      </c>
      <c r="H5" s="215">
        <f t="shared" ref="H5:H36" si="7">P5/$C5*100</f>
        <v>14.146341463414632</v>
      </c>
      <c r="I5" s="215">
        <f t="shared" ref="I5:I36" si="8">Q5/$C5*100</f>
        <v>4.3902439024390238</v>
      </c>
      <c r="K5" s="199">
        <v>205</v>
      </c>
      <c r="L5" s="203">
        <v>1</v>
      </c>
      <c r="M5" s="203">
        <v>21</v>
      </c>
      <c r="N5" s="203">
        <v>97</v>
      </c>
      <c r="O5" s="203">
        <v>48</v>
      </c>
      <c r="P5" s="203">
        <v>29</v>
      </c>
      <c r="Q5" s="203">
        <v>9</v>
      </c>
    </row>
    <row r="6" spans="1:17" ht="15" customHeight="1">
      <c r="A6" s="237" t="s">
        <v>1118</v>
      </c>
      <c r="B6" s="248" t="s">
        <v>1016</v>
      </c>
      <c r="C6" s="212">
        <f t="shared" si="2"/>
        <v>379</v>
      </c>
      <c r="D6" s="211">
        <f t="shared" si="3"/>
        <v>1.0554089709762533</v>
      </c>
      <c r="E6" s="211">
        <f t="shared" si="4"/>
        <v>10.026385224274406</v>
      </c>
      <c r="F6" s="211">
        <f t="shared" si="5"/>
        <v>44.063324538258577</v>
      </c>
      <c r="G6" s="211">
        <f t="shared" si="6"/>
        <v>30.079155672823219</v>
      </c>
      <c r="H6" s="211">
        <f t="shared" si="7"/>
        <v>11.87335092348285</v>
      </c>
      <c r="I6" s="211">
        <f t="shared" si="8"/>
        <v>2.9023746701846966</v>
      </c>
      <c r="K6" s="199">
        <v>379</v>
      </c>
      <c r="L6" s="203">
        <v>4</v>
      </c>
      <c r="M6" s="203">
        <v>38</v>
      </c>
      <c r="N6" s="203">
        <v>167</v>
      </c>
      <c r="O6" s="203">
        <v>114</v>
      </c>
      <c r="P6" s="203">
        <v>45</v>
      </c>
      <c r="Q6" s="203">
        <v>11</v>
      </c>
    </row>
    <row r="7" spans="1:17" ht="15" customHeight="1">
      <c r="A7" s="237" t="s">
        <v>1117</v>
      </c>
      <c r="B7" s="248" t="s">
        <v>1014</v>
      </c>
      <c r="C7" s="212">
        <f t="shared" si="2"/>
        <v>453</v>
      </c>
      <c r="D7" s="211">
        <f t="shared" si="3"/>
        <v>0.44150110375275936</v>
      </c>
      <c r="E7" s="211">
        <f t="shared" si="4"/>
        <v>7.5055187637969087</v>
      </c>
      <c r="F7" s="211">
        <f t="shared" si="5"/>
        <v>41.280353200882999</v>
      </c>
      <c r="G7" s="211">
        <f t="shared" si="6"/>
        <v>30.684326710816777</v>
      </c>
      <c r="H7" s="211">
        <f t="shared" si="7"/>
        <v>17.439293598233995</v>
      </c>
      <c r="I7" s="211">
        <f t="shared" si="8"/>
        <v>2.6490066225165565</v>
      </c>
      <c r="K7" s="199">
        <v>453</v>
      </c>
      <c r="L7" s="203">
        <v>2</v>
      </c>
      <c r="M7" s="203">
        <v>34</v>
      </c>
      <c r="N7" s="203">
        <v>187</v>
      </c>
      <c r="O7" s="203">
        <v>139</v>
      </c>
      <c r="P7" s="203">
        <v>79</v>
      </c>
      <c r="Q7" s="203">
        <v>12</v>
      </c>
    </row>
    <row r="8" spans="1:17" ht="15" customHeight="1">
      <c r="A8" s="238">
        <v>9.0832255455578405E-3</v>
      </c>
      <c r="B8" s="248" t="s">
        <v>1013</v>
      </c>
      <c r="C8" s="212">
        <f t="shared" si="2"/>
        <v>395</v>
      </c>
      <c r="D8" s="211">
        <f t="shared" si="3"/>
        <v>0.50632911392405067</v>
      </c>
      <c r="E8" s="211">
        <f t="shared" si="4"/>
        <v>7.0886075949367093</v>
      </c>
      <c r="F8" s="211">
        <f t="shared" si="5"/>
        <v>38.734177215189874</v>
      </c>
      <c r="G8" s="211">
        <f t="shared" si="6"/>
        <v>32.911392405063289</v>
      </c>
      <c r="H8" s="211">
        <f t="shared" si="7"/>
        <v>17.721518987341771</v>
      </c>
      <c r="I8" s="211">
        <f t="shared" si="8"/>
        <v>3.0379746835443036</v>
      </c>
      <c r="K8" s="199">
        <v>395</v>
      </c>
      <c r="L8" s="203">
        <v>2</v>
      </c>
      <c r="M8" s="203">
        <v>28</v>
      </c>
      <c r="N8" s="203">
        <v>153</v>
      </c>
      <c r="O8" s="203">
        <v>130</v>
      </c>
      <c r="P8" s="203">
        <v>70</v>
      </c>
      <c r="Q8" s="203">
        <v>12</v>
      </c>
    </row>
    <row r="9" spans="1:17" ht="15" customHeight="1">
      <c r="A9" s="237"/>
      <c r="B9" s="248" t="s">
        <v>1012</v>
      </c>
      <c r="C9" s="212">
        <f t="shared" si="2"/>
        <v>1019</v>
      </c>
      <c r="D9" s="211">
        <f t="shared" si="3"/>
        <v>1.3738959764474974</v>
      </c>
      <c r="E9" s="211">
        <f t="shared" si="4"/>
        <v>7.8508341511285575</v>
      </c>
      <c r="F9" s="211">
        <f t="shared" si="5"/>
        <v>36.310107948969581</v>
      </c>
      <c r="G9" s="211">
        <f t="shared" si="6"/>
        <v>31.305201177625126</v>
      </c>
      <c r="H9" s="211">
        <f t="shared" si="7"/>
        <v>19.921491658488712</v>
      </c>
      <c r="I9" s="211">
        <f t="shared" si="8"/>
        <v>3.2384690873405302</v>
      </c>
      <c r="K9" s="199">
        <v>1019</v>
      </c>
      <c r="L9" s="203">
        <v>14</v>
      </c>
      <c r="M9" s="203">
        <v>80</v>
      </c>
      <c r="N9" s="203">
        <v>370</v>
      </c>
      <c r="O9" s="203">
        <v>319</v>
      </c>
      <c r="P9" s="203">
        <v>203</v>
      </c>
      <c r="Q9" s="203">
        <v>33</v>
      </c>
    </row>
    <row r="10" spans="1:17" ht="15" customHeight="1">
      <c r="A10" s="236"/>
      <c r="B10" s="206" t="s">
        <v>354</v>
      </c>
      <c r="C10" s="209">
        <f t="shared" si="2"/>
        <v>192</v>
      </c>
      <c r="D10" s="208">
        <f t="shared" si="3"/>
        <v>0.52083333333333326</v>
      </c>
      <c r="E10" s="208">
        <f t="shared" si="4"/>
        <v>1.5625</v>
      </c>
      <c r="F10" s="208">
        <f t="shared" si="5"/>
        <v>11.458333333333332</v>
      </c>
      <c r="G10" s="208">
        <f t="shared" si="6"/>
        <v>6.770833333333333</v>
      </c>
      <c r="H10" s="208">
        <f t="shared" si="7"/>
        <v>3.125</v>
      </c>
      <c r="I10" s="208">
        <f t="shared" si="8"/>
        <v>76.5625</v>
      </c>
      <c r="K10" s="199">
        <v>192</v>
      </c>
      <c r="L10" s="203">
        <v>1</v>
      </c>
      <c r="M10" s="203">
        <v>3</v>
      </c>
      <c r="N10" s="203">
        <v>22</v>
      </c>
      <c r="O10" s="203">
        <v>13</v>
      </c>
      <c r="P10" s="203">
        <v>6</v>
      </c>
      <c r="Q10" s="203">
        <v>147</v>
      </c>
    </row>
    <row r="11" spans="1:17" ht="15" customHeight="1">
      <c r="A11" s="239" t="s">
        <v>891</v>
      </c>
      <c r="B11" s="248" t="s">
        <v>1115</v>
      </c>
      <c r="C11" s="212">
        <f t="shared" si="2"/>
        <v>409</v>
      </c>
      <c r="D11" s="215">
        <f t="shared" si="3"/>
        <v>1.4669926650366749</v>
      </c>
      <c r="E11" s="215">
        <f t="shared" si="4"/>
        <v>16.136919315403421</v>
      </c>
      <c r="F11" s="215">
        <f t="shared" si="5"/>
        <v>43.520782396088023</v>
      </c>
      <c r="G11" s="215">
        <f t="shared" si="6"/>
        <v>25.916870415647921</v>
      </c>
      <c r="H11" s="215">
        <f t="shared" si="7"/>
        <v>10.513447432762836</v>
      </c>
      <c r="I11" s="215">
        <f t="shared" si="8"/>
        <v>2.4449877750611249</v>
      </c>
      <c r="K11" s="199">
        <v>409</v>
      </c>
      <c r="L11" s="203">
        <v>6</v>
      </c>
      <c r="M11" s="203">
        <v>66</v>
      </c>
      <c r="N11" s="203">
        <v>178</v>
      </c>
      <c r="O11" s="203">
        <v>106</v>
      </c>
      <c r="P11" s="203">
        <v>43</v>
      </c>
      <c r="Q11" s="203">
        <v>10</v>
      </c>
    </row>
    <row r="12" spans="1:17" ht="15" customHeight="1">
      <c r="A12" s="237" t="s">
        <v>1114</v>
      </c>
      <c r="B12" s="248" t="s">
        <v>1113</v>
      </c>
      <c r="C12" s="212">
        <f t="shared" si="2"/>
        <v>534</v>
      </c>
      <c r="D12" s="211">
        <f t="shared" si="3"/>
        <v>0.74906367041198507</v>
      </c>
      <c r="E12" s="211">
        <f t="shared" si="4"/>
        <v>7.4906367041198507</v>
      </c>
      <c r="F12" s="211">
        <f t="shared" si="5"/>
        <v>48.50187265917603</v>
      </c>
      <c r="G12" s="211">
        <f t="shared" si="6"/>
        <v>28.277153558052436</v>
      </c>
      <c r="H12" s="211">
        <f t="shared" si="7"/>
        <v>11.610486891385769</v>
      </c>
      <c r="I12" s="211">
        <f t="shared" si="8"/>
        <v>3.3707865168539324</v>
      </c>
      <c r="K12" s="199">
        <v>534</v>
      </c>
      <c r="L12" s="203">
        <v>4</v>
      </c>
      <c r="M12" s="203">
        <v>40</v>
      </c>
      <c r="N12" s="203">
        <v>259</v>
      </c>
      <c r="O12" s="203">
        <v>151</v>
      </c>
      <c r="P12" s="203">
        <v>62</v>
      </c>
      <c r="Q12" s="203">
        <v>18</v>
      </c>
    </row>
    <row r="13" spans="1:17" ht="15" customHeight="1">
      <c r="A13" s="237" t="s">
        <v>1116</v>
      </c>
      <c r="B13" s="248" t="s">
        <v>1111</v>
      </c>
      <c r="C13" s="212">
        <f t="shared" si="2"/>
        <v>659</v>
      </c>
      <c r="D13" s="211">
        <f t="shared" si="3"/>
        <v>0.91047040971168436</v>
      </c>
      <c r="E13" s="211">
        <f t="shared" si="4"/>
        <v>7.1320182094081943</v>
      </c>
      <c r="F13" s="211">
        <f t="shared" si="5"/>
        <v>37.784522003034901</v>
      </c>
      <c r="G13" s="211">
        <f t="shared" si="6"/>
        <v>34.446130500758727</v>
      </c>
      <c r="H13" s="211">
        <f t="shared" si="7"/>
        <v>16.540212443095601</v>
      </c>
      <c r="I13" s="211">
        <f t="shared" si="8"/>
        <v>3.1866464339908953</v>
      </c>
      <c r="K13" s="199">
        <v>659</v>
      </c>
      <c r="L13" s="203">
        <v>6</v>
      </c>
      <c r="M13" s="203">
        <v>47</v>
      </c>
      <c r="N13" s="203">
        <v>249</v>
      </c>
      <c r="O13" s="203">
        <v>227</v>
      </c>
      <c r="P13" s="203">
        <v>109</v>
      </c>
      <c r="Q13" s="203">
        <v>21</v>
      </c>
    </row>
    <row r="14" spans="1:17" ht="15" customHeight="1">
      <c r="A14" s="238">
        <v>4.138864030697495E-19</v>
      </c>
      <c r="B14" s="248" t="s">
        <v>1110</v>
      </c>
      <c r="C14" s="212">
        <f t="shared" si="2"/>
        <v>297</v>
      </c>
      <c r="D14" s="211">
        <f t="shared" si="3"/>
        <v>0.33670033670033667</v>
      </c>
      <c r="E14" s="211">
        <f t="shared" si="4"/>
        <v>5.3872053872053867</v>
      </c>
      <c r="F14" s="211">
        <f t="shared" si="5"/>
        <v>32.323232323232325</v>
      </c>
      <c r="G14" s="211">
        <f t="shared" si="6"/>
        <v>32.659932659932664</v>
      </c>
      <c r="H14" s="211">
        <f t="shared" si="7"/>
        <v>25.589225589225588</v>
      </c>
      <c r="I14" s="211">
        <f t="shared" si="8"/>
        <v>3.7037037037037033</v>
      </c>
      <c r="K14" s="199">
        <v>297</v>
      </c>
      <c r="L14" s="203">
        <v>1</v>
      </c>
      <c r="M14" s="203">
        <v>16</v>
      </c>
      <c r="N14" s="203">
        <v>96</v>
      </c>
      <c r="O14" s="203">
        <v>97</v>
      </c>
      <c r="P14" s="203">
        <v>76</v>
      </c>
      <c r="Q14" s="203">
        <v>11</v>
      </c>
    </row>
    <row r="15" spans="1:17" ht="15" customHeight="1">
      <c r="A15" s="237"/>
      <c r="B15" s="248" t="s">
        <v>1109</v>
      </c>
      <c r="C15" s="212">
        <f t="shared" si="2"/>
        <v>448</v>
      </c>
      <c r="D15" s="211">
        <f t="shared" si="3"/>
        <v>1.5625</v>
      </c>
      <c r="E15" s="211">
        <f t="shared" si="4"/>
        <v>5.3571428571428568</v>
      </c>
      <c r="F15" s="211">
        <f t="shared" si="5"/>
        <v>32.366071428571431</v>
      </c>
      <c r="G15" s="211">
        <f t="shared" si="6"/>
        <v>31.25</v>
      </c>
      <c r="H15" s="211">
        <f t="shared" si="7"/>
        <v>25.892857142857146</v>
      </c>
      <c r="I15" s="211">
        <f t="shared" si="8"/>
        <v>3.5714285714285712</v>
      </c>
      <c r="K15" s="199">
        <v>448</v>
      </c>
      <c r="L15" s="203">
        <v>7</v>
      </c>
      <c r="M15" s="203">
        <v>24</v>
      </c>
      <c r="N15" s="203">
        <v>145</v>
      </c>
      <c r="O15" s="203">
        <v>140</v>
      </c>
      <c r="P15" s="203">
        <v>116</v>
      </c>
      <c r="Q15" s="203">
        <v>16</v>
      </c>
    </row>
    <row r="16" spans="1:17" ht="15" customHeight="1">
      <c r="A16" s="236"/>
      <c r="B16" s="206" t="s">
        <v>354</v>
      </c>
      <c r="C16" s="209">
        <f t="shared" si="2"/>
        <v>296</v>
      </c>
      <c r="D16" s="208">
        <f t="shared" si="3"/>
        <v>0</v>
      </c>
      <c r="E16" s="208">
        <f t="shared" si="4"/>
        <v>3.7162162162162162</v>
      </c>
      <c r="F16" s="208">
        <f t="shared" si="5"/>
        <v>23.310810810810811</v>
      </c>
      <c r="G16" s="208">
        <f t="shared" si="6"/>
        <v>14.189189189189189</v>
      </c>
      <c r="H16" s="208">
        <f t="shared" si="7"/>
        <v>8.7837837837837842</v>
      </c>
      <c r="I16" s="208">
        <f t="shared" si="8"/>
        <v>50</v>
      </c>
      <c r="K16" s="199">
        <v>296</v>
      </c>
      <c r="L16" s="203">
        <v>0</v>
      </c>
      <c r="M16" s="203">
        <v>11</v>
      </c>
      <c r="N16" s="203">
        <v>69</v>
      </c>
      <c r="O16" s="203">
        <v>42</v>
      </c>
      <c r="P16" s="203">
        <v>26</v>
      </c>
      <c r="Q16" s="203">
        <v>148</v>
      </c>
    </row>
    <row r="17" spans="1:17" ht="15" customHeight="1">
      <c r="A17" s="239" t="s">
        <v>891</v>
      </c>
      <c r="B17" s="248" t="s">
        <v>1115</v>
      </c>
      <c r="C17" s="212">
        <f t="shared" si="2"/>
        <v>187</v>
      </c>
      <c r="D17" s="215">
        <f t="shared" si="3"/>
        <v>1.0695187165775399</v>
      </c>
      <c r="E17" s="215">
        <f t="shared" si="4"/>
        <v>20.855614973262032</v>
      </c>
      <c r="F17" s="215">
        <f t="shared" si="5"/>
        <v>41.17647058823529</v>
      </c>
      <c r="G17" s="215">
        <f t="shared" si="6"/>
        <v>19.786096256684495</v>
      </c>
      <c r="H17" s="215">
        <f t="shared" si="7"/>
        <v>14.438502673796791</v>
      </c>
      <c r="I17" s="215">
        <f t="shared" si="8"/>
        <v>2.6737967914438503</v>
      </c>
      <c r="K17" s="199">
        <v>187</v>
      </c>
      <c r="L17" s="203">
        <v>2</v>
      </c>
      <c r="M17" s="203">
        <v>39</v>
      </c>
      <c r="N17" s="203">
        <v>77</v>
      </c>
      <c r="O17" s="203">
        <v>37</v>
      </c>
      <c r="P17" s="203">
        <v>27</v>
      </c>
      <c r="Q17" s="203">
        <v>5</v>
      </c>
    </row>
    <row r="18" spans="1:17" ht="15" customHeight="1">
      <c r="A18" s="237" t="s">
        <v>1114</v>
      </c>
      <c r="B18" s="248" t="s">
        <v>1113</v>
      </c>
      <c r="C18" s="212">
        <f t="shared" si="2"/>
        <v>337</v>
      </c>
      <c r="D18" s="211">
        <f t="shared" si="3"/>
        <v>1.1869436201780417</v>
      </c>
      <c r="E18" s="211">
        <f t="shared" si="4"/>
        <v>9.1988130563798212</v>
      </c>
      <c r="F18" s="211">
        <f t="shared" si="5"/>
        <v>49.554896142433236</v>
      </c>
      <c r="G18" s="211">
        <f t="shared" si="6"/>
        <v>29.673590504451035</v>
      </c>
      <c r="H18" s="211">
        <f t="shared" si="7"/>
        <v>7.1216617210682491</v>
      </c>
      <c r="I18" s="211">
        <f t="shared" si="8"/>
        <v>3.2640949554896146</v>
      </c>
      <c r="K18" s="199">
        <v>337</v>
      </c>
      <c r="L18" s="203">
        <v>4</v>
      </c>
      <c r="M18" s="203">
        <v>31</v>
      </c>
      <c r="N18" s="203">
        <v>167</v>
      </c>
      <c r="O18" s="203">
        <v>100</v>
      </c>
      <c r="P18" s="203">
        <v>24</v>
      </c>
      <c r="Q18" s="203">
        <v>11</v>
      </c>
    </row>
    <row r="19" spans="1:17" ht="15" customHeight="1">
      <c r="A19" s="237" t="s">
        <v>1112</v>
      </c>
      <c r="B19" s="248" t="s">
        <v>1111</v>
      </c>
      <c r="C19" s="212">
        <f t="shared" si="2"/>
        <v>422</v>
      </c>
      <c r="D19" s="211">
        <f t="shared" si="3"/>
        <v>0.7109004739336493</v>
      </c>
      <c r="E19" s="211">
        <f t="shared" si="4"/>
        <v>8.293838862559241</v>
      </c>
      <c r="F19" s="211">
        <f t="shared" si="5"/>
        <v>43.838862559241704</v>
      </c>
      <c r="G19" s="211">
        <f t="shared" si="6"/>
        <v>28.90995260663507</v>
      </c>
      <c r="H19" s="211">
        <f t="shared" si="7"/>
        <v>14.454976303317535</v>
      </c>
      <c r="I19" s="211">
        <f t="shared" si="8"/>
        <v>3.7914691943127963</v>
      </c>
      <c r="K19" s="199">
        <v>422</v>
      </c>
      <c r="L19" s="203">
        <v>3</v>
      </c>
      <c r="M19" s="203">
        <v>35</v>
      </c>
      <c r="N19" s="203">
        <v>185</v>
      </c>
      <c r="O19" s="203">
        <v>122</v>
      </c>
      <c r="P19" s="203">
        <v>61</v>
      </c>
      <c r="Q19" s="203">
        <v>16</v>
      </c>
    </row>
    <row r="20" spans="1:17" ht="15" customHeight="1">
      <c r="A20" s="238">
        <v>4.7782208327053742E-17</v>
      </c>
      <c r="B20" s="248" t="s">
        <v>1110</v>
      </c>
      <c r="C20" s="212">
        <f t="shared" si="2"/>
        <v>353</v>
      </c>
      <c r="D20" s="211">
        <f t="shared" si="3"/>
        <v>0.84985835694051004</v>
      </c>
      <c r="E20" s="211">
        <f t="shared" si="4"/>
        <v>7.3654390934844187</v>
      </c>
      <c r="F20" s="211">
        <f t="shared" si="5"/>
        <v>36.543909348441929</v>
      </c>
      <c r="G20" s="211">
        <f t="shared" si="6"/>
        <v>34.560906515580733</v>
      </c>
      <c r="H20" s="211">
        <f t="shared" si="7"/>
        <v>18.130311614730878</v>
      </c>
      <c r="I20" s="211">
        <f t="shared" si="8"/>
        <v>2.5495750708215295</v>
      </c>
      <c r="K20" s="199">
        <v>353</v>
      </c>
      <c r="L20" s="203">
        <v>3</v>
      </c>
      <c r="M20" s="203">
        <v>26</v>
      </c>
      <c r="N20" s="203">
        <v>129</v>
      </c>
      <c r="O20" s="203">
        <v>122</v>
      </c>
      <c r="P20" s="203">
        <v>64</v>
      </c>
      <c r="Q20" s="203">
        <v>9</v>
      </c>
    </row>
    <row r="21" spans="1:17" ht="15" customHeight="1">
      <c r="A21" s="237"/>
      <c r="B21" s="247" t="s">
        <v>1109</v>
      </c>
      <c r="C21" s="212">
        <f t="shared" si="2"/>
        <v>1041</v>
      </c>
      <c r="D21" s="211">
        <f t="shared" si="3"/>
        <v>0.86455331412103753</v>
      </c>
      <c r="E21" s="211">
        <f t="shared" si="4"/>
        <v>5.8597502401536987</v>
      </c>
      <c r="F21" s="211">
        <f t="shared" si="5"/>
        <v>35.350624399615754</v>
      </c>
      <c r="G21" s="211">
        <f t="shared" si="6"/>
        <v>32.08453410182517</v>
      </c>
      <c r="H21" s="211">
        <f t="shared" si="7"/>
        <v>23.246878001921228</v>
      </c>
      <c r="I21" s="211">
        <f t="shared" si="8"/>
        <v>2.5936599423631126</v>
      </c>
      <c r="K21" s="199">
        <v>1041</v>
      </c>
      <c r="L21" s="203">
        <v>9</v>
      </c>
      <c r="M21" s="203">
        <v>61</v>
      </c>
      <c r="N21" s="203">
        <v>368</v>
      </c>
      <c r="O21" s="203">
        <v>334</v>
      </c>
      <c r="P21" s="203">
        <v>242</v>
      </c>
      <c r="Q21" s="203">
        <v>27</v>
      </c>
    </row>
    <row r="22" spans="1:17" ht="15" customHeight="1">
      <c r="A22" s="236"/>
      <c r="B22" s="206" t="s">
        <v>354</v>
      </c>
      <c r="C22" s="209">
        <f t="shared" si="2"/>
        <v>303</v>
      </c>
      <c r="D22" s="208">
        <f t="shared" si="3"/>
        <v>0.99009900990099009</v>
      </c>
      <c r="E22" s="208">
        <f t="shared" si="4"/>
        <v>3.9603960396039604</v>
      </c>
      <c r="F22" s="208">
        <f t="shared" si="5"/>
        <v>23.1023102310231</v>
      </c>
      <c r="G22" s="208">
        <f t="shared" si="6"/>
        <v>15.841584158415841</v>
      </c>
      <c r="H22" s="208">
        <f t="shared" si="7"/>
        <v>4.6204620462046204</v>
      </c>
      <c r="I22" s="208">
        <f t="shared" si="8"/>
        <v>51.485148514851488</v>
      </c>
      <c r="K22" s="199">
        <v>303</v>
      </c>
      <c r="L22" s="203">
        <v>3</v>
      </c>
      <c r="M22" s="203">
        <v>12</v>
      </c>
      <c r="N22" s="203">
        <v>70</v>
      </c>
      <c r="O22" s="203">
        <v>48</v>
      </c>
      <c r="P22" s="203">
        <v>14</v>
      </c>
      <c r="Q22" s="203">
        <v>156</v>
      </c>
    </row>
    <row r="23" spans="1:17" ht="15" customHeight="1">
      <c r="A23" s="239" t="s">
        <v>891</v>
      </c>
      <c r="B23" s="213" t="s">
        <v>1094</v>
      </c>
      <c r="C23" s="212">
        <f t="shared" si="2"/>
        <v>205</v>
      </c>
      <c r="D23" s="215">
        <f t="shared" si="3"/>
        <v>1.9512195121951219</v>
      </c>
      <c r="E23" s="215">
        <f t="shared" si="4"/>
        <v>12.195121951219512</v>
      </c>
      <c r="F23" s="215">
        <f t="shared" si="5"/>
        <v>47.317073170731703</v>
      </c>
      <c r="G23" s="215">
        <f t="shared" si="6"/>
        <v>22.926829268292686</v>
      </c>
      <c r="H23" s="215">
        <f t="shared" si="7"/>
        <v>13.658536585365855</v>
      </c>
      <c r="I23" s="215">
        <f t="shared" si="8"/>
        <v>1.9512195121951219</v>
      </c>
      <c r="K23" s="199">
        <v>205</v>
      </c>
      <c r="L23" s="203">
        <v>4</v>
      </c>
      <c r="M23" s="203">
        <v>25</v>
      </c>
      <c r="N23" s="203">
        <v>97</v>
      </c>
      <c r="O23" s="203">
        <v>47</v>
      </c>
      <c r="P23" s="203">
        <v>28</v>
      </c>
      <c r="Q23" s="203">
        <v>4</v>
      </c>
    </row>
    <row r="24" spans="1:17" ht="15" customHeight="1">
      <c r="A24" s="237" t="s">
        <v>1108</v>
      </c>
      <c r="B24" s="213" t="s">
        <v>1092</v>
      </c>
      <c r="C24" s="212">
        <f t="shared" si="2"/>
        <v>1208</v>
      </c>
      <c r="D24" s="211">
        <f t="shared" si="3"/>
        <v>1.1589403973509933</v>
      </c>
      <c r="E24" s="211">
        <f t="shared" si="4"/>
        <v>8.112582781456954</v>
      </c>
      <c r="F24" s="211">
        <f t="shared" si="5"/>
        <v>36.589403973509931</v>
      </c>
      <c r="G24" s="211">
        <f t="shared" si="6"/>
        <v>32.698675496688736</v>
      </c>
      <c r="H24" s="211">
        <f t="shared" si="7"/>
        <v>18.377483443708609</v>
      </c>
      <c r="I24" s="211">
        <f t="shared" si="8"/>
        <v>3.0629139072847682</v>
      </c>
      <c r="K24" s="199">
        <v>1208</v>
      </c>
      <c r="L24" s="203">
        <v>14</v>
      </c>
      <c r="M24" s="203">
        <v>98</v>
      </c>
      <c r="N24" s="203">
        <v>442</v>
      </c>
      <c r="O24" s="203">
        <v>395</v>
      </c>
      <c r="P24" s="203">
        <v>222</v>
      </c>
      <c r="Q24" s="203">
        <v>37</v>
      </c>
    </row>
    <row r="25" spans="1:17" ht="15" customHeight="1">
      <c r="A25" s="237" t="s">
        <v>122</v>
      </c>
      <c r="B25" s="213" t="s">
        <v>1091</v>
      </c>
      <c r="C25" s="212">
        <f t="shared" si="2"/>
        <v>165</v>
      </c>
      <c r="D25" s="211">
        <f t="shared" si="3"/>
        <v>0.60606060606060608</v>
      </c>
      <c r="E25" s="211">
        <f t="shared" si="4"/>
        <v>8.4848484848484862</v>
      </c>
      <c r="F25" s="211">
        <f t="shared" si="5"/>
        <v>46.666666666666664</v>
      </c>
      <c r="G25" s="211">
        <f t="shared" si="6"/>
        <v>27.878787878787882</v>
      </c>
      <c r="H25" s="211">
        <f t="shared" si="7"/>
        <v>13.939393939393941</v>
      </c>
      <c r="I25" s="211">
        <f t="shared" si="8"/>
        <v>2.4242424242424243</v>
      </c>
      <c r="K25" s="199">
        <v>165</v>
      </c>
      <c r="L25" s="203">
        <v>1</v>
      </c>
      <c r="M25" s="203">
        <v>14</v>
      </c>
      <c r="N25" s="203">
        <v>77</v>
      </c>
      <c r="O25" s="203">
        <v>46</v>
      </c>
      <c r="P25" s="203">
        <v>23</v>
      </c>
      <c r="Q25" s="203">
        <v>4</v>
      </c>
    </row>
    <row r="26" spans="1:17" ht="15" customHeight="1">
      <c r="A26" s="238">
        <v>4.035515507215004E-4</v>
      </c>
      <c r="B26" s="213" t="s">
        <v>1090</v>
      </c>
      <c r="C26" s="212">
        <f t="shared" si="2"/>
        <v>33</v>
      </c>
      <c r="D26" s="211">
        <f t="shared" si="3"/>
        <v>0</v>
      </c>
      <c r="E26" s="211">
        <f t="shared" si="4"/>
        <v>24.242424242424242</v>
      </c>
      <c r="F26" s="211">
        <f t="shared" si="5"/>
        <v>45.454545454545453</v>
      </c>
      <c r="G26" s="211">
        <f t="shared" si="6"/>
        <v>27.27272727272727</v>
      </c>
      <c r="H26" s="211">
        <f t="shared" si="7"/>
        <v>3.0303030303030303</v>
      </c>
      <c r="I26" s="211">
        <f t="shared" si="8"/>
        <v>0</v>
      </c>
      <c r="K26" s="199">
        <v>33</v>
      </c>
      <c r="L26" s="203">
        <v>0</v>
      </c>
      <c r="M26" s="203">
        <v>8</v>
      </c>
      <c r="N26" s="203">
        <v>15</v>
      </c>
      <c r="O26" s="203">
        <v>9</v>
      </c>
      <c r="P26" s="203">
        <v>1</v>
      </c>
      <c r="Q26" s="203">
        <v>0</v>
      </c>
    </row>
    <row r="27" spans="1:17" ht="15" customHeight="1">
      <c r="A27" s="237"/>
      <c r="B27" s="213" t="s">
        <v>1089</v>
      </c>
      <c r="C27" s="212">
        <f t="shared" si="2"/>
        <v>799</v>
      </c>
      <c r="D27" s="211">
        <f t="shared" si="3"/>
        <v>0.62578222778473092</v>
      </c>
      <c r="E27" s="211">
        <f t="shared" si="4"/>
        <v>6.6332916145181482</v>
      </c>
      <c r="F27" s="211">
        <f t="shared" si="5"/>
        <v>40.675844806007511</v>
      </c>
      <c r="G27" s="211">
        <f t="shared" si="6"/>
        <v>30.788485607008759</v>
      </c>
      <c r="H27" s="211">
        <f t="shared" si="7"/>
        <v>17.77221526908636</v>
      </c>
      <c r="I27" s="211">
        <f t="shared" si="8"/>
        <v>3.5043804755944929</v>
      </c>
      <c r="K27" s="199">
        <v>799</v>
      </c>
      <c r="L27" s="203">
        <v>5</v>
      </c>
      <c r="M27" s="203">
        <v>53</v>
      </c>
      <c r="N27" s="203">
        <v>325</v>
      </c>
      <c r="O27" s="203">
        <v>246</v>
      </c>
      <c r="P27" s="203">
        <v>142</v>
      </c>
      <c r="Q27" s="203">
        <v>28</v>
      </c>
    </row>
    <row r="28" spans="1:17" ht="15" customHeight="1">
      <c r="A28" s="236"/>
      <c r="B28" s="206" t="s">
        <v>354</v>
      </c>
      <c r="C28" s="209">
        <f t="shared" si="2"/>
        <v>233</v>
      </c>
      <c r="D28" s="208">
        <f t="shared" si="3"/>
        <v>0</v>
      </c>
      <c r="E28" s="208">
        <f t="shared" si="4"/>
        <v>2.5751072961373391</v>
      </c>
      <c r="F28" s="208">
        <f t="shared" si="5"/>
        <v>17.167381974248926</v>
      </c>
      <c r="G28" s="208">
        <f t="shared" si="6"/>
        <v>8.5836909871244629</v>
      </c>
      <c r="H28" s="208">
        <f t="shared" si="7"/>
        <v>6.866952789699571</v>
      </c>
      <c r="I28" s="208">
        <f t="shared" si="8"/>
        <v>64.806866952789704</v>
      </c>
      <c r="K28" s="199">
        <v>233</v>
      </c>
      <c r="L28" s="203">
        <v>0</v>
      </c>
      <c r="M28" s="203">
        <v>6</v>
      </c>
      <c r="N28" s="203">
        <v>40</v>
      </c>
      <c r="O28" s="203">
        <v>20</v>
      </c>
      <c r="P28" s="203">
        <v>16</v>
      </c>
      <c r="Q28" s="203">
        <v>151</v>
      </c>
    </row>
    <row r="29" spans="1:17" ht="15" customHeight="1">
      <c r="A29" s="239" t="s">
        <v>891</v>
      </c>
      <c r="B29" s="213" t="s">
        <v>1094</v>
      </c>
      <c r="C29" s="212">
        <f t="shared" si="2"/>
        <v>220</v>
      </c>
      <c r="D29" s="215">
        <f t="shared" si="3"/>
        <v>1.3636363636363635</v>
      </c>
      <c r="E29" s="215">
        <f t="shared" si="4"/>
        <v>13.636363636363635</v>
      </c>
      <c r="F29" s="215">
        <f t="shared" si="5"/>
        <v>48.18181818181818</v>
      </c>
      <c r="G29" s="215">
        <f t="shared" si="6"/>
        <v>23.636363636363637</v>
      </c>
      <c r="H29" s="215">
        <f t="shared" si="7"/>
        <v>11.363636363636363</v>
      </c>
      <c r="I29" s="215">
        <f t="shared" si="8"/>
        <v>1.8181818181818181</v>
      </c>
      <c r="K29" s="199">
        <v>220</v>
      </c>
      <c r="L29" s="203">
        <v>3</v>
      </c>
      <c r="M29" s="203">
        <v>30</v>
      </c>
      <c r="N29" s="203">
        <v>106</v>
      </c>
      <c r="O29" s="203">
        <v>52</v>
      </c>
      <c r="P29" s="203">
        <v>25</v>
      </c>
      <c r="Q29" s="203">
        <v>4</v>
      </c>
    </row>
    <row r="30" spans="1:17" ht="15" customHeight="1">
      <c r="A30" s="237" t="s">
        <v>1107</v>
      </c>
      <c r="B30" s="213" t="s">
        <v>1092</v>
      </c>
      <c r="C30" s="212">
        <f t="shared" si="2"/>
        <v>1167</v>
      </c>
      <c r="D30" s="211">
        <f t="shared" si="3"/>
        <v>1.0282776349614395</v>
      </c>
      <c r="E30" s="211">
        <f t="shared" si="4"/>
        <v>6.8551842330762645</v>
      </c>
      <c r="F30" s="211">
        <f t="shared" si="5"/>
        <v>37.874892887746356</v>
      </c>
      <c r="G30" s="211">
        <f t="shared" si="6"/>
        <v>32.047986289631538</v>
      </c>
      <c r="H30" s="211">
        <f t="shared" si="7"/>
        <v>19.023136246786631</v>
      </c>
      <c r="I30" s="211">
        <f t="shared" si="8"/>
        <v>3.1705227077977725</v>
      </c>
      <c r="K30" s="199">
        <v>1167</v>
      </c>
      <c r="L30" s="203">
        <v>12</v>
      </c>
      <c r="M30" s="203">
        <v>80</v>
      </c>
      <c r="N30" s="203">
        <v>442</v>
      </c>
      <c r="O30" s="203">
        <v>374</v>
      </c>
      <c r="P30" s="203">
        <v>222</v>
      </c>
      <c r="Q30" s="203">
        <v>37</v>
      </c>
    </row>
    <row r="31" spans="1:17" ht="15" customHeight="1">
      <c r="A31" s="237" t="s">
        <v>121</v>
      </c>
      <c r="B31" s="213" t="s">
        <v>1091</v>
      </c>
      <c r="C31" s="212">
        <f t="shared" si="2"/>
        <v>250</v>
      </c>
      <c r="D31" s="211">
        <f t="shared" si="3"/>
        <v>1.2</v>
      </c>
      <c r="E31" s="211">
        <f t="shared" si="4"/>
        <v>10.4</v>
      </c>
      <c r="F31" s="211">
        <f t="shared" si="5"/>
        <v>38.800000000000004</v>
      </c>
      <c r="G31" s="211">
        <f t="shared" si="6"/>
        <v>32.800000000000004</v>
      </c>
      <c r="H31" s="211">
        <f t="shared" si="7"/>
        <v>13.200000000000001</v>
      </c>
      <c r="I31" s="211">
        <f t="shared" si="8"/>
        <v>3.5999999999999996</v>
      </c>
      <c r="K31" s="199">
        <v>250</v>
      </c>
      <c r="L31" s="203">
        <v>3</v>
      </c>
      <c r="M31" s="203">
        <v>26</v>
      </c>
      <c r="N31" s="203">
        <v>97</v>
      </c>
      <c r="O31" s="203">
        <v>82</v>
      </c>
      <c r="P31" s="203">
        <v>33</v>
      </c>
      <c r="Q31" s="203">
        <v>9</v>
      </c>
    </row>
    <row r="32" spans="1:17" ht="15" customHeight="1">
      <c r="A32" s="238">
        <v>3.042244504899546E-4</v>
      </c>
      <c r="B32" s="213" t="s">
        <v>1090</v>
      </c>
      <c r="C32" s="212">
        <f t="shared" si="2"/>
        <v>23</v>
      </c>
      <c r="D32" s="211">
        <f t="shared" si="3"/>
        <v>0</v>
      </c>
      <c r="E32" s="211">
        <f t="shared" si="4"/>
        <v>26.086956521739129</v>
      </c>
      <c r="F32" s="211">
        <f t="shared" si="5"/>
        <v>39.130434782608695</v>
      </c>
      <c r="G32" s="211">
        <f t="shared" si="6"/>
        <v>21.739130434782609</v>
      </c>
      <c r="H32" s="211">
        <f t="shared" si="7"/>
        <v>8.695652173913043</v>
      </c>
      <c r="I32" s="211">
        <f t="shared" si="8"/>
        <v>4.3478260869565215</v>
      </c>
      <c r="K32" s="199">
        <v>23</v>
      </c>
      <c r="L32" s="203">
        <v>0</v>
      </c>
      <c r="M32" s="203">
        <v>6</v>
      </c>
      <c r="N32" s="203">
        <v>9</v>
      </c>
      <c r="O32" s="203">
        <v>5</v>
      </c>
      <c r="P32" s="203">
        <v>2</v>
      </c>
      <c r="Q32" s="203">
        <v>1</v>
      </c>
    </row>
    <row r="33" spans="1:17" ht="15" customHeight="1">
      <c r="A33" s="237"/>
      <c r="B33" s="213" t="s">
        <v>1089</v>
      </c>
      <c r="C33" s="212">
        <f t="shared" si="2"/>
        <v>752</v>
      </c>
      <c r="D33" s="211">
        <f t="shared" si="3"/>
        <v>0.7978723404255319</v>
      </c>
      <c r="E33" s="211">
        <f t="shared" si="4"/>
        <v>7.5797872340425538</v>
      </c>
      <c r="F33" s="211">
        <f t="shared" si="5"/>
        <v>40.425531914893611</v>
      </c>
      <c r="G33" s="211">
        <f t="shared" si="6"/>
        <v>30.053191489361701</v>
      </c>
      <c r="H33" s="211">
        <f t="shared" si="7"/>
        <v>18.351063829787233</v>
      </c>
      <c r="I33" s="211">
        <f t="shared" si="8"/>
        <v>2.7925531914893615</v>
      </c>
      <c r="K33" s="199">
        <v>752</v>
      </c>
      <c r="L33" s="203">
        <v>6</v>
      </c>
      <c r="M33" s="203">
        <v>57</v>
      </c>
      <c r="N33" s="203">
        <v>304</v>
      </c>
      <c r="O33" s="203">
        <v>226</v>
      </c>
      <c r="P33" s="203">
        <v>138</v>
      </c>
      <c r="Q33" s="203">
        <v>21</v>
      </c>
    </row>
    <row r="34" spans="1:17" ht="15" customHeight="1">
      <c r="A34" s="236"/>
      <c r="B34" s="206" t="s">
        <v>354</v>
      </c>
      <c r="C34" s="209">
        <f t="shared" si="2"/>
        <v>231</v>
      </c>
      <c r="D34" s="208">
        <f t="shared" si="3"/>
        <v>0</v>
      </c>
      <c r="E34" s="208">
        <f t="shared" si="4"/>
        <v>2.1645021645021645</v>
      </c>
      <c r="F34" s="208">
        <f t="shared" si="5"/>
        <v>16.450216450216452</v>
      </c>
      <c r="G34" s="208">
        <f t="shared" si="6"/>
        <v>10.38961038961039</v>
      </c>
      <c r="H34" s="208">
        <f t="shared" si="7"/>
        <v>5.1948051948051948</v>
      </c>
      <c r="I34" s="208">
        <f t="shared" si="8"/>
        <v>65.800865800865807</v>
      </c>
      <c r="K34" s="199">
        <v>231</v>
      </c>
      <c r="L34" s="203">
        <v>0</v>
      </c>
      <c r="M34" s="203">
        <v>5</v>
      </c>
      <c r="N34" s="203">
        <v>38</v>
      </c>
      <c r="O34" s="203">
        <v>24</v>
      </c>
      <c r="P34" s="203">
        <v>12</v>
      </c>
      <c r="Q34" s="203">
        <v>152</v>
      </c>
    </row>
    <row r="35" spans="1:17" ht="15" customHeight="1">
      <c r="A35" s="239" t="s">
        <v>891</v>
      </c>
      <c r="B35" s="213" t="s">
        <v>1094</v>
      </c>
      <c r="C35" s="212">
        <f t="shared" si="2"/>
        <v>199</v>
      </c>
      <c r="D35" s="215">
        <f t="shared" si="3"/>
        <v>0</v>
      </c>
      <c r="E35" s="215">
        <f t="shared" si="4"/>
        <v>11.557788944723619</v>
      </c>
      <c r="F35" s="215">
        <f t="shared" si="5"/>
        <v>45.7286432160804</v>
      </c>
      <c r="G35" s="215">
        <f t="shared" si="6"/>
        <v>28.140703517587941</v>
      </c>
      <c r="H35" s="215">
        <f t="shared" si="7"/>
        <v>12.060301507537687</v>
      </c>
      <c r="I35" s="215">
        <f t="shared" si="8"/>
        <v>2.512562814070352</v>
      </c>
      <c r="K35" s="199">
        <v>199</v>
      </c>
      <c r="L35" s="203">
        <v>0</v>
      </c>
      <c r="M35" s="203">
        <v>23</v>
      </c>
      <c r="N35" s="203">
        <v>91</v>
      </c>
      <c r="O35" s="203">
        <v>56</v>
      </c>
      <c r="P35" s="203">
        <v>24</v>
      </c>
      <c r="Q35" s="203">
        <v>5</v>
      </c>
    </row>
    <row r="36" spans="1:17" ht="15" customHeight="1">
      <c r="A36" s="237" t="s">
        <v>1106</v>
      </c>
      <c r="B36" s="213" t="s">
        <v>1092</v>
      </c>
      <c r="C36" s="212">
        <f t="shared" si="2"/>
        <v>1478</v>
      </c>
      <c r="D36" s="211">
        <f t="shared" si="3"/>
        <v>1.0148849797023005</v>
      </c>
      <c r="E36" s="211">
        <f t="shared" si="4"/>
        <v>7.7131258457374825</v>
      </c>
      <c r="F36" s="211">
        <f t="shared" si="5"/>
        <v>37.212449255751011</v>
      </c>
      <c r="G36" s="211">
        <f t="shared" si="6"/>
        <v>32.408660351826796</v>
      </c>
      <c r="H36" s="211">
        <f t="shared" si="7"/>
        <v>18.673883626522329</v>
      </c>
      <c r="I36" s="211">
        <f t="shared" si="8"/>
        <v>2.9769959404600814</v>
      </c>
      <c r="K36" s="199">
        <v>1478</v>
      </c>
      <c r="L36" s="203">
        <v>15</v>
      </c>
      <c r="M36" s="203">
        <v>114</v>
      </c>
      <c r="N36" s="203">
        <v>550</v>
      </c>
      <c r="O36" s="203">
        <v>479</v>
      </c>
      <c r="P36" s="203">
        <v>276</v>
      </c>
      <c r="Q36" s="203">
        <v>44</v>
      </c>
    </row>
    <row r="37" spans="1:17" ht="15" customHeight="1">
      <c r="A37" s="237" t="s">
        <v>1105</v>
      </c>
      <c r="B37" s="213" t="s">
        <v>1091</v>
      </c>
      <c r="C37" s="212">
        <f t="shared" ref="C37:C68" si="9">K37</f>
        <v>180</v>
      </c>
      <c r="D37" s="211">
        <f t="shared" ref="D37:D68" si="10">L37/$C37*100</f>
        <v>1.6666666666666667</v>
      </c>
      <c r="E37" s="211">
        <f t="shared" ref="E37:E68" si="11">M37/$C37*100</f>
        <v>6.666666666666667</v>
      </c>
      <c r="F37" s="211">
        <f t="shared" ref="F37:F68" si="12">N37/$C37*100</f>
        <v>45.555555555555557</v>
      </c>
      <c r="G37" s="211">
        <f t="shared" ref="G37:G68" si="13">O37/$C37*100</f>
        <v>27.777777777777779</v>
      </c>
      <c r="H37" s="211">
        <f t="shared" ref="H37:H68" si="14">P37/$C37*100</f>
        <v>12.777777777777777</v>
      </c>
      <c r="I37" s="211">
        <f t="shared" ref="I37:I68" si="15">Q37/$C37*100</f>
        <v>5.5555555555555554</v>
      </c>
      <c r="K37" s="199">
        <v>180</v>
      </c>
      <c r="L37" s="203">
        <v>3</v>
      </c>
      <c r="M37" s="203">
        <v>12</v>
      </c>
      <c r="N37" s="203">
        <v>82</v>
      </c>
      <c r="O37" s="203">
        <v>50</v>
      </c>
      <c r="P37" s="203">
        <v>23</v>
      </c>
      <c r="Q37" s="203">
        <v>10</v>
      </c>
    </row>
    <row r="38" spans="1:17" ht="15" customHeight="1">
      <c r="A38" s="238">
        <v>1.2578810283993399E-2</v>
      </c>
      <c r="B38" s="213" t="s">
        <v>1090</v>
      </c>
      <c r="C38" s="212">
        <f t="shared" si="9"/>
        <v>34</v>
      </c>
      <c r="D38" s="211">
        <f t="shared" si="10"/>
        <v>2.9411764705882351</v>
      </c>
      <c r="E38" s="211">
        <f t="shared" si="11"/>
        <v>17.647058823529413</v>
      </c>
      <c r="F38" s="211">
        <f t="shared" si="12"/>
        <v>47.058823529411761</v>
      </c>
      <c r="G38" s="211">
        <f t="shared" si="13"/>
        <v>23.52941176470588</v>
      </c>
      <c r="H38" s="211">
        <f t="shared" si="14"/>
        <v>8.8235294117647065</v>
      </c>
      <c r="I38" s="211">
        <f t="shared" si="15"/>
        <v>0</v>
      </c>
      <c r="K38" s="199">
        <v>34</v>
      </c>
      <c r="L38" s="203">
        <v>1</v>
      </c>
      <c r="M38" s="203">
        <v>6</v>
      </c>
      <c r="N38" s="203">
        <v>16</v>
      </c>
      <c r="O38" s="203">
        <v>8</v>
      </c>
      <c r="P38" s="203">
        <v>3</v>
      </c>
      <c r="Q38" s="203">
        <v>0</v>
      </c>
    </row>
    <row r="39" spans="1:17" ht="15" customHeight="1">
      <c r="A39" s="237"/>
      <c r="B39" s="213" t="s">
        <v>1089</v>
      </c>
      <c r="C39" s="212">
        <f t="shared" si="9"/>
        <v>532</v>
      </c>
      <c r="D39" s="211">
        <f t="shared" si="10"/>
        <v>0.75187969924812026</v>
      </c>
      <c r="E39" s="211">
        <f t="shared" si="11"/>
        <v>8.0827067669172923</v>
      </c>
      <c r="F39" s="211">
        <f t="shared" si="12"/>
        <v>42.857142857142854</v>
      </c>
      <c r="G39" s="211">
        <f t="shared" si="13"/>
        <v>28.7593984962406</v>
      </c>
      <c r="H39" s="211">
        <f t="shared" si="14"/>
        <v>16.353383458646618</v>
      </c>
      <c r="I39" s="211">
        <f t="shared" si="15"/>
        <v>3.1954887218045109</v>
      </c>
      <c r="K39" s="199">
        <v>532</v>
      </c>
      <c r="L39" s="203">
        <v>4</v>
      </c>
      <c r="M39" s="203">
        <v>43</v>
      </c>
      <c r="N39" s="203">
        <v>228</v>
      </c>
      <c r="O39" s="203">
        <v>153</v>
      </c>
      <c r="P39" s="203">
        <v>87</v>
      </c>
      <c r="Q39" s="203">
        <v>17</v>
      </c>
    </row>
    <row r="40" spans="1:17" ht="15" customHeight="1">
      <c r="A40" s="236"/>
      <c r="B40" s="206" t="s">
        <v>354</v>
      </c>
      <c r="C40" s="209">
        <f t="shared" si="9"/>
        <v>220</v>
      </c>
      <c r="D40" s="208">
        <f t="shared" si="10"/>
        <v>0.45454545454545453</v>
      </c>
      <c r="E40" s="208">
        <f t="shared" si="11"/>
        <v>2.7272727272727271</v>
      </c>
      <c r="F40" s="208">
        <f t="shared" si="12"/>
        <v>13.18181818181818</v>
      </c>
      <c r="G40" s="208">
        <f t="shared" si="13"/>
        <v>7.7272727272727266</v>
      </c>
      <c r="H40" s="208">
        <f t="shared" si="14"/>
        <v>8.6363636363636367</v>
      </c>
      <c r="I40" s="208">
        <f t="shared" si="15"/>
        <v>67.272727272727266</v>
      </c>
      <c r="K40" s="199">
        <v>220</v>
      </c>
      <c r="L40" s="203">
        <v>1</v>
      </c>
      <c r="M40" s="203">
        <v>6</v>
      </c>
      <c r="N40" s="203">
        <v>29</v>
      </c>
      <c r="O40" s="203">
        <v>17</v>
      </c>
      <c r="P40" s="203">
        <v>19</v>
      </c>
      <c r="Q40" s="203">
        <v>148</v>
      </c>
    </row>
    <row r="41" spans="1:17" ht="15" customHeight="1">
      <c r="A41" s="239" t="s">
        <v>891</v>
      </c>
      <c r="B41" s="213" t="s">
        <v>1094</v>
      </c>
      <c r="C41" s="212">
        <f t="shared" si="9"/>
        <v>83</v>
      </c>
      <c r="D41" s="215">
        <f t="shared" si="10"/>
        <v>0</v>
      </c>
      <c r="E41" s="215">
        <f t="shared" si="11"/>
        <v>4.8192771084337354</v>
      </c>
      <c r="F41" s="215">
        <f t="shared" si="12"/>
        <v>55.421686746987952</v>
      </c>
      <c r="G41" s="215">
        <f t="shared" si="13"/>
        <v>24.096385542168676</v>
      </c>
      <c r="H41" s="215">
        <f t="shared" si="14"/>
        <v>15.66265060240964</v>
      </c>
      <c r="I41" s="215">
        <f t="shared" si="15"/>
        <v>0</v>
      </c>
      <c r="K41" s="199">
        <v>83</v>
      </c>
      <c r="L41" s="203">
        <v>0</v>
      </c>
      <c r="M41" s="203">
        <v>4</v>
      </c>
      <c r="N41" s="203">
        <v>46</v>
      </c>
      <c r="O41" s="203">
        <v>20</v>
      </c>
      <c r="P41" s="203">
        <v>13</v>
      </c>
      <c r="Q41" s="203">
        <v>0</v>
      </c>
    </row>
    <row r="42" spans="1:17" ht="15" customHeight="1">
      <c r="A42" s="237" t="s">
        <v>1104</v>
      </c>
      <c r="B42" s="213" t="s">
        <v>1092</v>
      </c>
      <c r="C42" s="212">
        <f t="shared" si="9"/>
        <v>1435</v>
      </c>
      <c r="D42" s="211">
        <f t="shared" si="10"/>
        <v>1.3240418118466899</v>
      </c>
      <c r="E42" s="211">
        <f t="shared" si="11"/>
        <v>7.1080139372822302</v>
      </c>
      <c r="F42" s="211">
        <f t="shared" si="12"/>
        <v>37.491289198606268</v>
      </c>
      <c r="G42" s="211">
        <f t="shared" si="13"/>
        <v>32.473867595818817</v>
      </c>
      <c r="H42" s="211">
        <f t="shared" si="14"/>
        <v>18.257839721254353</v>
      </c>
      <c r="I42" s="211">
        <f t="shared" si="15"/>
        <v>3.3449477351916377</v>
      </c>
      <c r="K42" s="199">
        <v>1435</v>
      </c>
      <c r="L42" s="203">
        <v>19</v>
      </c>
      <c r="M42" s="203">
        <v>102</v>
      </c>
      <c r="N42" s="203">
        <v>538</v>
      </c>
      <c r="O42" s="203">
        <v>466</v>
      </c>
      <c r="P42" s="203">
        <v>262</v>
      </c>
      <c r="Q42" s="203">
        <v>48</v>
      </c>
    </row>
    <row r="43" spans="1:17" ht="15" customHeight="1">
      <c r="A43" s="237" t="s">
        <v>119</v>
      </c>
      <c r="B43" s="213" t="s">
        <v>1091</v>
      </c>
      <c r="C43" s="212">
        <f t="shared" si="9"/>
        <v>218</v>
      </c>
      <c r="D43" s="211">
        <f t="shared" si="10"/>
        <v>0</v>
      </c>
      <c r="E43" s="211">
        <f t="shared" si="11"/>
        <v>10.091743119266056</v>
      </c>
      <c r="F43" s="211">
        <f t="shared" si="12"/>
        <v>41.743119266055047</v>
      </c>
      <c r="G43" s="211">
        <f t="shared" si="13"/>
        <v>31.192660550458719</v>
      </c>
      <c r="H43" s="211">
        <f t="shared" si="14"/>
        <v>14.678899082568808</v>
      </c>
      <c r="I43" s="211">
        <f t="shared" si="15"/>
        <v>2.2935779816513762</v>
      </c>
      <c r="K43" s="199">
        <v>218</v>
      </c>
      <c r="L43" s="203">
        <v>0</v>
      </c>
      <c r="M43" s="203">
        <v>22</v>
      </c>
      <c r="N43" s="203">
        <v>91</v>
      </c>
      <c r="O43" s="203">
        <v>68</v>
      </c>
      <c r="P43" s="203">
        <v>32</v>
      </c>
      <c r="Q43" s="203">
        <v>5</v>
      </c>
    </row>
    <row r="44" spans="1:17" ht="15" customHeight="1">
      <c r="A44" s="238">
        <v>1.0816973018945018E-3</v>
      </c>
      <c r="B44" s="213" t="s">
        <v>1090</v>
      </c>
      <c r="C44" s="212">
        <f t="shared" si="9"/>
        <v>38</v>
      </c>
      <c r="D44" s="211">
        <f t="shared" si="10"/>
        <v>2.6315789473684208</v>
      </c>
      <c r="E44" s="211">
        <f t="shared" si="11"/>
        <v>23.684210526315788</v>
      </c>
      <c r="F44" s="211">
        <f t="shared" si="12"/>
        <v>36.84210526315789</v>
      </c>
      <c r="G44" s="211">
        <f t="shared" si="13"/>
        <v>26.315789473684209</v>
      </c>
      <c r="H44" s="211">
        <f t="shared" si="14"/>
        <v>10.526315789473683</v>
      </c>
      <c r="I44" s="211">
        <f t="shared" si="15"/>
        <v>0</v>
      </c>
      <c r="K44" s="199">
        <v>38</v>
      </c>
      <c r="L44" s="203">
        <v>1</v>
      </c>
      <c r="M44" s="203">
        <v>9</v>
      </c>
      <c r="N44" s="203">
        <v>14</v>
      </c>
      <c r="O44" s="203">
        <v>10</v>
      </c>
      <c r="P44" s="203">
        <v>4</v>
      </c>
      <c r="Q44" s="203">
        <v>0</v>
      </c>
    </row>
    <row r="45" spans="1:17" ht="15" customHeight="1">
      <c r="A45" s="237"/>
      <c r="B45" s="213" t="s">
        <v>1089</v>
      </c>
      <c r="C45" s="212">
        <f t="shared" si="9"/>
        <v>673</v>
      </c>
      <c r="D45" s="211">
        <f t="shared" si="10"/>
        <v>0.59435364041604755</v>
      </c>
      <c r="E45" s="211">
        <f t="shared" si="11"/>
        <v>9.3610698365527494</v>
      </c>
      <c r="F45" s="211">
        <f t="shared" si="12"/>
        <v>42.793462109955421</v>
      </c>
      <c r="G45" s="211">
        <f t="shared" si="13"/>
        <v>27.934621099554235</v>
      </c>
      <c r="H45" s="211">
        <f t="shared" si="14"/>
        <v>16.196136701337295</v>
      </c>
      <c r="I45" s="211">
        <f t="shared" si="15"/>
        <v>3.1203566121842496</v>
      </c>
      <c r="K45" s="199">
        <v>673</v>
      </c>
      <c r="L45" s="203">
        <v>4</v>
      </c>
      <c r="M45" s="203">
        <v>63</v>
      </c>
      <c r="N45" s="203">
        <v>288</v>
      </c>
      <c r="O45" s="203">
        <v>188</v>
      </c>
      <c r="P45" s="203">
        <v>109</v>
      </c>
      <c r="Q45" s="203">
        <v>21</v>
      </c>
    </row>
    <row r="46" spans="1:17" ht="15" customHeight="1">
      <c r="A46" s="236"/>
      <c r="B46" s="206" t="s">
        <v>354</v>
      </c>
      <c r="C46" s="209">
        <f t="shared" si="9"/>
        <v>196</v>
      </c>
      <c r="D46" s="208">
        <f t="shared" si="10"/>
        <v>0</v>
      </c>
      <c r="E46" s="208">
        <f t="shared" si="11"/>
        <v>2.0408163265306123</v>
      </c>
      <c r="F46" s="208">
        <f t="shared" si="12"/>
        <v>9.6938775510204085</v>
      </c>
      <c r="G46" s="208">
        <f t="shared" si="13"/>
        <v>5.6122448979591839</v>
      </c>
      <c r="H46" s="208">
        <f t="shared" si="14"/>
        <v>6.1224489795918364</v>
      </c>
      <c r="I46" s="208">
        <f t="shared" si="15"/>
        <v>76.530612244897952</v>
      </c>
      <c r="K46" s="199">
        <v>196</v>
      </c>
      <c r="L46" s="203">
        <v>0</v>
      </c>
      <c r="M46" s="203">
        <v>4</v>
      </c>
      <c r="N46" s="203">
        <v>19</v>
      </c>
      <c r="O46" s="203">
        <v>11</v>
      </c>
      <c r="P46" s="203">
        <v>12</v>
      </c>
      <c r="Q46" s="203">
        <v>150</v>
      </c>
    </row>
    <row r="47" spans="1:17" ht="15" customHeight="1">
      <c r="A47" s="239" t="s">
        <v>891</v>
      </c>
      <c r="B47" s="213" t="s">
        <v>1094</v>
      </c>
      <c r="C47" s="212">
        <f t="shared" si="9"/>
        <v>212</v>
      </c>
      <c r="D47" s="215">
        <f t="shared" si="10"/>
        <v>0.94339622641509435</v>
      </c>
      <c r="E47" s="215">
        <f t="shared" si="11"/>
        <v>8.4905660377358494</v>
      </c>
      <c r="F47" s="215">
        <f t="shared" si="12"/>
        <v>47.641509433962263</v>
      </c>
      <c r="G47" s="215">
        <f t="shared" si="13"/>
        <v>26.886792452830189</v>
      </c>
      <c r="H47" s="215">
        <f t="shared" si="14"/>
        <v>15.09433962264151</v>
      </c>
      <c r="I47" s="215">
        <f t="shared" si="15"/>
        <v>0.94339622641509435</v>
      </c>
      <c r="K47" s="199">
        <v>212</v>
      </c>
      <c r="L47" s="203">
        <v>2</v>
      </c>
      <c r="M47" s="203">
        <v>18</v>
      </c>
      <c r="N47" s="203">
        <v>101</v>
      </c>
      <c r="O47" s="203">
        <v>57</v>
      </c>
      <c r="P47" s="203">
        <v>32</v>
      </c>
      <c r="Q47" s="203">
        <v>2</v>
      </c>
    </row>
    <row r="48" spans="1:17" ht="15" customHeight="1">
      <c r="A48" s="237" t="s">
        <v>1103</v>
      </c>
      <c r="B48" s="213" t="s">
        <v>1092</v>
      </c>
      <c r="C48" s="212">
        <f t="shared" si="9"/>
        <v>1102</v>
      </c>
      <c r="D48" s="211">
        <f t="shared" si="10"/>
        <v>1.2704174228675136</v>
      </c>
      <c r="E48" s="211">
        <f t="shared" si="11"/>
        <v>6.6243194192377493</v>
      </c>
      <c r="F48" s="211">
        <f t="shared" si="12"/>
        <v>37.840290381125222</v>
      </c>
      <c r="G48" s="211">
        <f t="shared" si="13"/>
        <v>32.395644283121598</v>
      </c>
      <c r="H48" s="211">
        <f t="shared" si="14"/>
        <v>18.693284936479131</v>
      </c>
      <c r="I48" s="211">
        <f t="shared" si="15"/>
        <v>3.1760435571687839</v>
      </c>
      <c r="K48" s="199">
        <v>1102</v>
      </c>
      <c r="L48" s="203">
        <v>14</v>
      </c>
      <c r="M48" s="203">
        <v>73</v>
      </c>
      <c r="N48" s="203">
        <v>417</v>
      </c>
      <c r="O48" s="203">
        <v>357</v>
      </c>
      <c r="P48" s="203">
        <v>206</v>
      </c>
      <c r="Q48" s="203">
        <v>35</v>
      </c>
    </row>
    <row r="49" spans="1:17" ht="15" customHeight="1">
      <c r="A49" s="237" t="s">
        <v>118</v>
      </c>
      <c r="B49" s="213" t="s">
        <v>1091</v>
      </c>
      <c r="C49" s="212">
        <f t="shared" si="9"/>
        <v>49</v>
      </c>
      <c r="D49" s="211">
        <f t="shared" si="10"/>
        <v>0</v>
      </c>
      <c r="E49" s="211">
        <f t="shared" si="11"/>
        <v>6.1224489795918364</v>
      </c>
      <c r="F49" s="211">
        <f t="shared" si="12"/>
        <v>38.775510204081634</v>
      </c>
      <c r="G49" s="211">
        <f t="shared" si="13"/>
        <v>28.571428571428569</v>
      </c>
      <c r="H49" s="211">
        <f t="shared" si="14"/>
        <v>16.326530612244898</v>
      </c>
      <c r="I49" s="211">
        <f t="shared" si="15"/>
        <v>10.204081632653061</v>
      </c>
      <c r="K49" s="199">
        <v>49</v>
      </c>
      <c r="L49" s="203">
        <v>0</v>
      </c>
      <c r="M49" s="203">
        <v>3</v>
      </c>
      <c r="N49" s="203">
        <v>19</v>
      </c>
      <c r="O49" s="203">
        <v>14</v>
      </c>
      <c r="P49" s="203">
        <v>8</v>
      </c>
      <c r="Q49" s="203">
        <v>5</v>
      </c>
    </row>
    <row r="50" spans="1:17" ht="15" customHeight="1">
      <c r="A50" s="238">
        <v>9.1354022749720251E-2</v>
      </c>
      <c r="B50" s="213" t="s">
        <v>1090</v>
      </c>
      <c r="C50" s="212">
        <f t="shared" si="9"/>
        <v>174</v>
      </c>
      <c r="D50" s="211">
        <f t="shared" si="10"/>
        <v>0.57471264367816088</v>
      </c>
      <c r="E50" s="211">
        <f t="shared" si="11"/>
        <v>14.367816091954023</v>
      </c>
      <c r="F50" s="211">
        <f t="shared" si="12"/>
        <v>39.655172413793103</v>
      </c>
      <c r="G50" s="211">
        <f t="shared" si="13"/>
        <v>28.735632183908045</v>
      </c>
      <c r="H50" s="211">
        <f t="shared" si="14"/>
        <v>15.517241379310345</v>
      </c>
      <c r="I50" s="211">
        <f t="shared" si="15"/>
        <v>1.1494252873563218</v>
      </c>
      <c r="K50" s="199">
        <v>174</v>
      </c>
      <c r="L50" s="203">
        <v>1</v>
      </c>
      <c r="M50" s="203">
        <v>25</v>
      </c>
      <c r="N50" s="203">
        <v>69</v>
      </c>
      <c r="O50" s="203">
        <v>50</v>
      </c>
      <c r="P50" s="203">
        <v>27</v>
      </c>
      <c r="Q50" s="203">
        <v>2</v>
      </c>
    </row>
    <row r="51" spans="1:17" ht="15" customHeight="1">
      <c r="A51" s="237"/>
      <c r="B51" s="213" t="s">
        <v>1089</v>
      </c>
      <c r="C51" s="212">
        <f t="shared" si="9"/>
        <v>886</v>
      </c>
      <c r="D51" s="211">
        <f t="shared" si="10"/>
        <v>0.67720090293453727</v>
      </c>
      <c r="E51" s="211">
        <f t="shared" si="11"/>
        <v>8.9164785553047405</v>
      </c>
      <c r="F51" s="211">
        <f t="shared" si="12"/>
        <v>40.406320541760721</v>
      </c>
      <c r="G51" s="211">
        <f t="shared" si="13"/>
        <v>30.135440180586908</v>
      </c>
      <c r="H51" s="211">
        <f t="shared" si="14"/>
        <v>16.139954853273139</v>
      </c>
      <c r="I51" s="211">
        <f t="shared" si="15"/>
        <v>3.724604966139955</v>
      </c>
      <c r="K51" s="199">
        <v>886</v>
      </c>
      <c r="L51" s="203">
        <v>6</v>
      </c>
      <c r="M51" s="203">
        <v>79</v>
      </c>
      <c r="N51" s="203">
        <v>358</v>
      </c>
      <c r="O51" s="203">
        <v>267</v>
      </c>
      <c r="P51" s="203">
        <v>143</v>
      </c>
      <c r="Q51" s="203">
        <v>33</v>
      </c>
    </row>
    <row r="52" spans="1:17" ht="15" customHeight="1">
      <c r="A52" s="236"/>
      <c r="B52" s="206" t="s">
        <v>354</v>
      </c>
      <c r="C52" s="209">
        <f t="shared" si="9"/>
        <v>220</v>
      </c>
      <c r="D52" s="208">
        <f t="shared" si="10"/>
        <v>0.45454545454545453</v>
      </c>
      <c r="E52" s="208">
        <f t="shared" si="11"/>
        <v>2.7272727272727271</v>
      </c>
      <c r="F52" s="208">
        <f t="shared" si="12"/>
        <v>14.545454545454545</v>
      </c>
      <c r="G52" s="208">
        <f t="shared" si="13"/>
        <v>8.1818181818181817</v>
      </c>
      <c r="H52" s="208">
        <f t="shared" si="14"/>
        <v>7.2727272727272725</v>
      </c>
      <c r="I52" s="208">
        <f t="shared" si="15"/>
        <v>66.818181818181827</v>
      </c>
      <c r="K52" s="199">
        <v>220</v>
      </c>
      <c r="L52" s="203">
        <v>1</v>
      </c>
      <c r="M52" s="203">
        <v>6</v>
      </c>
      <c r="N52" s="203">
        <v>32</v>
      </c>
      <c r="O52" s="203">
        <v>18</v>
      </c>
      <c r="P52" s="203">
        <v>16</v>
      </c>
      <c r="Q52" s="203">
        <v>147</v>
      </c>
    </row>
    <row r="53" spans="1:17" ht="15" customHeight="1">
      <c r="A53" s="239" t="s">
        <v>891</v>
      </c>
      <c r="B53" s="213" t="s">
        <v>1094</v>
      </c>
      <c r="C53" s="212">
        <f t="shared" si="9"/>
        <v>133</v>
      </c>
      <c r="D53" s="215">
        <f t="shared" si="10"/>
        <v>0.75187969924812026</v>
      </c>
      <c r="E53" s="215">
        <f t="shared" si="11"/>
        <v>14.285714285714285</v>
      </c>
      <c r="F53" s="215">
        <f t="shared" si="12"/>
        <v>42.105263157894733</v>
      </c>
      <c r="G53" s="215">
        <f t="shared" si="13"/>
        <v>25.563909774436087</v>
      </c>
      <c r="H53" s="215">
        <f t="shared" si="14"/>
        <v>15.789473684210526</v>
      </c>
      <c r="I53" s="215">
        <f t="shared" si="15"/>
        <v>1.5037593984962405</v>
      </c>
      <c r="K53" s="199">
        <v>133</v>
      </c>
      <c r="L53" s="203">
        <v>1</v>
      </c>
      <c r="M53" s="203">
        <v>19</v>
      </c>
      <c r="N53" s="203">
        <v>56</v>
      </c>
      <c r="O53" s="203">
        <v>34</v>
      </c>
      <c r="P53" s="203">
        <v>21</v>
      </c>
      <c r="Q53" s="203">
        <v>2</v>
      </c>
    </row>
    <row r="54" spans="1:17" ht="15" customHeight="1">
      <c r="A54" s="237" t="s">
        <v>1102</v>
      </c>
      <c r="B54" s="213" t="s">
        <v>1092</v>
      </c>
      <c r="C54" s="212">
        <f t="shared" si="9"/>
        <v>1422</v>
      </c>
      <c r="D54" s="211">
        <f t="shared" si="10"/>
        <v>1.1954992967651195</v>
      </c>
      <c r="E54" s="211">
        <f t="shared" si="11"/>
        <v>7.1026722925457104</v>
      </c>
      <c r="F54" s="211">
        <f t="shared" si="12"/>
        <v>37.271448663853732</v>
      </c>
      <c r="G54" s="211">
        <f t="shared" si="13"/>
        <v>31.856540084388186</v>
      </c>
      <c r="H54" s="211">
        <f t="shared" si="14"/>
        <v>19.40928270042194</v>
      </c>
      <c r="I54" s="211">
        <f t="shared" si="15"/>
        <v>3.1645569620253164</v>
      </c>
      <c r="K54" s="199">
        <v>1422</v>
      </c>
      <c r="L54" s="203">
        <v>17</v>
      </c>
      <c r="M54" s="203">
        <v>101</v>
      </c>
      <c r="N54" s="203">
        <v>530</v>
      </c>
      <c r="O54" s="203">
        <v>453</v>
      </c>
      <c r="P54" s="203">
        <v>276</v>
      </c>
      <c r="Q54" s="203">
        <v>45</v>
      </c>
    </row>
    <row r="55" spans="1:17" ht="15" customHeight="1">
      <c r="A55" s="237" t="s">
        <v>117</v>
      </c>
      <c r="B55" s="213" t="s">
        <v>1091</v>
      </c>
      <c r="C55" s="212">
        <f t="shared" si="9"/>
        <v>164</v>
      </c>
      <c r="D55" s="211">
        <f t="shared" si="10"/>
        <v>1.2195121951219512</v>
      </c>
      <c r="E55" s="211">
        <f t="shared" si="11"/>
        <v>7.3170731707317067</v>
      </c>
      <c r="F55" s="211">
        <f t="shared" si="12"/>
        <v>39.634146341463413</v>
      </c>
      <c r="G55" s="211">
        <f t="shared" si="13"/>
        <v>32.926829268292686</v>
      </c>
      <c r="H55" s="211">
        <f t="shared" si="14"/>
        <v>14.634146341463413</v>
      </c>
      <c r="I55" s="211">
        <f t="shared" si="15"/>
        <v>4.2682926829268295</v>
      </c>
      <c r="K55" s="199">
        <v>164</v>
      </c>
      <c r="L55" s="203">
        <v>2</v>
      </c>
      <c r="M55" s="203">
        <v>12</v>
      </c>
      <c r="N55" s="203">
        <v>65</v>
      </c>
      <c r="O55" s="203">
        <v>54</v>
      </c>
      <c r="P55" s="203">
        <v>24</v>
      </c>
      <c r="Q55" s="203">
        <v>7</v>
      </c>
    </row>
    <row r="56" spans="1:17" ht="15" customHeight="1">
      <c r="A56" s="238">
        <v>3.5855006481420605E-4</v>
      </c>
      <c r="B56" s="213" t="s">
        <v>1090</v>
      </c>
      <c r="C56" s="212">
        <f t="shared" si="9"/>
        <v>76</v>
      </c>
      <c r="D56" s="211">
        <f t="shared" si="10"/>
        <v>0</v>
      </c>
      <c r="E56" s="211">
        <f t="shared" si="11"/>
        <v>18.421052631578945</v>
      </c>
      <c r="F56" s="211">
        <f t="shared" si="12"/>
        <v>47.368421052631575</v>
      </c>
      <c r="G56" s="211">
        <f t="shared" si="13"/>
        <v>22.368421052631579</v>
      </c>
      <c r="H56" s="211">
        <f t="shared" si="14"/>
        <v>7.8947368421052628</v>
      </c>
      <c r="I56" s="211">
        <f t="shared" si="15"/>
        <v>3.9473684210526314</v>
      </c>
      <c r="K56" s="199">
        <v>76</v>
      </c>
      <c r="L56" s="203">
        <v>0</v>
      </c>
      <c r="M56" s="203">
        <v>14</v>
      </c>
      <c r="N56" s="203">
        <v>36</v>
      </c>
      <c r="O56" s="203">
        <v>17</v>
      </c>
      <c r="P56" s="203">
        <v>6</v>
      </c>
      <c r="Q56" s="203">
        <v>3</v>
      </c>
    </row>
    <row r="57" spans="1:17" ht="15" customHeight="1">
      <c r="A57" s="237"/>
      <c r="B57" s="213" t="s">
        <v>1089</v>
      </c>
      <c r="C57" s="212">
        <f t="shared" si="9"/>
        <v>622</v>
      </c>
      <c r="D57" s="211">
        <f t="shared" si="10"/>
        <v>0.64308681672025725</v>
      </c>
      <c r="E57" s="211">
        <f t="shared" si="11"/>
        <v>8.19935691318328</v>
      </c>
      <c r="F57" s="211">
        <f t="shared" si="12"/>
        <v>43.89067524115756</v>
      </c>
      <c r="G57" s="211">
        <f t="shared" si="13"/>
        <v>30.064308681672024</v>
      </c>
      <c r="H57" s="211">
        <f t="shared" si="14"/>
        <v>14.14790996784566</v>
      </c>
      <c r="I57" s="211">
        <f t="shared" si="15"/>
        <v>3.054662379421222</v>
      </c>
      <c r="K57" s="199">
        <v>622</v>
      </c>
      <c r="L57" s="203">
        <v>4</v>
      </c>
      <c r="M57" s="203">
        <v>51</v>
      </c>
      <c r="N57" s="203">
        <v>273</v>
      </c>
      <c r="O57" s="203">
        <v>187</v>
      </c>
      <c r="P57" s="203">
        <v>88</v>
      </c>
      <c r="Q57" s="203">
        <v>19</v>
      </c>
    </row>
    <row r="58" spans="1:17" ht="15" customHeight="1">
      <c r="A58" s="236"/>
      <c r="B58" s="206" t="s">
        <v>354</v>
      </c>
      <c r="C58" s="209">
        <f t="shared" si="9"/>
        <v>226</v>
      </c>
      <c r="D58" s="208">
        <f t="shared" si="10"/>
        <v>0</v>
      </c>
      <c r="E58" s="208">
        <f t="shared" si="11"/>
        <v>3.0973451327433628</v>
      </c>
      <c r="F58" s="208">
        <f t="shared" si="12"/>
        <v>15.929203539823009</v>
      </c>
      <c r="G58" s="208">
        <f t="shared" si="13"/>
        <v>7.9646017699115044</v>
      </c>
      <c r="H58" s="208">
        <f t="shared" si="14"/>
        <v>7.5221238938053103</v>
      </c>
      <c r="I58" s="208">
        <f t="shared" si="15"/>
        <v>65.486725663716811</v>
      </c>
      <c r="K58" s="199">
        <v>226</v>
      </c>
      <c r="L58" s="203">
        <v>0</v>
      </c>
      <c r="M58" s="203">
        <v>7</v>
      </c>
      <c r="N58" s="203">
        <v>36</v>
      </c>
      <c r="O58" s="203">
        <v>18</v>
      </c>
      <c r="P58" s="203">
        <v>17</v>
      </c>
      <c r="Q58" s="203">
        <v>148</v>
      </c>
    </row>
    <row r="59" spans="1:17" ht="15" customHeight="1">
      <c r="A59" s="239" t="s">
        <v>891</v>
      </c>
      <c r="B59" s="213" t="s">
        <v>1094</v>
      </c>
      <c r="C59" s="212">
        <f t="shared" si="9"/>
        <v>419</v>
      </c>
      <c r="D59" s="215">
        <f t="shared" si="10"/>
        <v>0.95465393794749409</v>
      </c>
      <c r="E59" s="215">
        <f t="shared" si="11"/>
        <v>11.455847255369928</v>
      </c>
      <c r="F59" s="215">
        <f t="shared" si="12"/>
        <v>41.527446300715994</v>
      </c>
      <c r="G59" s="215">
        <f t="shared" si="13"/>
        <v>28.400954653937948</v>
      </c>
      <c r="H59" s="215">
        <f t="shared" si="14"/>
        <v>15.035799522673033</v>
      </c>
      <c r="I59" s="215">
        <f t="shared" si="15"/>
        <v>2.6252983293556085</v>
      </c>
      <c r="K59" s="199">
        <v>419</v>
      </c>
      <c r="L59" s="203">
        <v>4</v>
      </c>
      <c r="M59" s="203">
        <v>48</v>
      </c>
      <c r="N59" s="203">
        <v>174</v>
      </c>
      <c r="O59" s="203">
        <v>119</v>
      </c>
      <c r="P59" s="203">
        <v>63</v>
      </c>
      <c r="Q59" s="203">
        <v>11</v>
      </c>
    </row>
    <row r="60" spans="1:17" ht="15" customHeight="1">
      <c r="A60" s="237" t="s">
        <v>1101</v>
      </c>
      <c r="B60" s="213" t="s">
        <v>1092</v>
      </c>
      <c r="C60" s="212">
        <f t="shared" si="9"/>
        <v>1597</v>
      </c>
      <c r="D60" s="211">
        <f t="shared" si="10"/>
        <v>0.8140262993112084</v>
      </c>
      <c r="E60" s="211">
        <f t="shared" si="11"/>
        <v>7.0131496556042574</v>
      </c>
      <c r="F60" s="211">
        <f t="shared" si="12"/>
        <v>38.885410144020035</v>
      </c>
      <c r="G60" s="211">
        <f t="shared" si="13"/>
        <v>32.435817157169694</v>
      </c>
      <c r="H60" s="211">
        <f t="shared" si="14"/>
        <v>17.845961177207265</v>
      </c>
      <c r="I60" s="211">
        <f t="shared" si="15"/>
        <v>3.005635566687539</v>
      </c>
      <c r="K60" s="199">
        <v>1597</v>
      </c>
      <c r="L60" s="203">
        <v>13</v>
      </c>
      <c r="M60" s="203">
        <v>112</v>
      </c>
      <c r="N60" s="203">
        <v>621</v>
      </c>
      <c r="O60" s="203">
        <v>518</v>
      </c>
      <c r="P60" s="203">
        <v>285</v>
      </c>
      <c r="Q60" s="203">
        <v>48</v>
      </c>
    </row>
    <row r="61" spans="1:17" ht="15" customHeight="1">
      <c r="A61" s="237" t="s">
        <v>116</v>
      </c>
      <c r="B61" s="213" t="s">
        <v>1091</v>
      </c>
      <c r="C61" s="212">
        <f t="shared" si="9"/>
        <v>148</v>
      </c>
      <c r="D61" s="211">
        <f t="shared" si="10"/>
        <v>2.0270270270270272</v>
      </c>
      <c r="E61" s="211">
        <f t="shared" si="11"/>
        <v>7.4324324324324325</v>
      </c>
      <c r="F61" s="211">
        <f t="shared" si="12"/>
        <v>42.567567567567565</v>
      </c>
      <c r="G61" s="211">
        <f t="shared" si="13"/>
        <v>23.648648648648649</v>
      </c>
      <c r="H61" s="211">
        <f t="shared" si="14"/>
        <v>19.594594594594593</v>
      </c>
      <c r="I61" s="211">
        <f t="shared" si="15"/>
        <v>4.7297297297297298</v>
      </c>
      <c r="K61" s="199">
        <v>148</v>
      </c>
      <c r="L61" s="203">
        <v>3</v>
      </c>
      <c r="M61" s="203">
        <v>11</v>
      </c>
      <c r="N61" s="203">
        <v>63</v>
      </c>
      <c r="O61" s="203">
        <v>35</v>
      </c>
      <c r="P61" s="203">
        <v>29</v>
      </c>
      <c r="Q61" s="203">
        <v>7</v>
      </c>
    </row>
    <row r="62" spans="1:17" ht="15" customHeight="1">
      <c r="A62" s="238">
        <v>7.0029745566940027E-2</v>
      </c>
      <c r="B62" s="213" t="s">
        <v>1090</v>
      </c>
      <c r="C62" s="212">
        <f t="shared" si="9"/>
        <v>70</v>
      </c>
      <c r="D62" s="211">
        <f t="shared" si="10"/>
        <v>0</v>
      </c>
      <c r="E62" s="211">
        <f t="shared" si="11"/>
        <v>14.285714285714285</v>
      </c>
      <c r="F62" s="211">
        <f t="shared" si="12"/>
        <v>41.428571428571431</v>
      </c>
      <c r="G62" s="211">
        <f t="shared" si="13"/>
        <v>25.714285714285712</v>
      </c>
      <c r="H62" s="211">
        <f t="shared" si="14"/>
        <v>12.857142857142856</v>
      </c>
      <c r="I62" s="211">
        <f t="shared" si="15"/>
        <v>5.7142857142857144</v>
      </c>
      <c r="K62" s="199">
        <v>70</v>
      </c>
      <c r="L62" s="203">
        <v>0</v>
      </c>
      <c r="M62" s="203">
        <v>10</v>
      </c>
      <c r="N62" s="203">
        <v>29</v>
      </c>
      <c r="O62" s="203">
        <v>18</v>
      </c>
      <c r="P62" s="203">
        <v>9</v>
      </c>
      <c r="Q62" s="203">
        <v>4</v>
      </c>
    </row>
    <row r="63" spans="1:17" ht="15" customHeight="1">
      <c r="A63" s="237"/>
      <c r="B63" s="213" t="s">
        <v>1089</v>
      </c>
      <c r="C63" s="212">
        <f t="shared" si="9"/>
        <v>212</v>
      </c>
      <c r="D63" s="211">
        <f t="shared" si="10"/>
        <v>1.4150943396226416</v>
      </c>
      <c r="E63" s="211">
        <f t="shared" si="11"/>
        <v>9.9056603773584904</v>
      </c>
      <c r="F63" s="211">
        <f t="shared" si="12"/>
        <v>41.037735849056602</v>
      </c>
      <c r="G63" s="211">
        <f t="shared" si="13"/>
        <v>28.773584905660378</v>
      </c>
      <c r="H63" s="211">
        <f t="shared" si="14"/>
        <v>16.037735849056602</v>
      </c>
      <c r="I63" s="211">
        <f t="shared" si="15"/>
        <v>2.8301886792452833</v>
      </c>
      <c r="K63" s="199">
        <v>212</v>
      </c>
      <c r="L63" s="203">
        <v>3</v>
      </c>
      <c r="M63" s="203">
        <v>21</v>
      </c>
      <c r="N63" s="203">
        <v>87</v>
      </c>
      <c r="O63" s="203">
        <v>61</v>
      </c>
      <c r="P63" s="203">
        <v>34</v>
      </c>
      <c r="Q63" s="203">
        <v>6</v>
      </c>
    </row>
    <row r="64" spans="1:17" ht="15" customHeight="1">
      <c r="A64" s="236"/>
      <c r="B64" s="206" t="s">
        <v>354</v>
      </c>
      <c r="C64" s="209">
        <f t="shared" si="9"/>
        <v>197</v>
      </c>
      <c r="D64" s="208">
        <f t="shared" si="10"/>
        <v>0.50761421319796951</v>
      </c>
      <c r="E64" s="208">
        <f t="shared" si="11"/>
        <v>1.015228426395939</v>
      </c>
      <c r="F64" s="208">
        <f t="shared" si="12"/>
        <v>11.167512690355331</v>
      </c>
      <c r="G64" s="208">
        <f t="shared" si="13"/>
        <v>6.091370558375635</v>
      </c>
      <c r="H64" s="208">
        <f t="shared" si="14"/>
        <v>6.091370558375635</v>
      </c>
      <c r="I64" s="208">
        <f t="shared" si="15"/>
        <v>75.126903553299499</v>
      </c>
      <c r="K64" s="199">
        <v>197</v>
      </c>
      <c r="L64" s="203">
        <v>1</v>
      </c>
      <c r="M64" s="203">
        <v>2</v>
      </c>
      <c r="N64" s="203">
        <v>22</v>
      </c>
      <c r="O64" s="203">
        <v>12</v>
      </c>
      <c r="P64" s="203">
        <v>12</v>
      </c>
      <c r="Q64" s="203">
        <v>148</v>
      </c>
    </row>
    <row r="65" spans="1:17" ht="15" customHeight="1">
      <c r="A65" s="239" t="s">
        <v>891</v>
      </c>
      <c r="B65" s="213" t="s">
        <v>1094</v>
      </c>
      <c r="C65" s="212">
        <f t="shared" si="9"/>
        <v>784</v>
      </c>
      <c r="D65" s="215">
        <f t="shared" si="10"/>
        <v>0.76530612244897955</v>
      </c>
      <c r="E65" s="215">
        <f t="shared" si="11"/>
        <v>5.2295918367346941</v>
      </c>
      <c r="F65" s="215">
        <f t="shared" si="12"/>
        <v>40.178571428571431</v>
      </c>
      <c r="G65" s="215">
        <f t="shared" si="13"/>
        <v>32.653061224489797</v>
      </c>
      <c r="H65" s="215">
        <f t="shared" si="14"/>
        <v>18.367346938775512</v>
      </c>
      <c r="I65" s="215">
        <f t="shared" si="15"/>
        <v>2.806122448979592</v>
      </c>
      <c r="K65" s="199">
        <v>784</v>
      </c>
      <c r="L65" s="203">
        <v>6</v>
      </c>
      <c r="M65" s="203">
        <v>41</v>
      </c>
      <c r="N65" s="203">
        <v>315</v>
      </c>
      <c r="O65" s="203">
        <v>256</v>
      </c>
      <c r="P65" s="203">
        <v>144</v>
      </c>
      <c r="Q65" s="203">
        <v>22</v>
      </c>
    </row>
    <row r="66" spans="1:17" ht="15" customHeight="1">
      <c r="A66" s="237" t="s">
        <v>1100</v>
      </c>
      <c r="B66" s="213" t="s">
        <v>1092</v>
      </c>
      <c r="C66" s="212">
        <f t="shared" si="9"/>
        <v>661</v>
      </c>
      <c r="D66" s="211">
        <f t="shared" si="10"/>
        <v>1.6641452344931922</v>
      </c>
      <c r="E66" s="211">
        <f t="shared" si="11"/>
        <v>6.9591527987897122</v>
      </c>
      <c r="F66" s="211">
        <f t="shared" si="12"/>
        <v>38.12405446293495</v>
      </c>
      <c r="G66" s="211">
        <f t="shared" si="13"/>
        <v>30.408472012102873</v>
      </c>
      <c r="H66" s="211">
        <f t="shared" si="14"/>
        <v>19.364599092284418</v>
      </c>
      <c r="I66" s="211">
        <f t="shared" si="15"/>
        <v>3.4795763993948561</v>
      </c>
      <c r="K66" s="199">
        <v>661</v>
      </c>
      <c r="L66" s="203">
        <v>11</v>
      </c>
      <c r="M66" s="203">
        <v>46</v>
      </c>
      <c r="N66" s="203">
        <v>252</v>
      </c>
      <c r="O66" s="203">
        <v>201</v>
      </c>
      <c r="P66" s="203">
        <v>128</v>
      </c>
      <c r="Q66" s="203">
        <v>23</v>
      </c>
    </row>
    <row r="67" spans="1:17" ht="15" customHeight="1">
      <c r="A67" s="237" t="s">
        <v>115</v>
      </c>
      <c r="B67" s="213" t="s">
        <v>1091</v>
      </c>
      <c r="C67" s="212">
        <f t="shared" si="9"/>
        <v>83</v>
      </c>
      <c r="D67" s="211">
        <f t="shared" si="10"/>
        <v>1.2048192771084338</v>
      </c>
      <c r="E67" s="211">
        <f t="shared" si="11"/>
        <v>7.2289156626506017</v>
      </c>
      <c r="F67" s="211">
        <f t="shared" si="12"/>
        <v>39.75903614457831</v>
      </c>
      <c r="G67" s="211">
        <f t="shared" si="13"/>
        <v>27.710843373493976</v>
      </c>
      <c r="H67" s="211">
        <f t="shared" si="14"/>
        <v>16.867469879518072</v>
      </c>
      <c r="I67" s="211">
        <f t="shared" si="15"/>
        <v>7.2289156626506017</v>
      </c>
      <c r="K67" s="199">
        <v>83</v>
      </c>
      <c r="L67" s="203">
        <v>1</v>
      </c>
      <c r="M67" s="203">
        <v>6</v>
      </c>
      <c r="N67" s="203">
        <v>33</v>
      </c>
      <c r="O67" s="203">
        <v>23</v>
      </c>
      <c r="P67" s="203">
        <v>14</v>
      </c>
      <c r="Q67" s="203">
        <v>6</v>
      </c>
    </row>
    <row r="68" spans="1:17" ht="15" customHeight="1">
      <c r="A68" s="238">
        <v>4.2808363551063706E-4</v>
      </c>
      <c r="B68" s="213" t="s">
        <v>1090</v>
      </c>
      <c r="C68" s="212">
        <f t="shared" si="9"/>
        <v>781</v>
      </c>
      <c r="D68" s="211">
        <f t="shared" si="10"/>
        <v>0.6402048655569782</v>
      </c>
      <c r="E68" s="211">
        <f t="shared" si="11"/>
        <v>11.011523687580025</v>
      </c>
      <c r="F68" s="211">
        <f t="shared" si="12"/>
        <v>40.973111395646605</v>
      </c>
      <c r="G68" s="211">
        <f t="shared" si="13"/>
        <v>29.449423815621</v>
      </c>
      <c r="H68" s="211">
        <f t="shared" si="14"/>
        <v>15.236875800256081</v>
      </c>
      <c r="I68" s="211">
        <f t="shared" si="15"/>
        <v>2.6888604353393086</v>
      </c>
      <c r="K68" s="199">
        <v>781</v>
      </c>
      <c r="L68" s="203">
        <v>5</v>
      </c>
      <c r="M68" s="203">
        <v>86</v>
      </c>
      <c r="N68" s="203">
        <v>320</v>
      </c>
      <c r="O68" s="203">
        <v>230</v>
      </c>
      <c r="P68" s="203">
        <v>119</v>
      </c>
      <c r="Q68" s="203">
        <v>21</v>
      </c>
    </row>
    <row r="69" spans="1:17" ht="15" customHeight="1">
      <c r="A69" s="237"/>
      <c r="B69" s="213" t="s">
        <v>1089</v>
      </c>
      <c r="C69" s="212">
        <f t="shared" ref="C69:C98" si="16">K69</f>
        <v>118</v>
      </c>
      <c r="D69" s="211">
        <f t="shared" ref="D69:D98" si="17">L69/$C69*100</f>
        <v>0.84745762711864403</v>
      </c>
      <c r="E69" s="211">
        <f t="shared" ref="E69:E98" si="18">M69/$C69*100</f>
        <v>17.796610169491526</v>
      </c>
      <c r="F69" s="211">
        <f t="shared" ref="F69:F98" si="19">N69/$C69*100</f>
        <v>36.440677966101696</v>
      </c>
      <c r="G69" s="211">
        <f t="shared" ref="G69:G98" si="20">O69/$C69*100</f>
        <v>27.966101694915253</v>
      </c>
      <c r="H69" s="211">
        <f t="shared" ref="H69:H98" si="21">P69/$C69*100</f>
        <v>15.254237288135593</v>
      </c>
      <c r="I69" s="211">
        <f t="shared" ref="I69:I98" si="22">Q69/$C69*100</f>
        <v>1.6949152542372881</v>
      </c>
      <c r="K69" s="199">
        <v>118</v>
      </c>
      <c r="L69" s="203">
        <v>1</v>
      </c>
      <c r="M69" s="203">
        <v>21</v>
      </c>
      <c r="N69" s="203">
        <v>43</v>
      </c>
      <c r="O69" s="203">
        <v>33</v>
      </c>
      <c r="P69" s="203">
        <v>18</v>
      </c>
      <c r="Q69" s="203">
        <v>2</v>
      </c>
    </row>
    <row r="70" spans="1:17" ht="15" customHeight="1">
      <c r="A70" s="236"/>
      <c r="B70" s="206" t="s">
        <v>354</v>
      </c>
      <c r="C70" s="209">
        <f t="shared" si="16"/>
        <v>216</v>
      </c>
      <c r="D70" s="208">
        <f t="shared" si="17"/>
        <v>0</v>
      </c>
      <c r="E70" s="208">
        <f t="shared" si="18"/>
        <v>1.8518518518518516</v>
      </c>
      <c r="F70" s="208">
        <f t="shared" si="19"/>
        <v>15.277777777777779</v>
      </c>
      <c r="G70" s="208">
        <f t="shared" si="20"/>
        <v>9.2592592592592595</v>
      </c>
      <c r="H70" s="208">
        <f t="shared" si="21"/>
        <v>4.1666666666666661</v>
      </c>
      <c r="I70" s="208">
        <f t="shared" si="22"/>
        <v>69.444444444444443</v>
      </c>
      <c r="K70" s="199">
        <v>216</v>
      </c>
      <c r="L70" s="203">
        <v>0</v>
      </c>
      <c r="M70" s="203">
        <v>4</v>
      </c>
      <c r="N70" s="203">
        <v>33</v>
      </c>
      <c r="O70" s="203">
        <v>20</v>
      </c>
      <c r="P70" s="203">
        <v>9</v>
      </c>
      <c r="Q70" s="203">
        <v>150</v>
      </c>
    </row>
    <row r="71" spans="1:17" ht="15" customHeight="1">
      <c r="A71" s="239" t="s">
        <v>891</v>
      </c>
      <c r="B71" s="213" t="s">
        <v>1094</v>
      </c>
      <c r="C71" s="212">
        <f t="shared" si="16"/>
        <v>570</v>
      </c>
      <c r="D71" s="215">
        <f t="shared" si="17"/>
        <v>1.0526315789473684</v>
      </c>
      <c r="E71" s="215">
        <f t="shared" si="18"/>
        <v>8.9473684210526319</v>
      </c>
      <c r="F71" s="215">
        <f t="shared" si="19"/>
        <v>42.456140350877192</v>
      </c>
      <c r="G71" s="215">
        <f t="shared" si="20"/>
        <v>26.666666666666668</v>
      </c>
      <c r="H71" s="215">
        <f t="shared" si="21"/>
        <v>17.719298245614034</v>
      </c>
      <c r="I71" s="215">
        <f t="shared" si="22"/>
        <v>3.1578947368421053</v>
      </c>
      <c r="K71" s="199">
        <v>570</v>
      </c>
      <c r="L71" s="203">
        <v>6</v>
      </c>
      <c r="M71" s="203">
        <v>51</v>
      </c>
      <c r="N71" s="203">
        <v>242</v>
      </c>
      <c r="O71" s="203">
        <v>152</v>
      </c>
      <c r="P71" s="203">
        <v>101</v>
      </c>
      <c r="Q71" s="203">
        <v>18</v>
      </c>
    </row>
    <row r="72" spans="1:17" ht="15" customHeight="1">
      <c r="A72" s="237" t="s">
        <v>1099</v>
      </c>
      <c r="B72" s="213" t="s">
        <v>1092</v>
      </c>
      <c r="C72" s="212">
        <f t="shared" si="16"/>
        <v>1116</v>
      </c>
      <c r="D72" s="211">
        <f t="shared" si="17"/>
        <v>0.98566308243727596</v>
      </c>
      <c r="E72" s="211">
        <f t="shared" si="18"/>
        <v>6.3620071684587813</v>
      </c>
      <c r="F72" s="211">
        <f t="shared" si="19"/>
        <v>39.695340501792117</v>
      </c>
      <c r="G72" s="211">
        <f t="shared" si="20"/>
        <v>33.064516129032256</v>
      </c>
      <c r="H72" s="211">
        <f t="shared" si="21"/>
        <v>16.845878136200717</v>
      </c>
      <c r="I72" s="211">
        <f t="shared" si="22"/>
        <v>3.0465949820788532</v>
      </c>
      <c r="K72" s="199">
        <v>1116</v>
      </c>
      <c r="L72" s="203">
        <v>11</v>
      </c>
      <c r="M72" s="203">
        <v>71</v>
      </c>
      <c r="N72" s="203">
        <v>443</v>
      </c>
      <c r="O72" s="203">
        <v>369</v>
      </c>
      <c r="P72" s="203">
        <v>188</v>
      </c>
      <c r="Q72" s="203">
        <v>34</v>
      </c>
    </row>
    <row r="73" spans="1:17" ht="15" customHeight="1">
      <c r="A73" s="237" t="s">
        <v>114</v>
      </c>
      <c r="B73" s="213" t="s">
        <v>1091</v>
      </c>
      <c r="C73" s="212">
        <f t="shared" si="16"/>
        <v>290</v>
      </c>
      <c r="D73" s="211">
        <f t="shared" si="17"/>
        <v>1.0344827586206897</v>
      </c>
      <c r="E73" s="211">
        <f t="shared" si="18"/>
        <v>8.2758620689655178</v>
      </c>
      <c r="F73" s="211">
        <f t="shared" si="19"/>
        <v>33.793103448275865</v>
      </c>
      <c r="G73" s="211">
        <f t="shared" si="20"/>
        <v>32.41379310344827</v>
      </c>
      <c r="H73" s="211">
        <f t="shared" si="21"/>
        <v>21.379310344827587</v>
      </c>
      <c r="I73" s="211">
        <f t="shared" si="22"/>
        <v>3.103448275862069</v>
      </c>
      <c r="K73" s="199">
        <v>290</v>
      </c>
      <c r="L73" s="203">
        <v>3</v>
      </c>
      <c r="M73" s="203">
        <v>24</v>
      </c>
      <c r="N73" s="203">
        <v>98</v>
      </c>
      <c r="O73" s="203">
        <v>94</v>
      </c>
      <c r="P73" s="203">
        <v>62</v>
      </c>
      <c r="Q73" s="203">
        <v>9</v>
      </c>
    </row>
    <row r="74" spans="1:17" ht="15" customHeight="1">
      <c r="A74" s="238">
        <v>2.2402937920642192E-2</v>
      </c>
      <c r="B74" s="213" t="s">
        <v>1090</v>
      </c>
      <c r="C74" s="212">
        <f t="shared" si="16"/>
        <v>257</v>
      </c>
      <c r="D74" s="211">
        <f t="shared" si="17"/>
        <v>0.77821011673151752</v>
      </c>
      <c r="E74" s="211">
        <f t="shared" si="18"/>
        <v>11.673151750972762</v>
      </c>
      <c r="F74" s="211">
        <f t="shared" si="19"/>
        <v>42.023346303501945</v>
      </c>
      <c r="G74" s="211">
        <f t="shared" si="20"/>
        <v>28.793774319066145</v>
      </c>
      <c r="H74" s="211">
        <f t="shared" si="21"/>
        <v>14.007782101167315</v>
      </c>
      <c r="I74" s="211">
        <f t="shared" si="22"/>
        <v>2.7237354085603114</v>
      </c>
      <c r="K74" s="199">
        <v>257</v>
      </c>
      <c r="L74" s="203">
        <v>2</v>
      </c>
      <c r="M74" s="203">
        <v>30</v>
      </c>
      <c r="N74" s="203">
        <v>108</v>
      </c>
      <c r="O74" s="203">
        <v>74</v>
      </c>
      <c r="P74" s="203">
        <v>36</v>
      </c>
      <c r="Q74" s="203">
        <v>7</v>
      </c>
    </row>
    <row r="75" spans="1:17" ht="15" customHeight="1">
      <c r="A75" s="237"/>
      <c r="B75" s="213" t="s">
        <v>1089</v>
      </c>
      <c r="C75" s="212">
        <f t="shared" si="16"/>
        <v>188</v>
      </c>
      <c r="D75" s="211">
        <f t="shared" si="17"/>
        <v>1.0638297872340425</v>
      </c>
      <c r="E75" s="211">
        <f t="shared" si="18"/>
        <v>13.297872340425531</v>
      </c>
      <c r="F75" s="211">
        <f t="shared" si="19"/>
        <v>37.765957446808514</v>
      </c>
      <c r="G75" s="211">
        <f t="shared" si="20"/>
        <v>29.787234042553191</v>
      </c>
      <c r="H75" s="211">
        <f t="shared" si="21"/>
        <v>15.957446808510639</v>
      </c>
      <c r="I75" s="211">
        <f t="shared" si="22"/>
        <v>2.1276595744680851</v>
      </c>
      <c r="K75" s="199">
        <v>188</v>
      </c>
      <c r="L75" s="203">
        <v>2</v>
      </c>
      <c r="M75" s="203">
        <v>25</v>
      </c>
      <c r="N75" s="203">
        <v>71</v>
      </c>
      <c r="O75" s="203">
        <v>56</v>
      </c>
      <c r="P75" s="203">
        <v>30</v>
      </c>
      <c r="Q75" s="203">
        <v>4</v>
      </c>
    </row>
    <row r="76" spans="1:17" ht="15" customHeight="1">
      <c r="A76" s="236"/>
      <c r="B76" s="206" t="s">
        <v>354</v>
      </c>
      <c r="C76" s="209">
        <f t="shared" si="16"/>
        <v>222</v>
      </c>
      <c r="D76" s="208">
        <f t="shared" si="17"/>
        <v>0</v>
      </c>
      <c r="E76" s="208">
        <f t="shared" si="18"/>
        <v>1.3513513513513513</v>
      </c>
      <c r="F76" s="208">
        <f t="shared" si="19"/>
        <v>15.315315315315313</v>
      </c>
      <c r="G76" s="208">
        <f t="shared" si="20"/>
        <v>8.1081081081081088</v>
      </c>
      <c r="H76" s="208">
        <f t="shared" si="21"/>
        <v>6.756756756756757</v>
      </c>
      <c r="I76" s="208">
        <f t="shared" si="22"/>
        <v>68.468468468468473</v>
      </c>
      <c r="K76" s="199">
        <v>222</v>
      </c>
      <c r="L76" s="203">
        <v>0</v>
      </c>
      <c r="M76" s="203">
        <v>3</v>
      </c>
      <c r="N76" s="203">
        <v>34</v>
      </c>
      <c r="O76" s="203">
        <v>18</v>
      </c>
      <c r="P76" s="203">
        <v>15</v>
      </c>
      <c r="Q76" s="203">
        <v>152</v>
      </c>
    </row>
    <row r="77" spans="1:17" ht="15" customHeight="1">
      <c r="A77" s="239" t="s">
        <v>891</v>
      </c>
      <c r="B77" s="213" t="s">
        <v>1094</v>
      </c>
      <c r="C77" s="212">
        <f t="shared" si="16"/>
        <v>693</v>
      </c>
      <c r="D77" s="215">
        <f t="shared" si="17"/>
        <v>1.0101010101010102</v>
      </c>
      <c r="E77" s="215">
        <f t="shared" si="18"/>
        <v>7.6479076479076475</v>
      </c>
      <c r="F77" s="215">
        <f t="shared" si="19"/>
        <v>41.414141414141412</v>
      </c>
      <c r="G77" s="215">
        <f t="shared" si="20"/>
        <v>31.168831168831169</v>
      </c>
      <c r="H77" s="215">
        <f t="shared" si="21"/>
        <v>16.161616161616163</v>
      </c>
      <c r="I77" s="215">
        <f t="shared" si="22"/>
        <v>2.5974025974025974</v>
      </c>
      <c r="K77" s="199">
        <v>693</v>
      </c>
      <c r="L77" s="203">
        <v>7</v>
      </c>
      <c r="M77" s="203">
        <v>53</v>
      </c>
      <c r="N77" s="203">
        <v>287</v>
      </c>
      <c r="O77" s="203">
        <v>216</v>
      </c>
      <c r="P77" s="203">
        <v>112</v>
      </c>
      <c r="Q77" s="203">
        <v>18</v>
      </c>
    </row>
    <row r="78" spans="1:17" ht="15" customHeight="1">
      <c r="A78" s="237" t="s">
        <v>1098</v>
      </c>
      <c r="B78" s="213" t="s">
        <v>1092</v>
      </c>
      <c r="C78" s="212">
        <f t="shared" si="16"/>
        <v>1085</v>
      </c>
      <c r="D78" s="211">
        <f t="shared" si="17"/>
        <v>1.0138248847926268</v>
      </c>
      <c r="E78" s="211">
        <f t="shared" si="18"/>
        <v>6.5437788018433185</v>
      </c>
      <c r="F78" s="211">
        <f t="shared" si="19"/>
        <v>37.05069124423963</v>
      </c>
      <c r="G78" s="211">
        <f t="shared" si="20"/>
        <v>32.165898617511516</v>
      </c>
      <c r="H78" s="211">
        <f t="shared" si="21"/>
        <v>19.631336405529954</v>
      </c>
      <c r="I78" s="211">
        <f t="shared" si="22"/>
        <v>3.5944700460829497</v>
      </c>
      <c r="K78" s="199">
        <v>1085</v>
      </c>
      <c r="L78" s="203">
        <v>11</v>
      </c>
      <c r="M78" s="203">
        <v>71</v>
      </c>
      <c r="N78" s="203">
        <v>402</v>
      </c>
      <c r="O78" s="203">
        <v>349</v>
      </c>
      <c r="P78" s="203">
        <v>213</v>
      </c>
      <c r="Q78" s="203">
        <v>39</v>
      </c>
    </row>
    <row r="79" spans="1:17" ht="15" customHeight="1">
      <c r="A79" s="237" t="s">
        <v>113</v>
      </c>
      <c r="B79" s="213" t="s">
        <v>1091</v>
      </c>
      <c r="C79" s="212">
        <f t="shared" si="16"/>
        <v>129</v>
      </c>
      <c r="D79" s="211">
        <f t="shared" si="17"/>
        <v>0.77519379844961245</v>
      </c>
      <c r="E79" s="211">
        <f t="shared" si="18"/>
        <v>10.852713178294573</v>
      </c>
      <c r="F79" s="211">
        <f t="shared" si="19"/>
        <v>41.085271317829459</v>
      </c>
      <c r="G79" s="211">
        <f t="shared" si="20"/>
        <v>25.581395348837212</v>
      </c>
      <c r="H79" s="211">
        <f t="shared" si="21"/>
        <v>18.604651162790699</v>
      </c>
      <c r="I79" s="211">
        <f t="shared" si="22"/>
        <v>3.1007751937984498</v>
      </c>
      <c r="K79" s="199">
        <v>129</v>
      </c>
      <c r="L79" s="203">
        <v>1</v>
      </c>
      <c r="M79" s="203">
        <v>14</v>
      </c>
      <c r="N79" s="203">
        <v>53</v>
      </c>
      <c r="O79" s="203">
        <v>33</v>
      </c>
      <c r="P79" s="203">
        <v>24</v>
      </c>
      <c r="Q79" s="203">
        <v>4</v>
      </c>
    </row>
    <row r="80" spans="1:17" ht="15" customHeight="1">
      <c r="A80" s="238">
        <v>4.9327750824780742E-3</v>
      </c>
      <c r="B80" s="213" t="s">
        <v>1090</v>
      </c>
      <c r="C80" s="212">
        <f t="shared" si="16"/>
        <v>462</v>
      </c>
      <c r="D80" s="211">
        <f t="shared" si="17"/>
        <v>0.86580086580086579</v>
      </c>
      <c r="E80" s="211">
        <f t="shared" si="18"/>
        <v>11.688311688311687</v>
      </c>
      <c r="F80" s="211">
        <f t="shared" si="19"/>
        <v>43.939393939393938</v>
      </c>
      <c r="G80" s="211">
        <f t="shared" si="20"/>
        <v>28.571428571428569</v>
      </c>
      <c r="H80" s="211">
        <f t="shared" si="21"/>
        <v>12.554112554112553</v>
      </c>
      <c r="I80" s="211">
        <f t="shared" si="22"/>
        <v>2.3809523809523809</v>
      </c>
      <c r="K80" s="199">
        <v>462</v>
      </c>
      <c r="L80" s="203">
        <v>4</v>
      </c>
      <c r="M80" s="203">
        <v>54</v>
      </c>
      <c r="N80" s="203">
        <v>203</v>
      </c>
      <c r="O80" s="203">
        <v>132</v>
      </c>
      <c r="P80" s="203">
        <v>58</v>
      </c>
      <c r="Q80" s="203">
        <v>11</v>
      </c>
    </row>
    <row r="81" spans="1:17" ht="15" customHeight="1">
      <c r="A81" s="237"/>
      <c r="B81" s="213" t="s">
        <v>1089</v>
      </c>
      <c r="C81" s="212">
        <f t="shared" si="16"/>
        <v>68</v>
      </c>
      <c r="D81" s="211">
        <f t="shared" si="17"/>
        <v>1.4705882352941175</v>
      </c>
      <c r="E81" s="211">
        <f t="shared" si="18"/>
        <v>14.705882352941178</v>
      </c>
      <c r="F81" s="211">
        <f t="shared" si="19"/>
        <v>36.764705882352942</v>
      </c>
      <c r="G81" s="211">
        <f t="shared" si="20"/>
        <v>23.52941176470588</v>
      </c>
      <c r="H81" s="211">
        <f t="shared" si="21"/>
        <v>20.588235294117645</v>
      </c>
      <c r="I81" s="211">
        <f t="shared" si="22"/>
        <v>2.9411764705882351</v>
      </c>
      <c r="K81" s="199">
        <v>68</v>
      </c>
      <c r="L81" s="203">
        <v>1</v>
      </c>
      <c r="M81" s="203">
        <v>10</v>
      </c>
      <c r="N81" s="203">
        <v>25</v>
      </c>
      <c r="O81" s="203">
        <v>16</v>
      </c>
      <c r="P81" s="203">
        <v>14</v>
      </c>
      <c r="Q81" s="203">
        <v>2</v>
      </c>
    </row>
    <row r="82" spans="1:17" ht="15" customHeight="1">
      <c r="A82" s="236"/>
      <c r="B82" s="206" t="s">
        <v>354</v>
      </c>
      <c r="C82" s="209">
        <f t="shared" si="16"/>
        <v>206</v>
      </c>
      <c r="D82" s="208">
        <f t="shared" si="17"/>
        <v>0</v>
      </c>
      <c r="E82" s="208">
        <f t="shared" si="18"/>
        <v>0.97087378640776689</v>
      </c>
      <c r="F82" s="208">
        <f t="shared" si="19"/>
        <v>12.621359223300971</v>
      </c>
      <c r="G82" s="208">
        <f t="shared" si="20"/>
        <v>8.2524271844660202</v>
      </c>
      <c r="H82" s="208">
        <f t="shared" si="21"/>
        <v>5.3398058252427179</v>
      </c>
      <c r="I82" s="208">
        <f t="shared" si="22"/>
        <v>72.815533980582529</v>
      </c>
      <c r="K82" s="199">
        <v>206</v>
      </c>
      <c r="L82" s="203">
        <v>0</v>
      </c>
      <c r="M82" s="203">
        <v>2</v>
      </c>
      <c r="N82" s="203">
        <v>26</v>
      </c>
      <c r="O82" s="203">
        <v>17</v>
      </c>
      <c r="P82" s="203">
        <v>11</v>
      </c>
      <c r="Q82" s="203">
        <v>150</v>
      </c>
    </row>
    <row r="83" spans="1:17" ht="15" customHeight="1">
      <c r="A83" s="239" t="s">
        <v>891</v>
      </c>
      <c r="B83" s="213" t="s">
        <v>1094</v>
      </c>
      <c r="C83" s="212">
        <f t="shared" si="16"/>
        <v>726</v>
      </c>
      <c r="D83" s="215">
        <f t="shared" si="17"/>
        <v>0.96418732782369143</v>
      </c>
      <c r="E83" s="215">
        <f t="shared" si="18"/>
        <v>7.5757575757575761</v>
      </c>
      <c r="F83" s="215">
        <f t="shared" si="19"/>
        <v>43.250688705234161</v>
      </c>
      <c r="G83" s="215">
        <f t="shared" si="20"/>
        <v>29.889807162534439</v>
      </c>
      <c r="H83" s="215">
        <f t="shared" si="21"/>
        <v>15.289256198347106</v>
      </c>
      <c r="I83" s="215">
        <f t="shared" si="22"/>
        <v>3.0303030303030303</v>
      </c>
      <c r="K83" s="199">
        <v>726</v>
      </c>
      <c r="L83" s="203">
        <v>7</v>
      </c>
      <c r="M83" s="203">
        <v>55</v>
      </c>
      <c r="N83" s="203">
        <v>314</v>
      </c>
      <c r="O83" s="203">
        <v>217</v>
      </c>
      <c r="P83" s="203">
        <v>111</v>
      </c>
      <c r="Q83" s="203">
        <v>22</v>
      </c>
    </row>
    <row r="84" spans="1:17" ht="15" customHeight="1">
      <c r="A84" s="237" t="s">
        <v>1097</v>
      </c>
      <c r="B84" s="213" t="s">
        <v>1092</v>
      </c>
      <c r="C84" s="212">
        <f t="shared" si="16"/>
        <v>1092</v>
      </c>
      <c r="D84" s="211">
        <f t="shared" si="17"/>
        <v>1.0073260073260073</v>
      </c>
      <c r="E84" s="211">
        <f t="shared" si="18"/>
        <v>7.2344322344322354</v>
      </c>
      <c r="F84" s="211">
        <f t="shared" si="19"/>
        <v>36.08058608058608</v>
      </c>
      <c r="G84" s="211">
        <f t="shared" si="20"/>
        <v>32.600732600732599</v>
      </c>
      <c r="H84" s="211">
        <f t="shared" si="21"/>
        <v>20.238095238095237</v>
      </c>
      <c r="I84" s="211">
        <f t="shared" si="22"/>
        <v>2.838827838827839</v>
      </c>
      <c r="K84" s="199">
        <v>1092</v>
      </c>
      <c r="L84" s="203">
        <v>11</v>
      </c>
      <c r="M84" s="203">
        <v>79</v>
      </c>
      <c r="N84" s="203">
        <v>394</v>
      </c>
      <c r="O84" s="203">
        <v>356</v>
      </c>
      <c r="P84" s="203">
        <v>221</v>
      </c>
      <c r="Q84" s="203">
        <v>31</v>
      </c>
    </row>
    <row r="85" spans="1:17" ht="15" customHeight="1">
      <c r="A85" s="237" t="s">
        <v>112</v>
      </c>
      <c r="B85" s="213" t="s">
        <v>1091</v>
      </c>
      <c r="C85" s="212">
        <f t="shared" si="16"/>
        <v>134</v>
      </c>
      <c r="D85" s="211">
        <f t="shared" si="17"/>
        <v>1.4925373134328357</v>
      </c>
      <c r="E85" s="211">
        <f t="shared" si="18"/>
        <v>8.9552238805970141</v>
      </c>
      <c r="F85" s="211">
        <f t="shared" si="19"/>
        <v>44.029850746268657</v>
      </c>
      <c r="G85" s="211">
        <f t="shared" si="20"/>
        <v>26.865671641791046</v>
      </c>
      <c r="H85" s="211">
        <f t="shared" si="21"/>
        <v>16.417910447761194</v>
      </c>
      <c r="I85" s="211">
        <f t="shared" si="22"/>
        <v>2.2388059701492535</v>
      </c>
      <c r="K85" s="199">
        <v>134</v>
      </c>
      <c r="L85" s="203">
        <v>2</v>
      </c>
      <c r="M85" s="203">
        <v>12</v>
      </c>
      <c r="N85" s="203">
        <v>59</v>
      </c>
      <c r="O85" s="203">
        <v>36</v>
      </c>
      <c r="P85" s="203">
        <v>22</v>
      </c>
      <c r="Q85" s="203">
        <v>3</v>
      </c>
    </row>
    <row r="86" spans="1:17" ht="15" customHeight="1">
      <c r="A86" s="238">
        <v>3.5274865513621285E-3</v>
      </c>
      <c r="B86" s="213" t="s">
        <v>1090</v>
      </c>
      <c r="C86" s="212">
        <f t="shared" si="16"/>
        <v>401</v>
      </c>
      <c r="D86" s="211">
        <f t="shared" si="17"/>
        <v>0.74812967581047385</v>
      </c>
      <c r="E86" s="211">
        <f t="shared" si="18"/>
        <v>10.972568578553615</v>
      </c>
      <c r="F86" s="211">
        <f t="shared" si="19"/>
        <v>41.645885286783042</v>
      </c>
      <c r="G86" s="211">
        <f t="shared" si="20"/>
        <v>29.42643391521197</v>
      </c>
      <c r="H86" s="211">
        <f t="shared" si="21"/>
        <v>12.718204488778055</v>
      </c>
      <c r="I86" s="211">
        <f t="shared" si="22"/>
        <v>4.4887780548628431</v>
      </c>
      <c r="K86" s="199">
        <v>401</v>
      </c>
      <c r="L86" s="203">
        <v>3</v>
      </c>
      <c r="M86" s="203">
        <v>44</v>
      </c>
      <c r="N86" s="203">
        <v>167</v>
      </c>
      <c r="O86" s="203">
        <v>118</v>
      </c>
      <c r="P86" s="203">
        <v>51</v>
      </c>
      <c r="Q86" s="203">
        <v>18</v>
      </c>
    </row>
    <row r="87" spans="1:17" ht="15" customHeight="1">
      <c r="A87" s="237"/>
      <c r="B87" s="213" t="s">
        <v>1089</v>
      </c>
      <c r="C87" s="212">
        <f t="shared" si="16"/>
        <v>79</v>
      </c>
      <c r="D87" s="211">
        <f t="shared" si="17"/>
        <v>1.2658227848101267</v>
      </c>
      <c r="E87" s="211">
        <f t="shared" si="18"/>
        <v>12.658227848101266</v>
      </c>
      <c r="F87" s="211">
        <f t="shared" si="19"/>
        <v>40.506329113924053</v>
      </c>
      <c r="G87" s="211">
        <f t="shared" si="20"/>
        <v>18.9873417721519</v>
      </c>
      <c r="H87" s="211">
        <f t="shared" si="21"/>
        <v>25.316455696202532</v>
      </c>
      <c r="I87" s="211">
        <f t="shared" si="22"/>
        <v>1.2658227848101267</v>
      </c>
      <c r="K87" s="199">
        <v>79</v>
      </c>
      <c r="L87" s="203">
        <v>1</v>
      </c>
      <c r="M87" s="203">
        <v>10</v>
      </c>
      <c r="N87" s="203">
        <v>32</v>
      </c>
      <c r="O87" s="203">
        <v>15</v>
      </c>
      <c r="P87" s="203">
        <v>20</v>
      </c>
      <c r="Q87" s="203">
        <v>1</v>
      </c>
    </row>
    <row r="88" spans="1:17" ht="15" customHeight="1">
      <c r="A88" s="236"/>
      <c r="B88" s="206" t="s">
        <v>354</v>
      </c>
      <c r="C88" s="209">
        <f t="shared" si="16"/>
        <v>211</v>
      </c>
      <c r="D88" s="208">
        <f t="shared" si="17"/>
        <v>0</v>
      </c>
      <c r="E88" s="208">
        <f t="shared" si="18"/>
        <v>1.8957345971563981</v>
      </c>
      <c r="F88" s="208">
        <f t="shared" si="19"/>
        <v>14.218009478672986</v>
      </c>
      <c r="G88" s="208">
        <f t="shared" si="20"/>
        <v>9.9526066350710902</v>
      </c>
      <c r="H88" s="208">
        <f t="shared" si="21"/>
        <v>3.3175355450236967</v>
      </c>
      <c r="I88" s="208">
        <f t="shared" si="22"/>
        <v>70.616113744075832</v>
      </c>
      <c r="K88" s="199">
        <v>211</v>
      </c>
      <c r="L88" s="203">
        <v>0</v>
      </c>
      <c r="M88" s="203">
        <v>4</v>
      </c>
      <c r="N88" s="203">
        <v>30</v>
      </c>
      <c r="O88" s="203">
        <v>21</v>
      </c>
      <c r="P88" s="203">
        <v>7</v>
      </c>
      <c r="Q88" s="203">
        <v>149</v>
      </c>
    </row>
    <row r="89" spans="1:17" ht="15" customHeight="1">
      <c r="A89" s="239" t="s">
        <v>891</v>
      </c>
      <c r="B89" s="213" t="s">
        <v>1094</v>
      </c>
      <c r="C89" s="212">
        <f t="shared" si="16"/>
        <v>283</v>
      </c>
      <c r="D89" s="215">
        <f t="shared" si="17"/>
        <v>0.35335689045936397</v>
      </c>
      <c r="E89" s="215">
        <f t="shared" si="18"/>
        <v>9.1872791519434625</v>
      </c>
      <c r="F89" s="215">
        <f t="shared" si="19"/>
        <v>40.989399293286219</v>
      </c>
      <c r="G89" s="215">
        <f t="shared" si="20"/>
        <v>29.328621908127207</v>
      </c>
      <c r="H89" s="215">
        <f t="shared" si="21"/>
        <v>17.314487632508836</v>
      </c>
      <c r="I89" s="215">
        <f t="shared" si="22"/>
        <v>2.8268551236749118</v>
      </c>
      <c r="K89" s="199">
        <v>283</v>
      </c>
      <c r="L89" s="203">
        <v>1</v>
      </c>
      <c r="M89" s="203">
        <v>26</v>
      </c>
      <c r="N89" s="203">
        <v>116</v>
      </c>
      <c r="O89" s="203">
        <v>83</v>
      </c>
      <c r="P89" s="203">
        <v>49</v>
      </c>
      <c r="Q89" s="203">
        <v>8</v>
      </c>
    </row>
    <row r="90" spans="1:17" ht="15" customHeight="1">
      <c r="A90" s="237" t="s">
        <v>1096</v>
      </c>
      <c r="B90" s="213" t="s">
        <v>1092</v>
      </c>
      <c r="C90" s="212">
        <f t="shared" si="16"/>
        <v>516</v>
      </c>
      <c r="D90" s="211">
        <f t="shared" si="17"/>
        <v>1.1627906976744187</v>
      </c>
      <c r="E90" s="211">
        <f t="shared" si="18"/>
        <v>8.5271317829457356</v>
      </c>
      <c r="F90" s="211">
        <f t="shared" si="19"/>
        <v>38.953488372093027</v>
      </c>
      <c r="G90" s="211">
        <f t="shared" si="20"/>
        <v>31.007751937984494</v>
      </c>
      <c r="H90" s="211">
        <f t="shared" si="21"/>
        <v>17.054263565891471</v>
      </c>
      <c r="I90" s="211">
        <f t="shared" si="22"/>
        <v>3.2945736434108532</v>
      </c>
      <c r="K90" s="199">
        <v>516</v>
      </c>
      <c r="L90" s="203">
        <v>6</v>
      </c>
      <c r="M90" s="203">
        <v>44</v>
      </c>
      <c r="N90" s="203">
        <v>201</v>
      </c>
      <c r="O90" s="203">
        <v>160</v>
      </c>
      <c r="P90" s="203">
        <v>88</v>
      </c>
      <c r="Q90" s="203">
        <v>17</v>
      </c>
    </row>
    <row r="91" spans="1:17" ht="15" customHeight="1">
      <c r="A91" s="237" t="s">
        <v>111</v>
      </c>
      <c r="B91" s="213" t="s">
        <v>1091</v>
      </c>
      <c r="C91" s="212">
        <f t="shared" si="16"/>
        <v>1109</v>
      </c>
      <c r="D91" s="211">
        <f t="shared" si="17"/>
        <v>0.99188458070333629</v>
      </c>
      <c r="E91" s="211">
        <f t="shared" si="18"/>
        <v>7.2137060414788099</v>
      </c>
      <c r="F91" s="211">
        <f t="shared" si="19"/>
        <v>40.036068530207395</v>
      </c>
      <c r="G91" s="211">
        <f t="shared" si="20"/>
        <v>30.658250676284943</v>
      </c>
      <c r="H91" s="211">
        <f t="shared" si="21"/>
        <v>17.673579801623085</v>
      </c>
      <c r="I91" s="211">
        <f t="shared" si="22"/>
        <v>3.4265103697024344</v>
      </c>
      <c r="K91" s="199">
        <v>1109</v>
      </c>
      <c r="L91" s="203">
        <v>11</v>
      </c>
      <c r="M91" s="203">
        <v>80</v>
      </c>
      <c r="N91" s="203">
        <v>444</v>
      </c>
      <c r="O91" s="203">
        <v>340</v>
      </c>
      <c r="P91" s="203">
        <v>196</v>
      </c>
      <c r="Q91" s="203">
        <v>38</v>
      </c>
    </row>
    <row r="92" spans="1:17" ht="15" customHeight="1">
      <c r="A92" s="238">
        <v>0.90235372681895465</v>
      </c>
      <c r="B92" s="213" t="s">
        <v>1090</v>
      </c>
      <c r="C92" s="212">
        <f t="shared" si="16"/>
        <v>277</v>
      </c>
      <c r="D92" s="211">
        <f t="shared" si="17"/>
        <v>1.4440433212996391</v>
      </c>
      <c r="E92" s="211">
        <f t="shared" si="18"/>
        <v>10.469314079422382</v>
      </c>
      <c r="F92" s="211">
        <f t="shared" si="19"/>
        <v>40.433212996389891</v>
      </c>
      <c r="G92" s="211">
        <f t="shared" si="20"/>
        <v>31.40794223826715</v>
      </c>
      <c r="H92" s="211">
        <f t="shared" si="21"/>
        <v>14.079422382671481</v>
      </c>
      <c r="I92" s="211">
        <f t="shared" si="22"/>
        <v>2.1660649819494582</v>
      </c>
      <c r="K92" s="199">
        <v>277</v>
      </c>
      <c r="L92" s="203">
        <v>4</v>
      </c>
      <c r="M92" s="203">
        <v>29</v>
      </c>
      <c r="N92" s="203">
        <v>112</v>
      </c>
      <c r="O92" s="203">
        <v>87</v>
      </c>
      <c r="P92" s="203">
        <v>39</v>
      </c>
      <c r="Q92" s="203">
        <v>6</v>
      </c>
    </row>
    <row r="93" spans="1:17" ht="15" customHeight="1">
      <c r="A93" s="237"/>
      <c r="B93" s="213" t="s">
        <v>1089</v>
      </c>
      <c r="C93" s="212">
        <f t="shared" si="16"/>
        <v>248</v>
      </c>
      <c r="D93" s="211">
        <f t="shared" si="17"/>
        <v>0.40322580645161288</v>
      </c>
      <c r="E93" s="211">
        <f t="shared" si="18"/>
        <v>10.080645161290322</v>
      </c>
      <c r="F93" s="211">
        <f t="shared" si="19"/>
        <v>39.516129032258064</v>
      </c>
      <c r="G93" s="211">
        <f t="shared" si="20"/>
        <v>30.241935483870968</v>
      </c>
      <c r="H93" s="211">
        <f t="shared" si="21"/>
        <v>17.338709677419356</v>
      </c>
      <c r="I93" s="211">
        <f t="shared" si="22"/>
        <v>2.4193548387096775</v>
      </c>
      <c r="K93" s="199">
        <v>248</v>
      </c>
      <c r="L93" s="203">
        <v>1</v>
      </c>
      <c r="M93" s="203">
        <v>25</v>
      </c>
      <c r="N93" s="203">
        <v>98</v>
      </c>
      <c r="O93" s="203">
        <v>75</v>
      </c>
      <c r="P93" s="203">
        <v>43</v>
      </c>
      <c r="Q93" s="203">
        <v>6</v>
      </c>
    </row>
    <row r="94" spans="1:17" ht="15" customHeight="1">
      <c r="A94" s="236"/>
      <c r="B94" s="206" t="s">
        <v>354</v>
      </c>
      <c r="C94" s="209">
        <f t="shared" si="16"/>
        <v>210</v>
      </c>
      <c r="D94" s="208">
        <f t="shared" si="17"/>
        <v>0.47619047619047622</v>
      </c>
      <c r="E94" s="208">
        <f t="shared" si="18"/>
        <v>0</v>
      </c>
      <c r="F94" s="208">
        <f t="shared" si="19"/>
        <v>11.904761904761903</v>
      </c>
      <c r="G94" s="208">
        <f t="shared" si="20"/>
        <v>8.5714285714285712</v>
      </c>
      <c r="H94" s="208">
        <f t="shared" si="21"/>
        <v>8.0952380952380949</v>
      </c>
      <c r="I94" s="208">
        <f t="shared" si="22"/>
        <v>70.952380952380949</v>
      </c>
      <c r="K94" s="199">
        <v>210</v>
      </c>
      <c r="L94" s="203">
        <v>1</v>
      </c>
      <c r="M94" s="203">
        <v>0</v>
      </c>
      <c r="N94" s="203">
        <v>25</v>
      </c>
      <c r="O94" s="203">
        <v>18</v>
      </c>
      <c r="P94" s="203">
        <v>17</v>
      </c>
      <c r="Q94" s="203">
        <v>149</v>
      </c>
    </row>
    <row r="95" spans="1:17" ht="15" customHeight="1">
      <c r="A95" s="239" t="s">
        <v>891</v>
      </c>
      <c r="B95" s="213" t="s">
        <v>1094</v>
      </c>
      <c r="C95" s="212">
        <f t="shared" si="16"/>
        <v>579</v>
      </c>
      <c r="D95" s="215">
        <f t="shared" si="17"/>
        <v>0.5181347150259068</v>
      </c>
      <c r="E95" s="215">
        <f t="shared" si="18"/>
        <v>6.7357512953367875</v>
      </c>
      <c r="F95" s="215">
        <f t="shared" si="19"/>
        <v>40.069084628670119</v>
      </c>
      <c r="G95" s="215">
        <f t="shared" si="20"/>
        <v>33.851468048359237</v>
      </c>
      <c r="H95" s="215">
        <f t="shared" si="21"/>
        <v>16.234887737478413</v>
      </c>
      <c r="I95" s="215">
        <f t="shared" si="22"/>
        <v>2.5906735751295336</v>
      </c>
      <c r="K95" s="199">
        <v>579</v>
      </c>
      <c r="L95" s="203">
        <v>3</v>
      </c>
      <c r="M95" s="203">
        <v>39</v>
      </c>
      <c r="N95" s="203">
        <v>232</v>
      </c>
      <c r="O95" s="203">
        <v>196</v>
      </c>
      <c r="P95" s="203">
        <v>94</v>
      </c>
      <c r="Q95" s="203">
        <v>15</v>
      </c>
    </row>
    <row r="96" spans="1:17" ht="15" customHeight="1">
      <c r="A96" s="237" t="s">
        <v>1095</v>
      </c>
      <c r="B96" s="213" t="s">
        <v>1092</v>
      </c>
      <c r="C96" s="212">
        <f t="shared" si="16"/>
        <v>832</v>
      </c>
      <c r="D96" s="211">
        <f t="shared" si="17"/>
        <v>1.5625</v>
      </c>
      <c r="E96" s="211">
        <f t="shared" si="18"/>
        <v>6.8509615384615392</v>
      </c>
      <c r="F96" s="211">
        <f t="shared" si="19"/>
        <v>36.658653846153847</v>
      </c>
      <c r="G96" s="211">
        <f t="shared" si="20"/>
        <v>31.129807692307693</v>
      </c>
      <c r="H96" s="211">
        <f t="shared" si="21"/>
        <v>20.793269230769234</v>
      </c>
      <c r="I96" s="211">
        <f t="shared" si="22"/>
        <v>3.0048076923076925</v>
      </c>
      <c r="K96" s="199">
        <v>832</v>
      </c>
      <c r="L96" s="203">
        <v>13</v>
      </c>
      <c r="M96" s="203">
        <v>57</v>
      </c>
      <c r="N96" s="203">
        <v>305</v>
      </c>
      <c r="O96" s="203">
        <v>259</v>
      </c>
      <c r="P96" s="203">
        <v>173</v>
      </c>
      <c r="Q96" s="203">
        <v>25</v>
      </c>
    </row>
    <row r="97" spans="1:18" ht="15" customHeight="1">
      <c r="A97" s="237" t="s">
        <v>110</v>
      </c>
      <c r="B97" s="213" t="s">
        <v>1091</v>
      </c>
      <c r="C97" s="212">
        <f t="shared" si="16"/>
        <v>108</v>
      </c>
      <c r="D97" s="211">
        <f t="shared" si="17"/>
        <v>0</v>
      </c>
      <c r="E97" s="211">
        <f t="shared" si="18"/>
        <v>10.185185185185185</v>
      </c>
      <c r="F97" s="211">
        <f t="shared" si="19"/>
        <v>37.037037037037038</v>
      </c>
      <c r="G97" s="211">
        <f t="shared" si="20"/>
        <v>28.703703703703702</v>
      </c>
      <c r="H97" s="211">
        <f t="shared" si="21"/>
        <v>18.518518518518519</v>
      </c>
      <c r="I97" s="211">
        <f t="shared" si="22"/>
        <v>5.5555555555555554</v>
      </c>
      <c r="K97" s="199">
        <v>108</v>
      </c>
      <c r="L97" s="203">
        <v>0</v>
      </c>
      <c r="M97" s="203">
        <v>11</v>
      </c>
      <c r="N97" s="203">
        <v>40</v>
      </c>
      <c r="O97" s="203">
        <v>31</v>
      </c>
      <c r="P97" s="203">
        <v>20</v>
      </c>
      <c r="Q97" s="203">
        <v>6</v>
      </c>
    </row>
    <row r="98" spans="1:18" ht="15" customHeight="1">
      <c r="A98" s="238">
        <v>7.7748008037200884E-4</v>
      </c>
      <c r="B98" s="213" t="s">
        <v>1090</v>
      </c>
      <c r="C98" s="212">
        <f t="shared" si="16"/>
        <v>870</v>
      </c>
      <c r="D98" s="211">
        <f t="shared" si="17"/>
        <v>0.8045977011494253</v>
      </c>
      <c r="E98" s="211">
        <f t="shared" si="18"/>
        <v>10</v>
      </c>
      <c r="F98" s="211">
        <f t="shared" si="19"/>
        <v>43.218390804597703</v>
      </c>
      <c r="G98" s="211">
        <f t="shared" si="20"/>
        <v>28.965517241379313</v>
      </c>
      <c r="H98" s="211">
        <f t="shared" si="21"/>
        <v>13.678160919540231</v>
      </c>
      <c r="I98" s="211">
        <f t="shared" si="22"/>
        <v>3.3333333333333335</v>
      </c>
      <c r="K98" s="199">
        <v>870</v>
      </c>
      <c r="L98" s="203">
        <v>7</v>
      </c>
      <c r="M98" s="203">
        <v>87</v>
      </c>
      <c r="N98" s="203">
        <v>376</v>
      </c>
      <c r="O98" s="203">
        <v>252</v>
      </c>
      <c r="P98" s="203">
        <v>119</v>
      </c>
      <c r="Q98" s="203">
        <v>29</v>
      </c>
    </row>
    <row r="99" spans="1:18" ht="15" customHeight="1">
      <c r="A99" s="237"/>
      <c r="B99" s="213" t="s">
        <v>1089</v>
      </c>
      <c r="C99" s="245" t="s">
        <v>2</v>
      </c>
      <c r="D99" s="244" t="s">
        <v>2</v>
      </c>
      <c r="E99" s="244" t="s">
        <v>2</v>
      </c>
      <c r="F99" s="244" t="s">
        <v>2</v>
      </c>
      <c r="G99" s="244" t="s">
        <v>2</v>
      </c>
      <c r="H99" s="244" t="s">
        <v>2</v>
      </c>
      <c r="I99" s="244" t="s">
        <v>2</v>
      </c>
      <c r="K99" s="199" t="s">
        <v>1088</v>
      </c>
      <c r="L99" s="199" t="s">
        <v>1088</v>
      </c>
      <c r="M99" s="199" t="s">
        <v>1088</v>
      </c>
      <c r="N99" s="199" t="s">
        <v>1088</v>
      </c>
      <c r="O99" s="199" t="s">
        <v>1088</v>
      </c>
      <c r="P99" s="199" t="s">
        <v>1088</v>
      </c>
      <c r="Q99" s="199" t="s">
        <v>1088</v>
      </c>
    </row>
    <row r="100" spans="1:18" ht="15" customHeight="1">
      <c r="A100" s="236"/>
      <c r="B100" s="206" t="s">
        <v>354</v>
      </c>
      <c r="C100" s="209">
        <f>K100</f>
        <v>254</v>
      </c>
      <c r="D100" s="208">
        <f t="shared" ref="D100:I104" si="23">L100/$C100*100</f>
        <v>0.39370078740157477</v>
      </c>
      <c r="E100" s="208">
        <f t="shared" si="23"/>
        <v>3.9370078740157481</v>
      </c>
      <c r="F100" s="208">
        <f t="shared" si="23"/>
        <v>16.929133858267718</v>
      </c>
      <c r="G100" s="208">
        <f t="shared" si="23"/>
        <v>9.8425196850393704</v>
      </c>
      <c r="H100" s="208">
        <f t="shared" si="23"/>
        <v>10.236220472440944</v>
      </c>
      <c r="I100" s="208">
        <f t="shared" si="23"/>
        <v>58.661417322834644</v>
      </c>
      <c r="K100" s="199">
        <v>254</v>
      </c>
      <c r="L100" s="203">
        <v>1</v>
      </c>
      <c r="M100" s="203">
        <v>10</v>
      </c>
      <c r="N100" s="203">
        <v>43</v>
      </c>
      <c r="O100" s="203">
        <v>25</v>
      </c>
      <c r="P100" s="203">
        <v>26</v>
      </c>
      <c r="Q100" s="203">
        <v>149</v>
      </c>
    </row>
    <row r="101" spans="1:18" ht="15" customHeight="1">
      <c r="A101" s="239" t="s">
        <v>891</v>
      </c>
      <c r="B101" s="213" t="s">
        <v>1094</v>
      </c>
      <c r="C101" s="212">
        <f>K101</f>
        <v>903</v>
      </c>
      <c r="D101" s="215">
        <f t="shared" si="23"/>
        <v>0.55370985603543743</v>
      </c>
      <c r="E101" s="215">
        <f t="shared" si="23"/>
        <v>5.9800664451827243</v>
      </c>
      <c r="F101" s="215">
        <f t="shared" si="23"/>
        <v>39.313399778516057</v>
      </c>
      <c r="G101" s="215">
        <f t="shared" si="23"/>
        <v>31.782945736434108</v>
      </c>
      <c r="H101" s="215">
        <f t="shared" si="23"/>
        <v>18.93687707641196</v>
      </c>
      <c r="I101" s="215">
        <f t="shared" si="23"/>
        <v>3.4330011074197122</v>
      </c>
      <c r="K101" s="199">
        <v>903</v>
      </c>
      <c r="L101" s="203">
        <v>5</v>
      </c>
      <c r="M101" s="203">
        <v>54</v>
      </c>
      <c r="N101" s="203">
        <v>355</v>
      </c>
      <c r="O101" s="203">
        <v>287</v>
      </c>
      <c r="P101" s="203">
        <v>171</v>
      </c>
      <c r="Q101" s="203">
        <v>31</v>
      </c>
      <c r="R101" s="246"/>
    </row>
    <row r="102" spans="1:18" ht="15" customHeight="1">
      <c r="A102" s="237" t="s">
        <v>1093</v>
      </c>
      <c r="B102" s="213" t="s">
        <v>1092</v>
      </c>
      <c r="C102" s="212">
        <f>K102</f>
        <v>462</v>
      </c>
      <c r="D102" s="211">
        <f t="shared" si="23"/>
        <v>2.1645021645021645</v>
      </c>
      <c r="E102" s="211">
        <f t="shared" si="23"/>
        <v>7.7922077922077921</v>
      </c>
      <c r="F102" s="211">
        <f t="shared" si="23"/>
        <v>35.930735930735928</v>
      </c>
      <c r="G102" s="211">
        <f t="shared" si="23"/>
        <v>30.952380952380953</v>
      </c>
      <c r="H102" s="211">
        <f t="shared" si="23"/>
        <v>20.562770562770563</v>
      </c>
      <c r="I102" s="211">
        <f t="shared" si="23"/>
        <v>2.5974025974025974</v>
      </c>
      <c r="K102" s="199">
        <v>462</v>
      </c>
      <c r="L102" s="203">
        <v>10</v>
      </c>
      <c r="M102" s="203">
        <v>36</v>
      </c>
      <c r="N102" s="203">
        <v>166</v>
      </c>
      <c r="O102" s="203">
        <v>143</v>
      </c>
      <c r="P102" s="203">
        <v>95</v>
      </c>
      <c r="Q102" s="203">
        <v>12</v>
      </c>
    </row>
    <row r="103" spans="1:18" ht="15" customHeight="1">
      <c r="A103" s="237" t="s">
        <v>109</v>
      </c>
      <c r="B103" s="213" t="s">
        <v>1091</v>
      </c>
      <c r="C103" s="212">
        <f>K103</f>
        <v>61</v>
      </c>
      <c r="D103" s="211">
        <f t="shared" si="23"/>
        <v>1.639344262295082</v>
      </c>
      <c r="E103" s="211">
        <f t="shared" si="23"/>
        <v>8.1967213114754092</v>
      </c>
      <c r="F103" s="211">
        <f t="shared" si="23"/>
        <v>45.901639344262293</v>
      </c>
      <c r="G103" s="211">
        <f t="shared" si="23"/>
        <v>18.032786885245901</v>
      </c>
      <c r="H103" s="211">
        <f t="shared" si="23"/>
        <v>16.393442622950818</v>
      </c>
      <c r="I103" s="211">
        <f t="shared" si="23"/>
        <v>9.8360655737704921</v>
      </c>
      <c r="K103" s="199">
        <v>61</v>
      </c>
      <c r="L103" s="203">
        <v>1</v>
      </c>
      <c r="M103" s="203">
        <v>5</v>
      </c>
      <c r="N103" s="203">
        <v>28</v>
      </c>
      <c r="O103" s="203">
        <v>11</v>
      </c>
      <c r="P103" s="203">
        <v>10</v>
      </c>
      <c r="Q103" s="203">
        <v>6</v>
      </c>
    </row>
    <row r="104" spans="1:18" ht="15" customHeight="1">
      <c r="A104" s="238">
        <v>2.8957622851316373E-4</v>
      </c>
      <c r="B104" s="213" t="s">
        <v>1090</v>
      </c>
      <c r="C104" s="212">
        <f>K104</f>
        <v>988</v>
      </c>
      <c r="D104" s="211">
        <f t="shared" si="23"/>
        <v>0.80971659919028338</v>
      </c>
      <c r="E104" s="211">
        <f t="shared" si="23"/>
        <v>10.222672064777328</v>
      </c>
      <c r="F104" s="211">
        <f t="shared" si="23"/>
        <v>41.801619433198375</v>
      </c>
      <c r="G104" s="211">
        <f t="shared" si="23"/>
        <v>30.465587044534416</v>
      </c>
      <c r="H104" s="211">
        <f t="shared" si="23"/>
        <v>14.068825910931174</v>
      </c>
      <c r="I104" s="211">
        <f t="shared" si="23"/>
        <v>2.6315789473684208</v>
      </c>
      <c r="K104" s="199">
        <v>988</v>
      </c>
      <c r="L104" s="203">
        <v>8</v>
      </c>
      <c r="M104" s="203">
        <v>101</v>
      </c>
      <c r="N104" s="203">
        <v>413</v>
      </c>
      <c r="O104" s="203">
        <v>301</v>
      </c>
      <c r="P104" s="203">
        <v>139</v>
      </c>
      <c r="Q104" s="203">
        <v>26</v>
      </c>
    </row>
    <row r="105" spans="1:18" ht="15" customHeight="1">
      <c r="A105" s="237"/>
      <c r="B105" s="213" t="s">
        <v>1089</v>
      </c>
      <c r="C105" s="245" t="s">
        <v>2</v>
      </c>
      <c r="D105" s="244" t="s">
        <v>2</v>
      </c>
      <c r="E105" s="244" t="s">
        <v>2</v>
      </c>
      <c r="F105" s="244" t="s">
        <v>2</v>
      </c>
      <c r="G105" s="244" t="s">
        <v>2</v>
      </c>
      <c r="H105" s="244" t="s">
        <v>2</v>
      </c>
      <c r="I105" s="244" t="s">
        <v>2</v>
      </c>
      <c r="K105" s="199" t="s">
        <v>1088</v>
      </c>
      <c r="L105" s="199" t="s">
        <v>1088</v>
      </c>
      <c r="M105" s="199" t="s">
        <v>1088</v>
      </c>
      <c r="N105" s="199" t="s">
        <v>1088</v>
      </c>
      <c r="O105" s="199" t="s">
        <v>1088</v>
      </c>
      <c r="P105" s="199" t="s">
        <v>1088</v>
      </c>
      <c r="Q105" s="199" t="s">
        <v>1088</v>
      </c>
    </row>
    <row r="106" spans="1:18" ht="15" customHeight="1">
      <c r="A106" s="236"/>
      <c r="B106" s="206" t="s">
        <v>354</v>
      </c>
      <c r="C106" s="209">
        <f t="shared" ref="C106:C169" si="24">K106</f>
        <v>229</v>
      </c>
      <c r="D106" s="208">
        <f t="shared" ref="D106:D169" si="25">L106/$C106*100</f>
        <v>0</v>
      </c>
      <c r="E106" s="208">
        <f t="shared" ref="E106:E169" si="26">M106/$C106*100</f>
        <v>3.4934497816593884</v>
      </c>
      <c r="F106" s="208">
        <f t="shared" ref="F106:F169" si="27">N106/$C106*100</f>
        <v>14.847161572052403</v>
      </c>
      <c r="G106" s="208">
        <f t="shared" ref="G106:G169" si="28">O106/$C106*100</f>
        <v>9.1703056768558966</v>
      </c>
      <c r="H106" s="208">
        <f t="shared" ref="H106:H169" si="29">P106/$C106*100</f>
        <v>7.4235807860262017</v>
      </c>
      <c r="I106" s="208">
        <f t="shared" ref="I106:I169" si="30">Q106/$C106*100</f>
        <v>65.06550218340611</v>
      </c>
      <c r="K106" s="199">
        <v>229</v>
      </c>
      <c r="L106" s="203">
        <v>0</v>
      </c>
      <c r="M106" s="203">
        <v>8</v>
      </c>
      <c r="N106" s="203">
        <v>34</v>
      </c>
      <c r="O106" s="203">
        <v>21</v>
      </c>
      <c r="P106" s="203">
        <v>17</v>
      </c>
      <c r="Q106" s="203">
        <v>149</v>
      </c>
    </row>
    <row r="107" spans="1:18" ht="15" customHeight="1">
      <c r="A107" s="239" t="s">
        <v>891</v>
      </c>
      <c r="B107" s="213" t="s">
        <v>1087</v>
      </c>
      <c r="C107" s="212">
        <f t="shared" si="24"/>
        <v>539</v>
      </c>
      <c r="D107" s="215">
        <f t="shared" si="25"/>
        <v>1.2987012987012987</v>
      </c>
      <c r="E107" s="215">
        <f t="shared" si="26"/>
        <v>8.3487940630797777</v>
      </c>
      <c r="F107" s="215">
        <f t="shared" si="27"/>
        <v>43.7847866419295</v>
      </c>
      <c r="G107" s="215">
        <f t="shared" si="28"/>
        <v>30.241187384044526</v>
      </c>
      <c r="H107" s="215">
        <f t="shared" si="29"/>
        <v>13.358070500927644</v>
      </c>
      <c r="I107" s="215">
        <f t="shared" si="30"/>
        <v>2.9684601113172544</v>
      </c>
      <c r="K107" s="199">
        <v>539</v>
      </c>
      <c r="L107" s="203">
        <v>7</v>
      </c>
      <c r="M107" s="203">
        <v>45</v>
      </c>
      <c r="N107" s="203">
        <v>236</v>
      </c>
      <c r="O107" s="203">
        <v>163</v>
      </c>
      <c r="P107" s="203">
        <v>72</v>
      </c>
      <c r="Q107" s="203">
        <v>16</v>
      </c>
    </row>
    <row r="108" spans="1:18" ht="15" customHeight="1">
      <c r="A108" s="237" t="s">
        <v>1086</v>
      </c>
      <c r="B108" s="213" t="s">
        <v>1085</v>
      </c>
      <c r="C108" s="212">
        <f t="shared" si="24"/>
        <v>950</v>
      </c>
      <c r="D108" s="211">
        <f t="shared" si="25"/>
        <v>0.73684210526315785</v>
      </c>
      <c r="E108" s="211">
        <f t="shared" si="26"/>
        <v>8.8421052631578938</v>
      </c>
      <c r="F108" s="211">
        <f t="shared" si="27"/>
        <v>44.842105263157897</v>
      </c>
      <c r="G108" s="211">
        <f t="shared" si="28"/>
        <v>31.789473684210527</v>
      </c>
      <c r="H108" s="211">
        <f t="shared" si="29"/>
        <v>10.526315789473683</v>
      </c>
      <c r="I108" s="211">
        <f t="shared" si="30"/>
        <v>3.263157894736842</v>
      </c>
      <c r="K108" s="199">
        <v>950</v>
      </c>
      <c r="L108" s="203">
        <v>7</v>
      </c>
      <c r="M108" s="203">
        <v>84</v>
      </c>
      <c r="N108" s="203">
        <v>426</v>
      </c>
      <c r="O108" s="203">
        <v>302</v>
      </c>
      <c r="P108" s="203">
        <v>100</v>
      </c>
      <c r="Q108" s="203">
        <v>31</v>
      </c>
    </row>
    <row r="109" spans="1:18" ht="15" customHeight="1">
      <c r="A109" s="237" t="s">
        <v>1084</v>
      </c>
      <c r="B109" s="213" t="s">
        <v>1083</v>
      </c>
      <c r="C109" s="212">
        <f t="shared" si="24"/>
        <v>463</v>
      </c>
      <c r="D109" s="211">
        <f t="shared" si="25"/>
        <v>0.64794816414686829</v>
      </c>
      <c r="E109" s="211">
        <f t="shared" si="26"/>
        <v>7.9913606911447079</v>
      </c>
      <c r="F109" s="211">
        <f t="shared" si="27"/>
        <v>40.604751619870413</v>
      </c>
      <c r="G109" s="211">
        <f t="shared" si="28"/>
        <v>29.373650107991363</v>
      </c>
      <c r="H109" s="211">
        <f t="shared" si="29"/>
        <v>17.494600431965441</v>
      </c>
      <c r="I109" s="211">
        <f t="shared" si="30"/>
        <v>3.8876889848812093</v>
      </c>
      <c r="K109" s="199">
        <v>463</v>
      </c>
      <c r="L109" s="203">
        <v>3</v>
      </c>
      <c r="M109" s="203">
        <v>37</v>
      </c>
      <c r="N109" s="203">
        <v>188</v>
      </c>
      <c r="O109" s="203">
        <v>136</v>
      </c>
      <c r="P109" s="203">
        <v>81</v>
      </c>
      <c r="Q109" s="203">
        <v>18</v>
      </c>
    </row>
    <row r="110" spans="1:18" ht="15" customHeight="1">
      <c r="A110" s="238"/>
      <c r="B110" s="213" t="s">
        <v>1082</v>
      </c>
      <c r="C110" s="212">
        <f t="shared" si="24"/>
        <v>799</v>
      </c>
      <c r="D110" s="211">
        <f t="shared" si="25"/>
        <v>0.75093867334167708</v>
      </c>
      <c r="E110" s="211">
        <f t="shared" si="26"/>
        <v>6.5081351689612017</v>
      </c>
      <c r="F110" s="211">
        <f t="shared" si="27"/>
        <v>32.790988735919903</v>
      </c>
      <c r="G110" s="211">
        <f t="shared" si="28"/>
        <v>31.914893617021278</v>
      </c>
      <c r="H110" s="211">
        <f t="shared" si="29"/>
        <v>25.90738423028786</v>
      </c>
      <c r="I110" s="211">
        <f t="shared" si="30"/>
        <v>2.1276595744680851</v>
      </c>
      <c r="K110" s="199">
        <v>799</v>
      </c>
      <c r="L110" s="203">
        <v>6</v>
      </c>
      <c r="M110" s="203">
        <v>52</v>
      </c>
      <c r="N110" s="203">
        <v>262</v>
      </c>
      <c r="O110" s="203">
        <v>255</v>
      </c>
      <c r="P110" s="203">
        <v>207</v>
      </c>
      <c r="Q110" s="203">
        <v>17</v>
      </c>
    </row>
    <row r="111" spans="1:18" ht="15" customHeight="1">
      <c r="A111" s="236"/>
      <c r="B111" s="206" t="s">
        <v>354</v>
      </c>
      <c r="C111" s="209">
        <f t="shared" si="24"/>
        <v>203</v>
      </c>
      <c r="D111" s="208">
        <f t="shared" si="25"/>
        <v>0.98522167487684731</v>
      </c>
      <c r="E111" s="208">
        <f t="shared" si="26"/>
        <v>3.4482758620689653</v>
      </c>
      <c r="F111" s="208">
        <f t="shared" si="27"/>
        <v>9.8522167487684733</v>
      </c>
      <c r="G111" s="208">
        <f t="shared" si="28"/>
        <v>6.8965517241379306</v>
      </c>
      <c r="H111" s="208">
        <f t="shared" si="29"/>
        <v>4.4334975369458132</v>
      </c>
      <c r="I111" s="208">
        <f t="shared" si="30"/>
        <v>74.384236453201964</v>
      </c>
      <c r="K111" s="199">
        <v>203</v>
      </c>
      <c r="L111" s="203">
        <v>2</v>
      </c>
      <c r="M111" s="203">
        <v>7</v>
      </c>
      <c r="N111" s="203">
        <v>20</v>
      </c>
      <c r="O111" s="203">
        <v>14</v>
      </c>
      <c r="P111" s="203">
        <v>9</v>
      </c>
      <c r="Q111" s="203">
        <v>151</v>
      </c>
    </row>
    <row r="112" spans="1:18" ht="15" customHeight="1">
      <c r="A112" s="239" t="s">
        <v>891</v>
      </c>
      <c r="B112" s="213" t="s">
        <v>102</v>
      </c>
      <c r="C112" s="212">
        <f t="shared" si="24"/>
        <v>1177</v>
      </c>
      <c r="D112" s="215">
        <f t="shared" si="25"/>
        <v>0.84961767204757865</v>
      </c>
      <c r="E112" s="215">
        <f t="shared" si="26"/>
        <v>6.2022090059473234</v>
      </c>
      <c r="F112" s="215">
        <f t="shared" si="27"/>
        <v>34.664401019541209</v>
      </c>
      <c r="G112" s="215">
        <f t="shared" si="28"/>
        <v>32.880203908241292</v>
      </c>
      <c r="H112" s="215">
        <f t="shared" si="29"/>
        <v>22.59983007646559</v>
      </c>
      <c r="I112" s="215">
        <f t="shared" si="30"/>
        <v>2.8037383177570092</v>
      </c>
      <c r="K112" s="199">
        <v>1177</v>
      </c>
      <c r="L112" s="203">
        <v>10</v>
      </c>
      <c r="M112" s="203">
        <v>73</v>
      </c>
      <c r="N112" s="203">
        <v>408</v>
      </c>
      <c r="O112" s="203">
        <v>387</v>
      </c>
      <c r="P112" s="203">
        <v>266</v>
      </c>
      <c r="Q112" s="203">
        <v>33</v>
      </c>
    </row>
    <row r="113" spans="1:17" ht="15" customHeight="1">
      <c r="A113" s="237" t="s">
        <v>1081</v>
      </c>
      <c r="B113" s="213" t="s">
        <v>101</v>
      </c>
      <c r="C113" s="212">
        <f t="shared" si="24"/>
        <v>1830</v>
      </c>
      <c r="D113" s="211">
        <f t="shared" si="25"/>
        <v>0.87431693989071035</v>
      </c>
      <c r="E113" s="211">
        <f t="shared" si="26"/>
        <v>7.1584699453551908</v>
      </c>
      <c r="F113" s="211">
        <f t="shared" si="27"/>
        <v>40.16393442622951</v>
      </c>
      <c r="G113" s="211">
        <f t="shared" si="28"/>
        <v>31.584699453551913</v>
      </c>
      <c r="H113" s="211">
        <f t="shared" si="29"/>
        <v>18.251366120218577</v>
      </c>
      <c r="I113" s="211">
        <f t="shared" si="30"/>
        <v>1.9672131147540985</v>
      </c>
      <c r="K113" s="199">
        <v>1830</v>
      </c>
      <c r="L113" s="203">
        <v>16</v>
      </c>
      <c r="M113" s="203">
        <v>131</v>
      </c>
      <c r="N113" s="203">
        <v>735</v>
      </c>
      <c r="O113" s="203">
        <v>578</v>
      </c>
      <c r="P113" s="203">
        <v>334</v>
      </c>
      <c r="Q113" s="203">
        <v>36</v>
      </c>
    </row>
    <row r="114" spans="1:17" ht="15" customHeight="1">
      <c r="A114" s="237" t="s">
        <v>1080</v>
      </c>
      <c r="B114" s="213" t="s">
        <v>100</v>
      </c>
      <c r="C114" s="212">
        <f t="shared" si="24"/>
        <v>2137</v>
      </c>
      <c r="D114" s="211">
        <f t="shared" si="25"/>
        <v>1.0762751520823586</v>
      </c>
      <c r="E114" s="211">
        <f t="shared" si="26"/>
        <v>7.6743097800655118</v>
      </c>
      <c r="F114" s="211">
        <f t="shared" si="27"/>
        <v>40.524099204492281</v>
      </c>
      <c r="G114" s="211">
        <f t="shared" si="28"/>
        <v>30.790828263921384</v>
      </c>
      <c r="H114" s="211">
        <f t="shared" si="29"/>
        <v>17.688348151614413</v>
      </c>
      <c r="I114" s="211">
        <f t="shared" si="30"/>
        <v>2.2461394478240524</v>
      </c>
      <c r="K114" s="199">
        <v>2137</v>
      </c>
      <c r="L114" s="203">
        <v>23</v>
      </c>
      <c r="M114" s="203">
        <v>164</v>
      </c>
      <c r="N114" s="203">
        <v>866</v>
      </c>
      <c r="O114" s="203">
        <v>658</v>
      </c>
      <c r="P114" s="203">
        <v>378</v>
      </c>
      <c r="Q114" s="203">
        <v>48</v>
      </c>
    </row>
    <row r="115" spans="1:17" ht="15" customHeight="1">
      <c r="A115" s="238"/>
      <c r="B115" s="243" t="s">
        <v>1079</v>
      </c>
      <c r="C115" s="212">
        <f t="shared" si="24"/>
        <v>2143</v>
      </c>
      <c r="D115" s="211">
        <f t="shared" si="25"/>
        <v>1.026598226784881</v>
      </c>
      <c r="E115" s="211">
        <f t="shared" si="26"/>
        <v>7.792813812412505</v>
      </c>
      <c r="F115" s="211">
        <f t="shared" si="27"/>
        <v>40.130657956136254</v>
      </c>
      <c r="G115" s="211">
        <f t="shared" si="28"/>
        <v>31.54456369575362</v>
      </c>
      <c r="H115" s="211">
        <f t="shared" si="29"/>
        <v>17.545496966868875</v>
      </c>
      <c r="I115" s="211">
        <f t="shared" si="30"/>
        <v>1.959869342043864</v>
      </c>
      <c r="K115" s="199">
        <v>2143</v>
      </c>
      <c r="L115" s="203">
        <v>22</v>
      </c>
      <c r="M115" s="203">
        <v>167</v>
      </c>
      <c r="N115" s="203">
        <v>860</v>
      </c>
      <c r="O115" s="203">
        <v>676</v>
      </c>
      <c r="P115" s="203">
        <v>376</v>
      </c>
      <c r="Q115" s="203">
        <v>42</v>
      </c>
    </row>
    <row r="116" spans="1:17" ht="15" customHeight="1">
      <c r="A116" s="238"/>
      <c r="B116" s="213" t="s">
        <v>98</v>
      </c>
      <c r="C116" s="212">
        <f t="shared" si="24"/>
        <v>916</v>
      </c>
      <c r="D116" s="211">
        <f t="shared" si="25"/>
        <v>0.98253275109170313</v>
      </c>
      <c r="E116" s="211">
        <f t="shared" si="26"/>
        <v>6.2227074235807862</v>
      </c>
      <c r="F116" s="211">
        <f t="shared" si="27"/>
        <v>38.209606986899566</v>
      </c>
      <c r="G116" s="211">
        <f t="shared" si="28"/>
        <v>30.349344978165938</v>
      </c>
      <c r="H116" s="211">
        <f t="shared" si="29"/>
        <v>21.50655021834061</v>
      </c>
      <c r="I116" s="211">
        <f t="shared" si="30"/>
        <v>2.7292576419213974</v>
      </c>
      <c r="K116" s="199">
        <v>916</v>
      </c>
      <c r="L116" s="203">
        <v>9</v>
      </c>
      <c r="M116" s="203">
        <v>57</v>
      </c>
      <c r="N116" s="203">
        <v>350</v>
      </c>
      <c r="O116" s="203">
        <v>278</v>
      </c>
      <c r="P116" s="203">
        <v>197</v>
      </c>
      <c r="Q116" s="203">
        <v>25</v>
      </c>
    </row>
    <row r="117" spans="1:17" ht="15" customHeight="1">
      <c r="A117" s="238"/>
      <c r="B117" s="213" t="s">
        <v>1078</v>
      </c>
      <c r="C117" s="212">
        <f t="shared" si="24"/>
        <v>998</v>
      </c>
      <c r="D117" s="211">
        <f t="shared" si="25"/>
        <v>0.90180360721442887</v>
      </c>
      <c r="E117" s="211">
        <f t="shared" si="26"/>
        <v>6.8136272545090177</v>
      </c>
      <c r="F117" s="211">
        <f t="shared" si="27"/>
        <v>37.875751503006008</v>
      </c>
      <c r="G117" s="211">
        <f t="shared" si="28"/>
        <v>30.661322645290578</v>
      </c>
      <c r="H117" s="211">
        <f t="shared" si="29"/>
        <v>21.342685370741481</v>
      </c>
      <c r="I117" s="211">
        <f t="shared" si="30"/>
        <v>2.4048096192384771</v>
      </c>
      <c r="K117" s="199">
        <v>998</v>
      </c>
      <c r="L117" s="203">
        <v>9</v>
      </c>
      <c r="M117" s="203">
        <v>68</v>
      </c>
      <c r="N117" s="203">
        <v>378</v>
      </c>
      <c r="O117" s="203">
        <v>306</v>
      </c>
      <c r="P117" s="203">
        <v>213</v>
      </c>
      <c r="Q117" s="203">
        <v>24</v>
      </c>
    </row>
    <row r="118" spans="1:17" ht="15" customHeight="1">
      <c r="A118" s="238"/>
      <c r="B118" s="213" t="s">
        <v>96</v>
      </c>
      <c r="C118" s="212">
        <f t="shared" si="24"/>
        <v>1064</v>
      </c>
      <c r="D118" s="211">
        <f t="shared" si="25"/>
        <v>0.93984962406015038</v>
      </c>
      <c r="E118" s="211">
        <f t="shared" si="26"/>
        <v>5.7330827067669166</v>
      </c>
      <c r="F118" s="211">
        <f t="shared" si="27"/>
        <v>37.969924812030072</v>
      </c>
      <c r="G118" s="211">
        <f t="shared" si="28"/>
        <v>33.834586466165412</v>
      </c>
      <c r="H118" s="211">
        <f t="shared" si="29"/>
        <v>19.548872180451127</v>
      </c>
      <c r="I118" s="211">
        <f t="shared" si="30"/>
        <v>1.9736842105263157</v>
      </c>
      <c r="K118" s="199">
        <v>1064</v>
      </c>
      <c r="L118" s="203">
        <v>10</v>
      </c>
      <c r="M118" s="203">
        <v>61</v>
      </c>
      <c r="N118" s="203">
        <v>404</v>
      </c>
      <c r="O118" s="203">
        <v>360</v>
      </c>
      <c r="P118" s="203">
        <v>208</v>
      </c>
      <c r="Q118" s="203">
        <v>21</v>
      </c>
    </row>
    <row r="119" spans="1:17" ht="15" customHeight="1">
      <c r="A119" s="238"/>
      <c r="B119" s="213" t="s">
        <v>95</v>
      </c>
      <c r="C119" s="212">
        <f t="shared" si="24"/>
        <v>11</v>
      </c>
      <c r="D119" s="211">
        <f t="shared" si="25"/>
        <v>0</v>
      </c>
      <c r="E119" s="211">
        <f t="shared" si="26"/>
        <v>36.363636363636367</v>
      </c>
      <c r="F119" s="211">
        <f t="shared" si="27"/>
        <v>27.27272727272727</v>
      </c>
      <c r="G119" s="211">
        <f t="shared" si="28"/>
        <v>27.27272727272727</v>
      </c>
      <c r="H119" s="211">
        <f t="shared" si="29"/>
        <v>0</v>
      </c>
      <c r="I119" s="211">
        <f t="shared" si="30"/>
        <v>9.0909090909090917</v>
      </c>
      <c r="K119" s="199">
        <v>11</v>
      </c>
      <c r="L119" s="203">
        <v>0</v>
      </c>
      <c r="M119" s="203">
        <v>4</v>
      </c>
      <c r="N119" s="203">
        <v>3</v>
      </c>
      <c r="O119" s="203">
        <v>3</v>
      </c>
      <c r="P119" s="203">
        <v>0</v>
      </c>
      <c r="Q119" s="203">
        <v>1</v>
      </c>
    </row>
    <row r="120" spans="1:17" ht="15" customHeight="1">
      <c r="A120" s="236"/>
      <c r="B120" s="206" t="s">
        <v>354</v>
      </c>
      <c r="C120" s="209">
        <f t="shared" si="24"/>
        <v>238</v>
      </c>
      <c r="D120" s="208">
        <f t="shared" si="25"/>
        <v>0.42016806722689076</v>
      </c>
      <c r="E120" s="208">
        <f t="shared" si="26"/>
        <v>3.3613445378151261</v>
      </c>
      <c r="F120" s="208">
        <f t="shared" si="27"/>
        <v>12.605042016806722</v>
      </c>
      <c r="G120" s="208">
        <f t="shared" si="28"/>
        <v>8.4033613445378155</v>
      </c>
      <c r="H120" s="208">
        <f t="shared" si="29"/>
        <v>5.0420168067226889</v>
      </c>
      <c r="I120" s="208">
        <f t="shared" si="30"/>
        <v>70.168067226890756</v>
      </c>
      <c r="K120" s="199">
        <v>238</v>
      </c>
      <c r="L120" s="203">
        <v>1</v>
      </c>
      <c r="M120" s="203">
        <v>8</v>
      </c>
      <c r="N120" s="203">
        <v>30</v>
      </c>
      <c r="O120" s="203">
        <v>20</v>
      </c>
      <c r="P120" s="203">
        <v>12</v>
      </c>
      <c r="Q120" s="203">
        <v>167</v>
      </c>
    </row>
    <row r="121" spans="1:17" ht="15" customHeight="1">
      <c r="A121" s="239" t="s">
        <v>891</v>
      </c>
      <c r="B121" s="213" t="s">
        <v>1049</v>
      </c>
      <c r="C121" s="212">
        <f t="shared" si="24"/>
        <v>110</v>
      </c>
      <c r="D121" s="215">
        <f t="shared" si="25"/>
        <v>9.0909090909090917</v>
      </c>
      <c r="E121" s="215">
        <f t="shared" si="26"/>
        <v>29.09090909090909</v>
      </c>
      <c r="F121" s="215">
        <f t="shared" si="27"/>
        <v>43.636363636363633</v>
      </c>
      <c r="G121" s="215">
        <f t="shared" si="28"/>
        <v>11.818181818181818</v>
      </c>
      <c r="H121" s="215">
        <f t="shared" si="29"/>
        <v>3.6363636363636362</v>
      </c>
      <c r="I121" s="215">
        <f t="shared" si="30"/>
        <v>2.7272727272727271</v>
      </c>
      <c r="K121" s="199">
        <v>110</v>
      </c>
      <c r="L121" s="203">
        <v>10</v>
      </c>
      <c r="M121" s="203">
        <v>32</v>
      </c>
      <c r="N121" s="203">
        <v>48</v>
      </c>
      <c r="O121" s="203">
        <v>13</v>
      </c>
      <c r="P121" s="203">
        <v>4</v>
      </c>
      <c r="Q121" s="203">
        <v>3</v>
      </c>
    </row>
    <row r="122" spans="1:17" ht="15" customHeight="1">
      <c r="A122" s="237" t="s">
        <v>1077</v>
      </c>
      <c r="B122" s="213" t="s">
        <v>1047</v>
      </c>
      <c r="C122" s="212">
        <f t="shared" si="24"/>
        <v>479</v>
      </c>
      <c r="D122" s="211">
        <f t="shared" si="25"/>
        <v>1.4613778705636742</v>
      </c>
      <c r="E122" s="211">
        <f t="shared" si="26"/>
        <v>18.580375782881003</v>
      </c>
      <c r="F122" s="211">
        <f t="shared" si="27"/>
        <v>56.158663883089766</v>
      </c>
      <c r="G122" s="211">
        <f t="shared" si="28"/>
        <v>18.371607515657619</v>
      </c>
      <c r="H122" s="211">
        <f t="shared" si="29"/>
        <v>2.5052192066805845</v>
      </c>
      <c r="I122" s="211">
        <f t="shared" si="30"/>
        <v>2.9227557411273484</v>
      </c>
      <c r="K122" s="199">
        <v>479</v>
      </c>
      <c r="L122" s="203">
        <v>7</v>
      </c>
      <c r="M122" s="203">
        <v>89</v>
      </c>
      <c r="N122" s="203">
        <v>269</v>
      </c>
      <c r="O122" s="203">
        <v>88</v>
      </c>
      <c r="P122" s="203">
        <v>12</v>
      </c>
      <c r="Q122" s="203">
        <v>14</v>
      </c>
    </row>
    <row r="123" spans="1:17" ht="15" customHeight="1">
      <c r="A123" s="237" t="s">
        <v>1076</v>
      </c>
      <c r="B123" s="213" t="s">
        <v>1045</v>
      </c>
      <c r="C123" s="212">
        <f t="shared" si="24"/>
        <v>577</v>
      </c>
      <c r="D123" s="211">
        <f t="shared" si="25"/>
        <v>0.86655112651646449</v>
      </c>
      <c r="E123" s="211">
        <f t="shared" si="26"/>
        <v>9.1854419410745241</v>
      </c>
      <c r="F123" s="211">
        <f t="shared" si="27"/>
        <v>54.939341421143851</v>
      </c>
      <c r="G123" s="211">
        <f t="shared" si="28"/>
        <v>27.036395147313691</v>
      </c>
      <c r="H123" s="211">
        <f t="shared" si="29"/>
        <v>5.545927209705372</v>
      </c>
      <c r="I123" s="211">
        <f t="shared" si="30"/>
        <v>2.4263431542461005</v>
      </c>
      <c r="K123" s="199">
        <v>577</v>
      </c>
      <c r="L123" s="203">
        <v>5</v>
      </c>
      <c r="M123" s="203">
        <v>53</v>
      </c>
      <c r="N123" s="203">
        <v>317</v>
      </c>
      <c r="O123" s="203">
        <v>156</v>
      </c>
      <c r="P123" s="203">
        <v>32</v>
      </c>
      <c r="Q123" s="203">
        <v>14</v>
      </c>
    </row>
    <row r="124" spans="1:17" ht="15" customHeight="1">
      <c r="A124" s="238">
        <v>1.130425763655652E-172</v>
      </c>
      <c r="B124" s="213" t="s">
        <v>1044</v>
      </c>
      <c r="C124" s="212">
        <f t="shared" si="24"/>
        <v>717</v>
      </c>
      <c r="D124" s="211">
        <f t="shared" si="25"/>
        <v>0.1394700139470014</v>
      </c>
      <c r="E124" s="211">
        <f t="shared" si="26"/>
        <v>2.3709902370990235</v>
      </c>
      <c r="F124" s="211">
        <f t="shared" si="27"/>
        <v>35.285913528591351</v>
      </c>
      <c r="G124" s="211">
        <f t="shared" si="28"/>
        <v>43.793584379358435</v>
      </c>
      <c r="H124" s="211">
        <f t="shared" si="29"/>
        <v>16.178521617852162</v>
      </c>
      <c r="I124" s="211">
        <f t="shared" si="30"/>
        <v>2.2315202231520224</v>
      </c>
      <c r="K124" s="199">
        <v>717</v>
      </c>
      <c r="L124" s="203">
        <v>1</v>
      </c>
      <c r="M124" s="203">
        <v>17</v>
      </c>
      <c r="N124" s="203">
        <v>253</v>
      </c>
      <c r="O124" s="203">
        <v>314</v>
      </c>
      <c r="P124" s="203">
        <v>116</v>
      </c>
      <c r="Q124" s="203">
        <v>16</v>
      </c>
    </row>
    <row r="125" spans="1:17" ht="15" customHeight="1">
      <c r="A125" s="238"/>
      <c r="B125" s="213" t="s">
        <v>1043</v>
      </c>
      <c r="C125" s="212">
        <f t="shared" si="24"/>
        <v>591</v>
      </c>
      <c r="D125" s="211">
        <f t="shared" si="25"/>
        <v>0.16920473773265651</v>
      </c>
      <c r="E125" s="211">
        <f t="shared" si="26"/>
        <v>2.1996615905245349</v>
      </c>
      <c r="F125" s="211">
        <f t="shared" si="27"/>
        <v>18.104906937394247</v>
      </c>
      <c r="G125" s="211">
        <f t="shared" si="28"/>
        <v>31.979695431472084</v>
      </c>
      <c r="H125" s="211">
        <f t="shared" si="29"/>
        <v>45.008460236886634</v>
      </c>
      <c r="I125" s="211">
        <f t="shared" si="30"/>
        <v>2.5380710659898478</v>
      </c>
      <c r="K125" s="199">
        <v>591</v>
      </c>
      <c r="L125" s="203">
        <v>1</v>
      </c>
      <c r="M125" s="203">
        <v>13</v>
      </c>
      <c r="N125" s="203">
        <v>107</v>
      </c>
      <c r="O125" s="203">
        <v>189</v>
      </c>
      <c r="P125" s="203">
        <v>266</v>
      </c>
      <c r="Q125" s="203">
        <v>15</v>
      </c>
    </row>
    <row r="126" spans="1:17" ht="15" customHeight="1">
      <c r="A126" s="236"/>
      <c r="B126" s="206" t="s">
        <v>354</v>
      </c>
      <c r="C126" s="209">
        <f t="shared" si="24"/>
        <v>169</v>
      </c>
      <c r="D126" s="208">
        <f t="shared" si="25"/>
        <v>0</v>
      </c>
      <c r="E126" s="208">
        <f t="shared" si="26"/>
        <v>0</v>
      </c>
      <c r="F126" s="208">
        <f t="shared" si="27"/>
        <v>1.1834319526627219</v>
      </c>
      <c r="G126" s="208">
        <f t="shared" si="28"/>
        <v>1.7751479289940828</v>
      </c>
      <c r="H126" s="208">
        <f t="shared" si="29"/>
        <v>1.1834319526627219</v>
      </c>
      <c r="I126" s="208">
        <f t="shared" si="30"/>
        <v>95.857988165680467</v>
      </c>
      <c r="K126" s="199">
        <v>169</v>
      </c>
      <c r="L126" s="203">
        <v>0</v>
      </c>
      <c r="M126" s="203">
        <v>0</v>
      </c>
      <c r="N126" s="203">
        <v>2</v>
      </c>
      <c r="O126" s="203">
        <v>3</v>
      </c>
      <c r="P126" s="203">
        <v>2</v>
      </c>
      <c r="Q126" s="203">
        <v>162</v>
      </c>
    </row>
    <row r="127" spans="1:17" ht="15" customHeight="1">
      <c r="A127" s="239" t="s">
        <v>891</v>
      </c>
      <c r="B127" s="213" t="s">
        <v>1049</v>
      </c>
      <c r="C127" s="212">
        <f t="shared" si="24"/>
        <v>242</v>
      </c>
      <c r="D127" s="215">
        <f t="shared" si="25"/>
        <v>4.5454545454545459</v>
      </c>
      <c r="E127" s="215">
        <f t="shared" si="26"/>
        <v>19.421487603305785</v>
      </c>
      <c r="F127" s="215">
        <f t="shared" si="27"/>
        <v>51.652892561983464</v>
      </c>
      <c r="G127" s="215">
        <f t="shared" si="28"/>
        <v>15.702479338842975</v>
      </c>
      <c r="H127" s="215">
        <f t="shared" si="29"/>
        <v>6.1983471074380168</v>
      </c>
      <c r="I127" s="215">
        <f t="shared" si="30"/>
        <v>2.4793388429752068</v>
      </c>
      <c r="K127" s="199">
        <v>242</v>
      </c>
      <c r="L127" s="203">
        <v>11</v>
      </c>
      <c r="M127" s="203">
        <v>47</v>
      </c>
      <c r="N127" s="203">
        <v>125</v>
      </c>
      <c r="O127" s="203">
        <v>38</v>
      </c>
      <c r="P127" s="203">
        <v>15</v>
      </c>
      <c r="Q127" s="203">
        <v>6</v>
      </c>
    </row>
    <row r="128" spans="1:17" ht="15" customHeight="1">
      <c r="A128" s="237" t="s">
        <v>1075</v>
      </c>
      <c r="B128" s="213" t="s">
        <v>1047</v>
      </c>
      <c r="C128" s="212">
        <f t="shared" si="24"/>
        <v>608</v>
      </c>
      <c r="D128" s="211">
        <f t="shared" si="25"/>
        <v>1.3157894736842104</v>
      </c>
      <c r="E128" s="211">
        <f t="shared" si="26"/>
        <v>14.638157894736842</v>
      </c>
      <c r="F128" s="211">
        <f t="shared" si="27"/>
        <v>55.592105263157897</v>
      </c>
      <c r="G128" s="211">
        <f t="shared" si="28"/>
        <v>22.203947368421055</v>
      </c>
      <c r="H128" s="211">
        <f t="shared" si="29"/>
        <v>4.7697368421052637</v>
      </c>
      <c r="I128" s="211">
        <f t="shared" si="30"/>
        <v>1.4802631578947367</v>
      </c>
      <c r="K128" s="199">
        <v>608</v>
      </c>
      <c r="L128" s="203">
        <v>8</v>
      </c>
      <c r="M128" s="203">
        <v>89</v>
      </c>
      <c r="N128" s="203">
        <v>338</v>
      </c>
      <c r="O128" s="203">
        <v>135</v>
      </c>
      <c r="P128" s="203">
        <v>29</v>
      </c>
      <c r="Q128" s="203">
        <v>9</v>
      </c>
    </row>
    <row r="129" spans="1:17" ht="15" customHeight="1">
      <c r="A129" s="237" t="s">
        <v>1074</v>
      </c>
      <c r="B129" s="213" t="s">
        <v>1045</v>
      </c>
      <c r="C129" s="212">
        <f t="shared" si="24"/>
        <v>677</v>
      </c>
      <c r="D129" s="211">
        <f t="shared" si="25"/>
        <v>0.59084194977843429</v>
      </c>
      <c r="E129" s="211">
        <f t="shared" si="26"/>
        <v>6.4992614475627768</v>
      </c>
      <c r="F129" s="211">
        <f t="shared" si="27"/>
        <v>43.279172821270315</v>
      </c>
      <c r="G129" s="211">
        <f t="shared" si="28"/>
        <v>37.223042836041358</v>
      </c>
      <c r="H129" s="211">
        <f t="shared" si="29"/>
        <v>9.3057607090103396</v>
      </c>
      <c r="I129" s="211">
        <f t="shared" si="30"/>
        <v>3.1019202363367802</v>
      </c>
      <c r="K129" s="199">
        <v>677</v>
      </c>
      <c r="L129" s="203">
        <v>4</v>
      </c>
      <c r="M129" s="203">
        <v>44</v>
      </c>
      <c r="N129" s="203">
        <v>293</v>
      </c>
      <c r="O129" s="203">
        <v>252</v>
      </c>
      <c r="P129" s="203">
        <v>63</v>
      </c>
      <c r="Q129" s="203">
        <v>21</v>
      </c>
    </row>
    <row r="130" spans="1:17" ht="15" customHeight="1">
      <c r="A130" s="238">
        <v>4.3477804557574815E-129</v>
      </c>
      <c r="B130" s="213" t="s">
        <v>1044</v>
      </c>
      <c r="C130" s="212">
        <f t="shared" si="24"/>
        <v>520</v>
      </c>
      <c r="D130" s="211">
        <f t="shared" si="25"/>
        <v>0.19230769230769232</v>
      </c>
      <c r="E130" s="211">
        <f t="shared" si="26"/>
        <v>2.8846153846153846</v>
      </c>
      <c r="F130" s="211">
        <f t="shared" si="27"/>
        <v>31.92307692307692</v>
      </c>
      <c r="G130" s="211">
        <f t="shared" si="28"/>
        <v>39.615384615384613</v>
      </c>
      <c r="H130" s="211">
        <f t="shared" si="29"/>
        <v>23.076923076923077</v>
      </c>
      <c r="I130" s="211">
        <f t="shared" si="30"/>
        <v>2.3076923076923079</v>
      </c>
      <c r="K130" s="199">
        <v>520</v>
      </c>
      <c r="L130" s="203">
        <v>1</v>
      </c>
      <c r="M130" s="203">
        <v>15</v>
      </c>
      <c r="N130" s="203">
        <v>166</v>
      </c>
      <c r="O130" s="203">
        <v>206</v>
      </c>
      <c r="P130" s="203">
        <v>120</v>
      </c>
      <c r="Q130" s="203">
        <v>12</v>
      </c>
    </row>
    <row r="131" spans="1:17" ht="15" customHeight="1">
      <c r="A131" s="238"/>
      <c r="B131" s="213" t="s">
        <v>1043</v>
      </c>
      <c r="C131" s="212">
        <f t="shared" si="24"/>
        <v>421</v>
      </c>
      <c r="D131" s="211">
        <f t="shared" si="25"/>
        <v>0</v>
      </c>
      <c r="E131" s="211">
        <f t="shared" si="26"/>
        <v>2.1377672209026128</v>
      </c>
      <c r="F131" s="211">
        <f t="shared" si="27"/>
        <v>16.152019002375297</v>
      </c>
      <c r="G131" s="211">
        <f t="shared" si="28"/>
        <v>30.403800475059384</v>
      </c>
      <c r="H131" s="211">
        <f t="shared" si="29"/>
        <v>48.218527315914486</v>
      </c>
      <c r="I131" s="211">
        <f t="shared" si="30"/>
        <v>3.0878859857482186</v>
      </c>
      <c r="K131" s="199">
        <v>421</v>
      </c>
      <c r="L131" s="203">
        <v>0</v>
      </c>
      <c r="M131" s="203">
        <v>9</v>
      </c>
      <c r="N131" s="203">
        <v>68</v>
      </c>
      <c r="O131" s="203">
        <v>128</v>
      </c>
      <c r="P131" s="203">
        <v>203</v>
      </c>
      <c r="Q131" s="203">
        <v>13</v>
      </c>
    </row>
    <row r="132" spans="1:17" ht="15" customHeight="1">
      <c r="A132" s="236"/>
      <c r="B132" s="206" t="s">
        <v>354</v>
      </c>
      <c r="C132" s="209">
        <f t="shared" si="24"/>
        <v>175</v>
      </c>
      <c r="D132" s="208">
        <f t="shared" si="25"/>
        <v>0</v>
      </c>
      <c r="E132" s="208">
        <f t="shared" si="26"/>
        <v>0</v>
      </c>
      <c r="F132" s="208">
        <f t="shared" si="27"/>
        <v>3.4285714285714288</v>
      </c>
      <c r="G132" s="208">
        <f t="shared" si="28"/>
        <v>2.2857142857142856</v>
      </c>
      <c r="H132" s="208">
        <f t="shared" si="29"/>
        <v>1.1428571428571428</v>
      </c>
      <c r="I132" s="208">
        <f t="shared" si="30"/>
        <v>93.142857142857139</v>
      </c>
      <c r="K132" s="199">
        <v>175</v>
      </c>
      <c r="L132" s="203">
        <v>0</v>
      </c>
      <c r="M132" s="203">
        <v>0</v>
      </c>
      <c r="N132" s="203">
        <v>6</v>
      </c>
      <c r="O132" s="203">
        <v>4</v>
      </c>
      <c r="P132" s="203">
        <v>2</v>
      </c>
      <c r="Q132" s="203">
        <v>163</v>
      </c>
    </row>
    <row r="133" spans="1:17" ht="15" customHeight="1">
      <c r="A133" s="239" t="s">
        <v>891</v>
      </c>
      <c r="B133" s="213" t="s">
        <v>1049</v>
      </c>
      <c r="C133" s="212">
        <f t="shared" si="24"/>
        <v>321</v>
      </c>
      <c r="D133" s="215">
        <f t="shared" si="25"/>
        <v>5.29595015576324</v>
      </c>
      <c r="E133" s="215">
        <f t="shared" si="26"/>
        <v>26.479750778816197</v>
      </c>
      <c r="F133" s="215">
        <f t="shared" si="27"/>
        <v>47.0404984423676</v>
      </c>
      <c r="G133" s="215">
        <f t="shared" si="28"/>
        <v>15.264797507788161</v>
      </c>
      <c r="H133" s="215">
        <f t="shared" si="29"/>
        <v>3.4267912772585665</v>
      </c>
      <c r="I133" s="215">
        <f t="shared" si="30"/>
        <v>2.4922118380062304</v>
      </c>
      <c r="K133" s="199">
        <v>321</v>
      </c>
      <c r="L133" s="203">
        <v>17</v>
      </c>
      <c r="M133" s="203">
        <v>85</v>
      </c>
      <c r="N133" s="203">
        <v>151</v>
      </c>
      <c r="O133" s="203">
        <v>49</v>
      </c>
      <c r="P133" s="203">
        <v>11</v>
      </c>
      <c r="Q133" s="203">
        <v>8</v>
      </c>
    </row>
    <row r="134" spans="1:17" ht="15" customHeight="1">
      <c r="A134" s="237" t="s">
        <v>1073</v>
      </c>
      <c r="B134" s="213" t="s">
        <v>1047</v>
      </c>
      <c r="C134" s="212">
        <f t="shared" si="24"/>
        <v>715</v>
      </c>
      <c r="D134" s="211">
        <f t="shared" si="25"/>
        <v>0.55944055944055948</v>
      </c>
      <c r="E134" s="211">
        <f t="shared" si="26"/>
        <v>10.76923076923077</v>
      </c>
      <c r="F134" s="211">
        <f t="shared" si="27"/>
        <v>56.083916083916087</v>
      </c>
      <c r="G134" s="211">
        <f t="shared" si="28"/>
        <v>24.615384615384617</v>
      </c>
      <c r="H134" s="211">
        <f t="shared" si="29"/>
        <v>4.895104895104895</v>
      </c>
      <c r="I134" s="211">
        <f t="shared" si="30"/>
        <v>3.0769230769230771</v>
      </c>
      <c r="K134" s="199">
        <v>715</v>
      </c>
      <c r="L134" s="203">
        <v>4</v>
      </c>
      <c r="M134" s="203">
        <v>77</v>
      </c>
      <c r="N134" s="203">
        <v>401</v>
      </c>
      <c r="O134" s="203">
        <v>176</v>
      </c>
      <c r="P134" s="203">
        <v>35</v>
      </c>
      <c r="Q134" s="203">
        <v>22</v>
      </c>
    </row>
    <row r="135" spans="1:17" ht="15" customHeight="1">
      <c r="A135" s="237" t="s">
        <v>1072</v>
      </c>
      <c r="B135" s="213" t="s">
        <v>1045</v>
      </c>
      <c r="C135" s="212">
        <f t="shared" si="24"/>
        <v>662</v>
      </c>
      <c r="D135" s="211">
        <f t="shared" si="25"/>
        <v>0.15105740181268881</v>
      </c>
      <c r="E135" s="211">
        <f t="shared" si="26"/>
        <v>4.5317220543806647</v>
      </c>
      <c r="F135" s="211">
        <f t="shared" si="27"/>
        <v>39.728096676737159</v>
      </c>
      <c r="G135" s="211">
        <f t="shared" si="28"/>
        <v>38.51963746223565</v>
      </c>
      <c r="H135" s="211">
        <f t="shared" si="29"/>
        <v>14.803625377643503</v>
      </c>
      <c r="I135" s="211">
        <f t="shared" si="30"/>
        <v>2.2658610271903323</v>
      </c>
      <c r="K135" s="199">
        <v>662</v>
      </c>
      <c r="L135" s="203">
        <v>1</v>
      </c>
      <c r="M135" s="203">
        <v>30</v>
      </c>
      <c r="N135" s="203">
        <v>263</v>
      </c>
      <c r="O135" s="203">
        <v>255</v>
      </c>
      <c r="P135" s="203">
        <v>98</v>
      </c>
      <c r="Q135" s="203">
        <v>15</v>
      </c>
    </row>
    <row r="136" spans="1:17" ht="15" customHeight="1">
      <c r="A136" s="238">
        <v>5.9529451444860118E-147</v>
      </c>
      <c r="B136" s="213" t="s">
        <v>1044</v>
      </c>
      <c r="C136" s="212">
        <f t="shared" si="24"/>
        <v>456</v>
      </c>
      <c r="D136" s="211">
        <f t="shared" si="25"/>
        <v>0.21929824561403508</v>
      </c>
      <c r="E136" s="211">
        <f t="shared" si="26"/>
        <v>1.9736842105263157</v>
      </c>
      <c r="F136" s="211">
        <f t="shared" si="27"/>
        <v>28.508771929824562</v>
      </c>
      <c r="G136" s="211">
        <f t="shared" si="28"/>
        <v>38.15789473684211</v>
      </c>
      <c r="H136" s="211">
        <f t="shared" si="29"/>
        <v>29.605263157894733</v>
      </c>
      <c r="I136" s="211">
        <f t="shared" si="30"/>
        <v>1.5350877192982455</v>
      </c>
      <c r="K136" s="199">
        <v>456</v>
      </c>
      <c r="L136" s="203">
        <v>1</v>
      </c>
      <c r="M136" s="203">
        <v>9</v>
      </c>
      <c r="N136" s="203">
        <v>130</v>
      </c>
      <c r="O136" s="203">
        <v>174</v>
      </c>
      <c r="P136" s="203">
        <v>135</v>
      </c>
      <c r="Q136" s="203">
        <v>7</v>
      </c>
    </row>
    <row r="137" spans="1:17" ht="15" customHeight="1">
      <c r="A137" s="238"/>
      <c r="B137" s="213" t="s">
        <v>1043</v>
      </c>
      <c r="C137" s="212">
        <f t="shared" si="24"/>
        <v>323</v>
      </c>
      <c r="D137" s="211">
        <f t="shared" si="25"/>
        <v>0.30959752321981426</v>
      </c>
      <c r="E137" s="211">
        <f t="shared" si="26"/>
        <v>0.92879256965944268</v>
      </c>
      <c r="F137" s="211">
        <f t="shared" si="27"/>
        <v>15.479876160990713</v>
      </c>
      <c r="G137" s="211">
        <f t="shared" si="28"/>
        <v>32.507739938080491</v>
      </c>
      <c r="H137" s="211">
        <f t="shared" si="29"/>
        <v>47.368421052631575</v>
      </c>
      <c r="I137" s="211">
        <f t="shared" si="30"/>
        <v>3.4055727554179565</v>
      </c>
      <c r="K137" s="199">
        <v>323</v>
      </c>
      <c r="L137" s="203">
        <v>1</v>
      </c>
      <c r="M137" s="203">
        <v>3</v>
      </c>
      <c r="N137" s="203">
        <v>50</v>
      </c>
      <c r="O137" s="203">
        <v>105</v>
      </c>
      <c r="P137" s="203">
        <v>153</v>
      </c>
      <c r="Q137" s="203">
        <v>11</v>
      </c>
    </row>
    <row r="138" spans="1:17" ht="15" customHeight="1">
      <c r="A138" s="236"/>
      <c r="B138" s="206" t="s">
        <v>354</v>
      </c>
      <c r="C138" s="209">
        <f t="shared" si="24"/>
        <v>166</v>
      </c>
      <c r="D138" s="208">
        <f t="shared" si="25"/>
        <v>0</v>
      </c>
      <c r="E138" s="208">
        <f t="shared" si="26"/>
        <v>0</v>
      </c>
      <c r="F138" s="208">
        <f t="shared" si="27"/>
        <v>0.60240963855421692</v>
      </c>
      <c r="G138" s="208">
        <f t="shared" si="28"/>
        <v>2.4096385542168677</v>
      </c>
      <c r="H138" s="208">
        <f t="shared" si="29"/>
        <v>0</v>
      </c>
      <c r="I138" s="208">
        <f t="shared" si="30"/>
        <v>96.98795180722891</v>
      </c>
      <c r="K138" s="199">
        <v>166</v>
      </c>
      <c r="L138" s="203">
        <v>0</v>
      </c>
      <c r="M138" s="203">
        <v>0</v>
      </c>
      <c r="N138" s="203">
        <v>1</v>
      </c>
      <c r="O138" s="203">
        <v>4</v>
      </c>
      <c r="P138" s="203">
        <v>0</v>
      </c>
      <c r="Q138" s="203">
        <v>161</v>
      </c>
    </row>
    <row r="139" spans="1:17" ht="15" customHeight="1">
      <c r="A139" s="239" t="s">
        <v>891</v>
      </c>
      <c r="B139" s="213" t="s">
        <v>1049</v>
      </c>
      <c r="C139" s="212">
        <f t="shared" si="24"/>
        <v>330</v>
      </c>
      <c r="D139" s="215">
        <f t="shared" si="25"/>
        <v>5.4545454545454541</v>
      </c>
      <c r="E139" s="215">
        <f t="shared" si="26"/>
        <v>28.787878787878789</v>
      </c>
      <c r="F139" s="215">
        <f t="shared" si="27"/>
        <v>50.606060606060609</v>
      </c>
      <c r="G139" s="215">
        <f t="shared" si="28"/>
        <v>11.515151515151516</v>
      </c>
      <c r="H139" s="215">
        <f t="shared" si="29"/>
        <v>2.4242424242424243</v>
      </c>
      <c r="I139" s="215">
        <f t="shared" si="30"/>
        <v>1.2121212121212122</v>
      </c>
      <c r="K139" s="199">
        <v>330</v>
      </c>
      <c r="L139" s="203">
        <v>18</v>
      </c>
      <c r="M139" s="203">
        <v>95</v>
      </c>
      <c r="N139" s="203">
        <v>167</v>
      </c>
      <c r="O139" s="203">
        <v>38</v>
      </c>
      <c r="P139" s="203">
        <v>8</v>
      </c>
      <c r="Q139" s="203">
        <v>4</v>
      </c>
    </row>
    <row r="140" spans="1:17" ht="15" customHeight="1">
      <c r="A140" s="237" t="s">
        <v>1071</v>
      </c>
      <c r="B140" s="213" t="s">
        <v>1047</v>
      </c>
      <c r="C140" s="212">
        <f t="shared" si="24"/>
        <v>638</v>
      </c>
      <c r="D140" s="211">
        <f t="shared" si="25"/>
        <v>0.62695924764890276</v>
      </c>
      <c r="E140" s="211">
        <f t="shared" si="26"/>
        <v>11.912225705329153</v>
      </c>
      <c r="F140" s="211">
        <f t="shared" si="27"/>
        <v>56.112852664576806</v>
      </c>
      <c r="G140" s="211">
        <f t="shared" si="28"/>
        <v>23.510971786833856</v>
      </c>
      <c r="H140" s="211">
        <f t="shared" si="29"/>
        <v>3.761755485893417</v>
      </c>
      <c r="I140" s="211">
        <f t="shared" si="30"/>
        <v>4.0752351097178678</v>
      </c>
      <c r="K140" s="199">
        <v>638</v>
      </c>
      <c r="L140" s="203">
        <v>4</v>
      </c>
      <c r="M140" s="203">
        <v>76</v>
      </c>
      <c r="N140" s="203">
        <v>358</v>
      </c>
      <c r="O140" s="203">
        <v>150</v>
      </c>
      <c r="P140" s="203">
        <v>24</v>
      </c>
      <c r="Q140" s="203">
        <v>26</v>
      </c>
    </row>
    <row r="141" spans="1:17" ht="15" customHeight="1">
      <c r="A141" s="242" t="s">
        <v>1070</v>
      </c>
      <c r="B141" s="213" t="s">
        <v>1045</v>
      </c>
      <c r="C141" s="212">
        <f t="shared" si="24"/>
        <v>535</v>
      </c>
      <c r="D141" s="211">
        <f t="shared" si="25"/>
        <v>0.18691588785046731</v>
      </c>
      <c r="E141" s="211">
        <f t="shared" si="26"/>
        <v>3.9252336448598131</v>
      </c>
      <c r="F141" s="211">
        <f t="shared" si="27"/>
        <v>43.925233644859816</v>
      </c>
      <c r="G141" s="211">
        <f t="shared" si="28"/>
        <v>42.803738317757009</v>
      </c>
      <c r="H141" s="211">
        <f t="shared" si="29"/>
        <v>8.0373831775700939</v>
      </c>
      <c r="I141" s="211">
        <f t="shared" si="30"/>
        <v>1.1214953271028036</v>
      </c>
      <c r="K141" s="199">
        <v>535</v>
      </c>
      <c r="L141" s="203">
        <v>1</v>
      </c>
      <c r="M141" s="203">
        <v>21</v>
      </c>
      <c r="N141" s="203">
        <v>235</v>
      </c>
      <c r="O141" s="203">
        <v>229</v>
      </c>
      <c r="P141" s="203">
        <v>43</v>
      </c>
      <c r="Q141" s="203">
        <v>6</v>
      </c>
    </row>
    <row r="142" spans="1:17" ht="15" customHeight="1">
      <c r="A142" s="238">
        <v>6.4982144898951337E-199</v>
      </c>
      <c r="B142" s="213" t="s">
        <v>1044</v>
      </c>
      <c r="C142" s="212">
        <f t="shared" si="24"/>
        <v>502</v>
      </c>
      <c r="D142" s="211">
        <f t="shared" si="25"/>
        <v>0</v>
      </c>
      <c r="E142" s="211">
        <f t="shared" si="26"/>
        <v>1.394422310756972</v>
      </c>
      <c r="F142" s="211">
        <f t="shared" si="27"/>
        <v>30.876494023904382</v>
      </c>
      <c r="G142" s="211">
        <f t="shared" si="28"/>
        <v>40.239043824701191</v>
      </c>
      <c r="H142" s="211">
        <f t="shared" si="29"/>
        <v>24.900398406374503</v>
      </c>
      <c r="I142" s="211">
        <f t="shared" si="30"/>
        <v>2.5896414342629481</v>
      </c>
      <c r="K142" s="199">
        <v>502</v>
      </c>
      <c r="L142" s="203">
        <v>0</v>
      </c>
      <c r="M142" s="203">
        <v>7</v>
      </c>
      <c r="N142" s="203">
        <v>155</v>
      </c>
      <c r="O142" s="203">
        <v>202</v>
      </c>
      <c r="P142" s="203">
        <v>125</v>
      </c>
      <c r="Q142" s="203">
        <v>13</v>
      </c>
    </row>
    <row r="143" spans="1:17" ht="15" customHeight="1">
      <c r="A143" s="238"/>
      <c r="B143" s="213" t="s">
        <v>1043</v>
      </c>
      <c r="C143" s="212">
        <f t="shared" si="24"/>
        <v>464</v>
      </c>
      <c r="D143" s="211">
        <f t="shared" si="25"/>
        <v>0.21551724137931033</v>
      </c>
      <c r="E143" s="211">
        <f t="shared" si="26"/>
        <v>0.86206896551724133</v>
      </c>
      <c r="F143" s="211">
        <f t="shared" si="27"/>
        <v>15.948275862068966</v>
      </c>
      <c r="G143" s="211">
        <f t="shared" si="28"/>
        <v>30.172413793103448</v>
      </c>
      <c r="H143" s="211">
        <f t="shared" si="29"/>
        <v>49.78448275862069</v>
      </c>
      <c r="I143" s="211">
        <f t="shared" si="30"/>
        <v>3.0172413793103448</v>
      </c>
      <c r="K143" s="199">
        <v>464</v>
      </c>
      <c r="L143" s="203">
        <v>1</v>
      </c>
      <c r="M143" s="203">
        <v>4</v>
      </c>
      <c r="N143" s="203">
        <v>74</v>
      </c>
      <c r="O143" s="203">
        <v>140</v>
      </c>
      <c r="P143" s="203">
        <v>231</v>
      </c>
      <c r="Q143" s="203">
        <v>14</v>
      </c>
    </row>
    <row r="144" spans="1:17" ht="15" customHeight="1">
      <c r="A144" s="236"/>
      <c r="B144" s="206" t="s">
        <v>354</v>
      </c>
      <c r="C144" s="209">
        <f t="shared" si="24"/>
        <v>174</v>
      </c>
      <c r="D144" s="208">
        <f t="shared" si="25"/>
        <v>0</v>
      </c>
      <c r="E144" s="208">
        <f t="shared" si="26"/>
        <v>0.57471264367816088</v>
      </c>
      <c r="F144" s="208">
        <f t="shared" si="27"/>
        <v>4.0229885057471266</v>
      </c>
      <c r="G144" s="208">
        <f t="shared" si="28"/>
        <v>2.2988505747126435</v>
      </c>
      <c r="H144" s="208">
        <f t="shared" si="29"/>
        <v>0.57471264367816088</v>
      </c>
      <c r="I144" s="208">
        <f t="shared" si="30"/>
        <v>92.52873563218391</v>
      </c>
      <c r="K144" s="199">
        <v>174</v>
      </c>
      <c r="L144" s="203">
        <v>0</v>
      </c>
      <c r="M144" s="203">
        <v>1</v>
      </c>
      <c r="N144" s="203">
        <v>7</v>
      </c>
      <c r="O144" s="203">
        <v>4</v>
      </c>
      <c r="P144" s="203">
        <v>1</v>
      </c>
      <c r="Q144" s="203">
        <v>161</v>
      </c>
    </row>
    <row r="145" spans="1:17" ht="15" customHeight="1">
      <c r="A145" s="239" t="s">
        <v>891</v>
      </c>
      <c r="B145" s="213" t="s">
        <v>1049</v>
      </c>
      <c r="C145" s="212">
        <f t="shared" si="24"/>
        <v>161</v>
      </c>
      <c r="D145" s="215">
        <f t="shared" si="25"/>
        <v>4.9689440993788816</v>
      </c>
      <c r="E145" s="215">
        <f t="shared" si="26"/>
        <v>24.844720496894411</v>
      </c>
      <c r="F145" s="215">
        <f t="shared" si="27"/>
        <v>49.689440993788821</v>
      </c>
      <c r="G145" s="215">
        <f t="shared" si="28"/>
        <v>14.285714285714285</v>
      </c>
      <c r="H145" s="215">
        <f t="shared" si="29"/>
        <v>3.7267080745341614</v>
      </c>
      <c r="I145" s="215">
        <f t="shared" si="30"/>
        <v>2.4844720496894408</v>
      </c>
      <c r="K145" s="199">
        <v>161</v>
      </c>
      <c r="L145" s="203">
        <v>8</v>
      </c>
      <c r="M145" s="203">
        <v>40</v>
      </c>
      <c r="N145" s="203">
        <v>80</v>
      </c>
      <c r="O145" s="203">
        <v>23</v>
      </c>
      <c r="P145" s="203">
        <v>6</v>
      </c>
      <c r="Q145" s="203">
        <v>4</v>
      </c>
    </row>
    <row r="146" spans="1:17" ht="15" customHeight="1">
      <c r="A146" s="237" t="s">
        <v>1069</v>
      </c>
      <c r="B146" s="213" t="s">
        <v>1047</v>
      </c>
      <c r="C146" s="212">
        <f t="shared" si="24"/>
        <v>463</v>
      </c>
      <c r="D146" s="211">
        <f t="shared" si="25"/>
        <v>1.5118790496760259</v>
      </c>
      <c r="E146" s="211">
        <f t="shared" si="26"/>
        <v>15.982721382289416</v>
      </c>
      <c r="F146" s="211">
        <f t="shared" si="27"/>
        <v>54.85961123110151</v>
      </c>
      <c r="G146" s="211">
        <f t="shared" si="28"/>
        <v>20.086393088552914</v>
      </c>
      <c r="H146" s="211">
        <f t="shared" si="29"/>
        <v>4.319654427645788</v>
      </c>
      <c r="I146" s="211">
        <f t="shared" si="30"/>
        <v>3.2397408207343417</v>
      </c>
      <c r="K146" s="199">
        <v>463</v>
      </c>
      <c r="L146" s="203">
        <v>7</v>
      </c>
      <c r="M146" s="203">
        <v>74</v>
      </c>
      <c r="N146" s="203">
        <v>254</v>
      </c>
      <c r="O146" s="203">
        <v>93</v>
      </c>
      <c r="P146" s="203">
        <v>20</v>
      </c>
      <c r="Q146" s="203">
        <v>15</v>
      </c>
    </row>
    <row r="147" spans="1:17" ht="15" customHeight="1">
      <c r="A147" s="242" t="s">
        <v>1068</v>
      </c>
      <c r="B147" s="213" t="s">
        <v>1045</v>
      </c>
      <c r="C147" s="212">
        <f t="shared" si="24"/>
        <v>563</v>
      </c>
      <c r="D147" s="211">
        <f t="shared" si="25"/>
        <v>0.53285968028419184</v>
      </c>
      <c r="E147" s="211">
        <f t="shared" si="26"/>
        <v>9.4138543516873892</v>
      </c>
      <c r="F147" s="211">
        <f t="shared" si="27"/>
        <v>46.00355239786856</v>
      </c>
      <c r="G147" s="211">
        <f t="shared" si="28"/>
        <v>34.103019538188278</v>
      </c>
      <c r="H147" s="211">
        <f t="shared" si="29"/>
        <v>7.104795737122557</v>
      </c>
      <c r="I147" s="211">
        <f t="shared" si="30"/>
        <v>2.8419182948490231</v>
      </c>
      <c r="K147" s="199">
        <v>563</v>
      </c>
      <c r="L147" s="203">
        <v>3</v>
      </c>
      <c r="M147" s="203">
        <v>53</v>
      </c>
      <c r="N147" s="203">
        <v>259</v>
      </c>
      <c r="O147" s="203">
        <v>192</v>
      </c>
      <c r="P147" s="203">
        <v>40</v>
      </c>
      <c r="Q147" s="203">
        <v>16</v>
      </c>
    </row>
    <row r="148" spans="1:17" ht="15" customHeight="1">
      <c r="A148" s="238">
        <v>2.8703392018594224E-110</v>
      </c>
      <c r="B148" s="213" t="s">
        <v>1044</v>
      </c>
      <c r="C148" s="212">
        <f t="shared" si="24"/>
        <v>632</v>
      </c>
      <c r="D148" s="211">
        <f t="shared" si="25"/>
        <v>0.31645569620253167</v>
      </c>
      <c r="E148" s="211">
        <f t="shared" si="26"/>
        <v>3.3227848101265818</v>
      </c>
      <c r="F148" s="211">
        <f t="shared" si="27"/>
        <v>38.132911392405063</v>
      </c>
      <c r="G148" s="211">
        <f t="shared" si="28"/>
        <v>39.398734177215189</v>
      </c>
      <c r="H148" s="211">
        <f t="shared" si="29"/>
        <v>17.246835443037973</v>
      </c>
      <c r="I148" s="211">
        <f t="shared" si="30"/>
        <v>1.5822784810126582</v>
      </c>
      <c r="K148" s="199">
        <v>632</v>
      </c>
      <c r="L148" s="203">
        <v>2</v>
      </c>
      <c r="M148" s="203">
        <v>21</v>
      </c>
      <c r="N148" s="203">
        <v>241</v>
      </c>
      <c r="O148" s="203">
        <v>249</v>
      </c>
      <c r="P148" s="203">
        <v>109</v>
      </c>
      <c r="Q148" s="203">
        <v>10</v>
      </c>
    </row>
    <row r="149" spans="1:17" ht="15" customHeight="1">
      <c r="A149" s="238"/>
      <c r="B149" s="213" t="s">
        <v>1043</v>
      </c>
      <c r="C149" s="212">
        <f t="shared" si="24"/>
        <v>658</v>
      </c>
      <c r="D149" s="211">
        <f t="shared" si="25"/>
        <v>0.60790273556231</v>
      </c>
      <c r="E149" s="211">
        <f t="shared" si="26"/>
        <v>2.43161094224924</v>
      </c>
      <c r="F149" s="211">
        <f t="shared" si="27"/>
        <v>24.164133738601823</v>
      </c>
      <c r="G149" s="211">
        <f t="shared" si="28"/>
        <v>31.003039513677809</v>
      </c>
      <c r="H149" s="211">
        <f t="shared" si="29"/>
        <v>39.057750759878417</v>
      </c>
      <c r="I149" s="211">
        <f t="shared" si="30"/>
        <v>2.735562310030395</v>
      </c>
      <c r="K149" s="199">
        <v>658</v>
      </c>
      <c r="L149" s="203">
        <v>4</v>
      </c>
      <c r="M149" s="203">
        <v>16</v>
      </c>
      <c r="N149" s="203">
        <v>159</v>
      </c>
      <c r="O149" s="203">
        <v>204</v>
      </c>
      <c r="P149" s="203">
        <v>257</v>
      </c>
      <c r="Q149" s="203">
        <v>18</v>
      </c>
    </row>
    <row r="150" spans="1:17" ht="15" customHeight="1">
      <c r="A150" s="236"/>
      <c r="B150" s="206" t="s">
        <v>354</v>
      </c>
      <c r="C150" s="209">
        <f t="shared" si="24"/>
        <v>166</v>
      </c>
      <c r="D150" s="208">
        <f t="shared" si="25"/>
        <v>0</v>
      </c>
      <c r="E150" s="208">
        <f t="shared" si="26"/>
        <v>0</v>
      </c>
      <c r="F150" s="208">
        <f t="shared" si="27"/>
        <v>1.8072289156626504</v>
      </c>
      <c r="G150" s="208">
        <f t="shared" si="28"/>
        <v>1.2048192771084338</v>
      </c>
      <c r="H150" s="208">
        <f t="shared" si="29"/>
        <v>0</v>
      </c>
      <c r="I150" s="208">
        <f t="shared" si="30"/>
        <v>96.98795180722891</v>
      </c>
      <c r="K150" s="199">
        <v>166</v>
      </c>
      <c r="L150" s="203">
        <v>0</v>
      </c>
      <c r="M150" s="203">
        <v>0</v>
      </c>
      <c r="N150" s="203">
        <v>3</v>
      </c>
      <c r="O150" s="203">
        <v>2</v>
      </c>
      <c r="P150" s="203">
        <v>0</v>
      </c>
      <c r="Q150" s="203">
        <v>161</v>
      </c>
    </row>
    <row r="151" spans="1:17" ht="15" customHeight="1">
      <c r="A151" s="239" t="s">
        <v>891</v>
      </c>
      <c r="B151" s="213" t="s">
        <v>1049</v>
      </c>
      <c r="C151" s="212">
        <f t="shared" si="24"/>
        <v>412</v>
      </c>
      <c r="D151" s="215">
        <f t="shared" si="25"/>
        <v>3.6407766990291259</v>
      </c>
      <c r="E151" s="215">
        <f t="shared" si="26"/>
        <v>23.78640776699029</v>
      </c>
      <c r="F151" s="215">
        <f t="shared" si="27"/>
        <v>50.728155339805824</v>
      </c>
      <c r="G151" s="215">
        <f t="shared" si="28"/>
        <v>15.53398058252427</v>
      </c>
      <c r="H151" s="215">
        <f t="shared" si="29"/>
        <v>3.1553398058252426</v>
      </c>
      <c r="I151" s="215">
        <f t="shared" si="30"/>
        <v>3.1553398058252426</v>
      </c>
      <c r="K151" s="199">
        <v>412</v>
      </c>
      <c r="L151" s="203">
        <v>15</v>
      </c>
      <c r="M151" s="203">
        <v>98</v>
      </c>
      <c r="N151" s="203">
        <v>209</v>
      </c>
      <c r="O151" s="203">
        <v>64</v>
      </c>
      <c r="P151" s="203">
        <v>13</v>
      </c>
      <c r="Q151" s="203">
        <v>13</v>
      </c>
    </row>
    <row r="152" spans="1:17" ht="15" customHeight="1">
      <c r="A152" s="237" t="s">
        <v>1067</v>
      </c>
      <c r="B152" s="213" t="s">
        <v>1047</v>
      </c>
      <c r="C152" s="212">
        <f t="shared" si="24"/>
        <v>616</v>
      </c>
      <c r="D152" s="211">
        <f t="shared" si="25"/>
        <v>1.1363636363636365</v>
      </c>
      <c r="E152" s="211">
        <f t="shared" si="26"/>
        <v>11.038961038961039</v>
      </c>
      <c r="F152" s="211">
        <f t="shared" si="27"/>
        <v>52.922077922077925</v>
      </c>
      <c r="G152" s="211">
        <f t="shared" si="28"/>
        <v>28.246753246753247</v>
      </c>
      <c r="H152" s="211">
        <f t="shared" si="29"/>
        <v>4.7077922077922079</v>
      </c>
      <c r="I152" s="211">
        <f t="shared" si="30"/>
        <v>1.948051948051948</v>
      </c>
      <c r="K152" s="199">
        <v>616</v>
      </c>
      <c r="L152" s="203">
        <v>7</v>
      </c>
      <c r="M152" s="203">
        <v>68</v>
      </c>
      <c r="N152" s="203">
        <v>326</v>
      </c>
      <c r="O152" s="203">
        <v>174</v>
      </c>
      <c r="P152" s="203">
        <v>29</v>
      </c>
      <c r="Q152" s="203">
        <v>12</v>
      </c>
    </row>
    <row r="153" spans="1:17" ht="15" customHeight="1">
      <c r="A153" s="242" t="s">
        <v>1066</v>
      </c>
      <c r="B153" s="213" t="s">
        <v>1045</v>
      </c>
      <c r="C153" s="212">
        <f t="shared" si="24"/>
        <v>603</v>
      </c>
      <c r="D153" s="211">
        <f t="shared" si="25"/>
        <v>0.16583747927031509</v>
      </c>
      <c r="E153" s="211">
        <f t="shared" si="26"/>
        <v>3.6484245439469323</v>
      </c>
      <c r="F153" s="211">
        <f t="shared" si="27"/>
        <v>42.620232172470978</v>
      </c>
      <c r="G153" s="211">
        <f t="shared" si="28"/>
        <v>39.63515754560531</v>
      </c>
      <c r="H153" s="211">
        <f t="shared" si="29"/>
        <v>10.613598673300165</v>
      </c>
      <c r="I153" s="211">
        <f t="shared" si="30"/>
        <v>3.3167495854063018</v>
      </c>
      <c r="K153" s="199">
        <v>603</v>
      </c>
      <c r="L153" s="203">
        <v>1</v>
      </c>
      <c r="M153" s="203">
        <v>22</v>
      </c>
      <c r="N153" s="203">
        <v>257</v>
      </c>
      <c r="O153" s="203">
        <v>239</v>
      </c>
      <c r="P153" s="203">
        <v>64</v>
      </c>
      <c r="Q153" s="203">
        <v>20</v>
      </c>
    </row>
    <row r="154" spans="1:17" ht="15" customHeight="1">
      <c r="A154" s="238">
        <v>3.0207984850663017E-174</v>
      </c>
      <c r="B154" s="213" t="s">
        <v>1044</v>
      </c>
      <c r="C154" s="212">
        <f t="shared" si="24"/>
        <v>469</v>
      </c>
      <c r="D154" s="211">
        <f t="shared" si="25"/>
        <v>0</v>
      </c>
      <c r="E154" s="211">
        <f t="shared" si="26"/>
        <v>2.1321961620469083</v>
      </c>
      <c r="F154" s="211">
        <f t="shared" si="27"/>
        <v>30.916844349680172</v>
      </c>
      <c r="G154" s="211">
        <f t="shared" si="28"/>
        <v>40.511727078891255</v>
      </c>
      <c r="H154" s="211">
        <f t="shared" si="29"/>
        <v>24.093816631130064</v>
      </c>
      <c r="I154" s="211">
        <f t="shared" si="30"/>
        <v>2.3454157782515992</v>
      </c>
      <c r="K154" s="199">
        <v>469</v>
      </c>
      <c r="L154" s="203">
        <v>0</v>
      </c>
      <c r="M154" s="203">
        <v>10</v>
      </c>
      <c r="N154" s="203">
        <v>145</v>
      </c>
      <c r="O154" s="203">
        <v>190</v>
      </c>
      <c r="P154" s="203">
        <v>113</v>
      </c>
      <c r="Q154" s="203">
        <v>11</v>
      </c>
    </row>
    <row r="155" spans="1:17" ht="15" customHeight="1">
      <c r="A155" s="238"/>
      <c r="B155" s="213" t="s">
        <v>1043</v>
      </c>
      <c r="C155" s="212">
        <f t="shared" si="24"/>
        <v>374</v>
      </c>
      <c r="D155" s="211">
        <f t="shared" si="25"/>
        <v>0.26737967914438499</v>
      </c>
      <c r="E155" s="211">
        <f t="shared" si="26"/>
        <v>1.3368983957219251</v>
      </c>
      <c r="F155" s="211">
        <f t="shared" si="27"/>
        <v>14.705882352941178</v>
      </c>
      <c r="G155" s="211">
        <f t="shared" si="28"/>
        <v>24.866310160427808</v>
      </c>
      <c r="H155" s="211">
        <f t="shared" si="29"/>
        <v>56.951871657754005</v>
      </c>
      <c r="I155" s="211">
        <f t="shared" si="30"/>
        <v>1.8716577540106951</v>
      </c>
      <c r="K155" s="199">
        <v>374</v>
      </c>
      <c r="L155" s="203">
        <v>1</v>
      </c>
      <c r="M155" s="203">
        <v>5</v>
      </c>
      <c r="N155" s="203">
        <v>55</v>
      </c>
      <c r="O155" s="203">
        <v>93</v>
      </c>
      <c r="P155" s="203">
        <v>213</v>
      </c>
      <c r="Q155" s="203">
        <v>7</v>
      </c>
    </row>
    <row r="156" spans="1:17" ht="15" customHeight="1">
      <c r="A156" s="236"/>
      <c r="B156" s="206" t="s">
        <v>354</v>
      </c>
      <c r="C156" s="209">
        <f t="shared" si="24"/>
        <v>169</v>
      </c>
      <c r="D156" s="208">
        <f t="shared" si="25"/>
        <v>0</v>
      </c>
      <c r="E156" s="208">
        <f t="shared" si="26"/>
        <v>0.59171597633136097</v>
      </c>
      <c r="F156" s="208">
        <f t="shared" si="27"/>
        <v>2.3668639053254439</v>
      </c>
      <c r="G156" s="208">
        <f t="shared" si="28"/>
        <v>1.7751479289940828</v>
      </c>
      <c r="H156" s="208">
        <f t="shared" si="29"/>
        <v>0</v>
      </c>
      <c r="I156" s="208">
        <f t="shared" si="30"/>
        <v>95.26627218934911</v>
      </c>
      <c r="K156" s="199">
        <v>169</v>
      </c>
      <c r="L156" s="203">
        <v>0</v>
      </c>
      <c r="M156" s="203">
        <v>1</v>
      </c>
      <c r="N156" s="203">
        <v>4</v>
      </c>
      <c r="O156" s="203">
        <v>3</v>
      </c>
      <c r="P156" s="203">
        <v>0</v>
      </c>
      <c r="Q156" s="203">
        <v>161</v>
      </c>
    </row>
    <row r="157" spans="1:17" ht="15" customHeight="1">
      <c r="A157" s="239" t="s">
        <v>891</v>
      </c>
      <c r="B157" s="213" t="s">
        <v>1049</v>
      </c>
      <c r="C157" s="212">
        <f t="shared" si="24"/>
        <v>513</v>
      </c>
      <c r="D157" s="215">
        <f t="shared" si="25"/>
        <v>4.0935672514619883</v>
      </c>
      <c r="E157" s="215">
        <f t="shared" si="26"/>
        <v>20.467836257309941</v>
      </c>
      <c r="F157" s="215">
        <f t="shared" si="27"/>
        <v>48.927875243664715</v>
      </c>
      <c r="G157" s="215">
        <f t="shared" si="28"/>
        <v>19.298245614035086</v>
      </c>
      <c r="H157" s="215">
        <f t="shared" si="29"/>
        <v>4.8732943469785575</v>
      </c>
      <c r="I157" s="215">
        <f t="shared" si="30"/>
        <v>2.3391812865497075</v>
      </c>
      <c r="K157" s="199">
        <v>513</v>
      </c>
      <c r="L157" s="203">
        <v>21</v>
      </c>
      <c r="M157" s="203">
        <v>105</v>
      </c>
      <c r="N157" s="203">
        <v>251</v>
      </c>
      <c r="O157" s="203">
        <v>99</v>
      </c>
      <c r="P157" s="203">
        <v>25</v>
      </c>
      <c r="Q157" s="203">
        <v>12</v>
      </c>
    </row>
    <row r="158" spans="1:17" ht="15" customHeight="1">
      <c r="A158" s="237" t="s">
        <v>1065</v>
      </c>
      <c r="B158" s="213" t="s">
        <v>1047</v>
      </c>
      <c r="C158" s="212">
        <f t="shared" si="24"/>
        <v>612</v>
      </c>
      <c r="D158" s="211">
        <f t="shared" si="25"/>
        <v>0.32679738562091504</v>
      </c>
      <c r="E158" s="211">
        <f t="shared" si="26"/>
        <v>10.947712418300654</v>
      </c>
      <c r="F158" s="211">
        <f t="shared" si="27"/>
        <v>53.267973856209153</v>
      </c>
      <c r="G158" s="211">
        <f t="shared" si="28"/>
        <v>25</v>
      </c>
      <c r="H158" s="211">
        <f t="shared" si="29"/>
        <v>6.6993464052287583</v>
      </c>
      <c r="I158" s="211">
        <f t="shared" si="30"/>
        <v>3.7581699346405228</v>
      </c>
      <c r="K158" s="199">
        <v>612</v>
      </c>
      <c r="L158" s="203">
        <v>2</v>
      </c>
      <c r="M158" s="203">
        <v>67</v>
      </c>
      <c r="N158" s="203">
        <v>326</v>
      </c>
      <c r="O158" s="203">
        <v>153</v>
      </c>
      <c r="P158" s="203">
        <v>41</v>
      </c>
      <c r="Q158" s="203">
        <v>23</v>
      </c>
    </row>
    <row r="159" spans="1:17" ht="15" customHeight="1">
      <c r="A159" s="242" t="s">
        <v>1064</v>
      </c>
      <c r="B159" s="213" t="s">
        <v>1045</v>
      </c>
      <c r="C159" s="212">
        <f t="shared" si="24"/>
        <v>600</v>
      </c>
      <c r="D159" s="211">
        <f t="shared" si="25"/>
        <v>0</v>
      </c>
      <c r="E159" s="211">
        <f t="shared" si="26"/>
        <v>3.5000000000000004</v>
      </c>
      <c r="F159" s="211">
        <f t="shared" si="27"/>
        <v>37.833333333333336</v>
      </c>
      <c r="G159" s="211">
        <f t="shared" si="28"/>
        <v>40.333333333333329</v>
      </c>
      <c r="H159" s="211">
        <f t="shared" si="29"/>
        <v>16.166666666666664</v>
      </c>
      <c r="I159" s="211">
        <f t="shared" si="30"/>
        <v>2.166666666666667</v>
      </c>
      <c r="K159" s="199">
        <v>600</v>
      </c>
      <c r="L159" s="203">
        <v>0</v>
      </c>
      <c r="M159" s="203">
        <v>21</v>
      </c>
      <c r="N159" s="203">
        <v>227</v>
      </c>
      <c r="O159" s="203">
        <v>242</v>
      </c>
      <c r="P159" s="203">
        <v>97</v>
      </c>
      <c r="Q159" s="203">
        <v>13</v>
      </c>
    </row>
    <row r="160" spans="1:17" ht="15" customHeight="1">
      <c r="A160" s="238">
        <v>9.9908303883886244E-131</v>
      </c>
      <c r="B160" s="213" t="s">
        <v>1044</v>
      </c>
      <c r="C160" s="212">
        <f t="shared" si="24"/>
        <v>420</v>
      </c>
      <c r="D160" s="211">
        <f t="shared" si="25"/>
        <v>0</v>
      </c>
      <c r="E160" s="211">
        <f t="shared" si="26"/>
        <v>2.1428571428571428</v>
      </c>
      <c r="F160" s="211">
        <f t="shared" si="27"/>
        <v>30.476190476190478</v>
      </c>
      <c r="G160" s="211">
        <f t="shared" si="28"/>
        <v>39.761904761904759</v>
      </c>
      <c r="H160" s="211">
        <f t="shared" si="29"/>
        <v>24.761904761904763</v>
      </c>
      <c r="I160" s="211">
        <f t="shared" si="30"/>
        <v>2.8571428571428572</v>
      </c>
      <c r="K160" s="199">
        <v>420</v>
      </c>
      <c r="L160" s="203">
        <v>0</v>
      </c>
      <c r="M160" s="203">
        <v>9</v>
      </c>
      <c r="N160" s="203">
        <v>128</v>
      </c>
      <c r="O160" s="203">
        <v>167</v>
      </c>
      <c r="P160" s="203">
        <v>104</v>
      </c>
      <c r="Q160" s="203">
        <v>12</v>
      </c>
    </row>
    <row r="161" spans="1:17" ht="15" customHeight="1">
      <c r="A161" s="238"/>
      <c r="B161" s="213" t="s">
        <v>1043</v>
      </c>
      <c r="C161" s="212">
        <f t="shared" si="24"/>
        <v>328</v>
      </c>
      <c r="D161" s="211">
        <f t="shared" si="25"/>
        <v>0.3048780487804878</v>
      </c>
      <c r="E161" s="211">
        <f t="shared" si="26"/>
        <v>0.6097560975609756</v>
      </c>
      <c r="F161" s="211">
        <f t="shared" si="27"/>
        <v>17.987804878048781</v>
      </c>
      <c r="G161" s="211">
        <f t="shared" si="28"/>
        <v>30.182926829268293</v>
      </c>
      <c r="H161" s="211">
        <f t="shared" si="29"/>
        <v>50</v>
      </c>
      <c r="I161" s="211">
        <f t="shared" si="30"/>
        <v>0.91463414634146334</v>
      </c>
      <c r="K161" s="199">
        <v>328</v>
      </c>
      <c r="L161" s="203">
        <v>1</v>
      </c>
      <c r="M161" s="203">
        <v>2</v>
      </c>
      <c r="N161" s="203">
        <v>59</v>
      </c>
      <c r="O161" s="203">
        <v>99</v>
      </c>
      <c r="P161" s="203">
        <v>164</v>
      </c>
      <c r="Q161" s="203">
        <v>3</v>
      </c>
    </row>
    <row r="162" spans="1:17" ht="15" customHeight="1">
      <c r="A162" s="236"/>
      <c r="B162" s="206" t="s">
        <v>354</v>
      </c>
      <c r="C162" s="209">
        <f t="shared" si="24"/>
        <v>170</v>
      </c>
      <c r="D162" s="208">
        <f t="shared" si="25"/>
        <v>0</v>
      </c>
      <c r="E162" s="208">
        <f t="shared" si="26"/>
        <v>0</v>
      </c>
      <c r="F162" s="208">
        <f t="shared" si="27"/>
        <v>2.9411764705882351</v>
      </c>
      <c r="G162" s="208">
        <f t="shared" si="28"/>
        <v>1.7647058823529411</v>
      </c>
      <c r="H162" s="208">
        <f t="shared" si="29"/>
        <v>0.58823529411764708</v>
      </c>
      <c r="I162" s="208">
        <f t="shared" si="30"/>
        <v>94.705882352941174</v>
      </c>
      <c r="K162" s="199">
        <v>170</v>
      </c>
      <c r="L162" s="203">
        <v>0</v>
      </c>
      <c r="M162" s="203">
        <v>0</v>
      </c>
      <c r="N162" s="203">
        <v>5</v>
      </c>
      <c r="O162" s="203">
        <v>3</v>
      </c>
      <c r="P162" s="203">
        <v>1</v>
      </c>
      <c r="Q162" s="203">
        <v>161</v>
      </c>
    </row>
    <row r="163" spans="1:17" ht="15" customHeight="1">
      <c r="A163" s="239" t="s">
        <v>891</v>
      </c>
      <c r="B163" s="213" t="s">
        <v>1049</v>
      </c>
      <c r="C163" s="212">
        <f t="shared" si="24"/>
        <v>542</v>
      </c>
      <c r="D163" s="215">
        <f t="shared" si="25"/>
        <v>2.9520295202952029</v>
      </c>
      <c r="E163" s="215">
        <f t="shared" si="26"/>
        <v>21.033210332103323</v>
      </c>
      <c r="F163" s="215">
        <f t="shared" si="27"/>
        <v>48.339483394833948</v>
      </c>
      <c r="G163" s="215">
        <f t="shared" si="28"/>
        <v>19.557195571955717</v>
      </c>
      <c r="H163" s="215">
        <f t="shared" si="29"/>
        <v>5.5350553505535052</v>
      </c>
      <c r="I163" s="215">
        <f t="shared" si="30"/>
        <v>2.5830258302583027</v>
      </c>
      <c r="K163" s="199">
        <v>542</v>
      </c>
      <c r="L163" s="203">
        <v>16</v>
      </c>
      <c r="M163" s="203">
        <v>114</v>
      </c>
      <c r="N163" s="203">
        <v>262</v>
      </c>
      <c r="O163" s="203">
        <v>106</v>
      </c>
      <c r="P163" s="203">
        <v>30</v>
      </c>
      <c r="Q163" s="203">
        <v>14</v>
      </c>
    </row>
    <row r="164" spans="1:17" ht="15" customHeight="1">
      <c r="A164" s="237" t="s">
        <v>1063</v>
      </c>
      <c r="B164" s="213" t="s">
        <v>1047</v>
      </c>
      <c r="C164" s="212">
        <f t="shared" si="24"/>
        <v>635</v>
      </c>
      <c r="D164" s="211">
        <f t="shared" si="25"/>
        <v>0.62992125984251968</v>
      </c>
      <c r="E164" s="211">
        <f t="shared" si="26"/>
        <v>9.1338582677165352</v>
      </c>
      <c r="F164" s="211">
        <f t="shared" si="27"/>
        <v>53.385826771653541</v>
      </c>
      <c r="G164" s="211">
        <f t="shared" si="28"/>
        <v>26.771653543307089</v>
      </c>
      <c r="H164" s="211">
        <f t="shared" si="29"/>
        <v>6.9291338582677167</v>
      </c>
      <c r="I164" s="211">
        <f t="shared" si="30"/>
        <v>3.1496062992125982</v>
      </c>
      <c r="K164" s="199">
        <v>635</v>
      </c>
      <c r="L164" s="203">
        <v>4</v>
      </c>
      <c r="M164" s="203">
        <v>58</v>
      </c>
      <c r="N164" s="203">
        <v>339</v>
      </c>
      <c r="O164" s="203">
        <v>170</v>
      </c>
      <c r="P164" s="203">
        <v>44</v>
      </c>
      <c r="Q164" s="203">
        <v>20</v>
      </c>
    </row>
    <row r="165" spans="1:17" ht="15" customHeight="1">
      <c r="A165" s="237" t="s">
        <v>1062</v>
      </c>
      <c r="B165" s="213" t="s">
        <v>1045</v>
      </c>
      <c r="C165" s="212">
        <f t="shared" si="24"/>
        <v>529</v>
      </c>
      <c r="D165" s="211">
        <f t="shared" si="25"/>
        <v>0.1890359168241966</v>
      </c>
      <c r="E165" s="211">
        <f t="shared" si="26"/>
        <v>3.9697542533081283</v>
      </c>
      <c r="F165" s="211">
        <f t="shared" si="27"/>
        <v>40.831758034026464</v>
      </c>
      <c r="G165" s="211">
        <f t="shared" si="28"/>
        <v>37.051039697542535</v>
      </c>
      <c r="H165" s="211">
        <f t="shared" si="29"/>
        <v>14.555765595463138</v>
      </c>
      <c r="I165" s="211">
        <f t="shared" si="30"/>
        <v>3.4026465028355388</v>
      </c>
      <c r="K165" s="199">
        <v>529</v>
      </c>
      <c r="L165" s="203">
        <v>1</v>
      </c>
      <c r="M165" s="203">
        <v>21</v>
      </c>
      <c r="N165" s="203">
        <v>216</v>
      </c>
      <c r="O165" s="203">
        <v>196</v>
      </c>
      <c r="P165" s="203">
        <v>77</v>
      </c>
      <c r="Q165" s="203">
        <v>18</v>
      </c>
    </row>
    <row r="166" spans="1:17" ht="15" customHeight="1">
      <c r="A166" s="238">
        <v>2.0751003971018424E-126</v>
      </c>
      <c r="B166" s="213" t="s">
        <v>1044</v>
      </c>
      <c r="C166" s="212">
        <f t="shared" si="24"/>
        <v>431</v>
      </c>
      <c r="D166" s="211">
        <f t="shared" si="25"/>
        <v>0.6960556844547563</v>
      </c>
      <c r="E166" s="211">
        <f t="shared" si="26"/>
        <v>2.3201856148491879</v>
      </c>
      <c r="F166" s="211">
        <f t="shared" si="27"/>
        <v>26.682134570765658</v>
      </c>
      <c r="G166" s="211">
        <f t="shared" si="28"/>
        <v>41.763341067285381</v>
      </c>
      <c r="H166" s="211">
        <f t="shared" si="29"/>
        <v>26.450116009280745</v>
      </c>
      <c r="I166" s="211">
        <f t="shared" si="30"/>
        <v>2.0881670533642689</v>
      </c>
      <c r="K166" s="199">
        <v>431</v>
      </c>
      <c r="L166" s="203">
        <v>3</v>
      </c>
      <c r="M166" s="203">
        <v>10</v>
      </c>
      <c r="N166" s="203">
        <v>115</v>
      </c>
      <c r="O166" s="203">
        <v>180</v>
      </c>
      <c r="P166" s="203">
        <v>114</v>
      </c>
      <c r="Q166" s="203">
        <v>9</v>
      </c>
    </row>
    <row r="167" spans="1:17" ht="15" customHeight="1">
      <c r="A167" s="238"/>
      <c r="B167" s="213" t="s">
        <v>1043</v>
      </c>
      <c r="C167" s="212">
        <f t="shared" si="24"/>
        <v>337</v>
      </c>
      <c r="D167" s="211">
        <f t="shared" si="25"/>
        <v>0</v>
      </c>
      <c r="E167" s="211">
        <f t="shared" si="26"/>
        <v>0.29673590504451042</v>
      </c>
      <c r="F167" s="211">
        <f t="shared" si="27"/>
        <v>17.804154302670625</v>
      </c>
      <c r="G167" s="211">
        <f t="shared" si="28"/>
        <v>31.454005934718097</v>
      </c>
      <c r="H167" s="211">
        <f t="shared" si="29"/>
        <v>49.554896142433236</v>
      </c>
      <c r="I167" s="211">
        <f t="shared" si="30"/>
        <v>0.89020771513353114</v>
      </c>
      <c r="K167" s="199">
        <v>337</v>
      </c>
      <c r="L167" s="203">
        <v>0</v>
      </c>
      <c r="M167" s="203">
        <v>1</v>
      </c>
      <c r="N167" s="203">
        <v>60</v>
      </c>
      <c r="O167" s="203">
        <v>106</v>
      </c>
      <c r="P167" s="203">
        <v>167</v>
      </c>
      <c r="Q167" s="203">
        <v>3</v>
      </c>
    </row>
    <row r="168" spans="1:17" ht="15" customHeight="1">
      <c r="A168" s="236"/>
      <c r="B168" s="206" t="s">
        <v>354</v>
      </c>
      <c r="C168" s="209">
        <f t="shared" si="24"/>
        <v>169</v>
      </c>
      <c r="D168" s="208">
        <f t="shared" si="25"/>
        <v>0</v>
      </c>
      <c r="E168" s="208">
        <f t="shared" si="26"/>
        <v>0</v>
      </c>
      <c r="F168" s="208">
        <f t="shared" si="27"/>
        <v>2.3668639053254439</v>
      </c>
      <c r="G168" s="208">
        <f t="shared" si="28"/>
        <v>2.9585798816568047</v>
      </c>
      <c r="H168" s="208">
        <f t="shared" si="29"/>
        <v>0</v>
      </c>
      <c r="I168" s="208">
        <f t="shared" si="30"/>
        <v>94.674556213017752</v>
      </c>
      <c r="K168" s="199">
        <v>169</v>
      </c>
      <c r="L168" s="203">
        <v>0</v>
      </c>
      <c r="M168" s="203">
        <v>0</v>
      </c>
      <c r="N168" s="203">
        <v>4</v>
      </c>
      <c r="O168" s="203">
        <v>5</v>
      </c>
      <c r="P168" s="203">
        <v>0</v>
      </c>
      <c r="Q168" s="203">
        <v>160</v>
      </c>
    </row>
    <row r="169" spans="1:17" ht="15" customHeight="1">
      <c r="A169" s="239" t="s">
        <v>891</v>
      </c>
      <c r="B169" s="213" t="s">
        <v>1049</v>
      </c>
      <c r="C169" s="212">
        <f t="shared" si="24"/>
        <v>1028</v>
      </c>
      <c r="D169" s="215">
        <f t="shared" si="25"/>
        <v>2.1400778210116731</v>
      </c>
      <c r="E169" s="215">
        <f t="shared" si="26"/>
        <v>15.661478599221789</v>
      </c>
      <c r="F169" s="215">
        <f t="shared" si="27"/>
        <v>50</v>
      </c>
      <c r="G169" s="215">
        <f t="shared" si="28"/>
        <v>21.789883268482491</v>
      </c>
      <c r="H169" s="215">
        <f t="shared" si="29"/>
        <v>7.6848249027237356</v>
      </c>
      <c r="I169" s="215">
        <f t="shared" si="30"/>
        <v>2.7237354085603114</v>
      </c>
      <c r="K169" s="199">
        <v>1028</v>
      </c>
      <c r="L169" s="203">
        <v>22</v>
      </c>
      <c r="M169" s="203">
        <v>161</v>
      </c>
      <c r="N169" s="203">
        <v>514</v>
      </c>
      <c r="O169" s="203">
        <v>224</v>
      </c>
      <c r="P169" s="203">
        <v>79</v>
      </c>
      <c r="Q169" s="203">
        <v>28</v>
      </c>
    </row>
    <row r="170" spans="1:17" ht="15" customHeight="1">
      <c r="A170" s="237" t="s">
        <v>1061</v>
      </c>
      <c r="B170" s="213" t="s">
        <v>1047</v>
      </c>
      <c r="C170" s="212">
        <f t="shared" ref="C170:C233" si="31">K170</f>
        <v>494</v>
      </c>
      <c r="D170" s="211">
        <f t="shared" ref="D170:D233" si="32">L170/$C170*100</f>
        <v>0.20242914979757085</v>
      </c>
      <c r="E170" s="211">
        <f t="shared" ref="E170:E233" si="33">M170/$C170*100</f>
        <v>5.4655870445344128</v>
      </c>
      <c r="F170" s="211">
        <f t="shared" ref="F170:F233" si="34">N170/$C170*100</f>
        <v>48.785425101214571</v>
      </c>
      <c r="G170" s="211">
        <f t="shared" ref="G170:G233" si="35">O170/$C170*100</f>
        <v>33.400809716599191</v>
      </c>
      <c r="H170" s="211">
        <f t="shared" ref="H170:H233" si="36">P170/$C170*100</f>
        <v>10.323886639676113</v>
      </c>
      <c r="I170" s="211">
        <f t="shared" ref="I170:I233" si="37">Q170/$C170*100</f>
        <v>1.8218623481781375</v>
      </c>
      <c r="K170" s="199">
        <v>494</v>
      </c>
      <c r="L170" s="203">
        <v>1</v>
      </c>
      <c r="M170" s="203">
        <v>27</v>
      </c>
      <c r="N170" s="203">
        <v>241</v>
      </c>
      <c r="O170" s="203">
        <v>165</v>
      </c>
      <c r="P170" s="203">
        <v>51</v>
      </c>
      <c r="Q170" s="203">
        <v>9</v>
      </c>
    </row>
    <row r="171" spans="1:17" ht="15" customHeight="1">
      <c r="A171" s="237" t="s">
        <v>1060</v>
      </c>
      <c r="B171" s="213" t="s">
        <v>1045</v>
      </c>
      <c r="C171" s="212">
        <f t="shared" si="31"/>
        <v>370</v>
      </c>
      <c r="D171" s="211">
        <f t="shared" si="32"/>
        <v>0</v>
      </c>
      <c r="E171" s="211">
        <f t="shared" si="33"/>
        <v>2.1621621621621623</v>
      </c>
      <c r="F171" s="211">
        <f t="shared" si="34"/>
        <v>32.162162162162161</v>
      </c>
      <c r="G171" s="211">
        <f t="shared" si="35"/>
        <v>40.54054054054054</v>
      </c>
      <c r="H171" s="211">
        <f t="shared" si="36"/>
        <v>21.891891891891895</v>
      </c>
      <c r="I171" s="211">
        <f t="shared" si="37"/>
        <v>3.2432432432432434</v>
      </c>
      <c r="K171" s="199">
        <v>370</v>
      </c>
      <c r="L171" s="203">
        <v>0</v>
      </c>
      <c r="M171" s="203">
        <v>8</v>
      </c>
      <c r="N171" s="203">
        <v>119</v>
      </c>
      <c r="O171" s="203">
        <v>150</v>
      </c>
      <c r="P171" s="203">
        <v>81</v>
      </c>
      <c r="Q171" s="203">
        <v>12</v>
      </c>
    </row>
    <row r="172" spans="1:17" ht="15" customHeight="1">
      <c r="A172" s="238">
        <v>3.6743538772574324E-104</v>
      </c>
      <c r="B172" s="213" t="s">
        <v>1044</v>
      </c>
      <c r="C172" s="212">
        <f t="shared" si="31"/>
        <v>293</v>
      </c>
      <c r="D172" s="211">
        <f t="shared" si="32"/>
        <v>0.34129692832764508</v>
      </c>
      <c r="E172" s="211">
        <f t="shared" si="33"/>
        <v>2.3890784982935154</v>
      </c>
      <c r="F172" s="211">
        <f t="shared" si="34"/>
        <v>24.573378839590443</v>
      </c>
      <c r="G172" s="211">
        <f t="shared" si="35"/>
        <v>41.979522184300336</v>
      </c>
      <c r="H172" s="211">
        <f t="shared" si="36"/>
        <v>29.351535836177472</v>
      </c>
      <c r="I172" s="211">
        <f t="shared" si="37"/>
        <v>1.3651877133105803</v>
      </c>
      <c r="K172" s="199">
        <v>293</v>
      </c>
      <c r="L172" s="203">
        <v>1</v>
      </c>
      <c r="M172" s="203">
        <v>7</v>
      </c>
      <c r="N172" s="203">
        <v>72</v>
      </c>
      <c r="O172" s="203">
        <v>123</v>
      </c>
      <c r="P172" s="203">
        <v>86</v>
      </c>
      <c r="Q172" s="203">
        <v>4</v>
      </c>
    </row>
    <row r="173" spans="1:17" ht="15" customHeight="1">
      <c r="A173" s="238"/>
      <c r="B173" s="213" t="s">
        <v>1043</v>
      </c>
      <c r="C173" s="212">
        <f t="shared" si="31"/>
        <v>282</v>
      </c>
      <c r="D173" s="211">
        <f t="shared" si="32"/>
        <v>0</v>
      </c>
      <c r="E173" s="211">
        <f t="shared" si="33"/>
        <v>0.3546099290780142</v>
      </c>
      <c r="F173" s="211">
        <f t="shared" si="34"/>
        <v>16.312056737588655</v>
      </c>
      <c r="G173" s="211">
        <f t="shared" si="35"/>
        <v>32.978723404255319</v>
      </c>
      <c r="H173" s="211">
        <f t="shared" si="36"/>
        <v>46.808510638297875</v>
      </c>
      <c r="I173" s="211">
        <f t="shared" si="37"/>
        <v>3.5460992907801421</v>
      </c>
      <c r="K173" s="199">
        <v>282</v>
      </c>
      <c r="L173" s="203">
        <v>0</v>
      </c>
      <c r="M173" s="203">
        <v>1</v>
      </c>
      <c r="N173" s="203">
        <v>46</v>
      </c>
      <c r="O173" s="203">
        <v>93</v>
      </c>
      <c r="P173" s="203">
        <v>132</v>
      </c>
      <c r="Q173" s="203">
        <v>10</v>
      </c>
    </row>
    <row r="174" spans="1:17" ht="15" customHeight="1">
      <c r="A174" s="236"/>
      <c r="B174" s="206" t="s">
        <v>354</v>
      </c>
      <c r="C174" s="209">
        <f t="shared" si="31"/>
        <v>176</v>
      </c>
      <c r="D174" s="208">
        <f t="shared" si="32"/>
        <v>0</v>
      </c>
      <c r="E174" s="208">
        <f t="shared" si="33"/>
        <v>0</v>
      </c>
      <c r="F174" s="208">
        <f t="shared" si="34"/>
        <v>2.2727272727272729</v>
      </c>
      <c r="G174" s="208">
        <f t="shared" si="35"/>
        <v>4.5454545454545459</v>
      </c>
      <c r="H174" s="208">
        <f t="shared" si="36"/>
        <v>1.7045454545454544</v>
      </c>
      <c r="I174" s="208">
        <f t="shared" si="37"/>
        <v>91.477272727272734</v>
      </c>
      <c r="K174" s="199">
        <v>176</v>
      </c>
      <c r="L174" s="203">
        <v>0</v>
      </c>
      <c r="M174" s="203">
        <v>0</v>
      </c>
      <c r="N174" s="203">
        <v>4</v>
      </c>
      <c r="O174" s="203">
        <v>8</v>
      </c>
      <c r="P174" s="203">
        <v>3</v>
      </c>
      <c r="Q174" s="203">
        <v>161</v>
      </c>
    </row>
    <row r="175" spans="1:17" ht="15" customHeight="1">
      <c r="A175" s="239" t="s">
        <v>891</v>
      </c>
      <c r="B175" s="213" t="s">
        <v>1049</v>
      </c>
      <c r="C175" s="212">
        <f t="shared" si="31"/>
        <v>853</v>
      </c>
      <c r="D175" s="215">
        <f t="shared" si="32"/>
        <v>1.992966002344666</v>
      </c>
      <c r="E175" s="215">
        <f t="shared" si="33"/>
        <v>15.592028135990621</v>
      </c>
      <c r="F175" s="215">
        <f t="shared" si="34"/>
        <v>47.479484173505277</v>
      </c>
      <c r="G175" s="215">
        <f t="shared" si="35"/>
        <v>23.446658851113718</v>
      </c>
      <c r="H175" s="215">
        <f t="shared" si="36"/>
        <v>8.7924970691676432</v>
      </c>
      <c r="I175" s="215">
        <f t="shared" si="37"/>
        <v>2.6963657678780772</v>
      </c>
      <c r="K175" s="199">
        <v>853</v>
      </c>
      <c r="L175" s="203">
        <v>17</v>
      </c>
      <c r="M175" s="203">
        <v>133</v>
      </c>
      <c r="N175" s="203">
        <v>405</v>
      </c>
      <c r="O175" s="203">
        <v>200</v>
      </c>
      <c r="P175" s="203">
        <v>75</v>
      </c>
      <c r="Q175" s="203">
        <v>23</v>
      </c>
    </row>
    <row r="176" spans="1:17" ht="15" customHeight="1">
      <c r="A176" s="237" t="s">
        <v>1059</v>
      </c>
      <c r="B176" s="213" t="s">
        <v>1047</v>
      </c>
      <c r="C176" s="212">
        <f t="shared" si="31"/>
        <v>568</v>
      </c>
      <c r="D176" s="211">
        <f t="shared" si="32"/>
        <v>0.70422535211267612</v>
      </c>
      <c r="E176" s="211">
        <f t="shared" si="33"/>
        <v>7.7464788732394361</v>
      </c>
      <c r="F176" s="211">
        <f t="shared" si="34"/>
        <v>52.464788732394361</v>
      </c>
      <c r="G176" s="211">
        <f t="shared" si="35"/>
        <v>28.345070422535212</v>
      </c>
      <c r="H176" s="211">
        <f t="shared" si="36"/>
        <v>8.4507042253521121</v>
      </c>
      <c r="I176" s="211">
        <f t="shared" si="37"/>
        <v>2.2887323943661975</v>
      </c>
      <c r="K176" s="199">
        <v>568</v>
      </c>
      <c r="L176" s="203">
        <v>4</v>
      </c>
      <c r="M176" s="203">
        <v>44</v>
      </c>
      <c r="N176" s="203">
        <v>298</v>
      </c>
      <c r="O176" s="203">
        <v>161</v>
      </c>
      <c r="P176" s="203">
        <v>48</v>
      </c>
      <c r="Q176" s="203">
        <v>13</v>
      </c>
    </row>
    <row r="177" spans="1:17" ht="15" customHeight="1">
      <c r="A177" s="241" t="s">
        <v>1058</v>
      </c>
      <c r="B177" s="213" t="s">
        <v>1045</v>
      </c>
      <c r="C177" s="212">
        <f t="shared" si="31"/>
        <v>397</v>
      </c>
      <c r="D177" s="211">
        <f t="shared" si="32"/>
        <v>0.25188916876574308</v>
      </c>
      <c r="E177" s="211">
        <f t="shared" si="33"/>
        <v>3.7783375314861463</v>
      </c>
      <c r="F177" s="211">
        <f t="shared" si="34"/>
        <v>33.501259445843829</v>
      </c>
      <c r="G177" s="211">
        <f t="shared" si="35"/>
        <v>40.050377833753146</v>
      </c>
      <c r="H177" s="211">
        <f t="shared" si="36"/>
        <v>19.647355163727958</v>
      </c>
      <c r="I177" s="211">
        <f t="shared" si="37"/>
        <v>2.770780856423174</v>
      </c>
      <c r="K177" s="199">
        <v>397</v>
      </c>
      <c r="L177" s="203">
        <v>1</v>
      </c>
      <c r="M177" s="203">
        <v>15</v>
      </c>
      <c r="N177" s="203">
        <v>133</v>
      </c>
      <c r="O177" s="203">
        <v>159</v>
      </c>
      <c r="P177" s="203">
        <v>78</v>
      </c>
      <c r="Q177" s="203">
        <v>11</v>
      </c>
    </row>
    <row r="178" spans="1:17" ht="15" customHeight="1">
      <c r="A178" s="238">
        <v>6.2597298486929684E-83</v>
      </c>
      <c r="B178" s="213" t="s">
        <v>1044</v>
      </c>
      <c r="C178" s="212">
        <f t="shared" si="31"/>
        <v>328</v>
      </c>
      <c r="D178" s="211">
        <f t="shared" si="32"/>
        <v>0.3048780487804878</v>
      </c>
      <c r="E178" s="211">
        <f t="shared" si="33"/>
        <v>2.1341463414634148</v>
      </c>
      <c r="F178" s="211">
        <f t="shared" si="34"/>
        <v>29.268292682926827</v>
      </c>
      <c r="G178" s="211">
        <f t="shared" si="35"/>
        <v>36.890243902439025</v>
      </c>
      <c r="H178" s="211">
        <f t="shared" si="36"/>
        <v>28.963414634146339</v>
      </c>
      <c r="I178" s="211">
        <f t="shared" si="37"/>
        <v>2.4390243902439024</v>
      </c>
      <c r="K178" s="199">
        <v>328</v>
      </c>
      <c r="L178" s="203">
        <v>1</v>
      </c>
      <c r="M178" s="203">
        <v>7</v>
      </c>
      <c r="N178" s="203">
        <v>96</v>
      </c>
      <c r="O178" s="203">
        <v>121</v>
      </c>
      <c r="P178" s="203">
        <v>95</v>
      </c>
      <c r="Q178" s="203">
        <v>8</v>
      </c>
    </row>
    <row r="179" spans="1:17" ht="15" customHeight="1">
      <c r="A179" s="238"/>
      <c r="B179" s="213" t="s">
        <v>1043</v>
      </c>
      <c r="C179" s="212">
        <f t="shared" si="31"/>
        <v>285</v>
      </c>
      <c r="D179" s="211">
        <f t="shared" si="32"/>
        <v>0</v>
      </c>
      <c r="E179" s="211">
        <f t="shared" si="33"/>
        <v>1.0526315789473684</v>
      </c>
      <c r="F179" s="211">
        <f t="shared" si="34"/>
        <v>16.842105263157894</v>
      </c>
      <c r="G179" s="211">
        <f t="shared" si="35"/>
        <v>35.789473684210527</v>
      </c>
      <c r="H179" s="211">
        <f t="shared" si="36"/>
        <v>43.859649122807014</v>
      </c>
      <c r="I179" s="211">
        <f t="shared" si="37"/>
        <v>2.4561403508771931</v>
      </c>
      <c r="K179" s="199">
        <v>285</v>
      </c>
      <c r="L179" s="203">
        <v>0</v>
      </c>
      <c r="M179" s="203">
        <v>3</v>
      </c>
      <c r="N179" s="203">
        <v>48</v>
      </c>
      <c r="O179" s="203">
        <v>102</v>
      </c>
      <c r="P179" s="203">
        <v>125</v>
      </c>
      <c r="Q179" s="203">
        <v>7</v>
      </c>
    </row>
    <row r="180" spans="1:17" ht="15" customHeight="1">
      <c r="A180" s="236"/>
      <c r="B180" s="206" t="s">
        <v>354</v>
      </c>
      <c r="C180" s="209">
        <f t="shared" si="31"/>
        <v>212</v>
      </c>
      <c r="D180" s="208">
        <f t="shared" si="32"/>
        <v>0.47169811320754718</v>
      </c>
      <c r="E180" s="208">
        <f t="shared" si="33"/>
        <v>0.94339622641509435</v>
      </c>
      <c r="F180" s="208">
        <f t="shared" si="34"/>
        <v>7.5471698113207548</v>
      </c>
      <c r="G180" s="208">
        <f t="shared" si="35"/>
        <v>9.433962264150944</v>
      </c>
      <c r="H180" s="208">
        <f t="shared" si="36"/>
        <v>5.1886792452830193</v>
      </c>
      <c r="I180" s="208">
        <f t="shared" si="37"/>
        <v>76.415094339622641</v>
      </c>
      <c r="K180" s="199">
        <v>212</v>
      </c>
      <c r="L180" s="203">
        <v>1</v>
      </c>
      <c r="M180" s="203">
        <v>2</v>
      </c>
      <c r="N180" s="203">
        <v>16</v>
      </c>
      <c r="O180" s="203">
        <v>20</v>
      </c>
      <c r="P180" s="203">
        <v>11</v>
      </c>
      <c r="Q180" s="203">
        <v>162</v>
      </c>
    </row>
    <row r="181" spans="1:17" ht="15" customHeight="1">
      <c r="A181" s="239" t="s">
        <v>891</v>
      </c>
      <c r="B181" s="213" t="s">
        <v>1049</v>
      </c>
      <c r="C181" s="212">
        <f t="shared" si="31"/>
        <v>1424</v>
      </c>
      <c r="D181" s="215">
        <f t="shared" si="32"/>
        <v>1.3342696629213482</v>
      </c>
      <c r="E181" s="215">
        <f t="shared" si="33"/>
        <v>11.376404494382022</v>
      </c>
      <c r="F181" s="215">
        <f t="shared" si="34"/>
        <v>45.786516853932582</v>
      </c>
      <c r="G181" s="215">
        <f t="shared" si="35"/>
        <v>27.317415730337082</v>
      </c>
      <c r="H181" s="215">
        <f t="shared" si="36"/>
        <v>11.446629213483146</v>
      </c>
      <c r="I181" s="215">
        <f t="shared" si="37"/>
        <v>2.7387640449438204</v>
      </c>
      <c r="K181" s="199">
        <v>1424</v>
      </c>
      <c r="L181" s="203">
        <v>19</v>
      </c>
      <c r="M181" s="203">
        <v>162</v>
      </c>
      <c r="N181" s="203">
        <v>652</v>
      </c>
      <c r="O181" s="203">
        <v>389</v>
      </c>
      <c r="P181" s="203">
        <v>163</v>
      </c>
      <c r="Q181" s="203">
        <v>39</v>
      </c>
    </row>
    <row r="182" spans="1:17" ht="15" customHeight="1">
      <c r="A182" s="237" t="s">
        <v>1057</v>
      </c>
      <c r="B182" s="213" t="s">
        <v>1047</v>
      </c>
      <c r="C182" s="212">
        <f t="shared" si="31"/>
        <v>500</v>
      </c>
      <c r="D182" s="211">
        <f t="shared" si="32"/>
        <v>0.6</v>
      </c>
      <c r="E182" s="211">
        <f t="shared" si="33"/>
        <v>6.6000000000000005</v>
      </c>
      <c r="F182" s="211">
        <f t="shared" si="34"/>
        <v>38.800000000000004</v>
      </c>
      <c r="G182" s="211">
        <f t="shared" si="35"/>
        <v>36</v>
      </c>
      <c r="H182" s="211">
        <f t="shared" si="36"/>
        <v>16.400000000000002</v>
      </c>
      <c r="I182" s="211">
        <f t="shared" si="37"/>
        <v>1.6</v>
      </c>
      <c r="K182" s="199">
        <v>500</v>
      </c>
      <c r="L182" s="203">
        <v>3</v>
      </c>
      <c r="M182" s="203">
        <v>33</v>
      </c>
      <c r="N182" s="203">
        <v>194</v>
      </c>
      <c r="O182" s="203">
        <v>180</v>
      </c>
      <c r="P182" s="203">
        <v>82</v>
      </c>
      <c r="Q182" s="203">
        <v>8</v>
      </c>
    </row>
    <row r="183" spans="1:17" ht="15" customHeight="1">
      <c r="A183" s="237" t="s">
        <v>1056</v>
      </c>
      <c r="B183" s="213" t="s">
        <v>1045</v>
      </c>
      <c r="C183" s="212">
        <f t="shared" si="31"/>
        <v>296</v>
      </c>
      <c r="D183" s="211">
        <f t="shared" si="32"/>
        <v>0.33783783783783783</v>
      </c>
      <c r="E183" s="211">
        <f t="shared" si="33"/>
        <v>1.6891891891891893</v>
      </c>
      <c r="F183" s="211">
        <f t="shared" si="34"/>
        <v>29.391891891891891</v>
      </c>
      <c r="G183" s="211">
        <f t="shared" si="35"/>
        <v>36.486486486486484</v>
      </c>
      <c r="H183" s="211">
        <f t="shared" si="36"/>
        <v>29.054054054054053</v>
      </c>
      <c r="I183" s="211">
        <f t="shared" si="37"/>
        <v>3.0405405405405408</v>
      </c>
      <c r="K183" s="199">
        <v>296</v>
      </c>
      <c r="L183" s="203">
        <v>1</v>
      </c>
      <c r="M183" s="203">
        <v>5</v>
      </c>
      <c r="N183" s="203">
        <v>87</v>
      </c>
      <c r="O183" s="203">
        <v>108</v>
      </c>
      <c r="P183" s="203">
        <v>86</v>
      </c>
      <c r="Q183" s="203">
        <v>9</v>
      </c>
    </row>
    <row r="184" spans="1:17" ht="15" customHeight="1">
      <c r="A184" s="238">
        <v>4.1250409031692605E-44</v>
      </c>
      <c r="B184" s="213" t="s">
        <v>1044</v>
      </c>
      <c r="C184" s="212">
        <f t="shared" si="31"/>
        <v>131</v>
      </c>
      <c r="D184" s="211">
        <f t="shared" si="32"/>
        <v>0.76335877862595414</v>
      </c>
      <c r="E184" s="211">
        <f t="shared" si="33"/>
        <v>2.2900763358778624</v>
      </c>
      <c r="F184" s="211">
        <f t="shared" si="34"/>
        <v>20.610687022900763</v>
      </c>
      <c r="G184" s="211">
        <f t="shared" si="35"/>
        <v>40.458015267175576</v>
      </c>
      <c r="H184" s="211">
        <f t="shared" si="36"/>
        <v>33.587786259541986</v>
      </c>
      <c r="I184" s="211">
        <f t="shared" si="37"/>
        <v>2.2900763358778624</v>
      </c>
      <c r="K184" s="199">
        <v>131</v>
      </c>
      <c r="L184" s="203">
        <v>1</v>
      </c>
      <c r="M184" s="203">
        <v>3</v>
      </c>
      <c r="N184" s="203">
        <v>27</v>
      </c>
      <c r="O184" s="203">
        <v>53</v>
      </c>
      <c r="P184" s="203">
        <v>44</v>
      </c>
      <c r="Q184" s="203">
        <v>3</v>
      </c>
    </row>
    <row r="185" spans="1:17" ht="15" customHeight="1">
      <c r="A185" s="238"/>
      <c r="B185" s="213" t="s">
        <v>1043</v>
      </c>
      <c r="C185" s="212">
        <f t="shared" si="31"/>
        <v>100</v>
      </c>
      <c r="D185" s="211">
        <f t="shared" si="32"/>
        <v>0</v>
      </c>
      <c r="E185" s="211">
        <f t="shared" si="33"/>
        <v>1</v>
      </c>
      <c r="F185" s="211">
        <f t="shared" si="34"/>
        <v>23</v>
      </c>
      <c r="G185" s="211">
        <f t="shared" si="35"/>
        <v>22</v>
      </c>
      <c r="H185" s="211">
        <f t="shared" si="36"/>
        <v>52</v>
      </c>
      <c r="I185" s="211">
        <f t="shared" si="37"/>
        <v>2</v>
      </c>
      <c r="K185" s="199">
        <v>100</v>
      </c>
      <c r="L185" s="203">
        <v>0</v>
      </c>
      <c r="M185" s="203">
        <v>1</v>
      </c>
      <c r="N185" s="203">
        <v>23</v>
      </c>
      <c r="O185" s="203">
        <v>22</v>
      </c>
      <c r="P185" s="203">
        <v>52</v>
      </c>
      <c r="Q185" s="203">
        <v>2</v>
      </c>
    </row>
    <row r="186" spans="1:17" ht="15" customHeight="1">
      <c r="A186" s="236"/>
      <c r="B186" s="206" t="s">
        <v>354</v>
      </c>
      <c r="C186" s="209">
        <f t="shared" si="31"/>
        <v>192</v>
      </c>
      <c r="D186" s="208">
        <f t="shared" si="32"/>
        <v>0</v>
      </c>
      <c r="E186" s="208">
        <f t="shared" si="33"/>
        <v>0</v>
      </c>
      <c r="F186" s="208">
        <f t="shared" si="34"/>
        <v>6.770833333333333</v>
      </c>
      <c r="G186" s="208">
        <f t="shared" si="35"/>
        <v>5.7291666666666661</v>
      </c>
      <c r="H186" s="208">
        <f t="shared" si="36"/>
        <v>2.604166666666667</v>
      </c>
      <c r="I186" s="208">
        <f t="shared" si="37"/>
        <v>84.895833333333343</v>
      </c>
      <c r="K186" s="199">
        <v>192</v>
      </c>
      <c r="L186" s="203">
        <v>0</v>
      </c>
      <c r="M186" s="203">
        <v>0</v>
      </c>
      <c r="N186" s="203">
        <v>13</v>
      </c>
      <c r="O186" s="203">
        <v>11</v>
      </c>
      <c r="P186" s="203">
        <v>5</v>
      </c>
      <c r="Q186" s="203">
        <v>163</v>
      </c>
    </row>
    <row r="187" spans="1:17" ht="15" customHeight="1">
      <c r="A187" s="239" t="s">
        <v>891</v>
      </c>
      <c r="B187" s="213" t="s">
        <v>1049</v>
      </c>
      <c r="C187" s="212">
        <f t="shared" si="31"/>
        <v>1369</v>
      </c>
      <c r="D187" s="215">
        <f t="shared" si="32"/>
        <v>1.5339663988312637</v>
      </c>
      <c r="E187" s="215">
        <f t="shared" si="33"/>
        <v>11.760409057706354</v>
      </c>
      <c r="F187" s="215">
        <f t="shared" si="34"/>
        <v>44.777209642074503</v>
      </c>
      <c r="G187" s="215">
        <f t="shared" si="35"/>
        <v>27.611395178962745</v>
      </c>
      <c r="H187" s="215">
        <f t="shared" si="36"/>
        <v>11.906501095690285</v>
      </c>
      <c r="I187" s="215">
        <f t="shared" si="37"/>
        <v>2.4105186267348429</v>
      </c>
      <c r="K187" s="199">
        <v>1369</v>
      </c>
      <c r="L187" s="203">
        <v>21</v>
      </c>
      <c r="M187" s="203">
        <v>161</v>
      </c>
      <c r="N187" s="203">
        <v>613</v>
      </c>
      <c r="O187" s="203">
        <v>378</v>
      </c>
      <c r="P187" s="203">
        <v>163</v>
      </c>
      <c r="Q187" s="203">
        <v>33</v>
      </c>
    </row>
    <row r="188" spans="1:17" ht="15" customHeight="1">
      <c r="A188" s="237" t="s">
        <v>1055</v>
      </c>
      <c r="B188" s="213" t="s">
        <v>1047</v>
      </c>
      <c r="C188" s="212">
        <f t="shared" si="31"/>
        <v>622</v>
      </c>
      <c r="D188" s="211">
        <f t="shared" si="32"/>
        <v>0.32154340836012862</v>
      </c>
      <c r="E188" s="211">
        <f t="shared" si="33"/>
        <v>5.4662379421221869</v>
      </c>
      <c r="F188" s="211">
        <f t="shared" si="34"/>
        <v>39.549839228295816</v>
      </c>
      <c r="G188" s="211">
        <f t="shared" si="35"/>
        <v>35.048231511254016</v>
      </c>
      <c r="H188" s="211">
        <f t="shared" si="36"/>
        <v>17.363344051446948</v>
      </c>
      <c r="I188" s="211">
        <f t="shared" si="37"/>
        <v>2.2508038585209005</v>
      </c>
      <c r="K188" s="199">
        <v>622</v>
      </c>
      <c r="L188" s="203">
        <v>2</v>
      </c>
      <c r="M188" s="203">
        <v>34</v>
      </c>
      <c r="N188" s="203">
        <v>246</v>
      </c>
      <c r="O188" s="203">
        <v>218</v>
      </c>
      <c r="P188" s="203">
        <v>108</v>
      </c>
      <c r="Q188" s="203">
        <v>14</v>
      </c>
    </row>
    <row r="189" spans="1:17" ht="15" customHeight="1">
      <c r="A189" s="242" t="s">
        <v>1054</v>
      </c>
      <c r="B189" s="213" t="s">
        <v>1045</v>
      </c>
      <c r="C189" s="212">
        <f t="shared" si="31"/>
        <v>299</v>
      </c>
      <c r="D189" s="211">
        <f t="shared" si="32"/>
        <v>0.33444816053511706</v>
      </c>
      <c r="E189" s="211">
        <f t="shared" si="33"/>
        <v>1.6722408026755853</v>
      </c>
      <c r="F189" s="211">
        <f t="shared" si="34"/>
        <v>31.438127090301005</v>
      </c>
      <c r="G189" s="211">
        <f t="shared" si="35"/>
        <v>37.123745819397989</v>
      </c>
      <c r="H189" s="211">
        <f t="shared" si="36"/>
        <v>26.086956521739129</v>
      </c>
      <c r="I189" s="211">
        <f t="shared" si="37"/>
        <v>3.3444816053511706</v>
      </c>
      <c r="K189" s="199">
        <v>299</v>
      </c>
      <c r="L189" s="203">
        <v>1</v>
      </c>
      <c r="M189" s="203">
        <v>5</v>
      </c>
      <c r="N189" s="203">
        <v>94</v>
      </c>
      <c r="O189" s="203">
        <v>111</v>
      </c>
      <c r="P189" s="203">
        <v>78</v>
      </c>
      <c r="Q189" s="203">
        <v>10</v>
      </c>
    </row>
    <row r="190" spans="1:17" ht="15" customHeight="1">
      <c r="A190" s="238">
        <v>4.3387700620659244E-40</v>
      </c>
      <c r="B190" s="213" t="s">
        <v>1044</v>
      </c>
      <c r="C190" s="212">
        <f t="shared" si="31"/>
        <v>124</v>
      </c>
      <c r="D190" s="211">
        <f t="shared" si="32"/>
        <v>0</v>
      </c>
      <c r="E190" s="211">
        <f t="shared" si="33"/>
        <v>2.4193548387096775</v>
      </c>
      <c r="F190" s="211">
        <f t="shared" si="34"/>
        <v>20.161290322580644</v>
      </c>
      <c r="G190" s="211">
        <f t="shared" si="35"/>
        <v>30.64516129032258</v>
      </c>
      <c r="H190" s="211">
        <f t="shared" si="36"/>
        <v>44.354838709677416</v>
      </c>
      <c r="I190" s="211">
        <f t="shared" si="37"/>
        <v>2.4193548387096775</v>
      </c>
      <c r="K190" s="199">
        <v>124</v>
      </c>
      <c r="L190" s="203">
        <v>0</v>
      </c>
      <c r="M190" s="203">
        <v>3</v>
      </c>
      <c r="N190" s="203">
        <v>25</v>
      </c>
      <c r="O190" s="203">
        <v>38</v>
      </c>
      <c r="P190" s="203">
        <v>55</v>
      </c>
      <c r="Q190" s="203">
        <v>3</v>
      </c>
    </row>
    <row r="191" spans="1:17" ht="15" customHeight="1">
      <c r="A191" s="238"/>
      <c r="B191" s="213" t="s">
        <v>1043</v>
      </c>
      <c r="C191" s="212">
        <f t="shared" si="31"/>
        <v>48</v>
      </c>
      <c r="D191" s="211">
        <f t="shared" si="32"/>
        <v>0</v>
      </c>
      <c r="E191" s="211">
        <f t="shared" si="33"/>
        <v>0</v>
      </c>
      <c r="F191" s="211">
        <f t="shared" si="34"/>
        <v>20.833333333333336</v>
      </c>
      <c r="G191" s="211">
        <f t="shared" si="35"/>
        <v>20.833333333333336</v>
      </c>
      <c r="H191" s="211">
        <f t="shared" si="36"/>
        <v>54.166666666666664</v>
      </c>
      <c r="I191" s="211">
        <f t="shared" si="37"/>
        <v>4.1666666666666661</v>
      </c>
      <c r="K191" s="199">
        <v>48</v>
      </c>
      <c r="L191" s="203">
        <v>0</v>
      </c>
      <c r="M191" s="203">
        <v>0</v>
      </c>
      <c r="N191" s="203">
        <v>10</v>
      </c>
      <c r="O191" s="203">
        <v>10</v>
      </c>
      <c r="P191" s="203">
        <v>26</v>
      </c>
      <c r="Q191" s="203">
        <v>2</v>
      </c>
    </row>
    <row r="192" spans="1:17" ht="15" customHeight="1">
      <c r="A192" s="236"/>
      <c r="B192" s="206" t="s">
        <v>354</v>
      </c>
      <c r="C192" s="209">
        <f t="shared" si="31"/>
        <v>181</v>
      </c>
      <c r="D192" s="208">
        <f t="shared" si="32"/>
        <v>0</v>
      </c>
      <c r="E192" s="208">
        <f t="shared" si="33"/>
        <v>0.55248618784530379</v>
      </c>
      <c r="F192" s="208">
        <f t="shared" si="34"/>
        <v>4.4198895027624303</v>
      </c>
      <c r="G192" s="208">
        <f t="shared" si="35"/>
        <v>4.4198895027624303</v>
      </c>
      <c r="H192" s="208">
        <f t="shared" si="36"/>
        <v>1.1049723756906076</v>
      </c>
      <c r="I192" s="208">
        <f t="shared" si="37"/>
        <v>89.502762430939228</v>
      </c>
      <c r="K192" s="199">
        <v>181</v>
      </c>
      <c r="L192" s="203">
        <v>0</v>
      </c>
      <c r="M192" s="203">
        <v>1</v>
      </c>
      <c r="N192" s="203">
        <v>8</v>
      </c>
      <c r="O192" s="203">
        <v>8</v>
      </c>
      <c r="P192" s="203">
        <v>2</v>
      </c>
      <c r="Q192" s="203">
        <v>162</v>
      </c>
    </row>
    <row r="193" spans="1:17" ht="15" customHeight="1">
      <c r="A193" s="239" t="s">
        <v>891</v>
      </c>
      <c r="B193" s="213" t="s">
        <v>1049</v>
      </c>
      <c r="C193" s="212">
        <f t="shared" si="31"/>
        <v>1725</v>
      </c>
      <c r="D193" s="215">
        <f t="shared" si="32"/>
        <v>1.2753623188405796</v>
      </c>
      <c r="E193" s="215">
        <f t="shared" si="33"/>
        <v>10.492753623188406</v>
      </c>
      <c r="F193" s="215">
        <f t="shared" si="34"/>
        <v>44.115942028985508</v>
      </c>
      <c r="G193" s="215">
        <f t="shared" si="35"/>
        <v>28.115942028985508</v>
      </c>
      <c r="H193" s="215">
        <f t="shared" si="36"/>
        <v>13.565217391304349</v>
      </c>
      <c r="I193" s="215">
        <f t="shared" si="37"/>
        <v>2.4347826086956523</v>
      </c>
      <c r="K193" s="199">
        <v>1725</v>
      </c>
      <c r="L193" s="203">
        <v>22</v>
      </c>
      <c r="M193" s="203">
        <v>181</v>
      </c>
      <c r="N193" s="203">
        <v>761</v>
      </c>
      <c r="O193" s="203">
        <v>485</v>
      </c>
      <c r="P193" s="203">
        <v>234</v>
      </c>
      <c r="Q193" s="203">
        <v>42</v>
      </c>
    </row>
    <row r="194" spans="1:17" ht="15" customHeight="1">
      <c r="A194" s="237" t="s">
        <v>1053</v>
      </c>
      <c r="B194" s="213" t="s">
        <v>1047</v>
      </c>
      <c r="C194" s="212">
        <f t="shared" si="31"/>
        <v>499</v>
      </c>
      <c r="D194" s="211">
        <f t="shared" si="32"/>
        <v>0.20040080160320639</v>
      </c>
      <c r="E194" s="211">
        <f t="shared" si="33"/>
        <v>4.408817635270541</v>
      </c>
      <c r="F194" s="211">
        <f t="shared" si="34"/>
        <v>33.266533066132261</v>
      </c>
      <c r="G194" s="211">
        <f t="shared" si="35"/>
        <v>38.677354709418836</v>
      </c>
      <c r="H194" s="211">
        <f t="shared" si="36"/>
        <v>21.442885771543086</v>
      </c>
      <c r="I194" s="211">
        <f t="shared" si="37"/>
        <v>2.0040080160320639</v>
      </c>
      <c r="K194" s="199">
        <v>499</v>
      </c>
      <c r="L194" s="203">
        <v>1</v>
      </c>
      <c r="M194" s="203">
        <v>22</v>
      </c>
      <c r="N194" s="203">
        <v>166</v>
      </c>
      <c r="O194" s="203">
        <v>193</v>
      </c>
      <c r="P194" s="203">
        <v>107</v>
      </c>
      <c r="Q194" s="203">
        <v>10</v>
      </c>
    </row>
    <row r="195" spans="1:17" ht="15" customHeight="1">
      <c r="A195" s="241" t="s">
        <v>1052</v>
      </c>
      <c r="B195" s="213" t="s">
        <v>1045</v>
      </c>
      <c r="C195" s="212">
        <f t="shared" si="31"/>
        <v>162</v>
      </c>
      <c r="D195" s="211">
        <f t="shared" si="32"/>
        <v>0.61728395061728392</v>
      </c>
      <c r="E195" s="211">
        <f t="shared" si="33"/>
        <v>0</v>
      </c>
      <c r="F195" s="211">
        <f t="shared" si="34"/>
        <v>30.246913580246915</v>
      </c>
      <c r="G195" s="211">
        <f t="shared" si="35"/>
        <v>33.333333333333329</v>
      </c>
      <c r="H195" s="211">
        <f t="shared" si="36"/>
        <v>33.950617283950621</v>
      </c>
      <c r="I195" s="211">
        <f t="shared" si="37"/>
        <v>1.8518518518518516</v>
      </c>
      <c r="K195" s="199">
        <v>162</v>
      </c>
      <c r="L195" s="203">
        <v>1</v>
      </c>
      <c r="M195" s="203">
        <v>0</v>
      </c>
      <c r="N195" s="203">
        <v>49</v>
      </c>
      <c r="O195" s="203">
        <v>54</v>
      </c>
      <c r="P195" s="203">
        <v>55</v>
      </c>
      <c r="Q195" s="203">
        <v>3</v>
      </c>
    </row>
    <row r="196" spans="1:17" ht="15" customHeight="1">
      <c r="A196" s="238">
        <v>1.8295009513769074E-28</v>
      </c>
      <c r="B196" s="213" t="s">
        <v>1044</v>
      </c>
      <c r="C196" s="212">
        <f t="shared" si="31"/>
        <v>37</v>
      </c>
      <c r="D196" s="211">
        <f t="shared" si="32"/>
        <v>0</v>
      </c>
      <c r="E196" s="211">
        <f t="shared" si="33"/>
        <v>0</v>
      </c>
      <c r="F196" s="211">
        <f t="shared" si="34"/>
        <v>16.216216216216218</v>
      </c>
      <c r="G196" s="211">
        <f t="shared" si="35"/>
        <v>27.027027027027028</v>
      </c>
      <c r="H196" s="211">
        <f t="shared" si="36"/>
        <v>54.054054054054056</v>
      </c>
      <c r="I196" s="211">
        <f t="shared" si="37"/>
        <v>2.7027027027027026</v>
      </c>
      <c r="K196" s="199">
        <v>37</v>
      </c>
      <c r="L196" s="203">
        <v>0</v>
      </c>
      <c r="M196" s="203">
        <v>0</v>
      </c>
      <c r="N196" s="203">
        <v>6</v>
      </c>
      <c r="O196" s="203">
        <v>10</v>
      </c>
      <c r="P196" s="203">
        <v>20</v>
      </c>
      <c r="Q196" s="203">
        <v>1</v>
      </c>
    </row>
    <row r="197" spans="1:17" ht="15" customHeight="1">
      <c r="A197" s="238"/>
      <c r="B197" s="213" t="s">
        <v>1043</v>
      </c>
      <c r="C197" s="212">
        <f t="shared" si="31"/>
        <v>19</v>
      </c>
      <c r="D197" s="211">
        <f t="shared" si="32"/>
        <v>0</v>
      </c>
      <c r="E197" s="211">
        <f t="shared" si="33"/>
        <v>5.2631578947368416</v>
      </c>
      <c r="F197" s="211">
        <f t="shared" si="34"/>
        <v>5.2631578947368416</v>
      </c>
      <c r="G197" s="211">
        <f t="shared" si="35"/>
        <v>31.578947368421051</v>
      </c>
      <c r="H197" s="211">
        <f t="shared" si="36"/>
        <v>57.894736842105267</v>
      </c>
      <c r="I197" s="211">
        <f t="shared" si="37"/>
        <v>0</v>
      </c>
      <c r="K197" s="199">
        <v>19</v>
      </c>
      <c r="L197" s="203">
        <v>0</v>
      </c>
      <c r="M197" s="203">
        <v>1</v>
      </c>
      <c r="N197" s="203">
        <v>1</v>
      </c>
      <c r="O197" s="203">
        <v>6</v>
      </c>
      <c r="P197" s="203">
        <v>11</v>
      </c>
      <c r="Q197" s="203">
        <v>0</v>
      </c>
    </row>
    <row r="198" spans="1:17" ht="15" customHeight="1">
      <c r="A198" s="236"/>
      <c r="B198" s="206" t="s">
        <v>354</v>
      </c>
      <c r="C198" s="209">
        <f t="shared" si="31"/>
        <v>201</v>
      </c>
      <c r="D198" s="208">
        <f t="shared" si="32"/>
        <v>0</v>
      </c>
      <c r="E198" s="208">
        <f t="shared" si="33"/>
        <v>0</v>
      </c>
      <c r="F198" s="208">
        <f t="shared" si="34"/>
        <v>6.467661691542288</v>
      </c>
      <c r="G198" s="208">
        <f t="shared" si="35"/>
        <v>7.4626865671641784</v>
      </c>
      <c r="H198" s="208">
        <f t="shared" si="36"/>
        <v>2.4875621890547266</v>
      </c>
      <c r="I198" s="208">
        <f t="shared" si="37"/>
        <v>83.582089552238799</v>
      </c>
      <c r="K198" s="199">
        <v>201</v>
      </c>
      <c r="L198" s="203">
        <v>0</v>
      </c>
      <c r="M198" s="203">
        <v>0</v>
      </c>
      <c r="N198" s="203">
        <v>13</v>
      </c>
      <c r="O198" s="203">
        <v>15</v>
      </c>
      <c r="P198" s="203">
        <v>5</v>
      </c>
      <c r="Q198" s="203">
        <v>168</v>
      </c>
    </row>
    <row r="199" spans="1:17" ht="15" customHeight="1">
      <c r="A199" s="239" t="s">
        <v>891</v>
      </c>
      <c r="B199" s="213" t="s">
        <v>1049</v>
      </c>
      <c r="C199" s="212">
        <f t="shared" si="31"/>
        <v>663</v>
      </c>
      <c r="D199" s="215">
        <f t="shared" si="32"/>
        <v>3.1674208144796379</v>
      </c>
      <c r="E199" s="215">
        <f t="shared" si="33"/>
        <v>22.322775263951737</v>
      </c>
      <c r="F199" s="215">
        <f t="shared" si="34"/>
        <v>49.924585218702866</v>
      </c>
      <c r="G199" s="215">
        <f t="shared" si="35"/>
        <v>17.345399698340874</v>
      </c>
      <c r="H199" s="215">
        <f t="shared" si="36"/>
        <v>4.2232277526395174</v>
      </c>
      <c r="I199" s="215">
        <f t="shared" si="37"/>
        <v>3.0165912518853695</v>
      </c>
      <c r="K199" s="199">
        <v>663</v>
      </c>
      <c r="L199" s="203">
        <v>21</v>
      </c>
      <c r="M199" s="203">
        <v>148</v>
      </c>
      <c r="N199" s="203">
        <v>331</v>
      </c>
      <c r="O199" s="203">
        <v>115</v>
      </c>
      <c r="P199" s="203">
        <v>28</v>
      </c>
      <c r="Q199" s="203">
        <v>20</v>
      </c>
    </row>
    <row r="200" spans="1:17" ht="15" customHeight="1">
      <c r="A200" s="237" t="s">
        <v>1051</v>
      </c>
      <c r="B200" s="213" t="s">
        <v>1047</v>
      </c>
      <c r="C200" s="212">
        <f t="shared" si="31"/>
        <v>707</v>
      </c>
      <c r="D200" s="211">
        <f t="shared" si="32"/>
        <v>0.42432814710042432</v>
      </c>
      <c r="E200" s="211">
        <f t="shared" si="33"/>
        <v>6.3649222065063658</v>
      </c>
      <c r="F200" s="211">
        <f t="shared" si="34"/>
        <v>56.294200848656295</v>
      </c>
      <c r="G200" s="211">
        <f t="shared" si="35"/>
        <v>30.551626591230551</v>
      </c>
      <c r="H200" s="211">
        <f t="shared" si="36"/>
        <v>3.6775106082036775</v>
      </c>
      <c r="I200" s="211">
        <f t="shared" si="37"/>
        <v>2.6874115983026874</v>
      </c>
      <c r="K200" s="199">
        <v>707</v>
      </c>
      <c r="L200" s="203">
        <v>3</v>
      </c>
      <c r="M200" s="203">
        <v>45</v>
      </c>
      <c r="N200" s="203">
        <v>398</v>
      </c>
      <c r="O200" s="203">
        <v>216</v>
      </c>
      <c r="P200" s="203">
        <v>26</v>
      </c>
      <c r="Q200" s="203">
        <v>19</v>
      </c>
    </row>
    <row r="201" spans="1:17" ht="15" customHeight="1">
      <c r="A201" s="237" t="s">
        <v>1050</v>
      </c>
      <c r="B201" s="213" t="s">
        <v>1045</v>
      </c>
      <c r="C201" s="212">
        <f t="shared" si="31"/>
        <v>504</v>
      </c>
      <c r="D201" s="211">
        <f t="shared" si="32"/>
        <v>0</v>
      </c>
      <c r="E201" s="211">
        <f t="shared" si="33"/>
        <v>1.7857142857142856</v>
      </c>
      <c r="F201" s="211">
        <f t="shared" si="34"/>
        <v>36.111111111111107</v>
      </c>
      <c r="G201" s="211">
        <f t="shared" si="35"/>
        <v>45.833333333333329</v>
      </c>
      <c r="H201" s="211">
        <f t="shared" si="36"/>
        <v>13.690476190476192</v>
      </c>
      <c r="I201" s="211">
        <f t="shared" si="37"/>
        <v>2.5793650793650791</v>
      </c>
      <c r="K201" s="199">
        <v>504</v>
      </c>
      <c r="L201" s="203">
        <v>0</v>
      </c>
      <c r="M201" s="203">
        <v>9</v>
      </c>
      <c r="N201" s="203">
        <v>182</v>
      </c>
      <c r="O201" s="203">
        <v>231</v>
      </c>
      <c r="P201" s="203">
        <v>69</v>
      </c>
      <c r="Q201" s="203">
        <v>13</v>
      </c>
    </row>
    <row r="202" spans="1:17" ht="15" customHeight="1">
      <c r="A202" s="238">
        <v>2.0399268848736294E-237</v>
      </c>
      <c r="B202" s="213" t="s">
        <v>1044</v>
      </c>
      <c r="C202" s="212">
        <f t="shared" si="31"/>
        <v>306</v>
      </c>
      <c r="D202" s="211">
        <f t="shared" si="32"/>
        <v>0</v>
      </c>
      <c r="E202" s="211">
        <f t="shared" si="33"/>
        <v>0.65359477124183007</v>
      </c>
      <c r="F202" s="211">
        <f t="shared" si="34"/>
        <v>17.647058823529413</v>
      </c>
      <c r="G202" s="211">
        <f t="shared" si="35"/>
        <v>42.810457516339866</v>
      </c>
      <c r="H202" s="211">
        <f t="shared" si="36"/>
        <v>36.601307189542482</v>
      </c>
      <c r="I202" s="211">
        <f t="shared" si="37"/>
        <v>2.2875816993464051</v>
      </c>
      <c r="K202" s="199">
        <v>306</v>
      </c>
      <c r="L202" s="203">
        <v>0</v>
      </c>
      <c r="M202" s="203">
        <v>2</v>
      </c>
      <c r="N202" s="203">
        <v>54</v>
      </c>
      <c r="O202" s="203">
        <v>131</v>
      </c>
      <c r="P202" s="203">
        <v>112</v>
      </c>
      <c r="Q202" s="203">
        <v>7</v>
      </c>
    </row>
    <row r="203" spans="1:17" ht="15" customHeight="1">
      <c r="A203" s="238"/>
      <c r="B203" s="213" t="s">
        <v>1043</v>
      </c>
      <c r="C203" s="212">
        <f t="shared" si="31"/>
        <v>285</v>
      </c>
      <c r="D203" s="211">
        <f t="shared" si="32"/>
        <v>0</v>
      </c>
      <c r="E203" s="211">
        <f t="shared" si="33"/>
        <v>0</v>
      </c>
      <c r="F203" s="211">
        <f t="shared" si="34"/>
        <v>9.1228070175438596</v>
      </c>
      <c r="G203" s="211">
        <f t="shared" si="35"/>
        <v>22.456140350877192</v>
      </c>
      <c r="H203" s="211">
        <f t="shared" si="36"/>
        <v>67.368421052631575</v>
      </c>
      <c r="I203" s="211">
        <f t="shared" si="37"/>
        <v>1.0526315789473684</v>
      </c>
      <c r="K203" s="199">
        <v>285</v>
      </c>
      <c r="L203" s="203">
        <v>0</v>
      </c>
      <c r="M203" s="203">
        <v>0</v>
      </c>
      <c r="N203" s="203">
        <v>26</v>
      </c>
      <c r="O203" s="203">
        <v>64</v>
      </c>
      <c r="P203" s="203">
        <v>192</v>
      </c>
      <c r="Q203" s="203">
        <v>3</v>
      </c>
    </row>
    <row r="204" spans="1:17" ht="15" customHeight="1">
      <c r="A204" s="236"/>
      <c r="B204" s="206" t="s">
        <v>354</v>
      </c>
      <c r="C204" s="209">
        <f t="shared" si="31"/>
        <v>178</v>
      </c>
      <c r="D204" s="208">
        <f t="shared" si="32"/>
        <v>0</v>
      </c>
      <c r="E204" s="208">
        <f t="shared" si="33"/>
        <v>0</v>
      </c>
      <c r="F204" s="208">
        <f t="shared" si="34"/>
        <v>2.8089887640449436</v>
      </c>
      <c r="G204" s="208">
        <f t="shared" si="35"/>
        <v>3.3707865168539324</v>
      </c>
      <c r="H204" s="208">
        <f t="shared" si="36"/>
        <v>2.8089887640449436</v>
      </c>
      <c r="I204" s="208">
        <f t="shared" si="37"/>
        <v>91.011235955056179</v>
      </c>
      <c r="K204" s="199">
        <v>178</v>
      </c>
      <c r="L204" s="203">
        <v>0</v>
      </c>
      <c r="M204" s="203">
        <v>0</v>
      </c>
      <c r="N204" s="203">
        <v>5</v>
      </c>
      <c r="O204" s="203">
        <v>6</v>
      </c>
      <c r="P204" s="203">
        <v>5</v>
      </c>
      <c r="Q204" s="203">
        <v>162</v>
      </c>
    </row>
    <row r="205" spans="1:17" ht="15" customHeight="1">
      <c r="A205" s="239" t="s">
        <v>891</v>
      </c>
      <c r="B205" s="213" t="s">
        <v>1049</v>
      </c>
      <c r="C205" s="212">
        <f t="shared" si="31"/>
        <v>471</v>
      </c>
      <c r="D205" s="215">
        <f t="shared" si="32"/>
        <v>4.4585987261146496</v>
      </c>
      <c r="E205" s="215">
        <f t="shared" si="33"/>
        <v>21.656050955414013</v>
      </c>
      <c r="F205" s="215">
        <f t="shared" si="34"/>
        <v>50.106157112526539</v>
      </c>
      <c r="G205" s="215">
        <f t="shared" si="35"/>
        <v>18.259023354564754</v>
      </c>
      <c r="H205" s="215">
        <f t="shared" si="36"/>
        <v>2.9723991507431</v>
      </c>
      <c r="I205" s="215">
        <f t="shared" si="37"/>
        <v>2.547770700636943</v>
      </c>
      <c r="K205" s="199">
        <v>471</v>
      </c>
      <c r="L205" s="203">
        <v>21</v>
      </c>
      <c r="M205" s="203">
        <v>102</v>
      </c>
      <c r="N205" s="203">
        <v>236</v>
      </c>
      <c r="O205" s="203">
        <v>86</v>
      </c>
      <c r="P205" s="203">
        <v>14</v>
      </c>
      <c r="Q205" s="203">
        <v>12</v>
      </c>
    </row>
    <row r="206" spans="1:17" ht="15" customHeight="1">
      <c r="A206" s="237" t="s">
        <v>1048</v>
      </c>
      <c r="B206" s="213" t="s">
        <v>1047</v>
      </c>
      <c r="C206" s="212">
        <f t="shared" si="31"/>
        <v>846</v>
      </c>
      <c r="D206" s="211">
        <f t="shared" si="32"/>
        <v>0.1182033096926714</v>
      </c>
      <c r="E206" s="211">
        <f t="shared" si="33"/>
        <v>9.6926713947990546</v>
      </c>
      <c r="F206" s="211">
        <f t="shared" si="34"/>
        <v>53.427895981087467</v>
      </c>
      <c r="G206" s="211">
        <f t="shared" si="35"/>
        <v>29.432624113475175</v>
      </c>
      <c r="H206" s="211">
        <f t="shared" si="36"/>
        <v>5.2009456264775409</v>
      </c>
      <c r="I206" s="211">
        <f t="shared" si="37"/>
        <v>2.1276595744680851</v>
      </c>
      <c r="K206" s="199">
        <v>846</v>
      </c>
      <c r="L206" s="203">
        <v>1</v>
      </c>
      <c r="M206" s="203">
        <v>82</v>
      </c>
      <c r="N206" s="203">
        <v>452</v>
      </c>
      <c r="O206" s="203">
        <v>249</v>
      </c>
      <c r="P206" s="203">
        <v>44</v>
      </c>
      <c r="Q206" s="203">
        <v>18</v>
      </c>
    </row>
    <row r="207" spans="1:17" ht="15" customHeight="1">
      <c r="A207" s="242" t="s">
        <v>1046</v>
      </c>
      <c r="B207" s="213" t="s">
        <v>1045</v>
      </c>
      <c r="C207" s="212">
        <f t="shared" si="31"/>
        <v>522</v>
      </c>
      <c r="D207" s="211">
        <f t="shared" si="32"/>
        <v>0.19157088122605362</v>
      </c>
      <c r="E207" s="211">
        <f t="shared" si="33"/>
        <v>2.2988505747126435</v>
      </c>
      <c r="F207" s="211">
        <f t="shared" si="34"/>
        <v>40.421455938697321</v>
      </c>
      <c r="G207" s="211">
        <f t="shared" si="35"/>
        <v>41.570881226053643</v>
      </c>
      <c r="H207" s="211">
        <f t="shared" si="36"/>
        <v>12.643678160919542</v>
      </c>
      <c r="I207" s="211">
        <f t="shared" si="37"/>
        <v>2.8735632183908044</v>
      </c>
      <c r="K207" s="199">
        <v>522</v>
      </c>
      <c r="L207" s="203">
        <v>1</v>
      </c>
      <c r="M207" s="203">
        <v>12</v>
      </c>
      <c r="N207" s="203">
        <v>211</v>
      </c>
      <c r="O207" s="203">
        <v>217</v>
      </c>
      <c r="P207" s="203">
        <v>66</v>
      </c>
      <c r="Q207" s="203">
        <v>15</v>
      </c>
    </row>
    <row r="208" spans="1:17" ht="15" customHeight="1">
      <c r="A208" s="238">
        <v>7.5035799415882693E-202</v>
      </c>
      <c r="B208" s="213" t="s">
        <v>1044</v>
      </c>
      <c r="C208" s="212">
        <f t="shared" si="31"/>
        <v>365</v>
      </c>
      <c r="D208" s="211">
        <f t="shared" si="32"/>
        <v>0.27397260273972601</v>
      </c>
      <c r="E208" s="211">
        <f t="shared" si="33"/>
        <v>1.095890410958904</v>
      </c>
      <c r="F208" s="211">
        <f t="shared" si="34"/>
        <v>17.534246575342465</v>
      </c>
      <c r="G208" s="211">
        <f t="shared" si="35"/>
        <v>40</v>
      </c>
      <c r="H208" s="211">
        <f t="shared" si="36"/>
        <v>38.904109589041099</v>
      </c>
      <c r="I208" s="211">
        <f t="shared" si="37"/>
        <v>2.1917808219178081</v>
      </c>
      <c r="K208" s="199">
        <v>365</v>
      </c>
      <c r="L208" s="203">
        <v>1</v>
      </c>
      <c r="M208" s="203">
        <v>4</v>
      </c>
      <c r="N208" s="203">
        <v>64</v>
      </c>
      <c r="O208" s="203">
        <v>146</v>
      </c>
      <c r="P208" s="203">
        <v>142</v>
      </c>
      <c r="Q208" s="203">
        <v>8</v>
      </c>
    </row>
    <row r="209" spans="1:17" ht="15" customHeight="1">
      <c r="A209" s="238"/>
      <c r="B209" s="213" t="s">
        <v>1043</v>
      </c>
      <c r="C209" s="212">
        <f t="shared" si="31"/>
        <v>262</v>
      </c>
      <c r="D209" s="211">
        <f t="shared" si="32"/>
        <v>0</v>
      </c>
      <c r="E209" s="211">
        <f t="shared" si="33"/>
        <v>1.1450381679389312</v>
      </c>
      <c r="F209" s="211">
        <f t="shared" si="34"/>
        <v>9.1603053435114496</v>
      </c>
      <c r="G209" s="211">
        <f t="shared" si="35"/>
        <v>24.045801526717558</v>
      </c>
      <c r="H209" s="211">
        <f t="shared" si="36"/>
        <v>62.595419847328252</v>
      </c>
      <c r="I209" s="211">
        <f t="shared" si="37"/>
        <v>3.0534351145038165</v>
      </c>
      <c r="K209" s="199">
        <v>262</v>
      </c>
      <c r="L209" s="203">
        <v>0</v>
      </c>
      <c r="M209" s="203">
        <v>3</v>
      </c>
      <c r="N209" s="203">
        <v>24</v>
      </c>
      <c r="O209" s="203">
        <v>63</v>
      </c>
      <c r="P209" s="203">
        <v>164</v>
      </c>
      <c r="Q209" s="203">
        <v>8</v>
      </c>
    </row>
    <row r="210" spans="1:17" ht="15" customHeight="1">
      <c r="A210" s="236"/>
      <c r="B210" s="206" t="s">
        <v>354</v>
      </c>
      <c r="C210" s="209">
        <f t="shared" si="31"/>
        <v>177</v>
      </c>
      <c r="D210" s="208">
        <f t="shared" si="32"/>
        <v>0</v>
      </c>
      <c r="E210" s="208">
        <f t="shared" si="33"/>
        <v>0.56497175141242939</v>
      </c>
      <c r="F210" s="208">
        <f t="shared" si="34"/>
        <v>5.0847457627118651</v>
      </c>
      <c r="G210" s="208">
        <f t="shared" si="35"/>
        <v>1.1299435028248588</v>
      </c>
      <c r="H210" s="208">
        <f t="shared" si="36"/>
        <v>1.1299435028248588</v>
      </c>
      <c r="I210" s="208">
        <f t="shared" si="37"/>
        <v>92.090395480225979</v>
      </c>
      <c r="K210" s="199">
        <v>177</v>
      </c>
      <c r="L210" s="203">
        <v>0</v>
      </c>
      <c r="M210" s="203">
        <v>1</v>
      </c>
      <c r="N210" s="203">
        <v>9</v>
      </c>
      <c r="O210" s="203">
        <v>2</v>
      </c>
      <c r="P210" s="203">
        <v>2</v>
      </c>
      <c r="Q210" s="203">
        <v>163</v>
      </c>
    </row>
    <row r="211" spans="1:17" ht="15" customHeight="1">
      <c r="A211" s="239" t="s">
        <v>891</v>
      </c>
      <c r="B211" s="213" t="s">
        <v>1034</v>
      </c>
      <c r="C211" s="212">
        <f t="shared" si="31"/>
        <v>369</v>
      </c>
      <c r="D211" s="215">
        <f t="shared" si="32"/>
        <v>2.4390243902439024</v>
      </c>
      <c r="E211" s="215">
        <f t="shared" si="33"/>
        <v>18.428184281842817</v>
      </c>
      <c r="F211" s="215">
        <f t="shared" si="34"/>
        <v>51.219512195121951</v>
      </c>
      <c r="G211" s="215">
        <f t="shared" si="35"/>
        <v>17.615176151761517</v>
      </c>
      <c r="H211" s="215">
        <f t="shared" si="36"/>
        <v>8.6720867208672079</v>
      </c>
      <c r="I211" s="215">
        <f t="shared" si="37"/>
        <v>1.6260162601626018</v>
      </c>
      <c r="K211" s="199">
        <v>369</v>
      </c>
      <c r="L211" s="203">
        <v>9</v>
      </c>
      <c r="M211" s="203">
        <v>68</v>
      </c>
      <c r="N211" s="203">
        <v>189</v>
      </c>
      <c r="O211" s="203">
        <v>65</v>
      </c>
      <c r="P211" s="203">
        <v>32</v>
      </c>
      <c r="Q211" s="203">
        <v>6</v>
      </c>
    </row>
    <row r="212" spans="1:17" ht="15" customHeight="1">
      <c r="A212" s="237" t="s">
        <v>1042</v>
      </c>
      <c r="B212" s="213" t="s">
        <v>1032</v>
      </c>
      <c r="C212" s="212">
        <f t="shared" si="31"/>
        <v>694</v>
      </c>
      <c r="D212" s="211">
        <f t="shared" si="32"/>
        <v>1.1527377521613833</v>
      </c>
      <c r="E212" s="211">
        <f t="shared" si="33"/>
        <v>8.93371757925072</v>
      </c>
      <c r="F212" s="211">
        <f t="shared" si="34"/>
        <v>49.855907780979827</v>
      </c>
      <c r="G212" s="211">
        <f t="shared" si="35"/>
        <v>29.971181556195965</v>
      </c>
      <c r="H212" s="211">
        <f t="shared" si="36"/>
        <v>8.93371757925072</v>
      </c>
      <c r="I212" s="211">
        <f t="shared" si="37"/>
        <v>1.1527377521613833</v>
      </c>
      <c r="K212" s="199">
        <v>694</v>
      </c>
      <c r="L212" s="203">
        <v>8</v>
      </c>
      <c r="M212" s="203">
        <v>62</v>
      </c>
      <c r="N212" s="203">
        <v>346</v>
      </c>
      <c r="O212" s="203">
        <v>208</v>
      </c>
      <c r="P212" s="203">
        <v>62</v>
      </c>
      <c r="Q212" s="203">
        <v>8</v>
      </c>
    </row>
    <row r="213" spans="1:17" ht="15" customHeight="1">
      <c r="A213" s="237" t="s">
        <v>1041</v>
      </c>
      <c r="B213" s="213" t="s">
        <v>1030</v>
      </c>
      <c r="C213" s="212">
        <f t="shared" si="31"/>
        <v>601</v>
      </c>
      <c r="D213" s="211">
        <f t="shared" si="32"/>
        <v>0</v>
      </c>
      <c r="E213" s="211">
        <f t="shared" si="33"/>
        <v>4.6589018302828622</v>
      </c>
      <c r="F213" s="211">
        <f t="shared" si="34"/>
        <v>40.099833610648915</v>
      </c>
      <c r="G213" s="211">
        <f t="shared" si="35"/>
        <v>37.271214642262898</v>
      </c>
      <c r="H213" s="211">
        <f t="shared" si="36"/>
        <v>15.640599001663894</v>
      </c>
      <c r="I213" s="211">
        <f t="shared" si="37"/>
        <v>2.3294509151414311</v>
      </c>
      <c r="K213" s="199">
        <v>601</v>
      </c>
      <c r="L213" s="203">
        <v>0</v>
      </c>
      <c r="M213" s="203">
        <v>28</v>
      </c>
      <c r="N213" s="203">
        <v>241</v>
      </c>
      <c r="O213" s="203">
        <v>224</v>
      </c>
      <c r="P213" s="203">
        <v>94</v>
      </c>
      <c r="Q213" s="203">
        <v>14</v>
      </c>
    </row>
    <row r="214" spans="1:17" ht="15" customHeight="1">
      <c r="A214" s="238">
        <v>9.4474580635746755E-57</v>
      </c>
      <c r="B214" s="213" t="s">
        <v>1029</v>
      </c>
      <c r="C214" s="212">
        <f t="shared" si="31"/>
        <v>668</v>
      </c>
      <c r="D214" s="211">
        <f t="shared" si="32"/>
        <v>0.29940119760479045</v>
      </c>
      <c r="E214" s="211">
        <f t="shared" si="33"/>
        <v>5.6886227544910177</v>
      </c>
      <c r="F214" s="211">
        <f t="shared" si="34"/>
        <v>25.898203592814372</v>
      </c>
      <c r="G214" s="211">
        <f t="shared" si="35"/>
        <v>33.532934131736525</v>
      </c>
      <c r="H214" s="211">
        <f t="shared" si="36"/>
        <v>30.688622754491018</v>
      </c>
      <c r="I214" s="211">
        <f t="shared" si="37"/>
        <v>3.8922155688622757</v>
      </c>
      <c r="K214" s="199">
        <v>668</v>
      </c>
      <c r="L214" s="203">
        <v>2</v>
      </c>
      <c r="M214" s="203">
        <v>38</v>
      </c>
      <c r="N214" s="203">
        <v>173</v>
      </c>
      <c r="O214" s="203">
        <v>224</v>
      </c>
      <c r="P214" s="203">
        <v>205</v>
      </c>
      <c r="Q214" s="203">
        <v>26</v>
      </c>
    </row>
    <row r="215" spans="1:17" ht="15" customHeight="1">
      <c r="A215" s="238"/>
      <c r="B215" s="213" t="s">
        <v>1028</v>
      </c>
      <c r="C215" s="212">
        <f t="shared" si="31"/>
        <v>109</v>
      </c>
      <c r="D215" s="211">
        <f t="shared" si="32"/>
        <v>2.7522935779816518</v>
      </c>
      <c r="E215" s="211">
        <f t="shared" si="33"/>
        <v>3.669724770642202</v>
      </c>
      <c r="F215" s="211">
        <f t="shared" si="34"/>
        <v>30.275229357798167</v>
      </c>
      <c r="G215" s="211">
        <f t="shared" si="35"/>
        <v>26.605504587155966</v>
      </c>
      <c r="H215" s="211">
        <f t="shared" si="36"/>
        <v>33.944954128440372</v>
      </c>
      <c r="I215" s="211">
        <f t="shared" si="37"/>
        <v>2.7522935779816518</v>
      </c>
      <c r="K215" s="199">
        <v>109</v>
      </c>
      <c r="L215" s="203">
        <v>3</v>
      </c>
      <c r="M215" s="203">
        <v>4</v>
      </c>
      <c r="N215" s="203">
        <v>33</v>
      </c>
      <c r="O215" s="203">
        <v>29</v>
      </c>
      <c r="P215" s="203">
        <v>37</v>
      </c>
      <c r="Q215" s="203">
        <v>3</v>
      </c>
    </row>
    <row r="216" spans="1:17" ht="15" customHeight="1">
      <c r="A216" s="236"/>
      <c r="B216" s="206" t="s">
        <v>354</v>
      </c>
      <c r="C216" s="209">
        <f t="shared" si="31"/>
        <v>202</v>
      </c>
      <c r="D216" s="208">
        <f t="shared" si="32"/>
        <v>0.99009900990099009</v>
      </c>
      <c r="E216" s="208">
        <f t="shared" si="33"/>
        <v>1.9801980198019802</v>
      </c>
      <c r="F216" s="208">
        <f t="shared" si="34"/>
        <v>6.9306930693069315</v>
      </c>
      <c r="G216" s="208">
        <f t="shared" si="35"/>
        <v>6.435643564356436</v>
      </c>
      <c r="H216" s="208">
        <f t="shared" si="36"/>
        <v>0.99009900990099009</v>
      </c>
      <c r="I216" s="208">
        <f t="shared" si="37"/>
        <v>82.67326732673267</v>
      </c>
      <c r="K216" s="199">
        <v>202</v>
      </c>
      <c r="L216" s="203">
        <v>2</v>
      </c>
      <c r="M216" s="203">
        <v>4</v>
      </c>
      <c r="N216" s="203">
        <v>14</v>
      </c>
      <c r="O216" s="203">
        <v>13</v>
      </c>
      <c r="P216" s="203">
        <v>2</v>
      </c>
      <c r="Q216" s="203">
        <v>167</v>
      </c>
    </row>
    <row r="217" spans="1:17" ht="15" customHeight="1">
      <c r="A217" s="239" t="s">
        <v>891</v>
      </c>
      <c r="B217" s="213" t="s">
        <v>1034</v>
      </c>
      <c r="C217" s="212">
        <f t="shared" si="31"/>
        <v>1143</v>
      </c>
      <c r="D217" s="215">
        <f t="shared" si="32"/>
        <v>1.3123359580052494</v>
      </c>
      <c r="E217" s="215">
        <f t="shared" si="33"/>
        <v>11.198600174978129</v>
      </c>
      <c r="F217" s="215">
        <f t="shared" si="34"/>
        <v>41.819772528433944</v>
      </c>
      <c r="G217" s="215">
        <f t="shared" si="35"/>
        <v>28.433945756780403</v>
      </c>
      <c r="H217" s="215">
        <f t="shared" si="36"/>
        <v>14.698162729658792</v>
      </c>
      <c r="I217" s="215">
        <f t="shared" si="37"/>
        <v>2.537182852143482</v>
      </c>
      <c r="K217" s="199">
        <v>1143</v>
      </c>
      <c r="L217" s="203">
        <v>15</v>
      </c>
      <c r="M217" s="203">
        <v>128</v>
      </c>
      <c r="N217" s="203">
        <v>478</v>
      </c>
      <c r="O217" s="203">
        <v>325</v>
      </c>
      <c r="P217" s="203">
        <v>168</v>
      </c>
      <c r="Q217" s="203">
        <v>29</v>
      </c>
    </row>
    <row r="218" spans="1:17" ht="15" customHeight="1">
      <c r="A218" s="237" t="s">
        <v>1040</v>
      </c>
      <c r="B218" s="213" t="s">
        <v>1032</v>
      </c>
      <c r="C218" s="212">
        <f t="shared" si="31"/>
        <v>938</v>
      </c>
      <c r="D218" s="211">
        <f t="shared" si="32"/>
        <v>0.63965884861407252</v>
      </c>
      <c r="E218" s="211">
        <f t="shared" si="33"/>
        <v>6.1833688699360341</v>
      </c>
      <c r="F218" s="211">
        <f t="shared" si="34"/>
        <v>43.49680170575693</v>
      </c>
      <c r="G218" s="211">
        <f t="shared" si="35"/>
        <v>32.40938166311301</v>
      </c>
      <c r="H218" s="211">
        <f t="shared" si="36"/>
        <v>15.351812366737741</v>
      </c>
      <c r="I218" s="211">
        <f t="shared" si="37"/>
        <v>1.9189765458422177</v>
      </c>
      <c r="K218" s="199">
        <v>938</v>
      </c>
      <c r="L218" s="203">
        <v>6</v>
      </c>
      <c r="M218" s="203">
        <v>58</v>
      </c>
      <c r="N218" s="203">
        <v>408</v>
      </c>
      <c r="O218" s="203">
        <v>304</v>
      </c>
      <c r="P218" s="203">
        <v>144</v>
      </c>
      <c r="Q218" s="203">
        <v>18</v>
      </c>
    </row>
    <row r="219" spans="1:17" ht="15" customHeight="1">
      <c r="A219" s="237" t="s">
        <v>1039</v>
      </c>
      <c r="B219" s="213" t="s">
        <v>1030</v>
      </c>
      <c r="C219" s="212">
        <f t="shared" si="31"/>
        <v>245</v>
      </c>
      <c r="D219" s="211">
        <f t="shared" si="32"/>
        <v>0.40816326530612246</v>
      </c>
      <c r="E219" s="211">
        <f t="shared" si="33"/>
        <v>4.0816326530612246</v>
      </c>
      <c r="F219" s="211">
        <f t="shared" si="34"/>
        <v>27.755102040816325</v>
      </c>
      <c r="G219" s="211">
        <f t="shared" si="35"/>
        <v>31.020408163265305</v>
      </c>
      <c r="H219" s="211">
        <f t="shared" si="36"/>
        <v>33.469387755102041</v>
      </c>
      <c r="I219" s="211">
        <f t="shared" si="37"/>
        <v>3.2653061224489797</v>
      </c>
      <c r="K219" s="199">
        <v>245</v>
      </c>
      <c r="L219" s="203">
        <v>1</v>
      </c>
      <c r="M219" s="203">
        <v>10</v>
      </c>
      <c r="N219" s="203">
        <v>68</v>
      </c>
      <c r="O219" s="203">
        <v>76</v>
      </c>
      <c r="P219" s="203">
        <v>82</v>
      </c>
      <c r="Q219" s="203">
        <v>8</v>
      </c>
    </row>
    <row r="220" spans="1:17" ht="15" customHeight="1">
      <c r="A220" s="238">
        <v>2.3757808640432274E-17</v>
      </c>
      <c r="B220" s="213" t="s">
        <v>1029</v>
      </c>
      <c r="C220" s="212">
        <f t="shared" si="31"/>
        <v>81</v>
      </c>
      <c r="D220" s="211">
        <f t="shared" si="32"/>
        <v>0</v>
      </c>
      <c r="E220" s="211">
        <f t="shared" si="33"/>
        <v>2.4691358024691357</v>
      </c>
      <c r="F220" s="211">
        <f t="shared" si="34"/>
        <v>23.456790123456788</v>
      </c>
      <c r="G220" s="211">
        <f t="shared" si="35"/>
        <v>37.037037037037038</v>
      </c>
      <c r="H220" s="211">
        <f t="shared" si="36"/>
        <v>37.037037037037038</v>
      </c>
      <c r="I220" s="211">
        <f t="shared" si="37"/>
        <v>0</v>
      </c>
      <c r="K220" s="199">
        <v>81</v>
      </c>
      <c r="L220" s="203">
        <v>0</v>
      </c>
      <c r="M220" s="203">
        <v>2</v>
      </c>
      <c r="N220" s="203">
        <v>19</v>
      </c>
      <c r="O220" s="203">
        <v>30</v>
      </c>
      <c r="P220" s="203">
        <v>30</v>
      </c>
      <c r="Q220" s="203">
        <v>0</v>
      </c>
    </row>
    <row r="221" spans="1:17" ht="15" customHeight="1">
      <c r="A221" s="238"/>
      <c r="B221" s="213" t="s">
        <v>1028</v>
      </c>
      <c r="C221" s="212">
        <f t="shared" si="31"/>
        <v>32</v>
      </c>
      <c r="D221" s="211">
        <f t="shared" si="32"/>
        <v>0</v>
      </c>
      <c r="E221" s="211">
        <f t="shared" si="33"/>
        <v>12.5</v>
      </c>
      <c r="F221" s="211">
        <f t="shared" si="34"/>
        <v>28.125</v>
      </c>
      <c r="G221" s="211">
        <f t="shared" si="35"/>
        <v>43.75</v>
      </c>
      <c r="H221" s="211">
        <f t="shared" si="36"/>
        <v>12.5</v>
      </c>
      <c r="I221" s="211">
        <f t="shared" si="37"/>
        <v>3.125</v>
      </c>
      <c r="K221" s="199">
        <v>32</v>
      </c>
      <c r="L221" s="203">
        <v>0</v>
      </c>
      <c r="M221" s="203">
        <v>4</v>
      </c>
      <c r="N221" s="203">
        <v>9</v>
      </c>
      <c r="O221" s="203">
        <v>14</v>
      </c>
      <c r="P221" s="203">
        <v>4</v>
      </c>
      <c r="Q221" s="203">
        <v>1</v>
      </c>
    </row>
    <row r="222" spans="1:17" ht="15" customHeight="1">
      <c r="A222" s="236"/>
      <c r="B222" s="206" t="s">
        <v>354</v>
      </c>
      <c r="C222" s="209">
        <f t="shared" si="31"/>
        <v>204</v>
      </c>
      <c r="D222" s="208">
        <f t="shared" si="32"/>
        <v>0.98039215686274506</v>
      </c>
      <c r="E222" s="208">
        <f t="shared" si="33"/>
        <v>0.98039215686274506</v>
      </c>
      <c r="F222" s="208">
        <f t="shared" si="34"/>
        <v>6.8627450980392162</v>
      </c>
      <c r="G222" s="208">
        <f t="shared" si="35"/>
        <v>6.8627450980392162</v>
      </c>
      <c r="H222" s="208">
        <f t="shared" si="36"/>
        <v>1.9607843137254901</v>
      </c>
      <c r="I222" s="208">
        <f t="shared" si="37"/>
        <v>82.35294117647058</v>
      </c>
      <c r="K222" s="199">
        <v>204</v>
      </c>
      <c r="L222" s="203">
        <v>2</v>
      </c>
      <c r="M222" s="203">
        <v>2</v>
      </c>
      <c r="N222" s="203">
        <v>14</v>
      </c>
      <c r="O222" s="203">
        <v>14</v>
      </c>
      <c r="P222" s="203">
        <v>4</v>
      </c>
      <c r="Q222" s="203">
        <v>168</v>
      </c>
    </row>
    <row r="223" spans="1:17" ht="15" customHeight="1">
      <c r="A223" s="239" t="s">
        <v>891</v>
      </c>
      <c r="B223" s="213" t="s">
        <v>1034</v>
      </c>
      <c r="C223" s="212">
        <f t="shared" si="31"/>
        <v>718</v>
      </c>
      <c r="D223" s="215">
        <f t="shared" si="32"/>
        <v>2.0891364902506964</v>
      </c>
      <c r="E223" s="215">
        <f t="shared" si="33"/>
        <v>13.231197771587745</v>
      </c>
      <c r="F223" s="215">
        <f t="shared" si="34"/>
        <v>44.846796657381617</v>
      </c>
      <c r="G223" s="215">
        <f t="shared" si="35"/>
        <v>25.069637883008355</v>
      </c>
      <c r="H223" s="215">
        <f t="shared" si="36"/>
        <v>12.674094707520892</v>
      </c>
      <c r="I223" s="215">
        <f t="shared" si="37"/>
        <v>2.0891364902506964</v>
      </c>
      <c r="K223" s="199">
        <v>718</v>
      </c>
      <c r="L223" s="203">
        <v>15</v>
      </c>
      <c r="M223" s="203">
        <v>95</v>
      </c>
      <c r="N223" s="203">
        <v>322</v>
      </c>
      <c r="O223" s="203">
        <v>180</v>
      </c>
      <c r="P223" s="203">
        <v>91</v>
      </c>
      <c r="Q223" s="203">
        <v>15</v>
      </c>
    </row>
    <row r="224" spans="1:17" ht="15" customHeight="1">
      <c r="A224" s="237" t="s">
        <v>1038</v>
      </c>
      <c r="B224" s="213" t="s">
        <v>1032</v>
      </c>
      <c r="C224" s="212">
        <f t="shared" si="31"/>
        <v>1149</v>
      </c>
      <c r="D224" s="211">
        <f t="shared" si="32"/>
        <v>0.52219321148825071</v>
      </c>
      <c r="E224" s="211">
        <f t="shared" si="33"/>
        <v>6.7014795474325499</v>
      </c>
      <c r="F224" s="211">
        <f t="shared" si="34"/>
        <v>42.123585726718886</v>
      </c>
      <c r="G224" s="211">
        <f t="shared" si="35"/>
        <v>32.724107919930375</v>
      </c>
      <c r="H224" s="211">
        <f t="shared" si="36"/>
        <v>15.578764142732812</v>
      </c>
      <c r="I224" s="211">
        <f t="shared" si="37"/>
        <v>2.3498694516971277</v>
      </c>
      <c r="K224" s="199">
        <v>1149</v>
      </c>
      <c r="L224" s="203">
        <v>6</v>
      </c>
      <c r="M224" s="203">
        <v>77</v>
      </c>
      <c r="N224" s="203">
        <v>484</v>
      </c>
      <c r="O224" s="203">
        <v>376</v>
      </c>
      <c r="P224" s="203">
        <v>179</v>
      </c>
      <c r="Q224" s="203">
        <v>27</v>
      </c>
    </row>
    <row r="225" spans="1:17" ht="15" customHeight="1">
      <c r="A225" s="237" t="s">
        <v>1037</v>
      </c>
      <c r="B225" s="213" t="s">
        <v>1030</v>
      </c>
      <c r="C225" s="212">
        <f t="shared" si="31"/>
        <v>292</v>
      </c>
      <c r="D225" s="211">
        <f t="shared" si="32"/>
        <v>0.34246575342465752</v>
      </c>
      <c r="E225" s="211">
        <f t="shared" si="33"/>
        <v>3.4246575342465753</v>
      </c>
      <c r="F225" s="211">
        <f t="shared" si="34"/>
        <v>32.19178082191781</v>
      </c>
      <c r="G225" s="211">
        <f t="shared" si="35"/>
        <v>33.219178082191782</v>
      </c>
      <c r="H225" s="211">
        <f t="shared" si="36"/>
        <v>28.424657534246577</v>
      </c>
      <c r="I225" s="211">
        <f t="shared" si="37"/>
        <v>2.3972602739726026</v>
      </c>
      <c r="K225" s="199">
        <v>292</v>
      </c>
      <c r="L225" s="203">
        <v>1</v>
      </c>
      <c r="M225" s="203">
        <v>10</v>
      </c>
      <c r="N225" s="203">
        <v>94</v>
      </c>
      <c r="O225" s="203">
        <v>97</v>
      </c>
      <c r="P225" s="203">
        <v>83</v>
      </c>
      <c r="Q225" s="203">
        <v>7</v>
      </c>
    </row>
    <row r="226" spans="1:17" ht="15" customHeight="1">
      <c r="A226" s="238">
        <v>8.2558724226281857E-22</v>
      </c>
      <c r="B226" s="213" t="s">
        <v>1029</v>
      </c>
      <c r="C226" s="212">
        <f t="shared" si="31"/>
        <v>122</v>
      </c>
      <c r="D226" s="211">
        <f t="shared" si="32"/>
        <v>0</v>
      </c>
      <c r="E226" s="211">
        <f t="shared" si="33"/>
        <v>4.0983606557377046</v>
      </c>
      <c r="F226" s="211">
        <f t="shared" si="34"/>
        <v>22.131147540983605</v>
      </c>
      <c r="G226" s="211">
        <f t="shared" si="35"/>
        <v>36.065573770491802</v>
      </c>
      <c r="H226" s="211">
        <f t="shared" si="36"/>
        <v>36.885245901639344</v>
      </c>
      <c r="I226" s="211">
        <f t="shared" si="37"/>
        <v>0.81967213114754101</v>
      </c>
      <c r="K226" s="199">
        <v>122</v>
      </c>
      <c r="L226" s="203">
        <v>0</v>
      </c>
      <c r="M226" s="203">
        <v>5</v>
      </c>
      <c r="N226" s="203">
        <v>27</v>
      </c>
      <c r="O226" s="203">
        <v>44</v>
      </c>
      <c r="P226" s="203">
        <v>45</v>
      </c>
      <c r="Q226" s="203">
        <v>1</v>
      </c>
    </row>
    <row r="227" spans="1:17" ht="15" customHeight="1">
      <c r="A227" s="238"/>
      <c r="B227" s="213" t="s">
        <v>1028</v>
      </c>
      <c r="C227" s="212">
        <f t="shared" si="31"/>
        <v>131</v>
      </c>
      <c r="D227" s="211">
        <f t="shared" si="32"/>
        <v>0.76335877862595414</v>
      </c>
      <c r="E227" s="211">
        <f t="shared" si="33"/>
        <v>9.1603053435114496</v>
      </c>
      <c r="F227" s="211">
        <f t="shared" si="34"/>
        <v>32.824427480916029</v>
      </c>
      <c r="G227" s="211">
        <f t="shared" si="35"/>
        <v>31.297709923664126</v>
      </c>
      <c r="H227" s="211">
        <f t="shared" si="36"/>
        <v>20.610687022900763</v>
      </c>
      <c r="I227" s="211">
        <f t="shared" si="37"/>
        <v>5.343511450381679</v>
      </c>
      <c r="K227" s="199">
        <v>131</v>
      </c>
      <c r="L227" s="203">
        <v>1</v>
      </c>
      <c r="M227" s="203">
        <v>12</v>
      </c>
      <c r="N227" s="203">
        <v>43</v>
      </c>
      <c r="O227" s="203">
        <v>41</v>
      </c>
      <c r="P227" s="203">
        <v>27</v>
      </c>
      <c r="Q227" s="203">
        <v>7</v>
      </c>
    </row>
    <row r="228" spans="1:17" ht="15" customHeight="1">
      <c r="A228" s="236"/>
      <c r="B228" s="206" t="s">
        <v>354</v>
      </c>
      <c r="C228" s="209">
        <f t="shared" si="31"/>
        <v>231</v>
      </c>
      <c r="D228" s="208">
        <f t="shared" si="32"/>
        <v>0.4329004329004329</v>
      </c>
      <c r="E228" s="208">
        <f t="shared" si="33"/>
        <v>2.1645021645021645</v>
      </c>
      <c r="F228" s="208">
        <f t="shared" si="34"/>
        <v>11.255411255411255</v>
      </c>
      <c r="G228" s="208">
        <f t="shared" si="35"/>
        <v>10.822510822510822</v>
      </c>
      <c r="H228" s="208">
        <f t="shared" si="36"/>
        <v>3.0303030303030303</v>
      </c>
      <c r="I228" s="208">
        <f t="shared" si="37"/>
        <v>72.294372294372295</v>
      </c>
      <c r="K228" s="199">
        <v>231</v>
      </c>
      <c r="L228" s="203">
        <v>1</v>
      </c>
      <c r="M228" s="203">
        <v>5</v>
      </c>
      <c r="N228" s="203">
        <v>26</v>
      </c>
      <c r="O228" s="203">
        <v>25</v>
      </c>
      <c r="P228" s="203">
        <v>7</v>
      </c>
      <c r="Q228" s="203">
        <v>167</v>
      </c>
    </row>
    <row r="229" spans="1:17" ht="15" customHeight="1">
      <c r="A229" s="239" t="s">
        <v>891</v>
      </c>
      <c r="B229" s="213" t="s">
        <v>1034</v>
      </c>
      <c r="C229" s="212">
        <f t="shared" si="31"/>
        <v>347</v>
      </c>
      <c r="D229" s="215">
        <f t="shared" si="32"/>
        <v>1.7291066282420751</v>
      </c>
      <c r="E229" s="215">
        <f t="shared" si="33"/>
        <v>13.8328530259366</v>
      </c>
      <c r="F229" s="215">
        <f t="shared" si="34"/>
        <v>44.092219020172912</v>
      </c>
      <c r="G229" s="215">
        <f t="shared" si="35"/>
        <v>24.495677233429394</v>
      </c>
      <c r="H229" s="215">
        <f t="shared" si="36"/>
        <v>12.680115273775217</v>
      </c>
      <c r="I229" s="215">
        <f t="shared" si="37"/>
        <v>3.1700288184438041</v>
      </c>
      <c r="K229" s="199">
        <v>347</v>
      </c>
      <c r="L229" s="203">
        <v>6</v>
      </c>
      <c r="M229" s="203">
        <v>48</v>
      </c>
      <c r="N229" s="203">
        <v>153</v>
      </c>
      <c r="O229" s="203">
        <v>85</v>
      </c>
      <c r="P229" s="203">
        <v>44</v>
      </c>
      <c r="Q229" s="203">
        <v>11</v>
      </c>
    </row>
    <row r="230" spans="1:17" ht="15" customHeight="1">
      <c r="A230" s="237" t="s">
        <v>1036</v>
      </c>
      <c r="B230" s="213" t="s">
        <v>1032</v>
      </c>
      <c r="C230" s="212">
        <f t="shared" si="31"/>
        <v>406</v>
      </c>
      <c r="D230" s="211">
        <f t="shared" si="32"/>
        <v>0.73891625615763545</v>
      </c>
      <c r="E230" s="211">
        <f t="shared" si="33"/>
        <v>6.6502463054187197</v>
      </c>
      <c r="F230" s="211">
        <f t="shared" si="34"/>
        <v>44.334975369458128</v>
      </c>
      <c r="G230" s="211">
        <f t="shared" si="35"/>
        <v>32.266009852216747</v>
      </c>
      <c r="H230" s="211">
        <f t="shared" si="36"/>
        <v>14.532019704433496</v>
      </c>
      <c r="I230" s="211">
        <f t="shared" si="37"/>
        <v>1.4778325123152709</v>
      </c>
      <c r="K230" s="199">
        <v>406</v>
      </c>
      <c r="L230" s="203">
        <v>3</v>
      </c>
      <c r="M230" s="203">
        <v>27</v>
      </c>
      <c r="N230" s="203">
        <v>180</v>
      </c>
      <c r="O230" s="203">
        <v>131</v>
      </c>
      <c r="P230" s="203">
        <v>59</v>
      </c>
      <c r="Q230" s="203">
        <v>6</v>
      </c>
    </row>
    <row r="231" spans="1:17" ht="15" customHeight="1">
      <c r="A231" s="237" t="s">
        <v>1035</v>
      </c>
      <c r="B231" s="213" t="s">
        <v>1030</v>
      </c>
      <c r="C231" s="212">
        <f t="shared" si="31"/>
        <v>106</v>
      </c>
      <c r="D231" s="211">
        <f t="shared" si="32"/>
        <v>0.94339622641509435</v>
      </c>
      <c r="E231" s="211">
        <f t="shared" si="33"/>
        <v>5.6603773584905666</v>
      </c>
      <c r="F231" s="211">
        <f t="shared" si="34"/>
        <v>26.415094339622641</v>
      </c>
      <c r="G231" s="211">
        <f t="shared" si="35"/>
        <v>44.339622641509436</v>
      </c>
      <c r="H231" s="211">
        <f t="shared" si="36"/>
        <v>16.981132075471699</v>
      </c>
      <c r="I231" s="211">
        <f t="shared" si="37"/>
        <v>5.6603773584905666</v>
      </c>
      <c r="K231" s="199">
        <v>106</v>
      </c>
      <c r="L231" s="203">
        <v>1</v>
      </c>
      <c r="M231" s="203">
        <v>6</v>
      </c>
      <c r="N231" s="203">
        <v>28</v>
      </c>
      <c r="O231" s="203">
        <v>47</v>
      </c>
      <c r="P231" s="203">
        <v>18</v>
      </c>
      <c r="Q231" s="203">
        <v>6</v>
      </c>
    </row>
    <row r="232" spans="1:17" ht="15" customHeight="1">
      <c r="A232" s="238">
        <v>3.0284170635425278E-6</v>
      </c>
      <c r="B232" s="213" t="s">
        <v>1029</v>
      </c>
      <c r="C232" s="212">
        <f t="shared" si="31"/>
        <v>55</v>
      </c>
      <c r="D232" s="211">
        <f t="shared" si="32"/>
        <v>0</v>
      </c>
      <c r="E232" s="211">
        <f t="shared" si="33"/>
        <v>1.8181818181818181</v>
      </c>
      <c r="F232" s="211">
        <f t="shared" si="34"/>
        <v>32.727272727272727</v>
      </c>
      <c r="G232" s="211">
        <f t="shared" si="35"/>
        <v>36.363636363636367</v>
      </c>
      <c r="H232" s="211">
        <f t="shared" si="36"/>
        <v>29.09090909090909</v>
      </c>
      <c r="I232" s="211">
        <f t="shared" si="37"/>
        <v>0</v>
      </c>
      <c r="K232" s="199">
        <v>55</v>
      </c>
      <c r="L232" s="203">
        <v>0</v>
      </c>
      <c r="M232" s="203">
        <v>1</v>
      </c>
      <c r="N232" s="203">
        <v>18</v>
      </c>
      <c r="O232" s="203">
        <v>20</v>
      </c>
      <c r="P232" s="203">
        <v>16</v>
      </c>
      <c r="Q232" s="203">
        <v>0</v>
      </c>
    </row>
    <row r="233" spans="1:17" ht="15" customHeight="1">
      <c r="A233" s="238"/>
      <c r="B233" s="213" t="s">
        <v>1028</v>
      </c>
      <c r="C233" s="212">
        <f t="shared" si="31"/>
        <v>1212</v>
      </c>
      <c r="D233" s="211">
        <f t="shared" si="32"/>
        <v>0.82508250825082496</v>
      </c>
      <c r="E233" s="211">
        <f t="shared" si="33"/>
        <v>7.673267326732673</v>
      </c>
      <c r="F233" s="211">
        <f t="shared" si="34"/>
        <v>39.603960396039604</v>
      </c>
      <c r="G233" s="211">
        <f t="shared" si="35"/>
        <v>30.445544554455445</v>
      </c>
      <c r="H233" s="211">
        <f t="shared" si="36"/>
        <v>19.224422442244222</v>
      </c>
      <c r="I233" s="211">
        <f t="shared" si="37"/>
        <v>2.2277227722772275</v>
      </c>
      <c r="K233" s="199">
        <v>1212</v>
      </c>
      <c r="L233" s="203">
        <v>10</v>
      </c>
      <c r="M233" s="203">
        <v>93</v>
      </c>
      <c r="N233" s="203">
        <v>480</v>
      </c>
      <c r="O233" s="203">
        <v>369</v>
      </c>
      <c r="P233" s="203">
        <v>233</v>
      </c>
      <c r="Q233" s="203">
        <v>27</v>
      </c>
    </row>
    <row r="234" spans="1:17" ht="15" customHeight="1">
      <c r="A234" s="236"/>
      <c r="B234" s="206" t="s">
        <v>354</v>
      </c>
      <c r="C234" s="209">
        <f t="shared" ref="C234:C297" si="38">K234</f>
        <v>517</v>
      </c>
      <c r="D234" s="208">
        <f t="shared" ref="D234:D297" si="39">L234/$C234*100</f>
        <v>0.77369439071566737</v>
      </c>
      <c r="E234" s="208">
        <f t="shared" ref="E234:E297" si="40">M234/$C234*100</f>
        <v>5.6092843326885884</v>
      </c>
      <c r="F234" s="208">
        <f t="shared" ref="F234:F297" si="41">N234/$C234*100</f>
        <v>26.499032882011601</v>
      </c>
      <c r="G234" s="208">
        <f t="shared" ref="G234:G297" si="42">O234/$C234*100</f>
        <v>21.470019342359766</v>
      </c>
      <c r="H234" s="208">
        <f t="shared" ref="H234:H297" si="43">P234/$C234*100</f>
        <v>11.992263056092844</v>
      </c>
      <c r="I234" s="208">
        <f t="shared" ref="I234:I297" si="44">Q234/$C234*100</f>
        <v>33.65570599613153</v>
      </c>
      <c r="K234" s="199">
        <v>517</v>
      </c>
      <c r="L234" s="203">
        <v>4</v>
      </c>
      <c r="M234" s="203">
        <v>29</v>
      </c>
      <c r="N234" s="203">
        <v>137</v>
      </c>
      <c r="O234" s="203">
        <v>111</v>
      </c>
      <c r="P234" s="203">
        <v>62</v>
      </c>
      <c r="Q234" s="203">
        <v>174</v>
      </c>
    </row>
    <row r="235" spans="1:17" ht="15" customHeight="1">
      <c r="A235" s="239" t="s">
        <v>891</v>
      </c>
      <c r="B235" s="213" t="s">
        <v>1034</v>
      </c>
      <c r="C235" s="212">
        <f t="shared" si="38"/>
        <v>1530</v>
      </c>
      <c r="D235" s="215">
        <f t="shared" si="39"/>
        <v>1.3071895424836601</v>
      </c>
      <c r="E235" s="215">
        <f t="shared" si="40"/>
        <v>10.065359477124183</v>
      </c>
      <c r="F235" s="215">
        <f t="shared" si="41"/>
        <v>40.130718954248366</v>
      </c>
      <c r="G235" s="215">
        <f t="shared" si="42"/>
        <v>28.692810457516337</v>
      </c>
      <c r="H235" s="215">
        <f t="shared" si="43"/>
        <v>17.450980392156861</v>
      </c>
      <c r="I235" s="215">
        <f t="shared" si="44"/>
        <v>2.3529411764705883</v>
      </c>
      <c r="K235" s="199">
        <v>1530</v>
      </c>
      <c r="L235" s="203">
        <v>20</v>
      </c>
      <c r="M235" s="203">
        <v>154</v>
      </c>
      <c r="N235" s="203">
        <v>614</v>
      </c>
      <c r="O235" s="203">
        <v>439</v>
      </c>
      <c r="P235" s="203">
        <v>267</v>
      </c>
      <c r="Q235" s="203">
        <v>36</v>
      </c>
    </row>
    <row r="236" spans="1:17" ht="15" customHeight="1">
      <c r="A236" s="237" t="s">
        <v>1033</v>
      </c>
      <c r="B236" s="213" t="s">
        <v>1032</v>
      </c>
      <c r="C236" s="212">
        <f t="shared" si="38"/>
        <v>809</v>
      </c>
      <c r="D236" s="211">
        <f t="shared" si="39"/>
        <v>0.2472187886279357</v>
      </c>
      <c r="E236" s="211">
        <f t="shared" si="40"/>
        <v>4.2027194066749072</v>
      </c>
      <c r="F236" s="211">
        <f t="shared" si="41"/>
        <v>41.03831891223733</v>
      </c>
      <c r="G236" s="211">
        <f t="shared" si="42"/>
        <v>34.857849196538936</v>
      </c>
      <c r="H236" s="211">
        <f t="shared" si="43"/>
        <v>17.305315203955502</v>
      </c>
      <c r="I236" s="211">
        <f t="shared" si="44"/>
        <v>2.3485784919653896</v>
      </c>
      <c r="K236" s="199">
        <v>809</v>
      </c>
      <c r="L236" s="203">
        <v>2</v>
      </c>
      <c r="M236" s="203">
        <v>34</v>
      </c>
      <c r="N236" s="203">
        <v>332</v>
      </c>
      <c r="O236" s="203">
        <v>282</v>
      </c>
      <c r="P236" s="203">
        <v>140</v>
      </c>
      <c r="Q236" s="203">
        <v>19</v>
      </c>
    </row>
    <row r="237" spans="1:17" ht="15" customHeight="1">
      <c r="A237" s="237" t="s">
        <v>1031</v>
      </c>
      <c r="B237" s="213" t="s">
        <v>1030</v>
      </c>
      <c r="C237" s="212">
        <f t="shared" si="38"/>
        <v>42</v>
      </c>
      <c r="D237" s="211">
        <f t="shared" si="39"/>
        <v>0</v>
      </c>
      <c r="E237" s="211">
        <f t="shared" si="40"/>
        <v>4.7619047619047619</v>
      </c>
      <c r="F237" s="211">
        <f t="shared" si="41"/>
        <v>30.952380952380953</v>
      </c>
      <c r="G237" s="211">
        <f t="shared" si="42"/>
        <v>38.095238095238095</v>
      </c>
      <c r="H237" s="211">
        <f t="shared" si="43"/>
        <v>26.190476190476193</v>
      </c>
      <c r="I237" s="211">
        <f t="shared" si="44"/>
        <v>0</v>
      </c>
      <c r="K237" s="199">
        <v>42</v>
      </c>
      <c r="L237" s="203">
        <v>0</v>
      </c>
      <c r="M237" s="203">
        <v>2</v>
      </c>
      <c r="N237" s="203">
        <v>13</v>
      </c>
      <c r="O237" s="203">
        <v>16</v>
      </c>
      <c r="P237" s="203">
        <v>11</v>
      </c>
      <c r="Q237" s="203">
        <v>0</v>
      </c>
    </row>
    <row r="238" spans="1:17" ht="15" customHeight="1">
      <c r="A238" s="238">
        <v>9.0524739591738582E-7</v>
      </c>
      <c r="B238" s="213" t="s">
        <v>1029</v>
      </c>
      <c r="C238" s="212">
        <f t="shared" si="38"/>
        <v>8</v>
      </c>
      <c r="D238" s="211">
        <f t="shared" si="39"/>
        <v>0</v>
      </c>
      <c r="E238" s="211">
        <f t="shared" si="40"/>
        <v>0</v>
      </c>
      <c r="F238" s="211">
        <f t="shared" si="41"/>
        <v>12.5</v>
      </c>
      <c r="G238" s="211">
        <f t="shared" si="42"/>
        <v>37.5</v>
      </c>
      <c r="H238" s="211">
        <f t="shared" si="43"/>
        <v>50</v>
      </c>
      <c r="I238" s="211">
        <f t="shared" si="44"/>
        <v>0</v>
      </c>
      <c r="K238" s="199">
        <v>8</v>
      </c>
      <c r="L238" s="203">
        <v>0</v>
      </c>
      <c r="M238" s="203">
        <v>0</v>
      </c>
      <c r="N238" s="203">
        <v>1</v>
      </c>
      <c r="O238" s="203">
        <v>3</v>
      </c>
      <c r="P238" s="203">
        <v>4</v>
      </c>
      <c r="Q238" s="203">
        <v>0</v>
      </c>
    </row>
    <row r="239" spans="1:17" ht="15" customHeight="1">
      <c r="A239" s="238"/>
      <c r="B239" s="213" t="s">
        <v>1028</v>
      </c>
      <c r="C239" s="212">
        <f t="shared" si="38"/>
        <v>40</v>
      </c>
      <c r="D239" s="211">
        <f t="shared" si="39"/>
        <v>0</v>
      </c>
      <c r="E239" s="211">
        <f t="shared" si="40"/>
        <v>22.5</v>
      </c>
      <c r="F239" s="211">
        <f t="shared" si="41"/>
        <v>37.5</v>
      </c>
      <c r="G239" s="211">
        <f t="shared" si="42"/>
        <v>20</v>
      </c>
      <c r="H239" s="211">
        <f t="shared" si="43"/>
        <v>20</v>
      </c>
      <c r="I239" s="211">
        <f t="shared" si="44"/>
        <v>0</v>
      </c>
      <c r="K239" s="199">
        <v>40</v>
      </c>
      <c r="L239" s="203">
        <v>0</v>
      </c>
      <c r="M239" s="203">
        <v>9</v>
      </c>
      <c r="N239" s="203">
        <v>15</v>
      </c>
      <c r="O239" s="203">
        <v>8</v>
      </c>
      <c r="P239" s="203">
        <v>8</v>
      </c>
      <c r="Q239" s="203">
        <v>0</v>
      </c>
    </row>
    <row r="240" spans="1:17" ht="15" customHeight="1">
      <c r="A240" s="236"/>
      <c r="B240" s="206" t="s">
        <v>354</v>
      </c>
      <c r="C240" s="209">
        <f t="shared" si="38"/>
        <v>214</v>
      </c>
      <c r="D240" s="208">
        <f t="shared" si="39"/>
        <v>0.93457943925233633</v>
      </c>
      <c r="E240" s="208">
        <f t="shared" si="40"/>
        <v>2.3364485981308412</v>
      </c>
      <c r="F240" s="208">
        <f t="shared" si="41"/>
        <v>9.8130841121495322</v>
      </c>
      <c r="G240" s="208">
        <f t="shared" si="42"/>
        <v>7.009345794392523</v>
      </c>
      <c r="H240" s="208">
        <f t="shared" si="43"/>
        <v>0.93457943925233633</v>
      </c>
      <c r="I240" s="208">
        <f t="shared" si="44"/>
        <v>78.971962616822438</v>
      </c>
      <c r="K240" s="199">
        <v>214</v>
      </c>
      <c r="L240" s="203">
        <v>2</v>
      </c>
      <c r="M240" s="203">
        <v>5</v>
      </c>
      <c r="N240" s="203">
        <v>21</v>
      </c>
      <c r="O240" s="203">
        <v>15</v>
      </c>
      <c r="P240" s="203">
        <v>2</v>
      </c>
      <c r="Q240" s="203">
        <v>169</v>
      </c>
    </row>
    <row r="241" spans="1:17" ht="15" customHeight="1">
      <c r="A241" s="239" t="s">
        <v>891</v>
      </c>
      <c r="B241" s="213" t="s">
        <v>87</v>
      </c>
      <c r="C241" s="212">
        <f t="shared" si="38"/>
        <v>81</v>
      </c>
      <c r="D241" s="215">
        <f t="shared" si="39"/>
        <v>1.2345679012345678</v>
      </c>
      <c r="E241" s="215">
        <f t="shared" si="40"/>
        <v>18.518518518518519</v>
      </c>
      <c r="F241" s="215">
        <f t="shared" si="41"/>
        <v>48.148148148148145</v>
      </c>
      <c r="G241" s="215">
        <f t="shared" si="42"/>
        <v>22.222222222222221</v>
      </c>
      <c r="H241" s="215">
        <f t="shared" si="43"/>
        <v>7.4074074074074066</v>
      </c>
      <c r="I241" s="215">
        <f t="shared" si="44"/>
        <v>2.4691358024691357</v>
      </c>
      <c r="K241" s="199">
        <v>81</v>
      </c>
      <c r="L241" s="203">
        <v>1</v>
      </c>
      <c r="M241" s="203">
        <v>15</v>
      </c>
      <c r="N241" s="203">
        <v>39</v>
      </c>
      <c r="O241" s="203">
        <v>18</v>
      </c>
      <c r="P241" s="203">
        <v>6</v>
      </c>
      <c r="Q241" s="203">
        <v>2</v>
      </c>
    </row>
    <row r="242" spans="1:17" ht="15" customHeight="1">
      <c r="A242" s="237" t="s">
        <v>1027</v>
      </c>
      <c r="B242" s="213" t="s">
        <v>1026</v>
      </c>
      <c r="C242" s="212">
        <f t="shared" si="38"/>
        <v>2021</v>
      </c>
      <c r="D242" s="211">
        <f t="shared" si="39"/>
        <v>0.89064819396338435</v>
      </c>
      <c r="E242" s="211">
        <f t="shared" si="40"/>
        <v>8.1642751113310243</v>
      </c>
      <c r="F242" s="211">
        <f t="shared" si="41"/>
        <v>41.514101929737748</v>
      </c>
      <c r="G242" s="211">
        <f t="shared" si="42"/>
        <v>30.776843146956949</v>
      </c>
      <c r="H242" s="211">
        <f t="shared" si="43"/>
        <v>16.08114794656111</v>
      </c>
      <c r="I242" s="211">
        <f t="shared" si="44"/>
        <v>2.5729836714497774</v>
      </c>
      <c r="K242" s="199">
        <v>2021</v>
      </c>
      <c r="L242" s="203">
        <v>18</v>
      </c>
      <c r="M242" s="203">
        <v>165</v>
      </c>
      <c r="N242" s="203">
        <v>839</v>
      </c>
      <c r="O242" s="203">
        <v>622</v>
      </c>
      <c r="P242" s="203">
        <v>325</v>
      </c>
      <c r="Q242" s="203">
        <v>52</v>
      </c>
    </row>
    <row r="243" spans="1:17" ht="15" customHeight="1">
      <c r="A243" s="237" t="s">
        <v>1025</v>
      </c>
      <c r="B243" s="213" t="s">
        <v>1024</v>
      </c>
      <c r="C243" s="212">
        <f t="shared" si="38"/>
        <v>980</v>
      </c>
      <c r="D243" s="211">
        <f t="shared" si="39"/>
        <v>0.81632653061224492</v>
      </c>
      <c r="E243" s="211">
        <f t="shared" si="40"/>
        <v>8.3673469387755102</v>
      </c>
      <c r="F243" s="211">
        <f t="shared" si="41"/>
        <v>40.91836734693878</v>
      </c>
      <c r="G243" s="211">
        <f t="shared" si="42"/>
        <v>30.918367346938773</v>
      </c>
      <c r="H243" s="211">
        <f t="shared" si="43"/>
        <v>16.938775510204081</v>
      </c>
      <c r="I243" s="211">
        <f t="shared" si="44"/>
        <v>2.0408163265306123</v>
      </c>
      <c r="K243" s="199">
        <v>980</v>
      </c>
      <c r="L243" s="203">
        <v>8</v>
      </c>
      <c r="M243" s="203">
        <v>82</v>
      </c>
      <c r="N243" s="203">
        <v>401</v>
      </c>
      <c r="O243" s="203">
        <v>303</v>
      </c>
      <c r="P243" s="203">
        <v>166</v>
      </c>
      <c r="Q243" s="203">
        <v>20</v>
      </c>
    </row>
    <row r="244" spans="1:17" ht="15" customHeight="1">
      <c r="A244" s="238"/>
      <c r="B244" s="213" t="s">
        <v>86</v>
      </c>
      <c r="C244" s="212">
        <f t="shared" si="38"/>
        <v>481</v>
      </c>
      <c r="D244" s="211">
        <f t="shared" si="39"/>
        <v>1.2474012474012475</v>
      </c>
      <c r="E244" s="211">
        <f t="shared" si="40"/>
        <v>10.810810810810811</v>
      </c>
      <c r="F244" s="211">
        <f t="shared" si="41"/>
        <v>39.293139293139298</v>
      </c>
      <c r="G244" s="211">
        <f t="shared" si="42"/>
        <v>28.690228690228693</v>
      </c>
      <c r="H244" s="211">
        <f t="shared" si="43"/>
        <v>18.918918918918919</v>
      </c>
      <c r="I244" s="211">
        <f t="shared" si="44"/>
        <v>1.0395010395010396</v>
      </c>
      <c r="K244" s="199">
        <v>481</v>
      </c>
      <c r="L244" s="203">
        <v>6</v>
      </c>
      <c r="M244" s="203">
        <v>52</v>
      </c>
      <c r="N244" s="203">
        <v>189</v>
      </c>
      <c r="O244" s="203">
        <v>138</v>
      </c>
      <c r="P244" s="203">
        <v>91</v>
      </c>
      <c r="Q244" s="203">
        <v>5</v>
      </c>
    </row>
    <row r="245" spans="1:17" ht="15" customHeight="1">
      <c r="A245" s="238"/>
      <c r="B245" s="213" t="s">
        <v>1023</v>
      </c>
      <c r="C245" s="212">
        <f t="shared" si="38"/>
        <v>173</v>
      </c>
      <c r="D245" s="211">
        <f t="shared" si="39"/>
        <v>2.3121387283236992</v>
      </c>
      <c r="E245" s="211">
        <f t="shared" si="40"/>
        <v>12.138728323699421</v>
      </c>
      <c r="F245" s="211">
        <f t="shared" si="41"/>
        <v>38.728323699421964</v>
      </c>
      <c r="G245" s="211">
        <f t="shared" si="42"/>
        <v>34.104046242774565</v>
      </c>
      <c r="H245" s="211">
        <f t="shared" si="43"/>
        <v>10.404624277456648</v>
      </c>
      <c r="I245" s="211">
        <f t="shared" si="44"/>
        <v>2.3121387283236992</v>
      </c>
      <c r="K245" s="199">
        <v>173</v>
      </c>
      <c r="L245" s="203">
        <v>4</v>
      </c>
      <c r="M245" s="203">
        <v>21</v>
      </c>
      <c r="N245" s="203">
        <v>67</v>
      </c>
      <c r="O245" s="203">
        <v>59</v>
      </c>
      <c r="P245" s="203">
        <v>18</v>
      </c>
      <c r="Q245" s="203">
        <v>4</v>
      </c>
    </row>
    <row r="246" spans="1:17" ht="15" customHeight="1">
      <c r="A246" s="238"/>
      <c r="B246" s="213" t="s">
        <v>85</v>
      </c>
      <c r="C246" s="212">
        <f t="shared" si="38"/>
        <v>57</v>
      </c>
      <c r="D246" s="211">
        <f t="shared" si="39"/>
        <v>1.7543859649122806</v>
      </c>
      <c r="E246" s="211">
        <f t="shared" si="40"/>
        <v>8.7719298245614024</v>
      </c>
      <c r="F246" s="211">
        <f t="shared" si="41"/>
        <v>36.84210526315789</v>
      </c>
      <c r="G246" s="211">
        <f t="shared" si="42"/>
        <v>28.07017543859649</v>
      </c>
      <c r="H246" s="211">
        <f t="shared" si="43"/>
        <v>21.052631578947366</v>
      </c>
      <c r="I246" s="211">
        <f t="shared" si="44"/>
        <v>3.5087719298245612</v>
      </c>
      <c r="K246" s="199">
        <v>57</v>
      </c>
      <c r="L246" s="203">
        <v>1</v>
      </c>
      <c r="M246" s="203">
        <v>5</v>
      </c>
      <c r="N246" s="203">
        <v>21</v>
      </c>
      <c r="O246" s="203">
        <v>16</v>
      </c>
      <c r="P246" s="203">
        <v>12</v>
      </c>
      <c r="Q246" s="203">
        <v>2</v>
      </c>
    </row>
    <row r="247" spans="1:17" ht="15" customHeight="1">
      <c r="A247" s="238"/>
      <c r="B247" s="213" t="s">
        <v>1022</v>
      </c>
      <c r="C247" s="212">
        <f t="shared" si="38"/>
        <v>138</v>
      </c>
      <c r="D247" s="211">
        <f t="shared" si="39"/>
        <v>2.1739130434782608</v>
      </c>
      <c r="E247" s="211">
        <f t="shared" si="40"/>
        <v>13.043478260869565</v>
      </c>
      <c r="F247" s="211">
        <f t="shared" si="41"/>
        <v>44.20289855072464</v>
      </c>
      <c r="G247" s="211">
        <f t="shared" si="42"/>
        <v>26.811594202898554</v>
      </c>
      <c r="H247" s="211">
        <f t="shared" si="43"/>
        <v>12.318840579710146</v>
      </c>
      <c r="I247" s="211">
        <f t="shared" si="44"/>
        <v>1.4492753623188406</v>
      </c>
      <c r="K247" s="199">
        <v>138</v>
      </c>
      <c r="L247" s="203">
        <v>3</v>
      </c>
      <c r="M247" s="203">
        <v>18</v>
      </c>
      <c r="N247" s="203">
        <v>61</v>
      </c>
      <c r="O247" s="203">
        <v>37</v>
      </c>
      <c r="P247" s="203">
        <v>17</v>
      </c>
      <c r="Q247" s="203">
        <v>2</v>
      </c>
    </row>
    <row r="248" spans="1:17" ht="15" customHeight="1">
      <c r="A248" s="238"/>
      <c r="B248" s="213" t="s">
        <v>1021</v>
      </c>
      <c r="C248" s="212">
        <f t="shared" si="38"/>
        <v>287</v>
      </c>
      <c r="D248" s="211">
        <f t="shared" si="39"/>
        <v>1.0452961672473868</v>
      </c>
      <c r="E248" s="211">
        <f t="shared" si="40"/>
        <v>10.104529616724738</v>
      </c>
      <c r="F248" s="211">
        <f t="shared" si="41"/>
        <v>42.508710801393725</v>
      </c>
      <c r="G248" s="211">
        <f t="shared" si="42"/>
        <v>26.480836236933797</v>
      </c>
      <c r="H248" s="211">
        <f t="shared" si="43"/>
        <v>17.421602787456447</v>
      </c>
      <c r="I248" s="211">
        <f t="shared" si="44"/>
        <v>2.4390243902439024</v>
      </c>
      <c r="K248" s="199">
        <v>287</v>
      </c>
      <c r="L248" s="203">
        <v>3</v>
      </c>
      <c r="M248" s="203">
        <v>29</v>
      </c>
      <c r="N248" s="203">
        <v>122</v>
      </c>
      <c r="O248" s="203">
        <v>76</v>
      </c>
      <c r="P248" s="203">
        <v>50</v>
      </c>
      <c r="Q248" s="203">
        <v>7</v>
      </c>
    </row>
    <row r="249" spans="1:17" ht="15" customHeight="1">
      <c r="A249" s="238"/>
      <c r="B249" s="213" t="s">
        <v>84</v>
      </c>
      <c r="C249" s="212">
        <f t="shared" si="38"/>
        <v>2327</v>
      </c>
      <c r="D249" s="211">
        <f t="shared" si="39"/>
        <v>0.9024495058014611</v>
      </c>
      <c r="E249" s="211">
        <f t="shared" si="40"/>
        <v>8.0360979802320589</v>
      </c>
      <c r="F249" s="211">
        <f t="shared" si="41"/>
        <v>40.094542329179198</v>
      </c>
      <c r="G249" s="211">
        <f t="shared" si="42"/>
        <v>30.984099699183499</v>
      </c>
      <c r="H249" s="211">
        <f t="shared" si="43"/>
        <v>17.619252256123765</v>
      </c>
      <c r="I249" s="211">
        <f t="shared" si="44"/>
        <v>2.3635582294800175</v>
      </c>
      <c r="K249" s="199">
        <v>2327</v>
      </c>
      <c r="L249" s="203">
        <v>21</v>
      </c>
      <c r="M249" s="203">
        <v>187</v>
      </c>
      <c r="N249" s="203">
        <v>933</v>
      </c>
      <c r="O249" s="203">
        <v>721</v>
      </c>
      <c r="P249" s="203">
        <v>410</v>
      </c>
      <c r="Q249" s="203">
        <v>55</v>
      </c>
    </row>
    <row r="250" spans="1:17" ht="15" customHeight="1">
      <c r="A250" s="238"/>
      <c r="B250" s="213" t="s">
        <v>83</v>
      </c>
      <c r="C250" s="212">
        <f t="shared" si="38"/>
        <v>1302</v>
      </c>
      <c r="D250" s="211">
        <f t="shared" si="39"/>
        <v>0.76804915514592931</v>
      </c>
      <c r="E250" s="211">
        <f t="shared" si="40"/>
        <v>8.6021505376344098</v>
      </c>
      <c r="F250" s="211">
        <f t="shared" si="41"/>
        <v>39.784946236559136</v>
      </c>
      <c r="G250" s="211">
        <f t="shared" si="42"/>
        <v>30.64516129032258</v>
      </c>
      <c r="H250" s="211">
        <f t="shared" si="43"/>
        <v>17.895545314900154</v>
      </c>
      <c r="I250" s="211">
        <f t="shared" si="44"/>
        <v>2.3041474654377883</v>
      </c>
      <c r="K250" s="199">
        <v>1302</v>
      </c>
      <c r="L250" s="203">
        <v>10</v>
      </c>
      <c r="M250" s="203">
        <v>112</v>
      </c>
      <c r="N250" s="203">
        <v>518</v>
      </c>
      <c r="O250" s="203">
        <v>399</v>
      </c>
      <c r="P250" s="203">
        <v>233</v>
      </c>
      <c r="Q250" s="203">
        <v>30</v>
      </c>
    </row>
    <row r="251" spans="1:17" ht="15" customHeight="1">
      <c r="A251" s="238"/>
      <c r="B251" s="213" t="s">
        <v>1020</v>
      </c>
      <c r="C251" s="212">
        <f t="shared" si="38"/>
        <v>85</v>
      </c>
      <c r="D251" s="211">
        <f t="shared" si="39"/>
        <v>1.1764705882352942</v>
      </c>
      <c r="E251" s="211">
        <f t="shared" si="40"/>
        <v>9.4117647058823533</v>
      </c>
      <c r="F251" s="211">
        <f t="shared" si="41"/>
        <v>44.705882352941181</v>
      </c>
      <c r="G251" s="211">
        <f t="shared" si="42"/>
        <v>24.705882352941178</v>
      </c>
      <c r="H251" s="211">
        <f t="shared" si="43"/>
        <v>17.647058823529413</v>
      </c>
      <c r="I251" s="211">
        <f t="shared" si="44"/>
        <v>2.3529411764705883</v>
      </c>
      <c r="K251" s="199">
        <v>85</v>
      </c>
      <c r="L251" s="203">
        <v>1</v>
      </c>
      <c r="M251" s="203">
        <v>8</v>
      </c>
      <c r="N251" s="203">
        <v>38</v>
      </c>
      <c r="O251" s="203">
        <v>21</v>
      </c>
      <c r="P251" s="203">
        <v>15</v>
      </c>
      <c r="Q251" s="203">
        <v>2</v>
      </c>
    </row>
    <row r="252" spans="1:17" ht="15" customHeight="1">
      <c r="A252" s="238"/>
      <c r="B252" s="213" t="s">
        <v>82</v>
      </c>
      <c r="C252" s="212">
        <f t="shared" si="38"/>
        <v>1269</v>
      </c>
      <c r="D252" s="211">
        <f t="shared" si="39"/>
        <v>1.1032308904649331</v>
      </c>
      <c r="E252" s="211">
        <f t="shared" si="40"/>
        <v>9.1410559495665868</v>
      </c>
      <c r="F252" s="211">
        <f t="shared" si="41"/>
        <v>39.085894405043341</v>
      </c>
      <c r="G252" s="211">
        <f t="shared" si="42"/>
        <v>31.205673758865249</v>
      </c>
      <c r="H252" s="211">
        <f t="shared" si="43"/>
        <v>16.9424743892829</v>
      </c>
      <c r="I252" s="211">
        <f t="shared" si="44"/>
        <v>2.5216706067769898</v>
      </c>
      <c r="K252" s="199">
        <v>1269</v>
      </c>
      <c r="L252" s="203">
        <v>14</v>
      </c>
      <c r="M252" s="203">
        <v>116</v>
      </c>
      <c r="N252" s="203">
        <v>496</v>
      </c>
      <c r="O252" s="203">
        <v>396</v>
      </c>
      <c r="P252" s="203">
        <v>215</v>
      </c>
      <c r="Q252" s="203">
        <v>32</v>
      </c>
    </row>
    <row r="253" spans="1:17" ht="15" customHeight="1">
      <c r="A253" s="238"/>
      <c r="B253" s="213" t="s">
        <v>81</v>
      </c>
      <c r="C253" s="212">
        <f t="shared" si="38"/>
        <v>6</v>
      </c>
      <c r="D253" s="211">
        <f t="shared" si="39"/>
        <v>0</v>
      </c>
      <c r="E253" s="211">
        <f t="shared" si="40"/>
        <v>16.666666666666664</v>
      </c>
      <c r="F253" s="211">
        <f t="shared" si="41"/>
        <v>16.666666666666664</v>
      </c>
      <c r="G253" s="211">
        <f t="shared" si="42"/>
        <v>33.333333333333329</v>
      </c>
      <c r="H253" s="211">
        <f t="shared" si="43"/>
        <v>16.666666666666664</v>
      </c>
      <c r="I253" s="211">
        <f t="shared" si="44"/>
        <v>16.666666666666664</v>
      </c>
      <c r="K253" s="199">
        <v>6</v>
      </c>
      <c r="L253" s="203">
        <v>0</v>
      </c>
      <c r="M253" s="203">
        <v>1</v>
      </c>
      <c r="N253" s="203">
        <v>1</v>
      </c>
      <c r="O253" s="203">
        <v>2</v>
      </c>
      <c r="P253" s="203">
        <v>1</v>
      </c>
      <c r="Q253" s="203">
        <v>1</v>
      </c>
    </row>
    <row r="254" spans="1:17" ht="15" customHeight="1">
      <c r="A254" s="238"/>
      <c r="B254" s="213" t="s">
        <v>1019</v>
      </c>
      <c r="C254" s="212">
        <f t="shared" si="38"/>
        <v>124</v>
      </c>
      <c r="D254" s="211">
        <f t="shared" si="39"/>
        <v>0</v>
      </c>
      <c r="E254" s="211">
        <f t="shared" si="40"/>
        <v>4.838709677419355</v>
      </c>
      <c r="F254" s="211">
        <f t="shared" si="41"/>
        <v>29.838709677419356</v>
      </c>
      <c r="G254" s="211">
        <f t="shared" si="42"/>
        <v>40.322580645161288</v>
      </c>
      <c r="H254" s="211">
        <f t="shared" si="43"/>
        <v>23.387096774193548</v>
      </c>
      <c r="I254" s="211">
        <f t="shared" si="44"/>
        <v>1.6129032258064515</v>
      </c>
      <c r="K254" s="199">
        <v>124</v>
      </c>
      <c r="L254" s="203">
        <v>0</v>
      </c>
      <c r="M254" s="203">
        <v>6</v>
      </c>
      <c r="N254" s="203">
        <v>37</v>
      </c>
      <c r="O254" s="203">
        <v>50</v>
      </c>
      <c r="P254" s="203">
        <v>29</v>
      </c>
      <c r="Q254" s="203">
        <v>2</v>
      </c>
    </row>
    <row r="255" spans="1:17" ht="15" customHeight="1">
      <c r="A255" s="238"/>
      <c r="B255" s="213" t="s">
        <v>80</v>
      </c>
      <c r="C255" s="212">
        <f t="shared" si="38"/>
        <v>33</v>
      </c>
      <c r="D255" s="211">
        <f t="shared" si="39"/>
        <v>6.0606060606060606</v>
      </c>
      <c r="E255" s="211">
        <f t="shared" si="40"/>
        <v>15.151515151515152</v>
      </c>
      <c r="F255" s="211">
        <f t="shared" si="41"/>
        <v>15.151515151515152</v>
      </c>
      <c r="G255" s="211">
        <f t="shared" si="42"/>
        <v>33.333333333333329</v>
      </c>
      <c r="H255" s="211">
        <f t="shared" si="43"/>
        <v>24.242424242424242</v>
      </c>
      <c r="I255" s="211">
        <f t="shared" si="44"/>
        <v>6.0606060606060606</v>
      </c>
      <c r="K255" s="199">
        <v>33</v>
      </c>
      <c r="L255" s="203">
        <v>2</v>
      </c>
      <c r="M255" s="203">
        <v>5</v>
      </c>
      <c r="N255" s="203">
        <v>5</v>
      </c>
      <c r="O255" s="203">
        <v>11</v>
      </c>
      <c r="P255" s="203">
        <v>8</v>
      </c>
      <c r="Q255" s="203">
        <v>2</v>
      </c>
    </row>
    <row r="256" spans="1:17" ht="15" customHeight="1">
      <c r="A256" s="238"/>
      <c r="B256" s="213" t="s">
        <v>79</v>
      </c>
      <c r="C256" s="212">
        <f t="shared" si="38"/>
        <v>5</v>
      </c>
      <c r="D256" s="211">
        <f t="shared" si="39"/>
        <v>0</v>
      </c>
      <c r="E256" s="211">
        <f t="shared" si="40"/>
        <v>0</v>
      </c>
      <c r="F256" s="211">
        <f t="shared" si="41"/>
        <v>60</v>
      </c>
      <c r="G256" s="211">
        <f t="shared" si="42"/>
        <v>0</v>
      </c>
      <c r="H256" s="211">
        <f t="shared" si="43"/>
        <v>40</v>
      </c>
      <c r="I256" s="211">
        <f t="shared" si="44"/>
        <v>0</v>
      </c>
      <c r="K256" s="199">
        <v>5</v>
      </c>
      <c r="L256" s="203">
        <v>0</v>
      </c>
      <c r="M256" s="203">
        <v>0</v>
      </c>
      <c r="N256" s="203">
        <v>3</v>
      </c>
      <c r="O256" s="203">
        <v>0</v>
      </c>
      <c r="P256" s="203">
        <v>2</v>
      </c>
      <c r="Q256" s="203">
        <v>0</v>
      </c>
    </row>
    <row r="257" spans="1:17" ht="15" customHeight="1">
      <c r="A257" s="236"/>
      <c r="B257" s="206" t="s">
        <v>354</v>
      </c>
      <c r="C257" s="209">
        <f t="shared" si="38"/>
        <v>168</v>
      </c>
      <c r="D257" s="208">
        <f t="shared" si="39"/>
        <v>0</v>
      </c>
      <c r="E257" s="208">
        <f t="shared" si="40"/>
        <v>0</v>
      </c>
      <c r="F257" s="208">
        <f t="shared" si="41"/>
        <v>2.3809523809523809</v>
      </c>
      <c r="G257" s="208">
        <f t="shared" si="42"/>
        <v>1.1904761904761905</v>
      </c>
      <c r="H257" s="208">
        <f t="shared" si="43"/>
        <v>0</v>
      </c>
      <c r="I257" s="208">
        <f t="shared" si="44"/>
        <v>96.428571428571431</v>
      </c>
      <c r="K257" s="199">
        <v>168</v>
      </c>
      <c r="L257" s="203">
        <v>0</v>
      </c>
      <c r="M257" s="203">
        <v>0</v>
      </c>
      <c r="N257" s="203">
        <v>4</v>
      </c>
      <c r="O257" s="203">
        <v>2</v>
      </c>
      <c r="P257" s="203">
        <v>0</v>
      </c>
      <c r="Q257" s="203">
        <v>162</v>
      </c>
    </row>
    <row r="258" spans="1:17" ht="15" customHeight="1">
      <c r="A258" s="239" t="s">
        <v>891</v>
      </c>
      <c r="B258" s="213" t="s">
        <v>1018</v>
      </c>
      <c r="C258" s="212">
        <f t="shared" si="38"/>
        <v>152</v>
      </c>
      <c r="D258" s="215">
        <f t="shared" si="39"/>
        <v>0.6578947368421052</v>
      </c>
      <c r="E258" s="215">
        <f t="shared" si="40"/>
        <v>15.789473684210526</v>
      </c>
      <c r="F258" s="215">
        <f t="shared" si="41"/>
        <v>49.34210526315789</v>
      </c>
      <c r="G258" s="215">
        <f t="shared" si="42"/>
        <v>21.052631578947366</v>
      </c>
      <c r="H258" s="215">
        <f t="shared" si="43"/>
        <v>9.2105263157894726</v>
      </c>
      <c r="I258" s="215">
        <f t="shared" si="44"/>
        <v>3.9473684210526314</v>
      </c>
      <c r="K258" s="199">
        <v>152</v>
      </c>
      <c r="L258" s="203">
        <v>1</v>
      </c>
      <c r="M258" s="203">
        <v>24</v>
      </c>
      <c r="N258" s="203">
        <v>75</v>
      </c>
      <c r="O258" s="203">
        <v>32</v>
      </c>
      <c r="P258" s="203">
        <v>14</v>
      </c>
      <c r="Q258" s="203">
        <v>6</v>
      </c>
    </row>
    <row r="259" spans="1:17" ht="15" customHeight="1">
      <c r="A259" s="237" t="s">
        <v>1017</v>
      </c>
      <c r="B259" s="213" t="s">
        <v>1016</v>
      </c>
      <c r="C259" s="212">
        <f t="shared" si="38"/>
        <v>354</v>
      </c>
      <c r="D259" s="211">
        <f t="shared" si="39"/>
        <v>1.4124293785310735</v>
      </c>
      <c r="E259" s="211">
        <f t="shared" si="40"/>
        <v>9.6045197740112993</v>
      </c>
      <c r="F259" s="211">
        <f t="shared" si="41"/>
        <v>44.350282485875709</v>
      </c>
      <c r="G259" s="211">
        <f t="shared" si="42"/>
        <v>29.378531073446329</v>
      </c>
      <c r="H259" s="211">
        <f t="shared" si="43"/>
        <v>12.711864406779661</v>
      </c>
      <c r="I259" s="211">
        <f t="shared" si="44"/>
        <v>2.5423728813559325</v>
      </c>
      <c r="K259" s="199">
        <v>354</v>
      </c>
      <c r="L259" s="203">
        <v>5</v>
      </c>
      <c r="M259" s="203">
        <v>34</v>
      </c>
      <c r="N259" s="203">
        <v>157</v>
      </c>
      <c r="O259" s="203">
        <v>104</v>
      </c>
      <c r="P259" s="203">
        <v>45</v>
      </c>
      <c r="Q259" s="203">
        <v>9</v>
      </c>
    </row>
    <row r="260" spans="1:17" ht="15" customHeight="1">
      <c r="A260" s="237" t="s">
        <v>1015</v>
      </c>
      <c r="B260" s="213" t="s">
        <v>1014</v>
      </c>
      <c r="C260" s="212">
        <f t="shared" si="38"/>
        <v>479</v>
      </c>
      <c r="D260" s="211">
        <f t="shared" si="39"/>
        <v>0.62630480167014613</v>
      </c>
      <c r="E260" s="211">
        <f t="shared" si="40"/>
        <v>7.7244258872651352</v>
      </c>
      <c r="F260" s="211">
        <f t="shared" si="41"/>
        <v>40.918580375782881</v>
      </c>
      <c r="G260" s="211">
        <f t="shared" si="42"/>
        <v>30.897703549060541</v>
      </c>
      <c r="H260" s="211">
        <f t="shared" si="43"/>
        <v>17.118997912317326</v>
      </c>
      <c r="I260" s="211">
        <f t="shared" si="44"/>
        <v>2.7139874739039667</v>
      </c>
      <c r="K260" s="199">
        <v>479</v>
      </c>
      <c r="L260" s="203">
        <v>3</v>
      </c>
      <c r="M260" s="203">
        <v>37</v>
      </c>
      <c r="N260" s="203">
        <v>196</v>
      </c>
      <c r="O260" s="203">
        <v>148</v>
      </c>
      <c r="P260" s="203">
        <v>82</v>
      </c>
      <c r="Q260" s="203">
        <v>13</v>
      </c>
    </row>
    <row r="261" spans="1:17" ht="15" customHeight="1">
      <c r="A261" s="238">
        <v>1.408870219312591E-4</v>
      </c>
      <c r="B261" s="213" t="s">
        <v>1013</v>
      </c>
      <c r="C261" s="212">
        <f t="shared" si="38"/>
        <v>405</v>
      </c>
      <c r="D261" s="211">
        <f t="shared" si="39"/>
        <v>0.49382716049382713</v>
      </c>
      <c r="E261" s="211">
        <f t="shared" si="40"/>
        <v>6.9135802469135799</v>
      </c>
      <c r="F261" s="211">
        <f t="shared" si="41"/>
        <v>40</v>
      </c>
      <c r="G261" s="211">
        <f t="shared" si="42"/>
        <v>32.592592592592595</v>
      </c>
      <c r="H261" s="211">
        <f t="shared" si="43"/>
        <v>18.02469135802469</v>
      </c>
      <c r="I261" s="211">
        <f t="shared" si="44"/>
        <v>1.9753086419753085</v>
      </c>
      <c r="K261" s="199">
        <v>405</v>
      </c>
      <c r="L261" s="203">
        <v>2</v>
      </c>
      <c r="M261" s="203">
        <v>28</v>
      </c>
      <c r="N261" s="203">
        <v>162</v>
      </c>
      <c r="O261" s="203">
        <v>132</v>
      </c>
      <c r="P261" s="203">
        <v>73</v>
      </c>
      <c r="Q261" s="203">
        <v>8</v>
      </c>
    </row>
    <row r="262" spans="1:17" ht="15" customHeight="1">
      <c r="A262" s="238"/>
      <c r="B262" s="213" t="s">
        <v>1012</v>
      </c>
      <c r="C262" s="212">
        <f t="shared" si="38"/>
        <v>1035</v>
      </c>
      <c r="D262" s="211">
        <f t="shared" si="39"/>
        <v>0.96618357487922701</v>
      </c>
      <c r="E262" s="211">
        <f t="shared" si="40"/>
        <v>7.3429951690821254</v>
      </c>
      <c r="F262" s="211">
        <f t="shared" si="41"/>
        <v>37.19806763285024</v>
      </c>
      <c r="G262" s="211">
        <f t="shared" si="42"/>
        <v>32.077294685990339</v>
      </c>
      <c r="H262" s="211">
        <f t="shared" si="43"/>
        <v>20.483091787439616</v>
      </c>
      <c r="I262" s="211">
        <f t="shared" si="44"/>
        <v>1.932367149758454</v>
      </c>
      <c r="K262" s="199">
        <v>1035</v>
      </c>
      <c r="L262" s="203">
        <v>10</v>
      </c>
      <c r="M262" s="203">
        <v>76</v>
      </c>
      <c r="N262" s="203">
        <v>385</v>
      </c>
      <c r="O262" s="203">
        <v>332</v>
      </c>
      <c r="P262" s="203">
        <v>212</v>
      </c>
      <c r="Q262" s="203">
        <v>20</v>
      </c>
    </row>
    <row r="263" spans="1:17" ht="15" customHeight="1">
      <c r="A263" s="236"/>
      <c r="B263" s="206" t="s">
        <v>354</v>
      </c>
      <c r="C263" s="209">
        <f t="shared" si="38"/>
        <v>218</v>
      </c>
      <c r="D263" s="208">
        <f t="shared" si="39"/>
        <v>1.3761467889908259</v>
      </c>
      <c r="E263" s="208">
        <f t="shared" si="40"/>
        <v>2.2935779816513762</v>
      </c>
      <c r="F263" s="208">
        <f t="shared" si="41"/>
        <v>9.6330275229357802</v>
      </c>
      <c r="G263" s="208">
        <f t="shared" si="42"/>
        <v>6.8807339449541285</v>
      </c>
      <c r="H263" s="208">
        <f t="shared" si="43"/>
        <v>2.7522935779816518</v>
      </c>
      <c r="I263" s="208">
        <f t="shared" si="44"/>
        <v>77.064220183486242</v>
      </c>
      <c r="K263" s="199">
        <v>218</v>
      </c>
      <c r="L263" s="203">
        <v>3</v>
      </c>
      <c r="M263" s="203">
        <v>5</v>
      </c>
      <c r="N263" s="203">
        <v>21</v>
      </c>
      <c r="O263" s="203">
        <v>15</v>
      </c>
      <c r="P263" s="203">
        <v>6</v>
      </c>
      <c r="Q263" s="203">
        <v>168</v>
      </c>
    </row>
    <row r="264" spans="1:17" ht="15" customHeight="1">
      <c r="A264" s="239" t="s">
        <v>891</v>
      </c>
      <c r="B264" s="213" t="s">
        <v>77</v>
      </c>
      <c r="C264" s="212">
        <f t="shared" si="38"/>
        <v>220</v>
      </c>
      <c r="D264" s="215">
        <f t="shared" si="39"/>
        <v>2.7272727272727271</v>
      </c>
      <c r="E264" s="215">
        <f t="shared" si="40"/>
        <v>15.909090909090908</v>
      </c>
      <c r="F264" s="215">
        <f t="shared" si="41"/>
        <v>33.636363636363633</v>
      </c>
      <c r="G264" s="215">
        <f t="shared" si="42"/>
        <v>30</v>
      </c>
      <c r="H264" s="215">
        <f t="shared" si="43"/>
        <v>15.454545454545453</v>
      </c>
      <c r="I264" s="215">
        <f t="shared" si="44"/>
        <v>2.2727272727272729</v>
      </c>
      <c r="K264" s="199">
        <v>220</v>
      </c>
      <c r="L264" s="203">
        <v>6</v>
      </c>
      <c r="M264" s="203">
        <v>35</v>
      </c>
      <c r="N264" s="203">
        <v>74</v>
      </c>
      <c r="O264" s="203">
        <v>66</v>
      </c>
      <c r="P264" s="203">
        <v>34</v>
      </c>
      <c r="Q264" s="203">
        <v>5</v>
      </c>
    </row>
    <row r="265" spans="1:17" ht="15" customHeight="1">
      <c r="A265" s="237" t="s">
        <v>1011</v>
      </c>
      <c r="B265" s="213" t="s">
        <v>76</v>
      </c>
      <c r="C265" s="212">
        <f t="shared" si="38"/>
        <v>197</v>
      </c>
      <c r="D265" s="211">
        <f t="shared" si="39"/>
        <v>1.5228426395939088</v>
      </c>
      <c r="E265" s="211">
        <f t="shared" si="40"/>
        <v>9.6446700507614214</v>
      </c>
      <c r="F265" s="211">
        <f t="shared" si="41"/>
        <v>44.670050761421322</v>
      </c>
      <c r="G265" s="211">
        <f t="shared" si="42"/>
        <v>23.857868020304569</v>
      </c>
      <c r="H265" s="211">
        <f t="shared" si="43"/>
        <v>15.736040609137056</v>
      </c>
      <c r="I265" s="211">
        <f t="shared" si="44"/>
        <v>4.5685279187817258</v>
      </c>
      <c r="K265" s="199">
        <v>197</v>
      </c>
      <c r="L265" s="203">
        <v>3</v>
      </c>
      <c r="M265" s="203">
        <v>19</v>
      </c>
      <c r="N265" s="203">
        <v>88</v>
      </c>
      <c r="O265" s="203">
        <v>47</v>
      </c>
      <c r="P265" s="203">
        <v>31</v>
      </c>
      <c r="Q265" s="203">
        <v>9</v>
      </c>
    </row>
    <row r="266" spans="1:17" ht="15" customHeight="1">
      <c r="A266" s="237" t="s">
        <v>1010</v>
      </c>
      <c r="B266" s="213" t="s">
        <v>75</v>
      </c>
      <c r="C266" s="212">
        <f t="shared" si="38"/>
        <v>450</v>
      </c>
      <c r="D266" s="211">
        <f t="shared" si="39"/>
        <v>1.3333333333333335</v>
      </c>
      <c r="E266" s="211">
        <f t="shared" si="40"/>
        <v>10.666666666666668</v>
      </c>
      <c r="F266" s="211">
        <f t="shared" si="41"/>
        <v>46.222222222222221</v>
      </c>
      <c r="G266" s="211">
        <f t="shared" si="42"/>
        <v>27.333333333333332</v>
      </c>
      <c r="H266" s="211">
        <f t="shared" si="43"/>
        <v>10.888888888888888</v>
      </c>
      <c r="I266" s="211">
        <f t="shared" si="44"/>
        <v>3.5555555555555554</v>
      </c>
      <c r="K266" s="199">
        <v>450</v>
      </c>
      <c r="L266" s="203">
        <v>6</v>
      </c>
      <c r="M266" s="203">
        <v>48</v>
      </c>
      <c r="N266" s="203">
        <v>208</v>
      </c>
      <c r="O266" s="203">
        <v>123</v>
      </c>
      <c r="P266" s="203">
        <v>49</v>
      </c>
      <c r="Q266" s="203">
        <v>16</v>
      </c>
    </row>
    <row r="267" spans="1:17" ht="15" customHeight="1">
      <c r="A267" s="238">
        <v>5.2513074303254733E-10</v>
      </c>
      <c r="B267" s="213" t="s">
        <v>74</v>
      </c>
      <c r="C267" s="212">
        <f t="shared" si="38"/>
        <v>1564</v>
      </c>
      <c r="D267" s="211">
        <f t="shared" si="39"/>
        <v>0.51150895140664965</v>
      </c>
      <c r="E267" s="211">
        <f t="shared" si="40"/>
        <v>6.3938618925831205</v>
      </c>
      <c r="F267" s="211">
        <f t="shared" si="41"/>
        <v>38.9386189258312</v>
      </c>
      <c r="G267" s="211">
        <f t="shared" si="42"/>
        <v>32.48081841432225</v>
      </c>
      <c r="H267" s="211">
        <f t="shared" si="43"/>
        <v>19.820971867007671</v>
      </c>
      <c r="I267" s="211">
        <f t="shared" si="44"/>
        <v>1.8542199488491049</v>
      </c>
      <c r="K267" s="199">
        <v>1564</v>
      </c>
      <c r="L267" s="203">
        <v>8</v>
      </c>
      <c r="M267" s="203">
        <v>100</v>
      </c>
      <c r="N267" s="203">
        <v>609</v>
      </c>
      <c r="O267" s="203">
        <v>508</v>
      </c>
      <c r="P267" s="203">
        <v>310</v>
      </c>
      <c r="Q267" s="203">
        <v>29</v>
      </c>
    </row>
    <row r="268" spans="1:17" ht="15" customHeight="1">
      <c r="A268" s="236"/>
      <c r="B268" s="206" t="s">
        <v>354</v>
      </c>
      <c r="C268" s="209">
        <f t="shared" si="38"/>
        <v>212</v>
      </c>
      <c r="D268" s="208">
        <f t="shared" si="39"/>
        <v>0.47169811320754718</v>
      </c>
      <c r="E268" s="208">
        <f t="shared" si="40"/>
        <v>0.94339622641509435</v>
      </c>
      <c r="F268" s="208">
        <f t="shared" si="41"/>
        <v>8.0188679245283012</v>
      </c>
      <c r="G268" s="208">
        <f t="shared" si="42"/>
        <v>8.9622641509433958</v>
      </c>
      <c r="H268" s="208">
        <f t="shared" si="43"/>
        <v>3.7735849056603774</v>
      </c>
      <c r="I268" s="208">
        <f t="shared" si="44"/>
        <v>77.830188679245282</v>
      </c>
      <c r="K268" s="199">
        <v>212</v>
      </c>
      <c r="L268" s="203">
        <v>1</v>
      </c>
      <c r="M268" s="203">
        <v>2</v>
      </c>
      <c r="N268" s="203">
        <v>17</v>
      </c>
      <c r="O268" s="203">
        <v>19</v>
      </c>
      <c r="P268" s="203">
        <v>8</v>
      </c>
      <c r="Q268" s="203">
        <v>165</v>
      </c>
    </row>
    <row r="269" spans="1:17" ht="15" customHeight="1">
      <c r="A269" s="239" t="s">
        <v>891</v>
      </c>
      <c r="B269" s="213" t="s">
        <v>77</v>
      </c>
      <c r="C269" s="212">
        <f t="shared" si="38"/>
        <v>442</v>
      </c>
      <c r="D269" s="215">
        <f t="shared" si="39"/>
        <v>2.0361990950226243</v>
      </c>
      <c r="E269" s="215">
        <f t="shared" si="40"/>
        <v>12.217194570135746</v>
      </c>
      <c r="F269" s="215">
        <f t="shared" si="41"/>
        <v>38.009049773755656</v>
      </c>
      <c r="G269" s="215">
        <f t="shared" si="42"/>
        <v>29.411764705882355</v>
      </c>
      <c r="H269" s="215">
        <f t="shared" si="43"/>
        <v>16.515837104072396</v>
      </c>
      <c r="I269" s="215">
        <f t="shared" si="44"/>
        <v>1.809954751131222</v>
      </c>
      <c r="K269" s="199">
        <v>442</v>
      </c>
      <c r="L269" s="203">
        <v>9</v>
      </c>
      <c r="M269" s="203">
        <v>54</v>
      </c>
      <c r="N269" s="203">
        <v>168</v>
      </c>
      <c r="O269" s="203">
        <v>130</v>
      </c>
      <c r="P269" s="203">
        <v>73</v>
      </c>
      <c r="Q269" s="203">
        <v>8</v>
      </c>
    </row>
    <row r="270" spans="1:17" ht="15" customHeight="1">
      <c r="A270" s="237" t="s">
        <v>1009</v>
      </c>
      <c r="B270" s="213" t="s">
        <v>76</v>
      </c>
      <c r="C270" s="212">
        <f t="shared" si="38"/>
        <v>308</v>
      </c>
      <c r="D270" s="211">
        <f t="shared" si="39"/>
        <v>0.97402597402597402</v>
      </c>
      <c r="E270" s="211">
        <f t="shared" si="40"/>
        <v>12.012987012987013</v>
      </c>
      <c r="F270" s="211">
        <f t="shared" si="41"/>
        <v>44.155844155844157</v>
      </c>
      <c r="G270" s="211">
        <f t="shared" si="42"/>
        <v>26.2987012987013</v>
      </c>
      <c r="H270" s="211">
        <f t="shared" si="43"/>
        <v>13.636363636363635</v>
      </c>
      <c r="I270" s="211">
        <f t="shared" si="44"/>
        <v>2.9220779220779218</v>
      </c>
      <c r="K270" s="199">
        <v>308</v>
      </c>
      <c r="L270" s="203">
        <v>3</v>
      </c>
      <c r="M270" s="203">
        <v>37</v>
      </c>
      <c r="N270" s="203">
        <v>136</v>
      </c>
      <c r="O270" s="203">
        <v>81</v>
      </c>
      <c r="P270" s="203">
        <v>42</v>
      </c>
      <c r="Q270" s="203">
        <v>9</v>
      </c>
    </row>
    <row r="271" spans="1:17" ht="15" customHeight="1">
      <c r="A271" s="237" t="s">
        <v>1008</v>
      </c>
      <c r="B271" s="213" t="s">
        <v>75</v>
      </c>
      <c r="C271" s="212">
        <f t="shared" si="38"/>
        <v>576</v>
      </c>
      <c r="D271" s="211">
        <f t="shared" si="39"/>
        <v>1.0416666666666665</v>
      </c>
      <c r="E271" s="211">
        <f t="shared" si="40"/>
        <v>9.2013888888888893</v>
      </c>
      <c r="F271" s="211">
        <f t="shared" si="41"/>
        <v>46.354166666666671</v>
      </c>
      <c r="G271" s="211">
        <f t="shared" si="42"/>
        <v>26.736111111111111</v>
      </c>
      <c r="H271" s="211">
        <f t="shared" si="43"/>
        <v>13.368055555555555</v>
      </c>
      <c r="I271" s="211">
        <f t="shared" si="44"/>
        <v>3.2986111111111112</v>
      </c>
      <c r="K271" s="199">
        <v>576</v>
      </c>
      <c r="L271" s="203">
        <v>6</v>
      </c>
      <c r="M271" s="203">
        <v>53</v>
      </c>
      <c r="N271" s="203">
        <v>267</v>
      </c>
      <c r="O271" s="203">
        <v>154</v>
      </c>
      <c r="P271" s="203">
        <v>77</v>
      </c>
      <c r="Q271" s="203">
        <v>19</v>
      </c>
    </row>
    <row r="272" spans="1:17" ht="15" customHeight="1">
      <c r="A272" s="238">
        <v>2.0463565072363995E-10</v>
      </c>
      <c r="B272" s="213" t="s">
        <v>74</v>
      </c>
      <c r="C272" s="212">
        <f t="shared" si="38"/>
        <v>1087</v>
      </c>
      <c r="D272" s="211">
        <f t="shared" si="39"/>
        <v>0.45998160073597055</v>
      </c>
      <c r="E272" s="211">
        <f t="shared" si="40"/>
        <v>5.3357865685372579</v>
      </c>
      <c r="F272" s="211">
        <f t="shared" si="41"/>
        <v>36.522539098436063</v>
      </c>
      <c r="G272" s="211">
        <f t="shared" si="42"/>
        <v>34.130634774609014</v>
      </c>
      <c r="H272" s="211">
        <f t="shared" si="43"/>
        <v>21.343146274149031</v>
      </c>
      <c r="I272" s="211">
        <f t="shared" si="44"/>
        <v>2.2079116835326587</v>
      </c>
      <c r="K272" s="199">
        <v>1087</v>
      </c>
      <c r="L272" s="203">
        <v>5</v>
      </c>
      <c r="M272" s="203">
        <v>58</v>
      </c>
      <c r="N272" s="203">
        <v>397</v>
      </c>
      <c r="O272" s="203">
        <v>371</v>
      </c>
      <c r="P272" s="203">
        <v>232</v>
      </c>
      <c r="Q272" s="203">
        <v>24</v>
      </c>
    </row>
    <row r="273" spans="1:17" ht="15" customHeight="1">
      <c r="A273" s="236"/>
      <c r="B273" s="206" t="s">
        <v>354</v>
      </c>
      <c r="C273" s="209">
        <f t="shared" si="38"/>
        <v>230</v>
      </c>
      <c r="D273" s="208">
        <f t="shared" si="39"/>
        <v>0.43478260869565216</v>
      </c>
      <c r="E273" s="208">
        <f t="shared" si="40"/>
        <v>0.86956521739130432</v>
      </c>
      <c r="F273" s="208">
        <f t="shared" si="41"/>
        <v>12.173913043478262</v>
      </c>
      <c r="G273" s="208">
        <f t="shared" si="42"/>
        <v>11.739130434782609</v>
      </c>
      <c r="H273" s="208">
        <f t="shared" si="43"/>
        <v>3.4782608695652173</v>
      </c>
      <c r="I273" s="208">
        <f t="shared" si="44"/>
        <v>71.304347826086953</v>
      </c>
      <c r="K273" s="199">
        <v>230</v>
      </c>
      <c r="L273" s="203">
        <v>1</v>
      </c>
      <c r="M273" s="203">
        <v>2</v>
      </c>
      <c r="N273" s="203">
        <v>28</v>
      </c>
      <c r="O273" s="203">
        <v>27</v>
      </c>
      <c r="P273" s="203">
        <v>8</v>
      </c>
      <c r="Q273" s="203">
        <v>164</v>
      </c>
    </row>
    <row r="274" spans="1:17" ht="15" customHeight="1">
      <c r="A274" s="239" t="s">
        <v>891</v>
      </c>
      <c r="B274" s="213" t="s">
        <v>77</v>
      </c>
      <c r="C274" s="212">
        <f t="shared" si="38"/>
        <v>219</v>
      </c>
      <c r="D274" s="215">
        <f t="shared" si="39"/>
        <v>4.10958904109589</v>
      </c>
      <c r="E274" s="215">
        <f t="shared" si="40"/>
        <v>15.981735159817351</v>
      </c>
      <c r="F274" s="215">
        <f t="shared" si="41"/>
        <v>34.703196347031962</v>
      </c>
      <c r="G274" s="215">
        <f t="shared" si="42"/>
        <v>27.853881278538811</v>
      </c>
      <c r="H274" s="215">
        <f t="shared" si="43"/>
        <v>15.52511415525114</v>
      </c>
      <c r="I274" s="215">
        <f t="shared" si="44"/>
        <v>1.8264840182648401</v>
      </c>
      <c r="K274" s="199">
        <v>219</v>
      </c>
      <c r="L274" s="203">
        <v>9</v>
      </c>
      <c r="M274" s="203">
        <v>35</v>
      </c>
      <c r="N274" s="203">
        <v>76</v>
      </c>
      <c r="O274" s="203">
        <v>61</v>
      </c>
      <c r="P274" s="203">
        <v>34</v>
      </c>
      <c r="Q274" s="203">
        <v>4</v>
      </c>
    </row>
    <row r="275" spans="1:17" ht="15" customHeight="1">
      <c r="A275" s="237" t="s">
        <v>1007</v>
      </c>
      <c r="B275" s="213" t="s">
        <v>76</v>
      </c>
      <c r="C275" s="212">
        <f t="shared" si="38"/>
        <v>391</v>
      </c>
      <c r="D275" s="211">
        <f t="shared" si="39"/>
        <v>1.2787723785166241</v>
      </c>
      <c r="E275" s="211">
        <f t="shared" si="40"/>
        <v>11.76470588235294</v>
      </c>
      <c r="F275" s="211">
        <f t="shared" si="41"/>
        <v>48.593350383631709</v>
      </c>
      <c r="G275" s="211">
        <f t="shared" si="42"/>
        <v>24.552429667519181</v>
      </c>
      <c r="H275" s="211">
        <f t="shared" si="43"/>
        <v>11.253196930946292</v>
      </c>
      <c r="I275" s="211">
        <f t="shared" si="44"/>
        <v>2.5575447570332481</v>
      </c>
      <c r="K275" s="199">
        <v>391</v>
      </c>
      <c r="L275" s="203">
        <v>5</v>
      </c>
      <c r="M275" s="203">
        <v>46</v>
      </c>
      <c r="N275" s="203">
        <v>190</v>
      </c>
      <c r="O275" s="203">
        <v>96</v>
      </c>
      <c r="P275" s="203">
        <v>44</v>
      </c>
      <c r="Q275" s="203">
        <v>10</v>
      </c>
    </row>
    <row r="276" spans="1:17" ht="15" customHeight="1">
      <c r="A276" s="237" t="s">
        <v>1006</v>
      </c>
      <c r="B276" s="213" t="s">
        <v>75</v>
      </c>
      <c r="C276" s="212">
        <f t="shared" si="38"/>
        <v>794</v>
      </c>
      <c r="D276" s="211">
        <f t="shared" si="39"/>
        <v>0.25188916876574308</v>
      </c>
      <c r="E276" s="211">
        <f t="shared" si="40"/>
        <v>8.1863979848866499</v>
      </c>
      <c r="F276" s="211">
        <f t="shared" si="41"/>
        <v>42.443324937027711</v>
      </c>
      <c r="G276" s="211">
        <f t="shared" si="42"/>
        <v>33.123425692695214</v>
      </c>
      <c r="H276" s="211">
        <f t="shared" si="43"/>
        <v>13.602015113350127</v>
      </c>
      <c r="I276" s="211">
        <f t="shared" si="44"/>
        <v>2.3929471032745591</v>
      </c>
      <c r="K276" s="199">
        <v>794</v>
      </c>
      <c r="L276" s="203">
        <v>2</v>
      </c>
      <c r="M276" s="203">
        <v>65</v>
      </c>
      <c r="N276" s="203">
        <v>337</v>
      </c>
      <c r="O276" s="203">
        <v>263</v>
      </c>
      <c r="P276" s="203">
        <v>108</v>
      </c>
      <c r="Q276" s="203">
        <v>19</v>
      </c>
    </row>
    <row r="277" spans="1:17" ht="15" customHeight="1">
      <c r="A277" s="238">
        <v>2.706120584602515E-19</v>
      </c>
      <c r="B277" s="213" t="s">
        <v>74</v>
      </c>
      <c r="C277" s="212">
        <f t="shared" si="38"/>
        <v>1030</v>
      </c>
      <c r="D277" s="211">
        <f t="shared" si="39"/>
        <v>0.67961165048543692</v>
      </c>
      <c r="E277" s="211">
        <f t="shared" si="40"/>
        <v>5.4368932038834954</v>
      </c>
      <c r="F277" s="211">
        <f t="shared" si="41"/>
        <v>35.922330097087382</v>
      </c>
      <c r="G277" s="211">
        <f t="shared" si="42"/>
        <v>32.135922330097088</v>
      </c>
      <c r="H277" s="211">
        <f t="shared" si="43"/>
        <v>23.203883495145629</v>
      </c>
      <c r="I277" s="211">
        <f t="shared" si="44"/>
        <v>2.621359223300971</v>
      </c>
      <c r="K277" s="199">
        <v>1030</v>
      </c>
      <c r="L277" s="203">
        <v>7</v>
      </c>
      <c r="M277" s="203">
        <v>56</v>
      </c>
      <c r="N277" s="203">
        <v>370</v>
      </c>
      <c r="O277" s="203">
        <v>331</v>
      </c>
      <c r="P277" s="203">
        <v>239</v>
      </c>
      <c r="Q277" s="203">
        <v>27</v>
      </c>
    </row>
    <row r="278" spans="1:17" ht="15" customHeight="1">
      <c r="A278" s="236"/>
      <c r="B278" s="206" t="s">
        <v>354</v>
      </c>
      <c r="C278" s="209">
        <f t="shared" si="38"/>
        <v>209</v>
      </c>
      <c r="D278" s="208">
        <f t="shared" si="39"/>
        <v>0.4784688995215311</v>
      </c>
      <c r="E278" s="208">
        <f t="shared" si="40"/>
        <v>0.9569377990430622</v>
      </c>
      <c r="F278" s="208">
        <f t="shared" si="41"/>
        <v>11.004784688995215</v>
      </c>
      <c r="G278" s="208">
        <f t="shared" si="42"/>
        <v>5.741626794258373</v>
      </c>
      <c r="H278" s="208">
        <f t="shared" si="43"/>
        <v>3.3492822966507179</v>
      </c>
      <c r="I278" s="208">
        <f t="shared" si="44"/>
        <v>78.4688995215311</v>
      </c>
      <c r="K278" s="199">
        <v>209</v>
      </c>
      <c r="L278" s="203">
        <v>1</v>
      </c>
      <c r="M278" s="203">
        <v>2</v>
      </c>
      <c r="N278" s="203">
        <v>23</v>
      </c>
      <c r="O278" s="203">
        <v>12</v>
      </c>
      <c r="P278" s="203">
        <v>7</v>
      </c>
      <c r="Q278" s="203">
        <v>164</v>
      </c>
    </row>
    <row r="279" spans="1:17" ht="15" customHeight="1">
      <c r="A279" s="239" t="s">
        <v>891</v>
      </c>
      <c r="B279" s="213" t="s">
        <v>77</v>
      </c>
      <c r="C279" s="212">
        <f t="shared" si="38"/>
        <v>664</v>
      </c>
      <c r="D279" s="215">
        <f t="shared" si="39"/>
        <v>1.5060240963855422</v>
      </c>
      <c r="E279" s="215">
        <f t="shared" si="40"/>
        <v>15.361445783132529</v>
      </c>
      <c r="F279" s="215">
        <f t="shared" si="41"/>
        <v>43.07228915662651</v>
      </c>
      <c r="G279" s="215">
        <f t="shared" si="42"/>
        <v>28.313253012048197</v>
      </c>
      <c r="H279" s="215">
        <f t="shared" si="43"/>
        <v>10.090361445783133</v>
      </c>
      <c r="I279" s="215">
        <f t="shared" si="44"/>
        <v>1.6566265060240966</v>
      </c>
      <c r="K279" s="199">
        <v>664</v>
      </c>
      <c r="L279" s="203">
        <v>10</v>
      </c>
      <c r="M279" s="203">
        <v>102</v>
      </c>
      <c r="N279" s="203">
        <v>286</v>
      </c>
      <c r="O279" s="203">
        <v>188</v>
      </c>
      <c r="P279" s="203">
        <v>67</v>
      </c>
      <c r="Q279" s="203">
        <v>11</v>
      </c>
    </row>
    <row r="280" spans="1:17" ht="15" customHeight="1">
      <c r="A280" s="237" t="s">
        <v>1005</v>
      </c>
      <c r="B280" s="213" t="s">
        <v>76</v>
      </c>
      <c r="C280" s="212">
        <f t="shared" si="38"/>
        <v>650</v>
      </c>
      <c r="D280" s="211">
        <f t="shared" si="39"/>
        <v>0.76923076923076927</v>
      </c>
      <c r="E280" s="211">
        <f t="shared" si="40"/>
        <v>7.2307692307692308</v>
      </c>
      <c r="F280" s="211">
        <f t="shared" si="41"/>
        <v>44.61538461538462</v>
      </c>
      <c r="G280" s="211">
        <f t="shared" si="42"/>
        <v>30.461538461538463</v>
      </c>
      <c r="H280" s="211">
        <f t="shared" si="43"/>
        <v>14.307692307692307</v>
      </c>
      <c r="I280" s="211">
        <f t="shared" si="44"/>
        <v>2.6153846153846154</v>
      </c>
      <c r="K280" s="199">
        <v>650</v>
      </c>
      <c r="L280" s="203">
        <v>5</v>
      </c>
      <c r="M280" s="203">
        <v>47</v>
      </c>
      <c r="N280" s="203">
        <v>290</v>
      </c>
      <c r="O280" s="203">
        <v>198</v>
      </c>
      <c r="P280" s="203">
        <v>93</v>
      </c>
      <c r="Q280" s="203">
        <v>17</v>
      </c>
    </row>
    <row r="281" spans="1:17" ht="15" customHeight="1">
      <c r="A281" s="237" t="s">
        <v>1004</v>
      </c>
      <c r="B281" s="213" t="s">
        <v>75</v>
      </c>
      <c r="C281" s="212">
        <f t="shared" si="38"/>
        <v>661</v>
      </c>
      <c r="D281" s="211">
        <f t="shared" si="39"/>
        <v>0.90771558245083206</v>
      </c>
      <c r="E281" s="211">
        <f t="shared" si="40"/>
        <v>5.9001512859304084</v>
      </c>
      <c r="F281" s="211">
        <f t="shared" si="41"/>
        <v>40.998487140695914</v>
      </c>
      <c r="G281" s="211">
        <f t="shared" si="42"/>
        <v>32.072617246596067</v>
      </c>
      <c r="H281" s="211">
        <f t="shared" si="43"/>
        <v>17.549167927382754</v>
      </c>
      <c r="I281" s="211">
        <f t="shared" si="44"/>
        <v>2.5718608169440245</v>
      </c>
      <c r="K281" s="199">
        <v>661</v>
      </c>
      <c r="L281" s="203">
        <v>6</v>
      </c>
      <c r="M281" s="203">
        <v>39</v>
      </c>
      <c r="N281" s="203">
        <v>271</v>
      </c>
      <c r="O281" s="203">
        <v>212</v>
      </c>
      <c r="P281" s="203">
        <v>116</v>
      </c>
      <c r="Q281" s="203">
        <v>17</v>
      </c>
    </row>
    <row r="282" spans="1:17" ht="15" customHeight="1">
      <c r="A282" s="238">
        <v>6.062632639031313E-30</v>
      </c>
      <c r="B282" s="213" t="s">
        <v>74</v>
      </c>
      <c r="C282" s="212">
        <f t="shared" si="38"/>
        <v>463</v>
      </c>
      <c r="D282" s="211">
        <f t="shared" si="39"/>
        <v>0.43196544276457888</v>
      </c>
      <c r="E282" s="211">
        <f t="shared" si="40"/>
        <v>3.0237580993520519</v>
      </c>
      <c r="F282" s="211">
        <f t="shared" si="41"/>
        <v>28.077753779697623</v>
      </c>
      <c r="G282" s="211">
        <f t="shared" si="42"/>
        <v>32.829373650107989</v>
      </c>
      <c r="H282" s="211">
        <f t="shared" si="43"/>
        <v>31.965442764578832</v>
      </c>
      <c r="I282" s="211">
        <f t="shared" si="44"/>
        <v>3.6717062634989204</v>
      </c>
      <c r="K282" s="199">
        <v>463</v>
      </c>
      <c r="L282" s="203">
        <v>2</v>
      </c>
      <c r="M282" s="203">
        <v>14</v>
      </c>
      <c r="N282" s="203">
        <v>130</v>
      </c>
      <c r="O282" s="203">
        <v>152</v>
      </c>
      <c r="P282" s="203">
        <v>148</v>
      </c>
      <c r="Q282" s="203">
        <v>17</v>
      </c>
    </row>
    <row r="283" spans="1:17" ht="15" customHeight="1">
      <c r="A283" s="236"/>
      <c r="B283" s="206" t="s">
        <v>354</v>
      </c>
      <c r="C283" s="209">
        <f t="shared" si="38"/>
        <v>205</v>
      </c>
      <c r="D283" s="208">
        <f t="shared" si="39"/>
        <v>0.48780487804878048</v>
      </c>
      <c r="E283" s="208">
        <f t="shared" si="40"/>
        <v>0.97560975609756095</v>
      </c>
      <c r="F283" s="208">
        <f t="shared" si="41"/>
        <v>9.2682926829268286</v>
      </c>
      <c r="G283" s="208">
        <f t="shared" si="42"/>
        <v>6.3414634146341466</v>
      </c>
      <c r="H283" s="208">
        <f t="shared" si="43"/>
        <v>3.9024390243902438</v>
      </c>
      <c r="I283" s="208">
        <f t="shared" si="44"/>
        <v>79.024390243902445</v>
      </c>
      <c r="K283" s="199">
        <v>205</v>
      </c>
      <c r="L283" s="203">
        <v>1</v>
      </c>
      <c r="M283" s="203">
        <v>2</v>
      </c>
      <c r="N283" s="203">
        <v>19</v>
      </c>
      <c r="O283" s="203">
        <v>13</v>
      </c>
      <c r="P283" s="203">
        <v>8</v>
      </c>
      <c r="Q283" s="203">
        <v>162</v>
      </c>
    </row>
    <row r="284" spans="1:17" ht="15" customHeight="1">
      <c r="A284" s="239" t="s">
        <v>891</v>
      </c>
      <c r="B284" s="213" t="s">
        <v>77</v>
      </c>
      <c r="C284" s="212">
        <f t="shared" si="38"/>
        <v>1005</v>
      </c>
      <c r="D284" s="215">
        <f t="shared" si="39"/>
        <v>1.4925373134328357</v>
      </c>
      <c r="E284" s="215">
        <f t="shared" si="40"/>
        <v>13.034825870646765</v>
      </c>
      <c r="F284" s="215">
        <f t="shared" si="41"/>
        <v>41.89054726368159</v>
      </c>
      <c r="G284" s="215">
        <f t="shared" si="42"/>
        <v>27.661691542288558</v>
      </c>
      <c r="H284" s="215">
        <f t="shared" si="43"/>
        <v>13.532338308457712</v>
      </c>
      <c r="I284" s="215">
        <f t="shared" si="44"/>
        <v>2.3880597014925375</v>
      </c>
      <c r="K284" s="199">
        <v>1005</v>
      </c>
      <c r="L284" s="203">
        <v>15</v>
      </c>
      <c r="M284" s="203">
        <v>131</v>
      </c>
      <c r="N284" s="203">
        <v>421</v>
      </c>
      <c r="O284" s="203">
        <v>278</v>
      </c>
      <c r="P284" s="203">
        <v>136</v>
      </c>
      <c r="Q284" s="203">
        <v>24</v>
      </c>
    </row>
    <row r="285" spans="1:17" ht="15" customHeight="1">
      <c r="A285" s="237" t="s">
        <v>1003</v>
      </c>
      <c r="B285" s="213" t="s">
        <v>76</v>
      </c>
      <c r="C285" s="212">
        <f t="shared" si="38"/>
        <v>653</v>
      </c>
      <c r="D285" s="211">
        <f t="shared" si="39"/>
        <v>0.91883614088820831</v>
      </c>
      <c r="E285" s="211">
        <f t="shared" si="40"/>
        <v>6.2787136294027563</v>
      </c>
      <c r="F285" s="211">
        <f t="shared" si="41"/>
        <v>44.563552833078099</v>
      </c>
      <c r="G285" s="211">
        <f t="shared" si="42"/>
        <v>31.546707503828486</v>
      </c>
      <c r="H285" s="211">
        <f t="shared" si="43"/>
        <v>14.241960183767228</v>
      </c>
      <c r="I285" s="211">
        <f t="shared" si="44"/>
        <v>2.4502297090352223</v>
      </c>
      <c r="K285" s="199">
        <v>653</v>
      </c>
      <c r="L285" s="203">
        <v>6</v>
      </c>
      <c r="M285" s="203">
        <v>41</v>
      </c>
      <c r="N285" s="203">
        <v>291</v>
      </c>
      <c r="O285" s="203">
        <v>206</v>
      </c>
      <c r="P285" s="203">
        <v>93</v>
      </c>
      <c r="Q285" s="203">
        <v>16</v>
      </c>
    </row>
    <row r="286" spans="1:17" ht="15" customHeight="1">
      <c r="A286" s="237" t="s">
        <v>1002</v>
      </c>
      <c r="B286" s="213" t="s">
        <v>75</v>
      </c>
      <c r="C286" s="212">
        <f t="shared" si="38"/>
        <v>498</v>
      </c>
      <c r="D286" s="211">
        <f t="shared" si="39"/>
        <v>0</v>
      </c>
      <c r="E286" s="211">
        <f t="shared" si="40"/>
        <v>4.2168674698795181</v>
      </c>
      <c r="F286" s="211">
        <f t="shared" si="41"/>
        <v>39.558232931726906</v>
      </c>
      <c r="G286" s="211">
        <f t="shared" si="42"/>
        <v>33.333333333333329</v>
      </c>
      <c r="H286" s="211">
        <f t="shared" si="43"/>
        <v>20.481927710843372</v>
      </c>
      <c r="I286" s="211">
        <f t="shared" si="44"/>
        <v>2.4096385542168677</v>
      </c>
      <c r="K286" s="199">
        <v>498</v>
      </c>
      <c r="L286" s="203">
        <v>0</v>
      </c>
      <c r="M286" s="203">
        <v>21</v>
      </c>
      <c r="N286" s="203">
        <v>197</v>
      </c>
      <c r="O286" s="203">
        <v>166</v>
      </c>
      <c r="P286" s="203">
        <v>102</v>
      </c>
      <c r="Q286" s="203">
        <v>12</v>
      </c>
    </row>
    <row r="287" spans="1:17" ht="15" customHeight="1">
      <c r="A287" s="238">
        <v>3.8489938403114104E-25</v>
      </c>
      <c r="B287" s="213" t="s">
        <v>74</v>
      </c>
      <c r="C287" s="212">
        <f t="shared" si="38"/>
        <v>271</v>
      </c>
      <c r="D287" s="211">
        <f t="shared" si="39"/>
        <v>0.73800738007380073</v>
      </c>
      <c r="E287" s="211">
        <f t="shared" si="40"/>
        <v>2.5830258302583027</v>
      </c>
      <c r="F287" s="211">
        <f t="shared" si="41"/>
        <v>24.354243542435423</v>
      </c>
      <c r="G287" s="211">
        <f t="shared" si="42"/>
        <v>35.055350553505541</v>
      </c>
      <c r="H287" s="211">
        <f t="shared" si="43"/>
        <v>34.317343173431738</v>
      </c>
      <c r="I287" s="211">
        <f t="shared" si="44"/>
        <v>2.9520295202952029</v>
      </c>
      <c r="K287" s="199">
        <v>271</v>
      </c>
      <c r="L287" s="203">
        <v>2</v>
      </c>
      <c r="M287" s="203">
        <v>7</v>
      </c>
      <c r="N287" s="203">
        <v>66</v>
      </c>
      <c r="O287" s="203">
        <v>95</v>
      </c>
      <c r="P287" s="203">
        <v>93</v>
      </c>
      <c r="Q287" s="203">
        <v>8</v>
      </c>
    </row>
    <row r="288" spans="1:17" ht="15" customHeight="1">
      <c r="A288" s="236"/>
      <c r="B288" s="206" t="s">
        <v>354</v>
      </c>
      <c r="C288" s="209">
        <f t="shared" si="38"/>
        <v>216</v>
      </c>
      <c r="D288" s="208">
        <f t="shared" si="39"/>
        <v>0.46296296296296291</v>
      </c>
      <c r="E288" s="208">
        <f t="shared" si="40"/>
        <v>1.8518518518518516</v>
      </c>
      <c r="F288" s="208">
        <f t="shared" si="41"/>
        <v>9.7222222222222232</v>
      </c>
      <c r="G288" s="208">
        <f t="shared" si="42"/>
        <v>8.3333333333333321</v>
      </c>
      <c r="H288" s="208">
        <f t="shared" si="43"/>
        <v>3.7037037037037033</v>
      </c>
      <c r="I288" s="208">
        <f t="shared" si="44"/>
        <v>75.925925925925924</v>
      </c>
      <c r="K288" s="199">
        <v>216</v>
      </c>
      <c r="L288" s="203">
        <v>1</v>
      </c>
      <c r="M288" s="203">
        <v>4</v>
      </c>
      <c r="N288" s="203">
        <v>21</v>
      </c>
      <c r="O288" s="203">
        <v>18</v>
      </c>
      <c r="P288" s="203">
        <v>8</v>
      </c>
      <c r="Q288" s="203">
        <v>164</v>
      </c>
    </row>
    <row r="289" spans="1:17" ht="15" customHeight="1">
      <c r="A289" s="239" t="s">
        <v>891</v>
      </c>
      <c r="B289" s="213" t="s">
        <v>77</v>
      </c>
      <c r="C289" s="212">
        <f t="shared" si="38"/>
        <v>371</v>
      </c>
      <c r="D289" s="215">
        <f t="shared" si="39"/>
        <v>0.80862533692722371</v>
      </c>
      <c r="E289" s="215">
        <f t="shared" si="40"/>
        <v>12.129380053908356</v>
      </c>
      <c r="F289" s="215">
        <f t="shared" si="41"/>
        <v>38.544474393530997</v>
      </c>
      <c r="G289" s="215">
        <f t="shared" si="42"/>
        <v>29.380053908355798</v>
      </c>
      <c r="H289" s="215">
        <f t="shared" si="43"/>
        <v>16.981132075471699</v>
      </c>
      <c r="I289" s="215">
        <f t="shared" si="44"/>
        <v>2.1563342318059302</v>
      </c>
      <c r="K289" s="199">
        <v>371</v>
      </c>
      <c r="L289" s="203">
        <v>3</v>
      </c>
      <c r="M289" s="203">
        <v>45</v>
      </c>
      <c r="N289" s="203">
        <v>143</v>
      </c>
      <c r="O289" s="203">
        <v>109</v>
      </c>
      <c r="P289" s="203">
        <v>63</v>
      </c>
      <c r="Q289" s="203">
        <v>8</v>
      </c>
    </row>
    <row r="290" spans="1:17" ht="15" customHeight="1">
      <c r="A290" s="237" t="s">
        <v>1001</v>
      </c>
      <c r="B290" s="213" t="s">
        <v>76</v>
      </c>
      <c r="C290" s="212">
        <f t="shared" si="38"/>
        <v>442</v>
      </c>
      <c r="D290" s="211">
        <f t="shared" si="39"/>
        <v>1.3574660633484164</v>
      </c>
      <c r="E290" s="211">
        <f t="shared" si="40"/>
        <v>9.7285067873303177</v>
      </c>
      <c r="F290" s="211">
        <f t="shared" si="41"/>
        <v>40.723981900452486</v>
      </c>
      <c r="G290" s="211">
        <f t="shared" si="42"/>
        <v>29.185520361990953</v>
      </c>
      <c r="H290" s="211">
        <f t="shared" si="43"/>
        <v>16.742081447963798</v>
      </c>
      <c r="I290" s="211">
        <f t="shared" si="44"/>
        <v>2.2624434389140271</v>
      </c>
      <c r="K290" s="199">
        <v>442</v>
      </c>
      <c r="L290" s="203">
        <v>6</v>
      </c>
      <c r="M290" s="203">
        <v>43</v>
      </c>
      <c r="N290" s="203">
        <v>180</v>
      </c>
      <c r="O290" s="203">
        <v>129</v>
      </c>
      <c r="P290" s="203">
        <v>74</v>
      </c>
      <c r="Q290" s="203">
        <v>10</v>
      </c>
    </row>
    <row r="291" spans="1:17" ht="15" customHeight="1">
      <c r="A291" s="237" t="s">
        <v>1000</v>
      </c>
      <c r="B291" s="213" t="s">
        <v>75</v>
      </c>
      <c r="C291" s="212">
        <f t="shared" si="38"/>
        <v>806</v>
      </c>
      <c r="D291" s="211">
        <f t="shared" si="39"/>
        <v>0.62034739454094301</v>
      </c>
      <c r="E291" s="211">
        <f t="shared" si="40"/>
        <v>7.6923076923076925</v>
      </c>
      <c r="F291" s="211">
        <f t="shared" si="41"/>
        <v>42.059553349875927</v>
      </c>
      <c r="G291" s="211">
        <f t="shared" si="42"/>
        <v>30.76923076923077</v>
      </c>
      <c r="H291" s="211">
        <f t="shared" si="43"/>
        <v>16.253101736972706</v>
      </c>
      <c r="I291" s="211">
        <f t="shared" si="44"/>
        <v>2.6054590570719602</v>
      </c>
      <c r="K291" s="199">
        <v>806</v>
      </c>
      <c r="L291" s="203">
        <v>5</v>
      </c>
      <c r="M291" s="203">
        <v>62</v>
      </c>
      <c r="N291" s="203">
        <v>339</v>
      </c>
      <c r="O291" s="203">
        <v>248</v>
      </c>
      <c r="P291" s="203">
        <v>131</v>
      </c>
      <c r="Q291" s="203">
        <v>21</v>
      </c>
    </row>
    <row r="292" spans="1:17" ht="15" customHeight="1">
      <c r="A292" s="238">
        <v>9.191451087094156E-2</v>
      </c>
      <c r="B292" s="213" t="s">
        <v>74</v>
      </c>
      <c r="C292" s="212">
        <f t="shared" si="38"/>
        <v>832</v>
      </c>
      <c r="D292" s="211">
        <f t="shared" si="39"/>
        <v>1.0817307692307692</v>
      </c>
      <c r="E292" s="211">
        <f t="shared" si="40"/>
        <v>6.25</v>
      </c>
      <c r="F292" s="211">
        <f t="shared" si="41"/>
        <v>38.70192307692308</v>
      </c>
      <c r="G292" s="211">
        <f t="shared" si="42"/>
        <v>32.091346153846153</v>
      </c>
      <c r="H292" s="211">
        <f t="shared" si="43"/>
        <v>19.110576923076923</v>
      </c>
      <c r="I292" s="211">
        <f t="shared" si="44"/>
        <v>2.7644230769230766</v>
      </c>
      <c r="K292" s="199">
        <v>832</v>
      </c>
      <c r="L292" s="203">
        <v>9</v>
      </c>
      <c r="M292" s="203">
        <v>52</v>
      </c>
      <c r="N292" s="203">
        <v>322</v>
      </c>
      <c r="O292" s="203">
        <v>267</v>
      </c>
      <c r="P292" s="203">
        <v>159</v>
      </c>
      <c r="Q292" s="203">
        <v>23</v>
      </c>
    </row>
    <row r="293" spans="1:17" ht="15" customHeight="1">
      <c r="A293" s="236"/>
      <c r="B293" s="206" t="s">
        <v>354</v>
      </c>
      <c r="C293" s="209">
        <f t="shared" si="38"/>
        <v>192</v>
      </c>
      <c r="D293" s="208">
        <f t="shared" si="39"/>
        <v>0.52083333333333326</v>
      </c>
      <c r="E293" s="208">
        <f t="shared" si="40"/>
        <v>1.0416666666666665</v>
      </c>
      <c r="F293" s="208">
        <f t="shared" si="41"/>
        <v>6.25</v>
      </c>
      <c r="G293" s="208">
        <f t="shared" si="42"/>
        <v>5.2083333333333339</v>
      </c>
      <c r="H293" s="208">
        <f t="shared" si="43"/>
        <v>2.604166666666667</v>
      </c>
      <c r="I293" s="208">
        <f t="shared" si="44"/>
        <v>84.375</v>
      </c>
      <c r="K293" s="199">
        <v>192</v>
      </c>
      <c r="L293" s="203">
        <v>1</v>
      </c>
      <c r="M293" s="203">
        <v>2</v>
      </c>
      <c r="N293" s="203">
        <v>12</v>
      </c>
      <c r="O293" s="203">
        <v>10</v>
      </c>
      <c r="P293" s="203">
        <v>5</v>
      </c>
      <c r="Q293" s="203">
        <v>162</v>
      </c>
    </row>
    <row r="294" spans="1:17" ht="15" customHeight="1">
      <c r="A294" s="239" t="s">
        <v>891</v>
      </c>
      <c r="B294" s="213" t="s">
        <v>77</v>
      </c>
      <c r="C294" s="212">
        <f t="shared" si="38"/>
        <v>1049</v>
      </c>
      <c r="D294" s="215">
        <f t="shared" si="39"/>
        <v>1.6205910390848426</v>
      </c>
      <c r="E294" s="215">
        <f t="shared" si="40"/>
        <v>12.678741658722592</v>
      </c>
      <c r="F294" s="215">
        <f t="shared" si="41"/>
        <v>44.6139180171592</v>
      </c>
      <c r="G294" s="215">
        <f t="shared" si="42"/>
        <v>26.215443279313632</v>
      </c>
      <c r="H294" s="215">
        <f t="shared" si="43"/>
        <v>12.774070543374643</v>
      </c>
      <c r="I294" s="215">
        <f t="shared" si="44"/>
        <v>2.0972354623450906</v>
      </c>
      <c r="K294" s="199">
        <v>1049</v>
      </c>
      <c r="L294" s="203">
        <v>17</v>
      </c>
      <c r="M294" s="203">
        <v>133</v>
      </c>
      <c r="N294" s="203">
        <v>468</v>
      </c>
      <c r="O294" s="203">
        <v>275</v>
      </c>
      <c r="P294" s="203">
        <v>134</v>
      </c>
      <c r="Q294" s="203">
        <v>22</v>
      </c>
    </row>
    <row r="295" spans="1:17" ht="15" customHeight="1">
      <c r="A295" s="237" t="s">
        <v>999</v>
      </c>
      <c r="B295" s="213" t="s">
        <v>76</v>
      </c>
      <c r="C295" s="212">
        <f t="shared" si="38"/>
        <v>637</v>
      </c>
      <c r="D295" s="211">
        <f t="shared" si="39"/>
        <v>0.47095761381475665</v>
      </c>
      <c r="E295" s="211">
        <f t="shared" si="40"/>
        <v>7.5353218210361064</v>
      </c>
      <c r="F295" s="211">
        <f t="shared" si="41"/>
        <v>43.485086342229202</v>
      </c>
      <c r="G295" s="211">
        <f t="shared" si="42"/>
        <v>32.025117739403456</v>
      </c>
      <c r="H295" s="211">
        <f t="shared" si="43"/>
        <v>14.128728414442701</v>
      </c>
      <c r="I295" s="211">
        <f t="shared" si="44"/>
        <v>2.3547880690737837</v>
      </c>
      <c r="K295" s="199">
        <v>637</v>
      </c>
      <c r="L295" s="203">
        <v>3</v>
      </c>
      <c r="M295" s="203">
        <v>48</v>
      </c>
      <c r="N295" s="203">
        <v>277</v>
      </c>
      <c r="O295" s="203">
        <v>204</v>
      </c>
      <c r="P295" s="203">
        <v>90</v>
      </c>
      <c r="Q295" s="203">
        <v>15</v>
      </c>
    </row>
    <row r="296" spans="1:17" ht="15" customHeight="1">
      <c r="A296" s="237" t="s">
        <v>998</v>
      </c>
      <c r="B296" s="213" t="s">
        <v>75</v>
      </c>
      <c r="C296" s="212">
        <f t="shared" si="38"/>
        <v>423</v>
      </c>
      <c r="D296" s="211">
        <f t="shared" si="39"/>
        <v>0.70921985815602839</v>
      </c>
      <c r="E296" s="211">
        <f t="shared" si="40"/>
        <v>2.1276595744680851</v>
      </c>
      <c r="F296" s="211">
        <f t="shared" si="41"/>
        <v>37.35224586288416</v>
      </c>
      <c r="G296" s="211">
        <f t="shared" si="42"/>
        <v>36.87943262411347</v>
      </c>
      <c r="H296" s="211">
        <f t="shared" si="43"/>
        <v>20.803782505910164</v>
      </c>
      <c r="I296" s="211">
        <f t="shared" si="44"/>
        <v>2.1276595744680851</v>
      </c>
      <c r="K296" s="199">
        <v>423</v>
      </c>
      <c r="L296" s="203">
        <v>3</v>
      </c>
      <c r="M296" s="203">
        <v>9</v>
      </c>
      <c r="N296" s="203">
        <v>158</v>
      </c>
      <c r="O296" s="203">
        <v>156</v>
      </c>
      <c r="P296" s="203">
        <v>88</v>
      </c>
      <c r="Q296" s="203">
        <v>9</v>
      </c>
    </row>
    <row r="297" spans="1:17" ht="15" customHeight="1">
      <c r="A297" s="238">
        <v>1.8204247991652332E-33</v>
      </c>
      <c r="B297" s="213" t="s">
        <v>74</v>
      </c>
      <c r="C297" s="212">
        <f t="shared" si="38"/>
        <v>312</v>
      </c>
      <c r="D297" s="211">
        <f t="shared" si="39"/>
        <v>0</v>
      </c>
      <c r="E297" s="211">
        <f t="shared" si="40"/>
        <v>3.2051282051282048</v>
      </c>
      <c r="F297" s="211">
        <f t="shared" si="41"/>
        <v>22.435897435897438</v>
      </c>
      <c r="G297" s="211">
        <f t="shared" si="42"/>
        <v>35.256410256410255</v>
      </c>
      <c r="H297" s="211">
        <f t="shared" si="43"/>
        <v>34.935897435897431</v>
      </c>
      <c r="I297" s="211">
        <f t="shared" si="44"/>
        <v>4.1666666666666661</v>
      </c>
      <c r="K297" s="199">
        <v>312</v>
      </c>
      <c r="L297" s="203">
        <v>0</v>
      </c>
      <c r="M297" s="203">
        <v>10</v>
      </c>
      <c r="N297" s="203">
        <v>70</v>
      </c>
      <c r="O297" s="203">
        <v>110</v>
      </c>
      <c r="P297" s="203">
        <v>109</v>
      </c>
      <c r="Q297" s="203">
        <v>13</v>
      </c>
    </row>
    <row r="298" spans="1:17" ht="15" customHeight="1">
      <c r="A298" s="236"/>
      <c r="B298" s="206" t="s">
        <v>354</v>
      </c>
      <c r="C298" s="209">
        <f t="shared" ref="C298:C361" si="45">K298</f>
        <v>222</v>
      </c>
      <c r="D298" s="208">
        <f t="shared" ref="D298:D361" si="46">L298/$C298*100</f>
        <v>0.45045045045045046</v>
      </c>
      <c r="E298" s="208">
        <f t="shared" ref="E298:E361" si="47">M298/$C298*100</f>
        <v>1.8018018018018018</v>
      </c>
      <c r="F298" s="208">
        <f t="shared" ref="F298:F361" si="48">N298/$C298*100</f>
        <v>10.36036036036036</v>
      </c>
      <c r="G298" s="208">
        <f t="shared" ref="G298:G361" si="49">O298/$C298*100</f>
        <v>8.1081081081081088</v>
      </c>
      <c r="H298" s="208">
        <f t="shared" ref="H298:H361" si="50">P298/$C298*100</f>
        <v>4.954954954954955</v>
      </c>
      <c r="I298" s="208">
        <f t="shared" ref="I298:I361" si="51">Q298/$C298*100</f>
        <v>74.324324324324323</v>
      </c>
      <c r="K298" s="199">
        <v>222</v>
      </c>
      <c r="L298" s="203">
        <v>1</v>
      </c>
      <c r="M298" s="203">
        <v>4</v>
      </c>
      <c r="N298" s="203">
        <v>23</v>
      </c>
      <c r="O298" s="203">
        <v>18</v>
      </c>
      <c r="P298" s="203">
        <v>11</v>
      </c>
      <c r="Q298" s="203">
        <v>165</v>
      </c>
    </row>
    <row r="299" spans="1:17" ht="15" customHeight="1">
      <c r="A299" s="239" t="s">
        <v>891</v>
      </c>
      <c r="B299" s="213" t="s">
        <v>77</v>
      </c>
      <c r="C299" s="212">
        <f t="shared" si="45"/>
        <v>795</v>
      </c>
      <c r="D299" s="215">
        <f t="shared" si="46"/>
        <v>1.7610062893081762</v>
      </c>
      <c r="E299" s="215">
        <f t="shared" si="47"/>
        <v>14.716981132075471</v>
      </c>
      <c r="F299" s="215">
        <f t="shared" si="48"/>
        <v>41.132075471698116</v>
      </c>
      <c r="G299" s="215">
        <f t="shared" si="49"/>
        <v>25.660377358490567</v>
      </c>
      <c r="H299" s="215">
        <f t="shared" si="50"/>
        <v>13.962264150943396</v>
      </c>
      <c r="I299" s="215">
        <f t="shared" si="51"/>
        <v>2.767295597484277</v>
      </c>
      <c r="K299" s="199">
        <v>795</v>
      </c>
      <c r="L299" s="203">
        <v>14</v>
      </c>
      <c r="M299" s="203">
        <v>117</v>
      </c>
      <c r="N299" s="203">
        <v>327</v>
      </c>
      <c r="O299" s="203">
        <v>204</v>
      </c>
      <c r="P299" s="203">
        <v>111</v>
      </c>
      <c r="Q299" s="203">
        <v>22</v>
      </c>
    </row>
    <row r="300" spans="1:17" ht="15" customHeight="1">
      <c r="A300" s="237" t="s">
        <v>997</v>
      </c>
      <c r="B300" s="213" t="s">
        <v>76</v>
      </c>
      <c r="C300" s="212">
        <f t="shared" si="45"/>
        <v>661</v>
      </c>
      <c r="D300" s="211">
        <f t="shared" si="46"/>
        <v>0.75642965204236012</v>
      </c>
      <c r="E300" s="211">
        <f t="shared" si="47"/>
        <v>5.9001512859304084</v>
      </c>
      <c r="F300" s="211">
        <f t="shared" si="48"/>
        <v>44.780635400907713</v>
      </c>
      <c r="G300" s="211">
        <f t="shared" si="49"/>
        <v>32.526475037821484</v>
      </c>
      <c r="H300" s="211">
        <f t="shared" si="50"/>
        <v>13.464447806354011</v>
      </c>
      <c r="I300" s="211">
        <f t="shared" si="51"/>
        <v>2.5718608169440245</v>
      </c>
      <c r="K300" s="199">
        <v>661</v>
      </c>
      <c r="L300" s="203">
        <v>5</v>
      </c>
      <c r="M300" s="203">
        <v>39</v>
      </c>
      <c r="N300" s="203">
        <v>296</v>
      </c>
      <c r="O300" s="203">
        <v>215</v>
      </c>
      <c r="P300" s="203">
        <v>89</v>
      </c>
      <c r="Q300" s="203">
        <v>17</v>
      </c>
    </row>
    <row r="301" spans="1:17" ht="15" customHeight="1">
      <c r="A301" s="237" t="s">
        <v>996</v>
      </c>
      <c r="B301" s="213" t="s">
        <v>75</v>
      </c>
      <c r="C301" s="212">
        <f t="shared" si="45"/>
        <v>535</v>
      </c>
      <c r="D301" s="211">
        <f t="shared" si="46"/>
        <v>0.74766355140186924</v>
      </c>
      <c r="E301" s="211">
        <f t="shared" si="47"/>
        <v>4.4859813084112146</v>
      </c>
      <c r="F301" s="211">
        <f t="shared" si="48"/>
        <v>41.495327102803735</v>
      </c>
      <c r="G301" s="211">
        <f t="shared" si="49"/>
        <v>33.45794392523365</v>
      </c>
      <c r="H301" s="211">
        <f t="shared" si="50"/>
        <v>17.570093457943926</v>
      </c>
      <c r="I301" s="211">
        <f t="shared" si="51"/>
        <v>2.2429906542056073</v>
      </c>
      <c r="K301" s="199">
        <v>535</v>
      </c>
      <c r="L301" s="203">
        <v>4</v>
      </c>
      <c r="M301" s="203">
        <v>24</v>
      </c>
      <c r="N301" s="203">
        <v>222</v>
      </c>
      <c r="O301" s="203">
        <v>179</v>
      </c>
      <c r="P301" s="203">
        <v>94</v>
      </c>
      <c r="Q301" s="203">
        <v>12</v>
      </c>
    </row>
    <row r="302" spans="1:17" ht="15" customHeight="1">
      <c r="A302" s="238">
        <v>5.332478384619546E-25</v>
      </c>
      <c r="B302" s="213" t="s">
        <v>74</v>
      </c>
      <c r="C302" s="212">
        <f t="shared" si="45"/>
        <v>431</v>
      </c>
      <c r="D302" s="211">
        <f t="shared" si="46"/>
        <v>0</v>
      </c>
      <c r="E302" s="211">
        <f t="shared" si="47"/>
        <v>4.8723897911832941</v>
      </c>
      <c r="F302" s="211">
        <f t="shared" si="48"/>
        <v>29.23433874709977</v>
      </c>
      <c r="G302" s="211">
        <f t="shared" si="49"/>
        <v>34.106728538283065</v>
      </c>
      <c r="H302" s="211">
        <f t="shared" si="50"/>
        <v>29.698375870069604</v>
      </c>
      <c r="I302" s="211">
        <f t="shared" si="51"/>
        <v>2.0881670533642689</v>
      </c>
      <c r="K302" s="199">
        <v>431</v>
      </c>
      <c r="L302" s="203">
        <v>0</v>
      </c>
      <c r="M302" s="203">
        <v>21</v>
      </c>
      <c r="N302" s="203">
        <v>126</v>
      </c>
      <c r="O302" s="203">
        <v>147</v>
      </c>
      <c r="P302" s="203">
        <v>128</v>
      </c>
      <c r="Q302" s="203">
        <v>9</v>
      </c>
    </row>
    <row r="303" spans="1:17" ht="15" customHeight="1">
      <c r="A303" s="236"/>
      <c r="B303" s="206" t="s">
        <v>354</v>
      </c>
      <c r="C303" s="209">
        <f t="shared" si="45"/>
        <v>221</v>
      </c>
      <c r="D303" s="208">
        <f t="shared" si="46"/>
        <v>0.45248868778280549</v>
      </c>
      <c r="E303" s="208">
        <f t="shared" si="47"/>
        <v>1.3574660633484164</v>
      </c>
      <c r="F303" s="208">
        <f t="shared" si="48"/>
        <v>11.312217194570136</v>
      </c>
      <c r="G303" s="208">
        <f t="shared" si="49"/>
        <v>8.1447963800904972</v>
      </c>
      <c r="H303" s="208">
        <f t="shared" si="50"/>
        <v>4.5248868778280542</v>
      </c>
      <c r="I303" s="208">
        <f t="shared" si="51"/>
        <v>74.208144796380097</v>
      </c>
      <c r="K303" s="199">
        <v>221</v>
      </c>
      <c r="L303" s="203">
        <v>1</v>
      </c>
      <c r="M303" s="203">
        <v>3</v>
      </c>
      <c r="N303" s="203">
        <v>25</v>
      </c>
      <c r="O303" s="203">
        <v>18</v>
      </c>
      <c r="P303" s="203">
        <v>10</v>
      </c>
      <c r="Q303" s="203">
        <v>164</v>
      </c>
    </row>
    <row r="304" spans="1:17" ht="15" customHeight="1">
      <c r="A304" s="239" t="s">
        <v>891</v>
      </c>
      <c r="B304" s="213" t="s">
        <v>77</v>
      </c>
      <c r="C304" s="212">
        <f t="shared" si="45"/>
        <v>1130</v>
      </c>
      <c r="D304" s="215">
        <f t="shared" si="46"/>
        <v>1.5044247787610618</v>
      </c>
      <c r="E304" s="215">
        <f t="shared" si="47"/>
        <v>12.477876106194691</v>
      </c>
      <c r="F304" s="215">
        <f t="shared" si="48"/>
        <v>42.56637168141593</v>
      </c>
      <c r="G304" s="215">
        <f t="shared" si="49"/>
        <v>27.43362831858407</v>
      </c>
      <c r="H304" s="215">
        <f t="shared" si="50"/>
        <v>13.539823008849558</v>
      </c>
      <c r="I304" s="215">
        <f t="shared" si="51"/>
        <v>2.4778761061946901</v>
      </c>
      <c r="K304" s="199">
        <v>1130</v>
      </c>
      <c r="L304" s="203">
        <v>17</v>
      </c>
      <c r="M304" s="203">
        <v>141</v>
      </c>
      <c r="N304" s="203">
        <v>481</v>
      </c>
      <c r="O304" s="203">
        <v>310</v>
      </c>
      <c r="P304" s="203">
        <v>153</v>
      </c>
      <c r="Q304" s="203">
        <v>28</v>
      </c>
    </row>
    <row r="305" spans="1:17" ht="15" customHeight="1">
      <c r="A305" s="237" t="s">
        <v>995</v>
      </c>
      <c r="B305" s="213" t="s">
        <v>76</v>
      </c>
      <c r="C305" s="212">
        <f t="shared" si="45"/>
        <v>549</v>
      </c>
      <c r="D305" s="211">
        <f t="shared" si="46"/>
        <v>0.36429872495446264</v>
      </c>
      <c r="E305" s="211">
        <f t="shared" si="47"/>
        <v>5.4644808743169397</v>
      </c>
      <c r="F305" s="211">
        <f t="shared" si="48"/>
        <v>44.808743169398909</v>
      </c>
      <c r="G305" s="211">
        <f t="shared" si="49"/>
        <v>33.879781420765028</v>
      </c>
      <c r="H305" s="211">
        <f t="shared" si="50"/>
        <v>12.750455373406194</v>
      </c>
      <c r="I305" s="211">
        <f t="shared" si="51"/>
        <v>2.7322404371584699</v>
      </c>
      <c r="K305" s="199">
        <v>549</v>
      </c>
      <c r="L305" s="203">
        <v>2</v>
      </c>
      <c r="M305" s="203">
        <v>30</v>
      </c>
      <c r="N305" s="203">
        <v>246</v>
      </c>
      <c r="O305" s="203">
        <v>186</v>
      </c>
      <c r="P305" s="203">
        <v>70</v>
      </c>
      <c r="Q305" s="203">
        <v>15</v>
      </c>
    </row>
    <row r="306" spans="1:17" ht="15" customHeight="1">
      <c r="A306" s="237" t="s">
        <v>994</v>
      </c>
      <c r="B306" s="213" t="s">
        <v>75</v>
      </c>
      <c r="C306" s="212">
        <f t="shared" si="45"/>
        <v>548</v>
      </c>
      <c r="D306" s="211">
        <f t="shared" si="46"/>
        <v>0.54744525547445255</v>
      </c>
      <c r="E306" s="211">
        <f t="shared" si="47"/>
        <v>4.562043795620438</v>
      </c>
      <c r="F306" s="211">
        <f t="shared" si="48"/>
        <v>38.868613138686129</v>
      </c>
      <c r="G306" s="211">
        <f t="shared" si="49"/>
        <v>33.394160583941606</v>
      </c>
      <c r="H306" s="211">
        <f t="shared" si="50"/>
        <v>20.802919708029197</v>
      </c>
      <c r="I306" s="211">
        <f t="shared" si="51"/>
        <v>1.824817518248175</v>
      </c>
      <c r="K306" s="199">
        <v>548</v>
      </c>
      <c r="L306" s="203">
        <v>3</v>
      </c>
      <c r="M306" s="203">
        <v>25</v>
      </c>
      <c r="N306" s="203">
        <v>213</v>
      </c>
      <c r="O306" s="203">
        <v>183</v>
      </c>
      <c r="P306" s="203">
        <v>114</v>
      </c>
      <c r="Q306" s="203">
        <v>10</v>
      </c>
    </row>
    <row r="307" spans="1:17" ht="15" customHeight="1">
      <c r="A307" s="238">
        <v>2.7959009742229248E-32</v>
      </c>
      <c r="B307" s="213" t="s">
        <v>74</v>
      </c>
      <c r="C307" s="212">
        <f t="shared" si="45"/>
        <v>207</v>
      </c>
      <c r="D307" s="211">
        <f t="shared" si="46"/>
        <v>0.48309178743961351</v>
      </c>
      <c r="E307" s="211">
        <f t="shared" si="47"/>
        <v>1.932367149758454</v>
      </c>
      <c r="F307" s="211">
        <f t="shared" si="48"/>
        <v>20.289855072463769</v>
      </c>
      <c r="G307" s="211">
        <f t="shared" si="49"/>
        <v>32.367149758454104</v>
      </c>
      <c r="H307" s="211">
        <f t="shared" si="50"/>
        <v>42.028985507246375</v>
      </c>
      <c r="I307" s="211">
        <f t="shared" si="51"/>
        <v>2.8985507246376812</v>
      </c>
      <c r="K307" s="199">
        <v>207</v>
      </c>
      <c r="L307" s="203">
        <v>1</v>
      </c>
      <c r="M307" s="203">
        <v>4</v>
      </c>
      <c r="N307" s="203">
        <v>42</v>
      </c>
      <c r="O307" s="203">
        <v>67</v>
      </c>
      <c r="P307" s="203">
        <v>87</v>
      </c>
      <c r="Q307" s="203">
        <v>6</v>
      </c>
    </row>
    <row r="308" spans="1:17" ht="15" customHeight="1">
      <c r="A308" s="236"/>
      <c r="B308" s="206" t="s">
        <v>354</v>
      </c>
      <c r="C308" s="209">
        <f t="shared" si="45"/>
        <v>209</v>
      </c>
      <c r="D308" s="208">
        <f t="shared" si="46"/>
        <v>0.4784688995215311</v>
      </c>
      <c r="E308" s="208">
        <f t="shared" si="47"/>
        <v>1.9138755980861244</v>
      </c>
      <c r="F308" s="208">
        <f t="shared" si="48"/>
        <v>6.6985645933014357</v>
      </c>
      <c r="G308" s="208">
        <f t="shared" si="49"/>
        <v>8.133971291866029</v>
      </c>
      <c r="H308" s="208">
        <f t="shared" si="50"/>
        <v>3.8277511961722488</v>
      </c>
      <c r="I308" s="208">
        <f t="shared" si="51"/>
        <v>78.94736842105263</v>
      </c>
      <c r="K308" s="199">
        <v>209</v>
      </c>
      <c r="L308" s="203">
        <v>1</v>
      </c>
      <c r="M308" s="203">
        <v>4</v>
      </c>
      <c r="N308" s="203">
        <v>14</v>
      </c>
      <c r="O308" s="203">
        <v>17</v>
      </c>
      <c r="P308" s="203">
        <v>8</v>
      </c>
      <c r="Q308" s="203">
        <v>165</v>
      </c>
    </row>
    <row r="309" spans="1:17" ht="15" customHeight="1">
      <c r="A309" s="239" t="s">
        <v>891</v>
      </c>
      <c r="B309" s="213" t="s">
        <v>77</v>
      </c>
      <c r="C309" s="212">
        <f t="shared" si="45"/>
        <v>794</v>
      </c>
      <c r="D309" s="215">
        <f t="shared" si="46"/>
        <v>1.8891687657430731</v>
      </c>
      <c r="E309" s="215">
        <f t="shared" si="47"/>
        <v>12.594458438287154</v>
      </c>
      <c r="F309" s="215">
        <f t="shared" si="48"/>
        <v>40.42821158690176</v>
      </c>
      <c r="G309" s="215">
        <f t="shared" si="49"/>
        <v>27.455919395465994</v>
      </c>
      <c r="H309" s="215">
        <f t="shared" si="50"/>
        <v>14.86146095717884</v>
      </c>
      <c r="I309" s="215">
        <f t="shared" si="51"/>
        <v>2.770780856423174</v>
      </c>
      <c r="K309" s="199">
        <v>794</v>
      </c>
      <c r="L309" s="203">
        <v>15</v>
      </c>
      <c r="M309" s="203">
        <v>100</v>
      </c>
      <c r="N309" s="203">
        <v>321</v>
      </c>
      <c r="O309" s="203">
        <v>218</v>
      </c>
      <c r="P309" s="203">
        <v>118</v>
      </c>
      <c r="Q309" s="203">
        <v>22</v>
      </c>
    </row>
    <row r="310" spans="1:17" ht="15" customHeight="1">
      <c r="A310" s="237" t="s">
        <v>993</v>
      </c>
      <c r="B310" s="213" t="s">
        <v>76</v>
      </c>
      <c r="C310" s="212">
        <f t="shared" si="45"/>
        <v>560</v>
      </c>
      <c r="D310" s="211">
        <f t="shared" si="46"/>
        <v>1.0714285714285714</v>
      </c>
      <c r="E310" s="211">
        <f t="shared" si="47"/>
        <v>6.0714285714285712</v>
      </c>
      <c r="F310" s="211">
        <f t="shared" si="48"/>
        <v>48.928571428571423</v>
      </c>
      <c r="G310" s="211">
        <f t="shared" si="49"/>
        <v>28.035714285714285</v>
      </c>
      <c r="H310" s="211">
        <f t="shared" si="50"/>
        <v>13.392857142857142</v>
      </c>
      <c r="I310" s="211">
        <f t="shared" si="51"/>
        <v>2.5</v>
      </c>
      <c r="K310" s="199">
        <v>560</v>
      </c>
      <c r="L310" s="203">
        <v>6</v>
      </c>
      <c r="M310" s="203">
        <v>34</v>
      </c>
      <c r="N310" s="203">
        <v>274</v>
      </c>
      <c r="O310" s="203">
        <v>157</v>
      </c>
      <c r="P310" s="203">
        <v>75</v>
      </c>
      <c r="Q310" s="203">
        <v>14</v>
      </c>
    </row>
    <row r="311" spans="1:17" ht="15" customHeight="1">
      <c r="A311" s="242" t="s">
        <v>992</v>
      </c>
      <c r="B311" s="213" t="s">
        <v>75</v>
      </c>
      <c r="C311" s="212">
        <f t="shared" si="45"/>
        <v>627</v>
      </c>
      <c r="D311" s="211">
        <f t="shared" si="46"/>
        <v>0.15948963317384371</v>
      </c>
      <c r="E311" s="211">
        <f t="shared" si="47"/>
        <v>8.2934609250398719</v>
      </c>
      <c r="F311" s="211">
        <f t="shared" si="48"/>
        <v>40.829346092503989</v>
      </c>
      <c r="G311" s="211">
        <f t="shared" si="49"/>
        <v>32.854864433811805</v>
      </c>
      <c r="H311" s="211">
        <f t="shared" si="50"/>
        <v>15.94896331738437</v>
      </c>
      <c r="I311" s="211">
        <f t="shared" si="51"/>
        <v>1.9138755980861244</v>
      </c>
      <c r="K311" s="199">
        <v>627</v>
      </c>
      <c r="L311" s="203">
        <v>1</v>
      </c>
      <c r="M311" s="203">
        <v>52</v>
      </c>
      <c r="N311" s="203">
        <v>256</v>
      </c>
      <c r="O311" s="203">
        <v>206</v>
      </c>
      <c r="P311" s="203">
        <v>100</v>
      </c>
      <c r="Q311" s="203">
        <v>12</v>
      </c>
    </row>
    <row r="312" spans="1:17" ht="15" customHeight="1">
      <c r="A312" s="238">
        <v>5.2494504096161447E-22</v>
      </c>
      <c r="B312" s="213" t="s">
        <v>74</v>
      </c>
      <c r="C312" s="212">
        <f t="shared" si="45"/>
        <v>409</v>
      </c>
      <c r="D312" s="211">
        <f t="shared" si="46"/>
        <v>0.24449877750611246</v>
      </c>
      <c r="E312" s="211">
        <f t="shared" si="47"/>
        <v>3.4229828850855744</v>
      </c>
      <c r="F312" s="211">
        <f t="shared" si="48"/>
        <v>27.628361858190708</v>
      </c>
      <c r="G312" s="211">
        <f t="shared" si="49"/>
        <v>35.696821515892417</v>
      </c>
      <c r="H312" s="211">
        <f t="shared" si="50"/>
        <v>30.562347188264059</v>
      </c>
      <c r="I312" s="211">
        <f t="shared" si="51"/>
        <v>2.4449877750611249</v>
      </c>
      <c r="K312" s="199">
        <v>409</v>
      </c>
      <c r="L312" s="203">
        <v>1</v>
      </c>
      <c r="M312" s="203">
        <v>14</v>
      </c>
      <c r="N312" s="203">
        <v>113</v>
      </c>
      <c r="O312" s="203">
        <v>146</v>
      </c>
      <c r="P312" s="203">
        <v>125</v>
      </c>
      <c r="Q312" s="203">
        <v>10</v>
      </c>
    </row>
    <row r="313" spans="1:17" ht="15" customHeight="1">
      <c r="A313" s="236"/>
      <c r="B313" s="206" t="s">
        <v>354</v>
      </c>
      <c r="C313" s="209">
        <f t="shared" si="45"/>
        <v>253</v>
      </c>
      <c r="D313" s="208">
        <f t="shared" si="46"/>
        <v>0.39525691699604742</v>
      </c>
      <c r="E313" s="208">
        <f t="shared" si="47"/>
        <v>1.5810276679841897</v>
      </c>
      <c r="F313" s="208">
        <f t="shared" si="48"/>
        <v>12.648221343873518</v>
      </c>
      <c r="G313" s="208">
        <f t="shared" si="49"/>
        <v>14.229249011857709</v>
      </c>
      <c r="H313" s="208">
        <f t="shared" si="50"/>
        <v>5.5335968379446641</v>
      </c>
      <c r="I313" s="208">
        <f t="shared" si="51"/>
        <v>65.612648221343875</v>
      </c>
      <c r="K313" s="199">
        <v>253</v>
      </c>
      <c r="L313" s="203">
        <v>1</v>
      </c>
      <c r="M313" s="203">
        <v>4</v>
      </c>
      <c r="N313" s="203">
        <v>32</v>
      </c>
      <c r="O313" s="203">
        <v>36</v>
      </c>
      <c r="P313" s="203">
        <v>14</v>
      </c>
      <c r="Q313" s="203">
        <v>166</v>
      </c>
    </row>
    <row r="314" spans="1:17" ht="15" customHeight="1">
      <c r="A314" s="239" t="s">
        <v>891</v>
      </c>
      <c r="B314" s="213" t="s">
        <v>77</v>
      </c>
      <c r="C314" s="212">
        <f t="shared" si="45"/>
        <v>860</v>
      </c>
      <c r="D314" s="215">
        <f t="shared" si="46"/>
        <v>1.7441860465116279</v>
      </c>
      <c r="E314" s="215">
        <f t="shared" si="47"/>
        <v>12.325581395348838</v>
      </c>
      <c r="F314" s="215">
        <f t="shared" si="48"/>
        <v>44.767441860465119</v>
      </c>
      <c r="G314" s="215">
        <f t="shared" si="49"/>
        <v>26.976744186046513</v>
      </c>
      <c r="H314" s="215">
        <f t="shared" si="50"/>
        <v>12.906976744186046</v>
      </c>
      <c r="I314" s="215">
        <f t="shared" si="51"/>
        <v>1.2790697674418605</v>
      </c>
      <c r="K314" s="199">
        <v>860</v>
      </c>
      <c r="L314" s="203">
        <v>15</v>
      </c>
      <c r="M314" s="203">
        <v>106</v>
      </c>
      <c r="N314" s="203">
        <v>385</v>
      </c>
      <c r="O314" s="203">
        <v>232</v>
      </c>
      <c r="P314" s="203">
        <v>111</v>
      </c>
      <c r="Q314" s="203">
        <v>11</v>
      </c>
    </row>
    <row r="315" spans="1:17" ht="15" customHeight="1">
      <c r="A315" s="237" t="s">
        <v>991</v>
      </c>
      <c r="B315" s="213" t="s">
        <v>76</v>
      </c>
      <c r="C315" s="212">
        <f t="shared" si="45"/>
        <v>661</v>
      </c>
      <c r="D315" s="211">
        <f t="shared" si="46"/>
        <v>0.75642965204236012</v>
      </c>
      <c r="E315" s="211">
        <f t="shared" si="47"/>
        <v>8.3207261724659602</v>
      </c>
      <c r="F315" s="211">
        <f t="shared" si="48"/>
        <v>42.208774583963695</v>
      </c>
      <c r="G315" s="211">
        <f t="shared" si="49"/>
        <v>32.223903177004537</v>
      </c>
      <c r="H315" s="211">
        <f t="shared" si="50"/>
        <v>13.767019667170954</v>
      </c>
      <c r="I315" s="211">
        <f t="shared" si="51"/>
        <v>2.7231467473524962</v>
      </c>
      <c r="K315" s="199">
        <v>661</v>
      </c>
      <c r="L315" s="203">
        <v>5</v>
      </c>
      <c r="M315" s="203">
        <v>55</v>
      </c>
      <c r="N315" s="203">
        <v>279</v>
      </c>
      <c r="O315" s="203">
        <v>213</v>
      </c>
      <c r="P315" s="203">
        <v>91</v>
      </c>
      <c r="Q315" s="203">
        <v>18</v>
      </c>
    </row>
    <row r="316" spans="1:17" ht="15" customHeight="1">
      <c r="A316" s="237" t="s">
        <v>990</v>
      </c>
      <c r="B316" s="213" t="s">
        <v>75</v>
      </c>
      <c r="C316" s="212">
        <f t="shared" si="45"/>
        <v>711</v>
      </c>
      <c r="D316" s="211">
        <f t="shared" si="46"/>
        <v>0.14064697609001406</v>
      </c>
      <c r="E316" s="211">
        <f t="shared" si="47"/>
        <v>4.5007032348804499</v>
      </c>
      <c r="F316" s="211">
        <f t="shared" si="48"/>
        <v>38.396624472573833</v>
      </c>
      <c r="G316" s="211">
        <f t="shared" si="49"/>
        <v>32.911392405063289</v>
      </c>
      <c r="H316" s="211">
        <f t="shared" si="50"/>
        <v>20.534458509142052</v>
      </c>
      <c r="I316" s="211">
        <f t="shared" si="51"/>
        <v>3.5161744022503516</v>
      </c>
      <c r="K316" s="199">
        <v>711</v>
      </c>
      <c r="L316" s="203">
        <v>1</v>
      </c>
      <c r="M316" s="203">
        <v>32</v>
      </c>
      <c r="N316" s="203">
        <v>273</v>
      </c>
      <c r="O316" s="203">
        <v>234</v>
      </c>
      <c r="P316" s="203">
        <v>146</v>
      </c>
      <c r="Q316" s="203">
        <v>25</v>
      </c>
    </row>
    <row r="317" spans="1:17" ht="15" customHeight="1">
      <c r="A317" s="238">
        <v>5.0468240497600367E-23</v>
      </c>
      <c r="B317" s="213" t="s">
        <v>74</v>
      </c>
      <c r="C317" s="212">
        <f t="shared" si="45"/>
        <v>214</v>
      </c>
      <c r="D317" s="211">
        <f t="shared" si="46"/>
        <v>0.93457943925233633</v>
      </c>
      <c r="E317" s="211">
        <f t="shared" si="47"/>
        <v>3.7383177570093453</v>
      </c>
      <c r="F317" s="211">
        <f t="shared" si="48"/>
        <v>21.962616822429908</v>
      </c>
      <c r="G317" s="211">
        <f t="shared" si="49"/>
        <v>35.514018691588781</v>
      </c>
      <c r="H317" s="211">
        <f t="shared" si="50"/>
        <v>35.514018691588781</v>
      </c>
      <c r="I317" s="211">
        <f t="shared" si="51"/>
        <v>2.3364485981308412</v>
      </c>
      <c r="K317" s="199">
        <v>214</v>
      </c>
      <c r="L317" s="203">
        <v>2</v>
      </c>
      <c r="M317" s="203">
        <v>8</v>
      </c>
      <c r="N317" s="203">
        <v>47</v>
      </c>
      <c r="O317" s="203">
        <v>76</v>
      </c>
      <c r="P317" s="203">
        <v>76</v>
      </c>
      <c r="Q317" s="203">
        <v>5</v>
      </c>
    </row>
    <row r="318" spans="1:17" ht="15" customHeight="1">
      <c r="A318" s="236"/>
      <c r="B318" s="206" t="s">
        <v>354</v>
      </c>
      <c r="C318" s="209">
        <f t="shared" si="45"/>
        <v>197</v>
      </c>
      <c r="D318" s="208">
        <f t="shared" si="46"/>
        <v>0.50761421319796951</v>
      </c>
      <c r="E318" s="208">
        <f t="shared" si="47"/>
        <v>1.5228426395939088</v>
      </c>
      <c r="F318" s="208">
        <f t="shared" si="48"/>
        <v>6.091370558375635</v>
      </c>
      <c r="G318" s="208">
        <f t="shared" si="49"/>
        <v>4.0609137055837561</v>
      </c>
      <c r="H318" s="208">
        <f t="shared" si="50"/>
        <v>4.0609137055837561</v>
      </c>
      <c r="I318" s="208">
        <f t="shared" si="51"/>
        <v>83.756345177664969</v>
      </c>
      <c r="K318" s="199">
        <v>197</v>
      </c>
      <c r="L318" s="203">
        <v>1</v>
      </c>
      <c r="M318" s="203">
        <v>3</v>
      </c>
      <c r="N318" s="203">
        <v>12</v>
      </c>
      <c r="O318" s="203">
        <v>8</v>
      </c>
      <c r="P318" s="203">
        <v>8</v>
      </c>
      <c r="Q318" s="203">
        <v>165</v>
      </c>
    </row>
    <row r="319" spans="1:17" ht="15" customHeight="1">
      <c r="A319" s="239" t="s">
        <v>891</v>
      </c>
      <c r="B319" s="213" t="s">
        <v>77</v>
      </c>
      <c r="C319" s="212">
        <f t="shared" si="45"/>
        <v>1071</v>
      </c>
      <c r="D319" s="215">
        <f t="shared" si="46"/>
        <v>1.3071895424836601</v>
      </c>
      <c r="E319" s="215">
        <f t="shared" si="47"/>
        <v>11.297852474323063</v>
      </c>
      <c r="F319" s="215">
        <f t="shared" si="48"/>
        <v>39.775910364145659</v>
      </c>
      <c r="G319" s="215">
        <f t="shared" si="49"/>
        <v>28.104575163398692</v>
      </c>
      <c r="H319" s="215">
        <f t="shared" si="50"/>
        <v>16.713352007469652</v>
      </c>
      <c r="I319" s="215">
        <f t="shared" si="51"/>
        <v>2.801120448179272</v>
      </c>
      <c r="K319" s="199">
        <v>1071</v>
      </c>
      <c r="L319" s="203">
        <v>14</v>
      </c>
      <c r="M319" s="203">
        <v>121</v>
      </c>
      <c r="N319" s="203">
        <v>426</v>
      </c>
      <c r="O319" s="203">
        <v>301</v>
      </c>
      <c r="P319" s="203">
        <v>179</v>
      </c>
      <c r="Q319" s="203">
        <v>30</v>
      </c>
    </row>
    <row r="320" spans="1:17" ht="15" customHeight="1">
      <c r="A320" s="237" t="s">
        <v>989</v>
      </c>
      <c r="B320" s="213" t="s">
        <v>76</v>
      </c>
      <c r="C320" s="212">
        <f t="shared" si="45"/>
        <v>608</v>
      </c>
      <c r="D320" s="211">
        <f t="shared" si="46"/>
        <v>0.82236842105263153</v>
      </c>
      <c r="E320" s="211">
        <f t="shared" si="47"/>
        <v>6.7434210526315788</v>
      </c>
      <c r="F320" s="211">
        <f t="shared" si="48"/>
        <v>44.078947368421048</v>
      </c>
      <c r="G320" s="211">
        <f t="shared" si="49"/>
        <v>30.427631578947366</v>
      </c>
      <c r="H320" s="211">
        <f t="shared" si="50"/>
        <v>15.789473684210526</v>
      </c>
      <c r="I320" s="211">
        <f t="shared" si="51"/>
        <v>2.138157894736842</v>
      </c>
      <c r="K320" s="199">
        <v>608</v>
      </c>
      <c r="L320" s="203">
        <v>5</v>
      </c>
      <c r="M320" s="203">
        <v>41</v>
      </c>
      <c r="N320" s="203">
        <v>268</v>
      </c>
      <c r="O320" s="203">
        <v>185</v>
      </c>
      <c r="P320" s="203">
        <v>96</v>
      </c>
      <c r="Q320" s="203">
        <v>13</v>
      </c>
    </row>
    <row r="321" spans="1:17" ht="15" customHeight="1">
      <c r="A321" s="237" t="s">
        <v>988</v>
      </c>
      <c r="B321" s="213" t="s">
        <v>75</v>
      </c>
      <c r="C321" s="212">
        <f t="shared" si="45"/>
        <v>438</v>
      </c>
      <c r="D321" s="211">
        <f t="shared" si="46"/>
        <v>0.45662100456621002</v>
      </c>
      <c r="E321" s="211">
        <f t="shared" si="47"/>
        <v>5.0228310502283104</v>
      </c>
      <c r="F321" s="211">
        <f t="shared" si="48"/>
        <v>41.55251141552511</v>
      </c>
      <c r="G321" s="211">
        <f t="shared" si="49"/>
        <v>36.073059360730589</v>
      </c>
      <c r="H321" s="211">
        <f t="shared" si="50"/>
        <v>14.840182648401825</v>
      </c>
      <c r="I321" s="211">
        <f t="shared" si="51"/>
        <v>2.054794520547945</v>
      </c>
      <c r="K321" s="199">
        <v>438</v>
      </c>
      <c r="L321" s="203">
        <v>2</v>
      </c>
      <c r="M321" s="203">
        <v>22</v>
      </c>
      <c r="N321" s="203">
        <v>182</v>
      </c>
      <c r="O321" s="203">
        <v>158</v>
      </c>
      <c r="P321" s="203">
        <v>65</v>
      </c>
      <c r="Q321" s="203">
        <v>9</v>
      </c>
    </row>
    <row r="322" spans="1:17" ht="15" customHeight="1">
      <c r="A322" s="238">
        <v>7.1884226166723569E-8</v>
      </c>
      <c r="B322" s="213" t="s">
        <v>74</v>
      </c>
      <c r="C322" s="212">
        <f t="shared" si="45"/>
        <v>305</v>
      </c>
      <c r="D322" s="211">
        <f t="shared" si="46"/>
        <v>0.65573770491803274</v>
      </c>
      <c r="E322" s="211">
        <f t="shared" si="47"/>
        <v>5.5737704918032787</v>
      </c>
      <c r="F322" s="211">
        <f t="shared" si="48"/>
        <v>31.803278688524589</v>
      </c>
      <c r="G322" s="211">
        <f t="shared" si="49"/>
        <v>33.442622950819676</v>
      </c>
      <c r="H322" s="211">
        <f t="shared" si="50"/>
        <v>26.557377049180324</v>
      </c>
      <c r="I322" s="211">
        <f t="shared" si="51"/>
        <v>1.9672131147540985</v>
      </c>
      <c r="K322" s="199">
        <v>305</v>
      </c>
      <c r="L322" s="203">
        <v>2</v>
      </c>
      <c r="M322" s="203">
        <v>17</v>
      </c>
      <c r="N322" s="203">
        <v>97</v>
      </c>
      <c r="O322" s="203">
        <v>102</v>
      </c>
      <c r="P322" s="203">
        <v>81</v>
      </c>
      <c r="Q322" s="203">
        <v>6</v>
      </c>
    </row>
    <row r="323" spans="1:17" ht="15" customHeight="1">
      <c r="A323" s="236"/>
      <c r="B323" s="206" t="s">
        <v>354</v>
      </c>
      <c r="C323" s="209">
        <f t="shared" si="45"/>
        <v>221</v>
      </c>
      <c r="D323" s="208">
        <f t="shared" si="46"/>
        <v>0.45248868778280549</v>
      </c>
      <c r="E323" s="208">
        <f t="shared" si="47"/>
        <v>1.3574660633484164</v>
      </c>
      <c r="F323" s="208">
        <f t="shared" si="48"/>
        <v>10.407239819004525</v>
      </c>
      <c r="G323" s="208">
        <f t="shared" si="49"/>
        <v>7.6923076923076925</v>
      </c>
      <c r="H323" s="208">
        <f t="shared" si="50"/>
        <v>4.9773755656108598</v>
      </c>
      <c r="I323" s="208">
        <f t="shared" si="51"/>
        <v>75.113122171945705</v>
      </c>
      <c r="K323" s="199">
        <v>221</v>
      </c>
      <c r="L323" s="203">
        <v>1</v>
      </c>
      <c r="M323" s="203">
        <v>3</v>
      </c>
      <c r="N323" s="203">
        <v>23</v>
      </c>
      <c r="O323" s="203">
        <v>17</v>
      </c>
      <c r="P323" s="203">
        <v>11</v>
      </c>
      <c r="Q323" s="203">
        <v>166</v>
      </c>
    </row>
    <row r="324" spans="1:17" ht="15" customHeight="1">
      <c r="A324" s="239" t="s">
        <v>891</v>
      </c>
      <c r="B324" s="213" t="s">
        <v>77</v>
      </c>
      <c r="C324" s="212">
        <f t="shared" si="45"/>
        <v>1326</v>
      </c>
      <c r="D324" s="215">
        <f t="shared" si="46"/>
        <v>1.206636500754148</v>
      </c>
      <c r="E324" s="215">
        <f t="shared" si="47"/>
        <v>10.859728506787331</v>
      </c>
      <c r="F324" s="215">
        <f t="shared" si="48"/>
        <v>41.251885369532424</v>
      </c>
      <c r="G324" s="215">
        <f t="shared" si="49"/>
        <v>28.50678733031674</v>
      </c>
      <c r="H324" s="215">
        <f t="shared" si="50"/>
        <v>15.912518853695323</v>
      </c>
      <c r="I324" s="215">
        <f t="shared" si="51"/>
        <v>2.2624434389140271</v>
      </c>
      <c r="K324" s="199">
        <v>1326</v>
      </c>
      <c r="L324" s="203">
        <v>16</v>
      </c>
      <c r="M324" s="203">
        <v>144</v>
      </c>
      <c r="N324" s="203">
        <v>547</v>
      </c>
      <c r="O324" s="203">
        <v>378</v>
      </c>
      <c r="P324" s="203">
        <v>211</v>
      </c>
      <c r="Q324" s="203">
        <v>30</v>
      </c>
    </row>
    <row r="325" spans="1:17" ht="15" customHeight="1">
      <c r="A325" s="237" t="s">
        <v>987</v>
      </c>
      <c r="B325" s="213" t="s">
        <v>76</v>
      </c>
      <c r="C325" s="212">
        <f t="shared" si="45"/>
        <v>560</v>
      </c>
      <c r="D325" s="211">
        <f t="shared" si="46"/>
        <v>0.7142857142857143</v>
      </c>
      <c r="E325" s="211">
        <f t="shared" si="47"/>
        <v>5.3571428571428568</v>
      </c>
      <c r="F325" s="211">
        <f t="shared" si="48"/>
        <v>41.071428571428569</v>
      </c>
      <c r="G325" s="211">
        <f t="shared" si="49"/>
        <v>32.857142857142854</v>
      </c>
      <c r="H325" s="211">
        <f t="shared" si="50"/>
        <v>17.321428571428569</v>
      </c>
      <c r="I325" s="211">
        <f t="shared" si="51"/>
        <v>2.6785714285714284</v>
      </c>
      <c r="K325" s="199">
        <v>560</v>
      </c>
      <c r="L325" s="203">
        <v>4</v>
      </c>
      <c r="M325" s="203">
        <v>30</v>
      </c>
      <c r="N325" s="203">
        <v>230</v>
      </c>
      <c r="O325" s="203">
        <v>184</v>
      </c>
      <c r="P325" s="203">
        <v>97</v>
      </c>
      <c r="Q325" s="203">
        <v>15</v>
      </c>
    </row>
    <row r="326" spans="1:17" ht="15" customHeight="1">
      <c r="A326" s="242" t="s">
        <v>986</v>
      </c>
      <c r="B326" s="213" t="s">
        <v>75</v>
      </c>
      <c r="C326" s="212">
        <f t="shared" si="45"/>
        <v>371</v>
      </c>
      <c r="D326" s="211">
        <f t="shared" si="46"/>
        <v>0.53908355795148255</v>
      </c>
      <c r="E326" s="211">
        <f t="shared" si="47"/>
        <v>4.5822102425876015</v>
      </c>
      <c r="F326" s="211">
        <f t="shared" si="48"/>
        <v>39.353099730458219</v>
      </c>
      <c r="G326" s="211">
        <f t="shared" si="49"/>
        <v>33.692722371967655</v>
      </c>
      <c r="H326" s="211">
        <f t="shared" si="50"/>
        <v>18.598382749326145</v>
      </c>
      <c r="I326" s="211">
        <f t="shared" si="51"/>
        <v>3.2345013477088949</v>
      </c>
      <c r="K326" s="199">
        <v>371</v>
      </c>
      <c r="L326" s="203">
        <v>2</v>
      </c>
      <c r="M326" s="203">
        <v>17</v>
      </c>
      <c r="N326" s="203">
        <v>146</v>
      </c>
      <c r="O326" s="203">
        <v>125</v>
      </c>
      <c r="P326" s="203">
        <v>69</v>
      </c>
      <c r="Q326" s="203">
        <v>12</v>
      </c>
    </row>
    <row r="327" spans="1:17" ht="15" customHeight="1">
      <c r="A327" s="238">
        <v>1.0083362567898991E-5</v>
      </c>
      <c r="B327" s="213" t="s">
        <v>74</v>
      </c>
      <c r="C327" s="212">
        <f t="shared" si="45"/>
        <v>168</v>
      </c>
      <c r="D327" s="211">
        <f t="shared" si="46"/>
        <v>0.59523809523809523</v>
      </c>
      <c r="E327" s="211">
        <f t="shared" si="47"/>
        <v>5.3571428571428568</v>
      </c>
      <c r="F327" s="211">
        <f t="shared" si="48"/>
        <v>31.547619047619047</v>
      </c>
      <c r="G327" s="211">
        <f t="shared" si="49"/>
        <v>33.333333333333329</v>
      </c>
      <c r="H327" s="211">
        <f t="shared" si="50"/>
        <v>26.785714285714285</v>
      </c>
      <c r="I327" s="211">
        <f t="shared" si="51"/>
        <v>2.3809523809523809</v>
      </c>
      <c r="K327" s="199">
        <v>168</v>
      </c>
      <c r="L327" s="203">
        <v>1</v>
      </c>
      <c r="M327" s="203">
        <v>9</v>
      </c>
      <c r="N327" s="203">
        <v>53</v>
      </c>
      <c r="O327" s="203">
        <v>56</v>
      </c>
      <c r="P327" s="203">
        <v>45</v>
      </c>
      <c r="Q327" s="203">
        <v>4</v>
      </c>
    </row>
    <row r="328" spans="1:17" ht="15" customHeight="1">
      <c r="A328" s="236"/>
      <c r="B328" s="206" t="s">
        <v>354</v>
      </c>
      <c r="C328" s="209">
        <f t="shared" si="45"/>
        <v>218</v>
      </c>
      <c r="D328" s="208">
        <f t="shared" si="46"/>
        <v>0.45871559633027525</v>
      </c>
      <c r="E328" s="208">
        <f t="shared" si="47"/>
        <v>1.834862385321101</v>
      </c>
      <c r="F328" s="208">
        <f t="shared" si="48"/>
        <v>9.1743119266055047</v>
      </c>
      <c r="G328" s="208">
        <f t="shared" si="49"/>
        <v>9.1743119266055047</v>
      </c>
      <c r="H328" s="208">
        <f t="shared" si="50"/>
        <v>4.5871559633027523</v>
      </c>
      <c r="I328" s="208">
        <f t="shared" si="51"/>
        <v>74.77064220183486</v>
      </c>
      <c r="K328" s="199">
        <v>218</v>
      </c>
      <c r="L328" s="203">
        <v>1</v>
      </c>
      <c r="M328" s="203">
        <v>4</v>
      </c>
      <c r="N328" s="203">
        <v>20</v>
      </c>
      <c r="O328" s="203">
        <v>20</v>
      </c>
      <c r="P328" s="203">
        <v>10</v>
      </c>
      <c r="Q328" s="203">
        <v>163</v>
      </c>
    </row>
    <row r="329" spans="1:17" ht="15" customHeight="1">
      <c r="A329" s="239" t="s">
        <v>891</v>
      </c>
      <c r="B329" s="213" t="s">
        <v>983</v>
      </c>
      <c r="C329" s="212">
        <f t="shared" si="45"/>
        <v>42</v>
      </c>
      <c r="D329" s="215">
        <f t="shared" si="46"/>
        <v>0</v>
      </c>
      <c r="E329" s="215">
        <f t="shared" si="47"/>
        <v>7.1428571428571423</v>
      </c>
      <c r="F329" s="215">
        <f t="shared" si="48"/>
        <v>42.857142857142854</v>
      </c>
      <c r="G329" s="215">
        <f t="shared" si="49"/>
        <v>23.809523809523807</v>
      </c>
      <c r="H329" s="215">
        <f t="shared" si="50"/>
        <v>26.190476190476193</v>
      </c>
      <c r="I329" s="215">
        <f t="shared" si="51"/>
        <v>0</v>
      </c>
      <c r="K329" s="199">
        <v>42</v>
      </c>
      <c r="L329" s="203">
        <v>0</v>
      </c>
      <c r="M329" s="203">
        <v>3</v>
      </c>
      <c r="N329" s="203">
        <v>18</v>
      </c>
      <c r="O329" s="203">
        <v>10</v>
      </c>
      <c r="P329" s="203">
        <v>11</v>
      </c>
      <c r="Q329" s="203">
        <v>0</v>
      </c>
    </row>
    <row r="330" spans="1:17" ht="15" customHeight="1">
      <c r="A330" s="237" t="s">
        <v>985</v>
      </c>
      <c r="B330" s="213" t="s">
        <v>981</v>
      </c>
      <c r="C330" s="212">
        <f t="shared" si="45"/>
        <v>142</v>
      </c>
      <c r="D330" s="211">
        <f t="shared" si="46"/>
        <v>0.70422535211267612</v>
      </c>
      <c r="E330" s="211">
        <f t="shared" si="47"/>
        <v>7.042253521126761</v>
      </c>
      <c r="F330" s="211">
        <f t="shared" si="48"/>
        <v>40.845070422535215</v>
      </c>
      <c r="G330" s="211">
        <f t="shared" si="49"/>
        <v>30.281690140845068</v>
      </c>
      <c r="H330" s="211">
        <f t="shared" si="50"/>
        <v>19.718309859154928</v>
      </c>
      <c r="I330" s="211">
        <f t="shared" si="51"/>
        <v>1.4084507042253522</v>
      </c>
      <c r="K330" s="199">
        <v>142</v>
      </c>
      <c r="L330" s="203">
        <v>1</v>
      </c>
      <c r="M330" s="203">
        <v>10</v>
      </c>
      <c r="N330" s="203">
        <v>58</v>
      </c>
      <c r="O330" s="203">
        <v>43</v>
      </c>
      <c r="P330" s="203">
        <v>28</v>
      </c>
      <c r="Q330" s="203">
        <v>2</v>
      </c>
    </row>
    <row r="331" spans="1:17" ht="15" customHeight="1">
      <c r="A331" s="237" t="s">
        <v>984</v>
      </c>
      <c r="B331" s="213" t="s">
        <v>979</v>
      </c>
      <c r="C331" s="212">
        <f t="shared" si="45"/>
        <v>381</v>
      </c>
      <c r="D331" s="211">
        <f t="shared" si="46"/>
        <v>0</v>
      </c>
      <c r="E331" s="211">
        <f t="shared" si="47"/>
        <v>7.0866141732283463</v>
      </c>
      <c r="F331" s="211">
        <f t="shared" si="48"/>
        <v>40.15748031496063</v>
      </c>
      <c r="G331" s="211">
        <f t="shared" si="49"/>
        <v>34.120734908136484</v>
      </c>
      <c r="H331" s="211">
        <f t="shared" si="50"/>
        <v>14.960629921259844</v>
      </c>
      <c r="I331" s="211">
        <f t="shared" si="51"/>
        <v>3.674540682414698</v>
      </c>
      <c r="K331" s="199">
        <v>381</v>
      </c>
      <c r="L331" s="203">
        <v>0</v>
      </c>
      <c r="M331" s="203">
        <v>27</v>
      </c>
      <c r="N331" s="203">
        <v>153</v>
      </c>
      <c r="O331" s="203">
        <v>130</v>
      </c>
      <c r="P331" s="203">
        <v>57</v>
      </c>
      <c r="Q331" s="203">
        <v>14</v>
      </c>
    </row>
    <row r="332" spans="1:17" ht="15" customHeight="1">
      <c r="A332" s="238">
        <v>4.3395661366567161E-2</v>
      </c>
      <c r="B332" s="213" t="s">
        <v>978</v>
      </c>
      <c r="C332" s="212">
        <f t="shared" si="45"/>
        <v>891</v>
      </c>
      <c r="D332" s="211">
        <f t="shared" si="46"/>
        <v>1.4590347923681257</v>
      </c>
      <c r="E332" s="211">
        <f t="shared" si="47"/>
        <v>10.21324354657688</v>
      </c>
      <c r="F332" s="211">
        <f t="shared" si="48"/>
        <v>44.332210998877663</v>
      </c>
      <c r="G332" s="211">
        <f t="shared" si="49"/>
        <v>27.946127946127948</v>
      </c>
      <c r="H332" s="211">
        <f t="shared" si="50"/>
        <v>13.916947250280584</v>
      </c>
      <c r="I332" s="211">
        <f t="shared" si="51"/>
        <v>2.1324354657687992</v>
      </c>
      <c r="K332" s="199">
        <v>891</v>
      </c>
      <c r="L332" s="203">
        <v>13</v>
      </c>
      <c r="M332" s="203">
        <v>91</v>
      </c>
      <c r="N332" s="203">
        <v>395</v>
      </c>
      <c r="O332" s="203">
        <v>249</v>
      </c>
      <c r="P332" s="203">
        <v>124</v>
      </c>
      <c r="Q332" s="203">
        <v>19</v>
      </c>
    </row>
    <row r="333" spans="1:17" ht="15" customHeight="1">
      <c r="A333" s="238"/>
      <c r="B333" s="213" t="s">
        <v>977</v>
      </c>
      <c r="C333" s="212">
        <f t="shared" si="45"/>
        <v>992</v>
      </c>
      <c r="D333" s="211">
        <f t="shared" si="46"/>
        <v>1.0080645161290323</v>
      </c>
      <c r="E333" s="211">
        <f t="shared" si="47"/>
        <v>7.2580645161290329</v>
      </c>
      <c r="F333" s="211">
        <f t="shared" si="48"/>
        <v>36.189516129032256</v>
      </c>
      <c r="G333" s="211">
        <f t="shared" si="49"/>
        <v>32.258064516129032</v>
      </c>
      <c r="H333" s="211">
        <f t="shared" si="50"/>
        <v>20.866935483870968</v>
      </c>
      <c r="I333" s="211">
        <f t="shared" si="51"/>
        <v>2.4193548387096775</v>
      </c>
      <c r="K333" s="199">
        <v>992</v>
      </c>
      <c r="L333" s="203">
        <v>10</v>
      </c>
      <c r="M333" s="203">
        <v>72</v>
      </c>
      <c r="N333" s="203">
        <v>359</v>
      </c>
      <c r="O333" s="203">
        <v>320</v>
      </c>
      <c r="P333" s="203">
        <v>207</v>
      </c>
      <c r="Q333" s="203">
        <v>24</v>
      </c>
    </row>
    <row r="334" spans="1:17" ht="15" customHeight="1">
      <c r="A334" s="236"/>
      <c r="B334" s="206" t="s">
        <v>354</v>
      </c>
      <c r="C334" s="209">
        <f t="shared" si="45"/>
        <v>195</v>
      </c>
      <c r="D334" s="208">
        <f t="shared" si="46"/>
        <v>0</v>
      </c>
      <c r="E334" s="208">
        <f t="shared" si="47"/>
        <v>0.51282051282051277</v>
      </c>
      <c r="F334" s="208">
        <f t="shared" si="48"/>
        <v>6.666666666666667</v>
      </c>
      <c r="G334" s="208">
        <f t="shared" si="49"/>
        <v>5.6410256410256414</v>
      </c>
      <c r="H334" s="208">
        <f t="shared" si="50"/>
        <v>2.5641025641025639</v>
      </c>
      <c r="I334" s="208">
        <f t="shared" si="51"/>
        <v>84.615384615384613</v>
      </c>
      <c r="K334" s="199">
        <v>195</v>
      </c>
      <c r="L334" s="203">
        <v>0</v>
      </c>
      <c r="M334" s="203">
        <v>1</v>
      </c>
      <c r="N334" s="203">
        <v>13</v>
      </c>
      <c r="O334" s="203">
        <v>11</v>
      </c>
      <c r="P334" s="203">
        <v>5</v>
      </c>
      <c r="Q334" s="203">
        <v>165</v>
      </c>
    </row>
    <row r="335" spans="1:17" ht="15" customHeight="1">
      <c r="A335" s="239" t="s">
        <v>891</v>
      </c>
      <c r="B335" s="213" t="s">
        <v>983</v>
      </c>
      <c r="C335" s="212">
        <f t="shared" si="45"/>
        <v>438</v>
      </c>
      <c r="D335" s="215">
        <f t="shared" si="46"/>
        <v>0.22831050228310501</v>
      </c>
      <c r="E335" s="215">
        <f t="shared" si="47"/>
        <v>2.968036529680365</v>
      </c>
      <c r="F335" s="215">
        <f t="shared" si="48"/>
        <v>19.863013698630137</v>
      </c>
      <c r="G335" s="215">
        <f t="shared" si="49"/>
        <v>29.452054794520549</v>
      </c>
      <c r="H335" s="215">
        <f t="shared" si="50"/>
        <v>44.977168949771688</v>
      </c>
      <c r="I335" s="215">
        <f t="shared" si="51"/>
        <v>2.5114155251141552</v>
      </c>
      <c r="K335" s="199">
        <v>438</v>
      </c>
      <c r="L335" s="203">
        <v>1</v>
      </c>
      <c r="M335" s="203">
        <v>13</v>
      </c>
      <c r="N335" s="203">
        <v>87</v>
      </c>
      <c r="O335" s="203">
        <v>129</v>
      </c>
      <c r="P335" s="203">
        <v>197</v>
      </c>
      <c r="Q335" s="203">
        <v>11</v>
      </c>
    </row>
    <row r="336" spans="1:17" ht="15" customHeight="1">
      <c r="A336" s="237" t="s">
        <v>982</v>
      </c>
      <c r="B336" s="213" t="s">
        <v>981</v>
      </c>
      <c r="C336" s="212">
        <f t="shared" si="45"/>
        <v>782</v>
      </c>
      <c r="D336" s="211">
        <f t="shared" si="46"/>
        <v>0.38363171355498721</v>
      </c>
      <c r="E336" s="211">
        <f t="shared" si="47"/>
        <v>3.9641943734015346</v>
      </c>
      <c r="F336" s="211">
        <f t="shared" si="48"/>
        <v>38.235294117647058</v>
      </c>
      <c r="G336" s="211">
        <f t="shared" si="49"/>
        <v>38.235294117647058</v>
      </c>
      <c r="H336" s="211">
        <f t="shared" si="50"/>
        <v>17.007672634271103</v>
      </c>
      <c r="I336" s="211">
        <f t="shared" si="51"/>
        <v>2.1739130434782608</v>
      </c>
      <c r="K336" s="199">
        <v>782</v>
      </c>
      <c r="L336" s="203">
        <v>3</v>
      </c>
      <c r="M336" s="203">
        <v>31</v>
      </c>
      <c r="N336" s="203">
        <v>299</v>
      </c>
      <c r="O336" s="203">
        <v>299</v>
      </c>
      <c r="P336" s="203">
        <v>133</v>
      </c>
      <c r="Q336" s="203">
        <v>17</v>
      </c>
    </row>
    <row r="337" spans="1:17" ht="15" customHeight="1">
      <c r="A337" s="237" t="s">
        <v>980</v>
      </c>
      <c r="B337" s="213" t="s">
        <v>979</v>
      </c>
      <c r="C337" s="212">
        <f t="shared" si="45"/>
        <v>649</v>
      </c>
      <c r="D337" s="211">
        <f t="shared" si="46"/>
        <v>0.15408320493066258</v>
      </c>
      <c r="E337" s="211">
        <f t="shared" si="47"/>
        <v>9.7072419106317405</v>
      </c>
      <c r="F337" s="211">
        <f t="shared" si="48"/>
        <v>49.768875192604007</v>
      </c>
      <c r="G337" s="211">
        <f t="shared" si="49"/>
        <v>30.816640986132509</v>
      </c>
      <c r="H337" s="211">
        <f t="shared" si="50"/>
        <v>7.2419106317411401</v>
      </c>
      <c r="I337" s="211">
        <f t="shared" si="51"/>
        <v>2.3112480739599381</v>
      </c>
      <c r="K337" s="199">
        <v>649</v>
      </c>
      <c r="L337" s="203">
        <v>1</v>
      </c>
      <c r="M337" s="203">
        <v>63</v>
      </c>
      <c r="N337" s="203">
        <v>323</v>
      </c>
      <c r="O337" s="203">
        <v>200</v>
      </c>
      <c r="P337" s="203">
        <v>47</v>
      </c>
      <c r="Q337" s="203">
        <v>15</v>
      </c>
    </row>
    <row r="338" spans="1:17" ht="15" customHeight="1">
      <c r="A338" s="238">
        <v>8.0234429471839008E-100</v>
      </c>
      <c r="B338" s="213" t="s">
        <v>978</v>
      </c>
      <c r="C338" s="212">
        <f t="shared" si="45"/>
        <v>381</v>
      </c>
      <c r="D338" s="211">
        <f t="shared" si="46"/>
        <v>4.1994750656167978</v>
      </c>
      <c r="E338" s="211">
        <f t="shared" si="47"/>
        <v>20.99737532808399</v>
      </c>
      <c r="F338" s="211">
        <f t="shared" si="48"/>
        <v>46.45669291338583</v>
      </c>
      <c r="G338" s="211">
        <f t="shared" si="49"/>
        <v>18.635170603674542</v>
      </c>
      <c r="H338" s="211">
        <f t="shared" si="50"/>
        <v>7.349081364829396</v>
      </c>
      <c r="I338" s="211">
        <f t="shared" si="51"/>
        <v>2.3622047244094486</v>
      </c>
      <c r="K338" s="199">
        <v>381</v>
      </c>
      <c r="L338" s="203">
        <v>16</v>
      </c>
      <c r="M338" s="203">
        <v>80</v>
      </c>
      <c r="N338" s="203">
        <v>177</v>
      </c>
      <c r="O338" s="203">
        <v>71</v>
      </c>
      <c r="P338" s="203">
        <v>28</v>
      </c>
      <c r="Q338" s="203">
        <v>9</v>
      </c>
    </row>
    <row r="339" spans="1:17" ht="15" customHeight="1">
      <c r="A339" s="238"/>
      <c r="B339" s="213" t="s">
        <v>977</v>
      </c>
      <c r="C339" s="212">
        <f t="shared" si="45"/>
        <v>199</v>
      </c>
      <c r="D339" s="211">
        <f t="shared" si="46"/>
        <v>1.5075376884422109</v>
      </c>
      <c r="E339" s="211">
        <f t="shared" si="47"/>
        <v>8.0402010050251249</v>
      </c>
      <c r="F339" s="211">
        <f t="shared" si="48"/>
        <v>47.236180904522612</v>
      </c>
      <c r="G339" s="211">
        <f t="shared" si="49"/>
        <v>27.638190954773869</v>
      </c>
      <c r="H339" s="211">
        <f t="shared" si="50"/>
        <v>12.060301507537687</v>
      </c>
      <c r="I339" s="211">
        <f t="shared" si="51"/>
        <v>3.5175879396984926</v>
      </c>
      <c r="K339" s="199">
        <v>199</v>
      </c>
      <c r="L339" s="203">
        <v>3</v>
      </c>
      <c r="M339" s="203">
        <v>16</v>
      </c>
      <c r="N339" s="203">
        <v>94</v>
      </c>
      <c r="O339" s="203">
        <v>55</v>
      </c>
      <c r="P339" s="203">
        <v>24</v>
      </c>
      <c r="Q339" s="203">
        <v>7</v>
      </c>
    </row>
    <row r="340" spans="1:17" ht="15" customHeight="1">
      <c r="A340" s="236"/>
      <c r="B340" s="206" t="s">
        <v>354</v>
      </c>
      <c r="C340" s="209">
        <f t="shared" si="45"/>
        <v>194</v>
      </c>
      <c r="D340" s="208">
        <f t="shared" si="46"/>
        <v>0</v>
      </c>
      <c r="E340" s="208">
        <f t="shared" si="47"/>
        <v>0.51546391752577314</v>
      </c>
      <c r="F340" s="208">
        <f t="shared" si="48"/>
        <v>8.2474226804123703</v>
      </c>
      <c r="G340" s="208">
        <f t="shared" si="49"/>
        <v>4.6391752577319592</v>
      </c>
      <c r="H340" s="208">
        <f t="shared" si="50"/>
        <v>1.5463917525773196</v>
      </c>
      <c r="I340" s="208">
        <f t="shared" si="51"/>
        <v>85.051546391752581</v>
      </c>
      <c r="K340" s="199">
        <v>194</v>
      </c>
      <c r="L340" s="203">
        <v>0</v>
      </c>
      <c r="M340" s="203">
        <v>1</v>
      </c>
      <c r="N340" s="203">
        <v>16</v>
      </c>
      <c r="O340" s="203">
        <v>9</v>
      </c>
      <c r="P340" s="203">
        <v>3</v>
      </c>
      <c r="Q340" s="203">
        <v>165</v>
      </c>
    </row>
    <row r="341" spans="1:17" ht="15" customHeight="1">
      <c r="A341" s="239" t="s">
        <v>891</v>
      </c>
      <c r="B341" s="213" t="s">
        <v>968</v>
      </c>
      <c r="C341" s="212">
        <f t="shared" si="45"/>
        <v>740</v>
      </c>
      <c r="D341" s="215">
        <f t="shared" si="46"/>
        <v>1.2162162162162162</v>
      </c>
      <c r="E341" s="215">
        <f t="shared" si="47"/>
        <v>9.5945945945945947</v>
      </c>
      <c r="F341" s="215">
        <f t="shared" si="48"/>
        <v>41.756756756756758</v>
      </c>
      <c r="G341" s="215">
        <f t="shared" si="49"/>
        <v>28.243243243243242</v>
      </c>
      <c r="H341" s="215">
        <f t="shared" si="50"/>
        <v>17.162162162162161</v>
      </c>
      <c r="I341" s="215">
        <f t="shared" si="51"/>
        <v>2.0270270270270272</v>
      </c>
      <c r="K341" s="199">
        <v>740</v>
      </c>
      <c r="L341" s="203">
        <v>9</v>
      </c>
      <c r="M341" s="203">
        <v>71</v>
      </c>
      <c r="N341" s="203">
        <v>309</v>
      </c>
      <c r="O341" s="203">
        <v>209</v>
      </c>
      <c r="P341" s="203">
        <v>127</v>
      </c>
      <c r="Q341" s="203">
        <v>15</v>
      </c>
    </row>
    <row r="342" spans="1:17" ht="15" customHeight="1">
      <c r="A342" s="237" t="s">
        <v>976</v>
      </c>
      <c r="B342" s="213" t="s">
        <v>966</v>
      </c>
      <c r="C342" s="212">
        <f t="shared" si="45"/>
        <v>1456</v>
      </c>
      <c r="D342" s="211">
        <f t="shared" si="46"/>
        <v>0.5494505494505495</v>
      </c>
      <c r="E342" s="211">
        <f t="shared" si="47"/>
        <v>7.6236263736263741</v>
      </c>
      <c r="F342" s="211">
        <f t="shared" si="48"/>
        <v>39.903846153846153</v>
      </c>
      <c r="G342" s="211">
        <f t="shared" si="49"/>
        <v>31.662087912087912</v>
      </c>
      <c r="H342" s="211">
        <f t="shared" si="50"/>
        <v>18.131868131868131</v>
      </c>
      <c r="I342" s="211">
        <f t="shared" si="51"/>
        <v>2.1291208791208791</v>
      </c>
      <c r="K342" s="199">
        <v>1456</v>
      </c>
      <c r="L342" s="203">
        <v>8</v>
      </c>
      <c r="M342" s="203">
        <v>111</v>
      </c>
      <c r="N342" s="203">
        <v>581</v>
      </c>
      <c r="O342" s="203">
        <v>461</v>
      </c>
      <c r="P342" s="203">
        <v>264</v>
      </c>
      <c r="Q342" s="203">
        <v>31</v>
      </c>
    </row>
    <row r="343" spans="1:17" ht="15" customHeight="1">
      <c r="A343" s="241" t="s">
        <v>975</v>
      </c>
      <c r="B343" s="213" t="s">
        <v>964</v>
      </c>
      <c r="C343" s="212">
        <f t="shared" si="45"/>
        <v>86</v>
      </c>
      <c r="D343" s="211">
        <f t="shared" si="46"/>
        <v>0</v>
      </c>
      <c r="E343" s="211">
        <f t="shared" si="47"/>
        <v>6.9767441860465116</v>
      </c>
      <c r="F343" s="211">
        <f t="shared" si="48"/>
        <v>29.069767441860467</v>
      </c>
      <c r="G343" s="211">
        <f t="shared" si="49"/>
        <v>32.558139534883722</v>
      </c>
      <c r="H343" s="211">
        <f t="shared" si="50"/>
        <v>27.906976744186046</v>
      </c>
      <c r="I343" s="211">
        <f t="shared" si="51"/>
        <v>3.4883720930232558</v>
      </c>
      <c r="K343" s="199">
        <v>86</v>
      </c>
      <c r="L343" s="203">
        <v>0</v>
      </c>
      <c r="M343" s="203">
        <v>6</v>
      </c>
      <c r="N343" s="203">
        <v>25</v>
      </c>
      <c r="O343" s="203">
        <v>28</v>
      </c>
      <c r="P343" s="203">
        <v>24</v>
      </c>
      <c r="Q343" s="203">
        <v>3</v>
      </c>
    </row>
    <row r="344" spans="1:17" ht="15" customHeight="1">
      <c r="A344" s="238">
        <v>3.9091261678412163E-5</v>
      </c>
      <c r="B344" s="213" t="s">
        <v>963</v>
      </c>
      <c r="C344" s="212">
        <f t="shared" si="45"/>
        <v>164</v>
      </c>
      <c r="D344" s="211">
        <f t="shared" si="46"/>
        <v>4.2682926829268295</v>
      </c>
      <c r="E344" s="211">
        <f t="shared" si="47"/>
        <v>8.536585365853659</v>
      </c>
      <c r="F344" s="211">
        <f t="shared" si="48"/>
        <v>40.853658536585364</v>
      </c>
      <c r="G344" s="211">
        <f t="shared" si="49"/>
        <v>32.31707317073171</v>
      </c>
      <c r="H344" s="211">
        <f t="shared" si="50"/>
        <v>9.7560975609756095</v>
      </c>
      <c r="I344" s="211">
        <f t="shared" si="51"/>
        <v>4.2682926829268295</v>
      </c>
      <c r="K344" s="199">
        <v>164</v>
      </c>
      <c r="L344" s="203">
        <v>7</v>
      </c>
      <c r="M344" s="203">
        <v>14</v>
      </c>
      <c r="N344" s="203">
        <v>67</v>
      </c>
      <c r="O344" s="203">
        <v>53</v>
      </c>
      <c r="P344" s="203">
        <v>16</v>
      </c>
      <c r="Q344" s="203">
        <v>7</v>
      </c>
    </row>
    <row r="345" spans="1:17" ht="15" customHeight="1">
      <c r="A345" s="236"/>
      <c r="B345" s="206" t="s">
        <v>354</v>
      </c>
      <c r="C345" s="209">
        <f t="shared" si="45"/>
        <v>197</v>
      </c>
      <c r="D345" s="208">
        <f t="shared" si="46"/>
        <v>0</v>
      </c>
      <c r="E345" s="208">
        <f t="shared" si="47"/>
        <v>1.015228426395939</v>
      </c>
      <c r="F345" s="208">
        <f t="shared" si="48"/>
        <v>7.1065989847715745</v>
      </c>
      <c r="G345" s="208">
        <f t="shared" si="49"/>
        <v>6.091370558375635</v>
      </c>
      <c r="H345" s="208">
        <f t="shared" si="50"/>
        <v>0.50761421319796951</v>
      </c>
      <c r="I345" s="208">
        <f t="shared" si="51"/>
        <v>85.279187817258887</v>
      </c>
      <c r="K345" s="199">
        <v>197</v>
      </c>
      <c r="L345" s="203">
        <v>0</v>
      </c>
      <c r="M345" s="203">
        <v>2</v>
      </c>
      <c r="N345" s="203">
        <v>14</v>
      </c>
      <c r="O345" s="203">
        <v>12</v>
      </c>
      <c r="P345" s="203">
        <v>1</v>
      </c>
      <c r="Q345" s="203">
        <v>168</v>
      </c>
    </row>
    <row r="346" spans="1:17" ht="15" customHeight="1">
      <c r="A346" s="239" t="s">
        <v>891</v>
      </c>
      <c r="B346" s="213" t="s">
        <v>968</v>
      </c>
      <c r="C346" s="212">
        <f t="shared" si="45"/>
        <v>615</v>
      </c>
      <c r="D346" s="215">
        <f t="shared" si="46"/>
        <v>1.1382113821138211</v>
      </c>
      <c r="E346" s="215">
        <f t="shared" si="47"/>
        <v>10.40650406504065</v>
      </c>
      <c r="F346" s="215">
        <f t="shared" si="48"/>
        <v>42.113821138211385</v>
      </c>
      <c r="G346" s="215">
        <f t="shared" si="49"/>
        <v>26.504065040650403</v>
      </c>
      <c r="H346" s="215">
        <f t="shared" si="50"/>
        <v>17.560975609756095</v>
      </c>
      <c r="I346" s="215">
        <f t="shared" si="51"/>
        <v>2.2764227642276422</v>
      </c>
      <c r="K346" s="199">
        <v>615</v>
      </c>
      <c r="L346" s="203">
        <v>7</v>
      </c>
      <c r="M346" s="203">
        <v>64</v>
      </c>
      <c r="N346" s="203">
        <v>259</v>
      </c>
      <c r="O346" s="203">
        <v>163</v>
      </c>
      <c r="P346" s="203">
        <v>108</v>
      </c>
      <c r="Q346" s="203">
        <v>14</v>
      </c>
    </row>
    <row r="347" spans="1:17" ht="15" customHeight="1">
      <c r="A347" s="237" t="s">
        <v>974</v>
      </c>
      <c r="B347" s="213" t="s">
        <v>966</v>
      </c>
      <c r="C347" s="212">
        <f t="shared" si="45"/>
        <v>1523</v>
      </c>
      <c r="D347" s="211">
        <f t="shared" si="46"/>
        <v>0.59093893630991468</v>
      </c>
      <c r="E347" s="211">
        <f t="shared" si="47"/>
        <v>7.0256073539067625</v>
      </c>
      <c r="F347" s="211">
        <f t="shared" si="48"/>
        <v>40.512147078135257</v>
      </c>
      <c r="G347" s="211">
        <f t="shared" si="49"/>
        <v>31.779382797110966</v>
      </c>
      <c r="H347" s="211">
        <f t="shared" si="50"/>
        <v>18.122127380170717</v>
      </c>
      <c r="I347" s="211">
        <f t="shared" si="51"/>
        <v>1.969796454366382</v>
      </c>
      <c r="K347" s="199">
        <v>1523</v>
      </c>
      <c r="L347" s="203">
        <v>9</v>
      </c>
      <c r="M347" s="203">
        <v>107</v>
      </c>
      <c r="N347" s="203">
        <v>617</v>
      </c>
      <c r="O347" s="203">
        <v>484</v>
      </c>
      <c r="P347" s="203">
        <v>276</v>
      </c>
      <c r="Q347" s="203">
        <v>30</v>
      </c>
    </row>
    <row r="348" spans="1:17" ht="15" customHeight="1">
      <c r="A348" s="241" t="s">
        <v>973</v>
      </c>
      <c r="B348" s="213" t="s">
        <v>964</v>
      </c>
      <c r="C348" s="212">
        <f t="shared" si="45"/>
        <v>138</v>
      </c>
      <c r="D348" s="211">
        <f t="shared" si="46"/>
        <v>1.4492753623188406</v>
      </c>
      <c r="E348" s="211">
        <f t="shared" si="47"/>
        <v>7.2463768115942031</v>
      </c>
      <c r="F348" s="211">
        <f t="shared" si="48"/>
        <v>27.536231884057973</v>
      </c>
      <c r="G348" s="211">
        <f t="shared" si="49"/>
        <v>36.231884057971016</v>
      </c>
      <c r="H348" s="211">
        <f t="shared" si="50"/>
        <v>21.739130434782609</v>
      </c>
      <c r="I348" s="211">
        <f t="shared" si="51"/>
        <v>5.7971014492753623</v>
      </c>
      <c r="K348" s="199">
        <v>138</v>
      </c>
      <c r="L348" s="203">
        <v>2</v>
      </c>
      <c r="M348" s="203">
        <v>10</v>
      </c>
      <c r="N348" s="203">
        <v>38</v>
      </c>
      <c r="O348" s="203">
        <v>50</v>
      </c>
      <c r="P348" s="203">
        <v>30</v>
      </c>
      <c r="Q348" s="203">
        <v>8</v>
      </c>
    </row>
    <row r="349" spans="1:17" ht="15" customHeight="1">
      <c r="A349" s="238">
        <v>1.433135367370817E-4</v>
      </c>
      <c r="B349" s="213" t="s">
        <v>963</v>
      </c>
      <c r="C349" s="212">
        <f t="shared" si="45"/>
        <v>139</v>
      </c>
      <c r="D349" s="211">
        <f t="shared" si="46"/>
        <v>3.5971223021582732</v>
      </c>
      <c r="E349" s="211">
        <f t="shared" si="47"/>
        <v>12.23021582733813</v>
      </c>
      <c r="F349" s="211">
        <f t="shared" si="48"/>
        <v>38.848920863309353</v>
      </c>
      <c r="G349" s="211">
        <f t="shared" si="49"/>
        <v>31.654676258992804</v>
      </c>
      <c r="H349" s="211">
        <f t="shared" si="50"/>
        <v>11.510791366906476</v>
      </c>
      <c r="I349" s="211">
        <f t="shared" si="51"/>
        <v>2.1582733812949639</v>
      </c>
      <c r="K349" s="199">
        <v>139</v>
      </c>
      <c r="L349" s="203">
        <v>5</v>
      </c>
      <c r="M349" s="203">
        <v>17</v>
      </c>
      <c r="N349" s="203">
        <v>54</v>
      </c>
      <c r="O349" s="203">
        <v>44</v>
      </c>
      <c r="P349" s="203">
        <v>16</v>
      </c>
      <c r="Q349" s="203">
        <v>3</v>
      </c>
    </row>
    <row r="350" spans="1:17" ht="15" customHeight="1">
      <c r="A350" s="236"/>
      <c r="B350" s="206" t="s">
        <v>354</v>
      </c>
      <c r="C350" s="209">
        <f t="shared" si="45"/>
        <v>228</v>
      </c>
      <c r="D350" s="208">
        <f t="shared" si="46"/>
        <v>0.43859649122807015</v>
      </c>
      <c r="E350" s="208">
        <f t="shared" si="47"/>
        <v>2.6315789473684208</v>
      </c>
      <c r="F350" s="208">
        <f t="shared" si="48"/>
        <v>12.280701754385964</v>
      </c>
      <c r="G350" s="208">
        <f t="shared" si="49"/>
        <v>9.6491228070175428</v>
      </c>
      <c r="H350" s="208">
        <f t="shared" si="50"/>
        <v>0.8771929824561403</v>
      </c>
      <c r="I350" s="208">
        <f t="shared" si="51"/>
        <v>74.122807017543863</v>
      </c>
      <c r="K350" s="199">
        <v>228</v>
      </c>
      <c r="L350" s="203">
        <v>1</v>
      </c>
      <c r="M350" s="203">
        <v>6</v>
      </c>
      <c r="N350" s="203">
        <v>28</v>
      </c>
      <c r="O350" s="203">
        <v>22</v>
      </c>
      <c r="P350" s="203">
        <v>2</v>
      </c>
      <c r="Q350" s="203">
        <v>169</v>
      </c>
    </row>
    <row r="351" spans="1:17" ht="15" customHeight="1">
      <c r="A351" s="239" t="s">
        <v>891</v>
      </c>
      <c r="B351" s="213" t="s">
        <v>968</v>
      </c>
      <c r="C351" s="212">
        <f t="shared" si="45"/>
        <v>425</v>
      </c>
      <c r="D351" s="215">
        <f t="shared" si="46"/>
        <v>1.6470588235294119</v>
      </c>
      <c r="E351" s="215">
        <f t="shared" si="47"/>
        <v>13.882352941176471</v>
      </c>
      <c r="F351" s="215">
        <f t="shared" si="48"/>
        <v>40.705882352941174</v>
      </c>
      <c r="G351" s="215">
        <f t="shared" si="49"/>
        <v>24.941176470588236</v>
      </c>
      <c r="H351" s="215">
        <f t="shared" si="50"/>
        <v>15.764705882352942</v>
      </c>
      <c r="I351" s="215">
        <f t="shared" si="51"/>
        <v>3.0588235294117649</v>
      </c>
      <c r="K351" s="199">
        <v>425</v>
      </c>
      <c r="L351" s="203">
        <v>7</v>
      </c>
      <c r="M351" s="203">
        <v>59</v>
      </c>
      <c r="N351" s="203">
        <v>173</v>
      </c>
      <c r="O351" s="203">
        <v>106</v>
      </c>
      <c r="P351" s="203">
        <v>67</v>
      </c>
      <c r="Q351" s="203">
        <v>13</v>
      </c>
    </row>
    <row r="352" spans="1:17" ht="15" customHeight="1">
      <c r="A352" s="237" t="s">
        <v>972</v>
      </c>
      <c r="B352" s="213" t="s">
        <v>966</v>
      </c>
      <c r="C352" s="212">
        <f t="shared" si="45"/>
        <v>1560</v>
      </c>
      <c r="D352" s="211">
        <f t="shared" si="46"/>
        <v>0.57692307692307698</v>
      </c>
      <c r="E352" s="211">
        <f t="shared" si="47"/>
        <v>6.9230769230769234</v>
      </c>
      <c r="F352" s="211">
        <f t="shared" si="48"/>
        <v>41.025641025641022</v>
      </c>
      <c r="G352" s="211">
        <f t="shared" si="49"/>
        <v>31.474358974358974</v>
      </c>
      <c r="H352" s="211">
        <f t="shared" si="50"/>
        <v>18.012820512820511</v>
      </c>
      <c r="I352" s="211">
        <f t="shared" si="51"/>
        <v>1.987179487179487</v>
      </c>
      <c r="K352" s="199">
        <v>1560</v>
      </c>
      <c r="L352" s="203">
        <v>9</v>
      </c>
      <c r="M352" s="203">
        <v>108</v>
      </c>
      <c r="N352" s="203">
        <v>640</v>
      </c>
      <c r="O352" s="203">
        <v>491</v>
      </c>
      <c r="P352" s="203">
        <v>281</v>
      </c>
      <c r="Q352" s="203">
        <v>31</v>
      </c>
    </row>
    <row r="353" spans="1:17" ht="15" customHeight="1">
      <c r="A353" s="237" t="s">
        <v>971</v>
      </c>
      <c r="B353" s="213" t="s">
        <v>964</v>
      </c>
      <c r="C353" s="212">
        <f t="shared" si="45"/>
        <v>256</v>
      </c>
      <c r="D353" s="211">
        <f t="shared" si="46"/>
        <v>0.390625</v>
      </c>
      <c r="E353" s="211">
        <f t="shared" si="47"/>
        <v>6.25</v>
      </c>
      <c r="F353" s="211">
        <f t="shared" si="48"/>
        <v>31.25</v>
      </c>
      <c r="G353" s="211">
        <f t="shared" si="49"/>
        <v>35.546875</v>
      </c>
      <c r="H353" s="211">
        <f t="shared" si="50"/>
        <v>23.4375</v>
      </c>
      <c r="I353" s="211">
        <f t="shared" si="51"/>
        <v>3.125</v>
      </c>
      <c r="K353" s="199">
        <v>256</v>
      </c>
      <c r="L353" s="203">
        <v>1</v>
      </c>
      <c r="M353" s="203">
        <v>16</v>
      </c>
      <c r="N353" s="203">
        <v>80</v>
      </c>
      <c r="O353" s="203">
        <v>91</v>
      </c>
      <c r="P353" s="203">
        <v>60</v>
      </c>
      <c r="Q353" s="203">
        <v>8</v>
      </c>
    </row>
    <row r="354" spans="1:17" ht="15" customHeight="1">
      <c r="A354" s="238">
        <v>2.7163931125244884E-8</v>
      </c>
      <c r="B354" s="213" t="s">
        <v>963</v>
      </c>
      <c r="C354" s="212">
        <f t="shared" si="45"/>
        <v>174</v>
      </c>
      <c r="D354" s="211">
        <f t="shared" si="46"/>
        <v>3.4482758620689653</v>
      </c>
      <c r="E354" s="211">
        <f t="shared" si="47"/>
        <v>8.0459770114942533</v>
      </c>
      <c r="F354" s="211">
        <f t="shared" si="48"/>
        <v>43.103448275862064</v>
      </c>
      <c r="G354" s="211">
        <f t="shared" si="49"/>
        <v>30.459770114942529</v>
      </c>
      <c r="H354" s="211">
        <f t="shared" si="50"/>
        <v>12.068965517241379</v>
      </c>
      <c r="I354" s="211">
        <f t="shared" si="51"/>
        <v>2.8735632183908044</v>
      </c>
      <c r="K354" s="199">
        <v>174</v>
      </c>
      <c r="L354" s="203">
        <v>6</v>
      </c>
      <c r="M354" s="203">
        <v>14</v>
      </c>
      <c r="N354" s="203">
        <v>75</v>
      </c>
      <c r="O354" s="203">
        <v>53</v>
      </c>
      <c r="P354" s="203">
        <v>21</v>
      </c>
      <c r="Q354" s="203">
        <v>5</v>
      </c>
    </row>
    <row r="355" spans="1:17" ht="15" customHeight="1">
      <c r="A355" s="236"/>
      <c r="B355" s="206" t="s">
        <v>354</v>
      </c>
      <c r="C355" s="209">
        <f t="shared" si="45"/>
        <v>228</v>
      </c>
      <c r="D355" s="208">
        <f t="shared" si="46"/>
        <v>0.43859649122807015</v>
      </c>
      <c r="E355" s="208">
        <f t="shared" si="47"/>
        <v>3.070175438596491</v>
      </c>
      <c r="F355" s="208">
        <f t="shared" si="48"/>
        <v>12.280701754385964</v>
      </c>
      <c r="G355" s="208">
        <f t="shared" si="49"/>
        <v>9.6491228070175428</v>
      </c>
      <c r="H355" s="208">
        <f t="shared" si="50"/>
        <v>1.3157894736842104</v>
      </c>
      <c r="I355" s="208">
        <f t="shared" si="51"/>
        <v>73.245614035087712</v>
      </c>
      <c r="K355" s="199">
        <v>228</v>
      </c>
      <c r="L355" s="203">
        <v>1</v>
      </c>
      <c r="M355" s="203">
        <v>7</v>
      </c>
      <c r="N355" s="203">
        <v>28</v>
      </c>
      <c r="O355" s="203">
        <v>22</v>
      </c>
      <c r="P355" s="203">
        <v>3</v>
      </c>
      <c r="Q355" s="203">
        <v>167</v>
      </c>
    </row>
    <row r="356" spans="1:17" ht="15" customHeight="1">
      <c r="A356" s="239" t="s">
        <v>891</v>
      </c>
      <c r="B356" s="213" t="s">
        <v>968</v>
      </c>
      <c r="C356" s="212">
        <f t="shared" si="45"/>
        <v>524</v>
      </c>
      <c r="D356" s="215">
        <f t="shared" si="46"/>
        <v>1.717557251908397</v>
      </c>
      <c r="E356" s="215">
        <f t="shared" si="47"/>
        <v>12.022900763358779</v>
      </c>
      <c r="F356" s="215">
        <f t="shared" si="48"/>
        <v>41.984732824427482</v>
      </c>
      <c r="G356" s="215">
        <f t="shared" si="49"/>
        <v>25</v>
      </c>
      <c r="H356" s="215">
        <f t="shared" si="50"/>
        <v>16.412213740458014</v>
      </c>
      <c r="I356" s="215">
        <f t="shared" si="51"/>
        <v>2.8625954198473282</v>
      </c>
      <c r="K356" s="199">
        <v>524</v>
      </c>
      <c r="L356" s="203">
        <v>9</v>
      </c>
      <c r="M356" s="203">
        <v>63</v>
      </c>
      <c r="N356" s="203">
        <v>220</v>
      </c>
      <c r="O356" s="203">
        <v>131</v>
      </c>
      <c r="P356" s="203">
        <v>86</v>
      </c>
      <c r="Q356" s="203">
        <v>15</v>
      </c>
    </row>
    <row r="357" spans="1:17" ht="15" customHeight="1">
      <c r="A357" s="237" t="s">
        <v>970</v>
      </c>
      <c r="B357" s="213" t="s">
        <v>966</v>
      </c>
      <c r="C357" s="212">
        <f t="shared" si="45"/>
        <v>1563</v>
      </c>
      <c r="D357" s="211">
        <f t="shared" si="46"/>
        <v>0.44785668586052468</v>
      </c>
      <c r="E357" s="211">
        <f t="shared" si="47"/>
        <v>7.2296865003198967</v>
      </c>
      <c r="F357" s="211">
        <f t="shared" si="48"/>
        <v>40.371081253998717</v>
      </c>
      <c r="G357" s="211">
        <f t="shared" si="49"/>
        <v>32.309660908509272</v>
      </c>
      <c r="H357" s="211">
        <f t="shared" si="50"/>
        <v>17.658349328214971</v>
      </c>
      <c r="I357" s="211">
        <f t="shared" si="51"/>
        <v>1.9833653230966091</v>
      </c>
      <c r="K357" s="199">
        <v>1563</v>
      </c>
      <c r="L357" s="203">
        <v>7</v>
      </c>
      <c r="M357" s="203">
        <v>113</v>
      </c>
      <c r="N357" s="203">
        <v>631</v>
      </c>
      <c r="O357" s="203">
        <v>505</v>
      </c>
      <c r="P357" s="203">
        <v>276</v>
      </c>
      <c r="Q357" s="203">
        <v>31</v>
      </c>
    </row>
    <row r="358" spans="1:17" ht="15" customHeight="1">
      <c r="A358" s="242" t="s">
        <v>969</v>
      </c>
      <c r="B358" s="213" t="s">
        <v>964</v>
      </c>
      <c r="C358" s="212">
        <f t="shared" si="45"/>
        <v>161</v>
      </c>
      <c r="D358" s="211">
        <f t="shared" si="46"/>
        <v>0.6211180124223602</v>
      </c>
      <c r="E358" s="211">
        <f t="shared" si="47"/>
        <v>6.8322981366459627</v>
      </c>
      <c r="F358" s="211">
        <f t="shared" si="48"/>
        <v>29.19254658385093</v>
      </c>
      <c r="G358" s="211">
        <f t="shared" si="49"/>
        <v>31.677018633540371</v>
      </c>
      <c r="H358" s="211">
        <f t="shared" si="50"/>
        <v>27.950310559006208</v>
      </c>
      <c r="I358" s="211">
        <f t="shared" si="51"/>
        <v>3.7267080745341614</v>
      </c>
      <c r="K358" s="199">
        <v>161</v>
      </c>
      <c r="L358" s="203">
        <v>1</v>
      </c>
      <c r="M358" s="203">
        <v>11</v>
      </c>
      <c r="N358" s="203">
        <v>47</v>
      </c>
      <c r="O358" s="203">
        <v>51</v>
      </c>
      <c r="P358" s="203">
        <v>45</v>
      </c>
      <c r="Q358" s="203">
        <v>6</v>
      </c>
    </row>
    <row r="359" spans="1:17" ht="15" customHeight="1">
      <c r="A359" s="238">
        <v>1.1267731275613242E-7</v>
      </c>
      <c r="B359" s="213" t="s">
        <v>963</v>
      </c>
      <c r="C359" s="212">
        <f t="shared" si="45"/>
        <v>165</v>
      </c>
      <c r="D359" s="211">
        <f t="shared" si="46"/>
        <v>3.6363636363636362</v>
      </c>
      <c r="E359" s="211">
        <f t="shared" si="47"/>
        <v>7.2727272727272725</v>
      </c>
      <c r="F359" s="211">
        <f t="shared" si="48"/>
        <v>42.424242424242422</v>
      </c>
      <c r="G359" s="211">
        <f t="shared" si="49"/>
        <v>30.303030303030305</v>
      </c>
      <c r="H359" s="211">
        <f t="shared" si="50"/>
        <v>13.333333333333334</v>
      </c>
      <c r="I359" s="211">
        <f t="shared" si="51"/>
        <v>3.0303030303030303</v>
      </c>
      <c r="K359" s="199">
        <v>165</v>
      </c>
      <c r="L359" s="203">
        <v>6</v>
      </c>
      <c r="M359" s="203">
        <v>12</v>
      </c>
      <c r="N359" s="203">
        <v>70</v>
      </c>
      <c r="O359" s="203">
        <v>50</v>
      </c>
      <c r="P359" s="203">
        <v>22</v>
      </c>
      <c r="Q359" s="203">
        <v>5</v>
      </c>
    </row>
    <row r="360" spans="1:17" ht="15" customHeight="1">
      <c r="A360" s="236"/>
      <c r="B360" s="206" t="s">
        <v>354</v>
      </c>
      <c r="C360" s="209">
        <f t="shared" si="45"/>
        <v>230</v>
      </c>
      <c r="D360" s="208">
        <f t="shared" si="46"/>
        <v>0.43478260869565216</v>
      </c>
      <c r="E360" s="208">
        <f t="shared" si="47"/>
        <v>2.1739130434782608</v>
      </c>
      <c r="F360" s="208">
        <f t="shared" si="48"/>
        <v>12.173913043478262</v>
      </c>
      <c r="G360" s="208">
        <f t="shared" si="49"/>
        <v>11.304347826086957</v>
      </c>
      <c r="H360" s="208">
        <f t="shared" si="50"/>
        <v>1.3043478260869565</v>
      </c>
      <c r="I360" s="208">
        <f t="shared" si="51"/>
        <v>72.608695652173921</v>
      </c>
      <c r="K360" s="199">
        <v>230</v>
      </c>
      <c r="L360" s="203">
        <v>1</v>
      </c>
      <c r="M360" s="203">
        <v>5</v>
      </c>
      <c r="N360" s="203">
        <v>28</v>
      </c>
      <c r="O360" s="203">
        <v>26</v>
      </c>
      <c r="P360" s="203">
        <v>3</v>
      </c>
      <c r="Q360" s="203">
        <v>167</v>
      </c>
    </row>
    <row r="361" spans="1:17" ht="15" customHeight="1">
      <c r="A361" s="239" t="s">
        <v>891</v>
      </c>
      <c r="B361" s="213" t="s">
        <v>968</v>
      </c>
      <c r="C361" s="212">
        <f t="shared" si="45"/>
        <v>623</v>
      </c>
      <c r="D361" s="215">
        <f t="shared" si="46"/>
        <v>1.7656500802568218</v>
      </c>
      <c r="E361" s="215">
        <f t="shared" si="47"/>
        <v>10.754414125200643</v>
      </c>
      <c r="F361" s="215">
        <f t="shared" si="48"/>
        <v>42.696629213483142</v>
      </c>
      <c r="G361" s="215">
        <f t="shared" si="49"/>
        <v>28.08988764044944</v>
      </c>
      <c r="H361" s="215">
        <f t="shared" si="50"/>
        <v>14.446227929373997</v>
      </c>
      <c r="I361" s="215">
        <f t="shared" si="51"/>
        <v>2.2471910112359552</v>
      </c>
      <c r="K361" s="199">
        <v>623</v>
      </c>
      <c r="L361" s="203">
        <v>11</v>
      </c>
      <c r="M361" s="203">
        <v>67</v>
      </c>
      <c r="N361" s="203">
        <v>266</v>
      </c>
      <c r="O361" s="203">
        <v>175</v>
      </c>
      <c r="P361" s="203">
        <v>90</v>
      </c>
      <c r="Q361" s="203">
        <v>14</v>
      </c>
    </row>
    <row r="362" spans="1:17" ht="15" customHeight="1">
      <c r="A362" s="237" t="s">
        <v>967</v>
      </c>
      <c r="B362" s="213" t="s">
        <v>966</v>
      </c>
      <c r="C362" s="212">
        <f t="shared" ref="C362:C425" si="52">K362</f>
        <v>1544</v>
      </c>
      <c r="D362" s="211">
        <f t="shared" ref="D362:D403" si="53">L362/$C362*100</f>
        <v>0.5181347150259068</v>
      </c>
      <c r="E362" s="211">
        <f t="shared" ref="E362:E403" si="54">M362/$C362*100</f>
        <v>7.0595854922279795</v>
      </c>
      <c r="F362" s="211">
        <f t="shared" ref="F362:F403" si="55">N362/$C362*100</f>
        <v>39.961139896373055</v>
      </c>
      <c r="G362" s="211">
        <f t="shared" ref="G362:G403" si="56">O362/$C362*100</f>
        <v>31.411917098445596</v>
      </c>
      <c r="H362" s="211">
        <f t="shared" ref="H362:H403" si="57">P362/$C362*100</f>
        <v>18.717616580310882</v>
      </c>
      <c r="I362" s="211">
        <f t="shared" ref="I362:I403" si="58">Q362/$C362*100</f>
        <v>2.3316062176165802</v>
      </c>
      <c r="K362" s="199">
        <v>1544</v>
      </c>
      <c r="L362" s="203">
        <v>8</v>
      </c>
      <c r="M362" s="203">
        <v>109</v>
      </c>
      <c r="N362" s="203">
        <v>617</v>
      </c>
      <c r="O362" s="203">
        <v>485</v>
      </c>
      <c r="P362" s="203">
        <v>289</v>
      </c>
      <c r="Q362" s="203">
        <v>36</v>
      </c>
    </row>
    <row r="363" spans="1:17" ht="15" customHeight="1">
      <c r="A363" s="241" t="s">
        <v>965</v>
      </c>
      <c r="B363" s="213" t="s">
        <v>964</v>
      </c>
      <c r="C363" s="212">
        <f t="shared" si="52"/>
        <v>124</v>
      </c>
      <c r="D363" s="211">
        <f t="shared" si="53"/>
        <v>0.80645161290322576</v>
      </c>
      <c r="E363" s="211">
        <f t="shared" si="54"/>
        <v>6.4516129032258061</v>
      </c>
      <c r="F363" s="211">
        <f t="shared" si="55"/>
        <v>32.258064516129032</v>
      </c>
      <c r="G363" s="211">
        <f t="shared" si="56"/>
        <v>36.29032258064516</v>
      </c>
      <c r="H363" s="211">
        <f t="shared" si="57"/>
        <v>20.967741935483872</v>
      </c>
      <c r="I363" s="211">
        <f t="shared" si="58"/>
        <v>3.225806451612903</v>
      </c>
      <c r="K363" s="199">
        <v>124</v>
      </c>
      <c r="L363" s="203">
        <v>1</v>
      </c>
      <c r="M363" s="203">
        <v>8</v>
      </c>
      <c r="N363" s="203">
        <v>40</v>
      </c>
      <c r="O363" s="203">
        <v>45</v>
      </c>
      <c r="P363" s="203">
        <v>26</v>
      </c>
      <c r="Q363" s="203">
        <v>4</v>
      </c>
    </row>
    <row r="364" spans="1:17" ht="15" customHeight="1">
      <c r="A364" s="238">
        <v>1.0282985721796994E-3</v>
      </c>
      <c r="B364" s="213" t="s">
        <v>963</v>
      </c>
      <c r="C364" s="212">
        <f t="shared" si="52"/>
        <v>127</v>
      </c>
      <c r="D364" s="211">
        <f t="shared" si="53"/>
        <v>2.3622047244094486</v>
      </c>
      <c r="E364" s="211">
        <f t="shared" si="54"/>
        <v>12.598425196850393</v>
      </c>
      <c r="F364" s="211">
        <f t="shared" si="55"/>
        <v>37.00787401574803</v>
      </c>
      <c r="G364" s="211">
        <f t="shared" si="56"/>
        <v>27.559055118110237</v>
      </c>
      <c r="H364" s="211">
        <f t="shared" si="57"/>
        <v>18.897637795275589</v>
      </c>
      <c r="I364" s="211">
        <f t="shared" si="58"/>
        <v>1.5748031496062991</v>
      </c>
      <c r="K364" s="199">
        <v>127</v>
      </c>
      <c r="L364" s="203">
        <v>3</v>
      </c>
      <c r="M364" s="203">
        <v>16</v>
      </c>
      <c r="N364" s="203">
        <v>47</v>
      </c>
      <c r="O364" s="203">
        <v>35</v>
      </c>
      <c r="P364" s="203">
        <v>24</v>
      </c>
      <c r="Q364" s="203">
        <v>2</v>
      </c>
    </row>
    <row r="365" spans="1:17" ht="15" customHeight="1">
      <c r="A365" s="236"/>
      <c r="B365" s="206" t="s">
        <v>354</v>
      </c>
      <c r="C365" s="209">
        <f t="shared" si="52"/>
        <v>225</v>
      </c>
      <c r="D365" s="208">
        <f t="shared" si="53"/>
        <v>0.44444444444444442</v>
      </c>
      <c r="E365" s="208">
        <f t="shared" si="54"/>
        <v>1.7777777777777777</v>
      </c>
      <c r="F365" s="208">
        <f t="shared" si="55"/>
        <v>11.555555555555555</v>
      </c>
      <c r="G365" s="208">
        <f t="shared" si="56"/>
        <v>10.222222222222223</v>
      </c>
      <c r="H365" s="208">
        <f t="shared" si="57"/>
        <v>1.3333333333333335</v>
      </c>
      <c r="I365" s="208">
        <f t="shared" si="58"/>
        <v>74.666666666666671</v>
      </c>
      <c r="K365" s="199">
        <v>225</v>
      </c>
      <c r="L365" s="203">
        <v>1</v>
      </c>
      <c r="M365" s="203">
        <v>4</v>
      </c>
      <c r="N365" s="203">
        <v>26</v>
      </c>
      <c r="O365" s="203">
        <v>23</v>
      </c>
      <c r="P365" s="203">
        <v>3</v>
      </c>
      <c r="Q365" s="203">
        <v>168</v>
      </c>
    </row>
    <row r="366" spans="1:17" ht="15" customHeight="1">
      <c r="A366" s="239" t="s">
        <v>891</v>
      </c>
      <c r="B366" s="213" t="s">
        <v>954</v>
      </c>
      <c r="C366" s="212">
        <f t="shared" si="52"/>
        <v>1664</v>
      </c>
      <c r="D366" s="215">
        <f t="shared" si="53"/>
        <v>0.9014423076923076</v>
      </c>
      <c r="E366" s="215">
        <f t="shared" si="54"/>
        <v>8.6538461538461533</v>
      </c>
      <c r="F366" s="215">
        <f t="shared" si="55"/>
        <v>40.444711538461533</v>
      </c>
      <c r="G366" s="215">
        <f t="shared" si="56"/>
        <v>29.747596153846157</v>
      </c>
      <c r="H366" s="215">
        <f t="shared" si="57"/>
        <v>17.067307692307693</v>
      </c>
      <c r="I366" s="215">
        <f t="shared" si="58"/>
        <v>3.1850961538461537</v>
      </c>
      <c r="K366" s="199">
        <v>1664</v>
      </c>
      <c r="L366" s="203">
        <v>15</v>
      </c>
      <c r="M366" s="203">
        <v>144</v>
      </c>
      <c r="N366" s="203">
        <v>673</v>
      </c>
      <c r="O366" s="203">
        <v>495</v>
      </c>
      <c r="P366" s="203">
        <v>284</v>
      </c>
      <c r="Q366" s="203">
        <v>53</v>
      </c>
    </row>
    <row r="367" spans="1:17" ht="15" customHeight="1">
      <c r="A367" s="237" t="s">
        <v>962</v>
      </c>
      <c r="B367" s="213" t="s">
        <v>952</v>
      </c>
      <c r="C367" s="212">
        <f t="shared" si="52"/>
        <v>716</v>
      </c>
      <c r="D367" s="211">
        <f t="shared" si="53"/>
        <v>0.83798882681564246</v>
      </c>
      <c r="E367" s="211">
        <f t="shared" si="54"/>
        <v>7.4022346368715093</v>
      </c>
      <c r="F367" s="211">
        <f t="shared" si="55"/>
        <v>38.966480446927378</v>
      </c>
      <c r="G367" s="211">
        <f t="shared" si="56"/>
        <v>32.402234636871505</v>
      </c>
      <c r="H367" s="211">
        <f t="shared" si="57"/>
        <v>17.877094972067038</v>
      </c>
      <c r="I367" s="211">
        <f t="shared" si="58"/>
        <v>2.5139664804469275</v>
      </c>
      <c r="K367" s="199">
        <v>716</v>
      </c>
      <c r="L367" s="203">
        <v>6</v>
      </c>
      <c r="M367" s="203">
        <v>53</v>
      </c>
      <c r="N367" s="203">
        <v>279</v>
      </c>
      <c r="O367" s="203">
        <v>232</v>
      </c>
      <c r="P367" s="203">
        <v>128</v>
      </c>
      <c r="Q367" s="203">
        <v>18</v>
      </c>
    </row>
    <row r="368" spans="1:17" ht="15" customHeight="1">
      <c r="A368" s="242" t="s">
        <v>961</v>
      </c>
      <c r="B368" s="213" t="s">
        <v>950</v>
      </c>
      <c r="C368" s="212">
        <f t="shared" si="52"/>
        <v>28</v>
      </c>
      <c r="D368" s="211">
        <f t="shared" si="53"/>
        <v>0</v>
      </c>
      <c r="E368" s="211">
        <f t="shared" si="54"/>
        <v>0</v>
      </c>
      <c r="F368" s="211">
        <f t="shared" si="55"/>
        <v>28.571428571428569</v>
      </c>
      <c r="G368" s="211">
        <f t="shared" si="56"/>
        <v>39.285714285714285</v>
      </c>
      <c r="H368" s="211">
        <f t="shared" si="57"/>
        <v>28.571428571428569</v>
      </c>
      <c r="I368" s="211">
        <f t="shared" si="58"/>
        <v>3.5714285714285712</v>
      </c>
      <c r="K368" s="199">
        <v>28</v>
      </c>
      <c r="L368" s="203">
        <v>0</v>
      </c>
      <c r="M368" s="203">
        <v>0</v>
      </c>
      <c r="N368" s="203">
        <v>8</v>
      </c>
      <c r="O368" s="203">
        <v>11</v>
      </c>
      <c r="P368" s="203">
        <v>8</v>
      </c>
      <c r="Q368" s="203">
        <v>1</v>
      </c>
    </row>
    <row r="369" spans="1:17" ht="15" customHeight="1">
      <c r="A369" s="238">
        <v>0.43599799254396637</v>
      </c>
      <c r="B369" s="213" t="s">
        <v>949</v>
      </c>
      <c r="C369" s="212">
        <f t="shared" si="52"/>
        <v>44</v>
      </c>
      <c r="D369" s="211">
        <f t="shared" si="53"/>
        <v>2.2727272727272729</v>
      </c>
      <c r="E369" s="211">
        <f t="shared" si="54"/>
        <v>13.636363636363635</v>
      </c>
      <c r="F369" s="211">
        <f t="shared" si="55"/>
        <v>40.909090909090914</v>
      </c>
      <c r="G369" s="211">
        <f t="shared" si="56"/>
        <v>22.727272727272727</v>
      </c>
      <c r="H369" s="211">
        <f t="shared" si="57"/>
        <v>18.181818181818183</v>
      </c>
      <c r="I369" s="211">
        <f t="shared" si="58"/>
        <v>2.2727272727272729</v>
      </c>
      <c r="K369" s="199">
        <v>44</v>
      </c>
      <c r="L369" s="203">
        <v>1</v>
      </c>
      <c r="M369" s="203">
        <v>6</v>
      </c>
      <c r="N369" s="203">
        <v>18</v>
      </c>
      <c r="O369" s="203">
        <v>10</v>
      </c>
      <c r="P369" s="203">
        <v>8</v>
      </c>
      <c r="Q369" s="203">
        <v>1</v>
      </c>
    </row>
    <row r="370" spans="1:17" ht="15" customHeight="1">
      <c r="A370" s="236"/>
      <c r="B370" s="206" t="s">
        <v>354</v>
      </c>
      <c r="C370" s="209">
        <f t="shared" si="52"/>
        <v>191</v>
      </c>
      <c r="D370" s="208">
        <f t="shared" si="53"/>
        <v>1.0471204188481675</v>
      </c>
      <c r="E370" s="208">
        <f t="shared" si="54"/>
        <v>0.52356020942408377</v>
      </c>
      <c r="F370" s="208">
        <f t="shared" si="55"/>
        <v>9.4240837696335085</v>
      </c>
      <c r="G370" s="208">
        <f t="shared" si="56"/>
        <v>7.8534031413612562</v>
      </c>
      <c r="H370" s="208">
        <f t="shared" si="57"/>
        <v>2.0942408376963351</v>
      </c>
      <c r="I370" s="208">
        <f t="shared" si="58"/>
        <v>79.057591623036643</v>
      </c>
      <c r="K370" s="199">
        <v>191</v>
      </c>
      <c r="L370" s="203">
        <v>2</v>
      </c>
      <c r="M370" s="203">
        <v>1</v>
      </c>
      <c r="N370" s="203">
        <v>18</v>
      </c>
      <c r="O370" s="203">
        <v>15</v>
      </c>
      <c r="P370" s="203">
        <v>4</v>
      </c>
      <c r="Q370" s="203">
        <v>151</v>
      </c>
    </row>
    <row r="371" spans="1:17" ht="15" customHeight="1">
      <c r="A371" s="239" t="s">
        <v>891</v>
      </c>
      <c r="B371" s="213" t="s">
        <v>954</v>
      </c>
      <c r="C371" s="212">
        <f t="shared" si="52"/>
        <v>449</v>
      </c>
      <c r="D371" s="215">
        <f t="shared" si="53"/>
        <v>1.5590200445434299</v>
      </c>
      <c r="E371" s="215">
        <f t="shared" si="54"/>
        <v>10.244988864142538</v>
      </c>
      <c r="F371" s="215">
        <f t="shared" si="55"/>
        <v>35.857461024498889</v>
      </c>
      <c r="G371" s="215">
        <f t="shared" si="56"/>
        <v>29.398663697104677</v>
      </c>
      <c r="H371" s="215">
        <f t="shared" si="57"/>
        <v>19.153674832962139</v>
      </c>
      <c r="I371" s="215">
        <f t="shared" si="58"/>
        <v>3.7861915367483299</v>
      </c>
      <c r="K371" s="199">
        <v>449</v>
      </c>
      <c r="L371" s="203">
        <v>7</v>
      </c>
      <c r="M371" s="203">
        <v>46</v>
      </c>
      <c r="N371" s="203">
        <v>161</v>
      </c>
      <c r="O371" s="203">
        <v>132</v>
      </c>
      <c r="P371" s="203">
        <v>86</v>
      </c>
      <c r="Q371" s="203">
        <v>17</v>
      </c>
    </row>
    <row r="372" spans="1:17" ht="15" customHeight="1">
      <c r="A372" s="237" t="s">
        <v>960</v>
      </c>
      <c r="B372" s="213" t="s">
        <v>952</v>
      </c>
      <c r="C372" s="212">
        <f t="shared" si="52"/>
        <v>504</v>
      </c>
      <c r="D372" s="211">
        <f t="shared" si="53"/>
        <v>1.1904761904761905</v>
      </c>
      <c r="E372" s="211">
        <f t="shared" si="54"/>
        <v>5.753968253968254</v>
      </c>
      <c r="F372" s="211">
        <f t="shared" si="55"/>
        <v>38.888888888888893</v>
      </c>
      <c r="G372" s="211">
        <f t="shared" si="56"/>
        <v>35.714285714285715</v>
      </c>
      <c r="H372" s="211">
        <f t="shared" si="57"/>
        <v>15.079365079365079</v>
      </c>
      <c r="I372" s="211">
        <f t="shared" si="58"/>
        <v>3.373015873015873</v>
      </c>
      <c r="K372" s="199">
        <v>504</v>
      </c>
      <c r="L372" s="203">
        <v>6</v>
      </c>
      <c r="M372" s="203">
        <v>29</v>
      </c>
      <c r="N372" s="203">
        <v>196</v>
      </c>
      <c r="O372" s="203">
        <v>180</v>
      </c>
      <c r="P372" s="203">
        <v>76</v>
      </c>
      <c r="Q372" s="203">
        <v>17</v>
      </c>
    </row>
    <row r="373" spans="1:17" ht="15" customHeight="1">
      <c r="A373" s="241" t="s">
        <v>959</v>
      </c>
      <c r="B373" s="213" t="s">
        <v>950</v>
      </c>
      <c r="C373" s="212">
        <f t="shared" si="52"/>
        <v>387</v>
      </c>
      <c r="D373" s="211">
        <f t="shared" si="53"/>
        <v>0.516795865633075</v>
      </c>
      <c r="E373" s="211">
        <f t="shared" si="54"/>
        <v>8.0103359173126609</v>
      </c>
      <c r="F373" s="211">
        <f t="shared" si="55"/>
        <v>36.692506459948319</v>
      </c>
      <c r="G373" s="211">
        <f t="shared" si="56"/>
        <v>28.68217054263566</v>
      </c>
      <c r="H373" s="211">
        <f t="shared" si="57"/>
        <v>23.51421188630491</v>
      </c>
      <c r="I373" s="211">
        <f t="shared" si="58"/>
        <v>2.5839793281653747</v>
      </c>
      <c r="K373" s="199">
        <v>387</v>
      </c>
      <c r="L373" s="203">
        <v>2</v>
      </c>
      <c r="M373" s="203">
        <v>31</v>
      </c>
      <c r="N373" s="203">
        <v>142</v>
      </c>
      <c r="O373" s="203">
        <v>111</v>
      </c>
      <c r="P373" s="203">
        <v>91</v>
      </c>
      <c r="Q373" s="203">
        <v>10</v>
      </c>
    </row>
    <row r="374" spans="1:17" ht="15" customHeight="1">
      <c r="A374" s="238">
        <v>1.0528033834881735E-3</v>
      </c>
      <c r="B374" s="213" t="s">
        <v>949</v>
      </c>
      <c r="C374" s="212">
        <f t="shared" si="52"/>
        <v>997</v>
      </c>
      <c r="D374" s="211">
        <f t="shared" si="53"/>
        <v>0.60180541624874617</v>
      </c>
      <c r="E374" s="211">
        <f t="shared" si="54"/>
        <v>8.7261785356068202</v>
      </c>
      <c r="F374" s="211">
        <f t="shared" si="55"/>
        <v>42.62788365095286</v>
      </c>
      <c r="G374" s="211">
        <f t="shared" si="56"/>
        <v>29.789368104312942</v>
      </c>
      <c r="H374" s="211">
        <f t="shared" si="57"/>
        <v>15.646940822467403</v>
      </c>
      <c r="I374" s="211">
        <f t="shared" si="58"/>
        <v>2.6078234704112337</v>
      </c>
      <c r="K374" s="199">
        <v>997</v>
      </c>
      <c r="L374" s="203">
        <v>6</v>
      </c>
      <c r="M374" s="203">
        <v>87</v>
      </c>
      <c r="N374" s="203">
        <v>425</v>
      </c>
      <c r="O374" s="203">
        <v>297</v>
      </c>
      <c r="P374" s="203">
        <v>156</v>
      </c>
      <c r="Q374" s="203">
        <v>26</v>
      </c>
    </row>
    <row r="375" spans="1:17" ht="15" customHeight="1">
      <c r="A375" s="236"/>
      <c r="B375" s="206" t="s">
        <v>354</v>
      </c>
      <c r="C375" s="209">
        <f t="shared" si="52"/>
        <v>306</v>
      </c>
      <c r="D375" s="208">
        <f t="shared" si="53"/>
        <v>0.98039215686274506</v>
      </c>
      <c r="E375" s="208">
        <f t="shared" si="54"/>
        <v>3.594771241830065</v>
      </c>
      <c r="F375" s="208">
        <f t="shared" si="55"/>
        <v>23.52941176470588</v>
      </c>
      <c r="G375" s="208">
        <f t="shared" si="56"/>
        <v>14.052287581699346</v>
      </c>
      <c r="H375" s="208">
        <f t="shared" si="57"/>
        <v>7.5163398692810457</v>
      </c>
      <c r="I375" s="208">
        <f t="shared" si="58"/>
        <v>50.326797385620914</v>
      </c>
      <c r="K375" s="199">
        <v>306</v>
      </c>
      <c r="L375" s="203">
        <v>3</v>
      </c>
      <c r="M375" s="203">
        <v>11</v>
      </c>
      <c r="N375" s="203">
        <v>72</v>
      </c>
      <c r="O375" s="203">
        <v>43</v>
      </c>
      <c r="P375" s="203">
        <v>23</v>
      </c>
      <c r="Q375" s="203">
        <v>154</v>
      </c>
    </row>
    <row r="376" spans="1:17" ht="15" customHeight="1">
      <c r="A376" s="239" t="s">
        <v>891</v>
      </c>
      <c r="B376" s="213" t="s">
        <v>954</v>
      </c>
      <c r="C376" s="212">
        <f t="shared" si="52"/>
        <v>240</v>
      </c>
      <c r="D376" s="215">
        <f t="shared" si="53"/>
        <v>1.25</v>
      </c>
      <c r="E376" s="215">
        <f t="shared" si="54"/>
        <v>9.5833333333333339</v>
      </c>
      <c r="F376" s="215">
        <f t="shared" si="55"/>
        <v>35.833333333333336</v>
      </c>
      <c r="G376" s="215">
        <f t="shared" si="56"/>
        <v>30.416666666666664</v>
      </c>
      <c r="H376" s="215">
        <f t="shared" si="57"/>
        <v>18.75</v>
      </c>
      <c r="I376" s="215">
        <f t="shared" si="58"/>
        <v>4.1666666666666661</v>
      </c>
      <c r="K376" s="199">
        <v>240</v>
      </c>
      <c r="L376" s="203">
        <v>3</v>
      </c>
      <c r="M376" s="203">
        <v>23</v>
      </c>
      <c r="N376" s="203">
        <v>86</v>
      </c>
      <c r="O376" s="203">
        <v>73</v>
      </c>
      <c r="P376" s="203">
        <v>45</v>
      </c>
      <c r="Q376" s="203">
        <v>10</v>
      </c>
    </row>
    <row r="377" spans="1:17" ht="15" customHeight="1">
      <c r="A377" s="237" t="s">
        <v>958</v>
      </c>
      <c r="B377" s="213" t="s">
        <v>952</v>
      </c>
      <c r="C377" s="212">
        <f t="shared" si="52"/>
        <v>392</v>
      </c>
      <c r="D377" s="211">
        <f t="shared" si="53"/>
        <v>0.76530612244897955</v>
      </c>
      <c r="E377" s="211">
        <f t="shared" si="54"/>
        <v>6.3775510204081636</v>
      </c>
      <c r="F377" s="211">
        <f t="shared" si="55"/>
        <v>38.010204081632651</v>
      </c>
      <c r="G377" s="211">
        <f t="shared" si="56"/>
        <v>33.928571428571431</v>
      </c>
      <c r="H377" s="211">
        <f t="shared" si="57"/>
        <v>16.326530612244898</v>
      </c>
      <c r="I377" s="211">
        <f t="shared" si="58"/>
        <v>4.591836734693878</v>
      </c>
      <c r="K377" s="199">
        <v>392</v>
      </c>
      <c r="L377" s="203">
        <v>3</v>
      </c>
      <c r="M377" s="203">
        <v>25</v>
      </c>
      <c r="N377" s="203">
        <v>149</v>
      </c>
      <c r="O377" s="203">
        <v>133</v>
      </c>
      <c r="P377" s="203">
        <v>64</v>
      </c>
      <c r="Q377" s="203">
        <v>18</v>
      </c>
    </row>
    <row r="378" spans="1:17" ht="15" customHeight="1">
      <c r="A378" s="237" t="s">
        <v>957</v>
      </c>
      <c r="B378" s="213" t="s">
        <v>950</v>
      </c>
      <c r="C378" s="212">
        <f t="shared" si="52"/>
        <v>518</v>
      </c>
      <c r="D378" s="211">
        <f t="shared" si="53"/>
        <v>0.96525096525096521</v>
      </c>
      <c r="E378" s="211">
        <f t="shared" si="54"/>
        <v>7.3359073359073363</v>
      </c>
      <c r="F378" s="211">
        <f t="shared" si="55"/>
        <v>33.590733590733592</v>
      </c>
      <c r="G378" s="211">
        <f t="shared" si="56"/>
        <v>32.432432432432435</v>
      </c>
      <c r="H378" s="211">
        <f t="shared" si="57"/>
        <v>22.972972972972975</v>
      </c>
      <c r="I378" s="211">
        <f t="shared" si="58"/>
        <v>2.7027027027027026</v>
      </c>
      <c r="K378" s="199">
        <v>518</v>
      </c>
      <c r="L378" s="203">
        <v>5</v>
      </c>
      <c r="M378" s="203">
        <v>38</v>
      </c>
      <c r="N378" s="203">
        <v>174</v>
      </c>
      <c r="O378" s="203">
        <v>168</v>
      </c>
      <c r="P378" s="203">
        <v>119</v>
      </c>
      <c r="Q378" s="203">
        <v>14</v>
      </c>
    </row>
    <row r="379" spans="1:17" ht="15" customHeight="1">
      <c r="A379" s="238">
        <v>3.6824235188397474E-3</v>
      </c>
      <c r="B379" s="213" t="s">
        <v>949</v>
      </c>
      <c r="C379" s="212">
        <f t="shared" si="52"/>
        <v>1167</v>
      </c>
      <c r="D379" s="211">
        <f t="shared" si="53"/>
        <v>0.94258783204798635</v>
      </c>
      <c r="E379" s="211">
        <f t="shared" si="54"/>
        <v>9.0831191088260503</v>
      </c>
      <c r="F379" s="211">
        <f t="shared" si="55"/>
        <v>43.359040274207366</v>
      </c>
      <c r="G379" s="211">
        <f t="shared" si="56"/>
        <v>29.220222793487576</v>
      </c>
      <c r="H379" s="211">
        <f t="shared" si="57"/>
        <v>15.252784918594687</v>
      </c>
      <c r="I379" s="211">
        <f t="shared" si="58"/>
        <v>2.1422450728363325</v>
      </c>
      <c r="K379" s="199">
        <v>1167</v>
      </c>
      <c r="L379" s="203">
        <v>11</v>
      </c>
      <c r="M379" s="203">
        <v>106</v>
      </c>
      <c r="N379" s="203">
        <v>506</v>
      </c>
      <c r="O379" s="203">
        <v>341</v>
      </c>
      <c r="P379" s="203">
        <v>178</v>
      </c>
      <c r="Q379" s="203">
        <v>25</v>
      </c>
    </row>
    <row r="380" spans="1:17" ht="15" customHeight="1">
      <c r="A380" s="236"/>
      <c r="B380" s="206" t="s">
        <v>354</v>
      </c>
      <c r="C380" s="209">
        <f t="shared" si="52"/>
        <v>326</v>
      </c>
      <c r="D380" s="208">
        <f t="shared" si="53"/>
        <v>0.61349693251533743</v>
      </c>
      <c r="E380" s="208">
        <f t="shared" si="54"/>
        <v>3.6809815950920246</v>
      </c>
      <c r="F380" s="208">
        <f t="shared" si="55"/>
        <v>24.846625766871167</v>
      </c>
      <c r="G380" s="208">
        <f t="shared" si="56"/>
        <v>14.723926380368098</v>
      </c>
      <c r="H380" s="208">
        <f t="shared" si="57"/>
        <v>7.9754601226993866</v>
      </c>
      <c r="I380" s="208">
        <f t="shared" si="58"/>
        <v>48.159509202453989</v>
      </c>
      <c r="K380" s="199">
        <v>326</v>
      </c>
      <c r="L380" s="203">
        <v>2</v>
      </c>
      <c r="M380" s="203">
        <v>12</v>
      </c>
      <c r="N380" s="203">
        <v>81</v>
      </c>
      <c r="O380" s="203">
        <v>48</v>
      </c>
      <c r="P380" s="203">
        <v>26</v>
      </c>
      <c r="Q380" s="203">
        <v>157</v>
      </c>
    </row>
    <row r="381" spans="1:17" ht="15" customHeight="1">
      <c r="A381" s="239" t="s">
        <v>891</v>
      </c>
      <c r="B381" s="213" t="s">
        <v>954</v>
      </c>
      <c r="C381" s="212">
        <f t="shared" si="52"/>
        <v>1014</v>
      </c>
      <c r="D381" s="215">
        <f t="shared" si="53"/>
        <v>1.0848126232741617</v>
      </c>
      <c r="E381" s="215">
        <f t="shared" si="54"/>
        <v>8.0867850098619325</v>
      </c>
      <c r="F381" s="215">
        <f t="shared" si="55"/>
        <v>40.039447731755423</v>
      </c>
      <c r="G381" s="215">
        <f t="shared" si="56"/>
        <v>29.289940828402365</v>
      </c>
      <c r="H381" s="215">
        <f t="shared" si="57"/>
        <v>17.850098619329387</v>
      </c>
      <c r="I381" s="215">
        <f t="shared" si="58"/>
        <v>3.6489151873767258</v>
      </c>
      <c r="K381" s="199">
        <v>1014</v>
      </c>
      <c r="L381" s="203">
        <v>11</v>
      </c>
      <c r="M381" s="203">
        <v>82</v>
      </c>
      <c r="N381" s="203">
        <v>406</v>
      </c>
      <c r="O381" s="203">
        <v>297</v>
      </c>
      <c r="P381" s="203">
        <v>181</v>
      </c>
      <c r="Q381" s="203">
        <v>37</v>
      </c>
    </row>
    <row r="382" spans="1:17" ht="15" customHeight="1">
      <c r="A382" s="237" t="s">
        <v>956</v>
      </c>
      <c r="B382" s="213" t="s">
        <v>952</v>
      </c>
      <c r="C382" s="212">
        <f t="shared" si="52"/>
        <v>450</v>
      </c>
      <c r="D382" s="211">
        <f t="shared" si="53"/>
        <v>1.3333333333333335</v>
      </c>
      <c r="E382" s="211">
        <f t="shared" si="54"/>
        <v>6.2222222222222223</v>
      </c>
      <c r="F382" s="211">
        <f t="shared" si="55"/>
        <v>39.777777777777779</v>
      </c>
      <c r="G382" s="211">
        <f t="shared" si="56"/>
        <v>34.444444444444443</v>
      </c>
      <c r="H382" s="211">
        <f t="shared" si="57"/>
        <v>15.555555555555555</v>
      </c>
      <c r="I382" s="211">
        <f t="shared" si="58"/>
        <v>2.666666666666667</v>
      </c>
      <c r="K382" s="199">
        <v>450</v>
      </c>
      <c r="L382" s="203">
        <v>6</v>
      </c>
      <c r="M382" s="203">
        <v>28</v>
      </c>
      <c r="N382" s="203">
        <v>179</v>
      </c>
      <c r="O382" s="203">
        <v>155</v>
      </c>
      <c r="P382" s="203">
        <v>70</v>
      </c>
      <c r="Q382" s="203">
        <v>12</v>
      </c>
    </row>
    <row r="383" spans="1:17" ht="15" customHeight="1">
      <c r="A383" s="237" t="s">
        <v>955</v>
      </c>
      <c r="B383" s="213" t="s">
        <v>950</v>
      </c>
      <c r="C383" s="212">
        <f t="shared" si="52"/>
        <v>294</v>
      </c>
      <c r="D383" s="211">
        <f t="shared" si="53"/>
        <v>0</v>
      </c>
      <c r="E383" s="211">
        <f t="shared" si="54"/>
        <v>7.1428571428571423</v>
      </c>
      <c r="F383" s="211">
        <f t="shared" si="55"/>
        <v>36.734693877551024</v>
      </c>
      <c r="G383" s="211">
        <f t="shared" si="56"/>
        <v>32.312925170068027</v>
      </c>
      <c r="H383" s="211">
        <f t="shared" si="57"/>
        <v>20.408163265306122</v>
      </c>
      <c r="I383" s="211">
        <f t="shared" si="58"/>
        <v>3.4013605442176873</v>
      </c>
      <c r="K383" s="199">
        <v>294</v>
      </c>
      <c r="L383" s="203">
        <v>0</v>
      </c>
      <c r="M383" s="203">
        <v>21</v>
      </c>
      <c r="N383" s="203">
        <v>108</v>
      </c>
      <c r="O383" s="203">
        <v>95</v>
      </c>
      <c r="P383" s="203">
        <v>60</v>
      </c>
      <c r="Q383" s="203">
        <v>10</v>
      </c>
    </row>
    <row r="384" spans="1:17" ht="15" customHeight="1">
      <c r="A384" s="238">
        <v>0.20209629259300832</v>
      </c>
      <c r="B384" s="213" t="s">
        <v>949</v>
      </c>
      <c r="C384" s="212">
        <f t="shared" si="52"/>
        <v>619</v>
      </c>
      <c r="D384" s="211">
        <f t="shared" si="53"/>
        <v>0.80775444264943452</v>
      </c>
      <c r="E384" s="211">
        <f t="shared" si="54"/>
        <v>10.177705977382875</v>
      </c>
      <c r="F384" s="211">
        <f t="shared" si="55"/>
        <v>40.549273021001611</v>
      </c>
      <c r="G384" s="211">
        <f t="shared" si="56"/>
        <v>29.725363489499191</v>
      </c>
      <c r="H384" s="211">
        <f t="shared" si="57"/>
        <v>16.962843295638123</v>
      </c>
      <c r="I384" s="211">
        <f t="shared" si="58"/>
        <v>1.7770597738287561</v>
      </c>
      <c r="K384" s="199">
        <v>619</v>
      </c>
      <c r="L384" s="203">
        <v>5</v>
      </c>
      <c r="M384" s="203">
        <v>63</v>
      </c>
      <c r="N384" s="203">
        <v>251</v>
      </c>
      <c r="O384" s="203">
        <v>184</v>
      </c>
      <c r="P384" s="203">
        <v>105</v>
      </c>
      <c r="Q384" s="203">
        <v>11</v>
      </c>
    </row>
    <row r="385" spans="1:17" ht="15" customHeight="1">
      <c r="A385" s="236"/>
      <c r="B385" s="206" t="s">
        <v>354</v>
      </c>
      <c r="C385" s="209">
        <f t="shared" si="52"/>
        <v>266</v>
      </c>
      <c r="D385" s="208">
        <f t="shared" si="53"/>
        <v>0.75187969924812026</v>
      </c>
      <c r="E385" s="208">
        <f t="shared" si="54"/>
        <v>3.7593984962406015</v>
      </c>
      <c r="F385" s="208">
        <f t="shared" si="55"/>
        <v>19.548872180451127</v>
      </c>
      <c r="G385" s="208">
        <f t="shared" si="56"/>
        <v>12.030075187969924</v>
      </c>
      <c r="H385" s="208">
        <f t="shared" si="57"/>
        <v>6.0150375939849621</v>
      </c>
      <c r="I385" s="208">
        <f t="shared" si="58"/>
        <v>57.894736842105267</v>
      </c>
      <c r="K385" s="199">
        <v>266</v>
      </c>
      <c r="L385" s="203">
        <v>2</v>
      </c>
      <c r="M385" s="203">
        <v>10</v>
      </c>
      <c r="N385" s="203">
        <v>52</v>
      </c>
      <c r="O385" s="203">
        <v>32</v>
      </c>
      <c r="P385" s="203">
        <v>16</v>
      </c>
      <c r="Q385" s="203">
        <v>154</v>
      </c>
    </row>
    <row r="386" spans="1:17" ht="15" customHeight="1">
      <c r="A386" s="239" t="s">
        <v>891</v>
      </c>
      <c r="B386" s="213" t="s">
        <v>954</v>
      </c>
      <c r="C386" s="212">
        <f t="shared" si="52"/>
        <v>150</v>
      </c>
      <c r="D386" s="215">
        <f t="shared" si="53"/>
        <v>2</v>
      </c>
      <c r="E386" s="215">
        <f t="shared" si="54"/>
        <v>12.666666666666668</v>
      </c>
      <c r="F386" s="215">
        <f t="shared" si="55"/>
        <v>39.333333333333329</v>
      </c>
      <c r="G386" s="215">
        <f t="shared" si="56"/>
        <v>26</v>
      </c>
      <c r="H386" s="215">
        <f t="shared" si="57"/>
        <v>16</v>
      </c>
      <c r="I386" s="215">
        <f t="shared" si="58"/>
        <v>4</v>
      </c>
      <c r="K386" s="199">
        <v>150</v>
      </c>
      <c r="L386" s="203">
        <v>3</v>
      </c>
      <c r="M386" s="203">
        <v>19</v>
      </c>
      <c r="N386" s="203">
        <v>59</v>
      </c>
      <c r="O386" s="203">
        <v>39</v>
      </c>
      <c r="P386" s="203">
        <v>24</v>
      </c>
      <c r="Q386" s="203">
        <v>6</v>
      </c>
    </row>
    <row r="387" spans="1:17" ht="15" customHeight="1">
      <c r="A387" s="237" t="s">
        <v>953</v>
      </c>
      <c r="B387" s="213" t="s">
        <v>952</v>
      </c>
      <c r="C387" s="212">
        <f t="shared" si="52"/>
        <v>163</v>
      </c>
      <c r="D387" s="211">
        <f t="shared" si="53"/>
        <v>0</v>
      </c>
      <c r="E387" s="211">
        <f t="shared" si="54"/>
        <v>6.7484662576687118</v>
      </c>
      <c r="F387" s="211">
        <f t="shared" si="55"/>
        <v>41.717791411042946</v>
      </c>
      <c r="G387" s="211">
        <f t="shared" si="56"/>
        <v>29.447852760736197</v>
      </c>
      <c r="H387" s="211">
        <f t="shared" si="57"/>
        <v>15.950920245398773</v>
      </c>
      <c r="I387" s="211">
        <f t="shared" si="58"/>
        <v>6.1349693251533743</v>
      </c>
      <c r="K387" s="199">
        <v>163</v>
      </c>
      <c r="L387" s="203">
        <v>0</v>
      </c>
      <c r="M387" s="203">
        <v>11</v>
      </c>
      <c r="N387" s="203">
        <v>68</v>
      </c>
      <c r="O387" s="203">
        <v>48</v>
      </c>
      <c r="P387" s="203">
        <v>26</v>
      </c>
      <c r="Q387" s="203">
        <v>10</v>
      </c>
    </row>
    <row r="388" spans="1:17" ht="15" customHeight="1">
      <c r="A388" s="237" t="s">
        <v>951</v>
      </c>
      <c r="B388" s="213" t="s">
        <v>950</v>
      </c>
      <c r="C388" s="212">
        <f t="shared" si="52"/>
        <v>364</v>
      </c>
      <c r="D388" s="211">
        <f t="shared" si="53"/>
        <v>1.098901098901099</v>
      </c>
      <c r="E388" s="211">
        <f t="shared" si="54"/>
        <v>6.0439560439560438</v>
      </c>
      <c r="F388" s="211">
        <f t="shared" si="55"/>
        <v>34.340659340659343</v>
      </c>
      <c r="G388" s="211">
        <f t="shared" si="56"/>
        <v>33.241758241758241</v>
      </c>
      <c r="H388" s="211">
        <f t="shared" si="57"/>
        <v>21.153846153846153</v>
      </c>
      <c r="I388" s="211">
        <f t="shared" si="58"/>
        <v>4.1208791208791204</v>
      </c>
      <c r="K388" s="199">
        <v>364</v>
      </c>
      <c r="L388" s="203">
        <v>4</v>
      </c>
      <c r="M388" s="203">
        <v>22</v>
      </c>
      <c r="N388" s="203">
        <v>125</v>
      </c>
      <c r="O388" s="203">
        <v>121</v>
      </c>
      <c r="P388" s="203">
        <v>77</v>
      </c>
      <c r="Q388" s="203">
        <v>15</v>
      </c>
    </row>
    <row r="389" spans="1:17" ht="15" customHeight="1">
      <c r="A389" s="238">
        <v>0.1015815698488442</v>
      </c>
      <c r="B389" s="213" t="s">
        <v>949</v>
      </c>
      <c r="C389" s="212">
        <f t="shared" si="52"/>
        <v>1572</v>
      </c>
      <c r="D389" s="211">
        <f t="shared" si="53"/>
        <v>0.82697201017811695</v>
      </c>
      <c r="E389" s="211">
        <f t="shared" si="54"/>
        <v>8.7150127226463106</v>
      </c>
      <c r="F389" s="211">
        <f t="shared" si="55"/>
        <v>40.521628498727736</v>
      </c>
      <c r="G389" s="211">
        <f t="shared" si="56"/>
        <v>30.788804071246815</v>
      </c>
      <c r="H389" s="211">
        <f t="shared" si="57"/>
        <v>16.984732824427482</v>
      </c>
      <c r="I389" s="211">
        <f t="shared" si="58"/>
        <v>2.1628498727735366</v>
      </c>
      <c r="K389" s="199">
        <v>1572</v>
      </c>
      <c r="L389" s="203">
        <v>13</v>
      </c>
      <c r="M389" s="203">
        <v>137</v>
      </c>
      <c r="N389" s="203">
        <v>637</v>
      </c>
      <c r="O389" s="203">
        <v>484</v>
      </c>
      <c r="P389" s="203">
        <v>267</v>
      </c>
      <c r="Q389" s="203">
        <v>34</v>
      </c>
    </row>
    <row r="390" spans="1:17" ht="15" customHeight="1">
      <c r="A390" s="236"/>
      <c r="B390" s="206" t="s">
        <v>354</v>
      </c>
      <c r="C390" s="209">
        <f t="shared" si="52"/>
        <v>394</v>
      </c>
      <c r="D390" s="208">
        <f t="shared" si="53"/>
        <v>1.015228426395939</v>
      </c>
      <c r="E390" s="208">
        <f t="shared" si="54"/>
        <v>3.8071065989847721</v>
      </c>
      <c r="F390" s="208">
        <f t="shared" si="55"/>
        <v>27.157360406091367</v>
      </c>
      <c r="G390" s="208">
        <f t="shared" si="56"/>
        <v>18.020304568527919</v>
      </c>
      <c r="H390" s="208">
        <f t="shared" si="57"/>
        <v>9.6446700507614214</v>
      </c>
      <c r="I390" s="208">
        <f t="shared" si="58"/>
        <v>40.35532994923858</v>
      </c>
      <c r="K390" s="199">
        <v>394</v>
      </c>
      <c r="L390" s="203">
        <v>4</v>
      </c>
      <c r="M390" s="203">
        <v>15</v>
      </c>
      <c r="N390" s="203">
        <v>107</v>
      </c>
      <c r="O390" s="203">
        <v>71</v>
      </c>
      <c r="P390" s="203">
        <v>38</v>
      </c>
      <c r="Q390" s="203">
        <v>159</v>
      </c>
    </row>
    <row r="391" spans="1:17" ht="15" customHeight="1">
      <c r="A391" s="239" t="s">
        <v>891</v>
      </c>
      <c r="B391" s="213" t="s">
        <v>880</v>
      </c>
      <c r="C391" s="212">
        <f t="shared" si="52"/>
        <v>571</v>
      </c>
      <c r="D391" s="215">
        <f t="shared" si="53"/>
        <v>1.0507880910683012</v>
      </c>
      <c r="E391" s="215">
        <f t="shared" si="54"/>
        <v>7.3555166374781082</v>
      </c>
      <c r="F391" s="215">
        <f t="shared" si="55"/>
        <v>39.05429071803853</v>
      </c>
      <c r="G391" s="215">
        <f t="shared" si="56"/>
        <v>30.64798598949212</v>
      </c>
      <c r="H391" s="215">
        <f t="shared" si="57"/>
        <v>18.563922942206652</v>
      </c>
      <c r="I391" s="215">
        <f t="shared" si="58"/>
        <v>3.3274956217162872</v>
      </c>
      <c r="K391" s="199">
        <v>571</v>
      </c>
      <c r="L391" s="203">
        <v>6</v>
      </c>
      <c r="M391" s="203">
        <v>42</v>
      </c>
      <c r="N391" s="203">
        <v>223</v>
      </c>
      <c r="O391" s="203">
        <v>175</v>
      </c>
      <c r="P391" s="203">
        <v>106</v>
      </c>
      <c r="Q391" s="203">
        <v>19</v>
      </c>
    </row>
    <row r="392" spans="1:17" ht="15" customHeight="1">
      <c r="A392" s="237" t="s">
        <v>948</v>
      </c>
      <c r="B392" s="213" t="s">
        <v>878</v>
      </c>
      <c r="C392" s="212">
        <f t="shared" si="52"/>
        <v>1917</v>
      </c>
      <c r="D392" s="211">
        <f t="shared" si="53"/>
        <v>0.93896713615023475</v>
      </c>
      <c r="E392" s="211">
        <f t="shared" si="54"/>
        <v>8.4507042253521121</v>
      </c>
      <c r="F392" s="211">
        <f t="shared" si="55"/>
        <v>40.219092331768387</v>
      </c>
      <c r="G392" s="211">
        <f t="shared" si="56"/>
        <v>30.464267083985391</v>
      </c>
      <c r="H392" s="211">
        <f t="shared" si="57"/>
        <v>16.953573291601462</v>
      </c>
      <c r="I392" s="211">
        <f t="shared" si="58"/>
        <v>2.9733959311424099</v>
      </c>
      <c r="K392" s="199">
        <v>1917</v>
      </c>
      <c r="L392" s="203">
        <v>18</v>
      </c>
      <c r="M392" s="203">
        <v>162</v>
      </c>
      <c r="N392" s="203">
        <v>771</v>
      </c>
      <c r="O392" s="203">
        <v>584</v>
      </c>
      <c r="P392" s="203">
        <v>325</v>
      </c>
      <c r="Q392" s="203">
        <v>57</v>
      </c>
    </row>
    <row r="393" spans="1:17" ht="15" customHeight="1">
      <c r="A393" s="240">
        <v>0.82472900856156683</v>
      </c>
      <c r="B393" s="206" t="s">
        <v>354</v>
      </c>
      <c r="C393" s="209">
        <f t="shared" si="52"/>
        <v>155</v>
      </c>
      <c r="D393" s="208">
        <f t="shared" si="53"/>
        <v>0</v>
      </c>
      <c r="E393" s="208">
        <f t="shared" si="54"/>
        <v>0</v>
      </c>
      <c r="F393" s="208">
        <f t="shared" si="55"/>
        <v>1.2903225806451613</v>
      </c>
      <c r="G393" s="208">
        <f t="shared" si="56"/>
        <v>2.5806451612903225</v>
      </c>
      <c r="H393" s="208">
        <f t="shared" si="57"/>
        <v>0.64516129032258063</v>
      </c>
      <c r="I393" s="208">
        <f t="shared" si="58"/>
        <v>95.483870967741936</v>
      </c>
      <c r="K393" s="199">
        <v>155</v>
      </c>
      <c r="L393" s="203">
        <v>0</v>
      </c>
      <c r="M393" s="203">
        <v>0</v>
      </c>
      <c r="N393" s="203">
        <v>2</v>
      </c>
      <c r="O393" s="203">
        <v>4</v>
      </c>
      <c r="P393" s="203">
        <v>1</v>
      </c>
      <c r="Q393" s="203">
        <v>148</v>
      </c>
    </row>
    <row r="394" spans="1:17" ht="15" customHeight="1">
      <c r="A394" s="239" t="s">
        <v>891</v>
      </c>
      <c r="B394" s="213" t="s">
        <v>947</v>
      </c>
      <c r="C394" s="212">
        <f t="shared" si="52"/>
        <v>23</v>
      </c>
      <c r="D394" s="215">
        <f t="shared" si="53"/>
        <v>4.3478260869565215</v>
      </c>
      <c r="E394" s="215">
        <f t="shared" si="54"/>
        <v>21.739130434782609</v>
      </c>
      <c r="F394" s="215">
        <f t="shared" si="55"/>
        <v>21.739130434782609</v>
      </c>
      <c r="G394" s="215">
        <f t="shared" si="56"/>
        <v>30.434782608695656</v>
      </c>
      <c r="H394" s="215">
        <f t="shared" si="57"/>
        <v>21.739130434782609</v>
      </c>
      <c r="I394" s="215">
        <f t="shared" si="58"/>
        <v>0</v>
      </c>
      <c r="K394" s="199">
        <v>23</v>
      </c>
      <c r="L394" s="203">
        <v>1</v>
      </c>
      <c r="M394" s="203">
        <v>5</v>
      </c>
      <c r="N394" s="203">
        <v>5</v>
      </c>
      <c r="O394" s="203">
        <v>7</v>
      </c>
      <c r="P394" s="203">
        <v>5</v>
      </c>
      <c r="Q394" s="203">
        <v>0</v>
      </c>
    </row>
    <row r="395" spans="1:17" ht="15" customHeight="1">
      <c r="A395" s="237" t="s">
        <v>710</v>
      </c>
      <c r="B395" s="213" t="s">
        <v>946</v>
      </c>
      <c r="C395" s="212">
        <f t="shared" si="52"/>
        <v>169</v>
      </c>
      <c r="D395" s="211">
        <f t="shared" si="53"/>
        <v>1.7751479289940828</v>
      </c>
      <c r="E395" s="211">
        <f t="shared" si="54"/>
        <v>10.059171597633137</v>
      </c>
      <c r="F395" s="211">
        <f t="shared" si="55"/>
        <v>30.177514792899409</v>
      </c>
      <c r="G395" s="211">
        <f t="shared" si="56"/>
        <v>34.319526627218934</v>
      </c>
      <c r="H395" s="211">
        <f t="shared" si="57"/>
        <v>20.118343195266274</v>
      </c>
      <c r="I395" s="211">
        <f t="shared" si="58"/>
        <v>3.5502958579881656</v>
      </c>
      <c r="K395" s="199">
        <v>169</v>
      </c>
      <c r="L395" s="203">
        <v>3</v>
      </c>
      <c r="M395" s="203">
        <v>17</v>
      </c>
      <c r="N395" s="203">
        <v>51</v>
      </c>
      <c r="O395" s="203">
        <v>58</v>
      </c>
      <c r="P395" s="203">
        <v>34</v>
      </c>
      <c r="Q395" s="203">
        <v>6</v>
      </c>
    </row>
    <row r="396" spans="1:17" ht="15" customHeight="1">
      <c r="A396" s="237" t="s">
        <v>945</v>
      </c>
      <c r="B396" s="213" t="s">
        <v>944</v>
      </c>
      <c r="C396" s="212">
        <f t="shared" si="52"/>
        <v>238</v>
      </c>
      <c r="D396" s="211">
        <f t="shared" si="53"/>
        <v>0</v>
      </c>
      <c r="E396" s="211">
        <f t="shared" si="54"/>
        <v>6.3025210084033612</v>
      </c>
      <c r="F396" s="211">
        <f t="shared" si="55"/>
        <v>42.857142857142854</v>
      </c>
      <c r="G396" s="211">
        <f t="shared" si="56"/>
        <v>31.092436974789916</v>
      </c>
      <c r="H396" s="211">
        <f t="shared" si="57"/>
        <v>18.067226890756302</v>
      </c>
      <c r="I396" s="211">
        <f t="shared" si="58"/>
        <v>1.680672268907563</v>
      </c>
      <c r="K396" s="199">
        <v>238</v>
      </c>
      <c r="L396" s="203">
        <v>0</v>
      </c>
      <c r="M396" s="203">
        <v>15</v>
      </c>
      <c r="N396" s="203">
        <v>102</v>
      </c>
      <c r="O396" s="203">
        <v>74</v>
      </c>
      <c r="P396" s="203">
        <v>43</v>
      </c>
      <c r="Q396" s="203">
        <v>4</v>
      </c>
    </row>
    <row r="397" spans="1:17" ht="15" customHeight="1">
      <c r="A397" s="238">
        <v>3.7666011020446363E-4</v>
      </c>
      <c r="B397" s="213" t="s">
        <v>943</v>
      </c>
      <c r="C397" s="212">
        <f t="shared" si="52"/>
        <v>427</v>
      </c>
      <c r="D397" s="211">
        <f t="shared" si="53"/>
        <v>1.1709601873536302</v>
      </c>
      <c r="E397" s="211">
        <f t="shared" si="54"/>
        <v>8.8992974238875888</v>
      </c>
      <c r="F397" s="211">
        <f t="shared" si="55"/>
        <v>46.838407494145201</v>
      </c>
      <c r="G397" s="211">
        <f t="shared" si="56"/>
        <v>28.571428571428569</v>
      </c>
      <c r="H397" s="211">
        <f t="shared" si="57"/>
        <v>11.943793911007026</v>
      </c>
      <c r="I397" s="211">
        <f t="shared" si="58"/>
        <v>2.5761124121779861</v>
      </c>
      <c r="K397" s="199">
        <v>427</v>
      </c>
      <c r="L397" s="203">
        <v>5</v>
      </c>
      <c r="M397" s="203">
        <v>38</v>
      </c>
      <c r="N397" s="203">
        <v>200</v>
      </c>
      <c r="O397" s="203">
        <v>122</v>
      </c>
      <c r="P397" s="203">
        <v>51</v>
      </c>
      <c r="Q397" s="203">
        <v>11</v>
      </c>
    </row>
    <row r="398" spans="1:17" ht="15" customHeight="1">
      <c r="A398" s="237"/>
      <c r="B398" s="213" t="s">
        <v>875</v>
      </c>
      <c r="C398" s="212">
        <f t="shared" si="52"/>
        <v>527</v>
      </c>
      <c r="D398" s="211">
        <f t="shared" si="53"/>
        <v>1.1385199240986716</v>
      </c>
      <c r="E398" s="211">
        <f t="shared" si="54"/>
        <v>7.4003795066413662</v>
      </c>
      <c r="F398" s="211">
        <f t="shared" si="55"/>
        <v>45.730550284629977</v>
      </c>
      <c r="G398" s="211">
        <f t="shared" si="56"/>
        <v>27.514231499051235</v>
      </c>
      <c r="H398" s="211">
        <f t="shared" si="57"/>
        <v>15.749525616698293</v>
      </c>
      <c r="I398" s="211">
        <f t="shared" si="58"/>
        <v>2.4667931688804554</v>
      </c>
      <c r="K398" s="199">
        <v>527</v>
      </c>
      <c r="L398" s="203">
        <v>6</v>
      </c>
      <c r="M398" s="203">
        <v>39</v>
      </c>
      <c r="N398" s="203">
        <v>241</v>
      </c>
      <c r="O398" s="203">
        <v>145</v>
      </c>
      <c r="P398" s="203">
        <v>83</v>
      </c>
      <c r="Q398" s="203">
        <v>13</v>
      </c>
    </row>
    <row r="399" spans="1:17" ht="15" customHeight="1">
      <c r="A399" s="237"/>
      <c r="B399" s="213" t="s">
        <v>873</v>
      </c>
      <c r="C399" s="212">
        <f t="shared" si="52"/>
        <v>318</v>
      </c>
      <c r="D399" s="211">
        <f t="shared" si="53"/>
        <v>0.94339622641509435</v>
      </c>
      <c r="E399" s="211">
        <f t="shared" si="54"/>
        <v>6.9182389937106921</v>
      </c>
      <c r="F399" s="211">
        <f t="shared" si="55"/>
        <v>44.025157232704402</v>
      </c>
      <c r="G399" s="211">
        <f t="shared" si="56"/>
        <v>28.930817610062892</v>
      </c>
      <c r="H399" s="211">
        <f t="shared" si="57"/>
        <v>16.352201257861633</v>
      </c>
      <c r="I399" s="211">
        <f t="shared" si="58"/>
        <v>2.8301886792452833</v>
      </c>
      <c r="K399" s="199">
        <v>318</v>
      </c>
      <c r="L399" s="203">
        <v>3</v>
      </c>
      <c r="M399" s="203">
        <v>22</v>
      </c>
      <c r="N399" s="203">
        <v>140</v>
      </c>
      <c r="O399" s="203">
        <v>92</v>
      </c>
      <c r="P399" s="203">
        <v>52</v>
      </c>
      <c r="Q399" s="203">
        <v>9</v>
      </c>
    </row>
    <row r="400" spans="1:17" ht="15" customHeight="1">
      <c r="A400" s="237"/>
      <c r="B400" s="213" t="s">
        <v>872</v>
      </c>
      <c r="C400" s="212">
        <f t="shared" si="52"/>
        <v>241</v>
      </c>
      <c r="D400" s="211">
        <f t="shared" si="53"/>
        <v>0.41493775933609961</v>
      </c>
      <c r="E400" s="211">
        <f t="shared" si="54"/>
        <v>8.2987551867219906</v>
      </c>
      <c r="F400" s="211">
        <f t="shared" si="55"/>
        <v>39.419087136929463</v>
      </c>
      <c r="G400" s="211">
        <f t="shared" si="56"/>
        <v>29.045643153526974</v>
      </c>
      <c r="H400" s="211">
        <f t="shared" si="57"/>
        <v>20.74688796680498</v>
      </c>
      <c r="I400" s="211">
        <f t="shared" si="58"/>
        <v>2.0746887966804977</v>
      </c>
      <c r="K400" s="199">
        <v>241</v>
      </c>
      <c r="L400" s="203">
        <v>1</v>
      </c>
      <c r="M400" s="203">
        <v>20</v>
      </c>
      <c r="N400" s="203">
        <v>95</v>
      </c>
      <c r="O400" s="203">
        <v>70</v>
      </c>
      <c r="P400" s="203">
        <v>50</v>
      </c>
      <c r="Q400" s="203">
        <v>5</v>
      </c>
    </row>
    <row r="401" spans="1:17" ht="15" customHeight="1">
      <c r="A401" s="237"/>
      <c r="B401" s="213" t="s">
        <v>871</v>
      </c>
      <c r="C401" s="212">
        <f t="shared" si="52"/>
        <v>187</v>
      </c>
      <c r="D401" s="211">
        <f t="shared" si="53"/>
        <v>1.0695187165775399</v>
      </c>
      <c r="E401" s="211">
        <f t="shared" si="54"/>
        <v>8.5561497326203195</v>
      </c>
      <c r="F401" s="211">
        <f t="shared" si="55"/>
        <v>28.877005347593581</v>
      </c>
      <c r="G401" s="211">
        <f t="shared" si="56"/>
        <v>36.363636363636367</v>
      </c>
      <c r="H401" s="211">
        <f t="shared" si="57"/>
        <v>20.855614973262032</v>
      </c>
      <c r="I401" s="211">
        <f t="shared" si="58"/>
        <v>4.2780748663101598</v>
      </c>
      <c r="K401" s="199">
        <v>187</v>
      </c>
      <c r="L401" s="203">
        <v>2</v>
      </c>
      <c r="M401" s="203">
        <v>16</v>
      </c>
      <c r="N401" s="203">
        <v>54</v>
      </c>
      <c r="O401" s="203">
        <v>68</v>
      </c>
      <c r="P401" s="203">
        <v>39</v>
      </c>
      <c r="Q401" s="203">
        <v>8</v>
      </c>
    </row>
    <row r="402" spans="1:17" ht="15" customHeight="1">
      <c r="A402" s="237"/>
      <c r="B402" s="213" t="s">
        <v>942</v>
      </c>
      <c r="C402" s="212">
        <f t="shared" si="52"/>
        <v>321</v>
      </c>
      <c r="D402" s="211">
        <f t="shared" si="53"/>
        <v>0.93457943925233633</v>
      </c>
      <c r="E402" s="211">
        <f t="shared" si="54"/>
        <v>9.3457943925233646</v>
      </c>
      <c r="F402" s="211">
        <f t="shared" si="55"/>
        <v>30.841121495327101</v>
      </c>
      <c r="G402" s="211">
        <f t="shared" si="56"/>
        <v>33.644859813084111</v>
      </c>
      <c r="H402" s="211">
        <f t="shared" si="57"/>
        <v>20.872274143302182</v>
      </c>
      <c r="I402" s="211">
        <f t="shared" si="58"/>
        <v>4.361370716510903</v>
      </c>
      <c r="K402" s="199">
        <v>321</v>
      </c>
      <c r="L402" s="203">
        <v>3</v>
      </c>
      <c r="M402" s="203">
        <v>30</v>
      </c>
      <c r="N402" s="203">
        <v>99</v>
      </c>
      <c r="O402" s="203">
        <v>108</v>
      </c>
      <c r="P402" s="203">
        <v>67</v>
      </c>
      <c r="Q402" s="203">
        <v>14</v>
      </c>
    </row>
    <row r="403" spans="1:17" ht="15" customHeight="1">
      <c r="A403" s="237"/>
      <c r="B403" s="206" t="s">
        <v>354</v>
      </c>
      <c r="C403" s="209">
        <f t="shared" si="52"/>
        <v>192</v>
      </c>
      <c r="D403" s="208">
        <f t="shared" si="53"/>
        <v>0</v>
      </c>
      <c r="E403" s="208">
        <f t="shared" si="54"/>
        <v>1.0416666666666665</v>
      </c>
      <c r="F403" s="208">
        <f t="shared" si="55"/>
        <v>4.6875</v>
      </c>
      <c r="G403" s="208">
        <f t="shared" si="56"/>
        <v>9.8958333333333321</v>
      </c>
      <c r="H403" s="208">
        <f t="shared" si="57"/>
        <v>4.1666666666666661</v>
      </c>
      <c r="I403" s="208">
        <f t="shared" si="58"/>
        <v>80.208333333333343</v>
      </c>
      <c r="K403" s="199">
        <v>192</v>
      </c>
      <c r="L403" s="203">
        <v>0</v>
      </c>
      <c r="M403" s="203">
        <v>2</v>
      </c>
      <c r="N403" s="203">
        <v>9</v>
      </c>
      <c r="O403" s="203">
        <v>19</v>
      </c>
      <c r="P403" s="203">
        <v>8</v>
      </c>
      <c r="Q403" s="203">
        <v>154</v>
      </c>
    </row>
    <row r="404" spans="1:17" ht="15" customHeight="1">
      <c r="A404" s="236"/>
      <c r="B404" s="206" t="s">
        <v>614</v>
      </c>
      <c r="C404" s="233">
        <f t="shared" si="52"/>
        <v>64.310893512851891</v>
      </c>
      <c r="D404" s="232">
        <f t="shared" ref="D404:I404" si="59">L404</f>
        <v>63.083333333333336</v>
      </c>
      <c r="E404" s="232">
        <f t="shared" si="59"/>
        <v>64</v>
      </c>
      <c r="F404" s="232">
        <f t="shared" si="59"/>
        <v>63.627152988855116</v>
      </c>
      <c r="G404" s="232">
        <f t="shared" si="59"/>
        <v>64.524193548387103</v>
      </c>
      <c r="H404" s="232">
        <f t="shared" si="59"/>
        <v>65.273584905660371</v>
      </c>
      <c r="I404" s="232">
        <f t="shared" si="59"/>
        <v>67.171428571428578</v>
      </c>
      <c r="K404" s="199">
        <v>64.310893512851891</v>
      </c>
      <c r="L404" s="203">
        <v>63.083333333333336</v>
      </c>
      <c r="M404" s="203">
        <v>64</v>
      </c>
      <c r="N404" s="203">
        <v>63.627152988855116</v>
      </c>
      <c r="O404" s="203">
        <v>64.524193548387103</v>
      </c>
      <c r="P404" s="203">
        <v>65.273584905660371</v>
      </c>
      <c r="Q404" s="203">
        <v>67.171428571428578</v>
      </c>
    </row>
    <row r="405" spans="1:17" ht="15" customHeight="1">
      <c r="A405" s="239" t="s">
        <v>891</v>
      </c>
      <c r="B405" s="213" t="s">
        <v>941</v>
      </c>
      <c r="C405" s="212">
        <f t="shared" si="52"/>
        <v>186</v>
      </c>
      <c r="D405" s="215">
        <f t="shared" ref="D405:D436" si="60">L405/$C405*100</f>
        <v>3.225806451612903</v>
      </c>
      <c r="E405" s="215">
        <f t="shared" ref="E405:E436" si="61">M405/$C405*100</f>
        <v>15.591397849462366</v>
      </c>
      <c r="F405" s="215">
        <f t="shared" ref="F405:F436" si="62">N405/$C405*100</f>
        <v>44.623655913978496</v>
      </c>
      <c r="G405" s="215">
        <f t="shared" ref="G405:G436" si="63">O405/$C405*100</f>
        <v>27.956989247311824</v>
      </c>
      <c r="H405" s="215">
        <f t="shared" ref="H405:H436" si="64">P405/$C405*100</f>
        <v>8.6021505376344098</v>
      </c>
      <c r="I405" s="215">
        <f t="shared" ref="I405:I436" si="65">Q405/$C405*100</f>
        <v>0</v>
      </c>
      <c r="K405" s="199">
        <v>186</v>
      </c>
      <c r="L405" s="203">
        <v>6</v>
      </c>
      <c r="M405" s="203">
        <v>29</v>
      </c>
      <c r="N405" s="203">
        <v>83</v>
      </c>
      <c r="O405" s="203">
        <v>52</v>
      </c>
      <c r="P405" s="203">
        <v>16</v>
      </c>
      <c r="Q405" s="203">
        <v>0</v>
      </c>
    </row>
    <row r="406" spans="1:17" ht="15" customHeight="1">
      <c r="A406" s="237" t="s">
        <v>709</v>
      </c>
      <c r="B406" s="213" t="s">
        <v>940</v>
      </c>
      <c r="C406" s="212">
        <f t="shared" si="52"/>
        <v>1685</v>
      </c>
      <c r="D406" s="211">
        <f t="shared" si="60"/>
        <v>0.94955489614243316</v>
      </c>
      <c r="E406" s="211">
        <f t="shared" si="61"/>
        <v>8.9614243323442135</v>
      </c>
      <c r="F406" s="211">
        <f t="shared" si="62"/>
        <v>43.204747774480708</v>
      </c>
      <c r="G406" s="211">
        <f t="shared" si="63"/>
        <v>30.148367952522253</v>
      </c>
      <c r="H406" s="211">
        <f t="shared" si="64"/>
        <v>13.768545994065281</v>
      </c>
      <c r="I406" s="211">
        <f t="shared" si="65"/>
        <v>2.9673590504451042</v>
      </c>
      <c r="K406" s="199">
        <v>1685</v>
      </c>
      <c r="L406" s="203">
        <v>16</v>
      </c>
      <c r="M406" s="203">
        <v>151</v>
      </c>
      <c r="N406" s="203">
        <v>728</v>
      </c>
      <c r="O406" s="203">
        <v>508</v>
      </c>
      <c r="P406" s="203">
        <v>232</v>
      </c>
      <c r="Q406" s="203">
        <v>50</v>
      </c>
    </row>
    <row r="407" spans="1:17" ht="15" customHeight="1">
      <c r="A407" s="237" t="s">
        <v>939</v>
      </c>
      <c r="B407" s="213" t="s">
        <v>938</v>
      </c>
      <c r="C407" s="212">
        <f t="shared" si="52"/>
        <v>502</v>
      </c>
      <c r="D407" s="211">
        <f t="shared" si="60"/>
        <v>0.39840637450199201</v>
      </c>
      <c r="E407" s="211">
        <f t="shared" si="61"/>
        <v>3.5856573705179287</v>
      </c>
      <c r="F407" s="211">
        <f t="shared" si="62"/>
        <v>31.474103585657371</v>
      </c>
      <c r="G407" s="211">
        <f t="shared" si="63"/>
        <v>33.266932270916335</v>
      </c>
      <c r="H407" s="211">
        <f t="shared" si="64"/>
        <v>27.091633466135455</v>
      </c>
      <c r="I407" s="211">
        <f t="shared" si="65"/>
        <v>4.1832669322709162</v>
      </c>
      <c r="K407" s="199">
        <v>502</v>
      </c>
      <c r="L407" s="203">
        <v>2</v>
      </c>
      <c r="M407" s="203">
        <v>18</v>
      </c>
      <c r="N407" s="203">
        <v>158</v>
      </c>
      <c r="O407" s="203">
        <v>167</v>
      </c>
      <c r="P407" s="203">
        <v>136</v>
      </c>
      <c r="Q407" s="203">
        <v>21</v>
      </c>
    </row>
    <row r="408" spans="1:17" ht="15" customHeight="1">
      <c r="A408" s="238">
        <v>6.9004255786080487E-28</v>
      </c>
      <c r="B408" s="213" t="s">
        <v>937</v>
      </c>
      <c r="C408" s="212">
        <f t="shared" si="52"/>
        <v>102</v>
      </c>
      <c r="D408" s="211">
        <f t="shared" si="60"/>
        <v>0</v>
      </c>
      <c r="E408" s="211">
        <f t="shared" si="61"/>
        <v>4.9019607843137258</v>
      </c>
      <c r="F408" s="211">
        <f t="shared" si="62"/>
        <v>20.588235294117645</v>
      </c>
      <c r="G408" s="211">
        <f t="shared" si="63"/>
        <v>26.47058823529412</v>
      </c>
      <c r="H408" s="211">
        <f t="shared" si="64"/>
        <v>45.098039215686278</v>
      </c>
      <c r="I408" s="211">
        <f t="shared" si="65"/>
        <v>2.9411764705882351</v>
      </c>
      <c r="K408" s="199">
        <v>102</v>
      </c>
      <c r="L408" s="203">
        <v>0</v>
      </c>
      <c r="M408" s="203">
        <v>5</v>
      </c>
      <c r="N408" s="203">
        <v>21</v>
      </c>
      <c r="O408" s="203">
        <v>27</v>
      </c>
      <c r="P408" s="203">
        <v>46</v>
      </c>
      <c r="Q408" s="203">
        <v>3</v>
      </c>
    </row>
    <row r="409" spans="1:17" ht="15" customHeight="1">
      <c r="A409" s="236"/>
      <c r="B409" s="206" t="s">
        <v>354</v>
      </c>
      <c r="C409" s="209">
        <f t="shared" si="52"/>
        <v>168</v>
      </c>
      <c r="D409" s="208">
        <f t="shared" si="60"/>
        <v>0</v>
      </c>
      <c r="E409" s="208">
        <f t="shared" si="61"/>
        <v>0.59523809523809523</v>
      </c>
      <c r="F409" s="208">
        <f t="shared" si="62"/>
        <v>3.5714285714285712</v>
      </c>
      <c r="G409" s="208">
        <f t="shared" si="63"/>
        <v>5.3571428571428568</v>
      </c>
      <c r="H409" s="208">
        <f t="shared" si="64"/>
        <v>1.1904761904761905</v>
      </c>
      <c r="I409" s="208">
        <f t="shared" si="65"/>
        <v>89.285714285714292</v>
      </c>
      <c r="K409" s="199">
        <v>168</v>
      </c>
      <c r="L409" s="203">
        <v>0</v>
      </c>
      <c r="M409" s="203">
        <v>1</v>
      </c>
      <c r="N409" s="203">
        <v>6</v>
      </c>
      <c r="O409" s="203">
        <v>9</v>
      </c>
      <c r="P409" s="203">
        <v>2</v>
      </c>
      <c r="Q409" s="203">
        <v>150</v>
      </c>
    </row>
    <row r="410" spans="1:17" ht="15" customHeight="1">
      <c r="A410" s="239" t="s">
        <v>891</v>
      </c>
      <c r="B410" s="213" t="s">
        <v>935</v>
      </c>
      <c r="C410" s="212">
        <f t="shared" si="52"/>
        <v>950</v>
      </c>
      <c r="D410" s="215">
        <f t="shared" si="60"/>
        <v>1.1578947368421053</v>
      </c>
      <c r="E410" s="215">
        <f t="shared" si="61"/>
        <v>7.3684210526315779</v>
      </c>
      <c r="F410" s="215">
        <f t="shared" si="62"/>
        <v>40.421052631578945</v>
      </c>
      <c r="G410" s="215">
        <f t="shared" si="63"/>
        <v>30</v>
      </c>
      <c r="H410" s="215">
        <f t="shared" si="64"/>
        <v>17.684210526315788</v>
      </c>
      <c r="I410" s="215">
        <f t="shared" si="65"/>
        <v>3.3684210526315788</v>
      </c>
      <c r="K410" s="199">
        <v>950</v>
      </c>
      <c r="L410" s="203">
        <v>11</v>
      </c>
      <c r="M410" s="203">
        <v>70</v>
      </c>
      <c r="N410" s="203">
        <v>384</v>
      </c>
      <c r="O410" s="203">
        <v>285</v>
      </c>
      <c r="P410" s="203">
        <v>168</v>
      </c>
      <c r="Q410" s="203">
        <v>32</v>
      </c>
    </row>
    <row r="411" spans="1:17" ht="15" customHeight="1">
      <c r="A411" s="237" t="s">
        <v>936</v>
      </c>
      <c r="B411" s="213" t="s">
        <v>917</v>
      </c>
      <c r="C411" s="212">
        <f t="shared" si="52"/>
        <v>1532</v>
      </c>
      <c r="D411" s="211">
        <f t="shared" si="60"/>
        <v>0.84856396866840744</v>
      </c>
      <c r="E411" s="211">
        <f t="shared" si="61"/>
        <v>8.6161879895561366</v>
      </c>
      <c r="F411" s="211">
        <f t="shared" si="62"/>
        <v>39.81723237597911</v>
      </c>
      <c r="G411" s="211">
        <f t="shared" si="63"/>
        <v>30.809399477806785</v>
      </c>
      <c r="H411" s="211">
        <f t="shared" si="64"/>
        <v>17.101827676240209</v>
      </c>
      <c r="I411" s="211">
        <f t="shared" si="65"/>
        <v>2.8067885117493474</v>
      </c>
      <c r="K411" s="199">
        <v>1532</v>
      </c>
      <c r="L411" s="203">
        <v>13</v>
      </c>
      <c r="M411" s="203">
        <v>132</v>
      </c>
      <c r="N411" s="203">
        <v>610</v>
      </c>
      <c r="O411" s="203">
        <v>472</v>
      </c>
      <c r="P411" s="203">
        <v>262</v>
      </c>
      <c r="Q411" s="203">
        <v>43</v>
      </c>
    </row>
    <row r="412" spans="1:17" ht="15" customHeight="1">
      <c r="A412" s="240">
        <v>0.73947906399616536</v>
      </c>
      <c r="B412" s="206" t="s">
        <v>354</v>
      </c>
      <c r="C412" s="209">
        <f t="shared" si="52"/>
        <v>161</v>
      </c>
      <c r="D412" s="208">
        <f t="shared" si="60"/>
        <v>0</v>
      </c>
      <c r="E412" s="208">
        <f t="shared" si="61"/>
        <v>1.2422360248447204</v>
      </c>
      <c r="F412" s="208">
        <f t="shared" si="62"/>
        <v>1.2422360248447204</v>
      </c>
      <c r="G412" s="208">
        <f t="shared" si="63"/>
        <v>3.7267080745341614</v>
      </c>
      <c r="H412" s="208">
        <f t="shared" si="64"/>
        <v>1.2422360248447204</v>
      </c>
      <c r="I412" s="208">
        <f t="shared" si="65"/>
        <v>92.546583850931668</v>
      </c>
      <c r="K412" s="199">
        <v>161</v>
      </c>
      <c r="L412" s="203">
        <v>0</v>
      </c>
      <c r="M412" s="203">
        <v>2</v>
      </c>
      <c r="N412" s="203">
        <v>2</v>
      </c>
      <c r="O412" s="203">
        <v>6</v>
      </c>
      <c r="P412" s="203">
        <v>2</v>
      </c>
      <c r="Q412" s="203">
        <v>149</v>
      </c>
    </row>
    <row r="413" spans="1:17" ht="15" customHeight="1">
      <c r="A413" s="239" t="s">
        <v>891</v>
      </c>
      <c r="B413" s="213" t="s">
        <v>935</v>
      </c>
      <c r="C413" s="212">
        <f t="shared" si="52"/>
        <v>297</v>
      </c>
      <c r="D413" s="215">
        <f t="shared" si="60"/>
        <v>2.0202020202020203</v>
      </c>
      <c r="E413" s="215">
        <f t="shared" si="61"/>
        <v>10.437710437710438</v>
      </c>
      <c r="F413" s="215">
        <f t="shared" si="62"/>
        <v>39.73063973063973</v>
      </c>
      <c r="G413" s="215">
        <f t="shared" si="63"/>
        <v>27.609427609427613</v>
      </c>
      <c r="H413" s="215">
        <f t="shared" si="64"/>
        <v>16.161616161616163</v>
      </c>
      <c r="I413" s="215">
        <f t="shared" si="65"/>
        <v>4.0404040404040407</v>
      </c>
      <c r="K413" s="199">
        <v>297</v>
      </c>
      <c r="L413" s="203">
        <v>6</v>
      </c>
      <c r="M413" s="203">
        <v>31</v>
      </c>
      <c r="N413" s="203">
        <v>118</v>
      </c>
      <c r="O413" s="203">
        <v>82</v>
      </c>
      <c r="P413" s="203">
        <v>48</v>
      </c>
      <c r="Q413" s="203">
        <v>12</v>
      </c>
    </row>
    <row r="414" spans="1:17" ht="15" customHeight="1">
      <c r="A414" s="237" t="s">
        <v>934</v>
      </c>
      <c r="B414" s="213" t="s">
        <v>917</v>
      </c>
      <c r="C414" s="212">
        <f t="shared" si="52"/>
        <v>2178</v>
      </c>
      <c r="D414" s="211">
        <f t="shared" si="60"/>
        <v>0.82644628099173556</v>
      </c>
      <c r="E414" s="211">
        <f t="shared" si="61"/>
        <v>7.8053259871441698</v>
      </c>
      <c r="F414" s="211">
        <f t="shared" si="62"/>
        <v>40.128558310376491</v>
      </c>
      <c r="G414" s="211">
        <f t="shared" si="63"/>
        <v>30.808080808080806</v>
      </c>
      <c r="H414" s="211">
        <f t="shared" si="64"/>
        <v>17.4931129476584</v>
      </c>
      <c r="I414" s="211">
        <f t="shared" si="65"/>
        <v>2.9384756657483928</v>
      </c>
      <c r="K414" s="199">
        <v>2178</v>
      </c>
      <c r="L414" s="203">
        <v>18</v>
      </c>
      <c r="M414" s="203">
        <v>170</v>
      </c>
      <c r="N414" s="203">
        <v>874</v>
      </c>
      <c r="O414" s="203">
        <v>671</v>
      </c>
      <c r="P414" s="203">
        <v>381</v>
      </c>
      <c r="Q414" s="203">
        <v>64</v>
      </c>
    </row>
    <row r="415" spans="1:17" ht="15" customHeight="1">
      <c r="A415" s="240">
        <v>0.12288491627640705</v>
      </c>
      <c r="B415" s="206" t="s">
        <v>354</v>
      </c>
      <c r="C415" s="209">
        <f t="shared" si="52"/>
        <v>168</v>
      </c>
      <c r="D415" s="208">
        <f t="shared" si="60"/>
        <v>0</v>
      </c>
      <c r="E415" s="208">
        <f t="shared" si="61"/>
        <v>1.7857142857142856</v>
      </c>
      <c r="F415" s="208">
        <f t="shared" si="62"/>
        <v>2.3809523809523809</v>
      </c>
      <c r="G415" s="208">
        <f t="shared" si="63"/>
        <v>5.9523809523809517</v>
      </c>
      <c r="H415" s="208">
        <f t="shared" si="64"/>
        <v>1.7857142857142856</v>
      </c>
      <c r="I415" s="208">
        <f t="shared" si="65"/>
        <v>88.095238095238088</v>
      </c>
      <c r="K415" s="199">
        <v>168</v>
      </c>
      <c r="L415" s="203">
        <v>0</v>
      </c>
      <c r="M415" s="203">
        <v>3</v>
      </c>
      <c r="N415" s="203">
        <v>4</v>
      </c>
      <c r="O415" s="203">
        <v>10</v>
      </c>
      <c r="P415" s="203">
        <v>3</v>
      </c>
      <c r="Q415" s="203">
        <v>148</v>
      </c>
    </row>
    <row r="416" spans="1:17" ht="15" customHeight="1">
      <c r="A416" s="239" t="s">
        <v>891</v>
      </c>
      <c r="B416" s="213" t="s">
        <v>933</v>
      </c>
      <c r="C416" s="212">
        <f t="shared" si="52"/>
        <v>189</v>
      </c>
      <c r="D416" s="215">
        <f t="shared" si="60"/>
        <v>1.0582010582010581</v>
      </c>
      <c r="E416" s="215">
        <f t="shared" si="61"/>
        <v>12.169312169312169</v>
      </c>
      <c r="F416" s="215">
        <f t="shared" si="62"/>
        <v>43.386243386243386</v>
      </c>
      <c r="G416" s="215">
        <f t="shared" si="63"/>
        <v>30.158730158730158</v>
      </c>
      <c r="H416" s="215">
        <f t="shared" si="64"/>
        <v>12.698412698412698</v>
      </c>
      <c r="I416" s="215">
        <f t="shared" si="65"/>
        <v>0.52910052910052907</v>
      </c>
      <c r="K416" s="199">
        <v>189</v>
      </c>
      <c r="L416" s="203">
        <v>2</v>
      </c>
      <c r="M416" s="203">
        <v>23</v>
      </c>
      <c r="N416" s="203">
        <v>82</v>
      </c>
      <c r="O416" s="203">
        <v>57</v>
      </c>
      <c r="P416" s="203">
        <v>24</v>
      </c>
      <c r="Q416" s="203">
        <v>1</v>
      </c>
    </row>
    <row r="417" spans="1:17" ht="15" customHeight="1">
      <c r="A417" s="237" t="s">
        <v>932</v>
      </c>
      <c r="B417" s="213" t="s">
        <v>931</v>
      </c>
      <c r="C417" s="212">
        <f t="shared" si="52"/>
        <v>83</v>
      </c>
      <c r="D417" s="211">
        <f t="shared" si="60"/>
        <v>2.4096385542168677</v>
      </c>
      <c r="E417" s="211">
        <f t="shared" si="61"/>
        <v>7.2289156626506017</v>
      </c>
      <c r="F417" s="211">
        <f t="shared" si="62"/>
        <v>38.554216867469883</v>
      </c>
      <c r="G417" s="211">
        <f t="shared" si="63"/>
        <v>34.939759036144579</v>
      </c>
      <c r="H417" s="211">
        <f t="shared" si="64"/>
        <v>10.843373493975903</v>
      </c>
      <c r="I417" s="211">
        <f t="shared" si="65"/>
        <v>6.024096385542169</v>
      </c>
      <c r="K417" s="199">
        <v>83</v>
      </c>
      <c r="L417" s="203">
        <v>2</v>
      </c>
      <c r="M417" s="203">
        <v>6</v>
      </c>
      <c r="N417" s="203">
        <v>32</v>
      </c>
      <c r="O417" s="203">
        <v>29</v>
      </c>
      <c r="P417" s="203">
        <v>9</v>
      </c>
      <c r="Q417" s="203">
        <v>5</v>
      </c>
    </row>
    <row r="418" spans="1:17" ht="15" customHeight="1">
      <c r="A418" s="237" t="s">
        <v>930</v>
      </c>
      <c r="B418" s="213" t="s">
        <v>929</v>
      </c>
      <c r="C418" s="212">
        <f t="shared" si="52"/>
        <v>362</v>
      </c>
      <c r="D418" s="211">
        <f t="shared" si="60"/>
        <v>1.1049723756906076</v>
      </c>
      <c r="E418" s="211">
        <f t="shared" si="61"/>
        <v>9.3922651933701662</v>
      </c>
      <c r="F418" s="211">
        <f t="shared" si="62"/>
        <v>41.160220994475139</v>
      </c>
      <c r="G418" s="211">
        <f t="shared" si="63"/>
        <v>27.624309392265197</v>
      </c>
      <c r="H418" s="211">
        <f t="shared" si="64"/>
        <v>17.127071823204421</v>
      </c>
      <c r="I418" s="211">
        <f t="shared" si="65"/>
        <v>3.5911602209944751</v>
      </c>
      <c r="K418" s="199">
        <v>362</v>
      </c>
      <c r="L418" s="203">
        <v>4</v>
      </c>
      <c r="M418" s="203">
        <v>34</v>
      </c>
      <c r="N418" s="203">
        <v>149</v>
      </c>
      <c r="O418" s="203">
        <v>100</v>
      </c>
      <c r="P418" s="203">
        <v>62</v>
      </c>
      <c r="Q418" s="203">
        <v>13</v>
      </c>
    </row>
    <row r="419" spans="1:17" ht="15" customHeight="1">
      <c r="A419" s="238">
        <v>0.17744454459445552</v>
      </c>
      <c r="B419" s="213" t="s">
        <v>928</v>
      </c>
      <c r="C419" s="212">
        <f t="shared" si="52"/>
        <v>8</v>
      </c>
      <c r="D419" s="211">
        <f t="shared" si="60"/>
        <v>0</v>
      </c>
      <c r="E419" s="211">
        <f t="shared" si="61"/>
        <v>12.5</v>
      </c>
      <c r="F419" s="211">
        <f t="shared" si="62"/>
        <v>50</v>
      </c>
      <c r="G419" s="211">
        <f t="shared" si="63"/>
        <v>12.5</v>
      </c>
      <c r="H419" s="211">
        <f t="shared" si="64"/>
        <v>25</v>
      </c>
      <c r="I419" s="211">
        <f t="shared" si="65"/>
        <v>0</v>
      </c>
      <c r="K419" s="199">
        <v>8</v>
      </c>
      <c r="L419" s="203">
        <v>0</v>
      </c>
      <c r="M419" s="203">
        <v>1</v>
      </c>
      <c r="N419" s="203">
        <v>4</v>
      </c>
      <c r="O419" s="203">
        <v>1</v>
      </c>
      <c r="P419" s="203">
        <v>2</v>
      </c>
      <c r="Q419" s="203">
        <v>0</v>
      </c>
    </row>
    <row r="420" spans="1:17" ht="15" customHeight="1">
      <c r="A420" s="237"/>
      <c r="B420" s="213" t="s">
        <v>927</v>
      </c>
      <c r="C420" s="212">
        <f t="shared" si="52"/>
        <v>232</v>
      </c>
      <c r="D420" s="211">
        <f t="shared" si="60"/>
        <v>0.86206896551724133</v>
      </c>
      <c r="E420" s="211">
        <f t="shared" si="61"/>
        <v>11.206896551724139</v>
      </c>
      <c r="F420" s="211">
        <f t="shared" si="62"/>
        <v>43.103448275862064</v>
      </c>
      <c r="G420" s="211">
        <f t="shared" si="63"/>
        <v>28.879310344827587</v>
      </c>
      <c r="H420" s="211">
        <f t="shared" si="64"/>
        <v>12.068965517241379</v>
      </c>
      <c r="I420" s="211">
        <f t="shared" si="65"/>
        <v>3.8793103448275863</v>
      </c>
      <c r="K420" s="199">
        <v>232</v>
      </c>
      <c r="L420" s="203">
        <v>2</v>
      </c>
      <c r="M420" s="203">
        <v>26</v>
      </c>
      <c r="N420" s="203">
        <v>100</v>
      </c>
      <c r="O420" s="203">
        <v>67</v>
      </c>
      <c r="P420" s="203">
        <v>28</v>
      </c>
      <c r="Q420" s="203">
        <v>9</v>
      </c>
    </row>
    <row r="421" spans="1:17" ht="15" customHeight="1">
      <c r="A421" s="237"/>
      <c r="B421" s="213" t="s">
        <v>926</v>
      </c>
      <c r="C421" s="212">
        <f t="shared" si="52"/>
        <v>54</v>
      </c>
      <c r="D421" s="211">
        <f t="shared" si="60"/>
        <v>0</v>
      </c>
      <c r="E421" s="211">
        <f t="shared" si="61"/>
        <v>7.4074074074074066</v>
      </c>
      <c r="F421" s="211">
        <f t="shared" si="62"/>
        <v>42.592592592592595</v>
      </c>
      <c r="G421" s="211">
        <f t="shared" si="63"/>
        <v>38.888888888888893</v>
      </c>
      <c r="H421" s="211">
        <f t="shared" si="64"/>
        <v>9.2592592592592595</v>
      </c>
      <c r="I421" s="211">
        <f t="shared" si="65"/>
        <v>1.8518518518518516</v>
      </c>
      <c r="K421" s="199">
        <v>54</v>
      </c>
      <c r="L421" s="203">
        <v>0</v>
      </c>
      <c r="M421" s="203">
        <v>4</v>
      </c>
      <c r="N421" s="203">
        <v>23</v>
      </c>
      <c r="O421" s="203">
        <v>21</v>
      </c>
      <c r="P421" s="203">
        <v>5</v>
      </c>
      <c r="Q421" s="203">
        <v>1</v>
      </c>
    </row>
    <row r="422" spans="1:17" ht="15" customHeight="1">
      <c r="A422" s="237"/>
      <c r="B422" s="213" t="s">
        <v>826</v>
      </c>
      <c r="C422" s="212">
        <f t="shared" si="52"/>
        <v>35</v>
      </c>
      <c r="D422" s="211">
        <f t="shared" si="60"/>
        <v>0</v>
      </c>
      <c r="E422" s="211">
        <f t="shared" si="61"/>
        <v>0</v>
      </c>
      <c r="F422" s="211">
        <f t="shared" si="62"/>
        <v>45.714285714285715</v>
      </c>
      <c r="G422" s="211">
        <f t="shared" si="63"/>
        <v>31.428571428571427</v>
      </c>
      <c r="H422" s="211">
        <f t="shared" si="64"/>
        <v>20</v>
      </c>
      <c r="I422" s="211">
        <f t="shared" si="65"/>
        <v>2.8571428571428572</v>
      </c>
      <c r="K422" s="199">
        <v>35</v>
      </c>
      <c r="L422" s="203">
        <v>0</v>
      </c>
      <c r="M422" s="203">
        <v>0</v>
      </c>
      <c r="N422" s="203">
        <v>16</v>
      </c>
      <c r="O422" s="203">
        <v>11</v>
      </c>
      <c r="P422" s="203">
        <v>7</v>
      </c>
      <c r="Q422" s="203">
        <v>1</v>
      </c>
    </row>
    <row r="423" spans="1:17" ht="15" customHeight="1">
      <c r="A423" s="237"/>
      <c r="B423" s="213" t="s">
        <v>925</v>
      </c>
      <c r="C423" s="212">
        <f t="shared" si="52"/>
        <v>1497</v>
      </c>
      <c r="D423" s="211">
        <f t="shared" si="60"/>
        <v>0.93520374081496327</v>
      </c>
      <c r="E423" s="211">
        <f t="shared" si="61"/>
        <v>7.214428857715431</v>
      </c>
      <c r="F423" s="211">
        <f t="shared" si="62"/>
        <v>38.610554442217769</v>
      </c>
      <c r="G423" s="211">
        <f t="shared" si="63"/>
        <v>31.062124248496993</v>
      </c>
      <c r="H423" s="211">
        <f t="shared" si="64"/>
        <v>19.305277221108884</v>
      </c>
      <c r="I423" s="211">
        <f t="shared" si="65"/>
        <v>2.8724114896459585</v>
      </c>
      <c r="K423" s="199">
        <v>1497</v>
      </c>
      <c r="L423" s="203">
        <v>14</v>
      </c>
      <c r="M423" s="203">
        <v>108</v>
      </c>
      <c r="N423" s="203">
        <v>578</v>
      </c>
      <c r="O423" s="203">
        <v>465</v>
      </c>
      <c r="P423" s="203">
        <v>289</v>
      </c>
      <c r="Q423" s="203">
        <v>43</v>
      </c>
    </row>
    <row r="424" spans="1:17" ht="15" customHeight="1">
      <c r="A424" s="236"/>
      <c r="B424" s="206" t="s">
        <v>354</v>
      </c>
      <c r="C424" s="209">
        <f t="shared" si="52"/>
        <v>183</v>
      </c>
      <c r="D424" s="208">
        <f t="shared" si="60"/>
        <v>0</v>
      </c>
      <c r="E424" s="208">
        <f t="shared" si="61"/>
        <v>1.0928961748633881</v>
      </c>
      <c r="F424" s="208">
        <f t="shared" si="62"/>
        <v>6.557377049180328</v>
      </c>
      <c r="G424" s="208">
        <f t="shared" si="63"/>
        <v>6.557377049180328</v>
      </c>
      <c r="H424" s="208">
        <f t="shared" si="64"/>
        <v>3.278688524590164</v>
      </c>
      <c r="I424" s="208">
        <f t="shared" si="65"/>
        <v>82.513661202185801</v>
      </c>
      <c r="K424" s="199">
        <v>183</v>
      </c>
      <c r="L424" s="203">
        <v>0</v>
      </c>
      <c r="M424" s="203">
        <v>2</v>
      </c>
      <c r="N424" s="203">
        <v>12</v>
      </c>
      <c r="O424" s="203">
        <v>12</v>
      </c>
      <c r="P424" s="203">
        <v>6</v>
      </c>
      <c r="Q424" s="203">
        <v>151</v>
      </c>
    </row>
    <row r="425" spans="1:17" ht="15" customHeight="1">
      <c r="A425" s="239" t="s">
        <v>891</v>
      </c>
      <c r="B425" s="213" t="s">
        <v>924</v>
      </c>
      <c r="C425" s="212">
        <f t="shared" si="52"/>
        <v>476</v>
      </c>
      <c r="D425" s="215">
        <f t="shared" si="60"/>
        <v>0.84033613445378152</v>
      </c>
      <c r="E425" s="215">
        <f t="shared" si="61"/>
        <v>10.084033613445378</v>
      </c>
      <c r="F425" s="215">
        <f t="shared" si="62"/>
        <v>36.134453781512605</v>
      </c>
      <c r="G425" s="215">
        <f t="shared" si="63"/>
        <v>33.193277310924366</v>
      </c>
      <c r="H425" s="215">
        <f t="shared" si="64"/>
        <v>16.596638655462183</v>
      </c>
      <c r="I425" s="215">
        <f t="shared" si="65"/>
        <v>3.1512605042016806</v>
      </c>
      <c r="K425" s="199">
        <v>476</v>
      </c>
      <c r="L425" s="203">
        <v>4</v>
      </c>
      <c r="M425" s="203">
        <v>48</v>
      </c>
      <c r="N425" s="203">
        <v>172</v>
      </c>
      <c r="O425" s="203">
        <v>158</v>
      </c>
      <c r="P425" s="203">
        <v>79</v>
      </c>
      <c r="Q425" s="203">
        <v>15</v>
      </c>
    </row>
    <row r="426" spans="1:17" ht="15" customHeight="1">
      <c r="A426" s="237" t="s">
        <v>923</v>
      </c>
      <c r="B426" s="213" t="s">
        <v>922</v>
      </c>
      <c r="C426" s="212">
        <f t="shared" ref="C426:C489" si="66">K426</f>
        <v>223</v>
      </c>
      <c r="D426" s="211">
        <f t="shared" si="60"/>
        <v>2.2421524663677128</v>
      </c>
      <c r="E426" s="211">
        <f t="shared" si="61"/>
        <v>8.5201793721973083</v>
      </c>
      <c r="F426" s="211">
        <f t="shared" si="62"/>
        <v>49.775784753363226</v>
      </c>
      <c r="G426" s="211">
        <f t="shared" si="63"/>
        <v>23.766816143497756</v>
      </c>
      <c r="H426" s="211">
        <f t="shared" si="64"/>
        <v>12.556053811659194</v>
      </c>
      <c r="I426" s="211">
        <f t="shared" si="65"/>
        <v>3.1390134529147984</v>
      </c>
      <c r="K426" s="199">
        <v>223</v>
      </c>
      <c r="L426" s="203">
        <v>5</v>
      </c>
      <c r="M426" s="203">
        <v>19</v>
      </c>
      <c r="N426" s="203">
        <v>111</v>
      </c>
      <c r="O426" s="203">
        <v>53</v>
      </c>
      <c r="P426" s="203">
        <v>28</v>
      </c>
      <c r="Q426" s="203">
        <v>7</v>
      </c>
    </row>
    <row r="427" spans="1:17" ht="15" customHeight="1">
      <c r="A427" s="237" t="s">
        <v>921</v>
      </c>
      <c r="B427" s="213" t="s">
        <v>920</v>
      </c>
      <c r="C427" s="212">
        <f t="shared" si="66"/>
        <v>139</v>
      </c>
      <c r="D427" s="211">
        <f t="shared" si="60"/>
        <v>0</v>
      </c>
      <c r="E427" s="211">
        <f t="shared" si="61"/>
        <v>10.071942446043165</v>
      </c>
      <c r="F427" s="211">
        <f t="shared" si="62"/>
        <v>43.165467625899282</v>
      </c>
      <c r="G427" s="211">
        <f t="shared" si="63"/>
        <v>33.093525179856115</v>
      </c>
      <c r="H427" s="211">
        <f t="shared" si="64"/>
        <v>10.071942446043165</v>
      </c>
      <c r="I427" s="211">
        <f t="shared" si="65"/>
        <v>3.5971223021582732</v>
      </c>
      <c r="K427" s="199">
        <v>139</v>
      </c>
      <c r="L427" s="203">
        <v>0</v>
      </c>
      <c r="M427" s="203">
        <v>14</v>
      </c>
      <c r="N427" s="203">
        <v>60</v>
      </c>
      <c r="O427" s="203">
        <v>46</v>
      </c>
      <c r="P427" s="203">
        <v>14</v>
      </c>
      <c r="Q427" s="203">
        <v>5</v>
      </c>
    </row>
    <row r="428" spans="1:17" ht="15" customHeight="1">
      <c r="A428" s="238">
        <v>7.3695411540449215E-2</v>
      </c>
      <c r="B428" s="213" t="s">
        <v>919</v>
      </c>
      <c r="C428" s="212">
        <f t="shared" si="66"/>
        <v>55</v>
      </c>
      <c r="D428" s="211">
        <f t="shared" si="60"/>
        <v>1.8181818181818181</v>
      </c>
      <c r="E428" s="211">
        <f t="shared" si="61"/>
        <v>12.727272727272727</v>
      </c>
      <c r="F428" s="211">
        <f t="shared" si="62"/>
        <v>45.454545454545453</v>
      </c>
      <c r="G428" s="211">
        <f t="shared" si="63"/>
        <v>25.454545454545453</v>
      </c>
      <c r="H428" s="211">
        <f t="shared" si="64"/>
        <v>12.727272727272727</v>
      </c>
      <c r="I428" s="211">
        <f t="shared" si="65"/>
        <v>1.8181818181818181</v>
      </c>
      <c r="K428" s="199">
        <v>55</v>
      </c>
      <c r="L428" s="203">
        <v>1</v>
      </c>
      <c r="M428" s="203">
        <v>7</v>
      </c>
      <c r="N428" s="203">
        <v>25</v>
      </c>
      <c r="O428" s="203">
        <v>14</v>
      </c>
      <c r="P428" s="203">
        <v>7</v>
      </c>
      <c r="Q428" s="203">
        <v>1</v>
      </c>
    </row>
    <row r="429" spans="1:17" ht="15" customHeight="1">
      <c r="A429" s="237"/>
      <c r="B429" s="213" t="s">
        <v>918</v>
      </c>
      <c r="C429" s="212">
        <f t="shared" si="66"/>
        <v>47</v>
      </c>
      <c r="D429" s="211">
        <f t="shared" si="60"/>
        <v>0</v>
      </c>
      <c r="E429" s="211">
        <f t="shared" si="61"/>
        <v>6.3829787234042552</v>
      </c>
      <c r="F429" s="211">
        <f t="shared" si="62"/>
        <v>51.063829787234042</v>
      </c>
      <c r="G429" s="211">
        <f t="shared" si="63"/>
        <v>25.531914893617021</v>
      </c>
      <c r="H429" s="211">
        <f t="shared" si="64"/>
        <v>14.893617021276595</v>
      </c>
      <c r="I429" s="211">
        <f t="shared" si="65"/>
        <v>2.1276595744680851</v>
      </c>
      <c r="K429" s="199">
        <v>47</v>
      </c>
      <c r="L429" s="203">
        <v>0</v>
      </c>
      <c r="M429" s="203">
        <v>3</v>
      </c>
      <c r="N429" s="203">
        <v>24</v>
      </c>
      <c r="O429" s="203">
        <v>12</v>
      </c>
      <c r="P429" s="203">
        <v>7</v>
      </c>
      <c r="Q429" s="203">
        <v>1</v>
      </c>
    </row>
    <row r="430" spans="1:17" ht="15" customHeight="1">
      <c r="A430" s="237"/>
      <c r="B430" s="213" t="s">
        <v>354</v>
      </c>
      <c r="C430" s="212">
        <f t="shared" si="66"/>
        <v>23</v>
      </c>
      <c r="D430" s="211">
        <f t="shared" si="60"/>
        <v>0</v>
      </c>
      <c r="E430" s="211">
        <f t="shared" si="61"/>
        <v>13.043478260869565</v>
      </c>
      <c r="F430" s="211">
        <f t="shared" si="62"/>
        <v>60.869565217391312</v>
      </c>
      <c r="G430" s="211">
        <f t="shared" si="63"/>
        <v>13.043478260869565</v>
      </c>
      <c r="H430" s="211">
        <f t="shared" si="64"/>
        <v>8.695652173913043</v>
      </c>
      <c r="I430" s="211">
        <f t="shared" si="65"/>
        <v>4.3478260869565215</v>
      </c>
      <c r="K430" s="199">
        <v>23</v>
      </c>
      <c r="L430" s="203">
        <v>0</v>
      </c>
      <c r="M430" s="203">
        <v>3</v>
      </c>
      <c r="N430" s="203">
        <v>14</v>
      </c>
      <c r="O430" s="203">
        <v>3</v>
      </c>
      <c r="P430" s="203">
        <v>2</v>
      </c>
      <c r="Q430" s="203">
        <v>1</v>
      </c>
    </row>
    <row r="431" spans="1:17" ht="15" customHeight="1">
      <c r="A431" s="236"/>
      <c r="B431" s="206" t="s">
        <v>661</v>
      </c>
      <c r="C431" s="209">
        <f t="shared" si="66"/>
        <v>1680</v>
      </c>
      <c r="D431" s="208">
        <f t="shared" si="60"/>
        <v>0.83333333333333337</v>
      </c>
      <c r="E431" s="208">
        <f t="shared" si="61"/>
        <v>6.5476190476190483</v>
      </c>
      <c r="F431" s="208">
        <f t="shared" si="62"/>
        <v>35.119047619047613</v>
      </c>
      <c r="G431" s="208">
        <f t="shared" si="63"/>
        <v>28.392857142857142</v>
      </c>
      <c r="H431" s="208">
        <f t="shared" si="64"/>
        <v>17.559523809523807</v>
      </c>
      <c r="I431" s="208">
        <f t="shared" si="65"/>
        <v>11.547619047619047</v>
      </c>
      <c r="K431" s="199">
        <v>1680</v>
      </c>
      <c r="L431" s="203">
        <v>14</v>
      </c>
      <c r="M431" s="203">
        <v>110</v>
      </c>
      <c r="N431" s="203">
        <v>590</v>
      </c>
      <c r="O431" s="203">
        <v>477</v>
      </c>
      <c r="P431" s="203">
        <v>295</v>
      </c>
      <c r="Q431" s="203">
        <v>194</v>
      </c>
    </row>
    <row r="432" spans="1:17" ht="15" customHeight="1">
      <c r="A432" s="239" t="s">
        <v>891</v>
      </c>
      <c r="B432" s="213" t="s">
        <v>917</v>
      </c>
      <c r="C432" s="212">
        <f t="shared" si="66"/>
        <v>1418</v>
      </c>
      <c r="D432" s="215">
        <f t="shared" si="60"/>
        <v>0.7757404795486601</v>
      </c>
      <c r="E432" s="215">
        <f t="shared" si="61"/>
        <v>9.3794076163610729</v>
      </c>
      <c r="F432" s="215">
        <f t="shared" si="62"/>
        <v>39.139633286318762</v>
      </c>
      <c r="G432" s="215">
        <f t="shared" si="63"/>
        <v>30.535966149506351</v>
      </c>
      <c r="H432" s="215">
        <f t="shared" si="64"/>
        <v>16.925246826516219</v>
      </c>
      <c r="I432" s="215">
        <f t="shared" si="65"/>
        <v>3.244005641748942</v>
      </c>
      <c r="K432" s="199">
        <v>1418</v>
      </c>
      <c r="L432" s="203">
        <v>11</v>
      </c>
      <c r="M432" s="203">
        <v>133</v>
      </c>
      <c r="N432" s="203">
        <v>555</v>
      </c>
      <c r="O432" s="203">
        <v>433</v>
      </c>
      <c r="P432" s="203">
        <v>240</v>
      </c>
      <c r="Q432" s="203">
        <v>46</v>
      </c>
    </row>
    <row r="433" spans="1:17" ht="15" customHeight="1">
      <c r="A433" s="237" t="s">
        <v>916</v>
      </c>
      <c r="B433" s="213" t="s">
        <v>915</v>
      </c>
      <c r="C433" s="212">
        <f t="shared" si="66"/>
        <v>277</v>
      </c>
      <c r="D433" s="211">
        <f t="shared" si="60"/>
        <v>0.36101083032490977</v>
      </c>
      <c r="E433" s="211">
        <f t="shared" si="61"/>
        <v>8.3032490974729249</v>
      </c>
      <c r="F433" s="211">
        <f t="shared" si="62"/>
        <v>40.794223826714806</v>
      </c>
      <c r="G433" s="211">
        <f t="shared" si="63"/>
        <v>31.046931407942242</v>
      </c>
      <c r="H433" s="211">
        <f t="shared" si="64"/>
        <v>16.245487364620939</v>
      </c>
      <c r="I433" s="211">
        <f t="shared" si="65"/>
        <v>3.2490974729241873</v>
      </c>
      <c r="K433" s="199">
        <v>277</v>
      </c>
      <c r="L433" s="203">
        <v>1</v>
      </c>
      <c r="M433" s="203">
        <v>23</v>
      </c>
      <c r="N433" s="203">
        <v>113</v>
      </c>
      <c r="O433" s="203">
        <v>86</v>
      </c>
      <c r="P433" s="203">
        <v>45</v>
      </c>
      <c r="Q433" s="203">
        <v>9</v>
      </c>
    </row>
    <row r="434" spans="1:17" ht="15" customHeight="1">
      <c r="A434" s="237" t="s">
        <v>914</v>
      </c>
      <c r="B434" s="213" t="s">
        <v>913</v>
      </c>
      <c r="C434" s="212">
        <f t="shared" si="66"/>
        <v>77</v>
      </c>
      <c r="D434" s="211">
        <f t="shared" si="60"/>
        <v>2.5974025974025974</v>
      </c>
      <c r="E434" s="211">
        <f t="shared" si="61"/>
        <v>11.688311688311687</v>
      </c>
      <c r="F434" s="211">
        <f t="shared" si="62"/>
        <v>44.155844155844157</v>
      </c>
      <c r="G434" s="211">
        <f t="shared" si="63"/>
        <v>24.675324675324674</v>
      </c>
      <c r="H434" s="211">
        <f t="shared" si="64"/>
        <v>15.584415584415584</v>
      </c>
      <c r="I434" s="211">
        <f t="shared" si="65"/>
        <v>1.2987012987012987</v>
      </c>
      <c r="K434" s="199">
        <v>77</v>
      </c>
      <c r="L434" s="203">
        <v>2</v>
      </c>
      <c r="M434" s="203">
        <v>9</v>
      </c>
      <c r="N434" s="203">
        <v>34</v>
      </c>
      <c r="O434" s="203">
        <v>19</v>
      </c>
      <c r="P434" s="203">
        <v>12</v>
      </c>
      <c r="Q434" s="203">
        <v>1</v>
      </c>
    </row>
    <row r="435" spans="1:17" ht="15" customHeight="1">
      <c r="A435" s="238">
        <v>0.12132306029739401</v>
      </c>
      <c r="B435" s="213" t="s">
        <v>912</v>
      </c>
      <c r="C435" s="212">
        <f t="shared" si="66"/>
        <v>558</v>
      </c>
      <c r="D435" s="211">
        <f t="shared" si="60"/>
        <v>1.4336917562724014</v>
      </c>
      <c r="E435" s="211">
        <f t="shared" si="61"/>
        <v>5.1971326164874547</v>
      </c>
      <c r="F435" s="211">
        <f t="shared" si="62"/>
        <v>41.756272401433691</v>
      </c>
      <c r="G435" s="211">
        <f t="shared" si="63"/>
        <v>30.465949820788531</v>
      </c>
      <c r="H435" s="211">
        <f t="shared" si="64"/>
        <v>19.17562724014337</v>
      </c>
      <c r="I435" s="211">
        <f t="shared" si="65"/>
        <v>1.9713261648745519</v>
      </c>
      <c r="K435" s="199">
        <v>558</v>
      </c>
      <c r="L435" s="203">
        <v>8</v>
      </c>
      <c r="M435" s="203">
        <v>29</v>
      </c>
      <c r="N435" s="203">
        <v>233</v>
      </c>
      <c r="O435" s="203">
        <v>170</v>
      </c>
      <c r="P435" s="203">
        <v>107</v>
      </c>
      <c r="Q435" s="203">
        <v>11</v>
      </c>
    </row>
    <row r="436" spans="1:17" ht="15" customHeight="1">
      <c r="A436" s="236"/>
      <c r="B436" s="206" t="s">
        <v>354</v>
      </c>
      <c r="C436" s="209">
        <f t="shared" si="66"/>
        <v>313</v>
      </c>
      <c r="D436" s="208">
        <f t="shared" si="60"/>
        <v>0.63897763578274758</v>
      </c>
      <c r="E436" s="208">
        <f t="shared" si="61"/>
        <v>3.1948881789137378</v>
      </c>
      <c r="F436" s="208">
        <f t="shared" si="62"/>
        <v>19.488817891373802</v>
      </c>
      <c r="G436" s="208">
        <f t="shared" si="63"/>
        <v>17.571884984025559</v>
      </c>
      <c r="H436" s="208">
        <f t="shared" si="64"/>
        <v>8.9456869009584654</v>
      </c>
      <c r="I436" s="208">
        <f t="shared" si="65"/>
        <v>50.159744408945684</v>
      </c>
      <c r="K436" s="199">
        <v>313</v>
      </c>
      <c r="L436" s="203">
        <v>2</v>
      </c>
      <c r="M436" s="203">
        <v>10</v>
      </c>
      <c r="N436" s="203">
        <v>61</v>
      </c>
      <c r="O436" s="203">
        <v>55</v>
      </c>
      <c r="P436" s="203">
        <v>28</v>
      </c>
      <c r="Q436" s="203">
        <v>157</v>
      </c>
    </row>
    <row r="437" spans="1:17" ht="15" customHeight="1">
      <c r="A437" s="239" t="s">
        <v>891</v>
      </c>
      <c r="B437" s="213" t="s">
        <v>37</v>
      </c>
      <c r="C437" s="212">
        <f t="shared" si="66"/>
        <v>1020</v>
      </c>
      <c r="D437" s="215">
        <f t="shared" ref="D437:D468" si="67">L437/$C437*100</f>
        <v>0.98039215686274506</v>
      </c>
      <c r="E437" s="215">
        <f t="shared" ref="E437:E468" si="68">M437/$C437*100</f>
        <v>7.3529411764705888</v>
      </c>
      <c r="F437" s="215">
        <f t="shared" ref="F437:F468" si="69">N437/$C437*100</f>
        <v>34.607843137254903</v>
      </c>
      <c r="G437" s="215">
        <f t="shared" ref="G437:G468" si="70">O437/$C437*100</f>
        <v>31.960784313725487</v>
      </c>
      <c r="H437" s="215">
        <f t="shared" ref="H437:H468" si="71">P437/$C437*100</f>
        <v>22.352941176470591</v>
      </c>
      <c r="I437" s="215">
        <f t="shared" ref="I437:I468" si="72">Q437/$C437*100</f>
        <v>2.7450980392156863</v>
      </c>
      <c r="K437" s="199">
        <v>1020</v>
      </c>
      <c r="L437" s="203">
        <v>10</v>
      </c>
      <c r="M437" s="203">
        <v>75</v>
      </c>
      <c r="N437" s="203">
        <v>353</v>
      </c>
      <c r="O437" s="203">
        <v>326</v>
      </c>
      <c r="P437" s="203">
        <v>228</v>
      </c>
      <c r="Q437" s="203">
        <v>28</v>
      </c>
    </row>
    <row r="438" spans="1:17" ht="15" customHeight="1">
      <c r="A438" s="237" t="s">
        <v>911</v>
      </c>
      <c r="B438" s="213" t="s">
        <v>768</v>
      </c>
      <c r="C438" s="212">
        <f t="shared" si="66"/>
        <v>842</v>
      </c>
      <c r="D438" s="211">
        <f t="shared" si="67"/>
        <v>0.35629453681710216</v>
      </c>
      <c r="E438" s="211">
        <f t="shared" si="68"/>
        <v>7.957244655581948</v>
      </c>
      <c r="F438" s="211">
        <f t="shared" si="69"/>
        <v>44.418052256532064</v>
      </c>
      <c r="G438" s="211">
        <f t="shared" si="70"/>
        <v>29.453681710213775</v>
      </c>
      <c r="H438" s="211">
        <f t="shared" si="71"/>
        <v>14.251781472684085</v>
      </c>
      <c r="I438" s="211">
        <f t="shared" si="72"/>
        <v>3.5629453681710213</v>
      </c>
      <c r="K438" s="199">
        <v>842</v>
      </c>
      <c r="L438" s="203">
        <v>3</v>
      </c>
      <c r="M438" s="203">
        <v>67</v>
      </c>
      <c r="N438" s="203">
        <v>374</v>
      </c>
      <c r="O438" s="203">
        <v>248</v>
      </c>
      <c r="P438" s="203">
        <v>120</v>
      </c>
      <c r="Q438" s="203">
        <v>30</v>
      </c>
    </row>
    <row r="439" spans="1:17" ht="15" customHeight="1">
      <c r="A439" s="237" t="s">
        <v>910</v>
      </c>
      <c r="B439" s="213" t="s">
        <v>901</v>
      </c>
      <c r="C439" s="212">
        <f t="shared" si="66"/>
        <v>379</v>
      </c>
      <c r="D439" s="211">
        <f t="shared" si="67"/>
        <v>1.0554089709762533</v>
      </c>
      <c r="E439" s="211">
        <f t="shared" si="68"/>
        <v>10.026385224274406</v>
      </c>
      <c r="F439" s="211">
        <f t="shared" si="69"/>
        <v>42.480211081794195</v>
      </c>
      <c r="G439" s="211">
        <f t="shared" si="70"/>
        <v>30.079155672823219</v>
      </c>
      <c r="H439" s="211">
        <f t="shared" si="71"/>
        <v>13.456464379947231</v>
      </c>
      <c r="I439" s="211">
        <f t="shared" si="72"/>
        <v>2.9023746701846966</v>
      </c>
      <c r="K439" s="199">
        <v>379</v>
      </c>
      <c r="L439" s="203">
        <v>4</v>
      </c>
      <c r="M439" s="203">
        <v>38</v>
      </c>
      <c r="N439" s="203">
        <v>161</v>
      </c>
      <c r="O439" s="203">
        <v>114</v>
      </c>
      <c r="P439" s="203">
        <v>51</v>
      </c>
      <c r="Q439" s="203">
        <v>11</v>
      </c>
    </row>
    <row r="440" spans="1:17" ht="15" customHeight="1">
      <c r="A440" s="238">
        <v>1.0634297843666365E-8</v>
      </c>
      <c r="B440" s="213" t="s">
        <v>900</v>
      </c>
      <c r="C440" s="212">
        <f t="shared" si="66"/>
        <v>111</v>
      </c>
      <c r="D440" s="211">
        <f t="shared" si="67"/>
        <v>2.7027027027027026</v>
      </c>
      <c r="E440" s="211">
        <f t="shared" si="68"/>
        <v>6.3063063063063058</v>
      </c>
      <c r="F440" s="211">
        <f t="shared" si="69"/>
        <v>43.243243243243242</v>
      </c>
      <c r="G440" s="211">
        <f t="shared" si="70"/>
        <v>34.234234234234236</v>
      </c>
      <c r="H440" s="211">
        <f t="shared" si="71"/>
        <v>10.810810810810811</v>
      </c>
      <c r="I440" s="211">
        <f t="shared" si="72"/>
        <v>2.7027027027027026</v>
      </c>
      <c r="K440" s="199">
        <v>111</v>
      </c>
      <c r="L440" s="203">
        <v>3</v>
      </c>
      <c r="M440" s="203">
        <v>7</v>
      </c>
      <c r="N440" s="203">
        <v>48</v>
      </c>
      <c r="O440" s="203">
        <v>38</v>
      </c>
      <c r="P440" s="203">
        <v>12</v>
      </c>
      <c r="Q440" s="203">
        <v>3</v>
      </c>
    </row>
    <row r="441" spans="1:17" ht="15" customHeight="1">
      <c r="A441" s="237"/>
      <c r="B441" s="213" t="s">
        <v>899</v>
      </c>
      <c r="C441" s="212">
        <f t="shared" si="66"/>
        <v>78</v>
      </c>
      <c r="D441" s="211">
        <f t="shared" si="67"/>
        <v>5.1282051282051277</v>
      </c>
      <c r="E441" s="211">
        <f t="shared" si="68"/>
        <v>15.384615384615385</v>
      </c>
      <c r="F441" s="211">
        <f t="shared" si="69"/>
        <v>42.307692307692307</v>
      </c>
      <c r="G441" s="211">
        <f t="shared" si="70"/>
        <v>20.512820512820511</v>
      </c>
      <c r="H441" s="211">
        <f t="shared" si="71"/>
        <v>15.384615384615385</v>
      </c>
      <c r="I441" s="211">
        <f t="shared" si="72"/>
        <v>1.2820512820512819</v>
      </c>
      <c r="K441" s="199">
        <v>78</v>
      </c>
      <c r="L441" s="203">
        <v>4</v>
      </c>
      <c r="M441" s="203">
        <v>12</v>
      </c>
      <c r="N441" s="203">
        <v>33</v>
      </c>
      <c r="O441" s="203">
        <v>16</v>
      </c>
      <c r="P441" s="203">
        <v>12</v>
      </c>
      <c r="Q441" s="203">
        <v>1</v>
      </c>
    </row>
    <row r="442" spans="1:17" ht="15" customHeight="1">
      <c r="A442" s="236"/>
      <c r="B442" s="206" t="s">
        <v>354</v>
      </c>
      <c r="C442" s="209">
        <f t="shared" si="66"/>
        <v>213</v>
      </c>
      <c r="D442" s="208">
        <f t="shared" si="67"/>
        <v>0</v>
      </c>
      <c r="E442" s="208">
        <f t="shared" si="68"/>
        <v>2.3474178403755865</v>
      </c>
      <c r="F442" s="208">
        <f t="shared" si="69"/>
        <v>12.676056338028168</v>
      </c>
      <c r="G442" s="208">
        <f t="shared" si="70"/>
        <v>9.8591549295774641</v>
      </c>
      <c r="H442" s="208">
        <f t="shared" si="71"/>
        <v>4.225352112676056</v>
      </c>
      <c r="I442" s="208">
        <f t="shared" si="72"/>
        <v>70.89201877934272</v>
      </c>
      <c r="K442" s="199">
        <v>213</v>
      </c>
      <c r="L442" s="203">
        <v>0</v>
      </c>
      <c r="M442" s="203">
        <v>5</v>
      </c>
      <c r="N442" s="203">
        <v>27</v>
      </c>
      <c r="O442" s="203">
        <v>21</v>
      </c>
      <c r="P442" s="203">
        <v>9</v>
      </c>
      <c r="Q442" s="203">
        <v>151</v>
      </c>
    </row>
    <row r="443" spans="1:17" ht="15" customHeight="1">
      <c r="A443" s="239" t="s">
        <v>891</v>
      </c>
      <c r="B443" s="213" t="s">
        <v>37</v>
      </c>
      <c r="C443" s="212">
        <f t="shared" si="66"/>
        <v>481</v>
      </c>
      <c r="D443" s="215">
        <f t="shared" si="67"/>
        <v>0.62370062370062374</v>
      </c>
      <c r="E443" s="215">
        <f t="shared" si="68"/>
        <v>8.3160083160083165</v>
      </c>
      <c r="F443" s="215">
        <f t="shared" si="69"/>
        <v>37.629937629937629</v>
      </c>
      <c r="G443" s="215">
        <f t="shared" si="70"/>
        <v>30.145530145530149</v>
      </c>
      <c r="H443" s="215">
        <f t="shared" si="71"/>
        <v>20.582120582120584</v>
      </c>
      <c r="I443" s="215">
        <f t="shared" si="72"/>
        <v>2.7027027027027026</v>
      </c>
      <c r="K443" s="199">
        <v>481</v>
      </c>
      <c r="L443" s="203">
        <v>3</v>
      </c>
      <c r="M443" s="203">
        <v>40</v>
      </c>
      <c r="N443" s="203">
        <v>181</v>
      </c>
      <c r="O443" s="203">
        <v>145</v>
      </c>
      <c r="P443" s="203">
        <v>99</v>
      </c>
      <c r="Q443" s="203">
        <v>13</v>
      </c>
    </row>
    <row r="444" spans="1:17" ht="15" customHeight="1">
      <c r="A444" s="237" t="s">
        <v>909</v>
      </c>
      <c r="B444" s="213" t="s">
        <v>768</v>
      </c>
      <c r="C444" s="212">
        <f t="shared" si="66"/>
        <v>1189</v>
      </c>
      <c r="D444" s="211">
        <f t="shared" si="67"/>
        <v>0.67283431455004206</v>
      </c>
      <c r="E444" s="211">
        <f t="shared" si="68"/>
        <v>7.0647603027754418</v>
      </c>
      <c r="F444" s="211">
        <f t="shared" si="69"/>
        <v>40.874684608915061</v>
      </c>
      <c r="G444" s="211">
        <f t="shared" si="70"/>
        <v>31.707317073170731</v>
      </c>
      <c r="H444" s="211">
        <f t="shared" si="71"/>
        <v>17.157275021026074</v>
      </c>
      <c r="I444" s="211">
        <f t="shared" si="72"/>
        <v>2.5231286795626575</v>
      </c>
      <c r="K444" s="199">
        <v>1189</v>
      </c>
      <c r="L444" s="203">
        <v>8</v>
      </c>
      <c r="M444" s="203">
        <v>84</v>
      </c>
      <c r="N444" s="203">
        <v>486</v>
      </c>
      <c r="O444" s="203">
        <v>377</v>
      </c>
      <c r="P444" s="203">
        <v>204</v>
      </c>
      <c r="Q444" s="203">
        <v>30</v>
      </c>
    </row>
    <row r="445" spans="1:17" ht="15" customHeight="1">
      <c r="A445" s="237" t="s">
        <v>908</v>
      </c>
      <c r="B445" s="213" t="s">
        <v>901</v>
      </c>
      <c r="C445" s="212">
        <f t="shared" si="66"/>
        <v>306</v>
      </c>
      <c r="D445" s="211">
        <f t="shared" si="67"/>
        <v>1.3071895424836601</v>
      </c>
      <c r="E445" s="211">
        <f t="shared" si="68"/>
        <v>10.130718954248366</v>
      </c>
      <c r="F445" s="211">
        <f t="shared" si="69"/>
        <v>44.117647058823529</v>
      </c>
      <c r="G445" s="211">
        <f t="shared" si="70"/>
        <v>27.124183006535947</v>
      </c>
      <c r="H445" s="211">
        <f t="shared" si="71"/>
        <v>15.359477124183007</v>
      </c>
      <c r="I445" s="211">
        <f t="shared" si="72"/>
        <v>1.9607843137254901</v>
      </c>
      <c r="K445" s="199">
        <v>306</v>
      </c>
      <c r="L445" s="203">
        <v>4</v>
      </c>
      <c r="M445" s="203">
        <v>31</v>
      </c>
      <c r="N445" s="203">
        <v>135</v>
      </c>
      <c r="O445" s="203">
        <v>83</v>
      </c>
      <c r="P445" s="203">
        <v>47</v>
      </c>
      <c r="Q445" s="203">
        <v>6</v>
      </c>
    </row>
    <row r="446" spans="1:17" ht="15" customHeight="1">
      <c r="A446" s="238">
        <v>4.790413469767054E-2</v>
      </c>
      <c r="B446" s="213" t="s">
        <v>900</v>
      </c>
      <c r="C446" s="212">
        <f t="shared" si="66"/>
        <v>132</v>
      </c>
      <c r="D446" s="211">
        <f t="shared" si="67"/>
        <v>1.5151515151515151</v>
      </c>
      <c r="E446" s="211">
        <f t="shared" si="68"/>
        <v>15.151515151515152</v>
      </c>
      <c r="F446" s="211">
        <f t="shared" si="69"/>
        <v>29.545454545454547</v>
      </c>
      <c r="G446" s="211">
        <f t="shared" si="70"/>
        <v>28.787878787878789</v>
      </c>
      <c r="H446" s="211">
        <f t="shared" si="71"/>
        <v>16.666666666666664</v>
      </c>
      <c r="I446" s="211">
        <f t="shared" si="72"/>
        <v>8.3333333333333321</v>
      </c>
      <c r="K446" s="199">
        <v>132</v>
      </c>
      <c r="L446" s="203">
        <v>2</v>
      </c>
      <c r="M446" s="203">
        <v>20</v>
      </c>
      <c r="N446" s="203">
        <v>39</v>
      </c>
      <c r="O446" s="203">
        <v>38</v>
      </c>
      <c r="P446" s="203">
        <v>22</v>
      </c>
      <c r="Q446" s="203">
        <v>11</v>
      </c>
    </row>
    <row r="447" spans="1:17" ht="15" customHeight="1">
      <c r="A447" s="237"/>
      <c r="B447" s="213" t="s">
        <v>899</v>
      </c>
      <c r="C447" s="212">
        <f t="shared" si="66"/>
        <v>187</v>
      </c>
      <c r="D447" s="211">
        <f t="shared" si="67"/>
        <v>2.1390374331550799</v>
      </c>
      <c r="E447" s="211">
        <f t="shared" si="68"/>
        <v>5.8823529411764701</v>
      </c>
      <c r="F447" s="211">
        <f t="shared" si="69"/>
        <v>37.433155080213901</v>
      </c>
      <c r="G447" s="211">
        <f t="shared" si="70"/>
        <v>31.016042780748666</v>
      </c>
      <c r="H447" s="211">
        <f t="shared" si="71"/>
        <v>19.251336898395721</v>
      </c>
      <c r="I447" s="211">
        <f t="shared" si="72"/>
        <v>4.2780748663101598</v>
      </c>
      <c r="K447" s="199">
        <v>187</v>
      </c>
      <c r="L447" s="203">
        <v>4</v>
      </c>
      <c r="M447" s="203">
        <v>11</v>
      </c>
      <c r="N447" s="203">
        <v>70</v>
      </c>
      <c r="O447" s="203">
        <v>58</v>
      </c>
      <c r="P447" s="203">
        <v>36</v>
      </c>
      <c r="Q447" s="203">
        <v>8</v>
      </c>
    </row>
    <row r="448" spans="1:17" ht="15" customHeight="1">
      <c r="A448" s="237"/>
      <c r="B448" s="213" t="s">
        <v>907</v>
      </c>
      <c r="C448" s="212">
        <f t="shared" si="66"/>
        <v>122</v>
      </c>
      <c r="D448" s="211">
        <f t="shared" si="67"/>
        <v>1.639344262295082</v>
      </c>
      <c r="E448" s="211">
        <f t="shared" si="68"/>
        <v>8.1967213114754092</v>
      </c>
      <c r="F448" s="211">
        <f t="shared" si="69"/>
        <v>40.983606557377051</v>
      </c>
      <c r="G448" s="211">
        <f t="shared" si="70"/>
        <v>31.967213114754102</v>
      </c>
      <c r="H448" s="211">
        <f t="shared" si="71"/>
        <v>13.114754098360656</v>
      </c>
      <c r="I448" s="211">
        <f t="shared" si="72"/>
        <v>4.0983606557377046</v>
      </c>
      <c r="K448" s="199">
        <v>122</v>
      </c>
      <c r="L448" s="203">
        <v>2</v>
      </c>
      <c r="M448" s="203">
        <v>10</v>
      </c>
      <c r="N448" s="203">
        <v>50</v>
      </c>
      <c r="O448" s="203">
        <v>39</v>
      </c>
      <c r="P448" s="203">
        <v>16</v>
      </c>
      <c r="Q448" s="203">
        <v>5</v>
      </c>
    </row>
    <row r="449" spans="1:17" ht="15" customHeight="1">
      <c r="A449" s="236"/>
      <c r="B449" s="206" t="s">
        <v>354</v>
      </c>
      <c r="C449" s="209">
        <f t="shared" si="66"/>
        <v>226</v>
      </c>
      <c r="D449" s="208">
        <f t="shared" si="67"/>
        <v>0.44247787610619471</v>
      </c>
      <c r="E449" s="208">
        <f t="shared" si="68"/>
        <v>3.5398230088495577</v>
      </c>
      <c r="F449" s="208">
        <f t="shared" si="69"/>
        <v>15.486725663716813</v>
      </c>
      <c r="G449" s="208">
        <f t="shared" si="70"/>
        <v>10.176991150442479</v>
      </c>
      <c r="H449" s="208">
        <f t="shared" si="71"/>
        <v>3.5398230088495577</v>
      </c>
      <c r="I449" s="208">
        <f t="shared" si="72"/>
        <v>66.814159292035399</v>
      </c>
      <c r="K449" s="199">
        <v>226</v>
      </c>
      <c r="L449" s="203">
        <v>1</v>
      </c>
      <c r="M449" s="203">
        <v>8</v>
      </c>
      <c r="N449" s="203">
        <v>35</v>
      </c>
      <c r="O449" s="203">
        <v>23</v>
      </c>
      <c r="P449" s="203">
        <v>8</v>
      </c>
      <c r="Q449" s="203">
        <v>151</v>
      </c>
    </row>
    <row r="450" spans="1:17" ht="15" customHeight="1">
      <c r="A450" s="239" t="s">
        <v>891</v>
      </c>
      <c r="B450" s="213" t="s">
        <v>37</v>
      </c>
      <c r="C450" s="212">
        <f t="shared" si="66"/>
        <v>529</v>
      </c>
      <c r="D450" s="215">
        <f t="shared" si="67"/>
        <v>1.1342155009451798</v>
      </c>
      <c r="E450" s="215">
        <f t="shared" si="68"/>
        <v>7.9395085066162565</v>
      </c>
      <c r="F450" s="215">
        <f t="shared" si="69"/>
        <v>36.294896030245752</v>
      </c>
      <c r="G450" s="215">
        <f t="shared" si="70"/>
        <v>28.544423440453688</v>
      </c>
      <c r="H450" s="215">
        <f t="shared" si="71"/>
        <v>23.251417769376182</v>
      </c>
      <c r="I450" s="215">
        <f t="shared" si="72"/>
        <v>2.8355387523629489</v>
      </c>
      <c r="K450" s="199">
        <v>529</v>
      </c>
      <c r="L450" s="203">
        <v>6</v>
      </c>
      <c r="M450" s="203">
        <v>42</v>
      </c>
      <c r="N450" s="203">
        <v>192</v>
      </c>
      <c r="O450" s="203">
        <v>151</v>
      </c>
      <c r="P450" s="203">
        <v>123</v>
      </c>
      <c r="Q450" s="203">
        <v>15</v>
      </c>
    </row>
    <row r="451" spans="1:17" ht="15" customHeight="1">
      <c r="A451" s="237" t="s">
        <v>906</v>
      </c>
      <c r="B451" s="213" t="s">
        <v>768</v>
      </c>
      <c r="C451" s="212">
        <f t="shared" si="66"/>
        <v>1358</v>
      </c>
      <c r="D451" s="211">
        <f t="shared" si="67"/>
        <v>0.51546391752577314</v>
      </c>
      <c r="E451" s="211">
        <f t="shared" si="68"/>
        <v>7.216494845360824</v>
      </c>
      <c r="F451" s="211">
        <f t="shared" si="69"/>
        <v>41.973490427098675</v>
      </c>
      <c r="G451" s="211">
        <f t="shared" si="70"/>
        <v>31.369661266568482</v>
      </c>
      <c r="H451" s="211">
        <f t="shared" si="71"/>
        <v>16.421207658321059</v>
      </c>
      <c r="I451" s="211">
        <f t="shared" si="72"/>
        <v>2.5036818851251841</v>
      </c>
      <c r="K451" s="199">
        <v>1358</v>
      </c>
      <c r="L451" s="203">
        <v>7</v>
      </c>
      <c r="M451" s="203">
        <v>98</v>
      </c>
      <c r="N451" s="203">
        <v>570</v>
      </c>
      <c r="O451" s="203">
        <v>426</v>
      </c>
      <c r="P451" s="203">
        <v>223</v>
      </c>
      <c r="Q451" s="203">
        <v>34</v>
      </c>
    </row>
    <row r="452" spans="1:17" ht="15" customHeight="1">
      <c r="A452" s="237" t="s">
        <v>905</v>
      </c>
      <c r="B452" s="213" t="s">
        <v>901</v>
      </c>
      <c r="C452" s="212">
        <f t="shared" si="66"/>
        <v>316</v>
      </c>
      <c r="D452" s="211">
        <f t="shared" si="67"/>
        <v>2.2151898734177213</v>
      </c>
      <c r="E452" s="211">
        <f t="shared" si="68"/>
        <v>11.39240506329114</v>
      </c>
      <c r="F452" s="211">
        <f t="shared" si="69"/>
        <v>37.658227848101269</v>
      </c>
      <c r="G452" s="211">
        <f t="shared" si="70"/>
        <v>30.696202531645572</v>
      </c>
      <c r="H452" s="211">
        <f t="shared" si="71"/>
        <v>14.556962025316455</v>
      </c>
      <c r="I452" s="211">
        <f t="shared" si="72"/>
        <v>3.481012658227848</v>
      </c>
      <c r="K452" s="199">
        <v>316</v>
      </c>
      <c r="L452" s="203">
        <v>7</v>
      </c>
      <c r="M452" s="203">
        <v>36</v>
      </c>
      <c r="N452" s="203">
        <v>119</v>
      </c>
      <c r="O452" s="203">
        <v>97</v>
      </c>
      <c r="P452" s="203">
        <v>46</v>
      </c>
      <c r="Q452" s="203">
        <v>11</v>
      </c>
    </row>
    <row r="453" spans="1:17" ht="15" customHeight="1">
      <c r="A453" s="238">
        <v>1.78952415361243E-4</v>
      </c>
      <c r="B453" s="213" t="s">
        <v>900</v>
      </c>
      <c r="C453" s="212">
        <f t="shared" si="66"/>
        <v>109</v>
      </c>
      <c r="D453" s="211">
        <f t="shared" si="67"/>
        <v>0.91743119266055051</v>
      </c>
      <c r="E453" s="211">
        <f t="shared" si="68"/>
        <v>9.1743119266055047</v>
      </c>
      <c r="F453" s="211">
        <f t="shared" si="69"/>
        <v>43.119266055045877</v>
      </c>
      <c r="G453" s="211">
        <f t="shared" si="70"/>
        <v>28.440366972477065</v>
      </c>
      <c r="H453" s="211">
        <f t="shared" si="71"/>
        <v>12.844036697247708</v>
      </c>
      <c r="I453" s="211">
        <f t="shared" si="72"/>
        <v>5.5045871559633035</v>
      </c>
      <c r="K453" s="199">
        <v>109</v>
      </c>
      <c r="L453" s="203">
        <v>1</v>
      </c>
      <c r="M453" s="203">
        <v>10</v>
      </c>
      <c r="N453" s="203">
        <v>47</v>
      </c>
      <c r="O453" s="203">
        <v>31</v>
      </c>
      <c r="P453" s="203">
        <v>14</v>
      </c>
      <c r="Q453" s="203">
        <v>6</v>
      </c>
    </row>
    <row r="454" spans="1:17" ht="15" customHeight="1">
      <c r="A454" s="237"/>
      <c r="B454" s="213" t="s">
        <v>899</v>
      </c>
      <c r="C454" s="212">
        <f t="shared" si="66"/>
        <v>74</v>
      </c>
      <c r="D454" s="211">
        <f t="shared" si="67"/>
        <v>1.3513513513513513</v>
      </c>
      <c r="E454" s="211">
        <f t="shared" si="68"/>
        <v>17.567567567567568</v>
      </c>
      <c r="F454" s="211">
        <f t="shared" si="69"/>
        <v>39.189189189189186</v>
      </c>
      <c r="G454" s="211">
        <f t="shared" si="70"/>
        <v>21.621621621621621</v>
      </c>
      <c r="H454" s="211">
        <f t="shared" si="71"/>
        <v>16.216216216216218</v>
      </c>
      <c r="I454" s="211">
        <f t="shared" si="72"/>
        <v>4.0540540540540544</v>
      </c>
      <c r="K454" s="199">
        <v>74</v>
      </c>
      <c r="L454" s="203">
        <v>1</v>
      </c>
      <c r="M454" s="203">
        <v>13</v>
      </c>
      <c r="N454" s="203">
        <v>29</v>
      </c>
      <c r="O454" s="203">
        <v>16</v>
      </c>
      <c r="P454" s="203">
        <v>12</v>
      </c>
      <c r="Q454" s="203">
        <v>3</v>
      </c>
    </row>
    <row r="455" spans="1:17" ht="15" customHeight="1">
      <c r="A455" s="237"/>
      <c r="B455" s="213" t="s">
        <v>904</v>
      </c>
      <c r="C455" s="212">
        <f t="shared" si="66"/>
        <v>40</v>
      </c>
      <c r="D455" s="211">
        <f t="shared" si="67"/>
        <v>2.5</v>
      </c>
      <c r="E455" s="211">
        <f t="shared" si="68"/>
        <v>7.5</v>
      </c>
      <c r="F455" s="211">
        <f t="shared" si="69"/>
        <v>20</v>
      </c>
      <c r="G455" s="211">
        <f t="shared" si="70"/>
        <v>45</v>
      </c>
      <c r="H455" s="211">
        <f t="shared" si="71"/>
        <v>20</v>
      </c>
      <c r="I455" s="211">
        <f t="shared" si="72"/>
        <v>5</v>
      </c>
      <c r="K455" s="199">
        <v>40</v>
      </c>
      <c r="L455" s="203">
        <v>1</v>
      </c>
      <c r="M455" s="203">
        <v>3</v>
      </c>
      <c r="N455" s="203">
        <v>8</v>
      </c>
      <c r="O455" s="203">
        <v>18</v>
      </c>
      <c r="P455" s="203">
        <v>8</v>
      </c>
      <c r="Q455" s="203">
        <v>2</v>
      </c>
    </row>
    <row r="456" spans="1:17" ht="15" customHeight="1">
      <c r="A456" s="236"/>
      <c r="B456" s="206" t="s">
        <v>354</v>
      </c>
      <c r="C456" s="209">
        <f t="shared" si="66"/>
        <v>217</v>
      </c>
      <c r="D456" s="208">
        <f t="shared" si="67"/>
        <v>0.46082949308755761</v>
      </c>
      <c r="E456" s="208">
        <f t="shared" si="68"/>
        <v>0.92165898617511521</v>
      </c>
      <c r="F456" s="208">
        <f t="shared" si="69"/>
        <v>14.285714285714285</v>
      </c>
      <c r="G456" s="208">
        <f t="shared" si="70"/>
        <v>11.059907834101383</v>
      </c>
      <c r="H456" s="208">
        <f t="shared" si="71"/>
        <v>2.7649769585253456</v>
      </c>
      <c r="I456" s="208">
        <f t="shared" si="72"/>
        <v>70.506912442396313</v>
      </c>
      <c r="K456" s="199">
        <v>217</v>
      </c>
      <c r="L456" s="203">
        <v>1</v>
      </c>
      <c r="M456" s="203">
        <v>2</v>
      </c>
      <c r="N456" s="203">
        <v>31</v>
      </c>
      <c r="O456" s="203">
        <v>24</v>
      </c>
      <c r="P456" s="203">
        <v>6</v>
      </c>
      <c r="Q456" s="203">
        <v>153</v>
      </c>
    </row>
    <row r="457" spans="1:17" ht="15" customHeight="1">
      <c r="A457" s="239" t="s">
        <v>891</v>
      </c>
      <c r="B457" s="213" t="s">
        <v>37</v>
      </c>
      <c r="C457" s="212">
        <f t="shared" si="66"/>
        <v>316</v>
      </c>
      <c r="D457" s="215">
        <f t="shared" si="67"/>
        <v>1.2658227848101267</v>
      </c>
      <c r="E457" s="215">
        <f t="shared" si="68"/>
        <v>6.962025316455696</v>
      </c>
      <c r="F457" s="215">
        <f t="shared" si="69"/>
        <v>34.810126582278485</v>
      </c>
      <c r="G457" s="215">
        <f t="shared" si="70"/>
        <v>32.278481012658226</v>
      </c>
      <c r="H457" s="215">
        <f t="shared" si="71"/>
        <v>22.468354430379748</v>
      </c>
      <c r="I457" s="215">
        <f t="shared" si="72"/>
        <v>2.2151898734177213</v>
      </c>
      <c r="K457" s="199">
        <v>316</v>
      </c>
      <c r="L457" s="203">
        <v>4</v>
      </c>
      <c r="M457" s="203">
        <v>22</v>
      </c>
      <c r="N457" s="203">
        <v>110</v>
      </c>
      <c r="O457" s="203">
        <v>102</v>
      </c>
      <c r="P457" s="203">
        <v>71</v>
      </c>
      <c r="Q457" s="203">
        <v>7</v>
      </c>
    </row>
    <row r="458" spans="1:17" ht="15" customHeight="1">
      <c r="A458" s="237" t="s">
        <v>903</v>
      </c>
      <c r="B458" s="213" t="s">
        <v>768</v>
      </c>
      <c r="C458" s="212">
        <f t="shared" si="66"/>
        <v>943</v>
      </c>
      <c r="D458" s="211">
        <f t="shared" si="67"/>
        <v>0.63626723223753978</v>
      </c>
      <c r="E458" s="211">
        <f t="shared" si="68"/>
        <v>6.9989395546129369</v>
      </c>
      <c r="F458" s="211">
        <f t="shared" si="69"/>
        <v>39.872746553552489</v>
      </c>
      <c r="G458" s="211">
        <f t="shared" si="70"/>
        <v>31.177094379639449</v>
      </c>
      <c r="H458" s="211">
        <f t="shared" si="71"/>
        <v>17.921527041357372</v>
      </c>
      <c r="I458" s="211">
        <f t="shared" si="72"/>
        <v>3.3934252386002126</v>
      </c>
      <c r="K458" s="199">
        <v>943</v>
      </c>
      <c r="L458" s="203">
        <v>6</v>
      </c>
      <c r="M458" s="203">
        <v>66</v>
      </c>
      <c r="N458" s="203">
        <v>376</v>
      </c>
      <c r="O458" s="203">
        <v>294</v>
      </c>
      <c r="P458" s="203">
        <v>169</v>
      </c>
      <c r="Q458" s="203">
        <v>32</v>
      </c>
    </row>
    <row r="459" spans="1:17" ht="15" customHeight="1">
      <c r="A459" s="237" t="s">
        <v>902</v>
      </c>
      <c r="B459" s="213" t="s">
        <v>901</v>
      </c>
      <c r="C459" s="212">
        <f t="shared" si="66"/>
        <v>565</v>
      </c>
      <c r="D459" s="211">
        <f t="shared" si="67"/>
        <v>1.0619469026548671</v>
      </c>
      <c r="E459" s="211">
        <f t="shared" si="68"/>
        <v>9.557522123893806</v>
      </c>
      <c r="F459" s="211">
        <f t="shared" si="69"/>
        <v>41.238938053097343</v>
      </c>
      <c r="G459" s="211">
        <f t="shared" si="70"/>
        <v>31.327433628318584</v>
      </c>
      <c r="H459" s="211">
        <f t="shared" si="71"/>
        <v>14.33628318584071</v>
      </c>
      <c r="I459" s="211">
        <f t="shared" si="72"/>
        <v>2.4778761061946901</v>
      </c>
      <c r="K459" s="199">
        <v>565</v>
      </c>
      <c r="L459" s="203">
        <v>6</v>
      </c>
      <c r="M459" s="203">
        <v>54</v>
      </c>
      <c r="N459" s="203">
        <v>233</v>
      </c>
      <c r="O459" s="203">
        <v>177</v>
      </c>
      <c r="P459" s="203">
        <v>81</v>
      </c>
      <c r="Q459" s="203">
        <v>14</v>
      </c>
    </row>
    <row r="460" spans="1:17" ht="15" customHeight="1">
      <c r="A460" s="238">
        <v>6.1136752177305895E-2</v>
      </c>
      <c r="B460" s="213" t="s">
        <v>900</v>
      </c>
      <c r="C460" s="212">
        <f t="shared" si="66"/>
        <v>270</v>
      </c>
      <c r="D460" s="211">
        <f t="shared" si="67"/>
        <v>0.74074074074074081</v>
      </c>
      <c r="E460" s="211">
        <f t="shared" si="68"/>
        <v>8.1481481481481488</v>
      </c>
      <c r="F460" s="211">
        <f t="shared" si="69"/>
        <v>42.222222222222221</v>
      </c>
      <c r="G460" s="211">
        <f t="shared" si="70"/>
        <v>27.407407407407408</v>
      </c>
      <c r="H460" s="211">
        <f t="shared" si="71"/>
        <v>18.888888888888889</v>
      </c>
      <c r="I460" s="211">
        <f t="shared" si="72"/>
        <v>2.5925925925925926</v>
      </c>
      <c r="K460" s="199">
        <v>270</v>
      </c>
      <c r="L460" s="203">
        <v>2</v>
      </c>
      <c r="M460" s="203">
        <v>22</v>
      </c>
      <c r="N460" s="203">
        <v>114</v>
      </c>
      <c r="O460" s="203">
        <v>74</v>
      </c>
      <c r="P460" s="203">
        <v>51</v>
      </c>
      <c r="Q460" s="203">
        <v>7</v>
      </c>
    </row>
    <row r="461" spans="1:17" ht="15" customHeight="1">
      <c r="A461" s="237"/>
      <c r="B461" s="213" t="s">
        <v>899</v>
      </c>
      <c r="C461" s="212">
        <f t="shared" si="66"/>
        <v>304</v>
      </c>
      <c r="D461" s="211">
        <f t="shared" si="67"/>
        <v>1.6447368421052631</v>
      </c>
      <c r="E461" s="211">
        <f t="shared" si="68"/>
        <v>11.513157894736842</v>
      </c>
      <c r="F461" s="211">
        <f t="shared" si="69"/>
        <v>42.763157894736842</v>
      </c>
      <c r="G461" s="211">
        <f t="shared" si="70"/>
        <v>27.302631578947366</v>
      </c>
      <c r="H461" s="211">
        <f t="shared" si="71"/>
        <v>13.486842105263158</v>
      </c>
      <c r="I461" s="211">
        <f t="shared" si="72"/>
        <v>3.2894736842105261</v>
      </c>
      <c r="K461" s="199">
        <v>304</v>
      </c>
      <c r="L461" s="203">
        <v>5</v>
      </c>
      <c r="M461" s="203">
        <v>35</v>
      </c>
      <c r="N461" s="203">
        <v>130</v>
      </c>
      <c r="O461" s="203">
        <v>83</v>
      </c>
      <c r="P461" s="203">
        <v>41</v>
      </c>
      <c r="Q461" s="203">
        <v>10</v>
      </c>
    </row>
    <row r="462" spans="1:17" ht="15" customHeight="1">
      <c r="A462" s="237"/>
      <c r="B462" s="213" t="s">
        <v>898</v>
      </c>
      <c r="C462" s="212">
        <f t="shared" si="66"/>
        <v>12</v>
      </c>
      <c r="D462" s="211">
        <f t="shared" si="67"/>
        <v>0</v>
      </c>
      <c r="E462" s="211">
        <f t="shared" si="68"/>
        <v>16.666666666666664</v>
      </c>
      <c r="F462" s="211">
        <f t="shared" si="69"/>
        <v>16.666666666666664</v>
      </c>
      <c r="G462" s="211">
        <f t="shared" si="70"/>
        <v>41.666666666666671</v>
      </c>
      <c r="H462" s="211">
        <f t="shared" si="71"/>
        <v>25</v>
      </c>
      <c r="I462" s="211">
        <f t="shared" si="72"/>
        <v>0</v>
      </c>
      <c r="K462" s="199">
        <v>12</v>
      </c>
      <c r="L462" s="203">
        <v>0</v>
      </c>
      <c r="M462" s="203">
        <v>2</v>
      </c>
      <c r="N462" s="203">
        <v>2</v>
      </c>
      <c r="O462" s="203">
        <v>5</v>
      </c>
      <c r="P462" s="203">
        <v>3</v>
      </c>
      <c r="Q462" s="203">
        <v>0</v>
      </c>
    </row>
    <row r="463" spans="1:17" ht="15" customHeight="1">
      <c r="A463" s="236"/>
      <c r="B463" s="206" t="s">
        <v>354</v>
      </c>
      <c r="C463" s="209">
        <f t="shared" si="66"/>
        <v>233</v>
      </c>
      <c r="D463" s="208">
        <f t="shared" si="67"/>
        <v>0.42918454935622319</v>
      </c>
      <c r="E463" s="208">
        <f t="shared" si="68"/>
        <v>1.2875536480686696</v>
      </c>
      <c r="F463" s="208">
        <f t="shared" si="69"/>
        <v>13.304721030042918</v>
      </c>
      <c r="G463" s="208">
        <f t="shared" si="70"/>
        <v>12.017167381974248</v>
      </c>
      <c r="H463" s="208">
        <f t="shared" si="71"/>
        <v>6.866952789699571</v>
      </c>
      <c r="I463" s="208">
        <f t="shared" si="72"/>
        <v>66.094420600858371</v>
      </c>
      <c r="K463" s="199">
        <v>233</v>
      </c>
      <c r="L463" s="203">
        <v>1</v>
      </c>
      <c r="M463" s="203">
        <v>3</v>
      </c>
      <c r="N463" s="203">
        <v>31</v>
      </c>
      <c r="O463" s="203">
        <v>28</v>
      </c>
      <c r="P463" s="203">
        <v>16</v>
      </c>
      <c r="Q463" s="203">
        <v>154</v>
      </c>
    </row>
    <row r="464" spans="1:17" ht="15" customHeight="1">
      <c r="A464" s="239" t="s">
        <v>891</v>
      </c>
      <c r="B464" s="213" t="s">
        <v>33</v>
      </c>
      <c r="C464" s="212">
        <f t="shared" si="66"/>
        <v>545</v>
      </c>
      <c r="D464" s="215">
        <f t="shared" si="67"/>
        <v>1.2844036697247707</v>
      </c>
      <c r="E464" s="215">
        <f t="shared" si="68"/>
        <v>10.275229357798166</v>
      </c>
      <c r="F464" s="215">
        <f t="shared" si="69"/>
        <v>37.247706422018354</v>
      </c>
      <c r="G464" s="215">
        <f t="shared" si="70"/>
        <v>29.174311926605505</v>
      </c>
      <c r="H464" s="215">
        <f t="shared" si="71"/>
        <v>18.899082568807341</v>
      </c>
      <c r="I464" s="215">
        <f t="shared" si="72"/>
        <v>3.1192660550458715</v>
      </c>
      <c r="K464" s="199">
        <v>545</v>
      </c>
      <c r="L464" s="203">
        <v>7</v>
      </c>
      <c r="M464" s="203">
        <v>56</v>
      </c>
      <c r="N464" s="203">
        <v>203</v>
      </c>
      <c r="O464" s="203">
        <v>159</v>
      </c>
      <c r="P464" s="203">
        <v>103</v>
      </c>
      <c r="Q464" s="203">
        <v>17</v>
      </c>
    </row>
    <row r="465" spans="1:17" ht="15" customHeight="1">
      <c r="A465" s="237" t="s">
        <v>897</v>
      </c>
      <c r="B465" s="213" t="s">
        <v>32</v>
      </c>
      <c r="C465" s="212">
        <f t="shared" si="66"/>
        <v>200</v>
      </c>
      <c r="D465" s="211">
        <f t="shared" si="67"/>
        <v>1.5</v>
      </c>
      <c r="E465" s="211">
        <f t="shared" si="68"/>
        <v>8.5</v>
      </c>
      <c r="F465" s="211">
        <f t="shared" si="69"/>
        <v>46.5</v>
      </c>
      <c r="G465" s="211">
        <f t="shared" si="70"/>
        <v>27</v>
      </c>
      <c r="H465" s="211">
        <f t="shared" si="71"/>
        <v>14.499999999999998</v>
      </c>
      <c r="I465" s="211">
        <f t="shared" si="72"/>
        <v>2</v>
      </c>
      <c r="K465" s="199">
        <v>200</v>
      </c>
      <c r="L465" s="203">
        <v>3</v>
      </c>
      <c r="M465" s="203">
        <v>17</v>
      </c>
      <c r="N465" s="203">
        <v>93</v>
      </c>
      <c r="O465" s="203">
        <v>54</v>
      </c>
      <c r="P465" s="203">
        <v>29</v>
      </c>
      <c r="Q465" s="203">
        <v>4</v>
      </c>
    </row>
    <row r="466" spans="1:17" ht="15" customHeight="1">
      <c r="A466" s="237" t="s">
        <v>896</v>
      </c>
      <c r="B466" s="213" t="s">
        <v>31</v>
      </c>
      <c r="C466" s="212">
        <f t="shared" si="66"/>
        <v>64</v>
      </c>
      <c r="D466" s="211">
        <f t="shared" si="67"/>
        <v>3.125</v>
      </c>
      <c r="E466" s="211">
        <f t="shared" si="68"/>
        <v>14.0625</v>
      </c>
      <c r="F466" s="211">
        <f t="shared" si="69"/>
        <v>40.625</v>
      </c>
      <c r="G466" s="211">
        <f t="shared" si="70"/>
        <v>26.5625</v>
      </c>
      <c r="H466" s="211">
        <f t="shared" si="71"/>
        <v>10.9375</v>
      </c>
      <c r="I466" s="211">
        <f t="shared" si="72"/>
        <v>4.6875</v>
      </c>
      <c r="K466" s="199">
        <v>64</v>
      </c>
      <c r="L466" s="203">
        <v>2</v>
      </c>
      <c r="M466" s="203">
        <v>9</v>
      </c>
      <c r="N466" s="203">
        <v>26</v>
      </c>
      <c r="O466" s="203">
        <v>17</v>
      </c>
      <c r="P466" s="203">
        <v>7</v>
      </c>
      <c r="Q466" s="203">
        <v>3</v>
      </c>
    </row>
    <row r="467" spans="1:17" ht="15" customHeight="1">
      <c r="A467" s="238" t="s">
        <v>704</v>
      </c>
      <c r="B467" s="213" t="s">
        <v>30</v>
      </c>
      <c r="C467" s="212">
        <f t="shared" si="66"/>
        <v>280</v>
      </c>
      <c r="D467" s="211">
        <f t="shared" si="67"/>
        <v>1.0714285714285714</v>
      </c>
      <c r="E467" s="211">
        <f t="shared" si="68"/>
        <v>8.5714285714285712</v>
      </c>
      <c r="F467" s="211">
        <f t="shared" si="69"/>
        <v>44.285714285714285</v>
      </c>
      <c r="G467" s="211">
        <f t="shared" si="70"/>
        <v>29.642857142857142</v>
      </c>
      <c r="H467" s="211">
        <f t="shared" si="71"/>
        <v>13.214285714285715</v>
      </c>
      <c r="I467" s="211">
        <f t="shared" si="72"/>
        <v>3.214285714285714</v>
      </c>
      <c r="K467" s="199">
        <v>280</v>
      </c>
      <c r="L467" s="203">
        <v>3</v>
      </c>
      <c r="M467" s="203">
        <v>24</v>
      </c>
      <c r="N467" s="203">
        <v>124</v>
      </c>
      <c r="O467" s="203">
        <v>83</v>
      </c>
      <c r="P467" s="203">
        <v>37</v>
      </c>
      <c r="Q467" s="203">
        <v>9</v>
      </c>
    </row>
    <row r="468" spans="1:17" ht="15" customHeight="1">
      <c r="A468" s="238"/>
      <c r="B468" s="213" t="s">
        <v>29</v>
      </c>
      <c r="C468" s="212">
        <f t="shared" si="66"/>
        <v>440</v>
      </c>
      <c r="D468" s="211">
        <f t="shared" si="67"/>
        <v>0.68181818181818177</v>
      </c>
      <c r="E468" s="211">
        <f t="shared" si="68"/>
        <v>9.5454545454545467</v>
      </c>
      <c r="F468" s="211">
        <f t="shared" si="69"/>
        <v>44.772727272727273</v>
      </c>
      <c r="G468" s="211">
        <f t="shared" si="70"/>
        <v>27.27272727272727</v>
      </c>
      <c r="H468" s="211">
        <f t="shared" si="71"/>
        <v>15</v>
      </c>
      <c r="I468" s="211">
        <f t="shared" si="72"/>
        <v>2.7272727272727271</v>
      </c>
      <c r="K468" s="199">
        <v>440</v>
      </c>
      <c r="L468" s="203">
        <v>3</v>
      </c>
      <c r="M468" s="203">
        <v>42</v>
      </c>
      <c r="N468" s="203">
        <v>197</v>
      </c>
      <c r="O468" s="203">
        <v>120</v>
      </c>
      <c r="P468" s="203">
        <v>66</v>
      </c>
      <c r="Q468" s="203">
        <v>12</v>
      </c>
    </row>
    <row r="469" spans="1:17" ht="15" customHeight="1">
      <c r="A469" s="238"/>
      <c r="B469" s="213" t="s">
        <v>28</v>
      </c>
      <c r="C469" s="212">
        <f t="shared" si="66"/>
        <v>1250</v>
      </c>
      <c r="D469" s="211">
        <f t="shared" ref="D469:D494" si="73">L469/$C469*100</f>
        <v>0.88</v>
      </c>
      <c r="E469" s="211">
        <f t="shared" ref="E469:E494" si="74">M469/$C469*100</f>
        <v>8.24</v>
      </c>
      <c r="F469" s="211">
        <f t="shared" ref="F469:F494" si="75">N469/$C469*100</f>
        <v>43.120000000000005</v>
      </c>
      <c r="G469" s="211">
        <f t="shared" ref="G469:G494" si="76">O469/$C469*100</f>
        <v>30.56</v>
      </c>
      <c r="H469" s="211">
        <f t="shared" ref="H469:H494" si="77">P469/$C469*100</f>
        <v>14.719999999999999</v>
      </c>
      <c r="I469" s="211">
        <f t="shared" ref="I469:I494" si="78">Q469/$C469*100</f>
        <v>2.48</v>
      </c>
      <c r="K469" s="199">
        <v>1250</v>
      </c>
      <c r="L469" s="203">
        <v>11</v>
      </c>
      <c r="M469" s="203">
        <v>103</v>
      </c>
      <c r="N469" s="203">
        <v>539</v>
      </c>
      <c r="O469" s="203">
        <v>382</v>
      </c>
      <c r="P469" s="203">
        <v>184</v>
      </c>
      <c r="Q469" s="203">
        <v>31</v>
      </c>
    </row>
    <row r="470" spans="1:17" ht="15" customHeight="1">
      <c r="A470" s="238"/>
      <c r="B470" s="213" t="s">
        <v>27</v>
      </c>
      <c r="C470" s="212">
        <f t="shared" si="66"/>
        <v>1666</v>
      </c>
      <c r="D470" s="211">
        <f t="shared" si="73"/>
        <v>0.90036014405762299</v>
      </c>
      <c r="E470" s="211">
        <f t="shared" si="74"/>
        <v>7.3229291716686671</v>
      </c>
      <c r="F470" s="211">
        <f t="shared" si="75"/>
        <v>42.256902761104442</v>
      </c>
      <c r="G470" s="211">
        <f t="shared" si="76"/>
        <v>29.771908763505401</v>
      </c>
      <c r="H470" s="211">
        <f t="shared" si="77"/>
        <v>17.16686674669868</v>
      </c>
      <c r="I470" s="211">
        <f t="shared" si="78"/>
        <v>2.581032412965186</v>
      </c>
      <c r="K470" s="199">
        <v>1666</v>
      </c>
      <c r="L470" s="203">
        <v>15</v>
      </c>
      <c r="M470" s="203">
        <v>122</v>
      </c>
      <c r="N470" s="203">
        <v>704</v>
      </c>
      <c r="O470" s="203">
        <v>496</v>
      </c>
      <c r="P470" s="203">
        <v>286</v>
      </c>
      <c r="Q470" s="203">
        <v>43</v>
      </c>
    </row>
    <row r="471" spans="1:17" ht="15" customHeight="1">
      <c r="A471" s="238"/>
      <c r="B471" s="213" t="s">
        <v>26</v>
      </c>
      <c r="C471" s="212">
        <f t="shared" si="66"/>
        <v>897</v>
      </c>
      <c r="D471" s="211">
        <f t="shared" si="73"/>
        <v>1.2263099219620959</v>
      </c>
      <c r="E471" s="211">
        <f t="shared" si="74"/>
        <v>7.023411371237458</v>
      </c>
      <c r="F471" s="211">
        <f t="shared" si="75"/>
        <v>42.363433667781493</v>
      </c>
      <c r="G471" s="211">
        <f t="shared" si="76"/>
        <v>30.546265328874021</v>
      </c>
      <c r="H471" s="211">
        <f t="shared" si="77"/>
        <v>16.276477146042364</v>
      </c>
      <c r="I471" s="211">
        <f t="shared" si="78"/>
        <v>2.5641025641025639</v>
      </c>
      <c r="K471" s="199">
        <v>897</v>
      </c>
      <c r="L471" s="203">
        <v>11</v>
      </c>
      <c r="M471" s="203">
        <v>63</v>
      </c>
      <c r="N471" s="203">
        <v>380</v>
      </c>
      <c r="O471" s="203">
        <v>274</v>
      </c>
      <c r="P471" s="203">
        <v>146</v>
      </c>
      <c r="Q471" s="203">
        <v>23</v>
      </c>
    </row>
    <row r="472" spans="1:17" ht="15" customHeight="1">
      <c r="A472" s="238"/>
      <c r="B472" s="213" t="s">
        <v>25</v>
      </c>
      <c r="C472" s="212">
        <f t="shared" si="66"/>
        <v>1330</v>
      </c>
      <c r="D472" s="211">
        <f t="shared" si="73"/>
        <v>1.0526315789473684</v>
      </c>
      <c r="E472" s="211">
        <f t="shared" si="74"/>
        <v>7.2932330827067666</v>
      </c>
      <c r="F472" s="211">
        <f t="shared" si="75"/>
        <v>39.398496240601503</v>
      </c>
      <c r="G472" s="211">
        <f t="shared" si="76"/>
        <v>32.556390977443613</v>
      </c>
      <c r="H472" s="211">
        <f t="shared" si="77"/>
        <v>17.518796992481203</v>
      </c>
      <c r="I472" s="211">
        <f t="shared" si="78"/>
        <v>2.1804511278195489</v>
      </c>
      <c r="K472" s="199">
        <v>1330</v>
      </c>
      <c r="L472" s="203">
        <v>14</v>
      </c>
      <c r="M472" s="203">
        <v>97</v>
      </c>
      <c r="N472" s="203">
        <v>524</v>
      </c>
      <c r="O472" s="203">
        <v>433</v>
      </c>
      <c r="P472" s="203">
        <v>233</v>
      </c>
      <c r="Q472" s="203">
        <v>29</v>
      </c>
    </row>
    <row r="473" spans="1:17" ht="15" customHeight="1">
      <c r="A473" s="238"/>
      <c r="B473" s="213" t="s">
        <v>24</v>
      </c>
      <c r="C473" s="212">
        <f t="shared" si="66"/>
        <v>53</v>
      </c>
      <c r="D473" s="211">
        <f t="shared" si="73"/>
        <v>5.6603773584905666</v>
      </c>
      <c r="E473" s="211">
        <f t="shared" si="74"/>
        <v>7.5471698113207548</v>
      </c>
      <c r="F473" s="211">
        <f t="shared" si="75"/>
        <v>24.528301886792452</v>
      </c>
      <c r="G473" s="211">
        <f t="shared" si="76"/>
        <v>37.735849056603776</v>
      </c>
      <c r="H473" s="211">
        <f t="shared" si="77"/>
        <v>18.867924528301888</v>
      </c>
      <c r="I473" s="211">
        <f t="shared" si="78"/>
        <v>5.6603773584905666</v>
      </c>
      <c r="K473" s="199">
        <v>53</v>
      </c>
      <c r="L473" s="203">
        <v>3</v>
      </c>
      <c r="M473" s="203">
        <v>4</v>
      </c>
      <c r="N473" s="203">
        <v>13</v>
      </c>
      <c r="O473" s="203">
        <v>20</v>
      </c>
      <c r="P473" s="203">
        <v>10</v>
      </c>
      <c r="Q473" s="203">
        <v>3</v>
      </c>
    </row>
    <row r="474" spans="1:17" ht="15" customHeight="1">
      <c r="A474" s="236"/>
      <c r="B474" s="206" t="s">
        <v>354</v>
      </c>
      <c r="C474" s="209">
        <f t="shared" si="66"/>
        <v>165</v>
      </c>
      <c r="D474" s="208">
        <f t="shared" si="73"/>
        <v>0</v>
      </c>
      <c r="E474" s="208">
        <f t="shared" si="74"/>
        <v>0.60606060606060608</v>
      </c>
      <c r="F474" s="208">
        <f t="shared" si="75"/>
        <v>3.0303030303030303</v>
      </c>
      <c r="G474" s="208">
        <f t="shared" si="76"/>
        <v>4.8484848484848486</v>
      </c>
      <c r="H474" s="208">
        <f t="shared" si="77"/>
        <v>1.8181818181818181</v>
      </c>
      <c r="I474" s="208">
        <f t="shared" si="78"/>
        <v>89.696969696969703</v>
      </c>
      <c r="K474" s="199">
        <v>165</v>
      </c>
      <c r="L474" s="203">
        <v>0</v>
      </c>
      <c r="M474" s="203">
        <v>1</v>
      </c>
      <c r="N474" s="203">
        <v>5</v>
      </c>
      <c r="O474" s="203">
        <v>8</v>
      </c>
      <c r="P474" s="203">
        <v>3</v>
      </c>
      <c r="Q474" s="203">
        <v>148</v>
      </c>
    </row>
    <row r="475" spans="1:17" ht="15" customHeight="1">
      <c r="A475" s="239" t="s">
        <v>891</v>
      </c>
      <c r="B475" s="213" t="s">
        <v>23</v>
      </c>
      <c r="C475" s="212">
        <f t="shared" si="66"/>
        <v>681</v>
      </c>
      <c r="D475" s="215">
        <f t="shared" si="73"/>
        <v>0.73421439060205573</v>
      </c>
      <c r="E475" s="215">
        <f t="shared" si="74"/>
        <v>8.0763582966226135</v>
      </c>
      <c r="F475" s="215">
        <f t="shared" si="75"/>
        <v>45.374449339207047</v>
      </c>
      <c r="G475" s="215">
        <f t="shared" si="76"/>
        <v>30.249632892804701</v>
      </c>
      <c r="H475" s="215">
        <f t="shared" si="77"/>
        <v>13.215859030837004</v>
      </c>
      <c r="I475" s="215">
        <f t="shared" si="78"/>
        <v>2.3494860499265786</v>
      </c>
      <c r="K475" s="199">
        <v>681</v>
      </c>
      <c r="L475" s="203">
        <v>5</v>
      </c>
      <c r="M475" s="203">
        <v>55</v>
      </c>
      <c r="N475" s="203">
        <v>309</v>
      </c>
      <c r="O475" s="203">
        <v>206</v>
      </c>
      <c r="P475" s="203">
        <v>90</v>
      </c>
      <c r="Q475" s="203">
        <v>16</v>
      </c>
    </row>
    <row r="476" spans="1:17" ht="15" customHeight="1">
      <c r="A476" s="237" t="s">
        <v>895</v>
      </c>
      <c r="B476" s="213" t="s">
        <v>22</v>
      </c>
      <c r="C476" s="212">
        <f t="shared" si="66"/>
        <v>45</v>
      </c>
      <c r="D476" s="211">
        <f t="shared" si="73"/>
        <v>0</v>
      </c>
      <c r="E476" s="211">
        <f t="shared" si="74"/>
        <v>6.666666666666667</v>
      </c>
      <c r="F476" s="211">
        <f t="shared" si="75"/>
        <v>20</v>
      </c>
      <c r="G476" s="211">
        <f t="shared" si="76"/>
        <v>42.222222222222221</v>
      </c>
      <c r="H476" s="211">
        <f t="shared" si="77"/>
        <v>26.666666666666668</v>
      </c>
      <c r="I476" s="211">
        <f t="shared" si="78"/>
        <v>4.4444444444444446</v>
      </c>
      <c r="K476" s="199">
        <v>45</v>
      </c>
      <c r="L476" s="203">
        <v>0</v>
      </c>
      <c r="M476" s="203">
        <v>3</v>
      </c>
      <c r="N476" s="203">
        <v>9</v>
      </c>
      <c r="O476" s="203">
        <v>19</v>
      </c>
      <c r="P476" s="203">
        <v>12</v>
      </c>
      <c r="Q476" s="203">
        <v>2</v>
      </c>
    </row>
    <row r="477" spans="1:17" ht="15" customHeight="1">
      <c r="A477" s="237" t="s">
        <v>894</v>
      </c>
      <c r="B477" s="213" t="s">
        <v>21</v>
      </c>
      <c r="C477" s="212">
        <f t="shared" si="66"/>
        <v>637</v>
      </c>
      <c r="D477" s="211">
        <f t="shared" si="73"/>
        <v>1.2558869701726845</v>
      </c>
      <c r="E477" s="211">
        <f t="shared" si="74"/>
        <v>8.9481946624803772</v>
      </c>
      <c r="F477" s="211">
        <f t="shared" si="75"/>
        <v>43.328100470957615</v>
      </c>
      <c r="G477" s="211">
        <f t="shared" si="76"/>
        <v>29.199372056514918</v>
      </c>
      <c r="H477" s="211">
        <f t="shared" si="77"/>
        <v>14.913657770800629</v>
      </c>
      <c r="I477" s="211">
        <f t="shared" si="78"/>
        <v>2.3547880690737837</v>
      </c>
      <c r="K477" s="199">
        <v>637</v>
      </c>
      <c r="L477" s="203">
        <v>8</v>
      </c>
      <c r="M477" s="203">
        <v>57</v>
      </c>
      <c r="N477" s="203">
        <v>276</v>
      </c>
      <c r="O477" s="203">
        <v>186</v>
      </c>
      <c r="P477" s="203">
        <v>95</v>
      </c>
      <c r="Q477" s="203">
        <v>15</v>
      </c>
    </row>
    <row r="478" spans="1:17" ht="15" customHeight="1">
      <c r="A478" s="238" t="s">
        <v>704</v>
      </c>
      <c r="B478" s="213" t="s">
        <v>20</v>
      </c>
      <c r="C478" s="212">
        <f t="shared" si="66"/>
        <v>213</v>
      </c>
      <c r="D478" s="211">
        <f t="shared" si="73"/>
        <v>0.46948356807511737</v>
      </c>
      <c r="E478" s="211">
        <f t="shared" si="74"/>
        <v>8.4507042253521121</v>
      </c>
      <c r="F478" s="211">
        <f t="shared" si="75"/>
        <v>38.967136150234744</v>
      </c>
      <c r="G478" s="211">
        <f t="shared" si="76"/>
        <v>31.92488262910798</v>
      </c>
      <c r="H478" s="211">
        <f t="shared" si="77"/>
        <v>15.492957746478872</v>
      </c>
      <c r="I478" s="211">
        <f t="shared" si="78"/>
        <v>4.6948356807511731</v>
      </c>
      <c r="K478" s="199">
        <v>213</v>
      </c>
      <c r="L478" s="203">
        <v>1</v>
      </c>
      <c r="M478" s="203">
        <v>18</v>
      </c>
      <c r="N478" s="203">
        <v>83</v>
      </c>
      <c r="O478" s="203">
        <v>68</v>
      </c>
      <c r="P478" s="203">
        <v>33</v>
      </c>
      <c r="Q478" s="203">
        <v>10</v>
      </c>
    </row>
    <row r="479" spans="1:17" ht="15" customHeight="1">
      <c r="A479" s="238"/>
      <c r="B479" s="213" t="s">
        <v>19</v>
      </c>
      <c r="C479" s="212">
        <f t="shared" si="66"/>
        <v>176</v>
      </c>
      <c r="D479" s="211">
        <f t="shared" si="73"/>
        <v>1.1363636363636365</v>
      </c>
      <c r="E479" s="211">
        <f t="shared" si="74"/>
        <v>8.5227272727272716</v>
      </c>
      <c r="F479" s="211">
        <f t="shared" si="75"/>
        <v>47.159090909090914</v>
      </c>
      <c r="G479" s="211">
        <f t="shared" si="76"/>
        <v>32.386363636363633</v>
      </c>
      <c r="H479" s="211">
        <f t="shared" si="77"/>
        <v>9.6590909090909083</v>
      </c>
      <c r="I479" s="211">
        <f t="shared" si="78"/>
        <v>1.1363636363636365</v>
      </c>
      <c r="K479" s="199">
        <v>176</v>
      </c>
      <c r="L479" s="203">
        <v>2</v>
      </c>
      <c r="M479" s="203">
        <v>15</v>
      </c>
      <c r="N479" s="203">
        <v>83</v>
      </c>
      <c r="O479" s="203">
        <v>57</v>
      </c>
      <c r="P479" s="203">
        <v>17</v>
      </c>
      <c r="Q479" s="203">
        <v>2</v>
      </c>
    </row>
    <row r="480" spans="1:17" ht="15" customHeight="1">
      <c r="A480" s="238"/>
      <c r="B480" s="213" t="s">
        <v>18</v>
      </c>
      <c r="C480" s="212">
        <f t="shared" si="66"/>
        <v>64</v>
      </c>
      <c r="D480" s="211">
        <f t="shared" si="73"/>
        <v>1.5625</v>
      </c>
      <c r="E480" s="211">
        <f t="shared" si="74"/>
        <v>10.9375</v>
      </c>
      <c r="F480" s="211">
        <f t="shared" si="75"/>
        <v>46.875</v>
      </c>
      <c r="G480" s="211">
        <f t="shared" si="76"/>
        <v>34.375</v>
      </c>
      <c r="H480" s="211">
        <f t="shared" si="77"/>
        <v>3.125</v>
      </c>
      <c r="I480" s="211">
        <f t="shared" si="78"/>
        <v>3.125</v>
      </c>
      <c r="K480" s="199">
        <v>64</v>
      </c>
      <c r="L480" s="203">
        <v>1</v>
      </c>
      <c r="M480" s="203">
        <v>7</v>
      </c>
      <c r="N480" s="203">
        <v>30</v>
      </c>
      <c r="O480" s="203">
        <v>22</v>
      </c>
      <c r="P480" s="203">
        <v>2</v>
      </c>
      <c r="Q480" s="203">
        <v>2</v>
      </c>
    </row>
    <row r="481" spans="1:17" ht="15" customHeight="1">
      <c r="A481" s="238"/>
      <c r="B481" s="213" t="s">
        <v>17</v>
      </c>
      <c r="C481" s="212">
        <f t="shared" si="66"/>
        <v>7</v>
      </c>
      <c r="D481" s="211">
        <f t="shared" si="73"/>
        <v>0</v>
      </c>
      <c r="E481" s="211">
        <f t="shared" si="74"/>
        <v>14.285714285714285</v>
      </c>
      <c r="F481" s="211">
        <f t="shared" si="75"/>
        <v>28.571428571428569</v>
      </c>
      <c r="G481" s="211">
        <f t="shared" si="76"/>
        <v>14.285714285714285</v>
      </c>
      <c r="H481" s="211">
        <f t="shared" si="77"/>
        <v>14.285714285714285</v>
      </c>
      <c r="I481" s="211">
        <f t="shared" si="78"/>
        <v>28.571428571428569</v>
      </c>
      <c r="K481" s="199">
        <v>7</v>
      </c>
      <c r="L481" s="203">
        <v>0</v>
      </c>
      <c r="M481" s="203">
        <v>1</v>
      </c>
      <c r="N481" s="203">
        <v>2</v>
      </c>
      <c r="O481" s="203">
        <v>1</v>
      </c>
      <c r="P481" s="203">
        <v>1</v>
      </c>
      <c r="Q481" s="203">
        <v>2</v>
      </c>
    </row>
    <row r="482" spans="1:17" ht="15" customHeight="1">
      <c r="A482" s="238"/>
      <c r="B482" s="213" t="s">
        <v>16</v>
      </c>
      <c r="C482" s="212">
        <f t="shared" si="66"/>
        <v>8</v>
      </c>
      <c r="D482" s="211">
        <f t="shared" si="73"/>
        <v>0</v>
      </c>
      <c r="E482" s="211">
        <f t="shared" si="74"/>
        <v>12.5</v>
      </c>
      <c r="F482" s="211">
        <f t="shared" si="75"/>
        <v>25</v>
      </c>
      <c r="G482" s="211">
        <f t="shared" si="76"/>
        <v>50</v>
      </c>
      <c r="H482" s="211">
        <f t="shared" si="77"/>
        <v>12.5</v>
      </c>
      <c r="I482" s="211">
        <f t="shared" si="78"/>
        <v>0</v>
      </c>
      <c r="K482" s="199">
        <v>8</v>
      </c>
      <c r="L482" s="203">
        <v>0</v>
      </c>
      <c r="M482" s="203">
        <v>1</v>
      </c>
      <c r="N482" s="203">
        <v>2</v>
      </c>
      <c r="O482" s="203">
        <v>4</v>
      </c>
      <c r="P482" s="203">
        <v>1</v>
      </c>
      <c r="Q482" s="203">
        <v>0</v>
      </c>
    </row>
    <row r="483" spans="1:17" ht="15" customHeight="1">
      <c r="A483" s="238"/>
      <c r="B483" s="213" t="s">
        <v>15</v>
      </c>
      <c r="C483" s="212">
        <f t="shared" si="66"/>
        <v>132</v>
      </c>
      <c r="D483" s="211">
        <f t="shared" si="73"/>
        <v>0.75757575757575757</v>
      </c>
      <c r="E483" s="211">
        <f t="shared" si="74"/>
        <v>12.878787878787879</v>
      </c>
      <c r="F483" s="211">
        <f t="shared" si="75"/>
        <v>40.151515151515149</v>
      </c>
      <c r="G483" s="211">
        <f t="shared" si="76"/>
        <v>29.545454545454547</v>
      </c>
      <c r="H483" s="211">
        <f t="shared" si="77"/>
        <v>12.878787878787879</v>
      </c>
      <c r="I483" s="211">
        <f t="shared" si="78"/>
        <v>3.7878787878787881</v>
      </c>
      <c r="K483" s="199">
        <v>132</v>
      </c>
      <c r="L483" s="203">
        <v>1</v>
      </c>
      <c r="M483" s="203">
        <v>17</v>
      </c>
      <c r="N483" s="203">
        <v>53</v>
      </c>
      <c r="O483" s="203">
        <v>39</v>
      </c>
      <c r="P483" s="203">
        <v>17</v>
      </c>
      <c r="Q483" s="203">
        <v>5</v>
      </c>
    </row>
    <row r="484" spans="1:17" ht="15" customHeight="1">
      <c r="A484" s="238"/>
      <c r="B484" s="213" t="s">
        <v>14</v>
      </c>
      <c r="C484" s="212">
        <f t="shared" si="66"/>
        <v>1026</v>
      </c>
      <c r="D484" s="211">
        <f t="shared" si="73"/>
        <v>1.1695906432748537</v>
      </c>
      <c r="E484" s="211">
        <f t="shared" si="74"/>
        <v>8.3820662768031191</v>
      </c>
      <c r="F484" s="211">
        <f t="shared" si="75"/>
        <v>35.282651072124757</v>
      </c>
      <c r="G484" s="211">
        <f t="shared" si="76"/>
        <v>31.481481481481481</v>
      </c>
      <c r="H484" s="211">
        <f t="shared" si="77"/>
        <v>20.857699805068226</v>
      </c>
      <c r="I484" s="211">
        <f t="shared" si="78"/>
        <v>2.8265107212475633</v>
      </c>
      <c r="K484" s="199">
        <v>1026</v>
      </c>
      <c r="L484" s="203">
        <v>12</v>
      </c>
      <c r="M484" s="203">
        <v>86</v>
      </c>
      <c r="N484" s="203">
        <v>362</v>
      </c>
      <c r="O484" s="203">
        <v>323</v>
      </c>
      <c r="P484" s="203">
        <v>214</v>
      </c>
      <c r="Q484" s="203">
        <v>29</v>
      </c>
    </row>
    <row r="485" spans="1:17" ht="15" customHeight="1">
      <c r="A485" s="236"/>
      <c r="B485" s="206" t="s">
        <v>354</v>
      </c>
      <c r="C485" s="209">
        <f t="shared" si="66"/>
        <v>259</v>
      </c>
      <c r="D485" s="208">
        <f t="shared" si="73"/>
        <v>0</v>
      </c>
      <c r="E485" s="208">
        <f t="shared" si="74"/>
        <v>4.2471042471042466</v>
      </c>
      <c r="F485" s="208">
        <f t="shared" si="75"/>
        <v>15.444015444015443</v>
      </c>
      <c r="G485" s="208">
        <f t="shared" si="76"/>
        <v>12.741312741312742</v>
      </c>
      <c r="H485" s="208">
        <f t="shared" si="77"/>
        <v>6.563706563706563</v>
      </c>
      <c r="I485" s="208">
        <f t="shared" si="78"/>
        <v>61.003861003861005</v>
      </c>
      <c r="K485" s="199">
        <v>259</v>
      </c>
      <c r="L485" s="203">
        <v>0</v>
      </c>
      <c r="M485" s="203">
        <v>11</v>
      </c>
      <c r="N485" s="203">
        <v>40</v>
      </c>
      <c r="O485" s="203">
        <v>33</v>
      </c>
      <c r="P485" s="203">
        <v>17</v>
      </c>
      <c r="Q485" s="203">
        <v>158</v>
      </c>
    </row>
    <row r="486" spans="1:17" ht="15" customHeight="1">
      <c r="A486" s="239" t="s">
        <v>891</v>
      </c>
      <c r="B486" s="213" t="s">
        <v>890</v>
      </c>
      <c r="C486" s="212">
        <f t="shared" si="66"/>
        <v>160</v>
      </c>
      <c r="D486" s="215">
        <f t="shared" si="73"/>
        <v>1.875</v>
      </c>
      <c r="E486" s="215">
        <f t="shared" si="74"/>
        <v>9.375</v>
      </c>
      <c r="F486" s="215">
        <f t="shared" si="75"/>
        <v>39.375</v>
      </c>
      <c r="G486" s="215">
        <f t="shared" si="76"/>
        <v>28.749999999999996</v>
      </c>
      <c r="H486" s="215">
        <f t="shared" si="77"/>
        <v>16.875</v>
      </c>
      <c r="I486" s="215">
        <f t="shared" si="78"/>
        <v>3.75</v>
      </c>
      <c r="K486" s="199">
        <v>160</v>
      </c>
      <c r="L486" s="203">
        <v>3</v>
      </c>
      <c r="M486" s="203">
        <v>15</v>
      </c>
      <c r="N486" s="203">
        <v>63</v>
      </c>
      <c r="O486" s="203">
        <v>46</v>
      </c>
      <c r="P486" s="203">
        <v>27</v>
      </c>
      <c r="Q486" s="203">
        <v>6</v>
      </c>
    </row>
    <row r="487" spans="1:17" ht="15" customHeight="1">
      <c r="A487" s="237" t="s">
        <v>893</v>
      </c>
      <c r="B487" s="213" t="s">
        <v>888</v>
      </c>
      <c r="C487" s="212">
        <f t="shared" si="66"/>
        <v>215</v>
      </c>
      <c r="D487" s="211">
        <f t="shared" si="73"/>
        <v>0.93023255813953487</v>
      </c>
      <c r="E487" s="211">
        <f t="shared" si="74"/>
        <v>7.441860465116279</v>
      </c>
      <c r="F487" s="211">
        <f t="shared" si="75"/>
        <v>40.465116279069768</v>
      </c>
      <c r="G487" s="211">
        <f t="shared" si="76"/>
        <v>28.372093023255811</v>
      </c>
      <c r="H487" s="211">
        <f t="shared" si="77"/>
        <v>20</v>
      </c>
      <c r="I487" s="211">
        <f t="shared" si="78"/>
        <v>2.7906976744186047</v>
      </c>
      <c r="K487" s="199">
        <v>215</v>
      </c>
      <c r="L487" s="203">
        <v>2</v>
      </c>
      <c r="M487" s="203">
        <v>16</v>
      </c>
      <c r="N487" s="203">
        <v>87</v>
      </c>
      <c r="O487" s="203">
        <v>61</v>
      </c>
      <c r="P487" s="203">
        <v>43</v>
      </c>
      <c r="Q487" s="203">
        <v>6</v>
      </c>
    </row>
    <row r="488" spans="1:17" ht="15" customHeight="1">
      <c r="A488" s="237" t="s">
        <v>892</v>
      </c>
      <c r="B488" s="213" t="s">
        <v>886</v>
      </c>
      <c r="C488" s="212">
        <f t="shared" si="66"/>
        <v>311</v>
      </c>
      <c r="D488" s="211">
        <f t="shared" si="73"/>
        <v>0.96463022508038598</v>
      </c>
      <c r="E488" s="211">
        <f t="shared" si="74"/>
        <v>8.0385852090032159</v>
      </c>
      <c r="F488" s="211">
        <f t="shared" si="75"/>
        <v>37.942122186495176</v>
      </c>
      <c r="G488" s="211">
        <f t="shared" si="76"/>
        <v>35.048231511254016</v>
      </c>
      <c r="H488" s="211">
        <f t="shared" si="77"/>
        <v>16.39871382636656</v>
      </c>
      <c r="I488" s="211">
        <f t="shared" si="78"/>
        <v>1.607717041800643</v>
      </c>
      <c r="K488" s="199">
        <v>311</v>
      </c>
      <c r="L488" s="203">
        <v>3</v>
      </c>
      <c r="M488" s="203">
        <v>25</v>
      </c>
      <c r="N488" s="203">
        <v>118</v>
      </c>
      <c r="O488" s="203">
        <v>109</v>
      </c>
      <c r="P488" s="203">
        <v>51</v>
      </c>
      <c r="Q488" s="203">
        <v>5</v>
      </c>
    </row>
    <row r="489" spans="1:17" ht="15" customHeight="1">
      <c r="A489" s="238">
        <v>0.41354986647171516</v>
      </c>
      <c r="B489" s="213" t="s">
        <v>885</v>
      </c>
      <c r="C489" s="212">
        <f t="shared" si="66"/>
        <v>480</v>
      </c>
      <c r="D489" s="211">
        <f t="shared" si="73"/>
        <v>1.0416666666666665</v>
      </c>
      <c r="E489" s="211">
        <f t="shared" si="74"/>
        <v>8.5416666666666661</v>
      </c>
      <c r="F489" s="211">
        <f t="shared" si="75"/>
        <v>42.083333333333336</v>
      </c>
      <c r="G489" s="211">
        <f t="shared" si="76"/>
        <v>27.708333333333336</v>
      </c>
      <c r="H489" s="211">
        <f t="shared" si="77"/>
        <v>17.708333333333336</v>
      </c>
      <c r="I489" s="211">
        <f t="shared" si="78"/>
        <v>2.9166666666666665</v>
      </c>
      <c r="K489" s="199">
        <v>480</v>
      </c>
      <c r="L489" s="203">
        <v>5</v>
      </c>
      <c r="M489" s="203">
        <v>41</v>
      </c>
      <c r="N489" s="203">
        <v>202</v>
      </c>
      <c r="O489" s="203">
        <v>133</v>
      </c>
      <c r="P489" s="203">
        <v>85</v>
      </c>
      <c r="Q489" s="203">
        <v>14</v>
      </c>
    </row>
    <row r="490" spans="1:17" ht="15" customHeight="1">
      <c r="A490" s="237"/>
      <c r="B490" s="213" t="s">
        <v>884</v>
      </c>
      <c r="C490" s="212">
        <f t="shared" ref="C490:C527" si="79">K490</f>
        <v>420</v>
      </c>
      <c r="D490" s="211">
        <f t="shared" si="73"/>
        <v>0.47619047619047622</v>
      </c>
      <c r="E490" s="211">
        <f t="shared" si="74"/>
        <v>7.6190476190476195</v>
      </c>
      <c r="F490" s="211">
        <f t="shared" si="75"/>
        <v>36.428571428571423</v>
      </c>
      <c r="G490" s="211">
        <f t="shared" si="76"/>
        <v>35.238095238095241</v>
      </c>
      <c r="H490" s="211">
        <f t="shared" si="77"/>
        <v>15.952380952380951</v>
      </c>
      <c r="I490" s="211">
        <f t="shared" si="78"/>
        <v>4.2857142857142856</v>
      </c>
      <c r="K490" s="199">
        <v>420</v>
      </c>
      <c r="L490" s="203">
        <v>2</v>
      </c>
      <c r="M490" s="203">
        <v>32</v>
      </c>
      <c r="N490" s="203">
        <v>153</v>
      </c>
      <c r="O490" s="203">
        <v>148</v>
      </c>
      <c r="P490" s="203">
        <v>67</v>
      </c>
      <c r="Q490" s="203">
        <v>18</v>
      </c>
    </row>
    <row r="491" spans="1:17" ht="15" customHeight="1">
      <c r="A491" s="237"/>
      <c r="B491" s="213" t="s">
        <v>883</v>
      </c>
      <c r="C491" s="212">
        <f t="shared" si="79"/>
        <v>405</v>
      </c>
      <c r="D491" s="211">
        <f t="shared" si="73"/>
        <v>0.49382716049382713</v>
      </c>
      <c r="E491" s="211">
        <f t="shared" si="74"/>
        <v>5.6790123456790127</v>
      </c>
      <c r="F491" s="211">
        <f t="shared" si="75"/>
        <v>41.23456790123457</v>
      </c>
      <c r="G491" s="211">
        <f t="shared" si="76"/>
        <v>32.592592592592595</v>
      </c>
      <c r="H491" s="211">
        <f t="shared" si="77"/>
        <v>17.530864197530864</v>
      </c>
      <c r="I491" s="211">
        <f t="shared" si="78"/>
        <v>2.4691358024691357</v>
      </c>
      <c r="K491" s="199">
        <v>405</v>
      </c>
      <c r="L491" s="203">
        <v>2</v>
      </c>
      <c r="M491" s="203">
        <v>23</v>
      </c>
      <c r="N491" s="203">
        <v>167</v>
      </c>
      <c r="O491" s="203">
        <v>132</v>
      </c>
      <c r="P491" s="203">
        <v>71</v>
      </c>
      <c r="Q491" s="203">
        <v>10</v>
      </c>
    </row>
    <row r="492" spans="1:17" ht="15" customHeight="1">
      <c r="A492" s="237"/>
      <c r="B492" s="213" t="s">
        <v>882</v>
      </c>
      <c r="C492" s="212">
        <f t="shared" si="79"/>
        <v>316</v>
      </c>
      <c r="D492" s="211">
        <f t="shared" si="73"/>
        <v>1.5822784810126582</v>
      </c>
      <c r="E492" s="211">
        <f t="shared" si="74"/>
        <v>9.81012658227848</v>
      </c>
      <c r="F492" s="211">
        <f t="shared" si="75"/>
        <v>43.35443037974683</v>
      </c>
      <c r="G492" s="211">
        <f t="shared" si="76"/>
        <v>25</v>
      </c>
      <c r="H492" s="211">
        <f t="shared" si="77"/>
        <v>16.77215189873418</v>
      </c>
      <c r="I492" s="211">
        <f t="shared" si="78"/>
        <v>3.481012658227848</v>
      </c>
      <c r="K492" s="199">
        <v>316</v>
      </c>
      <c r="L492" s="203">
        <v>5</v>
      </c>
      <c r="M492" s="203">
        <v>31</v>
      </c>
      <c r="N492" s="203">
        <v>137</v>
      </c>
      <c r="O492" s="203">
        <v>79</v>
      </c>
      <c r="P492" s="203">
        <v>53</v>
      </c>
      <c r="Q492" s="203">
        <v>11</v>
      </c>
    </row>
    <row r="493" spans="1:17" ht="15" customHeight="1">
      <c r="A493" s="237"/>
      <c r="B493" s="213" t="s">
        <v>881</v>
      </c>
      <c r="C493" s="212">
        <f t="shared" si="79"/>
        <v>163</v>
      </c>
      <c r="D493" s="211">
        <f t="shared" si="73"/>
        <v>1.2269938650306749</v>
      </c>
      <c r="E493" s="211">
        <f t="shared" si="74"/>
        <v>12.269938650306749</v>
      </c>
      <c r="F493" s="211">
        <f t="shared" si="75"/>
        <v>36.809815950920246</v>
      </c>
      <c r="G493" s="211">
        <f t="shared" si="76"/>
        <v>28.220858895705518</v>
      </c>
      <c r="H493" s="211">
        <f t="shared" si="77"/>
        <v>18.404907975460123</v>
      </c>
      <c r="I493" s="211">
        <f t="shared" si="78"/>
        <v>3.0674846625766872</v>
      </c>
      <c r="K493" s="199">
        <v>163</v>
      </c>
      <c r="L493" s="203">
        <v>2</v>
      </c>
      <c r="M493" s="203">
        <v>20</v>
      </c>
      <c r="N493" s="203">
        <v>60</v>
      </c>
      <c r="O493" s="203">
        <v>46</v>
      </c>
      <c r="P493" s="203">
        <v>30</v>
      </c>
      <c r="Q493" s="203">
        <v>5</v>
      </c>
    </row>
    <row r="494" spans="1:17" ht="15" customHeight="1">
      <c r="A494" s="237"/>
      <c r="B494" s="206" t="s">
        <v>354</v>
      </c>
      <c r="C494" s="209">
        <f t="shared" si="79"/>
        <v>173</v>
      </c>
      <c r="D494" s="208">
        <f t="shared" si="73"/>
        <v>0</v>
      </c>
      <c r="E494" s="208">
        <f t="shared" si="74"/>
        <v>0.57803468208092479</v>
      </c>
      <c r="F494" s="208">
        <f t="shared" si="75"/>
        <v>5.202312138728324</v>
      </c>
      <c r="G494" s="208">
        <f t="shared" si="76"/>
        <v>5.202312138728324</v>
      </c>
      <c r="H494" s="208">
        <f t="shared" si="77"/>
        <v>2.8901734104046244</v>
      </c>
      <c r="I494" s="208">
        <f t="shared" si="78"/>
        <v>86.127167630057798</v>
      </c>
      <c r="K494" s="199">
        <v>173</v>
      </c>
      <c r="L494" s="203">
        <v>0</v>
      </c>
      <c r="M494" s="203">
        <v>1</v>
      </c>
      <c r="N494" s="203">
        <v>9</v>
      </c>
      <c r="O494" s="203">
        <v>9</v>
      </c>
      <c r="P494" s="203">
        <v>5</v>
      </c>
      <c r="Q494" s="203">
        <v>149</v>
      </c>
    </row>
    <row r="495" spans="1:17" ht="15" customHeight="1">
      <c r="A495" s="236"/>
      <c r="B495" s="206" t="s">
        <v>614</v>
      </c>
      <c r="C495" s="235">
        <f t="shared" si="79"/>
        <v>40.19207827260459</v>
      </c>
      <c r="D495" s="234">
        <f t="shared" ref="D495:I495" si="80">L495</f>
        <v>39.958333333333336</v>
      </c>
      <c r="E495" s="234">
        <f t="shared" si="80"/>
        <v>41.325123152709359</v>
      </c>
      <c r="F495" s="234">
        <f t="shared" si="80"/>
        <v>40.489159067882476</v>
      </c>
      <c r="G495" s="234">
        <f t="shared" si="80"/>
        <v>39.814058355437666</v>
      </c>
      <c r="H495" s="234">
        <f t="shared" si="80"/>
        <v>39.578064012490245</v>
      </c>
      <c r="I495" s="234">
        <f t="shared" si="80"/>
        <v>40.586666666666666</v>
      </c>
      <c r="K495" s="199">
        <v>40.19207827260459</v>
      </c>
      <c r="L495" s="203">
        <v>39.958333333333336</v>
      </c>
      <c r="M495" s="203">
        <v>41.325123152709359</v>
      </c>
      <c r="N495" s="203">
        <v>40.489159067882476</v>
      </c>
      <c r="O495" s="203">
        <v>39.814058355437666</v>
      </c>
      <c r="P495" s="203">
        <v>39.578064012490245</v>
      </c>
      <c r="Q495" s="203">
        <v>40.586666666666666</v>
      </c>
    </row>
    <row r="496" spans="1:17" ht="15" customHeight="1">
      <c r="A496" s="239" t="s">
        <v>891</v>
      </c>
      <c r="B496" s="213" t="s">
        <v>890</v>
      </c>
      <c r="C496" s="212">
        <f t="shared" si="79"/>
        <v>369</v>
      </c>
      <c r="D496" s="215">
        <f t="shared" ref="D496:D504" si="81">L496/$C496*100</f>
        <v>0.54200542005420049</v>
      </c>
      <c r="E496" s="215">
        <f t="shared" ref="E496:E504" si="82">M496/$C496*100</f>
        <v>8.6720867208672079</v>
      </c>
      <c r="F496" s="215">
        <f t="shared" ref="F496:F504" si="83">N496/$C496*100</f>
        <v>47.154471544715449</v>
      </c>
      <c r="G496" s="215">
        <f t="shared" ref="G496:G504" si="84">O496/$C496*100</f>
        <v>27.64227642276423</v>
      </c>
      <c r="H496" s="215">
        <f t="shared" ref="H496:H504" si="85">P496/$C496*100</f>
        <v>13.821138211382115</v>
      </c>
      <c r="I496" s="215">
        <f t="shared" ref="I496:I504" si="86">Q496/$C496*100</f>
        <v>2.168021680216802</v>
      </c>
      <c r="K496" s="199">
        <v>369</v>
      </c>
      <c r="L496" s="203">
        <v>2</v>
      </c>
      <c r="M496" s="203">
        <v>32</v>
      </c>
      <c r="N496" s="203">
        <v>174</v>
      </c>
      <c r="O496" s="203">
        <v>102</v>
      </c>
      <c r="P496" s="203">
        <v>51</v>
      </c>
      <c r="Q496" s="203">
        <v>8</v>
      </c>
    </row>
    <row r="497" spans="1:17" ht="15" customHeight="1">
      <c r="A497" s="237" t="s">
        <v>889</v>
      </c>
      <c r="B497" s="213" t="s">
        <v>888</v>
      </c>
      <c r="C497" s="212">
        <f t="shared" si="79"/>
        <v>175</v>
      </c>
      <c r="D497" s="211">
        <f t="shared" si="81"/>
        <v>0</v>
      </c>
      <c r="E497" s="211">
        <f t="shared" si="82"/>
        <v>9.7142857142857135</v>
      </c>
      <c r="F497" s="211">
        <f t="shared" si="83"/>
        <v>38.285714285714285</v>
      </c>
      <c r="G497" s="211">
        <f t="shared" si="84"/>
        <v>24.571428571428573</v>
      </c>
      <c r="H497" s="211">
        <f t="shared" si="85"/>
        <v>24</v>
      </c>
      <c r="I497" s="211">
        <f t="shared" si="86"/>
        <v>3.4285714285714288</v>
      </c>
      <c r="K497" s="199">
        <v>175</v>
      </c>
      <c r="L497" s="203">
        <v>0</v>
      </c>
      <c r="M497" s="203">
        <v>17</v>
      </c>
      <c r="N497" s="203">
        <v>67</v>
      </c>
      <c r="O497" s="203">
        <v>43</v>
      </c>
      <c r="P497" s="203">
        <v>42</v>
      </c>
      <c r="Q497" s="203">
        <v>6</v>
      </c>
    </row>
    <row r="498" spans="1:17" ht="15" customHeight="1">
      <c r="A498" s="237" t="s">
        <v>887</v>
      </c>
      <c r="B498" s="213" t="s">
        <v>886</v>
      </c>
      <c r="C498" s="212">
        <f t="shared" si="79"/>
        <v>241</v>
      </c>
      <c r="D498" s="211">
        <f t="shared" si="81"/>
        <v>1.6597510373443984</v>
      </c>
      <c r="E498" s="211">
        <f t="shared" si="82"/>
        <v>4.1493775933609953</v>
      </c>
      <c r="F498" s="211">
        <f t="shared" si="83"/>
        <v>38.589211618257266</v>
      </c>
      <c r="G498" s="211">
        <f t="shared" si="84"/>
        <v>36.099585062240664</v>
      </c>
      <c r="H498" s="211">
        <f t="shared" si="85"/>
        <v>18.672199170124482</v>
      </c>
      <c r="I498" s="211">
        <f t="shared" si="86"/>
        <v>0.82987551867219922</v>
      </c>
      <c r="K498" s="199">
        <v>241</v>
      </c>
      <c r="L498" s="203">
        <v>4</v>
      </c>
      <c r="M498" s="203">
        <v>10</v>
      </c>
      <c r="N498" s="203">
        <v>93</v>
      </c>
      <c r="O498" s="203">
        <v>87</v>
      </c>
      <c r="P498" s="203">
        <v>45</v>
      </c>
      <c r="Q498" s="203">
        <v>2</v>
      </c>
    </row>
    <row r="499" spans="1:17" ht="15" customHeight="1">
      <c r="A499" s="238">
        <v>2.3941999883884173E-2</v>
      </c>
      <c r="B499" s="213" t="s">
        <v>885</v>
      </c>
      <c r="C499" s="212">
        <f t="shared" si="79"/>
        <v>373</v>
      </c>
      <c r="D499" s="211">
        <f t="shared" si="81"/>
        <v>0.80428954423592491</v>
      </c>
      <c r="E499" s="211">
        <f t="shared" si="82"/>
        <v>8.8471849865951739</v>
      </c>
      <c r="F499" s="211">
        <f t="shared" si="83"/>
        <v>42.359249329758711</v>
      </c>
      <c r="G499" s="211">
        <f t="shared" si="84"/>
        <v>28.418230563002684</v>
      </c>
      <c r="H499" s="211">
        <f t="shared" si="85"/>
        <v>15.549597855227882</v>
      </c>
      <c r="I499" s="211">
        <f t="shared" si="86"/>
        <v>4.0214477211796247</v>
      </c>
      <c r="K499" s="199">
        <v>373</v>
      </c>
      <c r="L499" s="203">
        <v>3</v>
      </c>
      <c r="M499" s="203">
        <v>33</v>
      </c>
      <c r="N499" s="203">
        <v>158</v>
      </c>
      <c r="O499" s="203">
        <v>106</v>
      </c>
      <c r="P499" s="203">
        <v>58</v>
      </c>
      <c r="Q499" s="203">
        <v>15</v>
      </c>
    </row>
    <row r="500" spans="1:17" ht="15" customHeight="1">
      <c r="A500" s="237"/>
      <c r="B500" s="213" t="s">
        <v>884</v>
      </c>
      <c r="C500" s="212">
        <f t="shared" si="79"/>
        <v>385</v>
      </c>
      <c r="D500" s="211">
        <f t="shared" si="81"/>
        <v>0.51948051948051943</v>
      </c>
      <c r="E500" s="211">
        <f t="shared" si="82"/>
        <v>9.3506493506493502</v>
      </c>
      <c r="F500" s="211">
        <f t="shared" si="83"/>
        <v>34.805194805194809</v>
      </c>
      <c r="G500" s="211">
        <f t="shared" si="84"/>
        <v>34.805194805194809</v>
      </c>
      <c r="H500" s="211">
        <f t="shared" si="85"/>
        <v>17.142857142857142</v>
      </c>
      <c r="I500" s="211">
        <f t="shared" si="86"/>
        <v>3.3766233766233764</v>
      </c>
      <c r="K500" s="199">
        <v>385</v>
      </c>
      <c r="L500" s="203">
        <v>2</v>
      </c>
      <c r="M500" s="203">
        <v>36</v>
      </c>
      <c r="N500" s="203">
        <v>134</v>
      </c>
      <c r="O500" s="203">
        <v>134</v>
      </c>
      <c r="P500" s="203">
        <v>66</v>
      </c>
      <c r="Q500" s="203">
        <v>13</v>
      </c>
    </row>
    <row r="501" spans="1:17" ht="15" customHeight="1">
      <c r="A501" s="237"/>
      <c r="B501" s="213" t="s">
        <v>883</v>
      </c>
      <c r="C501" s="212">
        <f t="shared" si="79"/>
        <v>550</v>
      </c>
      <c r="D501" s="211">
        <f t="shared" si="81"/>
        <v>1.0909090909090911</v>
      </c>
      <c r="E501" s="211">
        <f t="shared" si="82"/>
        <v>7.8181818181818183</v>
      </c>
      <c r="F501" s="211">
        <f t="shared" si="83"/>
        <v>37.272727272727273</v>
      </c>
      <c r="G501" s="211">
        <f t="shared" si="84"/>
        <v>33.090909090909093</v>
      </c>
      <c r="H501" s="211">
        <f t="shared" si="85"/>
        <v>17.272727272727273</v>
      </c>
      <c r="I501" s="211">
        <f t="shared" si="86"/>
        <v>3.4545454545454546</v>
      </c>
      <c r="K501" s="199">
        <v>550</v>
      </c>
      <c r="L501" s="203">
        <v>6</v>
      </c>
      <c r="M501" s="203">
        <v>43</v>
      </c>
      <c r="N501" s="203">
        <v>205</v>
      </c>
      <c r="O501" s="203">
        <v>182</v>
      </c>
      <c r="P501" s="203">
        <v>95</v>
      </c>
      <c r="Q501" s="203">
        <v>19</v>
      </c>
    </row>
    <row r="502" spans="1:17" ht="15" customHeight="1">
      <c r="A502" s="237"/>
      <c r="B502" s="213" t="s">
        <v>882</v>
      </c>
      <c r="C502" s="212">
        <f t="shared" si="79"/>
        <v>323</v>
      </c>
      <c r="D502" s="211">
        <f t="shared" si="81"/>
        <v>1.8575851393188854</v>
      </c>
      <c r="E502" s="211">
        <f t="shared" si="82"/>
        <v>8.0495356037151709</v>
      </c>
      <c r="F502" s="211">
        <f t="shared" si="83"/>
        <v>40.557275541795669</v>
      </c>
      <c r="G502" s="211">
        <f t="shared" si="84"/>
        <v>27.554179566563469</v>
      </c>
      <c r="H502" s="211">
        <f t="shared" si="85"/>
        <v>19.504643962848299</v>
      </c>
      <c r="I502" s="211">
        <f t="shared" si="86"/>
        <v>2.4767801857585141</v>
      </c>
      <c r="K502" s="199">
        <v>323</v>
      </c>
      <c r="L502" s="203">
        <v>6</v>
      </c>
      <c r="M502" s="203">
        <v>26</v>
      </c>
      <c r="N502" s="203">
        <v>131</v>
      </c>
      <c r="O502" s="203">
        <v>89</v>
      </c>
      <c r="P502" s="203">
        <v>63</v>
      </c>
      <c r="Q502" s="203">
        <v>8</v>
      </c>
    </row>
    <row r="503" spans="1:17" ht="15" customHeight="1">
      <c r="A503" s="237"/>
      <c r="B503" s="213" t="s">
        <v>881</v>
      </c>
      <c r="C503" s="212">
        <f t="shared" si="79"/>
        <v>33</v>
      </c>
      <c r="D503" s="211">
        <f t="shared" si="81"/>
        <v>3.0303030303030303</v>
      </c>
      <c r="E503" s="211">
        <f t="shared" si="82"/>
        <v>12.121212121212121</v>
      </c>
      <c r="F503" s="211">
        <f t="shared" si="83"/>
        <v>42.424242424242422</v>
      </c>
      <c r="G503" s="211">
        <f t="shared" si="84"/>
        <v>24.242424242424242</v>
      </c>
      <c r="H503" s="211">
        <f t="shared" si="85"/>
        <v>12.121212121212121</v>
      </c>
      <c r="I503" s="211">
        <f t="shared" si="86"/>
        <v>6.0606060606060606</v>
      </c>
      <c r="K503" s="199">
        <v>33</v>
      </c>
      <c r="L503" s="203">
        <v>1</v>
      </c>
      <c r="M503" s="203">
        <v>4</v>
      </c>
      <c r="N503" s="203">
        <v>14</v>
      </c>
      <c r="O503" s="203">
        <v>8</v>
      </c>
      <c r="P503" s="203">
        <v>4</v>
      </c>
      <c r="Q503" s="203">
        <v>2</v>
      </c>
    </row>
    <row r="504" spans="1:17" ht="15" customHeight="1">
      <c r="A504" s="237"/>
      <c r="B504" s="206" t="s">
        <v>354</v>
      </c>
      <c r="C504" s="209">
        <f t="shared" si="79"/>
        <v>194</v>
      </c>
      <c r="D504" s="208">
        <f t="shared" si="81"/>
        <v>0</v>
      </c>
      <c r="E504" s="208">
        <f t="shared" si="82"/>
        <v>1.5463917525773196</v>
      </c>
      <c r="F504" s="208">
        <f t="shared" si="83"/>
        <v>10.309278350515463</v>
      </c>
      <c r="G504" s="208">
        <f t="shared" si="84"/>
        <v>6.1855670103092786</v>
      </c>
      <c r="H504" s="208">
        <f t="shared" si="85"/>
        <v>4.1237113402061851</v>
      </c>
      <c r="I504" s="208">
        <f t="shared" si="86"/>
        <v>77.835051546391753</v>
      </c>
      <c r="K504" s="199">
        <v>194</v>
      </c>
      <c r="L504" s="203">
        <v>0</v>
      </c>
      <c r="M504" s="203">
        <v>3</v>
      </c>
      <c r="N504" s="203">
        <v>20</v>
      </c>
      <c r="O504" s="203">
        <v>12</v>
      </c>
      <c r="P504" s="203">
        <v>8</v>
      </c>
      <c r="Q504" s="203">
        <v>151</v>
      </c>
    </row>
    <row r="505" spans="1:17" ht="15" customHeight="1">
      <c r="A505" s="236"/>
      <c r="B505" s="206" t="s">
        <v>614</v>
      </c>
      <c r="C505" s="235">
        <f t="shared" si="79"/>
        <v>37.109568531373348</v>
      </c>
      <c r="D505" s="234">
        <f t="shared" ref="D505:I505" si="87">L505</f>
        <v>44.708333333333336</v>
      </c>
      <c r="E505" s="234">
        <f t="shared" si="87"/>
        <v>37.477611940298509</v>
      </c>
      <c r="F505" s="234">
        <f t="shared" si="87"/>
        <v>35.990915300546447</v>
      </c>
      <c r="G505" s="234">
        <f t="shared" si="87"/>
        <v>37.806546826453619</v>
      </c>
      <c r="H505" s="234">
        <f t="shared" si="87"/>
        <v>37.42472484276729</v>
      </c>
      <c r="I505" s="234">
        <f t="shared" si="87"/>
        <v>39.553424657534251</v>
      </c>
      <c r="K505" s="199">
        <v>37.109568531373348</v>
      </c>
      <c r="L505" s="203">
        <v>44.708333333333336</v>
      </c>
      <c r="M505" s="203">
        <v>37.477611940298509</v>
      </c>
      <c r="N505" s="203">
        <v>35.990915300546447</v>
      </c>
      <c r="O505" s="203">
        <v>37.806546826453619</v>
      </c>
      <c r="P505" s="203">
        <v>37.42472484276729</v>
      </c>
      <c r="Q505" s="203">
        <v>39.553424657534251</v>
      </c>
    </row>
    <row r="506" spans="1:17" ht="15" customHeight="1">
      <c r="A506" s="216" t="s">
        <v>625</v>
      </c>
      <c r="B506" s="213" t="s">
        <v>880</v>
      </c>
      <c r="C506" s="212">
        <f t="shared" si="79"/>
        <v>795</v>
      </c>
      <c r="D506" s="215">
        <f t="shared" ref="D506:D519" si="88">L506/$C506*100</f>
        <v>1.1320754716981132</v>
      </c>
      <c r="E506" s="215">
        <f t="shared" ref="E506:E519" si="89">M506/$C506*100</f>
        <v>7.7987421383647799</v>
      </c>
      <c r="F506" s="215">
        <f t="shared" ref="F506:F519" si="90">N506/$C506*100</f>
        <v>32.20125786163522</v>
      </c>
      <c r="G506" s="215">
        <f t="shared" ref="G506:G519" si="91">O506/$C506*100</f>
        <v>32.327044025157228</v>
      </c>
      <c r="H506" s="215">
        <f t="shared" ref="H506:H519" si="92">P506/$C506*100</f>
        <v>18.490566037735849</v>
      </c>
      <c r="I506" s="215">
        <f t="shared" ref="I506:I519" si="93">Q506/$C506*100</f>
        <v>8.050314465408805</v>
      </c>
      <c r="K506" s="199">
        <v>795</v>
      </c>
      <c r="L506" s="203">
        <v>9</v>
      </c>
      <c r="M506" s="203">
        <v>62</v>
      </c>
      <c r="N506" s="203">
        <v>256</v>
      </c>
      <c r="O506" s="203">
        <v>257</v>
      </c>
      <c r="P506" s="203">
        <v>147</v>
      </c>
      <c r="Q506" s="203">
        <v>64</v>
      </c>
    </row>
    <row r="507" spans="1:17" ht="15" customHeight="1">
      <c r="A507" s="210" t="s">
        <v>879</v>
      </c>
      <c r="B507" s="213" t="s">
        <v>878</v>
      </c>
      <c r="C507" s="212">
        <f t="shared" si="79"/>
        <v>1799</v>
      </c>
      <c r="D507" s="211">
        <f t="shared" si="88"/>
        <v>0.72262367982212339</v>
      </c>
      <c r="E507" s="211">
        <f t="shared" si="89"/>
        <v>7.6709282934963872</v>
      </c>
      <c r="F507" s="211">
        <f t="shared" si="90"/>
        <v>39.91106170094497</v>
      </c>
      <c r="G507" s="211">
        <f t="shared" si="91"/>
        <v>27.515286270150085</v>
      </c>
      <c r="H507" s="211">
        <f t="shared" si="92"/>
        <v>15.28627015008338</v>
      </c>
      <c r="I507" s="211">
        <f t="shared" si="93"/>
        <v>8.8938299055030576</v>
      </c>
      <c r="K507" s="199">
        <v>1799</v>
      </c>
      <c r="L507" s="203">
        <v>13</v>
      </c>
      <c r="M507" s="203">
        <v>138</v>
      </c>
      <c r="N507" s="203">
        <v>718</v>
      </c>
      <c r="O507" s="203">
        <v>495</v>
      </c>
      <c r="P507" s="203">
        <v>275</v>
      </c>
      <c r="Q507" s="203">
        <v>160</v>
      </c>
    </row>
    <row r="508" spans="1:17" ht="15" customHeight="1">
      <c r="A508" s="217">
        <v>1.4722640394681692E-3</v>
      </c>
      <c r="B508" s="206" t="s">
        <v>354</v>
      </c>
      <c r="C508" s="209">
        <f t="shared" si="79"/>
        <v>49</v>
      </c>
      <c r="D508" s="208">
        <f t="shared" si="88"/>
        <v>4.0816326530612246</v>
      </c>
      <c r="E508" s="208">
        <f t="shared" si="89"/>
        <v>8.1632653061224492</v>
      </c>
      <c r="F508" s="208">
        <f t="shared" si="90"/>
        <v>44.897959183673471</v>
      </c>
      <c r="G508" s="208">
        <f t="shared" si="91"/>
        <v>22.448979591836736</v>
      </c>
      <c r="H508" s="208">
        <f t="shared" si="92"/>
        <v>20.408163265306122</v>
      </c>
      <c r="I508" s="208">
        <f t="shared" si="93"/>
        <v>0</v>
      </c>
      <c r="K508" s="199">
        <v>49</v>
      </c>
      <c r="L508" s="203">
        <v>2</v>
      </c>
      <c r="M508" s="203">
        <v>4</v>
      </c>
      <c r="N508" s="203">
        <v>22</v>
      </c>
      <c r="O508" s="203">
        <v>11</v>
      </c>
      <c r="P508" s="203">
        <v>10</v>
      </c>
      <c r="Q508" s="203">
        <v>0</v>
      </c>
    </row>
    <row r="509" spans="1:17" ht="15" customHeight="1">
      <c r="A509" s="216" t="s">
        <v>625</v>
      </c>
      <c r="B509" s="213" t="s">
        <v>877</v>
      </c>
      <c r="C509" s="212">
        <f t="shared" si="79"/>
        <v>16</v>
      </c>
      <c r="D509" s="215">
        <f t="shared" si="88"/>
        <v>0</v>
      </c>
      <c r="E509" s="215">
        <f t="shared" si="89"/>
        <v>12.5</v>
      </c>
      <c r="F509" s="215">
        <f t="shared" si="90"/>
        <v>31.25</v>
      </c>
      <c r="G509" s="215">
        <f t="shared" si="91"/>
        <v>25</v>
      </c>
      <c r="H509" s="215">
        <f t="shared" si="92"/>
        <v>31.25</v>
      </c>
      <c r="I509" s="215">
        <f t="shared" si="93"/>
        <v>0</v>
      </c>
      <c r="K509" s="199">
        <v>16</v>
      </c>
      <c r="L509" s="203">
        <v>0</v>
      </c>
      <c r="M509" s="203">
        <v>2</v>
      </c>
      <c r="N509" s="203">
        <v>5</v>
      </c>
      <c r="O509" s="203">
        <v>4</v>
      </c>
      <c r="P509" s="203">
        <v>5</v>
      </c>
      <c r="Q509" s="203">
        <v>0</v>
      </c>
    </row>
    <row r="510" spans="1:17" ht="15" customHeight="1">
      <c r="A510" s="210" t="s">
        <v>876</v>
      </c>
      <c r="B510" s="213" t="s">
        <v>875</v>
      </c>
      <c r="C510" s="212">
        <f t="shared" si="79"/>
        <v>14</v>
      </c>
      <c r="D510" s="211">
        <f t="shared" si="88"/>
        <v>0</v>
      </c>
      <c r="E510" s="211">
        <f t="shared" si="89"/>
        <v>0</v>
      </c>
      <c r="F510" s="211">
        <f t="shared" si="90"/>
        <v>35.714285714285715</v>
      </c>
      <c r="G510" s="211">
        <f t="shared" si="91"/>
        <v>35.714285714285715</v>
      </c>
      <c r="H510" s="211">
        <f t="shared" si="92"/>
        <v>14.285714285714285</v>
      </c>
      <c r="I510" s="211">
        <f t="shared" si="93"/>
        <v>14.285714285714285</v>
      </c>
      <c r="K510" s="199">
        <v>14</v>
      </c>
      <c r="L510" s="203">
        <v>0</v>
      </c>
      <c r="M510" s="203">
        <v>0</v>
      </c>
      <c r="N510" s="203">
        <v>5</v>
      </c>
      <c r="O510" s="203">
        <v>5</v>
      </c>
      <c r="P510" s="203">
        <v>2</v>
      </c>
      <c r="Q510" s="203">
        <v>2</v>
      </c>
    </row>
    <row r="511" spans="1:17" ht="15" customHeight="1">
      <c r="A511" s="210" t="s">
        <v>874</v>
      </c>
      <c r="B511" s="213" t="s">
        <v>873</v>
      </c>
      <c r="C511" s="212">
        <f t="shared" si="79"/>
        <v>53</v>
      </c>
      <c r="D511" s="211">
        <f t="shared" si="88"/>
        <v>0</v>
      </c>
      <c r="E511" s="211">
        <f t="shared" si="89"/>
        <v>3.7735849056603774</v>
      </c>
      <c r="F511" s="211">
        <f t="shared" si="90"/>
        <v>30.188679245283019</v>
      </c>
      <c r="G511" s="211">
        <f t="shared" si="91"/>
        <v>39.622641509433961</v>
      </c>
      <c r="H511" s="211">
        <f t="shared" si="92"/>
        <v>22.641509433962266</v>
      </c>
      <c r="I511" s="211">
        <f t="shared" si="93"/>
        <v>3.7735849056603774</v>
      </c>
      <c r="K511" s="199">
        <v>53</v>
      </c>
      <c r="L511" s="203">
        <v>0</v>
      </c>
      <c r="M511" s="203">
        <v>2</v>
      </c>
      <c r="N511" s="203">
        <v>16</v>
      </c>
      <c r="O511" s="203">
        <v>21</v>
      </c>
      <c r="P511" s="203">
        <v>12</v>
      </c>
      <c r="Q511" s="203">
        <v>2</v>
      </c>
    </row>
    <row r="512" spans="1:17" ht="15" customHeight="1">
      <c r="A512" s="214">
        <v>3.3243039086746452E-2</v>
      </c>
      <c r="B512" s="213" t="s">
        <v>872</v>
      </c>
      <c r="C512" s="212">
        <f t="shared" si="79"/>
        <v>152</v>
      </c>
      <c r="D512" s="211">
        <f t="shared" si="88"/>
        <v>0</v>
      </c>
      <c r="E512" s="211">
        <f t="shared" si="89"/>
        <v>4.6052631578947363</v>
      </c>
      <c r="F512" s="211">
        <f t="shared" si="90"/>
        <v>32.236842105263158</v>
      </c>
      <c r="G512" s="211">
        <f t="shared" si="91"/>
        <v>32.236842105263158</v>
      </c>
      <c r="H512" s="211">
        <f t="shared" si="92"/>
        <v>24.342105263157894</v>
      </c>
      <c r="I512" s="211">
        <f t="shared" si="93"/>
        <v>6.5789473684210522</v>
      </c>
      <c r="K512" s="199">
        <v>152</v>
      </c>
      <c r="L512" s="203">
        <v>0</v>
      </c>
      <c r="M512" s="203">
        <v>7</v>
      </c>
      <c r="N512" s="203">
        <v>49</v>
      </c>
      <c r="O512" s="203">
        <v>49</v>
      </c>
      <c r="P512" s="203">
        <v>37</v>
      </c>
      <c r="Q512" s="203">
        <v>10</v>
      </c>
    </row>
    <row r="513" spans="1:17" ht="15" customHeight="1">
      <c r="A513" s="210"/>
      <c r="B513" s="213" t="s">
        <v>871</v>
      </c>
      <c r="C513" s="212">
        <f t="shared" si="79"/>
        <v>317</v>
      </c>
      <c r="D513" s="211">
        <f t="shared" si="88"/>
        <v>0.63091482649842268</v>
      </c>
      <c r="E513" s="211">
        <f t="shared" si="89"/>
        <v>7.8864353312302837</v>
      </c>
      <c r="F513" s="211">
        <f t="shared" si="90"/>
        <v>29.022082018927449</v>
      </c>
      <c r="G513" s="211">
        <f t="shared" si="91"/>
        <v>32.807570977917983</v>
      </c>
      <c r="H513" s="211">
        <f t="shared" si="92"/>
        <v>17.034700315457414</v>
      </c>
      <c r="I513" s="211">
        <f t="shared" si="93"/>
        <v>12.618296529968454</v>
      </c>
      <c r="K513" s="199">
        <v>317</v>
      </c>
      <c r="L513" s="203">
        <v>2</v>
      </c>
      <c r="M513" s="203">
        <v>25</v>
      </c>
      <c r="N513" s="203">
        <v>92</v>
      </c>
      <c r="O513" s="203">
        <v>104</v>
      </c>
      <c r="P513" s="203">
        <v>54</v>
      </c>
      <c r="Q513" s="203">
        <v>40</v>
      </c>
    </row>
    <row r="514" spans="1:17" ht="15" customHeight="1">
      <c r="A514" s="210"/>
      <c r="B514" s="213" t="s">
        <v>870</v>
      </c>
      <c r="C514" s="212">
        <f t="shared" si="79"/>
        <v>608</v>
      </c>
      <c r="D514" s="211">
        <f t="shared" si="88"/>
        <v>0.6578947368421052</v>
      </c>
      <c r="E514" s="211">
        <f t="shared" si="89"/>
        <v>8.0592105263157894</v>
      </c>
      <c r="F514" s="211">
        <f t="shared" si="90"/>
        <v>36.184210526315788</v>
      </c>
      <c r="G514" s="211">
        <f t="shared" si="91"/>
        <v>27.631578947368425</v>
      </c>
      <c r="H514" s="211">
        <f t="shared" si="92"/>
        <v>17.269736842105264</v>
      </c>
      <c r="I514" s="211">
        <f t="shared" si="93"/>
        <v>10.197368421052632</v>
      </c>
      <c r="K514" s="199">
        <v>608</v>
      </c>
      <c r="L514" s="203">
        <v>4</v>
      </c>
      <c r="M514" s="203">
        <v>49</v>
      </c>
      <c r="N514" s="203">
        <v>220</v>
      </c>
      <c r="O514" s="203">
        <v>168</v>
      </c>
      <c r="P514" s="203">
        <v>105</v>
      </c>
      <c r="Q514" s="203">
        <v>62</v>
      </c>
    </row>
    <row r="515" spans="1:17" ht="15" customHeight="1">
      <c r="A515" s="210"/>
      <c r="B515" s="213" t="s">
        <v>869</v>
      </c>
      <c r="C515" s="212">
        <f t="shared" si="79"/>
        <v>718</v>
      </c>
      <c r="D515" s="211">
        <f t="shared" si="88"/>
        <v>0.97493036211699169</v>
      </c>
      <c r="E515" s="211">
        <f t="shared" si="89"/>
        <v>7.5208913649025071</v>
      </c>
      <c r="F515" s="211">
        <f t="shared" si="90"/>
        <v>37.883008356545957</v>
      </c>
      <c r="G515" s="211">
        <f t="shared" si="91"/>
        <v>29.805013927576603</v>
      </c>
      <c r="H515" s="211">
        <f t="shared" si="92"/>
        <v>15.041782729805014</v>
      </c>
      <c r="I515" s="211">
        <f t="shared" si="93"/>
        <v>8.7743732590529238</v>
      </c>
      <c r="K515" s="199">
        <v>718</v>
      </c>
      <c r="L515" s="203">
        <v>7</v>
      </c>
      <c r="M515" s="203">
        <v>54</v>
      </c>
      <c r="N515" s="203">
        <v>272</v>
      </c>
      <c r="O515" s="203">
        <v>214</v>
      </c>
      <c r="P515" s="203">
        <v>108</v>
      </c>
      <c r="Q515" s="203">
        <v>63</v>
      </c>
    </row>
    <row r="516" spans="1:17" ht="15" customHeight="1">
      <c r="A516" s="210"/>
      <c r="B516" s="213" t="s">
        <v>868</v>
      </c>
      <c r="C516" s="212">
        <f t="shared" si="79"/>
        <v>487</v>
      </c>
      <c r="D516" s="211">
        <f t="shared" si="88"/>
        <v>1.2320328542094456</v>
      </c>
      <c r="E516" s="211">
        <f t="shared" si="89"/>
        <v>8.2135523613963031</v>
      </c>
      <c r="F516" s="211">
        <f t="shared" si="90"/>
        <v>42.094455852156059</v>
      </c>
      <c r="G516" s="211">
        <f t="shared" si="91"/>
        <v>26.899383983572893</v>
      </c>
      <c r="H516" s="211">
        <f t="shared" si="92"/>
        <v>14.37371663244353</v>
      </c>
      <c r="I516" s="211">
        <f t="shared" si="93"/>
        <v>7.1868583162217652</v>
      </c>
      <c r="K516" s="199">
        <v>487</v>
      </c>
      <c r="L516" s="203">
        <v>6</v>
      </c>
      <c r="M516" s="203">
        <v>40</v>
      </c>
      <c r="N516" s="203">
        <v>205</v>
      </c>
      <c r="O516" s="203">
        <v>131</v>
      </c>
      <c r="P516" s="203">
        <v>70</v>
      </c>
      <c r="Q516" s="203">
        <v>35</v>
      </c>
    </row>
    <row r="517" spans="1:17" ht="15" customHeight="1">
      <c r="A517" s="210"/>
      <c r="B517" s="213" t="s">
        <v>867</v>
      </c>
      <c r="C517" s="212">
        <f t="shared" si="79"/>
        <v>175</v>
      </c>
      <c r="D517" s="211">
        <f t="shared" si="88"/>
        <v>1.7142857142857144</v>
      </c>
      <c r="E517" s="211">
        <f t="shared" si="89"/>
        <v>8.5714285714285712</v>
      </c>
      <c r="F517" s="211">
        <f t="shared" si="90"/>
        <v>50.285714285714292</v>
      </c>
      <c r="G517" s="211">
        <f t="shared" si="91"/>
        <v>22.857142857142858</v>
      </c>
      <c r="H517" s="211">
        <f t="shared" si="92"/>
        <v>12</v>
      </c>
      <c r="I517" s="211">
        <f t="shared" si="93"/>
        <v>4.5714285714285712</v>
      </c>
      <c r="K517" s="199">
        <v>175</v>
      </c>
      <c r="L517" s="203">
        <v>3</v>
      </c>
      <c r="M517" s="203">
        <v>15</v>
      </c>
      <c r="N517" s="203">
        <v>88</v>
      </c>
      <c r="O517" s="203">
        <v>40</v>
      </c>
      <c r="P517" s="203">
        <v>21</v>
      </c>
      <c r="Q517" s="203">
        <v>8</v>
      </c>
    </row>
    <row r="518" spans="1:17" ht="15" customHeight="1">
      <c r="A518" s="210"/>
      <c r="B518" s="213" t="s">
        <v>866</v>
      </c>
      <c r="C518" s="212">
        <f t="shared" si="79"/>
        <v>21</v>
      </c>
      <c r="D518" s="211">
        <f t="shared" si="88"/>
        <v>0</v>
      </c>
      <c r="E518" s="211">
        <f t="shared" si="89"/>
        <v>9.5238095238095237</v>
      </c>
      <c r="F518" s="211">
        <f t="shared" si="90"/>
        <v>57.142857142857139</v>
      </c>
      <c r="G518" s="211">
        <f t="shared" si="91"/>
        <v>9.5238095238095237</v>
      </c>
      <c r="H518" s="211">
        <f t="shared" si="92"/>
        <v>19.047619047619047</v>
      </c>
      <c r="I518" s="211">
        <f t="shared" si="93"/>
        <v>4.7619047619047619</v>
      </c>
      <c r="K518" s="199">
        <v>21</v>
      </c>
      <c r="L518" s="203">
        <v>0</v>
      </c>
      <c r="M518" s="203">
        <v>2</v>
      </c>
      <c r="N518" s="203">
        <v>12</v>
      </c>
      <c r="O518" s="203">
        <v>2</v>
      </c>
      <c r="P518" s="203">
        <v>4</v>
      </c>
      <c r="Q518" s="203">
        <v>1</v>
      </c>
    </row>
    <row r="519" spans="1:17" ht="15" customHeight="1">
      <c r="A519" s="210"/>
      <c r="B519" s="206" t="s">
        <v>354</v>
      </c>
      <c r="C519" s="209">
        <f t="shared" si="79"/>
        <v>82</v>
      </c>
      <c r="D519" s="208">
        <f t="shared" si="88"/>
        <v>2.4390243902439024</v>
      </c>
      <c r="E519" s="208">
        <f t="shared" si="89"/>
        <v>9.7560975609756095</v>
      </c>
      <c r="F519" s="208">
        <f t="shared" si="90"/>
        <v>39.024390243902438</v>
      </c>
      <c r="G519" s="208">
        <f t="shared" si="91"/>
        <v>30.487804878048781</v>
      </c>
      <c r="H519" s="208">
        <f t="shared" si="92"/>
        <v>17.073170731707318</v>
      </c>
      <c r="I519" s="208">
        <f t="shared" si="93"/>
        <v>1.2195121951219512</v>
      </c>
      <c r="K519" s="199">
        <v>82</v>
      </c>
      <c r="L519" s="203">
        <v>2</v>
      </c>
      <c r="M519" s="203">
        <v>8</v>
      </c>
      <c r="N519" s="203">
        <v>32</v>
      </c>
      <c r="O519" s="203">
        <v>25</v>
      </c>
      <c r="P519" s="203">
        <v>14</v>
      </c>
      <c r="Q519" s="203">
        <v>1</v>
      </c>
    </row>
    <row r="520" spans="1:17" ht="15" customHeight="1">
      <c r="A520" s="207"/>
      <c r="B520" s="206" t="s">
        <v>614</v>
      </c>
      <c r="C520" s="233">
        <f t="shared" si="79"/>
        <v>84.679031628270209</v>
      </c>
      <c r="D520" s="232">
        <f t="shared" ref="D520:I520" si="94">L520</f>
        <v>87.454545454545453</v>
      </c>
      <c r="E520" s="232">
        <f t="shared" si="94"/>
        <v>85.336734693877546</v>
      </c>
      <c r="F520" s="232">
        <f t="shared" si="94"/>
        <v>85.609958506224061</v>
      </c>
      <c r="G520" s="232">
        <f t="shared" si="94"/>
        <v>84.052845528455279</v>
      </c>
      <c r="H520" s="232">
        <f t="shared" si="94"/>
        <v>83.5</v>
      </c>
      <c r="I520" s="232">
        <f t="shared" si="94"/>
        <v>84.085201793721978</v>
      </c>
      <c r="K520" s="199">
        <v>84.679031628270209</v>
      </c>
      <c r="L520" s="203">
        <v>87.454545454545453</v>
      </c>
      <c r="M520" s="203">
        <v>85.336734693877546</v>
      </c>
      <c r="N520" s="203">
        <v>85.609958506224061</v>
      </c>
      <c r="O520" s="203">
        <v>84.052845528455279</v>
      </c>
      <c r="P520" s="203">
        <v>83.5</v>
      </c>
      <c r="Q520" s="203">
        <v>84.085201793721978</v>
      </c>
    </row>
    <row r="521" spans="1:17" ht="15" customHeight="1">
      <c r="A521" s="216" t="s">
        <v>625</v>
      </c>
      <c r="B521" s="213" t="s">
        <v>203</v>
      </c>
      <c r="C521" s="212">
        <f t="shared" si="79"/>
        <v>606</v>
      </c>
      <c r="D521" s="215">
        <f t="shared" ref="D521:I527" si="95">L521/$C521*100</f>
        <v>0.82508250825082496</v>
      </c>
      <c r="E521" s="215">
        <f t="shared" si="95"/>
        <v>11.056105610561056</v>
      </c>
      <c r="F521" s="215">
        <f t="shared" si="95"/>
        <v>42.904290429042902</v>
      </c>
      <c r="G521" s="215">
        <f t="shared" si="95"/>
        <v>25.577557755775576</v>
      </c>
      <c r="H521" s="215">
        <f t="shared" si="95"/>
        <v>10.891089108910892</v>
      </c>
      <c r="I521" s="215">
        <f t="shared" si="95"/>
        <v>8.7458745874587471</v>
      </c>
      <c r="K521" s="199">
        <v>606</v>
      </c>
      <c r="L521" s="203">
        <v>5</v>
      </c>
      <c r="M521" s="203">
        <v>67</v>
      </c>
      <c r="N521" s="203">
        <v>260</v>
      </c>
      <c r="O521" s="203">
        <v>155</v>
      </c>
      <c r="P521" s="203">
        <v>66</v>
      </c>
      <c r="Q521" s="203">
        <v>53</v>
      </c>
    </row>
    <row r="522" spans="1:17" ht="15" customHeight="1">
      <c r="A522" s="210" t="s">
        <v>865</v>
      </c>
      <c r="B522" s="213" t="s">
        <v>204</v>
      </c>
      <c r="C522" s="212">
        <f t="shared" si="79"/>
        <v>690</v>
      </c>
      <c r="D522" s="211">
        <f t="shared" si="95"/>
        <v>0.57971014492753625</v>
      </c>
      <c r="E522" s="211">
        <f t="shared" si="95"/>
        <v>7.5362318840579716</v>
      </c>
      <c r="F522" s="211">
        <f t="shared" si="95"/>
        <v>39.420289855072468</v>
      </c>
      <c r="G522" s="211">
        <f t="shared" si="95"/>
        <v>27.246376811594203</v>
      </c>
      <c r="H522" s="211">
        <f t="shared" si="95"/>
        <v>16.231884057971012</v>
      </c>
      <c r="I522" s="211">
        <f t="shared" si="95"/>
        <v>8.9855072463768124</v>
      </c>
      <c r="K522" s="199">
        <v>690</v>
      </c>
      <c r="L522" s="203">
        <v>4</v>
      </c>
      <c r="M522" s="203">
        <v>52</v>
      </c>
      <c r="N522" s="203">
        <v>272</v>
      </c>
      <c r="O522" s="203">
        <v>188</v>
      </c>
      <c r="P522" s="203">
        <v>112</v>
      </c>
      <c r="Q522" s="203">
        <v>62</v>
      </c>
    </row>
    <row r="523" spans="1:17" ht="15" customHeight="1">
      <c r="A523" s="210" t="s">
        <v>352</v>
      </c>
      <c r="B523" s="213" t="s">
        <v>205</v>
      </c>
      <c r="C523" s="212">
        <f t="shared" si="79"/>
        <v>658</v>
      </c>
      <c r="D523" s="211">
        <f t="shared" si="95"/>
        <v>0.1519756838905775</v>
      </c>
      <c r="E523" s="211">
        <f t="shared" si="95"/>
        <v>5.4711246200607899</v>
      </c>
      <c r="F523" s="211">
        <f t="shared" si="95"/>
        <v>35.714285714285715</v>
      </c>
      <c r="G523" s="211">
        <f t="shared" si="95"/>
        <v>31.458966565349545</v>
      </c>
      <c r="H523" s="211">
        <f t="shared" si="95"/>
        <v>18.237082066869302</v>
      </c>
      <c r="I523" s="211">
        <f t="shared" si="95"/>
        <v>8.9665653495440729</v>
      </c>
      <c r="K523" s="199">
        <v>658</v>
      </c>
      <c r="L523" s="203">
        <v>1</v>
      </c>
      <c r="M523" s="203">
        <v>36</v>
      </c>
      <c r="N523" s="203">
        <v>235</v>
      </c>
      <c r="O523" s="203">
        <v>207</v>
      </c>
      <c r="P523" s="203">
        <v>120</v>
      </c>
      <c r="Q523" s="203">
        <v>59</v>
      </c>
    </row>
    <row r="524" spans="1:17" ht="15" customHeight="1">
      <c r="A524" s="214">
        <v>7.9138179745499425E-10</v>
      </c>
      <c r="B524" s="213" t="s">
        <v>353</v>
      </c>
      <c r="C524" s="212">
        <f t="shared" si="79"/>
        <v>367</v>
      </c>
      <c r="D524" s="211">
        <f t="shared" si="95"/>
        <v>0.81743869209809261</v>
      </c>
      <c r="E524" s="211">
        <f t="shared" si="95"/>
        <v>5.9945504087193457</v>
      </c>
      <c r="F524" s="211">
        <f t="shared" si="95"/>
        <v>31.880108991825612</v>
      </c>
      <c r="G524" s="211">
        <f t="shared" si="95"/>
        <v>34.604904632152589</v>
      </c>
      <c r="H524" s="211">
        <f t="shared" si="95"/>
        <v>19.891008174386922</v>
      </c>
      <c r="I524" s="211">
        <f t="shared" si="95"/>
        <v>6.8119891008174394</v>
      </c>
      <c r="K524" s="199">
        <v>367</v>
      </c>
      <c r="L524" s="203">
        <v>3</v>
      </c>
      <c r="M524" s="203">
        <v>22</v>
      </c>
      <c r="N524" s="203">
        <v>117</v>
      </c>
      <c r="O524" s="203">
        <v>127</v>
      </c>
      <c r="P524" s="203">
        <v>73</v>
      </c>
      <c r="Q524" s="203">
        <v>25</v>
      </c>
    </row>
    <row r="525" spans="1:17" ht="15" customHeight="1">
      <c r="A525" s="210"/>
      <c r="B525" s="213" t="s">
        <v>206</v>
      </c>
      <c r="C525" s="212">
        <f t="shared" si="79"/>
        <v>255</v>
      </c>
      <c r="D525" s="211">
        <f t="shared" si="95"/>
        <v>3.5294117647058822</v>
      </c>
      <c r="E525" s="211">
        <f t="shared" si="95"/>
        <v>8.6274509803921564</v>
      </c>
      <c r="F525" s="211">
        <f t="shared" si="95"/>
        <v>32.941176470588232</v>
      </c>
      <c r="G525" s="211">
        <f t="shared" si="95"/>
        <v>27.058823529411764</v>
      </c>
      <c r="H525" s="211">
        <f t="shared" si="95"/>
        <v>19.215686274509807</v>
      </c>
      <c r="I525" s="211">
        <f t="shared" si="95"/>
        <v>8.6274509803921564</v>
      </c>
      <c r="K525" s="199">
        <v>255</v>
      </c>
      <c r="L525" s="203">
        <v>9</v>
      </c>
      <c r="M525" s="203">
        <v>22</v>
      </c>
      <c r="N525" s="203">
        <v>84</v>
      </c>
      <c r="O525" s="203">
        <v>69</v>
      </c>
      <c r="P525" s="203">
        <v>49</v>
      </c>
      <c r="Q525" s="203">
        <v>22</v>
      </c>
    </row>
    <row r="526" spans="1:17" ht="15" customHeight="1">
      <c r="A526" s="210"/>
      <c r="B526" s="213" t="s">
        <v>207</v>
      </c>
      <c r="C526" s="212">
        <f t="shared" si="79"/>
        <v>1</v>
      </c>
      <c r="D526" s="211">
        <f t="shared" si="95"/>
        <v>0</v>
      </c>
      <c r="E526" s="211">
        <f t="shared" si="95"/>
        <v>0</v>
      </c>
      <c r="F526" s="211">
        <f t="shared" si="95"/>
        <v>0</v>
      </c>
      <c r="G526" s="211">
        <f t="shared" si="95"/>
        <v>0</v>
      </c>
      <c r="H526" s="211">
        <f t="shared" si="95"/>
        <v>0</v>
      </c>
      <c r="I526" s="211">
        <f t="shared" si="95"/>
        <v>100</v>
      </c>
      <c r="K526" s="199">
        <v>1</v>
      </c>
      <c r="L526" s="203">
        <v>0</v>
      </c>
      <c r="M526" s="203">
        <v>0</v>
      </c>
      <c r="N526" s="203">
        <v>0</v>
      </c>
      <c r="O526" s="203">
        <v>0</v>
      </c>
      <c r="P526" s="203">
        <v>0</v>
      </c>
      <c r="Q526" s="203">
        <v>1</v>
      </c>
    </row>
    <row r="527" spans="1:17" ht="15" customHeight="1">
      <c r="A527" s="210"/>
      <c r="B527" s="206" t="s">
        <v>354</v>
      </c>
      <c r="C527" s="209">
        <f t="shared" si="79"/>
        <v>66</v>
      </c>
      <c r="D527" s="208">
        <f t="shared" si="95"/>
        <v>3.0303030303030303</v>
      </c>
      <c r="E527" s="208">
        <f t="shared" si="95"/>
        <v>7.5757575757575761</v>
      </c>
      <c r="F527" s="208">
        <f t="shared" si="95"/>
        <v>42.424242424242422</v>
      </c>
      <c r="G527" s="208">
        <f t="shared" si="95"/>
        <v>25.757575757575758</v>
      </c>
      <c r="H527" s="208">
        <f t="shared" si="95"/>
        <v>18.181818181818183</v>
      </c>
      <c r="I527" s="208">
        <f t="shared" si="95"/>
        <v>3.0303030303030303</v>
      </c>
      <c r="K527" s="199">
        <v>66</v>
      </c>
      <c r="L527" s="203">
        <v>2</v>
      </c>
      <c r="M527" s="203">
        <v>5</v>
      </c>
      <c r="N527" s="203">
        <v>28</v>
      </c>
      <c r="O527" s="203">
        <v>17</v>
      </c>
      <c r="P527" s="203">
        <v>12</v>
      </c>
      <c r="Q527" s="203">
        <v>2</v>
      </c>
    </row>
    <row r="528" spans="1:17" ht="15" customHeight="1">
      <c r="A528" s="207"/>
      <c r="B528" s="206" t="s">
        <v>864</v>
      </c>
      <c r="C528" s="231">
        <f t="shared" ref="C528:I528" si="96">SUM(K521*1,K522*2,K523*3,K524*4,K525*5)/SUM(K521:K525)</f>
        <v>2.6020962732919255</v>
      </c>
      <c r="D528" s="230">
        <f t="shared" si="96"/>
        <v>3.3181818181818183</v>
      </c>
      <c r="E528" s="230">
        <f t="shared" si="96"/>
        <v>2.3969849246231156</v>
      </c>
      <c r="F528" s="230">
        <f t="shared" si="96"/>
        <v>2.4762396694214877</v>
      </c>
      <c r="G528" s="230">
        <f t="shared" si="96"/>
        <v>2.6876675603217159</v>
      </c>
      <c r="H528" s="230">
        <f t="shared" si="96"/>
        <v>2.8261904761904764</v>
      </c>
      <c r="I528" s="230">
        <f t="shared" si="96"/>
        <v>2.5520361990950224</v>
      </c>
      <c r="L528" s="203"/>
      <c r="M528" s="203"/>
      <c r="N528" s="203"/>
      <c r="O528" s="203"/>
      <c r="P528" s="203"/>
      <c r="Q528" s="203"/>
    </row>
    <row r="529" spans="1:17" ht="15" customHeight="1">
      <c r="A529" s="216" t="s">
        <v>625</v>
      </c>
      <c r="B529" s="213" t="s">
        <v>863</v>
      </c>
      <c r="C529" s="212">
        <f t="shared" ref="C529:C592" si="97">K529</f>
        <v>226</v>
      </c>
      <c r="D529" s="215">
        <f t="shared" ref="D529:D556" si="98">L529/$C529*100</f>
        <v>0</v>
      </c>
      <c r="E529" s="215">
        <f t="shared" ref="E529:E556" si="99">M529/$C529*100</f>
        <v>11.061946902654867</v>
      </c>
      <c r="F529" s="215">
        <f t="shared" ref="F529:F556" si="100">N529/$C529*100</f>
        <v>40.707964601769916</v>
      </c>
      <c r="G529" s="215">
        <f t="shared" ref="G529:G556" si="101">O529/$C529*100</f>
        <v>23.008849557522122</v>
      </c>
      <c r="H529" s="215">
        <f t="shared" ref="H529:H556" si="102">P529/$C529*100</f>
        <v>15.486725663716813</v>
      </c>
      <c r="I529" s="215">
        <f t="shared" ref="I529:I556" si="103">Q529/$C529*100</f>
        <v>9.7345132743362832</v>
      </c>
      <c r="K529" s="199">
        <v>226</v>
      </c>
      <c r="L529" s="203">
        <v>0</v>
      </c>
      <c r="M529" s="203">
        <v>25</v>
      </c>
      <c r="N529" s="203">
        <v>92</v>
      </c>
      <c r="O529" s="203">
        <v>52</v>
      </c>
      <c r="P529" s="203">
        <v>35</v>
      </c>
      <c r="Q529" s="203">
        <v>22</v>
      </c>
    </row>
    <row r="530" spans="1:17" ht="15" customHeight="1">
      <c r="A530" s="210" t="s">
        <v>855</v>
      </c>
      <c r="B530" s="213" t="s">
        <v>862</v>
      </c>
      <c r="C530" s="212">
        <f t="shared" si="97"/>
        <v>507</v>
      </c>
      <c r="D530" s="211">
        <f t="shared" si="98"/>
        <v>0.59171597633136097</v>
      </c>
      <c r="E530" s="211">
        <f t="shared" si="99"/>
        <v>7.1005917159763312</v>
      </c>
      <c r="F530" s="211">
        <f t="shared" si="100"/>
        <v>38.658777120315577</v>
      </c>
      <c r="G530" s="211">
        <f t="shared" si="101"/>
        <v>27.218934911242602</v>
      </c>
      <c r="H530" s="211">
        <f t="shared" si="102"/>
        <v>14.201183431952662</v>
      </c>
      <c r="I530" s="211">
        <f t="shared" si="103"/>
        <v>12.22879684418146</v>
      </c>
      <c r="K530" s="199">
        <v>507</v>
      </c>
      <c r="L530" s="203">
        <v>3</v>
      </c>
      <c r="M530" s="203">
        <v>36</v>
      </c>
      <c r="N530" s="203">
        <v>196</v>
      </c>
      <c r="O530" s="203">
        <v>138</v>
      </c>
      <c r="P530" s="203">
        <v>72</v>
      </c>
      <c r="Q530" s="203">
        <v>62</v>
      </c>
    </row>
    <row r="531" spans="1:17" ht="15" customHeight="1">
      <c r="A531" s="210" t="s">
        <v>861</v>
      </c>
      <c r="B531" s="213" t="s">
        <v>860</v>
      </c>
      <c r="C531" s="212">
        <f t="shared" si="97"/>
        <v>1058</v>
      </c>
      <c r="D531" s="211">
        <f t="shared" si="98"/>
        <v>0.85066162570888471</v>
      </c>
      <c r="E531" s="211">
        <f t="shared" si="99"/>
        <v>7.5614366729678641</v>
      </c>
      <c r="F531" s="211">
        <f t="shared" si="100"/>
        <v>36.862003780718339</v>
      </c>
      <c r="G531" s="211">
        <f t="shared" si="101"/>
        <v>30.056710775047257</v>
      </c>
      <c r="H531" s="211">
        <f t="shared" si="102"/>
        <v>17.013232514177691</v>
      </c>
      <c r="I531" s="211">
        <f t="shared" si="103"/>
        <v>7.655954631379962</v>
      </c>
      <c r="K531" s="199">
        <v>1058</v>
      </c>
      <c r="L531" s="203">
        <v>9</v>
      </c>
      <c r="M531" s="203">
        <v>80</v>
      </c>
      <c r="N531" s="203">
        <v>390</v>
      </c>
      <c r="O531" s="203">
        <v>318</v>
      </c>
      <c r="P531" s="203">
        <v>180</v>
      </c>
      <c r="Q531" s="203">
        <v>81</v>
      </c>
    </row>
    <row r="532" spans="1:17" ht="15" customHeight="1">
      <c r="A532" s="214">
        <v>0.64063836552527142</v>
      </c>
      <c r="B532" s="213" t="s">
        <v>859</v>
      </c>
      <c r="C532" s="212">
        <f t="shared" si="97"/>
        <v>410</v>
      </c>
      <c r="D532" s="211">
        <f t="shared" si="98"/>
        <v>1.4634146341463417</v>
      </c>
      <c r="E532" s="211">
        <f t="shared" si="99"/>
        <v>8.536585365853659</v>
      </c>
      <c r="F532" s="211">
        <f t="shared" si="100"/>
        <v>36.585365853658537</v>
      </c>
      <c r="G532" s="211">
        <f t="shared" si="101"/>
        <v>28.04878048780488</v>
      </c>
      <c r="H532" s="211">
        <f t="shared" si="102"/>
        <v>18.048780487804876</v>
      </c>
      <c r="I532" s="211">
        <f t="shared" si="103"/>
        <v>7.3170731707317067</v>
      </c>
      <c r="K532" s="199">
        <v>410</v>
      </c>
      <c r="L532" s="203">
        <v>6</v>
      </c>
      <c r="M532" s="203">
        <v>35</v>
      </c>
      <c r="N532" s="203">
        <v>150</v>
      </c>
      <c r="O532" s="203">
        <v>115</v>
      </c>
      <c r="P532" s="203">
        <v>74</v>
      </c>
      <c r="Q532" s="203">
        <v>30</v>
      </c>
    </row>
    <row r="533" spans="1:17" ht="15" customHeight="1">
      <c r="A533" s="210"/>
      <c r="B533" s="213" t="s">
        <v>858</v>
      </c>
      <c r="C533" s="212">
        <f t="shared" si="97"/>
        <v>132</v>
      </c>
      <c r="D533" s="211">
        <f t="shared" si="98"/>
        <v>0.75757575757575757</v>
      </c>
      <c r="E533" s="211">
        <f t="shared" si="99"/>
        <v>9.0909090909090917</v>
      </c>
      <c r="F533" s="211">
        <f t="shared" si="100"/>
        <v>37.878787878787875</v>
      </c>
      <c r="G533" s="211">
        <f t="shared" si="101"/>
        <v>29.545454545454547</v>
      </c>
      <c r="H533" s="211">
        <f t="shared" si="102"/>
        <v>17.424242424242426</v>
      </c>
      <c r="I533" s="211">
        <f t="shared" si="103"/>
        <v>5.3030303030303028</v>
      </c>
      <c r="K533" s="199">
        <v>132</v>
      </c>
      <c r="L533" s="203">
        <v>1</v>
      </c>
      <c r="M533" s="203">
        <v>12</v>
      </c>
      <c r="N533" s="203">
        <v>50</v>
      </c>
      <c r="O533" s="203">
        <v>39</v>
      </c>
      <c r="P533" s="203">
        <v>23</v>
      </c>
      <c r="Q533" s="203">
        <v>7</v>
      </c>
    </row>
    <row r="534" spans="1:17" ht="15" customHeight="1">
      <c r="A534" s="210"/>
      <c r="B534" s="213" t="s">
        <v>857</v>
      </c>
      <c r="C534" s="212">
        <f t="shared" si="97"/>
        <v>70</v>
      </c>
      <c r="D534" s="211">
        <f t="shared" si="98"/>
        <v>1.4285714285714286</v>
      </c>
      <c r="E534" s="211">
        <f t="shared" si="99"/>
        <v>4.2857142857142856</v>
      </c>
      <c r="F534" s="211">
        <f t="shared" si="100"/>
        <v>37.142857142857146</v>
      </c>
      <c r="G534" s="211">
        <f t="shared" si="101"/>
        <v>35.714285714285715</v>
      </c>
      <c r="H534" s="211">
        <f t="shared" si="102"/>
        <v>14.285714285714285</v>
      </c>
      <c r="I534" s="211">
        <f t="shared" si="103"/>
        <v>7.1428571428571423</v>
      </c>
      <c r="K534" s="199">
        <v>70</v>
      </c>
      <c r="L534" s="203">
        <v>1</v>
      </c>
      <c r="M534" s="203">
        <v>3</v>
      </c>
      <c r="N534" s="203">
        <v>26</v>
      </c>
      <c r="O534" s="203">
        <v>25</v>
      </c>
      <c r="P534" s="203">
        <v>10</v>
      </c>
      <c r="Q534" s="203">
        <v>5</v>
      </c>
    </row>
    <row r="535" spans="1:17" ht="15" customHeight="1">
      <c r="A535" s="210"/>
      <c r="B535" s="213" t="s">
        <v>357</v>
      </c>
      <c r="C535" s="212">
        <f t="shared" si="97"/>
        <v>20</v>
      </c>
      <c r="D535" s="211">
        <f t="shared" si="98"/>
        <v>0</v>
      </c>
      <c r="E535" s="211">
        <f t="shared" si="99"/>
        <v>0</v>
      </c>
      <c r="F535" s="211">
        <f t="shared" si="100"/>
        <v>55.000000000000007</v>
      </c>
      <c r="G535" s="211">
        <f t="shared" si="101"/>
        <v>25</v>
      </c>
      <c r="H535" s="211">
        <f t="shared" si="102"/>
        <v>15</v>
      </c>
      <c r="I535" s="211">
        <f t="shared" si="103"/>
        <v>5</v>
      </c>
      <c r="K535" s="199">
        <v>20</v>
      </c>
      <c r="L535" s="203">
        <v>0</v>
      </c>
      <c r="M535" s="203">
        <v>0</v>
      </c>
      <c r="N535" s="203">
        <v>11</v>
      </c>
      <c r="O535" s="203">
        <v>5</v>
      </c>
      <c r="P535" s="203">
        <v>3</v>
      </c>
      <c r="Q535" s="203">
        <v>1</v>
      </c>
    </row>
    <row r="536" spans="1:17" ht="15" customHeight="1">
      <c r="A536" s="210"/>
      <c r="B536" s="206" t="s">
        <v>354</v>
      </c>
      <c r="C536" s="209">
        <f t="shared" si="97"/>
        <v>220</v>
      </c>
      <c r="D536" s="208">
        <f t="shared" si="98"/>
        <v>1.8181818181818181</v>
      </c>
      <c r="E536" s="208">
        <f t="shared" si="99"/>
        <v>5.9090909090909092</v>
      </c>
      <c r="F536" s="208">
        <f t="shared" si="100"/>
        <v>36.818181818181813</v>
      </c>
      <c r="G536" s="208">
        <f t="shared" si="101"/>
        <v>32.272727272727273</v>
      </c>
      <c r="H536" s="208">
        <f t="shared" si="102"/>
        <v>15.909090909090908</v>
      </c>
      <c r="I536" s="208">
        <f t="shared" si="103"/>
        <v>7.2727272727272725</v>
      </c>
      <c r="K536" s="199">
        <v>220</v>
      </c>
      <c r="L536" s="203">
        <v>4</v>
      </c>
      <c r="M536" s="203">
        <v>13</v>
      </c>
      <c r="N536" s="203">
        <v>81</v>
      </c>
      <c r="O536" s="203">
        <v>71</v>
      </c>
      <c r="P536" s="203">
        <v>35</v>
      </c>
      <c r="Q536" s="203">
        <v>16</v>
      </c>
    </row>
    <row r="537" spans="1:17" ht="15" customHeight="1">
      <c r="A537" s="216" t="s">
        <v>625</v>
      </c>
      <c r="B537" s="213" t="s">
        <v>856</v>
      </c>
      <c r="C537" s="212">
        <f t="shared" si="97"/>
        <v>360</v>
      </c>
      <c r="D537" s="215">
        <f t="shared" si="98"/>
        <v>0.27777777777777779</v>
      </c>
      <c r="E537" s="215">
        <f t="shared" si="99"/>
        <v>10.555555555555555</v>
      </c>
      <c r="F537" s="215">
        <f t="shared" si="100"/>
        <v>39.166666666666664</v>
      </c>
      <c r="G537" s="215">
        <f t="shared" si="101"/>
        <v>24.166666666666668</v>
      </c>
      <c r="H537" s="215">
        <f t="shared" si="102"/>
        <v>14.166666666666666</v>
      </c>
      <c r="I537" s="215">
        <f t="shared" si="103"/>
        <v>11.666666666666666</v>
      </c>
      <c r="K537" s="199">
        <v>360</v>
      </c>
      <c r="L537" s="203">
        <v>1</v>
      </c>
      <c r="M537" s="203">
        <v>38</v>
      </c>
      <c r="N537" s="203">
        <v>141</v>
      </c>
      <c r="O537" s="203">
        <v>87</v>
      </c>
      <c r="P537" s="203">
        <v>51</v>
      </c>
      <c r="Q537" s="203">
        <v>42</v>
      </c>
    </row>
    <row r="538" spans="1:17" ht="15" customHeight="1">
      <c r="A538" s="210" t="s">
        <v>855</v>
      </c>
      <c r="B538" s="213" t="s">
        <v>854</v>
      </c>
      <c r="C538" s="212">
        <f t="shared" si="97"/>
        <v>501</v>
      </c>
      <c r="D538" s="211">
        <f t="shared" si="98"/>
        <v>0.99800399201596801</v>
      </c>
      <c r="E538" s="211">
        <f t="shared" si="99"/>
        <v>5.788423153692615</v>
      </c>
      <c r="F538" s="211">
        <f t="shared" si="100"/>
        <v>38.922155688622759</v>
      </c>
      <c r="G538" s="211">
        <f t="shared" si="101"/>
        <v>28.343313373253494</v>
      </c>
      <c r="H538" s="211">
        <f t="shared" si="102"/>
        <v>15.169660678642716</v>
      </c>
      <c r="I538" s="211">
        <f t="shared" si="103"/>
        <v>10.778443113772456</v>
      </c>
      <c r="K538" s="199">
        <v>501</v>
      </c>
      <c r="L538" s="203">
        <v>5</v>
      </c>
      <c r="M538" s="203">
        <v>29</v>
      </c>
      <c r="N538" s="203">
        <v>195</v>
      </c>
      <c r="O538" s="203">
        <v>142</v>
      </c>
      <c r="P538" s="203">
        <v>76</v>
      </c>
      <c r="Q538" s="203">
        <v>54</v>
      </c>
    </row>
    <row r="539" spans="1:17" ht="15" customHeight="1">
      <c r="A539" s="210" t="s">
        <v>853</v>
      </c>
      <c r="B539" s="213" t="s">
        <v>852</v>
      </c>
      <c r="C539" s="212">
        <f t="shared" si="97"/>
        <v>994</v>
      </c>
      <c r="D539" s="211">
        <f t="shared" si="98"/>
        <v>0.60362173038229372</v>
      </c>
      <c r="E539" s="211">
        <f t="shared" si="99"/>
        <v>8.148893360160967</v>
      </c>
      <c r="F539" s="211">
        <f t="shared" si="100"/>
        <v>36.619718309859159</v>
      </c>
      <c r="G539" s="211">
        <f t="shared" si="101"/>
        <v>30.080482897384307</v>
      </c>
      <c r="H539" s="211">
        <f t="shared" si="102"/>
        <v>17.102615694164992</v>
      </c>
      <c r="I539" s="211">
        <f t="shared" si="103"/>
        <v>7.4446680080482901</v>
      </c>
      <c r="K539" s="199">
        <v>994</v>
      </c>
      <c r="L539" s="203">
        <v>6</v>
      </c>
      <c r="M539" s="203">
        <v>81</v>
      </c>
      <c r="N539" s="203">
        <v>364</v>
      </c>
      <c r="O539" s="203">
        <v>299</v>
      </c>
      <c r="P539" s="203">
        <v>170</v>
      </c>
      <c r="Q539" s="203">
        <v>74</v>
      </c>
    </row>
    <row r="540" spans="1:17" ht="15" customHeight="1">
      <c r="A540" s="214">
        <v>0.3420762127366741</v>
      </c>
      <c r="B540" s="213" t="s">
        <v>851</v>
      </c>
      <c r="C540" s="212">
        <f t="shared" si="97"/>
        <v>379</v>
      </c>
      <c r="D540" s="211">
        <f t="shared" si="98"/>
        <v>1.5831134564643801</v>
      </c>
      <c r="E540" s="211">
        <f t="shared" si="99"/>
        <v>8.1794195250659634</v>
      </c>
      <c r="F540" s="211">
        <f t="shared" si="100"/>
        <v>37.730870712401057</v>
      </c>
      <c r="G540" s="211">
        <f t="shared" si="101"/>
        <v>27.176781002638524</v>
      </c>
      <c r="H540" s="211">
        <f t="shared" si="102"/>
        <v>18.20580474934037</v>
      </c>
      <c r="I540" s="211">
        <f t="shared" si="103"/>
        <v>7.1240105540897103</v>
      </c>
      <c r="K540" s="199">
        <v>379</v>
      </c>
      <c r="L540" s="203">
        <v>6</v>
      </c>
      <c r="M540" s="203">
        <v>31</v>
      </c>
      <c r="N540" s="203">
        <v>143</v>
      </c>
      <c r="O540" s="203">
        <v>103</v>
      </c>
      <c r="P540" s="203">
        <v>69</v>
      </c>
      <c r="Q540" s="203">
        <v>27</v>
      </c>
    </row>
    <row r="541" spans="1:17" ht="15" customHeight="1">
      <c r="A541" s="210"/>
      <c r="B541" s="213" t="s">
        <v>850</v>
      </c>
      <c r="C541" s="212">
        <f t="shared" si="97"/>
        <v>131</v>
      </c>
      <c r="D541" s="211">
        <f t="shared" si="98"/>
        <v>0.76335877862595414</v>
      </c>
      <c r="E541" s="211">
        <f t="shared" si="99"/>
        <v>6.8702290076335881</v>
      </c>
      <c r="F541" s="211">
        <f t="shared" si="100"/>
        <v>35.114503816793892</v>
      </c>
      <c r="G541" s="211">
        <f t="shared" si="101"/>
        <v>32.824427480916029</v>
      </c>
      <c r="H541" s="211">
        <f t="shared" si="102"/>
        <v>19.083969465648856</v>
      </c>
      <c r="I541" s="211">
        <f t="shared" si="103"/>
        <v>5.343511450381679</v>
      </c>
      <c r="K541" s="199">
        <v>131</v>
      </c>
      <c r="L541" s="203">
        <v>1</v>
      </c>
      <c r="M541" s="203">
        <v>9</v>
      </c>
      <c r="N541" s="203">
        <v>46</v>
      </c>
      <c r="O541" s="203">
        <v>43</v>
      </c>
      <c r="P541" s="203">
        <v>25</v>
      </c>
      <c r="Q541" s="203">
        <v>7</v>
      </c>
    </row>
    <row r="542" spans="1:17" ht="15" customHeight="1">
      <c r="A542" s="210"/>
      <c r="B542" s="213" t="s">
        <v>849</v>
      </c>
      <c r="C542" s="212">
        <f t="shared" si="97"/>
        <v>58</v>
      </c>
      <c r="D542" s="211">
        <f t="shared" si="98"/>
        <v>1.7241379310344827</v>
      </c>
      <c r="E542" s="211">
        <f t="shared" si="99"/>
        <v>5.1724137931034484</v>
      </c>
      <c r="F542" s="211">
        <f t="shared" si="100"/>
        <v>44.827586206896555</v>
      </c>
      <c r="G542" s="211">
        <f t="shared" si="101"/>
        <v>31.03448275862069</v>
      </c>
      <c r="H542" s="211">
        <f t="shared" si="102"/>
        <v>10.344827586206897</v>
      </c>
      <c r="I542" s="211">
        <f t="shared" si="103"/>
        <v>6.8965517241379306</v>
      </c>
      <c r="K542" s="199">
        <v>58</v>
      </c>
      <c r="L542" s="203">
        <v>1</v>
      </c>
      <c r="M542" s="203">
        <v>3</v>
      </c>
      <c r="N542" s="203">
        <v>26</v>
      </c>
      <c r="O542" s="203">
        <v>18</v>
      </c>
      <c r="P542" s="203">
        <v>6</v>
      </c>
      <c r="Q542" s="203">
        <v>4</v>
      </c>
    </row>
    <row r="543" spans="1:17" ht="15" customHeight="1">
      <c r="A543" s="207"/>
      <c r="B543" s="206" t="s">
        <v>354</v>
      </c>
      <c r="C543" s="209">
        <f t="shared" si="97"/>
        <v>220</v>
      </c>
      <c r="D543" s="208">
        <f t="shared" si="98"/>
        <v>1.8181818181818181</v>
      </c>
      <c r="E543" s="208">
        <f t="shared" si="99"/>
        <v>5.9090909090909092</v>
      </c>
      <c r="F543" s="208">
        <f t="shared" si="100"/>
        <v>36.818181818181813</v>
      </c>
      <c r="G543" s="208">
        <f t="shared" si="101"/>
        <v>32.272727272727273</v>
      </c>
      <c r="H543" s="208">
        <f t="shared" si="102"/>
        <v>15.909090909090908</v>
      </c>
      <c r="I543" s="208">
        <f t="shared" si="103"/>
        <v>7.2727272727272725</v>
      </c>
      <c r="K543" s="199">
        <v>220</v>
      </c>
      <c r="L543" s="203">
        <v>4</v>
      </c>
      <c r="M543" s="203">
        <v>13</v>
      </c>
      <c r="N543" s="203">
        <v>81</v>
      </c>
      <c r="O543" s="203">
        <v>71</v>
      </c>
      <c r="P543" s="203">
        <v>35</v>
      </c>
      <c r="Q543" s="203">
        <v>16</v>
      </c>
    </row>
    <row r="544" spans="1:17" ht="15" customHeight="1">
      <c r="A544" s="216" t="s">
        <v>625</v>
      </c>
      <c r="B544" s="213" t="s">
        <v>848</v>
      </c>
      <c r="C544" s="212">
        <f t="shared" si="97"/>
        <v>1022</v>
      </c>
      <c r="D544" s="215">
        <f t="shared" si="98"/>
        <v>0.78277886497064575</v>
      </c>
      <c r="E544" s="215">
        <f t="shared" si="99"/>
        <v>8.5127201565557726</v>
      </c>
      <c r="F544" s="215">
        <f t="shared" si="100"/>
        <v>31.409001956947165</v>
      </c>
      <c r="G544" s="215">
        <f t="shared" si="101"/>
        <v>31.506849315068493</v>
      </c>
      <c r="H544" s="215">
        <f t="shared" si="102"/>
        <v>18.982387475538161</v>
      </c>
      <c r="I544" s="215">
        <f t="shared" si="103"/>
        <v>8.8062622309197653</v>
      </c>
      <c r="K544" s="199">
        <v>1022</v>
      </c>
      <c r="L544" s="203">
        <v>8</v>
      </c>
      <c r="M544" s="203">
        <v>87</v>
      </c>
      <c r="N544" s="203">
        <v>321</v>
      </c>
      <c r="O544" s="203">
        <v>322</v>
      </c>
      <c r="P544" s="203">
        <v>194</v>
      </c>
      <c r="Q544" s="203">
        <v>90</v>
      </c>
    </row>
    <row r="545" spans="1:17" ht="15" customHeight="1">
      <c r="A545" s="210" t="s">
        <v>847</v>
      </c>
      <c r="B545" s="213" t="s">
        <v>846</v>
      </c>
      <c r="C545" s="212">
        <f t="shared" si="97"/>
        <v>1913</v>
      </c>
      <c r="D545" s="211">
        <f t="shared" si="98"/>
        <v>0.83638264506011495</v>
      </c>
      <c r="E545" s="211">
        <f t="shared" si="99"/>
        <v>7.0047046523784626</v>
      </c>
      <c r="F545" s="211">
        <f t="shared" si="100"/>
        <v>40.355462624150547</v>
      </c>
      <c r="G545" s="211">
        <f t="shared" si="101"/>
        <v>28.750653423941451</v>
      </c>
      <c r="H545" s="211">
        <f t="shared" si="102"/>
        <v>14.479874542603241</v>
      </c>
      <c r="I545" s="211">
        <f t="shared" si="103"/>
        <v>8.5729221118661787</v>
      </c>
      <c r="K545" s="199">
        <v>1913</v>
      </c>
      <c r="L545" s="203">
        <v>16</v>
      </c>
      <c r="M545" s="203">
        <v>134</v>
      </c>
      <c r="N545" s="203">
        <v>772</v>
      </c>
      <c r="O545" s="203">
        <v>550</v>
      </c>
      <c r="P545" s="203">
        <v>277</v>
      </c>
      <c r="Q545" s="203">
        <v>164</v>
      </c>
    </row>
    <row r="546" spans="1:17" ht="15" customHeight="1">
      <c r="A546" s="210" t="s">
        <v>845</v>
      </c>
      <c r="B546" s="213" t="s">
        <v>844</v>
      </c>
      <c r="C546" s="212">
        <f t="shared" si="97"/>
        <v>1340</v>
      </c>
      <c r="D546" s="211">
        <f t="shared" si="98"/>
        <v>0.44776119402985076</v>
      </c>
      <c r="E546" s="211">
        <f t="shared" si="99"/>
        <v>7.3134328358208958</v>
      </c>
      <c r="F546" s="211">
        <f t="shared" si="100"/>
        <v>41.64179104477612</v>
      </c>
      <c r="G546" s="211">
        <f t="shared" si="101"/>
        <v>28.208955223880601</v>
      </c>
      <c r="H546" s="211">
        <f t="shared" si="102"/>
        <v>14.17910447761194</v>
      </c>
      <c r="I546" s="211">
        <f t="shared" si="103"/>
        <v>8.2089552238805972</v>
      </c>
      <c r="K546" s="199">
        <v>1340</v>
      </c>
      <c r="L546" s="203">
        <v>6</v>
      </c>
      <c r="M546" s="203">
        <v>98</v>
      </c>
      <c r="N546" s="203">
        <v>558</v>
      </c>
      <c r="O546" s="203">
        <v>378</v>
      </c>
      <c r="P546" s="203">
        <v>190</v>
      </c>
      <c r="Q546" s="203">
        <v>110</v>
      </c>
    </row>
    <row r="547" spans="1:17" ht="15" customHeight="1">
      <c r="A547" s="214"/>
      <c r="B547" s="213" t="s">
        <v>827</v>
      </c>
      <c r="C547" s="212">
        <f t="shared" si="97"/>
        <v>10</v>
      </c>
      <c r="D547" s="211">
        <f t="shared" si="98"/>
        <v>0</v>
      </c>
      <c r="E547" s="211">
        <f t="shared" si="99"/>
        <v>0</v>
      </c>
      <c r="F547" s="211">
        <f t="shared" si="100"/>
        <v>30</v>
      </c>
      <c r="G547" s="211">
        <f t="shared" si="101"/>
        <v>30</v>
      </c>
      <c r="H547" s="211">
        <f t="shared" si="102"/>
        <v>40</v>
      </c>
      <c r="I547" s="211">
        <f t="shared" si="103"/>
        <v>0</v>
      </c>
      <c r="K547" s="199">
        <v>10</v>
      </c>
      <c r="L547" s="203">
        <v>0</v>
      </c>
      <c r="M547" s="203">
        <v>0</v>
      </c>
      <c r="N547" s="203">
        <v>3</v>
      </c>
      <c r="O547" s="203">
        <v>3</v>
      </c>
      <c r="P547" s="203">
        <v>4</v>
      </c>
      <c r="Q547" s="203">
        <v>0</v>
      </c>
    </row>
    <row r="548" spans="1:17" ht="15" customHeight="1">
      <c r="A548" s="214"/>
      <c r="B548" s="213" t="s">
        <v>843</v>
      </c>
      <c r="C548" s="212">
        <f t="shared" si="97"/>
        <v>794</v>
      </c>
      <c r="D548" s="211">
        <f t="shared" si="98"/>
        <v>1.1335012594458438</v>
      </c>
      <c r="E548" s="211">
        <f t="shared" si="99"/>
        <v>7.682619647355164</v>
      </c>
      <c r="F548" s="211">
        <f t="shared" si="100"/>
        <v>42.065491183879097</v>
      </c>
      <c r="G548" s="211">
        <f t="shared" si="101"/>
        <v>26.070528967254408</v>
      </c>
      <c r="H548" s="211">
        <f t="shared" si="102"/>
        <v>13.727959697732997</v>
      </c>
      <c r="I548" s="211">
        <f t="shared" si="103"/>
        <v>9.3198992443324933</v>
      </c>
      <c r="K548" s="199">
        <v>794</v>
      </c>
      <c r="L548" s="203">
        <v>9</v>
      </c>
      <c r="M548" s="203">
        <v>61</v>
      </c>
      <c r="N548" s="203">
        <v>334</v>
      </c>
      <c r="O548" s="203">
        <v>207</v>
      </c>
      <c r="P548" s="203">
        <v>109</v>
      </c>
      <c r="Q548" s="203">
        <v>74</v>
      </c>
    </row>
    <row r="549" spans="1:17" ht="15" customHeight="1">
      <c r="A549" s="214"/>
      <c r="B549" s="213" t="s">
        <v>80</v>
      </c>
      <c r="C549" s="212">
        <f t="shared" si="97"/>
        <v>9</v>
      </c>
      <c r="D549" s="211">
        <f t="shared" si="98"/>
        <v>0</v>
      </c>
      <c r="E549" s="211">
        <f t="shared" si="99"/>
        <v>0</v>
      </c>
      <c r="F549" s="211">
        <f t="shared" si="100"/>
        <v>44.444444444444443</v>
      </c>
      <c r="G549" s="211">
        <f t="shared" si="101"/>
        <v>11.111111111111111</v>
      </c>
      <c r="H549" s="211">
        <f t="shared" si="102"/>
        <v>22.222222222222221</v>
      </c>
      <c r="I549" s="211">
        <f t="shared" si="103"/>
        <v>22.222222222222221</v>
      </c>
      <c r="K549" s="199">
        <v>9</v>
      </c>
      <c r="L549" s="203">
        <v>0</v>
      </c>
      <c r="M549" s="203">
        <v>0</v>
      </c>
      <c r="N549" s="203">
        <v>4</v>
      </c>
      <c r="O549" s="203">
        <v>1</v>
      </c>
      <c r="P549" s="203">
        <v>2</v>
      </c>
      <c r="Q549" s="203">
        <v>2</v>
      </c>
    </row>
    <row r="550" spans="1:17" ht="15" customHeight="1">
      <c r="A550" s="214"/>
      <c r="B550" s="213" t="s">
        <v>842</v>
      </c>
      <c r="C550" s="212">
        <f t="shared" si="97"/>
        <v>49</v>
      </c>
      <c r="D550" s="211">
        <f t="shared" si="98"/>
        <v>0</v>
      </c>
      <c r="E550" s="211">
        <f t="shared" si="99"/>
        <v>14.285714285714285</v>
      </c>
      <c r="F550" s="211">
        <f t="shared" si="100"/>
        <v>34.693877551020407</v>
      </c>
      <c r="G550" s="211">
        <f t="shared" si="101"/>
        <v>18.367346938775512</v>
      </c>
      <c r="H550" s="211">
        <f t="shared" si="102"/>
        <v>30.612244897959183</v>
      </c>
      <c r="I550" s="211">
        <f t="shared" si="103"/>
        <v>2.0408163265306123</v>
      </c>
      <c r="K550" s="199">
        <v>49</v>
      </c>
      <c r="L550" s="203">
        <v>0</v>
      </c>
      <c r="M550" s="203">
        <v>7</v>
      </c>
      <c r="N550" s="203">
        <v>17</v>
      </c>
      <c r="O550" s="203">
        <v>9</v>
      </c>
      <c r="P550" s="203">
        <v>15</v>
      </c>
      <c r="Q550" s="203">
        <v>1</v>
      </c>
    </row>
    <row r="551" spans="1:17" ht="15" customHeight="1">
      <c r="A551" s="207"/>
      <c r="B551" s="206" t="s">
        <v>354</v>
      </c>
      <c r="C551" s="209">
        <f t="shared" si="97"/>
        <v>72</v>
      </c>
      <c r="D551" s="208">
        <f t="shared" si="98"/>
        <v>2.7777777777777777</v>
      </c>
      <c r="E551" s="208">
        <f t="shared" si="99"/>
        <v>6.9444444444444446</v>
      </c>
      <c r="F551" s="208">
        <f t="shared" si="100"/>
        <v>34.722222222222221</v>
      </c>
      <c r="G551" s="208">
        <f t="shared" si="101"/>
        <v>26.388888888888889</v>
      </c>
      <c r="H551" s="208">
        <f t="shared" si="102"/>
        <v>18.055555555555554</v>
      </c>
      <c r="I551" s="208">
        <f t="shared" si="103"/>
        <v>11.111111111111111</v>
      </c>
      <c r="K551" s="199">
        <v>72</v>
      </c>
      <c r="L551" s="203">
        <v>2</v>
      </c>
      <c r="M551" s="203">
        <v>5</v>
      </c>
      <c r="N551" s="203">
        <v>25</v>
      </c>
      <c r="O551" s="203">
        <v>19</v>
      </c>
      <c r="P551" s="203">
        <v>13</v>
      </c>
      <c r="Q551" s="203">
        <v>8</v>
      </c>
    </row>
    <row r="552" spans="1:17" ht="15" customHeight="1">
      <c r="A552" s="216" t="s">
        <v>625</v>
      </c>
      <c r="B552" s="213" t="s">
        <v>841</v>
      </c>
      <c r="C552" s="212">
        <f t="shared" si="97"/>
        <v>790</v>
      </c>
      <c r="D552" s="215">
        <f t="shared" si="98"/>
        <v>1.3924050632911391</v>
      </c>
      <c r="E552" s="215">
        <f t="shared" si="99"/>
        <v>7.9746835443037973</v>
      </c>
      <c r="F552" s="215">
        <f t="shared" si="100"/>
        <v>34.050632911392405</v>
      </c>
      <c r="G552" s="215">
        <f t="shared" si="101"/>
        <v>29.746835443037973</v>
      </c>
      <c r="H552" s="215">
        <f t="shared" si="102"/>
        <v>18.227848101265824</v>
      </c>
      <c r="I552" s="215">
        <f t="shared" si="103"/>
        <v>8.6075949367088604</v>
      </c>
      <c r="K552" s="199">
        <v>790</v>
      </c>
      <c r="L552" s="203">
        <v>11</v>
      </c>
      <c r="M552" s="203">
        <v>63</v>
      </c>
      <c r="N552" s="203">
        <v>269</v>
      </c>
      <c r="O552" s="203">
        <v>235</v>
      </c>
      <c r="P552" s="203">
        <v>144</v>
      </c>
      <c r="Q552" s="203">
        <v>68</v>
      </c>
    </row>
    <row r="553" spans="1:17" ht="15" customHeight="1">
      <c r="A553" s="210" t="s">
        <v>840</v>
      </c>
      <c r="B553" s="213" t="s">
        <v>839</v>
      </c>
      <c r="C553" s="212">
        <f t="shared" si="97"/>
        <v>780</v>
      </c>
      <c r="D553" s="211">
        <f t="shared" si="98"/>
        <v>0.38461538461538464</v>
      </c>
      <c r="E553" s="211">
        <f t="shared" si="99"/>
        <v>7.6923076923076925</v>
      </c>
      <c r="F553" s="211">
        <f t="shared" si="100"/>
        <v>38.589743589743591</v>
      </c>
      <c r="G553" s="211">
        <f t="shared" si="101"/>
        <v>29.102564102564106</v>
      </c>
      <c r="H553" s="211">
        <f t="shared" si="102"/>
        <v>16.923076923076923</v>
      </c>
      <c r="I553" s="211">
        <f t="shared" si="103"/>
        <v>7.3076923076923084</v>
      </c>
      <c r="K553" s="199">
        <v>780</v>
      </c>
      <c r="L553" s="203">
        <v>3</v>
      </c>
      <c r="M553" s="203">
        <v>60</v>
      </c>
      <c r="N553" s="203">
        <v>301</v>
      </c>
      <c r="O553" s="203">
        <v>227</v>
      </c>
      <c r="P553" s="203">
        <v>132</v>
      </c>
      <c r="Q553" s="203">
        <v>57</v>
      </c>
    </row>
    <row r="554" spans="1:17" ht="15" customHeight="1">
      <c r="A554" s="210" t="s">
        <v>838</v>
      </c>
      <c r="B554" s="213" t="s">
        <v>837</v>
      </c>
      <c r="C554" s="212">
        <f t="shared" si="97"/>
        <v>466</v>
      </c>
      <c r="D554" s="211">
        <f t="shared" si="98"/>
        <v>0.64377682403433478</v>
      </c>
      <c r="E554" s="211">
        <f t="shared" si="99"/>
        <v>6.6523605150214591</v>
      </c>
      <c r="F554" s="211">
        <f t="shared" si="100"/>
        <v>41.630901287553648</v>
      </c>
      <c r="G554" s="211">
        <f t="shared" si="101"/>
        <v>28.540772532188839</v>
      </c>
      <c r="H554" s="211">
        <f t="shared" si="102"/>
        <v>12.660944206008583</v>
      </c>
      <c r="I554" s="211">
        <f t="shared" si="103"/>
        <v>9.8712446351931327</v>
      </c>
      <c r="K554" s="199">
        <v>466</v>
      </c>
      <c r="L554" s="203">
        <v>3</v>
      </c>
      <c r="M554" s="203">
        <v>31</v>
      </c>
      <c r="N554" s="203">
        <v>194</v>
      </c>
      <c r="O554" s="203">
        <v>133</v>
      </c>
      <c r="P554" s="203">
        <v>59</v>
      </c>
      <c r="Q554" s="203">
        <v>46</v>
      </c>
    </row>
    <row r="555" spans="1:17" ht="15" customHeight="1">
      <c r="A555" s="214">
        <v>0.1407811890417271</v>
      </c>
      <c r="B555" s="213" t="s">
        <v>836</v>
      </c>
      <c r="C555" s="212">
        <f t="shared" si="97"/>
        <v>527</v>
      </c>
      <c r="D555" s="211">
        <f t="shared" si="98"/>
        <v>0.94876660341555974</v>
      </c>
      <c r="E555" s="211">
        <f t="shared" si="99"/>
        <v>8.5388994307400381</v>
      </c>
      <c r="F555" s="211">
        <f t="shared" si="100"/>
        <v>38.330170777988613</v>
      </c>
      <c r="G555" s="211">
        <f t="shared" si="101"/>
        <v>27.893738140417458</v>
      </c>
      <c r="H555" s="211">
        <f t="shared" si="102"/>
        <v>15.749525616698293</v>
      </c>
      <c r="I555" s="211">
        <f t="shared" si="103"/>
        <v>8.5388994307400381</v>
      </c>
      <c r="K555" s="199">
        <v>527</v>
      </c>
      <c r="L555" s="203">
        <v>5</v>
      </c>
      <c r="M555" s="203">
        <v>45</v>
      </c>
      <c r="N555" s="203">
        <v>202</v>
      </c>
      <c r="O555" s="203">
        <v>147</v>
      </c>
      <c r="P555" s="203">
        <v>83</v>
      </c>
      <c r="Q555" s="203">
        <v>45</v>
      </c>
    </row>
    <row r="556" spans="1:17" ht="15" customHeight="1">
      <c r="A556" s="210"/>
      <c r="B556" s="206" t="s">
        <v>354</v>
      </c>
      <c r="C556" s="209">
        <f t="shared" si="97"/>
        <v>80</v>
      </c>
      <c r="D556" s="208">
        <f t="shared" si="98"/>
        <v>2.5</v>
      </c>
      <c r="E556" s="208">
        <f t="shared" si="99"/>
        <v>6.25</v>
      </c>
      <c r="F556" s="208">
        <f t="shared" si="100"/>
        <v>37.5</v>
      </c>
      <c r="G556" s="208">
        <f t="shared" si="101"/>
        <v>26.25</v>
      </c>
      <c r="H556" s="208">
        <f t="shared" si="102"/>
        <v>17.5</v>
      </c>
      <c r="I556" s="208">
        <f t="shared" si="103"/>
        <v>10</v>
      </c>
      <c r="K556" s="199">
        <v>80</v>
      </c>
      <c r="L556" s="203">
        <v>2</v>
      </c>
      <c r="M556" s="203">
        <v>5</v>
      </c>
      <c r="N556" s="203">
        <v>30</v>
      </c>
      <c r="O556" s="203">
        <v>21</v>
      </c>
      <c r="P556" s="203">
        <v>14</v>
      </c>
      <c r="Q556" s="203">
        <v>8</v>
      </c>
    </row>
    <row r="557" spans="1:17" ht="15" customHeight="1">
      <c r="A557" s="207"/>
      <c r="B557" s="206" t="s">
        <v>614</v>
      </c>
      <c r="C557" s="205">
        <f t="shared" si="97"/>
        <v>3.4389387436597736</v>
      </c>
      <c r="D557" s="204">
        <f t="shared" ref="D557:I557" si="104">L557</f>
        <v>3.5909090909090908</v>
      </c>
      <c r="E557" s="204">
        <f t="shared" si="104"/>
        <v>3.4070351758793969</v>
      </c>
      <c r="F557" s="204">
        <f t="shared" si="104"/>
        <v>3.5144927536231885</v>
      </c>
      <c r="G557" s="204">
        <f t="shared" si="104"/>
        <v>3.3881401617250675</v>
      </c>
      <c r="H557" s="204">
        <f t="shared" si="104"/>
        <v>3.3110047846889952</v>
      </c>
      <c r="I557" s="204">
        <f t="shared" si="104"/>
        <v>3.5370370370370372</v>
      </c>
      <c r="K557" s="199">
        <v>3.4389387436597736</v>
      </c>
      <c r="L557" s="203">
        <v>3.5909090909090908</v>
      </c>
      <c r="M557" s="203">
        <v>3.4070351758793969</v>
      </c>
      <c r="N557" s="203">
        <v>3.5144927536231885</v>
      </c>
      <c r="O557" s="203">
        <v>3.3881401617250675</v>
      </c>
      <c r="P557" s="203">
        <v>3.3110047846889952</v>
      </c>
      <c r="Q557" s="203">
        <v>3.5370370370370372</v>
      </c>
    </row>
    <row r="558" spans="1:17" ht="15" customHeight="1">
      <c r="A558" s="216" t="s">
        <v>625</v>
      </c>
      <c r="B558" s="220" t="s">
        <v>835</v>
      </c>
      <c r="C558" s="219">
        <f t="shared" si="97"/>
        <v>269</v>
      </c>
      <c r="D558" s="215">
        <f t="shared" ref="D558:D589" si="105">L558/$C558*100</f>
        <v>0.37174721189591076</v>
      </c>
      <c r="E558" s="215">
        <f t="shared" ref="E558:E589" si="106">M558/$C558*100</f>
        <v>8.5501858736059475</v>
      </c>
      <c r="F558" s="215">
        <f t="shared" ref="F558:F589" si="107">N558/$C558*100</f>
        <v>31.970260223048324</v>
      </c>
      <c r="G558" s="215">
        <f t="shared" ref="G558:G589" si="108">O558/$C558*100</f>
        <v>28.624535315985128</v>
      </c>
      <c r="H558" s="215">
        <f t="shared" ref="H558:H589" si="109">P558/$C558*100</f>
        <v>20.074349442379184</v>
      </c>
      <c r="I558" s="215">
        <f t="shared" ref="I558:I589" si="110">Q558/$C558*100</f>
        <v>10.408921933085502</v>
      </c>
      <c r="K558" s="199">
        <v>269</v>
      </c>
      <c r="L558" s="203">
        <v>1</v>
      </c>
      <c r="M558" s="203">
        <v>23</v>
      </c>
      <c r="N558" s="203">
        <v>86</v>
      </c>
      <c r="O558" s="203">
        <v>77</v>
      </c>
      <c r="P558" s="203">
        <v>54</v>
      </c>
      <c r="Q558" s="203">
        <v>28</v>
      </c>
    </row>
    <row r="559" spans="1:17" ht="15" customHeight="1">
      <c r="A559" s="210" t="s">
        <v>834</v>
      </c>
      <c r="B559" s="213" t="s">
        <v>833</v>
      </c>
      <c r="C559" s="212">
        <f t="shared" si="97"/>
        <v>547</v>
      </c>
      <c r="D559" s="211">
        <f t="shared" si="105"/>
        <v>0.73126142595978061</v>
      </c>
      <c r="E559" s="211">
        <f t="shared" si="106"/>
        <v>9.1407678244972583</v>
      </c>
      <c r="F559" s="211">
        <f t="shared" si="107"/>
        <v>27.97074954296161</v>
      </c>
      <c r="G559" s="211">
        <f t="shared" si="108"/>
        <v>33.089579524680076</v>
      </c>
      <c r="H559" s="211">
        <f t="shared" si="109"/>
        <v>20.658135283363801</v>
      </c>
      <c r="I559" s="211">
        <f t="shared" si="110"/>
        <v>8.4095063985374772</v>
      </c>
      <c r="K559" s="199">
        <v>547</v>
      </c>
      <c r="L559" s="203">
        <v>4</v>
      </c>
      <c r="M559" s="203">
        <v>50</v>
      </c>
      <c r="N559" s="203">
        <v>153</v>
      </c>
      <c r="O559" s="203">
        <v>181</v>
      </c>
      <c r="P559" s="203">
        <v>113</v>
      </c>
      <c r="Q559" s="203">
        <v>46</v>
      </c>
    </row>
    <row r="560" spans="1:17" ht="15" customHeight="1">
      <c r="A560" s="210" t="s">
        <v>832</v>
      </c>
      <c r="B560" s="213" t="s">
        <v>831</v>
      </c>
      <c r="C560" s="212">
        <f t="shared" si="97"/>
        <v>705</v>
      </c>
      <c r="D560" s="211">
        <f t="shared" si="105"/>
        <v>1.2765957446808509</v>
      </c>
      <c r="E560" s="211">
        <f t="shared" si="106"/>
        <v>7.2340425531914887</v>
      </c>
      <c r="F560" s="211">
        <f t="shared" si="107"/>
        <v>42.269503546099294</v>
      </c>
      <c r="G560" s="211">
        <f t="shared" si="108"/>
        <v>27.092198581560282</v>
      </c>
      <c r="H560" s="211">
        <f t="shared" si="109"/>
        <v>14.468085106382977</v>
      </c>
      <c r="I560" s="211">
        <f t="shared" si="110"/>
        <v>7.6595744680851059</v>
      </c>
      <c r="K560" s="199">
        <v>705</v>
      </c>
      <c r="L560" s="203">
        <v>9</v>
      </c>
      <c r="M560" s="203">
        <v>51</v>
      </c>
      <c r="N560" s="203">
        <v>298</v>
      </c>
      <c r="O560" s="203">
        <v>191</v>
      </c>
      <c r="P560" s="203">
        <v>102</v>
      </c>
      <c r="Q560" s="203">
        <v>54</v>
      </c>
    </row>
    <row r="561" spans="1:17" ht="15" customHeight="1">
      <c r="A561" s="214">
        <v>1.5937724429083884E-3</v>
      </c>
      <c r="B561" s="213" t="s">
        <v>830</v>
      </c>
      <c r="C561" s="212">
        <f t="shared" si="97"/>
        <v>281</v>
      </c>
      <c r="D561" s="211">
        <f t="shared" si="105"/>
        <v>1.4234875444839856</v>
      </c>
      <c r="E561" s="211">
        <f t="shared" si="106"/>
        <v>7.1174377224199299</v>
      </c>
      <c r="F561" s="211">
        <f t="shared" si="107"/>
        <v>40.569395017793596</v>
      </c>
      <c r="G561" s="211">
        <f t="shared" si="108"/>
        <v>25.266903914590749</v>
      </c>
      <c r="H561" s="211">
        <f t="shared" si="109"/>
        <v>14.590747330960854</v>
      </c>
      <c r="I561" s="211">
        <f t="shared" si="110"/>
        <v>11.032028469750891</v>
      </c>
      <c r="K561" s="199">
        <v>281</v>
      </c>
      <c r="L561" s="203">
        <v>4</v>
      </c>
      <c r="M561" s="203">
        <v>20</v>
      </c>
      <c r="N561" s="203">
        <v>114</v>
      </c>
      <c r="O561" s="203">
        <v>71</v>
      </c>
      <c r="P561" s="203">
        <v>41</v>
      </c>
      <c r="Q561" s="203">
        <v>31</v>
      </c>
    </row>
    <row r="562" spans="1:17" ht="15" customHeight="1">
      <c r="A562" s="210"/>
      <c r="B562" s="213" t="s">
        <v>829</v>
      </c>
      <c r="C562" s="212">
        <f t="shared" si="97"/>
        <v>11</v>
      </c>
      <c r="D562" s="211">
        <f t="shared" si="105"/>
        <v>0</v>
      </c>
      <c r="E562" s="211">
        <f t="shared" si="106"/>
        <v>9.0909090909090917</v>
      </c>
      <c r="F562" s="211">
        <f t="shared" si="107"/>
        <v>36.363636363636367</v>
      </c>
      <c r="G562" s="211">
        <f t="shared" si="108"/>
        <v>27.27272727272727</v>
      </c>
      <c r="H562" s="211">
        <f t="shared" si="109"/>
        <v>18.181818181818183</v>
      </c>
      <c r="I562" s="211">
        <f t="shared" si="110"/>
        <v>9.0909090909090917</v>
      </c>
      <c r="K562" s="199">
        <v>11</v>
      </c>
      <c r="L562" s="203">
        <v>0</v>
      </c>
      <c r="M562" s="203">
        <v>1</v>
      </c>
      <c r="N562" s="203">
        <v>4</v>
      </c>
      <c r="O562" s="203">
        <v>3</v>
      </c>
      <c r="P562" s="203">
        <v>2</v>
      </c>
      <c r="Q562" s="203">
        <v>1</v>
      </c>
    </row>
    <row r="563" spans="1:17" ht="15" customHeight="1">
      <c r="A563" s="210"/>
      <c r="B563" s="213" t="s">
        <v>828</v>
      </c>
      <c r="C563" s="212">
        <f t="shared" si="97"/>
        <v>689</v>
      </c>
      <c r="D563" s="211">
        <f t="shared" si="105"/>
        <v>0.43541364296081275</v>
      </c>
      <c r="E563" s="211">
        <f t="shared" si="106"/>
        <v>6.6763425253991286</v>
      </c>
      <c r="F563" s="211">
        <f t="shared" si="107"/>
        <v>41.219158200290273</v>
      </c>
      <c r="G563" s="211">
        <f t="shared" si="108"/>
        <v>29.027576197387518</v>
      </c>
      <c r="H563" s="211">
        <f t="shared" si="109"/>
        <v>14.223512336719885</v>
      </c>
      <c r="I563" s="211">
        <f t="shared" si="110"/>
        <v>8.417997097242381</v>
      </c>
      <c r="K563" s="199">
        <v>689</v>
      </c>
      <c r="L563" s="203">
        <v>3</v>
      </c>
      <c r="M563" s="203">
        <v>46</v>
      </c>
      <c r="N563" s="203">
        <v>284</v>
      </c>
      <c r="O563" s="203">
        <v>200</v>
      </c>
      <c r="P563" s="203">
        <v>98</v>
      </c>
      <c r="Q563" s="203">
        <v>58</v>
      </c>
    </row>
    <row r="564" spans="1:17" ht="15" customHeight="1">
      <c r="A564" s="210"/>
      <c r="B564" s="213" t="s">
        <v>827</v>
      </c>
      <c r="C564" s="212">
        <f t="shared" si="97"/>
        <v>1</v>
      </c>
      <c r="D564" s="211">
        <f t="shared" si="105"/>
        <v>0</v>
      </c>
      <c r="E564" s="211">
        <f t="shared" si="106"/>
        <v>0</v>
      </c>
      <c r="F564" s="211">
        <f t="shared" si="107"/>
        <v>0</v>
      </c>
      <c r="G564" s="211">
        <f t="shared" si="108"/>
        <v>0</v>
      </c>
      <c r="H564" s="211">
        <f t="shared" si="109"/>
        <v>100</v>
      </c>
      <c r="I564" s="211">
        <f t="shared" si="110"/>
        <v>0</v>
      </c>
      <c r="K564" s="199">
        <v>1</v>
      </c>
      <c r="L564" s="203">
        <v>0</v>
      </c>
      <c r="M564" s="203">
        <v>0</v>
      </c>
      <c r="N564" s="203">
        <v>0</v>
      </c>
      <c r="O564" s="203">
        <v>0</v>
      </c>
      <c r="P564" s="203">
        <v>1</v>
      </c>
      <c r="Q564" s="203">
        <v>0</v>
      </c>
    </row>
    <row r="565" spans="1:17" ht="15" customHeight="1">
      <c r="A565" s="210"/>
      <c r="B565" s="213" t="s">
        <v>826</v>
      </c>
      <c r="C565" s="212">
        <f t="shared" si="97"/>
        <v>53</v>
      </c>
      <c r="D565" s="211">
        <f t="shared" si="105"/>
        <v>1.8867924528301887</v>
      </c>
      <c r="E565" s="211">
        <f t="shared" si="106"/>
        <v>11.320754716981133</v>
      </c>
      <c r="F565" s="211">
        <f t="shared" si="107"/>
        <v>41.509433962264154</v>
      </c>
      <c r="G565" s="211">
        <f t="shared" si="108"/>
        <v>22.641509433962266</v>
      </c>
      <c r="H565" s="211">
        <f t="shared" si="109"/>
        <v>16.981132075471699</v>
      </c>
      <c r="I565" s="211">
        <f t="shared" si="110"/>
        <v>5.6603773584905666</v>
      </c>
      <c r="K565" s="199">
        <v>53</v>
      </c>
      <c r="L565" s="203">
        <v>1</v>
      </c>
      <c r="M565" s="203">
        <v>6</v>
      </c>
      <c r="N565" s="203">
        <v>22</v>
      </c>
      <c r="O565" s="203">
        <v>12</v>
      </c>
      <c r="P565" s="203">
        <v>9</v>
      </c>
      <c r="Q565" s="203">
        <v>3</v>
      </c>
    </row>
    <row r="566" spans="1:17" ht="15" customHeight="1">
      <c r="A566" s="210"/>
      <c r="B566" s="213" t="s">
        <v>825</v>
      </c>
      <c r="C566" s="212">
        <f t="shared" si="97"/>
        <v>32</v>
      </c>
      <c r="D566" s="211">
        <f t="shared" si="105"/>
        <v>0</v>
      </c>
      <c r="E566" s="211">
        <f t="shared" si="106"/>
        <v>3.125</v>
      </c>
      <c r="F566" s="211">
        <f t="shared" si="107"/>
        <v>34.375</v>
      </c>
      <c r="G566" s="211">
        <f t="shared" si="108"/>
        <v>50</v>
      </c>
      <c r="H566" s="211">
        <f t="shared" si="109"/>
        <v>6.25</v>
      </c>
      <c r="I566" s="211">
        <f t="shared" si="110"/>
        <v>6.25</v>
      </c>
      <c r="K566" s="199">
        <v>32</v>
      </c>
      <c r="L566" s="203">
        <v>0</v>
      </c>
      <c r="M566" s="203">
        <v>1</v>
      </c>
      <c r="N566" s="203">
        <v>11</v>
      </c>
      <c r="O566" s="203">
        <v>16</v>
      </c>
      <c r="P566" s="203">
        <v>2</v>
      </c>
      <c r="Q566" s="203">
        <v>2</v>
      </c>
    </row>
    <row r="567" spans="1:17" ht="15" customHeight="1">
      <c r="A567" s="207"/>
      <c r="B567" s="206" t="s">
        <v>354</v>
      </c>
      <c r="C567" s="209">
        <f t="shared" si="97"/>
        <v>55</v>
      </c>
      <c r="D567" s="208">
        <f t="shared" si="105"/>
        <v>3.6363636363636362</v>
      </c>
      <c r="E567" s="208">
        <f t="shared" si="106"/>
        <v>10.909090909090908</v>
      </c>
      <c r="F567" s="208">
        <f t="shared" si="107"/>
        <v>43.636363636363633</v>
      </c>
      <c r="G567" s="208">
        <f t="shared" si="108"/>
        <v>21.818181818181817</v>
      </c>
      <c r="H567" s="208">
        <f t="shared" si="109"/>
        <v>18.181818181818183</v>
      </c>
      <c r="I567" s="208">
        <f t="shared" si="110"/>
        <v>1.8181818181818181</v>
      </c>
      <c r="K567" s="199">
        <v>55</v>
      </c>
      <c r="L567" s="203">
        <v>2</v>
      </c>
      <c r="M567" s="203">
        <v>6</v>
      </c>
      <c r="N567" s="203">
        <v>24</v>
      </c>
      <c r="O567" s="203">
        <v>12</v>
      </c>
      <c r="P567" s="203">
        <v>10</v>
      </c>
      <c r="Q567" s="203">
        <v>1</v>
      </c>
    </row>
    <row r="568" spans="1:17" ht="15" customHeight="1">
      <c r="A568" s="216" t="s">
        <v>625</v>
      </c>
      <c r="B568" s="213" t="s">
        <v>824</v>
      </c>
      <c r="C568" s="212">
        <f t="shared" si="97"/>
        <v>279</v>
      </c>
      <c r="D568" s="215">
        <f t="shared" si="105"/>
        <v>0.35842293906810035</v>
      </c>
      <c r="E568" s="215">
        <f t="shared" si="106"/>
        <v>3.9426523297491038</v>
      </c>
      <c r="F568" s="215">
        <f t="shared" si="107"/>
        <v>30.824372759856633</v>
      </c>
      <c r="G568" s="215">
        <f t="shared" si="108"/>
        <v>33.333333333333329</v>
      </c>
      <c r="H568" s="215">
        <f t="shared" si="109"/>
        <v>24.731182795698924</v>
      </c>
      <c r="I568" s="215">
        <f t="shared" si="110"/>
        <v>6.8100358422939076</v>
      </c>
      <c r="K568" s="199">
        <v>279</v>
      </c>
      <c r="L568" s="203">
        <v>1</v>
      </c>
      <c r="M568" s="203">
        <v>11</v>
      </c>
      <c r="N568" s="203">
        <v>86</v>
      </c>
      <c r="O568" s="203">
        <v>93</v>
      </c>
      <c r="P568" s="203">
        <v>69</v>
      </c>
      <c r="Q568" s="203">
        <v>19</v>
      </c>
    </row>
    <row r="569" spans="1:17" ht="15" customHeight="1">
      <c r="A569" s="210" t="s">
        <v>823</v>
      </c>
      <c r="B569" s="213" t="s">
        <v>822</v>
      </c>
      <c r="C569" s="212">
        <f t="shared" si="97"/>
        <v>480</v>
      </c>
      <c r="D569" s="211">
        <f t="shared" si="105"/>
        <v>0.20833333333333334</v>
      </c>
      <c r="E569" s="211">
        <f t="shared" si="106"/>
        <v>5</v>
      </c>
      <c r="F569" s="211">
        <f t="shared" si="107"/>
        <v>30.833333333333336</v>
      </c>
      <c r="G569" s="211">
        <f t="shared" si="108"/>
        <v>33.541666666666664</v>
      </c>
      <c r="H569" s="211">
        <f t="shared" si="109"/>
        <v>20.833333333333336</v>
      </c>
      <c r="I569" s="211">
        <f t="shared" si="110"/>
        <v>9.5833333333333339</v>
      </c>
      <c r="K569" s="199">
        <v>480</v>
      </c>
      <c r="L569" s="203">
        <v>1</v>
      </c>
      <c r="M569" s="203">
        <v>24</v>
      </c>
      <c r="N569" s="203">
        <v>148</v>
      </c>
      <c r="O569" s="203">
        <v>161</v>
      </c>
      <c r="P569" s="203">
        <v>100</v>
      </c>
      <c r="Q569" s="203">
        <v>46</v>
      </c>
    </row>
    <row r="570" spans="1:17" ht="15" customHeight="1">
      <c r="A570" s="210" t="s">
        <v>821</v>
      </c>
      <c r="B570" s="213" t="s">
        <v>820</v>
      </c>
      <c r="C570" s="212">
        <f t="shared" si="97"/>
        <v>490</v>
      </c>
      <c r="D570" s="211">
        <f t="shared" si="105"/>
        <v>0.40816326530612246</v>
      </c>
      <c r="E570" s="211">
        <f t="shared" si="106"/>
        <v>5.9183673469387754</v>
      </c>
      <c r="F570" s="211">
        <f t="shared" si="107"/>
        <v>31.632653061224492</v>
      </c>
      <c r="G570" s="211">
        <f t="shared" si="108"/>
        <v>31.428571428571427</v>
      </c>
      <c r="H570" s="211">
        <f t="shared" si="109"/>
        <v>21.020408163265305</v>
      </c>
      <c r="I570" s="211">
        <f t="shared" si="110"/>
        <v>9.591836734693878</v>
      </c>
      <c r="K570" s="199">
        <v>490</v>
      </c>
      <c r="L570" s="203">
        <v>2</v>
      </c>
      <c r="M570" s="203">
        <v>29</v>
      </c>
      <c r="N570" s="203">
        <v>155</v>
      </c>
      <c r="O570" s="203">
        <v>154</v>
      </c>
      <c r="P570" s="203">
        <v>103</v>
      </c>
      <c r="Q570" s="203">
        <v>47</v>
      </c>
    </row>
    <row r="571" spans="1:17" ht="15" customHeight="1">
      <c r="A571" s="214"/>
      <c r="B571" s="213" t="s">
        <v>819</v>
      </c>
      <c r="C571" s="212">
        <f t="shared" si="97"/>
        <v>221</v>
      </c>
      <c r="D571" s="211">
        <f t="shared" si="105"/>
        <v>0</v>
      </c>
      <c r="E571" s="211">
        <f t="shared" si="106"/>
        <v>3.1674208144796379</v>
      </c>
      <c r="F571" s="211">
        <f t="shared" si="107"/>
        <v>31.221719457013574</v>
      </c>
      <c r="G571" s="211">
        <f t="shared" si="108"/>
        <v>32.579185520361989</v>
      </c>
      <c r="H571" s="211">
        <f t="shared" si="109"/>
        <v>22.171945701357465</v>
      </c>
      <c r="I571" s="211">
        <f t="shared" si="110"/>
        <v>10.859728506787331</v>
      </c>
      <c r="K571" s="199">
        <v>221</v>
      </c>
      <c r="L571" s="203">
        <v>0</v>
      </c>
      <c r="M571" s="203">
        <v>7</v>
      </c>
      <c r="N571" s="203">
        <v>69</v>
      </c>
      <c r="O571" s="203">
        <v>72</v>
      </c>
      <c r="P571" s="203">
        <v>49</v>
      </c>
      <c r="Q571" s="203">
        <v>24</v>
      </c>
    </row>
    <row r="572" spans="1:17" ht="15" customHeight="1">
      <c r="A572" s="214"/>
      <c r="B572" s="213" t="s">
        <v>818</v>
      </c>
      <c r="C572" s="212">
        <f t="shared" si="97"/>
        <v>1495</v>
      </c>
      <c r="D572" s="211">
        <f t="shared" si="105"/>
        <v>1.1371237458193981</v>
      </c>
      <c r="E572" s="211">
        <f t="shared" si="106"/>
        <v>8.8963210702341122</v>
      </c>
      <c r="F572" s="211">
        <f t="shared" si="107"/>
        <v>39.933110367892979</v>
      </c>
      <c r="G572" s="211">
        <f t="shared" si="108"/>
        <v>27.090301003344479</v>
      </c>
      <c r="H572" s="211">
        <f t="shared" si="109"/>
        <v>14.715719063545151</v>
      </c>
      <c r="I572" s="211">
        <f t="shared" si="110"/>
        <v>8.2274247491638786</v>
      </c>
      <c r="K572" s="199">
        <v>1495</v>
      </c>
      <c r="L572" s="203">
        <v>17</v>
      </c>
      <c r="M572" s="203">
        <v>133</v>
      </c>
      <c r="N572" s="203">
        <v>597</v>
      </c>
      <c r="O572" s="203">
        <v>405</v>
      </c>
      <c r="P572" s="203">
        <v>220</v>
      </c>
      <c r="Q572" s="203">
        <v>123</v>
      </c>
    </row>
    <row r="573" spans="1:17" ht="15" customHeight="1">
      <c r="A573" s="207"/>
      <c r="B573" s="206" t="s">
        <v>354</v>
      </c>
      <c r="C573" s="209">
        <f t="shared" si="97"/>
        <v>135</v>
      </c>
      <c r="D573" s="208">
        <f t="shared" si="105"/>
        <v>2.2222222222222223</v>
      </c>
      <c r="E573" s="208">
        <f t="shared" si="106"/>
        <v>10.37037037037037</v>
      </c>
      <c r="F573" s="208">
        <f t="shared" si="107"/>
        <v>41.481481481481481</v>
      </c>
      <c r="G573" s="208">
        <f t="shared" si="108"/>
        <v>28.148148148148149</v>
      </c>
      <c r="H573" s="208">
        <f t="shared" si="109"/>
        <v>13.333333333333334</v>
      </c>
      <c r="I573" s="208">
        <f t="shared" si="110"/>
        <v>4.4444444444444446</v>
      </c>
      <c r="K573" s="199">
        <v>135</v>
      </c>
      <c r="L573" s="203">
        <v>3</v>
      </c>
      <c r="M573" s="203">
        <v>14</v>
      </c>
      <c r="N573" s="203">
        <v>56</v>
      </c>
      <c r="O573" s="203">
        <v>38</v>
      </c>
      <c r="P573" s="203">
        <v>18</v>
      </c>
      <c r="Q573" s="203">
        <v>6</v>
      </c>
    </row>
    <row r="574" spans="1:17" ht="15" customHeight="1">
      <c r="A574" s="216" t="s">
        <v>625</v>
      </c>
      <c r="B574" s="213" t="s">
        <v>227</v>
      </c>
      <c r="C574" s="212">
        <f t="shared" si="97"/>
        <v>1164</v>
      </c>
      <c r="D574" s="215">
        <f t="shared" si="105"/>
        <v>0.6872852233676976</v>
      </c>
      <c r="E574" s="215">
        <f t="shared" si="106"/>
        <v>5.7560137457044673</v>
      </c>
      <c r="F574" s="215">
        <f t="shared" si="107"/>
        <v>33.161512027491405</v>
      </c>
      <c r="G574" s="215">
        <f t="shared" si="108"/>
        <v>30.06872852233677</v>
      </c>
      <c r="H574" s="215">
        <f t="shared" si="109"/>
        <v>21.993127147766323</v>
      </c>
      <c r="I574" s="215">
        <f t="shared" si="110"/>
        <v>8.3333333333333321</v>
      </c>
      <c r="K574" s="199">
        <v>1164</v>
      </c>
      <c r="L574" s="203">
        <v>8</v>
      </c>
      <c r="M574" s="203">
        <v>67</v>
      </c>
      <c r="N574" s="203">
        <v>386</v>
      </c>
      <c r="O574" s="203">
        <v>350</v>
      </c>
      <c r="P574" s="203">
        <v>256</v>
      </c>
      <c r="Q574" s="203">
        <v>97</v>
      </c>
    </row>
    <row r="575" spans="1:17" ht="15" customHeight="1">
      <c r="A575" s="210" t="s">
        <v>817</v>
      </c>
      <c r="B575" s="213" t="s">
        <v>37</v>
      </c>
      <c r="C575" s="212">
        <f t="shared" si="97"/>
        <v>1250</v>
      </c>
      <c r="D575" s="211">
        <f t="shared" si="105"/>
        <v>1.1199999999999999</v>
      </c>
      <c r="E575" s="211">
        <f t="shared" si="106"/>
        <v>9.92</v>
      </c>
      <c r="F575" s="211">
        <f t="shared" si="107"/>
        <v>42.32</v>
      </c>
      <c r="G575" s="211">
        <f t="shared" si="108"/>
        <v>26.640000000000004</v>
      </c>
      <c r="H575" s="211">
        <f t="shared" si="109"/>
        <v>11.12</v>
      </c>
      <c r="I575" s="211">
        <f t="shared" si="110"/>
        <v>8.8800000000000008</v>
      </c>
      <c r="K575" s="199">
        <v>1250</v>
      </c>
      <c r="L575" s="203">
        <v>14</v>
      </c>
      <c r="M575" s="203">
        <v>124</v>
      </c>
      <c r="N575" s="203">
        <v>529</v>
      </c>
      <c r="O575" s="203">
        <v>333</v>
      </c>
      <c r="P575" s="203">
        <v>139</v>
      </c>
      <c r="Q575" s="203">
        <v>111</v>
      </c>
    </row>
    <row r="576" spans="1:17" ht="15" customHeight="1">
      <c r="A576" s="210" t="s">
        <v>816</v>
      </c>
      <c r="B576" s="213" t="s">
        <v>730</v>
      </c>
      <c r="C576" s="212">
        <f t="shared" si="97"/>
        <v>154</v>
      </c>
      <c r="D576" s="211">
        <f t="shared" si="105"/>
        <v>0</v>
      </c>
      <c r="E576" s="211">
        <f t="shared" si="106"/>
        <v>5.8441558441558437</v>
      </c>
      <c r="F576" s="211">
        <f t="shared" si="107"/>
        <v>32.467532467532465</v>
      </c>
      <c r="G576" s="211">
        <f t="shared" si="108"/>
        <v>37.662337662337663</v>
      </c>
      <c r="H576" s="211">
        <f t="shared" si="109"/>
        <v>14.935064935064934</v>
      </c>
      <c r="I576" s="211">
        <f t="shared" si="110"/>
        <v>9.0909090909090917</v>
      </c>
      <c r="K576" s="199">
        <v>154</v>
      </c>
      <c r="L576" s="203">
        <v>0</v>
      </c>
      <c r="M576" s="203">
        <v>9</v>
      </c>
      <c r="N576" s="203">
        <v>50</v>
      </c>
      <c r="O576" s="203">
        <v>58</v>
      </c>
      <c r="P576" s="203">
        <v>23</v>
      </c>
      <c r="Q576" s="203">
        <v>14</v>
      </c>
    </row>
    <row r="577" spans="1:17" ht="15" customHeight="1">
      <c r="A577" s="217">
        <v>3.5689995622681237E-15</v>
      </c>
      <c r="B577" s="206" t="s">
        <v>354</v>
      </c>
      <c r="C577" s="209">
        <f t="shared" si="97"/>
        <v>75</v>
      </c>
      <c r="D577" s="208">
        <f t="shared" si="105"/>
        <v>2.666666666666667</v>
      </c>
      <c r="E577" s="208">
        <f t="shared" si="106"/>
        <v>5.3333333333333339</v>
      </c>
      <c r="F577" s="208">
        <f t="shared" si="107"/>
        <v>41.333333333333336</v>
      </c>
      <c r="G577" s="208">
        <f t="shared" si="108"/>
        <v>29.333333333333332</v>
      </c>
      <c r="H577" s="208">
        <f t="shared" si="109"/>
        <v>18.666666666666668</v>
      </c>
      <c r="I577" s="208">
        <f t="shared" si="110"/>
        <v>2.666666666666667</v>
      </c>
      <c r="K577" s="199">
        <v>75</v>
      </c>
      <c r="L577" s="203">
        <v>2</v>
      </c>
      <c r="M577" s="203">
        <v>4</v>
      </c>
      <c r="N577" s="203">
        <v>31</v>
      </c>
      <c r="O577" s="203">
        <v>22</v>
      </c>
      <c r="P577" s="203">
        <v>14</v>
      </c>
      <c r="Q577" s="203">
        <v>2</v>
      </c>
    </row>
    <row r="578" spans="1:17" ht="15" customHeight="1">
      <c r="A578" s="216" t="s">
        <v>625</v>
      </c>
      <c r="B578" s="220" t="s">
        <v>815</v>
      </c>
      <c r="C578" s="219">
        <f t="shared" si="97"/>
        <v>993</v>
      </c>
      <c r="D578" s="215">
        <f t="shared" si="105"/>
        <v>0.70493454179254789</v>
      </c>
      <c r="E578" s="215">
        <f t="shared" si="106"/>
        <v>3.8267875125881168</v>
      </c>
      <c r="F578" s="215">
        <f t="shared" si="107"/>
        <v>26.686807653575023</v>
      </c>
      <c r="G578" s="215">
        <f t="shared" si="108"/>
        <v>30.916414904330313</v>
      </c>
      <c r="H578" s="215">
        <f t="shared" si="109"/>
        <v>28.499496475327291</v>
      </c>
      <c r="I578" s="215">
        <f t="shared" si="110"/>
        <v>9.3655589123867067</v>
      </c>
      <c r="K578" s="199">
        <v>993</v>
      </c>
      <c r="L578" s="203">
        <v>7</v>
      </c>
      <c r="M578" s="203">
        <v>38</v>
      </c>
      <c r="N578" s="203">
        <v>265</v>
      </c>
      <c r="O578" s="203">
        <v>307</v>
      </c>
      <c r="P578" s="203">
        <v>283</v>
      </c>
      <c r="Q578" s="203">
        <v>93</v>
      </c>
    </row>
    <row r="579" spans="1:17" ht="15" customHeight="1">
      <c r="A579" s="210" t="s">
        <v>814</v>
      </c>
      <c r="B579" s="213" t="s">
        <v>813</v>
      </c>
      <c r="C579" s="212">
        <f t="shared" si="97"/>
        <v>1399</v>
      </c>
      <c r="D579" s="211">
        <f t="shared" si="105"/>
        <v>0.64331665475339528</v>
      </c>
      <c r="E579" s="211">
        <f t="shared" si="106"/>
        <v>7.8627591136526096</v>
      </c>
      <c r="F579" s="211">
        <f t="shared" si="107"/>
        <v>44.24588992137241</v>
      </c>
      <c r="G579" s="211">
        <f t="shared" si="108"/>
        <v>29.735525375268047</v>
      </c>
      <c r="H579" s="211">
        <f t="shared" si="109"/>
        <v>9.1493924231593997</v>
      </c>
      <c r="I579" s="211">
        <f t="shared" si="110"/>
        <v>8.3631165117941393</v>
      </c>
      <c r="K579" s="199">
        <v>1399</v>
      </c>
      <c r="L579" s="203">
        <v>9</v>
      </c>
      <c r="M579" s="203">
        <v>110</v>
      </c>
      <c r="N579" s="203">
        <v>619</v>
      </c>
      <c r="O579" s="203">
        <v>416</v>
      </c>
      <c r="P579" s="203">
        <v>128</v>
      </c>
      <c r="Q579" s="203">
        <v>117</v>
      </c>
    </row>
    <row r="580" spans="1:17" ht="15" customHeight="1">
      <c r="A580" s="210" t="s">
        <v>812</v>
      </c>
      <c r="B580" s="213" t="s">
        <v>811</v>
      </c>
      <c r="C580" s="212">
        <f t="shared" si="97"/>
        <v>176</v>
      </c>
      <c r="D580" s="211">
        <f t="shared" si="105"/>
        <v>2.2727272727272729</v>
      </c>
      <c r="E580" s="211">
        <f t="shared" si="106"/>
        <v>27.84090909090909</v>
      </c>
      <c r="F580" s="211">
        <f t="shared" si="107"/>
        <v>46.590909090909086</v>
      </c>
      <c r="G580" s="211">
        <f t="shared" si="108"/>
        <v>13.636363636363635</v>
      </c>
      <c r="H580" s="211">
        <f t="shared" si="109"/>
        <v>3.4090909090909087</v>
      </c>
      <c r="I580" s="211">
        <f t="shared" si="110"/>
        <v>6.25</v>
      </c>
      <c r="K580" s="199">
        <v>176</v>
      </c>
      <c r="L580" s="203">
        <v>4</v>
      </c>
      <c r="M580" s="203">
        <v>49</v>
      </c>
      <c r="N580" s="203">
        <v>82</v>
      </c>
      <c r="O580" s="203">
        <v>24</v>
      </c>
      <c r="P580" s="203">
        <v>6</v>
      </c>
      <c r="Q580" s="203">
        <v>11</v>
      </c>
    </row>
    <row r="581" spans="1:17" ht="15" customHeight="1">
      <c r="A581" s="214">
        <v>2.0808214630373625E-82</v>
      </c>
      <c r="B581" s="213" t="s">
        <v>810</v>
      </c>
      <c r="C581" s="212">
        <f t="shared" si="97"/>
        <v>6</v>
      </c>
      <c r="D581" s="211">
        <f t="shared" si="105"/>
        <v>33.333333333333329</v>
      </c>
      <c r="E581" s="211">
        <f t="shared" si="106"/>
        <v>16.666666666666664</v>
      </c>
      <c r="F581" s="211">
        <f t="shared" si="107"/>
        <v>0</v>
      </c>
      <c r="G581" s="211">
        <f t="shared" si="108"/>
        <v>16.666666666666664</v>
      </c>
      <c r="H581" s="211">
        <f t="shared" si="109"/>
        <v>16.666666666666664</v>
      </c>
      <c r="I581" s="211">
        <f t="shared" si="110"/>
        <v>16.666666666666664</v>
      </c>
      <c r="K581" s="199">
        <v>6</v>
      </c>
      <c r="L581" s="203">
        <v>2</v>
      </c>
      <c r="M581" s="203">
        <v>1</v>
      </c>
      <c r="N581" s="203">
        <v>0</v>
      </c>
      <c r="O581" s="203">
        <v>1</v>
      </c>
      <c r="P581" s="203">
        <v>1</v>
      </c>
      <c r="Q581" s="203">
        <v>1</v>
      </c>
    </row>
    <row r="582" spans="1:17" ht="15" customHeight="1">
      <c r="A582" s="214"/>
      <c r="B582" s="213" t="s">
        <v>357</v>
      </c>
      <c r="C582" s="212">
        <f t="shared" si="97"/>
        <v>2</v>
      </c>
      <c r="D582" s="211">
        <f t="shared" si="105"/>
        <v>0</v>
      </c>
      <c r="E582" s="211">
        <f t="shared" si="106"/>
        <v>0</v>
      </c>
      <c r="F582" s="211">
        <f t="shared" si="107"/>
        <v>0</v>
      </c>
      <c r="G582" s="211">
        <f t="shared" si="108"/>
        <v>50</v>
      </c>
      <c r="H582" s="211">
        <f t="shared" si="109"/>
        <v>0</v>
      </c>
      <c r="I582" s="211">
        <f t="shared" si="110"/>
        <v>50</v>
      </c>
      <c r="K582" s="199">
        <v>2</v>
      </c>
      <c r="L582" s="203">
        <v>0</v>
      </c>
      <c r="M582" s="203">
        <v>0</v>
      </c>
      <c r="N582" s="203">
        <v>0</v>
      </c>
      <c r="O582" s="203">
        <v>1</v>
      </c>
      <c r="P582" s="203">
        <v>0</v>
      </c>
      <c r="Q582" s="203">
        <v>1</v>
      </c>
    </row>
    <row r="583" spans="1:17" ht="15" customHeight="1">
      <c r="A583" s="207"/>
      <c r="B583" s="206" t="s">
        <v>354</v>
      </c>
      <c r="C583" s="209">
        <f t="shared" si="97"/>
        <v>67</v>
      </c>
      <c r="D583" s="208">
        <f t="shared" si="105"/>
        <v>2.9850746268656714</v>
      </c>
      <c r="E583" s="208">
        <f t="shared" si="106"/>
        <v>8.9552238805970141</v>
      </c>
      <c r="F583" s="208">
        <f t="shared" si="107"/>
        <v>44.776119402985074</v>
      </c>
      <c r="G583" s="208">
        <f t="shared" si="108"/>
        <v>20.8955223880597</v>
      </c>
      <c r="H583" s="208">
        <f t="shared" si="109"/>
        <v>20.8955223880597</v>
      </c>
      <c r="I583" s="208">
        <f t="shared" si="110"/>
        <v>1.4925373134328357</v>
      </c>
      <c r="K583" s="199">
        <v>67</v>
      </c>
      <c r="L583" s="203">
        <v>2</v>
      </c>
      <c r="M583" s="203">
        <v>6</v>
      </c>
      <c r="N583" s="203">
        <v>30</v>
      </c>
      <c r="O583" s="203">
        <v>14</v>
      </c>
      <c r="P583" s="203">
        <v>14</v>
      </c>
      <c r="Q583" s="203">
        <v>1</v>
      </c>
    </row>
    <row r="584" spans="1:17" ht="15" customHeight="1">
      <c r="A584" s="216" t="s">
        <v>625</v>
      </c>
      <c r="B584" s="220" t="s">
        <v>809</v>
      </c>
      <c r="C584" s="219">
        <f t="shared" si="97"/>
        <v>802</v>
      </c>
      <c r="D584" s="215">
        <f t="shared" si="105"/>
        <v>1.99501246882793</v>
      </c>
      <c r="E584" s="215">
        <f t="shared" si="106"/>
        <v>12.718204488778055</v>
      </c>
      <c r="F584" s="215">
        <f t="shared" si="107"/>
        <v>43.765586034912715</v>
      </c>
      <c r="G584" s="215">
        <f t="shared" si="108"/>
        <v>25.685785536159599</v>
      </c>
      <c r="H584" s="215">
        <f t="shared" si="109"/>
        <v>9.2269326683291766</v>
      </c>
      <c r="I584" s="215">
        <f t="shared" si="110"/>
        <v>6.6084788029925194</v>
      </c>
      <c r="K584" s="199">
        <v>802</v>
      </c>
      <c r="L584" s="203">
        <v>16</v>
      </c>
      <c r="M584" s="203">
        <v>102</v>
      </c>
      <c r="N584" s="203">
        <v>351</v>
      </c>
      <c r="O584" s="203">
        <v>206</v>
      </c>
      <c r="P584" s="203">
        <v>74</v>
      </c>
      <c r="Q584" s="203">
        <v>53</v>
      </c>
    </row>
    <row r="585" spans="1:17" ht="15" customHeight="1">
      <c r="A585" s="210" t="s">
        <v>808</v>
      </c>
      <c r="B585" s="213" t="s">
        <v>807</v>
      </c>
      <c r="C585" s="212">
        <f t="shared" si="97"/>
        <v>1427</v>
      </c>
      <c r="D585" s="211">
        <f t="shared" si="105"/>
        <v>0.42046250875963564</v>
      </c>
      <c r="E585" s="211">
        <f t="shared" si="106"/>
        <v>6.4470918009810791</v>
      </c>
      <c r="F585" s="211">
        <f t="shared" si="107"/>
        <v>37.000700770847935</v>
      </c>
      <c r="G585" s="211">
        <f t="shared" si="108"/>
        <v>31.114225648213033</v>
      </c>
      <c r="H585" s="211">
        <f t="shared" si="109"/>
        <v>15.977575332866154</v>
      </c>
      <c r="I585" s="211">
        <f t="shared" si="110"/>
        <v>9.0399439383321649</v>
      </c>
      <c r="K585" s="199">
        <v>1427</v>
      </c>
      <c r="L585" s="203">
        <v>6</v>
      </c>
      <c r="M585" s="203">
        <v>92</v>
      </c>
      <c r="N585" s="203">
        <v>528</v>
      </c>
      <c r="O585" s="203">
        <v>444</v>
      </c>
      <c r="P585" s="203">
        <v>228</v>
      </c>
      <c r="Q585" s="203">
        <v>129</v>
      </c>
    </row>
    <row r="586" spans="1:17" ht="15" customHeight="1">
      <c r="A586" s="210" t="s">
        <v>806</v>
      </c>
      <c r="B586" s="213" t="s">
        <v>805</v>
      </c>
      <c r="C586" s="212">
        <f t="shared" si="97"/>
        <v>302</v>
      </c>
      <c r="D586" s="211">
        <f t="shared" si="105"/>
        <v>0</v>
      </c>
      <c r="E586" s="211">
        <f t="shared" si="106"/>
        <v>1.6556291390728477</v>
      </c>
      <c r="F586" s="211">
        <f t="shared" si="107"/>
        <v>26.490066225165563</v>
      </c>
      <c r="G586" s="211">
        <f t="shared" si="108"/>
        <v>30.794701986754969</v>
      </c>
      <c r="H586" s="211">
        <f t="shared" si="109"/>
        <v>29.80132450331126</v>
      </c>
      <c r="I586" s="211">
        <f t="shared" si="110"/>
        <v>11.258278145695364</v>
      </c>
      <c r="K586" s="199">
        <v>302</v>
      </c>
      <c r="L586" s="203">
        <v>0</v>
      </c>
      <c r="M586" s="203">
        <v>5</v>
      </c>
      <c r="N586" s="203">
        <v>80</v>
      </c>
      <c r="O586" s="203">
        <v>93</v>
      </c>
      <c r="P586" s="203">
        <v>90</v>
      </c>
      <c r="Q586" s="203">
        <v>34</v>
      </c>
    </row>
    <row r="587" spans="1:17" ht="15" customHeight="1">
      <c r="A587" s="214">
        <v>1.035291786384329E-34</v>
      </c>
      <c r="B587" s="213" t="s">
        <v>804</v>
      </c>
      <c r="C587" s="212">
        <f t="shared" si="97"/>
        <v>44</v>
      </c>
      <c r="D587" s="211">
        <f t="shared" si="105"/>
        <v>0</v>
      </c>
      <c r="E587" s="211">
        <f t="shared" si="106"/>
        <v>0</v>
      </c>
      <c r="F587" s="211">
        <f t="shared" si="107"/>
        <v>22.727272727272727</v>
      </c>
      <c r="G587" s="211">
        <f t="shared" si="108"/>
        <v>11.363636363636363</v>
      </c>
      <c r="H587" s="211">
        <f t="shared" si="109"/>
        <v>52.272727272727273</v>
      </c>
      <c r="I587" s="211">
        <f t="shared" si="110"/>
        <v>13.636363636363635</v>
      </c>
      <c r="K587" s="199">
        <v>44</v>
      </c>
      <c r="L587" s="203">
        <v>0</v>
      </c>
      <c r="M587" s="203">
        <v>0</v>
      </c>
      <c r="N587" s="203">
        <v>10</v>
      </c>
      <c r="O587" s="203">
        <v>5</v>
      </c>
      <c r="P587" s="203">
        <v>23</v>
      </c>
      <c r="Q587" s="203">
        <v>6</v>
      </c>
    </row>
    <row r="588" spans="1:17" ht="15" customHeight="1">
      <c r="A588" s="214"/>
      <c r="B588" s="213" t="s">
        <v>730</v>
      </c>
      <c r="C588" s="212">
        <f t="shared" si="97"/>
        <v>8</v>
      </c>
      <c r="D588" s="211">
        <f t="shared" si="105"/>
        <v>0</v>
      </c>
      <c r="E588" s="211">
        <f t="shared" si="106"/>
        <v>12.5</v>
      </c>
      <c r="F588" s="211">
        <f t="shared" si="107"/>
        <v>37.5</v>
      </c>
      <c r="G588" s="211">
        <f t="shared" si="108"/>
        <v>25</v>
      </c>
      <c r="H588" s="211">
        <f t="shared" si="109"/>
        <v>25</v>
      </c>
      <c r="I588" s="211">
        <f t="shared" si="110"/>
        <v>0</v>
      </c>
      <c r="K588" s="199">
        <v>8</v>
      </c>
      <c r="L588" s="203">
        <v>0</v>
      </c>
      <c r="M588" s="203">
        <v>1</v>
      </c>
      <c r="N588" s="203">
        <v>3</v>
      </c>
      <c r="O588" s="203">
        <v>2</v>
      </c>
      <c r="P588" s="203">
        <v>2</v>
      </c>
      <c r="Q588" s="203">
        <v>0</v>
      </c>
    </row>
    <row r="589" spans="1:17" ht="15" customHeight="1">
      <c r="A589" s="207"/>
      <c r="B589" s="206" t="s">
        <v>354</v>
      </c>
      <c r="C589" s="209">
        <f t="shared" si="97"/>
        <v>60</v>
      </c>
      <c r="D589" s="208">
        <f t="shared" si="105"/>
        <v>3.3333333333333335</v>
      </c>
      <c r="E589" s="208">
        <f t="shared" si="106"/>
        <v>6.666666666666667</v>
      </c>
      <c r="F589" s="208">
        <f t="shared" si="107"/>
        <v>40</v>
      </c>
      <c r="G589" s="208">
        <f t="shared" si="108"/>
        <v>21.666666666666668</v>
      </c>
      <c r="H589" s="208">
        <f t="shared" si="109"/>
        <v>25</v>
      </c>
      <c r="I589" s="208">
        <f t="shared" si="110"/>
        <v>3.3333333333333335</v>
      </c>
      <c r="K589" s="199">
        <v>60</v>
      </c>
      <c r="L589" s="203">
        <v>2</v>
      </c>
      <c r="M589" s="203">
        <v>4</v>
      </c>
      <c r="N589" s="203">
        <v>24</v>
      </c>
      <c r="O589" s="203">
        <v>13</v>
      </c>
      <c r="P589" s="203">
        <v>15</v>
      </c>
      <c r="Q589" s="203">
        <v>2</v>
      </c>
    </row>
    <row r="590" spans="1:17" ht="15" customHeight="1">
      <c r="A590" s="216" t="s">
        <v>625</v>
      </c>
      <c r="B590" s="213" t="s">
        <v>227</v>
      </c>
      <c r="C590" s="212">
        <f t="shared" si="97"/>
        <v>2295</v>
      </c>
      <c r="D590" s="215">
        <f t="shared" ref="D590:D618" si="111">L590/$C590*100</f>
        <v>0.74074074074074081</v>
      </c>
      <c r="E590" s="215">
        <f t="shared" ref="E590:E618" si="112">M590/$C590*100</f>
        <v>7.6252723311546839</v>
      </c>
      <c r="F590" s="215">
        <f t="shared" ref="F590:F618" si="113">N590/$C590*100</f>
        <v>37.864923747276691</v>
      </c>
      <c r="G590" s="215">
        <f t="shared" ref="G590:G618" si="114">O590/$C590*100</f>
        <v>28.801742919389977</v>
      </c>
      <c r="H590" s="215">
        <f t="shared" ref="H590:H618" si="115">P590/$C590*100</f>
        <v>15.947712418300652</v>
      </c>
      <c r="I590" s="215">
        <f t="shared" ref="I590:I618" si="116">Q590/$C590*100</f>
        <v>9.0196078431372548</v>
      </c>
      <c r="K590" s="199">
        <v>2295</v>
      </c>
      <c r="L590" s="203">
        <v>17</v>
      </c>
      <c r="M590" s="203">
        <v>175</v>
      </c>
      <c r="N590" s="203">
        <v>869</v>
      </c>
      <c r="O590" s="203">
        <v>661</v>
      </c>
      <c r="P590" s="203">
        <v>366</v>
      </c>
      <c r="Q590" s="203">
        <v>207</v>
      </c>
    </row>
    <row r="591" spans="1:17" ht="15" customHeight="1">
      <c r="A591" s="210" t="s">
        <v>803</v>
      </c>
      <c r="B591" s="213" t="s">
        <v>37</v>
      </c>
      <c r="C591" s="212">
        <f t="shared" si="97"/>
        <v>273</v>
      </c>
      <c r="D591" s="211">
        <f t="shared" si="111"/>
        <v>1.4652014652014651</v>
      </c>
      <c r="E591" s="211">
        <f t="shared" si="112"/>
        <v>8.4249084249084252</v>
      </c>
      <c r="F591" s="211">
        <f t="shared" si="113"/>
        <v>32.967032967032964</v>
      </c>
      <c r="G591" s="211">
        <f t="shared" si="114"/>
        <v>30.76923076923077</v>
      </c>
      <c r="H591" s="211">
        <f t="shared" si="115"/>
        <v>20.146520146520146</v>
      </c>
      <c r="I591" s="211">
        <f t="shared" si="116"/>
        <v>6.2271062271062272</v>
      </c>
      <c r="K591" s="199">
        <v>273</v>
      </c>
      <c r="L591" s="203">
        <v>4</v>
      </c>
      <c r="M591" s="203">
        <v>23</v>
      </c>
      <c r="N591" s="203">
        <v>90</v>
      </c>
      <c r="O591" s="203">
        <v>84</v>
      </c>
      <c r="P591" s="203">
        <v>55</v>
      </c>
      <c r="Q591" s="203">
        <v>17</v>
      </c>
    </row>
    <row r="592" spans="1:17" ht="15" customHeight="1">
      <c r="A592" s="210" t="s">
        <v>802</v>
      </c>
      <c r="B592" s="213" t="s">
        <v>730</v>
      </c>
      <c r="C592" s="212">
        <f t="shared" si="97"/>
        <v>15</v>
      </c>
      <c r="D592" s="211">
        <f t="shared" si="111"/>
        <v>0</v>
      </c>
      <c r="E592" s="211">
        <f t="shared" si="112"/>
        <v>6.666666666666667</v>
      </c>
      <c r="F592" s="211">
        <f t="shared" si="113"/>
        <v>60</v>
      </c>
      <c r="G592" s="211">
        <f t="shared" si="114"/>
        <v>33.333333333333329</v>
      </c>
      <c r="H592" s="211">
        <f t="shared" si="115"/>
        <v>0</v>
      </c>
      <c r="I592" s="211">
        <f t="shared" si="116"/>
        <v>0</v>
      </c>
      <c r="K592" s="199">
        <v>15</v>
      </c>
      <c r="L592" s="203">
        <v>0</v>
      </c>
      <c r="M592" s="203">
        <v>1</v>
      </c>
      <c r="N592" s="203">
        <v>9</v>
      </c>
      <c r="O592" s="203">
        <v>5</v>
      </c>
      <c r="P592" s="203">
        <v>0</v>
      </c>
      <c r="Q592" s="203">
        <v>0</v>
      </c>
    </row>
    <row r="593" spans="1:17" ht="15" customHeight="1">
      <c r="A593" s="217">
        <v>0.2041409241096229</v>
      </c>
      <c r="B593" s="206" t="s">
        <v>354</v>
      </c>
      <c r="C593" s="209">
        <f t="shared" ref="C593:C656" si="117">K593</f>
        <v>60</v>
      </c>
      <c r="D593" s="208">
        <f t="shared" si="111"/>
        <v>5</v>
      </c>
      <c r="E593" s="208">
        <f t="shared" si="112"/>
        <v>8.3333333333333321</v>
      </c>
      <c r="F593" s="208">
        <f t="shared" si="113"/>
        <v>46.666666666666664</v>
      </c>
      <c r="G593" s="208">
        <f t="shared" si="114"/>
        <v>21.666666666666668</v>
      </c>
      <c r="H593" s="208">
        <f t="shared" si="115"/>
        <v>18.333333333333332</v>
      </c>
      <c r="I593" s="208">
        <f t="shared" si="116"/>
        <v>0</v>
      </c>
      <c r="K593" s="199">
        <v>60</v>
      </c>
      <c r="L593" s="203">
        <v>3</v>
      </c>
      <c r="M593" s="203">
        <v>5</v>
      </c>
      <c r="N593" s="203">
        <v>28</v>
      </c>
      <c r="O593" s="203">
        <v>13</v>
      </c>
      <c r="P593" s="203">
        <v>11</v>
      </c>
      <c r="Q593" s="203">
        <v>0</v>
      </c>
    </row>
    <row r="594" spans="1:17" ht="15" customHeight="1">
      <c r="A594" s="216" t="s">
        <v>625</v>
      </c>
      <c r="B594" s="213" t="s">
        <v>227</v>
      </c>
      <c r="C594" s="212">
        <f t="shared" si="117"/>
        <v>1656</v>
      </c>
      <c r="D594" s="215">
        <f t="shared" si="111"/>
        <v>0.78502415458937203</v>
      </c>
      <c r="E594" s="215">
        <f t="shared" si="112"/>
        <v>6.8840579710144931</v>
      </c>
      <c r="F594" s="215">
        <f t="shared" si="113"/>
        <v>35.688405797101446</v>
      </c>
      <c r="G594" s="215">
        <f t="shared" si="114"/>
        <v>29.40821256038647</v>
      </c>
      <c r="H594" s="215">
        <f t="shared" si="115"/>
        <v>18.840579710144929</v>
      </c>
      <c r="I594" s="215">
        <f t="shared" si="116"/>
        <v>8.3937198067632846</v>
      </c>
      <c r="K594" s="199">
        <v>1656</v>
      </c>
      <c r="L594" s="203">
        <v>13</v>
      </c>
      <c r="M594" s="203">
        <v>114</v>
      </c>
      <c r="N594" s="203">
        <v>591</v>
      </c>
      <c r="O594" s="203">
        <v>487</v>
      </c>
      <c r="P594" s="203">
        <v>312</v>
      </c>
      <c r="Q594" s="203">
        <v>139</v>
      </c>
    </row>
    <row r="595" spans="1:17" ht="15" customHeight="1">
      <c r="A595" s="210" t="s">
        <v>801</v>
      </c>
      <c r="B595" s="213" t="s">
        <v>37</v>
      </c>
      <c r="C595" s="212">
        <f t="shared" si="117"/>
        <v>753</v>
      </c>
      <c r="D595" s="211">
        <f t="shared" si="111"/>
        <v>1.0624169986719787</v>
      </c>
      <c r="E595" s="211">
        <f t="shared" si="112"/>
        <v>8.897742363877823</v>
      </c>
      <c r="F595" s="211">
        <f t="shared" si="113"/>
        <v>41.168658698539176</v>
      </c>
      <c r="G595" s="211">
        <f t="shared" si="114"/>
        <v>28.950863213811424</v>
      </c>
      <c r="H595" s="211">
        <f t="shared" si="115"/>
        <v>11.288180610889773</v>
      </c>
      <c r="I595" s="211">
        <f t="shared" si="116"/>
        <v>8.6321381142098286</v>
      </c>
      <c r="K595" s="199">
        <v>753</v>
      </c>
      <c r="L595" s="203">
        <v>8</v>
      </c>
      <c r="M595" s="203">
        <v>67</v>
      </c>
      <c r="N595" s="203">
        <v>310</v>
      </c>
      <c r="O595" s="203">
        <v>218</v>
      </c>
      <c r="P595" s="203">
        <v>85</v>
      </c>
      <c r="Q595" s="203">
        <v>65</v>
      </c>
    </row>
    <row r="596" spans="1:17" ht="15" customHeight="1">
      <c r="A596" s="210" t="s">
        <v>800</v>
      </c>
      <c r="B596" s="213" t="s">
        <v>730</v>
      </c>
      <c r="C596" s="212">
        <f t="shared" si="117"/>
        <v>78</v>
      </c>
      <c r="D596" s="211">
        <f t="shared" si="111"/>
        <v>0</v>
      </c>
      <c r="E596" s="211">
        <f t="shared" si="112"/>
        <v>11.538461538461538</v>
      </c>
      <c r="F596" s="211">
        <f t="shared" si="113"/>
        <v>42.307692307692307</v>
      </c>
      <c r="G596" s="211">
        <f t="shared" si="114"/>
        <v>28.205128205128204</v>
      </c>
      <c r="H596" s="211">
        <f t="shared" si="115"/>
        <v>8.9743589743589745</v>
      </c>
      <c r="I596" s="211">
        <f t="shared" si="116"/>
        <v>8.9743589743589745</v>
      </c>
      <c r="K596" s="199">
        <v>78</v>
      </c>
      <c r="L596" s="203">
        <v>0</v>
      </c>
      <c r="M596" s="203">
        <v>9</v>
      </c>
      <c r="N596" s="203">
        <v>33</v>
      </c>
      <c r="O596" s="203">
        <v>22</v>
      </c>
      <c r="P596" s="203">
        <v>7</v>
      </c>
      <c r="Q596" s="203">
        <v>7</v>
      </c>
    </row>
    <row r="597" spans="1:17" ht="15" customHeight="1">
      <c r="A597" s="217">
        <v>4.2163303223766784E-5</v>
      </c>
      <c r="B597" s="206" t="s">
        <v>354</v>
      </c>
      <c r="C597" s="209">
        <f t="shared" si="117"/>
        <v>156</v>
      </c>
      <c r="D597" s="208">
        <f t="shared" si="111"/>
        <v>1.9230769230769231</v>
      </c>
      <c r="E597" s="208">
        <f t="shared" si="112"/>
        <v>8.9743589743589745</v>
      </c>
      <c r="F597" s="208">
        <f t="shared" si="113"/>
        <v>39.743589743589745</v>
      </c>
      <c r="G597" s="208">
        <f t="shared" si="114"/>
        <v>23.076923076923077</v>
      </c>
      <c r="H597" s="208">
        <f t="shared" si="115"/>
        <v>17.948717948717949</v>
      </c>
      <c r="I597" s="208">
        <f t="shared" si="116"/>
        <v>8.3333333333333321</v>
      </c>
      <c r="K597" s="199">
        <v>156</v>
      </c>
      <c r="L597" s="203">
        <v>3</v>
      </c>
      <c r="M597" s="203">
        <v>14</v>
      </c>
      <c r="N597" s="203">
        <v>62</v>
      </c>
      <c r="O597" s="203">
        <v>36</v>
      </c>
      <c r="P597" s="203">
        <v>28</v>
      </c>
      <c r="Q597" s="203">
        <v>13</v>
      </c>
    </row>
    <row r="598" spans="1:17" ht="15" customHeight="1">
      <c r="A598" s="216" t="s">
        <v>625</v>
      </c>
      <c r="B598" s="213" t="s">
        <v>228</v>
      </c>
      <c r="C598" s="212">
        <f t="shared" si="117"/>
        <v>1222</v>
      </c>
      <c r="D598" s="215">
        <f t="shared" si="111"/>
        <v>0.57283142389525366</v>
      </c>
      <c r="E598" s="215">
        <f t="shared" si="112"/>
        <v>6.8739770867430439</v>
      </c>
      <c r="F598" s="215">
        <f t="shared" si="113"/>
        <v>36.006546644844519</v>
      </c>
      <c r="G598" s="215">
        <f t="shared" si="114"/>
        <v>29.296235679214405</v>
      </c>
      <c r="H598" s="215">
        <f t="shared" si="115"/>
        <v>18.821603927986907</v>
      </c>
      <c r="I598" s="215">
        <f t="shared" si="116"/>
        <v>8.4288052373158759</v>
      </c>
      <c r="K598" s="199">
        <v>1222</v>
      </c>
      <c r="L598" s="203">
        <v>7</v>
      </c>
      <c r="M598" s="203">
        <v>84</v>
      </c>
      <c r="N598" s="203">
        <v>440</v>
      </c>
      <c r="O598" s="203">
        <v>358</v>
      </c>
      <c r="P598" s="203">
        <v>230</v>
      </c>
      <c r="Q598" s="203">
        <v>103</v>
      </c>
    </row>
    <row r="599" spans="1:17" ht="15" customHeight="1">
      <c r="A599" s="210" t="s">
        <v>799</v>
      </c>
      <c r="B599" s="213" t="s">
        <v>229</v>
      </c>
      <c r="C599" s="212">
        <f t="shared" si="117"/>
        <v>174</v>
      </c>
      <c r="D599" s="211">
        <f t="shared" si="111"/>
        <v>2.2988505747126435</v>
      </c>
      <c r="E599" s="211">
        <f t="shared" si="112"/>
        <v>6.8965517241379306</v>
      </c>
      <c r="F599" s="211">
        <f t="shared" si="113"/>
        <v>32.183908045977013</v>
      </c>
      <c r="G599" s="211">
        <f t="shared" si="114"/>
        <v>31.03448275862069</v>
      </c>
      <c r="H599" s="211">
        <f t="shared" si="115"/>
        <v>18.390804597701148</v>
      </c>
      <c r="I599" s="211">
        <f t="shared" si="116"/>
        <v>9.1954022988505741</v>
      </c>
      <c r="K599" s="199">
        <v>174</v>
      </c>
      <c r="L599" s="203">
        <v>4</v>
      </c>
      <c r="M599" s="203">
        <v>12</v>
      </c>
      <c r="N599" s="203">
        <v>56</v>
      </c>
      <c r="O599" s="203">
        <v>54</v>
      </c>
      <c r="P599" s="203">
        <v>32</v>
      </c>
      <c r="Q599" s="203">
        <v>16</v>
      </c>
    </row>
    <row r="600" spans="1:17" ht="15" customHeight="1">
      <c r="A600" s="210" t="s">
        <v>798</v>
      </c>
      <c r="B600" s="213" t="s">
        <v>230</v>
      </c>
      <c r="C600" s="212">
        <f t="shared" si="117"/>
        <v>28</v>
      </c>
      <c r="D600" s="211">
        <f t="shared" si="111"/>
        <v>0</v>
      </c>
      <c r="E600" s="211">
        <f t="shared" si="112"/>
        <v>10.714285714285714</v>
      </c>
      <c r="F600" s="211">
        <f t="shared" si="113"/>
        <v>17.857142857142858</v>
      </c>
      <c r="G600" s="211">
        <f t="shared" si="114"/>
        <v>32.142857142857146</v>
      </c>
      <c r="H600" s="211">
        <f t="shared" si="115"/>
        <v>28.571428571428569</v>
      </c>
      <c r="I600" s="211">
        <f t="shared" si="116"/>
        <v>10.714285714285714</v>
      </c>
      <c r="K600" s="199">
        <v>28</v>
      </c>
      <c r="L600" s="203">
        <v>0</v>
      </c>
      <c r="M600" s="203">
        <v>3</v>
      </c>
      <c r="N600" s="203">
        <v>5</v>
      </c>
      <c r="O600" s="203">
        <v>9</v>
      </c>
      <c r="P600" s="203">
        <v>8</v>
      </c>
      <c r="Q600" s="203">
        <v>3</v>
      </c>
    </row>
    <row r="601" spans="1:17" ht="15" customHeight="1">
      <c r="A601" s="214"/>
      <c r="B601" s="213" t="s">
        <v>231</v>
      </c>
      <c r="C601" s="212">
        <f t="shared" si="117"/>
        <v>82</v>
      </c>
      <c r="D601" s="211">
        <f t="shared" si="111"/>
        <v>1.2195121951219512</v>
      </c>
      <c r="E601" s="211">
        <f t="shared" si="112"/>
        <v>3.6585365853658534</v>
      </c>
      <c r="F601" s="211">
        <f t="shared" si="113"/>
        <v>26.829268292682929</v>
      </c>
      <c r="G601" s="211">
        <f t="shared" si="114"/>
        <v>36.585365853658537</v>
      </c>
      <c r="H601" s="211">
        <f t="shared" si="115"/>
        <v>26.829268292682929</v>
      </c>
      <c r="I601" s="211">
        <f t="shared" si="116"/>
        <v>4.8780487804878048</v>
      </c>
      <c r="K601" s="199">
        <v>82</v>
      </c>
      <c r="L601" s="203">
        <v>1</v>
      </c>
      <c r="M601" s="203">
        <v>3</v>
      </c>
      <c r="N601" s="203">
        <v>22</v>
      </c>
      <c r="O601" s="203">
        <v>30</v>
      </c>
      <c r="P601" s="203">
        <v>22</v>
      </c>
      <c r="Q601" s="203">
        <v>4</v>
      </c>
    </row>
    <row r="602" spans="1:17" ht="15" customHeight="1">
      <c r="A602" s="214"/>
      <c r="B602" s="213" t="s">
        <v>797</v>
      </c>
      <c r="C602" s="212">
        <f t="shared" si="117"/>
        <v>151</v>
      </c>
      <c r="D602" s="211">
        <f t="shared" si="111"/>
        <v>1.3245033112582782</v>
      </c>
      <c r="E602" s="211">
        <f t="shared" si="112"/>
        <v>5.9602649006622519</v>
      </c>
      <c r="F602" s="211">
        <f t="shared" si="113"/>
        <v>45.033112582781456</v>
      </c>
      <c r="G602" s="211">
        <f t="shared" si="114"/>
        <v>23.841059602649008</v>
      </c>
      <c r="H602" s="211">
        <f t="shared" si="115"/>
        <v>15.894039735099339</v>
      </c>
      <c r="I602" s="211">
        <f t="shared" si="116"/>
        <v>7.9470198675496695</v>
      </c>
      <c r="K602" s="199">
        <v>151</v>
      </c>
      <c r="L602" s="203">
        <v>2</v>
      </c>
      <c r="M602" s="203">
        <v>9</v>
      </c>
      <c r="N602" s="203">
        <v>68</v>
      </c>
      <c r="O602" s="203">
        <v>36</v>
      </c>
      <c r="P602" s="203">
        <v>24</v>
      </c>
      <c r="Q602" s="203">
        <v>12</v>
      </c>
    </row>
    <row r="603" spans="1:17" ht="15" customHeight="1">
      <c r="A603" s="214"/>
      <c r="B603" s="213" t="s">
        <v>354</v>
      </c>
      <c r="C603" s="212">
        <f t="shared" si="117"/>
        <v>46</v>
      </c>
      <c r="D603" s="211">
        <f t="shared" si="111"/>
        <v>0</v>
      </c>
      <c r="E603" s="211">
        <f t="shared" si="112"/>
        <v>10.869565217391305</v>
      </c>
      <c r="F603" s="211">
        <f t="shared" si="113"/>
        <v>30.434782608695656</v>
      </c>
      <c r="G603" s="211">
        <f t="shared" si="114"/>
        <v>32.608695652173914</v>
      </c>
      <c r="H603" s="211">
        <f t="shared" si="115"/>
        <v>15.217391304347828</v>
      </c>
      <c r="I603" s="211">
        <f t="shared" si="116"/>
        <v>10.869565217391305</v>
      </c>
      <c r="K603" s="199">
        <v>46</v>
      </c>
      <c r="L603" s="203">
        <v>0</v>
      </c>
      <c r="M603" s="203">
        <v>5</v>
      </c>
      <c r="N603" s="203">
        <v>14</v>
      </c>
      <c r="O603" s="203">
        <v>15</v>
      </c>
      <c r="P603" s="203">
        <v>7</v>
      </c>
      <c r="Q603" s="203">
        <v>5</v>
      </c>
    </row>
    <row r="604" spans="1:17" ht="15" customHeight="1">
      <c r="A604" s="207"/>
      <c r="B604" s="206" t="s">
        <v>661</v>
      </c>
      <c r="C604" s="209">
        <f t="shared" si="117"/>
        <v>987</v>
      </c>
      <c r="D604" s="208">
        <f t="shared" si="111"/>
        <v>1.1144883485309016</v>
      </c>
      <c r="E604" s="208">
        <f t="shared" si="112"/>
        <v>9.1185410334346511</v>
      </c>
      <c r="F604" s="208">
        <f t="shared" si="113"/>
        <v>41.033434650455924</v>
      </c>
      <c r="G604" s="208">
        <f t="shared" si="114"/>
        <v>27.96352583586626</v>
      </c>
      <c r="H604" s="208">
        <f t="shared" si="115"/>
        <v>12.158054711246201</v>
      </c>
      <c r="I604" s="208">
        <f t="shared" si="116"/>
        <v>8.6119554204660584</v>
      </c>
      <c r="K604" s="199">
        <v>987</v>
      </c>
      <c r="L604" s="203">
        <v>11</v>
      </c>
      <c r="M604" s="203">
        <v>90</v>
      </c>
      <c r="N604" s="203">
        <v>405</v>
      </c>
      <c r="O604" s="203">
        <v>276</v>
      </c>
      <c r="P604" s="203">
        <v>120</v>
      </c>
      <c r="Q604" s="203">
        <v>85</v>
      </c>
    </row>
    <row r="605" spans="1:17" ht="15" customHeight="1">
      <c r="A605" s="216" t="s">
        <v>625</v>
      </c>
      <c r="B605" s="220" t="s">
        <v>233</v>
      </c>
      <c r="C605" s="219">
        <f t="shared" si="117"/>
        <v>64</v>
      </c>
      <c r="D605" s="215">
        <f t="shared" si="111"/>
        <v>1.5625</v>
      </c>
      <c r="E605" s="215">
        <f t="shared" si="112"/>
        <v>14.0625</v>
      </c>
      <c r="F605" s="215">
        <f t="shared" si="113"/>
        <v>46.875</v>
      </c>
      <c r="G605" s="215">
        <f t="shared" si="114"/>
        <v>17.1875</v>
      </c>
      <c r="H605" s="215">
        <f t="shared" si="115"/>
        <v>10.9375</v>
      </c>
      <c r="I605" s="215">
        <f t="shared" si="116"/>
        <v>9.375</v>
      </c>
      <c r="K605" s="199">
        <v>64</v>
      </c>
      <c r="L605" s="203">
        <v>1</v>
      </c>
      <c r="M605" s="203">
        <v>9</v>
      </c>
      <c r="N605" s="203">
        <v>30</v>
      </c>
      <c r="O605" s="203">
        <v>11</v>
      </c>
      <c r="P605" s="203">
        <v>7</v>
      </c>
      <c r="Q605" s="203">
        <v>6</v>
      </c>
    </row>
    <row r="606" spans="1:17" ht="15" customHeight="1">
      <c r="A606" s="210" t="s">
        <v>796</v>
      </c>
      <c r="B606" s="213" t="s">
        <v>234</v>
      </c>
      <c r="C606" s="212">
        <f t="shared" si="117"/>
        <v>229</v>
      </c>
      <c r="D606" s="211">
        <f t="shared" si="111"/>
        <v>1.3100436681222707</v>
      </c>
      <c r="E606" s="211">
        <f t="shared" si="112"/>
        <v>11.790393013100436</v>
      </c>
      <c r="F606" s="211">
        <f t="shared" si="113"/>
        <v>43.668122270742359</v>
      </c>
      <c r="G606" s="211">
        <f t="shared" si="114"/>
        <v>23.144104803493452</v>
      </c>
      <c r="H606" s="211">
        <f t="shared" si="115"/>
        <v>13.537117903930133</v>
      </c>
      <c r="I606" s="211">
        <f t="shared" si="116"/>
        <v>6.5502183406113534</v>
      </c>
      <c r="K606" s="199">
        <v>229</v>
      </c>
      <c r="L606" s="203">
        <v>3</v>
      </c>
      <c r="M606" s="203">
        <v>27</v>
      </c>
      <c r="N606" s="203">
        <v>100</v>
      </c>
      <c r="O606" s="203">
        <v>53</v>
      </c>
      <c r="P606" s="203">
        <v>31</v>
      </c>
      <c r="Q606" s="203">
        <v>15</v>
      </c>
    </row>
    <row r="607" spans="1:17" ht="15" customHeight="1">
      <c r="A607" s="210" t="s">
        <v>356</v>
      </c>
      <c r="B607" s="213" t="s">
        <v>235</v>
      </c>
      <c r="C607" s="212">
        <f t="shared" si="117"/>
        <v>719</v>
      </c>
      <c r="D607" s="211">
        <f t="shared" si="111"/>
        <v>0.55632823365785811</v>
      </c>
      <c r="E607" s="211">
        <f t="shared" si="112"/>
        <v>9.1794158553546605</v>
      </c>
      <c r="F607" s="211">
        <f t="shared" si="113"/>
        <v>42.698191933240615</v>
      </c>
      <c r="G607" s="211">
        <f t="shared" si="114"/>
        <v>27.260083449235051</v>
      </c>
      <c r="H607" s="211">
        <f t="shared" si="115"/>
        <v>11.126564673157164</v>
      </c>
      <c r="I607" s="211">
        <f t="shared" si="116"/>
        <v>9.1794158553546605</v>
      </c>
      <c r="K607" s="199">
        <v>719</v>
      </c>
      <c r="L607" s="203">
        <v>4</v>
      </c>
      <c r="M607" s="203">
        <v>66</v>
      </c>
      <c r="N607" s="203">
        <v>307</v>
      </c>
      <c r="O607" s="203">
        <v>196</v>
      </c>
      <c r="P607" s="203">
        <v>80</v>
      </c>
      <c r="Q607" s="203">
        <v>66</v>
      </c>
    </row>
    <row r="608" spans="1:17" ht="15" customHeight="1">
      <c r="A608" s="214">
        <v>2.0074005208414182E-10</v>
      </c>
      <c r="B608" s="213" t="s">
        <v>236</v>
      </c>
      <c r="C608" s="212">
        <f t="shared" si="117"/>
        <v>834</v>
      </c>
      <c r="D608" s="211">
        <f t="shared" si="111"/>
        <v>0.47961630695443641</v>
      </c>
      <c r="E608" s="211">
        <f t="shared" si="112"/>
        <v>5.9952038369304557</v>
      </c>
      <c r="F608" s="211">
        <f t="shared" si="113"/>
        <v>36.450839328537171</v>
      </c>
      <c r="G608" s="211">
        <f t="shared" si="114"/>
        <v>31.894484412470025</v>
      </c>
      <c r="H608" s="211">
        <f t="shared" si="115"/>
        <v>17.745803357314148</v>
      </c>
      <c r="I608" s="211">
        <f t="shared" si="116"/>
        <v>7.434052757793765</v>
      </c>
      <c r="K608" s="199">
        <v>834</v>
      </c>
      <c r="L608" s="203">
        <v>4</v>
      </c>
      <c r="M608" s="203">
        <v>50</v>
      </c>
      <c r="N608" s="203">
        <v>304</v>
      </c>
      <c r="O608" s="203">
        <v>266</v>
      </c>
      <c r="P608" s="203">
        <v>148</v>
      </c>
      <c r="Q608" s="203">
        <v>62</v>
      </c>
    </row>
    <row r="609" spans="1:17" ht="15" customHeight="1">
      <c r="A609" s="210"/>
      <c r="B609" s="213" t="s">
        <v>237</v>
      </c>
      <c r="C609" s="212">
        <f t="shared" si="117"/>
        <v>343</v>
      </c>
      <c r="D609" s="211">
        <f t="shared" si="111"/>
        <v>0.87463556851311952</v>
      </c>
      <c r="E609" s="211">
        <f t="shared" si="112"/>
        <v>5.5393586005830908</v>
      </c>
      <c r="F609" s="211">
        <f t="shared" si="113"/>
        <v>30.029154518950435</v>
      </c>
      <c r="G609" s="211">
        <f t="shared" si="114"/>
        <v>31.778425655976676</v>
      </c>
      <c r="H609" s="211">
        <f t="shared" si="115"/>
        <v>22.448979591836736</v>
      </c>
      <c r="I609" s="211">
        <f t="shared" si="116"/>
        <v>9.3294460641399422</v>
      </c>
      <c r="K609" s="199">
        <v>343</v>
      </c>
      <c r="L609" s="203">
        <v>3</v>
      </c>
      <c r="M609" s="203">
        <v>19</v>
      </c>
      <c r="N609" s="203">
        <v>103</v>
      </c>
      <c r="O609" s="203">
        <v>109</v>
      </c>
      <c r="P609" s="203">
        <v>77</v>
      </c>
      <c r="Q609" s="203">
        <v>32</v>
      </c>
    </row>
    <row r="610" spans="1:17" ht="15" customHeight="1">
      <c r="A610" s="210"/>
      <c r="B610" s="213" t="s">
        <v>238</v>
      </c>
      <c r="C610" s="212">
        <f t="shared" si="117"/>
        <v>297</v>
      </c>
      <c r="D610" s="211">
        <f t="shared" si="111"/>
        <v>1.6835016835016834</v>
      </c>
      <c r="E610" s="211">
        <f t="shared" si="112"/>
        <v>5.7239057239057241</v>
      </c>
      <c r="F610" s="211">
        <f t="shared" si="113"/>
        <v>31.313131313131315</v>
      </c>
      <c r="G610" s="211">
        <f t="shared" si="114"/>
        <v>32.323232323232325</v>
      </c>
      <c r="H610" s="211">
        <f t="shared" si="115"/>
        <v>19.528619528619529</v>
      </c>
      <c r="I610" s="211">
        <f t="shared" si="116"/>
        <v>9.4276094276094273</v>
      </c>
      <c r="K610" s="199">
        <v>297</v>
      </c>
      <c r="L610" s="203">
        <v>5</v>
      </c>
      <c r="M610" s="203">
        <v>17</v>
      </c>
      <c r="N610" s="203">
        <v>93</v>
      </c>
      <c r="O610" s="203">
        <v>96</v>
      </c>
      <c r="P610" s="203">
        <v>58</v>
      </c>
      <c r="Q610" s="203">
        <v>28</v>
      </c>
    </row>
    <row r="611" spans="1:17" ht="15" customHeight="1">
      <c r="A611" s="210"/>
      <c r="B611" s="213" t="s">
        <v>239</v>
      </c>
      <c r="C611" s="212">
        <f t="shared" si="117"/>
        <v>56</v>
      </c>
      <c r="D611" s="211">
        <f t="shared" si="111"/>
        <v>3.5714285714285712</v>
      </c>
      <c r="E611" s="211">
        <f t="shared" si="112"/>
        <v>12.5</v>
      </c>
      <c r="F611" s="211">
        <f t="shared" si="113"/>
        <v>30.357142857142854</v>
      </c>
      <c r="G611" s="211">
        <f t="shared" si="114"/>
        <v>12.5</v>
      </c>
      <c r="H611" s="211">
        <f t="shared" si="115"/>
        <v>30.357142857142854</v>
      </c>
      <c r="I611" s="211">
        <f t="shared" si="116"/>
        <v>10.714285714285714</v>
      </c>
      <c r="K611" s="199">
        <v>56</v>
      </c>
      <c r="L611" s="203">
        <v>2</v>
      </c>
      <c r="M611" s="203">
        <v>7</v>
      </c>
      <c r="N611" s="203">
        <v>17</v>
      </c>
      <c r="O611" s="203">
        <v>7</v>
      </c>
      <c r="P611" s="203">
        <v>17</v>
      </c>
      <c r="Q611" s="203">
        <v>6</v>
      </c>
    </row>
    <row r="612" spans="1:17" ht="15" customHeight="1">
      <c r="A612" s="210"/>
      <c r="B612" s="213" t="s">
        <v>357</v>
      </c>
      <c r="C612" s="212">
        <f t="shared" si="117"/>
        <v>1</v>
      </c>
      <c r="D612" s="211">
        <f t="shared" si="111"/>
        <v>0</v>
      </c>
      <c r="E612" s="211">
        <f t="shared" si="112"/>
        <v>0</v>
      </c>
      <c r="F612" s="211">
        <f t="shared" si="113"/>
        <v>0</v>
      </c>
      <c r="G612" s="211">
        <f t="shared" si="114"/>
        <v>0</v>
      </c>
      <c r="H612" s="211">
        <f t="shared" si="115"/>
        <v>0</v>
      </c>
      <c r="I612" s="211">
        <f t="shared" si="116"/>
        <v>100</v>
      </c>
      <c r="K612" s="199">
        <v>1</v>
      </c>
      <c r="L612" s="203">
        <v>0</v>
      </c>
      <c r="M612" s="203">
        <v>0</v>
      </c>
      <c r="N612" s="203">
        <v>0</v>
      </c>
      <c r="O612" s="203">
        <v>0</v>
      </c>
      <c r="P612" s="203">
        <v>0</v>
      </c>
      <c r="Q612" s="203">
        <v>1</v>
      </c>
    </row>
    <row r="613" spans="1:17" ht="15" customHeight="1">
      <c r="A613" s="207"/>
      <c r="B613" s="206" t="s">
        <v>354</v>
      </c>
      <c r="C613" s="209">
        <f t="shared" si="117"/>
        <v>100</v>
      </c>
      <c r="D613" s="208">
        <f t="shared" si="111"/>
        <v>2</v>
      </c>
      <c r="E613" s="208">
        <f t="shared" si="112"/>
        <v>9</v>
      </c>
      <c r="F613" s="208">
        <f t="shared" si="113"/>
        <v>42</v>
      </c>
      <c r="G613" s="208">
        <f t="shared" si="114"/>
        <v>25</v>
      </c>
      <c r="H613" s="208">
        <f t="shared" si="115"/>
        <v>14.000000000000002</v>
      </c>
      <c r="I613" s="208">
        <f t="shared" si="116"/>
        <v>8</v>
      </c>
      <c r="K613" s="199">
        <v>100</v>
      </c>
      <c r="L613" s="203">
        <v>2</v>
      </c>
      <c r="M613" s="203">
        <v>9</v>
      </c>
      <c r="N613" s="203">
        <v>42</v>
      </c>
      <c r="O613" s="203">
        <v>25</v>
      </c>
      <c r="P613" s="203">
        <v>14</v>
      </c>
      <c r="Q613" s="203">
        <v>8</v>
      </c>
    </row>
    <row r="614" spans="1:17" ht="15" customHeight="1">
      <c r="A614" s="216" t="s">
        <v>625</v>
      </c>
      <c r="B614" s="220" t="s">
        <v>241</v>
      </c>
      <c r="C614" s="219">
        <f t="shared" si="117"/>
        <v>143</v>
      </c>
      <c r="D614" s="215">
        <f t="shared" si="111"/>
        <v>1.3986013986013985</v>
      </c>
      <c r="E614" s="215">
        <f t="shared" si="112"/>
        <v>6.2937062937062942</v>
      </c>
      <c r="F614" s="215">
        <f t="shared" si="113"/>
        <v>41.25874125874126</v>
      </c>
      <c r="G614" s="215">
        <f t="shared" si="114"/>
        <v>26.573426573426573</v>
      </c>
      <c r="H614" s="215">
        <f t="shared" si="115"/>
        <v>14.685314685314685</v>
      </c>
      <c r="I614" s="215">
        <f t="shared" si="116"/>
        <v>9.79020979020979</v>
      </c>
      <c r="K614" s="199">
        <v>143</v>
      </c>
      <c r="L614" s="203">
        <v>2</v>
      </c>
      <c r="M614" s="203">
        <v>9</v>
      </c>
      <c r="N614" s="203">
        <v>59</v>
      </c>
      <c r="O614" s="203">
        <v>38</v>
      </c>
      <c r="P614" s="203">
        <v>21</v>
      </c>
      <c r="Q614" s="203">
        <v>14</v>
      </c>
    </row>
    <row r="615" spans="1:17" ht="15" customHeight="1">
      <c r="A615" s="210" t="s">
        <v>795</v>
      </c>
      <c r="B615" s="213" t="s">
        <v>242</v>
      </c>
      <c r="C615" s="212">
        <f t="shared" si="117"/>
        <v>489</v>
      </c>
      <c r="D615" s="211">
        <f t="shared" si="111"/>
        <v>0.61349693251533743</v>
      </c>
      <c r="E615" s="211">
        <f t="shared" si="112"/>
        <v>7.9754601226993866</v>
      </c>
      <c r="F615" s="211">
        <f t="shared" si="113"/>
        <v>38.445807770961146</v>
      </c>
      <c r="G615" s="211">
        <f t="shared" si="114"/>
        <v>28.220858895705518</v>
      </c>
      <c r="H615" s="211">
        <f t="shared" si="115"/>
        <v>15.541922290388548</v>
      </c>
      <c r="I615" s="211">
        <f t="shared" si="116"/>
        <v>9.2024539877300615</v>
      </c>
      <c r="K615" s="199">
        <v>489</v>
      </c>
      <c r="L615" s="203">
        <v>3</v>
      </c>
      <c r="M615" s="203">
        <v>39</v>
      </c>
      <c r="N615" s="203">
        <v>188</v>
      </c>
      <c r="O615" s="203">
        <v>138</v>
      </c>
      <c r="P615" s="203">
        <v>76</v>
      </c>
      <c r="Q615" s="203">
        <v>45</v>
      </c>
    </row>
    <row r="616" spans="1:17" ht="15" customHeight="1">
      <c r="A616" s="210" t="s">
        <v>359</v>
      </c>
      <c r="B616" s="213" t="s">
        <v>243</v>
      </c>
      <c r="C616" s="212">
        <f t="shared" si="117"/>
        <v>1216</v>
      </c>
      <c r="D616" s="211">
        <f t="shared" si="111"/>
        <v>0.41118421052631576</v>
      </c>
      <c r="E616" s="211">
        <f t="shared" si="112"/>
        <v>7.7302631578947372</v>
      </c>
      <c r="F616" s="211">
        <f t="shared" si="113"/>
        <v>35.773026315789473</v>
      </c>
      <c r="G616" s="211">
        <f t="shared" si="114"/>
        <v>31.743421052631575</v>
      </c>
      <c r="H616" s="211">
        <f t="shared" si="115"/>
        <v>15.542763157894738</v>
      </c>
      <c r="I616" s="211">
        <f t="shared" si="116"/>
        <v>8.7993421052631575</v>
      </c>
      <c r="K616" s="199">
        <v>1216</v>
      </c>
      <c r="L616" s="203">
        <v>5</v>
      </c>
      <c r="M616" s="203">
        <v>94</v>
      </c>
      <c r="N616" s="203">
        <v>435</v>
      </c>
      <c r="O616" s="203">
        <v>386</v>
      </c>
      <c r="P616" s="203">
        <v>189</v>
      </c>
      <c r="Q616" s="203">
        <v>107</v>
      </c>
    </row>
    <row r="617" spans="1:17" ht="15" customHeight="1">
      <c r="A617" s="214">
        <v>5.0054785853881046E-5</v>
      </c>
      <c r="B617" s="213" t="s">
        <v>244</v>
      </c>
      <c r="C617" s="212">
        <f t="shared" si="117"/>
        <v>488</v>
      </c>
      <c r="D617" s="211">
        <f t="shared" si="111"/>
        <v>0.81967213114754101</v>
      </c>
      <c r="E617" s="211">
        <f t="shared" si="112"/>
        <v>5.942622950819672</v>
      </c>
      <c r="F617" s="211">
        <f t="shared" si="113"/>
        <v>40.368852459016388</v>
      </c>
      <c r="G617" s="211">
        <f t="shared" si="114"/>
        <v>26.434426229508194</v>
      </c>
      <c r="H617" s="211">
        <f t="shared" si="115"/>
        <v>19.262295081967213</v>
      </c>
      <c r="I617" s="211">
        <f t="shared" si="116"/>
        <v>7.1721311475409832</v>
      </c>
      <c r="K617" s="199">
        <v>488</v>
      </c>
      <c r="L617" s="203">
        <v>4</v>
      </c>
      <c r="M617" s="203">
        <v>29</v>
      </c>
      <c r="N617" s="203">
        <v>197</v>
      </c>
      <c r="O617" s="203">
        <v>129</v>
      </c>
      <c r="P617" s="203">
        <v>94</v>
      </c>
      <c r="Q617" s="203">
        <v>35</v>
      </c>
    </row>
    <row r="618" spans="1:17" ht="15" customHeight="1">
      <c r="A618" s="210"/>
      <c r="B618" s="213" t="s">
        <v>245</v>
      </c>
      <c r="C618" s="212">
        <f t="shared" si="117"/>
        <v>196</v>
      </c>
      <c r="D618" s="211">
        <f t="shared" si="111"/>
        <v>4.0816326530612246</v>
      </c>
      <c r="E618" s="211">
        <f t="shared" si="112"/>
        <v>12.755102040816327</v>
      </c>
      <c r="F618" s="211">
        <f t="shared" si="113"/>
        <v>35.204081632653065</v>
      </c>
      <c r="G618" s="211">
        <f t="shared" si="114"/>
        <v>23.979591836734691</v>
      </c>
      <c r="H618" s="211">
        <f t="shared" si="115"/>
        <v>17.346938775510203</v>
      </c>
      <c r="I618" s="211">
        <f t="shared" si="116"/>
        <v>6.6326530612244898</v>
      </c>
      <c r="K618" s="199">
        <v>196</v>
      </c>
      <c r="L618" s="203">
        <v>8</v>
      </c>
      <c r="M618" s="203">
        <v>25</v>
      </c>
      <c r="N618" s="203">
        <v>69</v>
      </c>
      <c r="O618" s="203">
        <v>47</v>
      </c>
      <c r="P618" s="203">
        <v>34</v>
      </c>
      <c r="Q618" s="203">
        <v>13</v>
      </c>
    </row>
    <row r="619" spans="1:17" ht="15" customHeight="1">
      <c r="A619" s="210"/>
      <c r="B619" s="213" t="s">
        <v>357</v>
      </c>
      <c r="C619" s="212">
        <f t="shared" si="117"/>
        <v>0</v>
      </c>
      <c r="D619" s="211">
        <f t="shared" ref="D619:I619" si="118">IF($C619=0,0,L619/$C619*100)</f>
        <v>0</v>
      </c>
      <c r="E619" s="211">
        <f t="shared" si="118"/>
        <v>0</v>
      </c>
      <c r="F619" s="211">
        <f t="shared" si="118"/>
        <v>0</v>
      </c>
      <c r="G619" s="211">
        <f t="shared" si="118"/>
        <v>0</v>
      </c>
      <c r="H619" s="211">
        <f t="shared" si="118"/>
        <v>0</v>
      </c>
      <c r="I619" s="211">
        <f t="shared" si="118"/>
        <v>0</v>
      </c>
      <c r="K619" s="199">
        <v>0</v>
      </c>
      <c r="L619" s="203">
        <v>0</v>
      </c>
      <c r="M619" s="203">
        <v>0</v>
      </c>
      <c r="N619" s="203">
        <v>0</v>
      </c>
      <c r="O619" s="203">
        <v>0</v>
      </c>
      <c r="P619" s="203">
        <v>0</v>
      </c>
      <c r="Q619" s="203">
        <v>0</v>
      </c>
    </row>
    <row r="620" spans="1:17" ht="15" customHeight="1">
      <c r="A620" s="207"/>
      <c r="B620" s="206" t="s">
        <v>354</v>
      </c>
      <c r="C620" s="209">
        <f t="shared" si="117"/>
        <v>111</v>
      </c>
      <c r="D620" s="208">
        <f t="shared" ref="D620:D683" si="119">L620/$C620*100</f>
        <v>1.8018018018018018</v>
      </c>
      <c r="E620" s="208">
        <f t="shared" ref="E620:E683" si="120">M620/$C620*100</f>
        <v>7.2072072072072073</v>
      </c>
      <c r="F620" s="208">
        <f t="shared" ref="F620:F683" si="121">N620/$C620*100</f>
        <v>43.243243243243242</v>
      </c>
      <c r="G620" s="208">
        <f t="shared" ref="G620:G683" si="122">O620/$C620*100</f>
        <v>22.522522522522522</v>
      </c>
      <c r="H620" s="208">
        <f t="shared" ref="H620:H683" si="123">P620/$C620*100</f>
        <v>16.216216216216218</v>
      </c>
      <c r="I620" s="208">
        <f t="shared" ref="I620:I683" si="124">Q620/$C620*100</f>
        <v>9.0090090090090094</v>
      </c>
      <c r="K620" s="199">
        <v>111</v>
      </c>
      <c r="L620" s="203">
        <v>2</v>
      </c>
      <c r="M620" s="203">
        <v>8</v>
      </c>
      <c r="N620" s="203">
        <v>48</v>
      </c>
      <c r="O620" s="203">
        <v>25</v>
      </c>
      <c r="P620" s="203">
        <v>18</v>
      </c>
      <c r="Q620" s="203">
        <v>10</v>
      </c>
    </row>
    <row r="621" spans="1:17" ht="15" customHeight="1">
      <c r="A621" s="216" t="s">
        <v>625</v>
      </c>
      <c r="B621" s="213" t="s">
        <v>794</v>
      </c>
      <c r="C621" s="212">
        <f t="shared" si="117"/>
        <v>304</v>
      </c>
      <c r="D621" s="215">
        <f t="shared" si="119"/>
        <v>0.98684210526315785</v>
      </c>
      <c r="E621" s="215">
        <f t="shared" si="120"/>
        <v>7.2368421052631584</v>
      </c>
      <c r="F621" s="215">
        <f t="shared" si="121"/>
        <v>35.526315789473685</v>
      </c>
      <c r="G621" s="215">
        <f t="shared" si="122"/>
        <v>31.578947368421051</v>
      </c>
      <c r="H621" s="215">
        <f t="shared" si="123"/>
        <v>15.460526315789474</v>
      </c>
      <c r="I621" s="215">
        <f t="shared" si="124"/>
        <v>9.2105263157894726</v>
      </c>
      <c r="K621" s="199">
        <v>304</v>
      </c>
      <c r="L621" s="203">
        <v>3</v>
      </c>
      <c r="M621" s="203">
        <v>22</v>
      </c>
      <c r="N621" s="203">
        <v>108</v>
      </c>
      <c r="O621" s="203">
        <v>96</v>
      </c>
      <c r="P621" s="203">
        <v>47</v>
      </c>
      <c r="Q621" s="203">
        <v>28</v>
      </c>
    </row>
    <row r="622" spans="1:17" ht="15" customHeight="1">
      <c r="A622" s="210" t="s">
        <v>793</v>
      </c>
      <c r="B622" s="213" t="s">
        <v>792</v>
      </c>
      <c r="C622" s="212">
        <f t="shared" si="117"/>
        <v>2221</v>
      </c>
      <c r="D622" s="211">
        <f t="shared" si="119"/>
        <v>0.85547050877982889</v>
      </c>
      <c r="E622" s="211">
        <f t="shared" si="120"/>
        <v>7.3390364700585327</v>
      </c>
      <c r="F622" s="211">
        <f t="shared" si="121"/>
        <v>37.685727149932461</v>
      </c>
      <c r="G622" s="211">
        <f t="shared" si="122"/>
        <v>28.950923007654211</v>
      </c>
      <c r="H622" s="211">
        <f t="shared" si="123"/>
        <v>16.659162539396668</v>
      </c>
      <c r="I622" s="211">
        <f t="shared" si="124"/>
        <v>8.5096803241782979</v>
      </c>
      <c r="K622" s="199">
        <v>2221</v>
      </c>
      <c r="L622" s="203">
        <v>19</v>
      </c>
      <c r="M622" s="203">
        <v>163</v>
      </c>
      <c r="N622" s="203">
        <v>837</v>
      </c>
      <c r="O622" s="203">
        <v>643</v>
      </c>
      <c r="P622" s="203">
        <v>370</v>
      </c>
      <c r="Q622" s="203">
        <v>189</v>
      </c>
    </row>
    <row r="623" spans="1:17" ht="15" customHeight="1">
      <c r="A623" s="217">
        <v>0.87038882977621923</v>
      </c>
      <c r="B623" s="206" t="s">
        <v>354</v>
      </c>
      <c r="C623" s="209">
        <f t="shared" si="117"/>
        <v>118</v>
      </c>
      <c r="D623" s="208">
        <f t="shared" si="119"/>
        <v>1.6949152542372881</v>
      </c>
      <c r="E623" s="208">
        <f t="shared" si="120"/>
        <v>16.101694915254235</v>
      </c>
      <c r="F623" s="208">
        <f t="shared" si="121"/>
        <v>43.220338983050851</v>
      </c>
      <c r="G623" s="208">
        <f t="shared" si="122"/>
        <v>20.33898305084746</v>
      </c>
      <c r="H623" s="208">
        <f t="shared" si="123"/>
        <v>12.711864406779661</v>
      </c>
      <c r="I623" s="208">
        <f t="shared" si="124"/>
        <v>5.9322033898305087</v>
      </c>
      <c r="K623" s="199">
        <v>118</v>
      </c>
      <c r="L623" s="203">
        <v>2</v>
      </c>
      <c r="M623" s="203">
        <v>19</v>
      </c>
      <c r="N623" s="203">
        <v>51</v>
      </c>
      <c r="O623" s="203">
        <v>24</v>
      </c>
      <c r="P623" s="203">
        <v>15</v>
      </c>
      <c r="Q623" s="203">
        <v>7</v>
      </c>
    </row>
    <row r="624" spans="1:17" ht="15" customHeight="1">
      <c r="A624" s="216" t="s">
        <v>625</v>
      </c>
      <c r="B624" s="220" t="s">
        <v>249</v>
      </c>
      <c r="C624" s="219">
        <f t="shared" si="117"/>
        <v>113</v>
      </c>
      <c r="D624" s="215">
        <f t="shared" si="119"/>
        <v>0</v>
      </c>
      <c r="E624" s="215">
        <f t="shared" si="120"/>
        <v>12.389380530973451</v>
      </c>
      <c r="F624" s="215">
        <f t="shared" si="121"/>
        <v>37.168141592920357</v>
      </c>
      <c r="G624" s="215">
        <f t="shared" si="122"/>
        <v>24.778761061946902</v>
      </c>
      <c r="H624" s="215">
        <f t="shared" si="123"/>
        <v>13.274336283185843</v>
      </c>
      <c r="I624" s="215">
        <f t="shared" si="124"/>
        <v>12.389380530973451</v>
      </c>
      <c r="K624" s="199">
        <v>113</v>
      </c>
      <c r="L624" s="203">
        <v>0</v>
      </c>
      <c r="M624" s="203">
        <v>14</v>
      </c>
      <c r="N624" s="203">
        <v>42</v>
      </c>
      <c r="O624" s="203">
        <v>28</v>
      </c>
      <c r="P624" s="203">
        <v>15</v>
      </c>
      <c r="Q624" s="203">
        <v>14</v>
      </c>
    </row>
    <row r="625" spans="1:17" ht="15" customHeight="1">
      <c r="A625" s="210" t="s">
        <v>791</v>
      </c>
      <c r="B625" s="213" t="s">
        <v>790</v>
      </c>
      <c r="C625" s="212">
        <f t="shared" si="117"/>
        <v>1104</v>
      </c>
      <c r="D625" s="211">
        <f t="shared" si="119"/>
        <v>0.81521739130434778</v>
      </c>
      <c r="E625" s="211">
        <f t="shared" si="120"/>
        <v>8.4239130434782616</v>
      </c>
      <c r="F625" s="211">
        <f t="shared" si="121"/>
        <v>40.760869565217391</v>
      </c>
      <c r="G625" s="211">
        <f t="shared" si="122"/>
        <v>28.170289855072461</v>
      </c>
      <c r="H625" s="211">
        <f t="shared" si="123"/>
        <v>12.862318840579709</v>
      </c>
      <c r="I625" s="211">
        <f t="shared" si="124"/>
        <v>8.9673913043478262</v>
      </c>
      <c r="K625" s="199">
        <v>1104</v>
      </c>
      <c r="L625" s="203">
        <v>9</v>
      </c>
      <c r="M625" s="203">
        <v>93</v>
      </c>
      <c r="N625" s="203">
        <v>450</v>
      </c>
      <c r="O625" s="203">
        <v>311</v>
      </c>
      <c r="P625" s="203">
        <v>142</v>
      </c>
      <c r="Q625" s="203">
        <v>99</v>
      </c>
    </row>
    <row r="626" spans="1:17" ht="15" customHeight="1">
      <c r="A626" s="210" t="s">
        <v>789</v>
      </c>
      <c r="B626" s="213" t="s">
        <v>788</v>
      </c>
      <c r="C626" s="212">
        <f t="shared" si="117"/>
        <v>996</v>
      </c>
      <c r="D626" s="211">
        <f t="shared" si="119"/>
        <v>0.70281124497991965</v>
      </c>
      <c r="E626" s="211">
        <f t="shared" si="120"/>
        <v>5.4216867469879517</v>
      </c>
      <c r="F626" s="211">
        <f t="shared" si="121"/>
        <v>37.148594377510044</v>
      </c>
      <c r="G626" s="211">
        <f t="shared" si="122"/>
        <v>28.915662650602407</v>
      </c>
      <c r="H626" s="211">
        <f t="shared" si="123"/>
        <v>19.578313253012048</v>
      </c>
      <c r="I626" s="211">
        <f t="shared" si="124"/>
        <v>8.2329317269076299</v>
      </c>
      <c r="K626" s="199">
        <v>996</v>
      </c>
      <c r="L626" s="203">
        <v>7</v>
      </c>
      <c r="M626" s="203">
        <v>54</v>
      </c>
      <c r="N626" s="203">
        <v>370</v>
      </c>
      <c r="O626" s="203">
        <v>288</v>
      </c>
      <c r="P626" s="203">
        <v>195</v>
      </c>
      <c r="Q626" s="203">
        <v>82</v>
      </c>
    </row>
    <row r="627" spans="1:17" ht="15" customHeight="1">
      <c r="A627" s="214">
        <v>1.1532854484054071E-5</v>
      </c>
      <c r="B627" s="213" t="s">
        <v>251</v>
      </c>
      <c r="C627" s="212">
        <f t="shared" si="117"/>
        <v>336</v>
      </c>
      <c r="D627" s="211">
        <f t="shared" si="119"/>
        <v>1.7857142857142856</v>
      </c>
      <c r="E627" s="211">
        <f t="shared" si="120"/>
        <v>8.6309523809523814</v>
      </c>
      <c r="F627" s="211">
        <f t="shared" si="121"/>
        <v>29.464285714285715</v>
      </c>
      <c r="G627" s="211">
        <f t="shared" si="122"/>
        <v>33.333333333333329</v>
      </c>
      <c r="H627" s="211">
        <f t="shared" si="123"/>
        <v>19.345238095238095</v>
      </c>
      <c r="I627" s="211">
        <f t="shared" si="124"/>
        <v>7.4404761904761907</v>
      </c>
      <c r="K627" s="199">
        <v>336</v>
      </c>
      <c r="L627" s="203">
        <v>6</v>
      </c>
      <c r="M627" s="203">
        <v>29</v>
      </c>
      <c r="N627" s="203">
        <v>99</v>
      </c>
      <c r="O627" s="203">
        <v>112</v>
      </c>
      <c r="P627" s="203">
        <v>65</v>
      </c>
      <c r="Q627" s="203">
        <v>25</v>
      </c>
    </row>
    <row r="628" spans="1:17" ht="15" customHeight="1">
      <c r="A628" s="207"/>
      <c r="B628" s="206" t="s">
        <v>354</v>
      </c>
      <c r="C628" s="209">
        <f t="shared" si="117"/>
        <v>94</v>
      </c>
      <c r="D628" s="208">
        <f t="shared" si="119"/>
        <v>2.1276595744680851</v>
      </c>
      <c r="E628" s="208">
        <f t="shared" si="120"/>
        <v>14.893617021276595</v>
      </c>
      <c r="F628" s="208">
        <f t="shared" si="121"/>
        <v>37.234042553191486</v>
      </c>
      <c r="G628" s="208">
        <f t="shared" si="122"/>
        <v>25.531914893617021</v>
      </c>
      <c r="H628" s="208">
        <f t="shared" si="123"/>
        <v>15.957446808510639</v>
      </c>
      <c r="I628" s="208">
        <f t="shared" si="124"/>
        <v>4.2553191489361701</v>
      </c>
      <c r="K628" s="199">
        <v>94</v>
      </c>
      <c r="L628" s="203">
        <v>2</v>
      </c>
      <c r="M628" s="203">
        <v>14</v>
      </c>
      <c r="N628" s="203">
        <v>35</v>
      </c>
      <c r="O628" s="203">
        <v>24</v>
      </c>
      <c r="P628" s="203">
        <v>15</v>
      </c>
      <c r="Q628" s="203">
        <v>4</v>
      </c>
    </row>
    <row r="629" spans="1:17" ht="15" customHeight="1">
      <c r="A629" s="216" t="s">
        <v>625</v>
      </c>
      <c r="B629" s="220" t="s">
        <v>249</v>
      </c>
      <c r="C629" s="219">
        <f t="shared" si="117"/>
        <v>931</v>
      </c>
      <c r="D629" s="215">
        <f t="shared" si="119"/>
        <v>0.85929108485499461</v>
      </c>
      <c r="E629" s="215">
        <f t="shared" si="120"/>
        <v>8.3780880773361979</v>
      </c>
      <c r="F629" s="215">
        <f t="shared" si="121"/>
        <v>41.245972073039745</v>
      </c>
      <c r="G629" s="215">
        <f t="shared" si="122"/>
        <v>26.852846401718583</v>
      </c>
      <c r="H629" s="215">
        <f t="shared" si="123"/>
        <v>14.070891514500536</v>
      </c>
      <c r="I629" s="215">
        <f t="shared" si="124"/>
        <v>8.5929108485499466</v>
      </c>
      <c r="K629" s="199">
        <v>931</v>
      </c>
      <c r="L629" s="203">
        <v>8</v>
      </c>
      <c r="M629" s="203">
        <v>78</v>
      </c>
      <c r="N629" s="203">
        <v>384</v>
      </c>
      <c r="O629" s="203">
        <v>250</v>
      </c>
      <c r="P629" s="203">
        <v>131</v>
      </c>
      <c r="Q629" s="203">
        <v>80</v>
      </c>
    </row>
    <row r="630" spans="1:17" ht="15" customHeight="1">
      <c r="A630" s="210" t="s">
        <v>787</v>
      </c>
      <c r="B630" s="213" t="s">
        <v>786</v>
      </c>
      <c r="C630" s="212">
        <f t="shared" si="117"/>
        <v>1104</v>
      </c>
      <c r="D630" s="211">
        <f t="shared" si="119"/>
        <v>0.63405797101449279</v>
      </c>
      <c r="E630" s="211">
        <f t="shared" si="120"/>
        <v>6.5217391304347823</v>
      </c>
      <c r="F630" s="211">
        <f t="shared" si="121"/>
        <v>37.681159420289859</v>
      </c>
      <c r="G630" s="211">
        <f t="shared" si="122"/>
        <v>29.80072463768116</v>
      </c>
      <c r="H630" s="211">
        <f t="shared" si="123"/>
        <v>16.485507246376812</v>
      </c>
      <c r="I630" s="211">
        <f t="shared" si="124"/>
        <v>8.8768115942028984</v>
      </c>
      <c r="K630" s="199">
        <v>1104</v>
      </c>
      <c r="L630" s="203">
        <v>7</v>
      </c>
      <c r="M630" s="203">
        <v>72</v>
      </c>
      <c r="N630" s="203">
        <v>416</v>
      </c>
      <c r="O630" s="203">
        <v>329</v>
      </c>
      <c r="P630" s="203">
        <v>182</v>
      </c>
      <c r="Q630" s="203">
        <v>98</v>
      </c>
    </row>
    <row r="631" spans="1:17" ht="15" customHeight="1">
      <c r="A631" s="210" t="s">
        <v>785</v>
      </c>
      <c r="B631" s="213" t="s">
        <v>784</v>
      </c>
      <c r="C631" s="212">
        <f t="shared" si="117"/>
        <v>359</v>
      </c>
      <c r="D631" s="211">
        <f t="shared" si="119"/>
        <v>1.1142061281337048</v>
      </c>
      <c r="E631" s="211">
        <f t="shared" si="120"/>
        <v>7.5208913649025071</v>
      </c>
      <c r="F631" s="211">
        <f t="shared" si="121"/>
        <v>31.47632311977716</v>
      </c>
      <c r="G631" s="211">
        <f t="shared" si="122"/>
        <v>32.869080779944291</v>
      </c>
      <c r="H631" s="211">
        <f t="shared" si="123"/>
        <v>18.941504178272979</v>
      </c>
      <c r="I631" s="211">
        <f t="shared" si="124"/>
        <v>8.0779944289693599</v>
      </c>
      <c r="K631" s="199">
        <v>359</v>
      </c>
      <c r="L631" s="203">
        <v>4</v>
      </c>
      <c r="M631" s="203">
        <v>27</v>
      </c>
      <c r="N631" s="203">
        <v>113</v>
      </c>
      <c r="O631" s="203">
        <v>118</v>
      </c>
      <c r="P631" s="203">
        <v>68</v>
      </c>
      <c r="Q631" s="203">
        <v>29</v>
      </c>
    </row>
    <row r="632" spans="1:17" ht="15" customHeight="1">
      <c r="A632" s="214">
        <v>1.1254259127021299E-2</v>
      </c>
      <c r="B632" s="213" t="s">
        <v>251</v>
      </c>
      <c r="C632" s="212">
        <f t="shared" si="117"/>
        <v>151</v>
      </c>
      <c r="D632" s="211">
        <f t="shared" si="119"/>
        <v>1.9867549668874174</v>
      </c>
      <c r="E632" s="211">
        <f t="shared" si="120"/>
        <v>9.2715231788079464</v>
      </c>
      <c r="F632" s="211">
        <f t="shared" si="121"/>
        <v>31.788079470198678</v>
      </c>
      <c r="G632" s="211">
        <f t="shared" si="122"/>
        <v>27.152317880794701</v>
      </c>
      <c r="H632" s="211">
        <f t="shared" si="123"/>
        <v>22.516556291390728</v>
      </c>
      <c r="I632" s="211">
        <f t="shared" si="124"/>
        <v>7.2847682119205297</v>
      </c>
      <c r="K632" s="199">
        <v>151</v>
      </c>
      <c r="L632" s="203">
        <v>3</v>
      </c>
      <c r="M632" s="203">
        <v>14</v>
      </c>
      <c r="N632" s="203">
        <v>48</v>
      </c>
      <c r="O632" s="203">
        <v>41</v>
      </c>
      <c r="P632" s="203">
        <v>34</v>
      </c>
      <c r="Q632" s="203">
        <v>11</v>
      </c>
    </row>
    <row r="633" spans="1:17" ht="15" customHeight="1">
      <c r="A633" s="207"/>
      <c r="B633" s="206" t="s">
        <v>354</v>
      </c>
      <c r="C633" s="209">
        <f t="shared" si="117"/>
        <v>98</v>
      </c>
      <c r="D633" s="208">
        <f t="shared" si="119"/>
        <v>2.0408163265306123</v>
      </c>
      <c r="E633" s="208">
        <f t="shared" si="120"/>
        <v>13.26530612244898</v>
      </c>
      <c r="F633" s="208">
        <f t="shared" si="121"/>
        <v>35.714285714285715</v>
      </c>
      <c r="G633" s="208">
        <f t="shared" si="122"/>
        <v>25.510204081632654</v>
      </c>
      <c r="H633" s="208">
        <f t="shared" si="123"/>
        <v>17.346938775510203</v>
      </c>
      <c r="I633" s="208">
        <f t="shared" si="124"/>
        <v>6.1224489795918364</v>
      </c>
      <c r="K633" s="199">
        <v>98</v>
      </c>
      <c r="L633" s="203">
        <v>2</v>
      </c>
      <c r="M633" s="203">
        <v>13</v>
      </c>
      <c r="N633" s="203">
        <v>35</v>
      </c>
      <c r="O633" s="203">
        <v>25</v>
      </c>
      <c r="P633" s="203">
        <v>17</v>
      </c>
      <c r="Q633" s="203">
        <v>6</v>
      </c>
    </row>
    <row r="634" spans="1:17" ht="15" customHeight="1">
      <c r="A634" s="216" t="s">
        <v>625</v>
      </c>
      <c r="B634" s="213" t="s">
        <v>783</v>
      </c>
      <c r="C634" s="212">
        <f t="shared" si="117"/>
        <v>1194</v>
      </c>
      <c r="D634" s="215">
        <f t="shared" si="119"/>
        <v>0.33500837520938026</v>
      </c>
      <c r="E634" s="215">
        <f t="shared" si="120"/>
        <v>4.7738693467336679</v>
      </c>
      <c r="F634" s="215">
        <f t="shared" si="121"/>
        <v>32.412060301507537</v>
      </c>
      <c r="G634" s="215">
        <f t="shared" si="122"/>
        <v>32.412060301507537</v>
      </c>
      <c r="H634" s="215">
        <f t="shared" si="123"/>
        <v>21.775544388609717</v>
      </c>
      <c r="I634" s="215">
        <f t="shared" si="124"/>
        <v>8.291457286432161</v>
      </c>
      <c r="K634" s="199">
        <v>1194</v>
      </c>
      <c r="L634" s="203">
        <v>4</v>
      </c>
      <c r="M634" s="203">
        <v>57</v>
      </c>
      <c r="N634" s="203">
        <v>387</v>
      </c>
      <c r="O634" s="203">
        <v>387</v>
      </c>
      <c r="P634" s="203">
        <v>260</v>
      </c>
      <c r="Q634" s="203">
        <v>99</v>
      </c>
    </row>
    <row r="635" spans="1:17" ht="15" customHeight="1">
      <c r="A635" s="210" t="s">
        <v>782</v>
      </c>
      <c r="B635" s="213" t="s">
        <v>781</v>
      </c>
      <c r="C635" s="212">
        <f t="shared" si="117"/>
        <v>980</v>
      </c>
      <c r="D635" s="211">
        <f t="shared" si="119"/>
        <v>0.40816326530612246</v>
      </c>
      <c r="E635" s="211">
        <f t="shared" si="120"/>
        <v>5.7142857142857144</v>
      </c>
      <c r="F635" s="211">
        <f t="shared" si="121"/>
        <v>34.897959183673471</v>
      </c>
      <c r="G635" s="211">
        <f t="shared" si="122"/>
        <v>30.204081632653061</v>
      </c>
      <c r="H635" s="211">
        <f t="shared" si="123"/>
        <v>18.571428571428573</v>
      </c>
      <c r="I635" s="211">
        <f t="shared" si="124"/>
        <v>10.204081632653061</v>
      </c>
      <c r="K635" s="199">
        <v>980</v>
      </c>
      <c r="L635" s="203">
        <v>4</v>
      </c>
      <c r="M635" s="203">
        <v>56</v>
      </c>
      <c r="N635" s="203">
        <v>342</v>
      </c>
      <c r="O635" s="203">
        <v>296</v>
      </c>
      <c r="P635" s="203">
        <v>182</v>
      </c>
      <c r="Q635" s="203">
        <v>100</v>
      </c>
    </row>
    <row r="636" spans="1:17" ht="15" customHeight="1">
      <c r="A636" s="210" t="s">
        <v>780</v>
      </c>
      <c r="B636" s="213" t="s">
        <v>779</v>
      </c>
      <c r="C636" s="212">
        <f t="shared" si="117"/>
        <v>772</v>
      </c>
      <c r="D636" s="211">
        <f t="shared" si="119"/>
        <v>1.5544041450777202</v>
      </c>
      <c r="E636" s="211">
        <f t="shared" si="120"/>
        <v>11.398963730569948</v>
      </c>
      <c r="F636" s="211">
        <f t="shared" si="121"/>
        <v>43.393782383419691</v>
      </c>
      <c r="G636" s="211">
        <f t="shared" si="122"/>
        <v>24.611398963730569</v>
      </c>
      <c r="H636" s="211">
        <f t="shared" si="123"/>
        <v>10.751295336787564</v>
      </c>
      <c r="I636" s="211">
        <f t="shared" si="124"/>
        <v>8.2901554404145088</v>
      </c>
      <c r="K636" s="199">
        <v>772</v>
      </c>
      <c r="L636" s="203">
        <v>12</v>
      </c>
      <c r="M636" s="203">
        <v>88</v>
      </c>
      <c r="N636" s="203">
        <v>335</v>
      </c>
      <c r="O636" s="203">
        <v>190</v>
      </c>
      <c r="P636" s="203">
        <v>83</v>
      </c>
      <c r="Q636" s="203">
        <v>64</v>
      </c>
    </row>
    <row r="637" spans="1:17" ht="15" customHeight="1">
      <c r="A637" s="214"/>
      <c r="B637" s="213" t="s">
        <v>778</v>
      </c>
      <c r="C637" s="212">
        <f t="shared" si="117"/>
        <v>67</v>
      </c>
      <c r="D637" s="211">
        <f t="shared" si="119"/>
        <v>2.9850746268656714</v>
      </c>
      <c r="E637" s="211">
        <f t="shared" si="120"/>
        <v>7.4626865671641784</v>
      </c>
      <c r="F637" s="211">
        <f t="shared" si="121"/>
        <v>38.805970149253731</v>
      </c>
      <c r="G637" s="211">
        <f t="shared" si="122"/>
        <v>25.373134328358208</v>
      </c>
      <c r="H637" s="211">
        <f t="shared" si="123"/>
        <v>16.417910447761194</v>
      </c>
      <c r="I637" s="211">
        <f t="shared" si="124"/>
        <v>8.9552238805970141</v>
      </c>
      <c r="K637" s="199">
        <v>67</v>
      </c>
      <c r="L637" s="203">
        <v>2</v>
      </c>
      <c r="M637" s="203">
        <v>5</v>
      </c>
      <c r="N637" s="203">
        <v>26</v>
      </c>
      <c r="O637" s="203">
        <v>17</v>
      </c>
      <c r="P637" s="203">
        <v>11</v>
      </c>
      <c r="Q637" s="203">
        <v>6</v>
      </c>
    </row>
    <row r="638" spans="1:17" ht="15" customHeight="1">
      <c r="A638" s="207"/>
      <c r="B638" s="206" t="s">
        <v>354</v>
      </c>
      <c r="C638" s="209">
        <f t="shared" si="117"/>
        <v>181</v>
      </c>
      <c r="D638" s="208">
        <f t="shared" si="119"/>
        <v>1.6574585635359116</v>
      </c>
      <c r="E638" s="208">
        <f t="shared" si="120"/>
        <v>13.259668508287293</v>
      </c>
      <c r="F638" s="208">
        <f t="shared" si="121"/>
        <v>34.806629834254146</v>
      </c>
      <c r="G638" s="208">
        <f t="shared" si="122"/>
        <v>26.519337016574585</v>
      </c>
      <c r="H638" s="208">
        <f t="shared" si="123"/>
        <v>15.469613259668508</v>
      </c>
      <c r="I638" s="208">
        <f t="shared" si="124"/>
        <v>8.2872928176795568</v>
      </c>
      <c r="K638" s="199">
        <v>181</v>
      </c>
      <c r="L638" s="203">
        <v>3</v>
      </c>
      <c r="M638" s="203">
        <v>24</v>
      </c>
      <c r="N638" s="203">
        <v>63</v>
      </c>
      <c r="O638" s="203">
        <v>48</v>
      </c>
      <c r="P638" s="203">
        <v>28</v>
      </c>
      <c r="Q638" s="203">
        <v>15</v>
      </c>
    </row>
    <row r="639" spans="1:17" ht="15" customHeight="1">
      <c r="A639" s="216" t="s">
        <v>625</v>
      </c>
      <c r="B639" s="220" t="s">
        <v>777</v>
      </c>
      <c r="C639" s="212">
        <f t="shared" si="117"/>
        <v>1199</v>
      </c>
      <c r="D639" s="215">
        <f t="shared" si="119"/>
        <v>0.4170141784820684</v>
      </c>
      <c r="E639" s="215">
        <f t="shared" si="120"/>
        <v>5.0875729774812344</v>
      </c>
      <c r="F639" s="215">
        <f t="shared" si="121"/>
        <v>35.362802335279397</v>
      </c>
      <c r="G639" s="215">
        <f t="shared" si="122"/>
        <v>31.025854879065889</v>
      </c>
      <c r="H639" s="215">
        <f t="shared" si="123"/>
        <v>18.682235195996665</v>
      </c>
      <c r="I639" s="215">
        <f t="shared" si="124"/>
        <v>9.4245204336947452</v>
      </c>
      <c r="K639" s="199">
        <v>1199</v>
      </c>
      <c r="L639" s="203">
        <v>5</v>
      </c>
      <c r="M639" s="203">
        <v>61</v>
      </c>
      <c r="N639" s="203">
        <v>424</v>
      </c>
      <c r="O639" s="203">
        <v>372</v>
      </c>
      <c r="P639" s="203">
        <v>224</v>
      </c>
      <c r="Q639" s="203">
        <v>113</v>
      </c>
    </row>
    <row r="640" spans="1:17" ht="15" customHeight="1">
      <c r="A640" s="210" t="s">
        <v>776</v>
      </c>
      <c r="B640" s="213" t="s">
        <v>775</v>
      </c>
      <c r="C640" s="212">
        <f t="shared" si="117"/>
        <v>232</v>
      </c>
      <c r="D640" s="211">
        <f t="shared" si="119"/>
        <v>0.86206896551724133</v>
      </c>
      <c r="E640" s="211">
        <f t="shared" si="120"/>
        <v>5.6034482758620694</v>
      </c>
      <c r="F640" s="211">
        <f t="shared" si="121"/>
        <v>34.482758620689658</v>
      </c>
      <c r="G640" s="211">
        <f t="shared" si="122"/>
        <v>31.03448275862069</v>
      </c>
      <c r="H640" s="211">
        <f t="shared" si="123"/>
        <v>22.844827586206897</v>
      </c>
      <c r="I640" s="211">
        <f t="shared" si="124"/>
        <v>5.1724137931034484</v>
      </c>
      <c r="K640" s="199">
        <v>232</v>
      </c>
      <c r="L640" s="203">
        <v>2</v>
      </c>
      <c r="M640" s="203">
        <v>13</v>
      </c>
      <c r="N640" s="203">
        <v>80</v>
      </c>
      <c r="O640" s="203">
        <v>72</v>
      </c>
      <c r="P640" s="203">
        <v>53</v>
      </c>
      <c r="Q640" s="203">
        <v>12</v>
      </c>
    </row>
    <row r="641" spans="1:17" ht="15" customHeight="1">
      <c r="A641" s="210" t="s">
        <v>774</v>
      </c>
      <c r="B641" s="213" t="s">
        <v>730</v>
      </c>
      <c r="C641" s="212">
        <f t="shared" si="117"/>
        <v>153</v>
      </c>
      <c r="D641" s="211">
        <f t="shared" si="119"/>
        <v>0</v>
      </c>
      <c r="E641" s="211">
        <f t="shared" si="120"/>
        <v>7.18954248366013</v>
      </c>
      <c r="F641" s="211">
        <f t="shared" si="121"/>
        <v>36.601307189542482</v>
      </c>
      <c r="G641" s="211">
        <f t="shared" si="122"/>
        <v>31.372549019607842</v>
      </c>
      <c r="H641" s="211">
        <f t="shared" si="123"/>
        <v>16.993464052287582</v>
      </c>
      <c r="I641" s="211">
        <f t="shared" si="124"/>
        <v>7.8431372549019605</v>
      </c>
      <c r="K641" s="199">
        <v>153</v>
      </c>
      <c r="L641" s="203">
        <v>0</v>
      </c>
      <c r="M641" s="203">
        <v>11</v>
      </c>
      <c r="N641" s="203">
        <v>56</v>
      </c>
      <c r="O641" s="203">
        <v>48</v>
      </c>
      <c r="P641" s="203">
        <v>26</v>
      </c>
      <c r="Q641" s="203">
        <v>12</v>
      </c>
    </row>
    <row r="642" spans="1:17" ht="15" customHeight="1">
      <c r="A642" s="214">
        <v>0.69615274354225853</v>
      </c>
      <c r="B642" s="213" t="s">
        <v>354</v>
      </c>
      <c r="C642" s="212">
        <f t="shared" si="117"/>
        <v>39</v>
      </c>
      <c r="D642" s="211">
        <f t="shared" si="119"/>
        <v>0</v>
      </c>
      <c r="E642" s="211">
        <f t="shared" si="120"/>
        <v>5.1282051282051277</v>
      </c>
      <c r="F642" s="211">
        <f t="shared" si="121"/>
        <v>30.76923076923077</v>
      </c>
      <c r="G642" s="211">
        <f t="shared" si="122"/>
        <v>41.025641025641022</v>
      </c>
      <c r="H642" s="211">
        <f t="shared" si="123"/>
        <v>17.948717948717949</v>
      </c>
      <c r="I642" s="211">
        <f t="shared" si="124"/>
        <v>5.1282051282051277</v>
      </c>
      <c r="K642" s="199">
        <v>39</v>
      </c>
      <c r="L642" s="203">
        <v>0</v>
      </c>
      <c r="M642" s="203">
        <v>2</v>
      </c>
      <c r="N642" s="203">
        <v>12</v>
      </c>
      <c r="O642" s="203">
        <v>16</v>
      </c>
      <c r="P642" s="203">
        <v>7</v>
      </c>
      <c r="Q642" s="203">
        <v>2</v>
      </c>
    </row>
    <row r="643" spans="1:17" ht="15" customHeight="1">
      <c r="A643" s="229"/>
      <c r="B643" s="206" t="s">
        <v>661</v>
      </c>
      <c r="C643" s="209">
        <f t="shared" si="117"/>
        <v>1020</v>
      </c>
      <c r="D643" s="208">
        <f t="shared" si="119"/>
        <v>1.6666666666666667</v>
      </c>
      <c r="E643" s="208">
        <f t="shared" si="120"/>
        <v>11.470588235294118</v>
      </c>
      <c r="F643" s="208">
        <f t="shared" si="121"/>
        <v>41.568627450980394</v>
      </c>
      <c r="G643" s="208">
        <f t="shared" si="122"/>
        <v>25</v>
      </c>
      <c r="H643" s="208">
        <f t="shared" si="123"/>
        <v>11.96078431372549</v>
      </c>
      <c r="I643" s="208">
        <f t="shared" si="124"/>
        <v>8.3333333333333321</v>
      </c>
      <c r="K643" s="199">
        <v>1020</v>
      </c>
      <c r="L643" s="203">
        <v>17</v>
      </c>
      <c r="M643" s="203">
        <v>117</v>
      </c>
      <c r="N643" s="203">
        <v>424</v>
      </c>
      <c r="O643" s="203">
        <v>255</v>
      </c>
      <c r="P643" s="203">
        <v>122</v>
      </c>
      <c r="Q643" s="203">
        <v>85</v>
      </c>
    </row>
    <row r="644" spans="1:17" ht="15" customHeight="1">
      <c r="A644" s="216" t="s">
        <v>625</v>
      </c>
      <c r="B644" s="213" t="s">
        <v>773</v>
      </c>
      <c r="C644" s="212">
        <f t="shared" si="117"/>
        <v>469</v>
      </c>
      <c r="D644" s="215">
        <f t="shared" si="119"/>
        <v>1.0660980810234542</v>
      </c>
      <c r="E644" s="215">
        <f t="shared" si="120"/>
        <v>8.1023454157782524</v>
      </c>
      <c r="F644" s="215">
        <f t="shared" si="121"/>
        <v>35.181236673773988</v>
      </c>
      <c r="G644" s="215">
        <f t="shared" si="122"/>
        <v>31.556503198294244</v>
      </c>
      <c r="H644" s="215">
        <f t="shared" si="123"/>
        <v>16.417910447761194</v>
      </c>
      <c r="I644" s="215">
        <f t="shared" si="124"/>
        <v>7.6759061833688706</v>
      </c>
      <c r="K644" s="199">
        <v>469</v>
      </c>
      <c r="L644" s="203">
        <v>5</v>
      </c>
      <c r="M644" s="203">
        <v>38</v>
      </c>
      <c r="N644" s="203">
        <v>165</v>
      </c>
      <c r="O644" s="203">
        <v>148</v>
      </c>
      <c r="P644" s="203">
        <v>77</v>
      </c>
      <c r="Q644" s="203">
        <v>36</v>
      </c>
    </row>
    <row r="645" spans="1:17" ht="15" customHeight="1">
      <c r="A645" s="210" t="s">
        <v>772</v>
      </c>
      <c r="B645" s="213" t="s">
        <v>253</v>
      </c>
      <c r="C645" s="212">
        <f t="shared" si="117"/>
        <v>1113</v>
      </c>
      <c r="D645" s="211">
        <f t="shared" si="119"/>
        <v>1.1680143755615455</v>
      </c>
      <c r="E645" s="211">
        <f t="shared" si="120"/>
        <v>6.8283917340521114</v>
      </c>
      <c r="F645" s="211">
        <f t="shared" si="121"/>
        <v>38.903863432165323</v>
      </c>
      <c r="G645" s="211">
        <f t="shared" si="122"/>
        <v>28.122192273135671</v>
      </c>
      <c r="H645" s="211">
        <f t="shared" si="123"/>
        <v>16.711590296495956</v>
      </c>
      <c r="I645" s="211">
        <f t="shared" si="124"/>
        <v>8.2659478885893982</v>
      </c>
      <c r="K645" s="199">
        <v>1113</v>
      </c>
      <c r="L645" s="203">
        <v>13</v>
      </c>
      <c r="M645" s="203">
        <v>76</v>
      </c>
      <c r="N645" s="203">
        <v>433</v>
      </c>
      <c r="O645" s="203">
        <v>313</v>
      </c>
      <c r="P645" s="203">
        <v>186</v>
      </c>
      <c r="Q645" s="203">
        <v>92</v>
      </c>
    </row>
    <row r="646" spans="1:17" ht="15" customHeight="1">
      <c r="A646" s="210" t="s">
        <v>771</v>
      </c>
      <c r="B646" s="213" t="s">
        <v>254</v>
      </c>
      <c r="C646" s="212">
        <f t="shared" si="117"/>
        <v>458</v>
      </c>
      <c r="D646" s="211">
        <f t="shared" si="119"/>
        <v>0.65502183406113534</v>
      </c>
      <c r="E646" s="211">
        <f t="shared" si="120"/>
        <v>7.4235807860262017</v>
      </c>
      <c r="F646" s="211">
        <f t="shared" si="121"/>
        <v>41.921397379912662</v>
      </c>
      <c r="G646" s="211">
        <f t="shared" si="122"/>
        <v>27.292576419213976</v>
      </c>
      <c r="H646" s="211">
        <f t="shared" si="123"/>
        <v>13.755458515283841</v>
      </c>
      <c r="I646" s="211">
        <f t="shared" si="124"/>
        <v>8.9519650655021827</v>
      </c>
      <c r="K646" s="199">
        <v>458</v>
      </c>
      <c r="L646" s="203">
        <v>3</v>
      </c>
      <c r="M646" s="203">
        <v>34</v>
      </c>
      <c r="N646" s="203">
        <v>192</v>
      </c>
      <c r="O646" s="203">
        <v>125</v>
      </c>
      <c r="P646" s="203">
        <v>63</v>
      </c>
      <c r="Q646" s="203">
        <v>41</v>
      </c>
    </row>
    <row r="647" spans="1:17" ht="15" customHeight="1">
      <c r="A647" s="214"/>
      <c r="B647" s="213" t="s">
        <v>255</v>
      </c>
      <c r="C647" s="212">
        <f t="shared" si="117"/>
        <v>368</v>
      </c>
      <c r="D647" s="211">
        <f t="shared" si="119"/>
        <v>1.0869565217391304</v>
      </c>
      <c r="E647" s="211">
        <f t="shared" si="120"/>
        <v>8.9673913043478262</v>
      </c>
      <c r="F647" s="211">
        <f t="shared" si="121"/>
        <v>33.152173913043477</v>
      </c>
      <c r="G647" s="211">
        <f t="shared" si="122"/>
        <v>30.434782608695656</v>
      </c>
      <c r="H647" s="211">
        <f t="shared" si="123"/>
        <v>17.663043478260871</v>
      </c>
      <c r="I647" s="211">
        <f t="shared" si="124"/>
        <v>8.695652173913043</v>
      </c>
      <c r="K647" s="199">
        <v>368</v>
      </c>
      <c r="L647" s="203">
        <v>4</v>
      </c>
      <c r="M647" s="203">
        <v>33</v>
      </c>
      <c r="N647" s="203">
        <v>122</v>
      </c>
      <c r="O647" s="203">
        <v>112</v>
      </c>
      <c r="P647" s="203">
        <v>65</v>
      </c>
      <c r="Q647" s="203">
        <v>32</v>
      </c>
    </row>
    <row r="648" spans="1:17" ht="15" customHeight="1">
      <c r="A648" s="214"/>
      <c r="B648" s="213" t="s">
        <v>256</v>
      </c>
      <c r="C648" s="212">
        <f t="shared" si="117"/>
        <v>155</v>
      </c>
      <c r="D648" s="211">
        <f t="shared" si="119"/>
        <v>0.64516129032258063</v>
      </c>
      <c r="E648" s="211">
        <f t="shared" si="120"/>
        <v>4.5161290322580641</v>
      </c>
      <c r="F648" s="211">
        <f t="shared" si="121"/>
        <v>30.322580645161288</v>
      </c>
      <c r="G648" s="211">
        <f t="shared" si="122"/>
        <v>29.677419354838708</v>
      </c>
      <c r="H648" s="211">
        <f t="shared" si="123"/>
        <v>25.161290322580644</v>
      </c>
      <c r="I648" s="211">
        <f t="shared" si="124"/>
        <v>9.67741935483871</v>
      </c>
      <c r="K648" s="199">
        <v>155</v>
      </c>
      <c r="L648" s="203">
        <v>1</v>
      </c>
      <c r="M648" s="203">
        <v>7</v>
      </c>
      <c r="N648" s="203">
        <v>47</v>
      </c>
      <c r="O648" s="203">
        <v>46</v>
      </c>
      <c r="P648" s="203">
        <v>39</v>
      </c>
      <c r="Q648" s="203">
        <v>15</v>
      </c>
    </row>
    <row r="649" spans="1:17" ht="15" customHeight="1">
      <c r="A649" s="214"/>
      <c r="B649" s="213" t="s">
        <v>257</v>
      </c>
      <c r="C649" s="212">
        <f t="shared" si="117"/>
        <v>119</v>
      </c>
      <c r="D649" s="211">
        <f t="shared" si="119"/>
        <v>0</v>
      </c>
      <c r="E649" s="211">
        <f t="shared" si="120"/>
        <v>4.2016806722689077</v>
      </c>
      <c r="F649" s="211">
        <f t="shared" si="121"/>
        <v>35.294117647058826</v>
      </c>
      <c r="G649" s="211">
        <f t="shared" si="122"/>
        <v>26.890756302521009</v>
      </c>
      <c r="H649" s="211">
        <f t="shared" si="123"/>
        <v>25.210084033613445</v>
      </c>
      <c r="I649" s="211">
        <f t="shared" si="124"/>
        <v>8.4033613445378155</v>
      </c>
      <c r="K649" s="199">
        <v>119</v>
      </c>
      <c r="L649" s="203">
        <v>0</v>
      </c>
      <c r="M649" s="203">
        <v>5</v>
      </c>
      <c r="N649" s="203">
        <v>42</v>
      </c>
      <c r="O649" s="203">
        <v>32</v>
      </c>
      <c r="P649" s="203">
        <v>30</v>
      </c>
      <c r="Q649" s="203">
        <v>10</v>
      </c>
    </row>
    <row r="650" spans="1:17" ht="15" customHeight="1">
      <c r="A650" s="214"/>
      <c r="B650" s="213" t="s">
        <v>258</v>
      </c>
      <c r="C650" s="212">
        <f t="shared" si="117"/>
        <v>258</v>
      </c>
      <c r="D650" s="211">
        <f t="shared" si="119"/>
        <v>1.5503875968992249</v>
      </c>
      <c r="E650" s="211">
        <f t="shared" si="120"/>
        <v>6.9767441860465116</v>
      </c>
      <c r="F650" s="211">
        <f t="shared" si="121"/>
        <v>38.759689922480625</v>
      </c>
      <c r="G650" s="211">
        <f t="shared" si="122"/>
        <v>30.620155038759687</v>
      </c>
      <c r="H650" s="211">
        <f t="shared" si="123"/>
        <v>15.503875968992247</v>
      </c>
      <c r="I650" s="211">
        <f t="shared" si="124"/>
        <v>6.5891472868217065</v>
      </c>
      <c r="K650" s="199">
        <v>258</v>
      </c>
      <c r="L650" s="203">
        <v>4</v>
      </c>
      <c r="M650" s="203">
        <v>18</v>
      </c>
      <c r="N650" s="203">
        <v>100</v>
      </c>
      <c r="O650" s="203">
        <v>79</v>
      </c>
      <c r="P650" s="203">
        <v>40</v>
      </c>
      <c r="Q650" s="203">
        <v>17</v>
      </c>
    </row>
    <row r="651" spans="1:17" ht="15" customHeight="1">
      <c r="A651" s="214"/>
      <c r="B651" s="213" t="s">
        <v>80</v>
      </c>
      <c r="C651" s="212">
        <f t="shared" si="117"/>
        <v>807</v>
      </c>
      <c r="D651" s="211">
        <f t="shared" si="119"/>
        <v>0.86741016109045854</v>
      </c>
      <c r="E651" s="211">
        <f t="shared" si="120"/>
        <v>7.9306071871127637</v>
      </c>
      <c r="F651" s="211">
        <f t="shared" si="121"/>
        <v>38.289962825278813</v>
      </c>
      <c r="G651" s="211">
        <f t="shared" si="122"/>
        <v>30.483271375464682</v>
      </c>
      <c r="H651" s="211">
        <f t="shared" si="123"/>
        <v>14.993804213135068</v>
      </c>
      <c r="I651" s="211">
        <f t="shared" si="124"/>
        <v>7.4349442379182156</v>
      </c>
      <c r="K651" s="199">
        <v>807</v>
      </c>
      <c r="L651" s="203">
        <v>7</v>
      </c>
      <c r="M651" s="203">
        <v>64</v>
      </c>
      <c r="N651" s="203">
        <v>309</v>
      </c>
      <c r="O651" s="203">
        <v>246</v>
      </c>
      <c r="P651" s="203">
        <v>121</v>
      </c>
      <c r="Q651" s="203">
        <v>60</v>
      </c>
    </row>
    <row r="652" spans="1:17" ht="15" customHeight="1">
      <c r="A652" s="214"/>
      <c r="B652" s="213" t="s">
        <v>246</v>
      </c>
      <c r="C652" s="212">
        <f t="shared" si="117"/>
        <v>65</v>
      </c>
      <c r="D652" s="211">
        <f t="shared" si="119"/>
        <v>0</v>
      </c>
      <c r="E652" s="211">
        <f t="shared" si="120"/>
        <v>7.6923076923076925</v>
      </c>
      <c r="F652" s="211">
        <f t="shared" si="121"/>
        <v>35.384615384615387</v>
      </c>
      <c r="G652" s="211">
        <f t="shared" si="122"/>
        <v>27.692307692307693</v>
      </c>
      <c r="H652" s="211">
        <f t="shared" si="123"/>
        <v>18.461538461538463</v>
      </c>
      <c r="I652" s="211">
        <f t="shared" si="124"/>
        <v>10.76923076923077</v>
      </c>
      <c r="K652" s="199">
        <v>65</v>
      </c>
      <c r="L652" s="203">
        <v>0</v>
      </c>
      <c r="M652" s="203">
        <v>5</v>
      </c>
      <c r="N652" s="203">
        <v>23</v>
      </c>
      <c r="O652" s="203">
        <v>18</v>
      </c>
      <c r="P652" s="203">
        <v>12</v>
      </c>
      <c r="Q652" s="203">
        <v>7</v>
      </c>
    </row>
    <row r="653" spans="1:17" ht="15" customHeight="1">
      <c r="A653" s="207"/>
      <c r="B653" s="206" t="s">
        <v>354</v>
      </c>
      <c r="C653" s="209">
        <f t="shared" si="117"/>
        <v>356</v>
      </c>
      <c r="D653" s="208">
        <f t="shared" si="119"/>
        <v>0.5617977528089888</v>
      </c>
      <c r="E653" s="208">
        <f t="shared" si="120"/>
        <v>8.7078651685393265</v>
      </c>
      <c r="F653" s="208">
        <f t="shared" si="121"/>
        <v>37.640449438202246</v>
      </c>
      <c r="G653" s="208">
        <f t="shared" si="122"/>
        <v>30.337078651685395</v>
      </c>
      <c r="H653" s="208">
        <f t="shared" si="123"/>
        <v>14.325842696629213</v>
      </c>
      <c r="I653" s="208">
        <f t="shared" si="124"/>
        <v>8.4269662921348321</v>
      </c>
      <c r="K653" s="199">
        <v>356</v>
      </c>
      <c r="L653" s="203">
        <v>2</v>
      </c>
      <c r="M653" s="203">
        <v>31</v>
      </c>
      <c r="N653" s="203">
        <v>134</v>
      </c>
      <c r="O653" s="203">
        <v>108</v>
      </c>
      <c r="P653" s="203">
        <v>51</v>
      </c>
      <c r="Q653" s="203">
        <v>30</v>
      </c>
    </row>
    <row r="654" spans="1:17" ht="15" customHeight="1">
      <c r="A654" s="216" t="s">
        <v>625</v>
      </c>
      <c r="B654" s="220" t="s">
        <v>770</v>
      </c>
      <c r="C654" s="219">
        <f t="shared" si="117"/>
        <v>70</v>
      </c>
      <c r="D654" s="215">
        <f t="shared" si="119"/>
        <v>0</v>
      </c>
      <c r="E654" s="215">
        <f t="shared" si="120"/>
        <v>12.857142857142856</v>
      </c>
      <c r="F654" s="215">
        <f t="shared" si="121"/>
        <v>41.428571428571431</v>
      </c>
      <c r="G654" s="215">
        <f t="shared" si="122"/>
        <v>28.571428571428569</v>
      </c>
      <c r="H654" s="215">
        <f t="shared" si="123"/>
        <v>12.857142857142856</v>
      </c>
      <c r="I654" s="215">
        <f t="shared" si="124"/>
        <v>4.2857142857142856</v>
      </c>
      <c r="K654" s="199">
        <v>70</v>
      </c>
      <c r="L654" s="203">
        <v>0</v>
      </c>
      <c r="M654" s="203">
        <v>9</v>
      </c>
      <c r="N654" s="203">
        <v>29</v>
      </c>
      <c r="O654" s="203">
        <v>20</v>
      </c>
      <c r="P654" s="203">
        <v>9</v>
      </c>
      <c r="Q654" s="203">
        <v>3</v>
      </c>
    </row>
    <row r="655" spans="1:17" ht="15" customHeight="1">
      <c r="A655" s="210" t="s">
        <v>769</v>
      </c>
      <c r="B655" s="213" t="s">
        <v>768</v>
      </c>
      <c r="C655" s="212">
        <f t="shared" si="117"/>
        <v>453</v>
      </c>
      <c r="D655" s="211">
        <f t="shared" si="119"/>
        <v>1.7660044150110374</v>
      </c>
      <c r="E655" s="211">
        <f t="shared" si="120"/>
        <v>6.1810154525386318</v>
      </c>
      <c r="F655" s="211">
        <f t="shared" si="121"/>
        <v>35.540838852097131</v>
      </c>
      <c r="G655" s="211">
        <f t="shared" si="122"/>
        <v>31.567328918322296</v>
      </c>
      <c r="H655" s="211">
        <f t="shared" si="123"/>
        <v>18.101545253863137</v>
      </c>
      <c r="I655" s="211">
        <f t="shared" si="124"/>
        <v>6.8432671081677707</v>
      </c>
      <c r="K655" s="199">
        <v>453</v>
      </c>
      <c r="L655" s="203">
        <v>8</v>
      </c>
      <c r="M655" s="203">
        <v>28</v>
      </c>
      <c r="N655" s="203">
        <v>161</v>
      </c>
      <c r="O655" s="203">
        <v>143</v>
      </c>
      <c r="P655" s="203">
        <v>82</v>
      </c>
      <c r="Q655" s="203">
        <v>31</v>
      </c>
    </row>
    <row r="656" spans="1:17" ht="15" customHeight="1">
      <c r="A656" s="210" t="s">
        <v>767</v>
      </c>
      <c r="B656" s="213" t="s">
        <v>766</v>
      </c>
      <c r="C656" s="212">
        <f t="shared" si="117"/>
        <v>1572</v>
      </c>
      <c r="D656" s="211">
        <f t="shared" si="119"/>
        <v>0.69974554707379133</v>
      </c>
      <c r="E656" s="211">
        <f t="shared" si="120"/>
        <v>7.7608142493638681</v>
      </c>
      <c r="F656" s="211">
        <f t="shared" si="121"/>
        <v>37.722646310432573</v>
      </c>
      <c r="G656" s="211">
        <f t="shared" si="122"/>
        <v>29.007633587786259</v>
      </c>
      <c r="H656" s="211">
        <f t="shared" si="123"/>
        <v>15.903307888040713</v>
      </c>
      <c r="I656" s="211">
        <f t="shared" si="124"/>
        <v>8.9058524173027998</v>
      </c>
      <c r="K656" s="199">
        <v>1572</v>
      </c>
      <c r="L656" s="203">
        <v>11</v>
      </c>
      <c r="M656" s="203">
        <v>122</v>
      </c>
      <c r="N656" s="203">
        <v>593</v>
      </c>
      <c r="O656" s="203">
        <v>456</v>
      </c>
      <c r="P656" s="203">
        <v>250</v>
      </c>
      <c r="Q656" s="203">
        <v>140</v>
      </c>
    </row>
    <row r="657" spans="1:17" ht="15" customHeight="1">
      <c r="A657" s="214">
        <v>0.42722556109952259</v>
      </c>
      <c r="B657" s="213" t="s">
        <v>765</v>
      </c>
      <c r="C657" s="212">
        <f t="shared" ref="C657:C720" si="125">K657</f>
        <v>285</v>
      </c>
      <c r="D657" s="211">
        <f t="shared" si="119"/>
        <v>0</v>
      </c>
      <c r="E657" s="211">
        <f t="shared" si="120"/>
        <v>7.0175438596491224</v>
      </c>
      <c r="F657" s="211">
        <f t="shared" si="121"/>
        <v>36.140350877192986</v>
      </c>
      <c r="G657" s="211">
        <f t="shared" si="122"/>
        <v>28.421052631578945</v>
      </c>
      <c r="H657" s="211">
        <f t="shared" si="123"/>
        <v>17.543859649122805</v>
      </c>
      <c r="I657" s="211">
        <f t="shared" si="124"/>
        <v>10.87719298245614</v>
      </c>
      <c r="K657" s="199">
        <v>285</v>
      </c>
      <c r="L657" s="203">
        <v>0</v>
      </c>
      <c r="M657" s="203">
        <v>20</v>
      </c>
      <c r="N657" s="203">
        <v>103</v>
      </c>
      <c r="O657" s="203">
        <v>81</v>
      </c>
      <c r="P657" s="203">
        <v>50</v>
      </c>
      <c r="Q657" s="203">
        <v>31</v>
      </c>
    </row>
    <row r="658" spans="1:17" ht="15" customHeight="1">
      <c r="A658" s="210"/>
      <c r="B658" s="213" t="s">
        <v>764</v>
      </c>
      <c r="C658" s="212">
        <f t="shared" si="125"/>
        <v>42</v>
      </c>
      <c r="D658" s="211">
        <f t="shared" si="119"/>
        <v>0</v>
      </c>
      <c r="E658" s="211">
        <f t="shared" si="120"/>
        <v>7.1428571428571423</v>
      </c>
      <c r="F658" s="211">
        <f t="shared" si="121"/>
        <v>45.238095238095241</v>
      </c>
      <c r="G658" s="211">
        <f t="shared" si="122"/>
        <v>26.190476190476193</v>
      </c>
      <c r="H658" s="211">
        <f t="shared" si="123"/>
        <v>16.666666666666664</v>
      </c>
      <c r="I658" s="211">
        <f t="shared" si="124"/>
        <v>4.7619047619047619</v>
      </c>
      <c r="K658" s="199">
        <v>42</v>
      </c>
      <c r="L658" s="203">
        <v>0</v>
      </c>
      <c r="M658" s="203">
        <v>3</v>
      </c>
      <c r="N658" s="203">
        <v>19</v>
      </c>
      <c r="O658" s="203">
        <v>11</v>
      </c>
      <c r="P658" s="203">
        <v>7</v>
      </c>
      <c r="Q658" s="203">
        <v>2</v>
      </c>
    </row>
    <row r="659" spans="1:17" ht="15" customHeight="1">
      <c r="A659" s="210"/>
      <c r="B659" s="213" t="s">
        <v>730</v>
      </c>
      <c r="C659" s="212">
        <f t="shared" si="125"/>
        <v>112</v>
      </c>
      <c r="D659" s="211">
        <f t="shared" si="119"/>
        <v>1.7857142857142856</v>
      </c>
      <c r="E659" s="211">
        <f t="shared" si="120"/>
        <v>10.714285714285714</v>
      </c>
      <c r="F659" s="211">
        <f t="shared" si="121"/>
        <v>46.428571428571431</v>
      </c>
      <c r="G659" s="211">
        <f t="shared" si="122"/>
        <v>22.321428571428573</v>
      </c>
      <c r="H659" s="211">
        <f t="shared" si="123"/>
        <v>12.5</v>
      </c>
      <c r="I659" s="211">
        <f t="shared" si="124"/>
        <v>6.25</v>
      </c>
      <c r="K659" s="199">
        <v>112</v>
      </c>
      <c r="L659" s="203">
        <v>2</v>
      </c>
      <c r="M659" s="203">
        <v>12</v>
      </c>
      <c r="N659" s="203">
        <v>52</v>
      </c>
      <c r="O659" s="203">
        <v>25</v>
      </c>
      <c r="P659" s="203">
        <v>14</v>
      </c>
      <c r="Q659" s="203">
        <v>7</v>
      </c>
    </row>
    <row r="660" spans="1:17" ht="15" customHeight="1">
      <c r="A660" s="207"/>
      <c r="B660" s="206" t="s">
        <v>354</v>
      </c>
      <c r="C660" s="209">
        <f t="shared" si="125"/>
        <v>109</v>
      </c>
      <c r="D660" s="208">
        <f t="shared" si="119"/>
        <v>2.7522935779816518</v>
      </c>
      <c r="E660" s="208">
        <f t="shared" si="120"/>
        <v>9.1743119266055047</v>
      </c>
      <c r="F660" s="208">
        <f t="shared" si="121"/>
        <v>35.779816513761467</v>
      </c>
      <c r="G660" s="208">
        <f t="shared" si="122"/>
        <v>24.770642201834864</v>
      </c>
      <c r="H660" s="208">
        <f t="shared" si="123"/>
        <v>18.348623853211009</v>
      </c>
      <c r="I660" s="208">
        <f t="shared" si="124"/>
        <v>9.1743119266055047</v>
      </c>
      <c r="K660" s="199">
        <v>109</v>
      </c>
      <c r="L660" s="203">
        <v>3</v>
      </c>
      <c r="M660" s="203">
        <v>10</v>
      </c>
      <c r="N660" s="203">
        <v>39</v>
      </c>
      <c r="O660" s="203">
        <v>27</v>
      </c>
      <c r="P660" s="203">
        <v>20</v>
      </c>
      <c r="Q660" s="203">
        <v>10</v>
      </c>
    </row>
    <row r="661" spans="1:17" ht="15" customHeight="1">
      <c r="A661" s="216" t="s">
        <v>625</v>
      </c>
      <c r="B661" s="220" t="s">
        <v>763</v>
      </c>
      <c r="C661" s="219">
        <f t="shared" si="125"/>
        <v>1133</v>
      </c>
      <c r="D661" s="215">
        <f t="shared" si="119"/>
        <v>0.70609002647837604</v>
      </c>
      <c r="E661" s="215">
        <f t="shared" si="120"/>
        <v>7.6787290379523396</v>
      </c>
      <c r="F661" s="215">
        <f t="shared" si="121"/>
        <v>35.569285083848193</v>
      </c>
      <c r="G661" s="215">
        <f t="shared" si="122"/>
        <v>28.243601059135038</v>
      </c>
      <c r="H661" s="215">
        <f t="shared" si="123"/>
        <v>18.799646954986759</v>
      </c>
      <c r="I661" s="215">
        <f t="shared" si="124"/>
        <v>9.0026478375992944</v>
      </c>
      <c r="K661" s="199">
        <v>1133</v>
      </c>
      <c r="L661" s="203">
        <v>8</v>
      </c>
      <c r="M661" s="203">
        <v>87</v>
      </c>
      <c r="N661" s="203">
        <v>403</v>
      </c>
      <c r="O661" s="203">
        <v>320</v>
      </c>
      <c r="P661" s="203">
        <v>213</v>
      </c>
      <c r="Q661" s="203">
        <v>102</v>
      </c>
    </row>
    <row r="662" spans="1:17" ht="15" customHeight="1">
      <c r="A662" s="210" t="s">
        <v>762</v>
      </c>
      <c r="B662" s="213" t="s">
        <v>761</v>
      </c>
      <c r="C662" s="212">
        <f t="shared" si="125"/>
        <v>1020</v>
      </c>
      <c r="D662" s="211">
        <f t="shared" si="119"/>
        <v>0.98039215686274506</v>
      </c>
      <c r="E662" s="211">
        <f t="shared" si="120"/>
        <v>7.2549019607843146</v>
      </c>
      <c r="F662" s="211">
        <f t="shared" si="121"/>
        <v>41.078431372549019</v>
      </c>
      <c r="G662" s="211">
        <f t="shared" si="122"/>
        <v>28.333333333333332</v>
      </c>
      <c r="H662" s="211">
        <f t="shared" si="123"/>
        <v>14.215686274509803</v>
      </c>
      <c r="I662" s="211">
        <f t="shared" si="124"/>
        <v>8.1372549019607838</v>
      </c>
      <c r="K662" s="199">
        <v>1020</v>
      </c>
      <c r="L662" s="203">
        <v>10</v>
      </c>
      <c r="M662" s="203">
        <v>74</v>
      </c>
      <c r="N662" s="203">
        <v>419</v>
      </c>
      <c r="O662" s="203">
        <v>289</v>
      </c>
      <c r="P662" s="203">
        <v>145</v>
      </c>
      <c r="Q662" s="203">
        <v>83</v>
      </c>
    </row>
    <row r="663" spans="1:17" ht="15" customHeight="1">
      <c r="A663" s="210" t="s">
        <v>760</v>
      </c>
      <c r="B663" s="213" t="s">
        <v>759</v>
      </c>
      <c r="C663" s="212">
        <f t="shared" si="125"/>
        <v>234</v>
      </c>
      <c r="D663" s="211">
        <f t="shared" si="119"/>
        <v>0.85470085470085477</v>
      </c>
      <c r="E663" s="211">
        <f t="shared" si="120"/>
        <v>7.6923076923076925</v>
      </c>
      <c r="F663" s="211">
        <f t="shared" si="121"/>
        <v>29.059829059829063</v>
      </c>
      <c r="G663" s="211">
        <f t="shared" si="122"/>
        <v>35.897435897435898</v>
      </c>
      <c r="H663" s="211">
        <f t="shared" si="123"/>
        <v>17.52136752136752</v>
      </c>
      <c r="I663" s="211">
        <f t="shared" si="124"/>
        <v>8.9743589743589745</v>
      </c>
      <c r="K663" s="199">
        <v>234</v>
      </c>
      <c r="L663" s="203">
        <v>2</v>
      </c>
      <c r="M663" s="203">
        <v>18</v>
      </c>
      <c r="N663" s="203">
        <v>68</v>
      </c>
      <c r="O663" s="203">
        <v>84</v>
      </c>
      <c r="P663" s="203">
        <v>41</v>
      </c>
      <c r="Q663" s="203">
        <v>21</v>
      </c>
    </row>
    <row r="664" spans="1:17" ht="15" customHeight="1">
      <c r="A664" s="214">
        <v>9.6332613386993851E-3</v>
      </c>
      <c r="B664" s="213" t="s">
        <v>758</v>
      </c>
      <c r="C664" s="212">
        <f t="shared" si="125"/>
        <v>140</v>
      </c>
      <c r="D664" s="211">
        <f t="shared" si="119"/>
        <v>1.4285714285714286</v>
      </c>
      <c r="E664" s="211">
        <f t="shared" si="120"/>
        <v>9.2857142857142865</v>
      </c>
      <c r="F664" s="211">
        <f t="shared" si="121"/>
        <v>45</v>
      </c>
      <c r="G664" s="211">
        <f t="shared" si="122"/>
        <v>26.428571428571431</v>
      </c>
      <c r="H664" s="211">
        <f t="shared" si="123"/>
        <v>11.428571428571429</v>
      </c>
      <c r="I664" s="211">
        <f t="shared" si="124"/>
        <v>6.4285714285714279</v>
      </c>
      <c r="K664" s="199">
        <v>140</v>
      </c>
      <c r="L664" s="203">
        <v>2</v>
      </c>
      <c r="M664" s="203">
        <v>13</v>
      </c>
      <c r="N664" s="203">
        <v>63</v>
      </c>
      <c r="O664" s="203">
        <v>37</v>
      </c>
      <c r="P664" s="203">
        <v>16</v>
      </c>
      <c r="Q664" s="203">
        <v>9</v>
      </c>
    </row>
    <row r="665" spans="1:17" ht="15" customHeight="1">
      <c r="A665" s="207"/>
      <c r="B665" s="206" t="s">
        <v>354</v>
      </c>
      <c r="C665" s="209">
        <f t="shared" si="125"/>
        <v>116</v>
      </c>
      <c r="D665" s="208">
        <f t="shared" si="119"/>
        <v>1.7241379310344827</v>
      </c>
      <c r="E665" s="208">
        <f t="shared" si="120"/>
        <v>10.344827586206897</v>
      </c>
      <c r="F665" s="208">
        <f t="shared" si="121"/>
        <v>37.068965517241381</v>
      </c>
      <c r="G665" s="208">
        <f t="shared" si="122"/>
        <v>28.448275862068968</v>
      </c>
      <c r="H665" s="208">
        <f t="shared" si="123"/>
        <v>14.655172413793101</v>
      </c>
      <c r="I665" s="208">
        <f t="shared" si="124"/>
        <v>7.7586206896551726</v>
      </c>
      <c r="K665" s="199">
        <v>116</v>
      </c>
      <c r="L665" s="203">
        <v>2</v>
      </c>
      <c r="M665" s="203">
        <v>12</v>
      </c>
      <c r="N665" s="203">
        <v>43</v>
      </c>
      <c r="O665" s="203">
        <v>33</v>
      </c>
      <c r="P665" s="203">
        <v>17</v>
      </c>
      <c r="Q665" s="203">
        <v>9</v>
      </c>
    </row>
    <row r="666" spans="1:17" ht="15" customHeight="1">
      <c r="A666" s="216" t="s">
        <v>625</v>
      </c>
      <c r="B666" s="220" t="s">
        <v>757</v>
      </c>
      <c r="C666" s="212">
        <f t="shared" si="125"/>
        <v>1522</v>
      </c>
      <c r="D666" s="215">
        <f t="shared" si="119"/>
        <v>0.45992115637319314</v>
      </c>
      <c r="E666" s="215">
        <f t="shared" si="120"/>
        <v>6.5045992115637317</v>
      </c>
      <c r="F666" s="215">
        <f t="shared" si="121"/>
        <v>36.399474375821292</v>
      </c>
      <c r="G666" s="215">
        <f t="shared" si="122"/>
        <v>29.960578186596582</v>
      </c>
      <c r="H666" s="215">
        <f t="shared" si="123"/>
        <v>18.068331143232587</v>
      </c>
      <c r="I666" s="215">
        <f t="shared" si="124"/>
        <v>8.6070959264126152</v>
      </c>
      <c r="K666" s="199">
        <v>1522</v>
      </c>
      <c r="L666" s="203">
        <v>7</v>
      </c>
      <c r="M666" s="203">
        <v>99</v>
      </c>
      <c r="N666" s="203">
        <v>554</v>
      </c>
      <c r="O666" s="203">
        <v>456</v>
      </c>
      <c r="P666" s="203">
        <v>275</v>
      </c>
      <c r="Q666" s="203">
        <v>131</v>
      </c>
    </row>
    <row r="667" spans="1:17" ht="15" customHeight="1">
      <c r="A667" s="210" t="s">
        <v>756</v>
      </c>
      <c r="B667" s="213" t="s">
        <v>755</v>
      </c>
      <c r="C667" s="212">
        <f t="shared" si="125"/>
        <v>888</v>
      </c>
      <c r="D667" s="211">
        <f t="shared" si="119"/>
        <v>1.5765765765765765</v>
      </c>
      <c r="E667" s="211">
        <f t="shared" si="120"/>
        <v>9.2342342342342345</v>
      </c>
      <c r="F667" s="211">
        <f t="shared" si="121"/>
        <v>40.090090090090094</v>
      </c>
      <c r="G667" s="211">
        <f t="shared" si="122"/>
        <v>27.252252252252251</v>
      </c>
      <c r="H667" s="211">
        <f t="shared" si="123"/>
        <v>13.738738738738739</v>
      </c>
      <c r="I667" s="211">
        <f t="shared" si="124"/>
        <v>8.1081081081081088</v>
      </c>
      <c r="K667" s="199">
        <v>888</v>
      </c>
      <c r="L667" s="203">
        <v>14</v>
      </c>
      <c r="M667" s="203">
        <v>82</v>
      </c>
      <c r="N667" s="203">
        <v>356</v>
      </c>
      <c r="O667" s="203">
        <v>242</v>
      </c>
      <c r="P667" s="203">
        <v>122</v>
      </c>
      <c r="Q667" s="203">
        <v>72</v>
      </c>
    </row>
    <row r="668" spans="1:17" ht="15" customHeight="1">
      <c r="A668" s="210" t="s">
        <v>754</v>
      </c>
      <c r="B668" s="213" t="s">
        <v>730</v>
      </c>
      <c r="C668" s="212">
        <f t="shared" si="125"/>
        <v>59</v>
      </c>
      <c r="D668" s="211">
        <f t="shared" si="119"/>
        <v>1.6949152542372881</v>
      </c>
      <c r="E668" s="211">
        <f t="shared" si="120"/>
        <v>11.864406779661017</v>
      </c>
      <c r="F668" s="211">
        <f t="shared" si="121"/>
        <v>38.983050847457626</v>
      </c>
      <c r="G668" s="211">
        <f t="shared" si="122"/>
        <v>27.118644067796609</v>
      </c>
      <c r="H668" s="211">
        <f t="shared" si="123"/>
        <v>8.4745762711864394</v>
      </c>
      <c r="I668" s="211">
        <f t="shared" si="124"/>
        <v>11.864406779661017</v>
      </c>
      <c r="K668" s="199">
        <v>59</v>
      </c>
      <c r="L668" s="203">
        <v>1</v>
      </c>
      <c r="M668" s="203">
        <v>7</v>
      </c>
      <c r="N668" s="203">
        <v>23</v>
      </c>
      <c r="O668" s="203">
        <v>16</v>
      </c>
      <c r="P668" s="203">
        <v>5</v>
      </c>
      <c r="Q668" s="203">
        <v>7</v>
      </c>
    </row>
    <row r="669" spans="1:17" ht="15" customHeight="1">
      <c r="A669" s="217">
        <v>1.0704683490713925E-4</v>
      </c>
      <c r="B669" s="206" t="s">
        <v>354</v>
      </c>
      <c r="C669" s="209">
        <f t="shared" si="125"/>
        <v>174</v>
      </c>
      <c r="D669" s="208">
        <f t="shared" si="119"/>
        <v>1.1494252873563218</v>
      </c>
      <c r="E669" s="208">
        <f t="shared" si="120"/>
        <v>9.1954022988505741</v>
      </c>
      <c r="F669" s="208">
        <f t="shared" si="121"/>
        <v>36.206896551724135</v>
      </c>
      <c r="G669" s="208">
        <f t="shared" si="122"/>
        <v>28.160919540229884</v>
      </c>
      <c r="H669" s="208">
        <f t="shared" si="123"/>
        <v>17.241379310344829</v>
      </c>
      <c r="I669" s="208">
        <f t="shared" si="124"/>
        <v>8.0459770114942533</v>
      </c>
      <c r="K669" s="199">
        <v>174</v>
      </c>
      <c r="L669" s="203">
        <v>2</v>
      </c>
      <c r="M669" s="203">
        <v>16</v>
      </c>
      <c r="N669" s="203">
        <v>63</v>
      </c>
      <c r="O669" s="203">
        <v>49</v>
      </c>
      <c r="P669" s="203">
        <v>30</v>
      </c>
      <c r="Q669" s="203">
        <v>14</v>
      </c>
    </row>
    <row r="670" spans="1:17" ht="15" customHeight="1">
      <c r="A670" s="216" t="s">
        <v>625</v>
      </c>
      <c r="B670" s="220" t="s">
        <v>753</v>
      </c>
      <c r="C670" s="219">
        <f t="shared" si="125"/>
        <v>1203</v>
      </c>
      <c r="D670" s="215">
        <f t="shared" si="119"/>
        <v>0.24937655860349126</v>
      </c>
      <c r="E670" s="215">
        <f t="shared" si="120"/>
        <v>6.982543640897755</v>
      </c>
      <c r="F670" s="215">
        <f t="shared" si="121"/>
        <v>36.824605153782215</v>
      </c>
      <c r="G670" s="215">
        <f t="shared" si="122"/>
        <v>30.590191188694931</v>
      </c>
      <c r="H670" s="215">
        <f t="shared" si="123"/>
        <v>16.957605985037407</v>
      </c>
      <c r="I670" s="215">
        <f t="shared" si="124"/>
        <v>8.3956774729842056</v>
      </c>
      <c r="K670" s="199">
        <v>1203</v>
      </c>
      <c r="L670" s="203">
        <v>3</v>
      </c>
      <c r="M670" s="203">
        <v>84</v>
      </c>
      <c r="N670" s="203">
        <v>443</v>
      </c>
      <c r="O670" s="203">
        <v>368</v>
      </c>
      <c r="P670" s="203">
        <v>204</v>
      </c>
      <c r="Q670" s="203">
        <v>101</v>
      </c>
    </row>
    <row r="671" spans="1:17" ht="15" customHeight="1">
      <c r="A671" s="210" t="s">
        <v>752</v>
      </c>
      <c r="B671" s="213" t="s">
        <v>751</v>
      </c>
      <c r="C671" s="212">
        <f t="shared" si="125"/>
        <v>220</v>
      </c>
      <c r="D671" s="211">
        <f t="shared" si="119"/>
        <v>0.90909090909090906</v>
      </c>
      <c r="E671" s="211">
        <f t="shared" si="120"/>
        <v>5</v>
      </c>
      <c r="F671" s="211">
        <f t="shared" si="121"/>
        <v>35.454545454545453</v>
      </c>
      <c r="G671" s="211">
        <f t="shared" si="122"/>
        <v>27.727272727272727</v>
      </c>
      <c r="H671" s="211">
        <f t="shared" si="123"/>
        <v>21.363636363636363</v>
      </c>
      <c r="I671" s="211">
        <f t="shared" si="124"/>
        <v>9.5454545454545467</v>
      </c>
      <c r="K671" s="199">
        <v>220</v>
      </c>
      <c r="L671" s="203">
        <v>2</v>
      </c>
      <c r="M671" s="203">
        <v>11</v>
      </c>
      <c r="N671" s="203">
        <v>78</v>
      </c>
      <c r="O671" s="203">
        <v>61</v>
      </c>
      <c r="P671" s="203">
        <v>47</v>
      </c>
      <c r="Q671" s="203">
        <v>21</v>
      </c>
    </row>
    <row r="672" spans="1:17" ht="15" customHeight="1">
      <c r="A672" s="210" t="s">
        <v>750</v>
      </c>
      <c r="B672" s="213" t="s">
        <v>749</v>
      </c>
      <c r="C672" s="212">
        <f t="shared" si="125"/>
        <v>60</v>
      </c>
      <c r="D672" s="211">
        <f t="shared" si="119"/>
        <v>1.6666666666666667</v>
      </c>
      <c r="E672" s="211">
        <f t="shared" si="120"/>
        <v>3.3333333333333335</v>
      </c>
      <c r="F672" s="211">
        <f t="shared" si="121"/>
        <v>30</v>
      </c>
      <c r="G672" s="211">
        <f t="shared" si="122"/>
        <v>26.666666666666668</v>
      </c>
      <c r="H672" s="211">
        <f t="shared" si="123"/>
        <v>26.666666666666668</v>
      </c>
      <c r="I672" s="211">
        <f t="shared" si="124"/>
        <v>11.666666666666666</v>
      </c>
      <c r="K672" s="199">
        <v>60</v>
      </c>
      <c r="L672" s="203">
        <v>1</v>
      </c>
      <c r="M672" s="203">
        <v>2</v>
      </c>
      <c r="N672" s="203">
        <v>18</v>
      </c>
      <c r="O672" s="203">
        <v>16</v>
      </c>
      <c r="P672" s="203">
        <v>16</v>
      </c>
      <c r="Q672" s="203">
        <v>7</v>
      </c>
    </row>
    <row r="673" spans="1:17" ht="15" customHeight="1">
      <c r="A673" s="214">
        <v>0.11637039796455297</v>
      </c>
      <c r="B673" s="213" t="s">
        <v>730</v>
      </c>
      <c r="C673" s="212">
        <f t="shared" si="125"/>
        <v>21</v>
      </c>
      <c r="D673" s="211">
        <f t="shared" si="119"/>
        <v>0</v>
      </c>
      <c r="E673" s="211">
        <f t="shared" si="120"/>
        <v>9.5238095238095237</v>
      </c>
      <c r="F673" s="211">
        <f t="shared" si="121"/>
        <v>33.333333333333329</v>
      </c>
      <c r="G673" s="211">
        <f t="shared" si="122"/>
        <v>28.571428571428569</v>
      </c>
      <c r="H673" s="211">
        <f t="shared" si="123"/>
        <v>19.047619047619047</v>
      </c>
      <c r="I673" s="211">
        <f t="shared" si="124"/>
        <v>9.5238095238095237</v>
      </c>
      <c r="K673" s="199">
        <v>21</v>
      </c>
      <c r="L673" s="203">
        <v>0</v>
      </c>
      <c r="M673" s="203">
        <v>2</v>
      </c>
      <c r="N673" s="203">
        <v>7</v>
      </c>
      <c r="O673" s="203">
        <v>6</v>
      </c>
      <c r="P673" s="203">
        <v>4</v>
      </c>
      <c r="Q673" s="203">
        <v>2</v>
      </c>
    </row>
    <row r="674" spans="1:17" ht="15" customHeight="1">
      <c r="A674" s="214"/>
      <c r="B674" s="213" t="s">
        <v>354</v>
      </c>
      <c r="C674" s="212">
        <f t="shared" si="125"/>
        <v>18</v>
      </c>
      <c r="D674" s="211">
        <f t="shared" si="119"/>
        <v>5.5555555555555554</v>
      </c>
      <c r="E674" s="211">
        <f t="shared" si="120"/>
        <v>0</v>
      </c>
      <c r="F674" s="211">
        <f t="shared" si="121"/>
        <v>44.444444444444443</v>
      </c>
      <c r="G674" s="211">
        <f t="shared" si="122"/>
        <v>27.777777777777779</v>
      </c>
      <c r="H674" s="211">
        <f t="shared" si="123"/>
        <v>22.222222222222221</v>
      </c>
      <c r="I674" s="211">
        <f t="shared" si="124"/>
        <v>0</v>
      </c>
      <c r="K674" s="199">
        <v>18</v>
      </c>
      <c r="L674" s="203">
        <v>1</v>
      </c>
      <c r="M674" s="203">
        <v>0</v>
      </c>
      <c r="N674" s="203">
        <v>8</v>
      </c>
      <c r="O674" s="203">
        <v>5</v>
      </c>
      <c r="P674" s="203">
        <v>4</v>
      </c>
      <c r="Q674" s="203">
        <v>0</v>
      </c>
    </row>
    <row r="675" spans="1:17" ht="15" customHeight="1">
      <c r="A675" s="207"/>
      <c r="B675" s="206" t="s">
        <v>661</v>
      </c>
      <c r="C675" s="209">
        <f t="shared" si="125"/>
        <v>1121</v>
      </c>
      <c r="D675" s="208">
        <f t="shared" si="119"/>
        <v>1.5165031222123104</v>
      </c>
      <c r="E675" s="208">
        <f t="shared" si="120"/>
        <v>9.36663693131133</v>
      </c>
      <c r="F675" s="208">
        <f t="shared" si="121"/>
        <v>39.429081177520068</v>
      </c>
      <c r="G675" s="208">
        <f t="shared" si="122"/>
        <v>27.386262265834077</v>
      </c>
      <c r="H675" s="208">
        <f t="shared" si="123"/>
        <v>14.00535236396075</v>
      </c>
      <c r="I675" s="208">
        <f t="shared" si="124"/>
        <v>8.2961641391614638</v>
      </c>
      <c r="K675" s="199">
        <v>1121</v>
      </c>
      <c r="L675" s="203">
        <v>17</v>
      </c>
      <c r="M675" s="203">
        <v>105</v>
      </c>
      <c r="N675" s="203">
        <v>442</v>
      </c>
      <c r="O675" s="203">
        <v>307</v>
      </c>
      <c r="P675" s="203">
        <v>157</v>
      </c>
      <c r="Q675" s="203">
        <v>93</v>
      </c>
    </row>
    <row r="676" spans="1:17" ht="15" customHeight="1">
      <c r="A676" s="216" t="s">
        <v>625</v>
      </c>
      <c r="B676" s="213" t="s">
        <v>748</v>
      </c>
      <c r="C676" s="212">
        <f t="shared" si="125"/>
        <v>148</v>
      </c>
      <c r="D676" s="215">
        <f t="shared" si="119"/>
        <v>1.3513513513513513</v>
      </c>
      <c r="E676" s="215">
        <f t="shared" si="120"/>
        <v>8.1081081081081088</v>
      </c>
      <c r="F676" s="215">
        <f t="shared" si="121"/>
        <v>36.486486486486484</v>
      </c>
      <c r="G676" s="215">
        <f t="shared" si="122"/>
        <v>27.702702702702702</v>
      </c>
      <c r="H676" s="215">
        <f t="shared" si="123"/>
        <v>16.216216216216218</v>
      </c>
      <c r="I676" s="215">
        <f t="shared" si="124"/>
        <v>10.135135135135135</v>
      </c>
      <c r="K676" s="199">
        <v>148</v>
      </c>
      <c r="L676" s="203">
        <v>2</v>
      </c>
      <c r="M676" s="203">
        <v>12</v>
      </c>
      <c r="N676" s="203">
        <v>54</v>
      </c>
      <c r="O676" s="203">
        <v>41</v>
      </c>
      <c r="P676" s="203">
        <v>24</v>
      </c>
      <c r="Q676" s="203">
        <v>15</v>
      </c>
    </row>
    <row r="677" spans="1:17" ht="15" customHeight="1">
      <c r="A677" s="210" t="s">
        <v>747</v>
      </c>
      <c r="B677" s="213" t="s">
        <v>265</v>
      </c>
      <c r="C677" s="212">
        <f t="shared" si="125"/>
        <v>201</v>
      </c>
      <c r="D677" s="211">
        <f t="shared" si="119"/>
        <v>1.9900497512437811</v>
      </c>
      <c r="E677" s="211">
        <f t="shared" si="120"/>
        <v>7.9601990049751246</v>
      </c>
      <c r="F677" s="211">
        <f t="shared" si="121"/>
        <v>37.810945273631837</v>
      </c>
      <c r="G677" s="211">
        <f t="shared" si="122"/>
        <v>25.870646766169152</v>
      </c>
      <c r="H677" s="211">
        <f t="shared" si="123"/>
        <v>17.412935323383085</v>
      </c>
      <c r="I677" s="211">
        <f t="shared" si="124"/>
        <v>8.9552238805970141</v>
      </c>
      <c r="K677" s="199">
        <v>201</v>
      </c>
      <c r="L677" s="203">
        <v>4</v>
      </c>
      <c r="M677" s="203">
        <v>16</v>
      </c>
      <c r="N677" s="203">
        <v>76</v>
      </c>
      <c r="O677" s="203">
        <v>52</v>
      </c>
      <c r="P677" s="203">
        <v>35</v>
      </c>
      <c r="Q677" s="203">
        <v>18</v>
      </c>
    </row>
    <row r="678" spans="1:17" ht="15" customHeight="1">
      <c r="A678" s="210" t="s">
        <v>746</v>
      </c>
      <c r="B678" s="213" t="s">
        <v>745</v>
      </c>
      <c r="C678" s="212">
        <f t="shared" si="125"/>
        <v>211</v>
      </c>
      <c r="D678" s="211">
        <f t="shared" si="119"/>
        <v>0.94786729857819907</v>
      </c>
      <c r="E678" s="211">
        <f t="shared" si="120"/>
        <v>6.1611374407582939</v>
      </c>
      <c r="F678" s="211">
        <f t="shared" si="121"/>
        <v>36.96682464454976</v>
      </c>
      <c r="G678" s="211">
        <f t="shared" si="122"/>
        <v>30.805687203791472</v>
      </c>
      <c r="H678" s="211">
        <f t="shared" si="123"/>
        <v>18.957345971563981</v>
      </c>
      <c r="I678" s="211">
        <f t="shared" si="124"/>
        <v>6.1611374407582939</v>
      </c>
      <c r="K678" s="199">
        <v>211</v>
      </c>
      <c r="L678" s="203">
        <v>2</v>
      </c>
      <c r="M678" s="203">
        <v>13</v>
      </c>
      <c r="N678" s="203">
        <v>78</v>
      </c>
      <c r="O678" s="203">
        <v>65</v>
      </c>
      <c r="P678" s="203">
        <v>40</v>
      </c>
      <c r="Q678" s="203">
        <v>13</v>
      </c>
    </row>
    <row r="679" spans="1:17" ht="15" customHeight="1">
      <c r="A679" s="214" t="s">
        <v>704</v>
      </c>
      <c r="B679" s="213" t="s">
        <v>266</v>
      </c>
      <c r="C679" s="212">
        <f t="shared" si="125"/>
        <v>316</v>
      </c>
      <c r="D679" s="211">
        <f t="shared" si="119"/>
        <v>1.2658227848101267</v>
      </c>
      <c r="E679" s="211">
        <f t="shared" si="120"/>
        <v>5.3797468354430382</v>
      </c>
      <c r="F679" s="211">
        <f t="shared" si="121"/>
        <v>37.025316455696199</v>
      </c>
      <c r="G679" s="211">
        <f t="shared" si="122"/>
        <v>28.797468354430379</v>
      </c>
      <c r="H679" s="211">
        <f t="shared" si="123"/>
        <v>17.405063291139243</v>
      </c>
      <c r="I679" s="211">
        <f t="shared" si="124"/>
        <v>10.126582278481013</v>
      </c>
      <c r="K679" s="199">
        <v>316</v>
      </c>
      <c r="L679" s="203">
        <v>4</v>
      </c>
      <c r="M679" s="203">
        <v>17</v>
      </c>
      <c r="N679" s="203">
        <v>117</v>
      </c>
      <c r="O679" s="203">
        <v>91</v>
      </c>
      <c r="P679" s="203">
        <v>55</v>
      </c>
      <c r="Q679" s="203">
        <v>32</v>
      </c>
    </row>
    <row r="680" spans="1:17" ht="15" customHeight="1">
      <c r="A680" s="214"/>
      <c r="B680" s="213" t="s">
        <v>744</v>
      </c>
      <c r="C680" s="212">
        <f t="shared" si="125"/>
        <v>93</v>
      </c>
      <c r="D680" s="211">
        <f t="shared" si="119"/>
        <v>3.225806451612903</v>
      </c>
      <c r="E680" s="211">
        <f t="shared" si="120"/>
        <v>6.4516129032258061</v>
      </c>
      <c r="F680" s="211">
        <f t="shared" si="121"/>
        <v>40.86021505376344</v>
      </c>
      <c r="G680" s="211">
        <f t="shared" si="122"/>
        <v>22.58064516129032</v>
      </c>
      <c r="H680" s="211">
        <f t="shared" si="123"/>
        <v>13.978494623655912</v>
      </c>
      <c r="I680" s="211">
        <f t="shared" si="124"/>
        <v>12.903225806451612</v>
      </c>
      <c r="K680" s="199">
        <v>93</v>
      </c>
      <c r="L680" s="203">
        <v>3</v>
      </c>
      <c r="M680" s="203">
        <v>6</v>
      </c>
      <c r="N680" s="203">
        <v>38</v>
      </c>
      <c r="O680" s="203">
        <v>21</v>
      </c>
      <c r="P680" s="203">
        <v>13</v>
      </c>
      <c r="Q680" s="203">
        <v>12</v>
      </c>
    </row>
    <row r="681" spans="1:17" ht="15" customHeight="1">
      <c r="A681" s="214"/>
      <c r="B681" s="213" t="s">
        <v>743</v>
      </c>
      <c r="C681" s="212">
        <f t="shared" si="125"/>
        <v>217</v>
      </c>
      <c r="D681" s="211">
        <f t="shared" si="119"/>
        <v>1.3824884792626728</v>
      </c>
      <c r="E681" s="211">
        <f t="shared" si="120"/>
        <v>6.9124423963133648</v>
      </c>
      <c r="F681" s="211">
        <f t="shared" si="121"/>
        <v>37.788018433179722</v>
      </c>
      <c r="G681" s="211">
        <f t="shared" si="122"/>
        <v>27.188940092165897</v>
      </c>
      <c r="H681" s="211">
        <f t="shared" si="123"/>
        <v>17.972350230414747</v>
      </c>
      <c r="I681" s="211">
        <f t="shared" si="124"/>
        <v>8.7557603686635943</v>
      </c>
      <c r="K681" s="199">
        <v>217</v>
      </c>
      <c r="L681" s="203">
        <v>3</v>
      </c>
      <c r="M681" s="203">
        <v>15</v>
      </c>
      <c r="N681" s="203">
        <v>82</v>
      </c>
      <c r="O681" s="203">
        <v>59</v>
      </c>
      <c r="P681" s="203">
        <v>39</v>
      </c>
      <c r="Q681" s="203">
        <v>19</v>
      </c>
    </row>
    <row r="682" spans="1:17" ht="15" customHeight="1">
      <c r="A682" s="214"/>
      <c r="B682" s="213" t="s">
        <v>267</v>
      </c>
      <c r="C682" s="212">
        <f t="shared" si="125"/>
        <v>386</v>
      </c>
      <c r="D682" s="211">
        <f t="shared" si="119"/>
        <v>0</v>
      </c>
      <c r="E682" s="211">
        <f t="shared" si="120"/>
        <v>5.9585492227979273</v>
      </c>
      <c r="F682" s="211">
        <f t="shared" si="121"/>
        <v>33.419689119170989</v>
      </c>
      <c r="G682" s="211">
        <f t="shared" si="122"/>
        <v>30.569948186528496</v>
      </c>
      <c r="H682" s="211">
        <f t="shared" si="123"/>
        <v>22.797927461139896</v>
      </c>
      <c r="I682" s="211">
        <f t="shared" si="124"/>
        <v>7.2538860103626934</v>
      </c>
      <c r="K682" s="199">
        <v>386</v>
      </c>
      <c r="L682" s="203">
        <v>0</v>
      </c>
      <c r="M682" s="203">
        <v>23</v>
      </c>
      <c r="N682" s="203">
        <v>129</v>
      </c>
      <c r="O682" s="203">
        <v>118</v>
      </c>
      <c r="P682" s="203">
        <v>88</v>
      </c>
      <c r="Q682" s="203">
        <v>28</v>
      </c>
    </row>
    <row r="683" spans="1:17" ht="15" customHeight="1">
      <c r="A683" s="214"/>
      <c r="B683" s="213" t="s">
        <v>268</v>
      </c>
      <c r="C683" s="212">
        <f t="shared" si="125"/>
        <v>292</v>
      </c>
      <c r="D683" s="211">
        <f t="shared" si="119"/>
        <v>0.34246575342465752</v>
      </c>
      <c r="E683" s="211">
        <f t="shared" si="120"/>
        <v>6.506849315068493</v>
      </c>
      <c r="F683" s="211">
        <f t="shared" si="121"/>
        <v>33.219178082191782</v>
      </c>
      <c r="G683" s="211">
        <f t="shared" si="122"/>
        <v>30.479452054794521</v>
      </c>
      <c r="H683" s="211">
        <f t="shared" si="123"/>
        <v>19.520547945205479</v>
      </c>
      <c r="I683" s="211">
        <f t="shared" si="124"/>
        <v>9.9315068493150687</v>
      </c>
      <c r="K683" s="199">
        <v>292</v>
      </c>
      <c r="L683" s="203">
        <v>1</v>
      </c>
      <c r="M683" s="203">
        <v>19</v>
      </c>
      <c r="N683" s="203">
        <v>97</v>
      </c>
      <c r="O683" s="203">
        <v>89</v>
      </c>
      <c r="P683" s="203">
        <v>57</v>
      </c>
      <c r="Q683" s="203">
        <v>29</v>
      </c>
    </row>
    <row r="684" spans="1:17" ht="15" customHeight="1">
      <c r="A684" s="214"/>
      <c r="B684" s="213" t="s">
        <v>80</v>
      </c>
      <c r="C684" s="212">
        <f t="shared" si="125"/>
        <v>73</v>
      </c>
      <c r="D684" s="211">
        <f t="shared" ref="D684:D747" si="126">L684/$C684*100</f>
        <v>0</v>
      </c>
      <c r="E684" s="211">
        <f t="shared" ref="E684:E747" si="127">M684/$C684*100</f>
        <v>9.5890410958904102</v>
      </c>
      <c r="F684" s="211">
        <f t="shared" ref="F684:F747" si="128">N684/$C684*100</f>
        <v>35.61643835616438</v>
      </c>
      <c r="G684" s="211">
        <f t="shared" ref="G684:G747" si="129">O684/$C684*100</f>
        <v>28.767123287671232</v>
      </c>
      <c r="H684" s="211">
        <f t="shared" ref="H684:H747" si="130">P684/$C684*100</f>
        <v>20.547945205479451</v>
      </c>
      <c r="I684" s="211">
        <f t="shared" ref="I684:I747" si="131">Q684/$C684*100</f>
        <v>5.4794520547945202</v>
      </c>
      <c r="K684" s="199">
        <v>73</v>
      </c>
      <c r="L684" s="203">
        <v>0</v>
      </c>
      <c r="M684" s="203">
        <v>7</v>
      </c>
      <c r="N684" s="203">
        <v>26</v>
      </c>
      <c r="O684" s="203">
        <v>21</v>
      </c>
      <c r="P684" s="203">
        <v>15</v>
      </c>
      <c r="Q684" s="203">
        <v>4</v>
      </c>
    </row>
    <row r="685" spans="1:17" ht="15" customHeight="1">
      <c r="A685" s="214"/>
      <c r="B685" s="213" t="s">
        <v>269</v>
      </c>
      <c r="C685" s="212">
        <f t="shared" si="125"/>
        <v>1191</v>
      </c>
      <c r="D685" s="211">
        <f t="shared" si="126"/>
        <v>0.67170445004198154</v>
      </c>
      <c r="E685" s="211">
        <f t="shared" si="127"/>
        <v>9.0680100755667503</v>
      </c>
      <c r="F685" s="211">
        <f t="shared" si="128"/>
        <v>38.623005877413938</v>
      </c>
      <c r="G685" s="211">
        <f t="shared" si="129"/>
        <v>29.638958858102438</v>
      </c>
      <c r="H685" s="211">
        <f t="shared" si="130"/>
        <v>14.189756507136861</v>
      </c>
      <c r="I685" s="211">
        <f t="shared" si="131"/>
        <v>7.8085642317380355</v>
      </c>
      <c r="K685" s="199">
        <v>1191</v>
      </c>
      <c r="L685" s="203">
        <v>8</v>
      </c>
      <c r="M685" s="203">
        <v>108</v>
      </c>
      <c r="N685" s="203">
        <v>460</v>
      </c>
      <c r="O685" s="203">
        <v>353</v>
      </c>
      <c r="P685" s="203">
        <v>169</v>
      </c>
      <c r="Q685" s="203">
        <v>93</v>
      </c>
    </row>
    <row r="686" spans="1:17" ht="15" customHeight="1">
      <c r="A686" s="214"/>
      <c r="B686" s="213" t="s">
        <v>246</v>
      </c>
      <c r="C686" s="212">
        <f t="shared" si="125"/>
        <v>9</v>
      </c>
      <c r="D686" s="211">
        <f t="shared" si="126"/>
        <v>0</v>
      </c>
      <c r="E686" s="211">
        <f t="shared" si="127"/>
        <v>0</v>
      </c>
      <c r="F686" s="211">
        <f t="shared" si="128"/>
        <v>44.444444444444443</v>
      </c>
      <c r="G686" s="211">
        <f t="shared" si="129"/>
        <v>22.222222222222221</v>
      </c>
      <c r="H686" s="211">
        <f t="shared" si="130"/>
        <v>11.111111111111111</v>
      </c>
      <c r="I686" s="211">
        <f t="shared" si="131"/>
        <v>22.222222222222221</v>
      </c>
      <c r="K686" s="199">
        <v>9</v>
      </c>
      <c r="L686" s="203">
        <v>0</v>
      </c>
      <c r="M686" s="203">
        <v>0</v>
      </c>
      <c r="N686" s="203">
        <v>4</v>
      </c>
      <c r="O686" s="203">
        <v>2</v>
      </c>
      <c r="P686" s="203">
        <v>1</v>
      </c>
      <c r="Q686" s="203">
        <v>2</v>
      </c>
    </row>
    <row r="687" spans="1:17" ht="15" customHeight="1">
      <c r="A687" s="207"/>
      <c r="B687" s="206" t="s">
        <v>354</v>
      </c>
      <c r="C687" s="209">
        <f t="shared" si="125"/>
        <v>142</v>
      </c>
      <c r="D687" s="208">
        <f t="shared" si="126"/>
        <v>2.8169014084507045</v>
      </c>
      <c r="E687" s="208">
        <f t="shared" si="127"/>
        <v>9.1549295774647899</v>
      </c>
      <c r="F687" s="208">
        <f t="shared" si="128"/>
        <v>40.845070422535215</v>
      </c>
      <c r="G687" s="208">
        <f t="shared" si="129"/>
        <v>24.647887323943664</v>
      </c>
      <c r="H687" s="208">
        <f t="shared" si="130"/>
        <v>15.492957746478872</v>
      </c>
      <c r="I687" s="208">
        <f t="shared" si="131"/>
        <v>7.042253521126761</v>
      </c>
      <c r="K687" s="199">
        <v>142</v>
      </c>
      <c r="L687" s="203">
        <v>4</v>
      </c>
      <c r="M687" s="203">
        <v>13</v>
      </c>
      <c r="N687" s="203">
        <v>58</v>
      </c>
      <c r="O687" s="203">
        <v>35</v>
      </c>
      <c r="P687" s="203">
        <v>22</v>
      </c>
      <c r="Q687" s="203">
        <v>10</v>
      </c>
    </row>
    <row r="688" spans="1:17" ht="15" customHeight="1">
      <c r="A688" s="216" t="s">
        <v>625</v>
      </c>
      <c r="B688" s="213" t="s">
        <v>742</v>
      </c>
      <c r="C688" s="212">
        <f t="shared" si="125"/>
        <v>1539</v>
      </c>
      <c r="D688" s="215">
        <f t="shared" si="126"/>
        <v>0.84470435347628325</v>
      </c>
      <c r="E688" s="215">
        <f t="shared" si="127"/>
        <v>7.4074074074074066</v>
      </c>
      <c r="F688" s="215">
        <f t="shared" si="128"/>
        <v>36.712150747238468</v>
      </c>
      <c r="G688" s="215">
        <f t="shared" si="129"/>
        <v>28.135152696556204</v>
      </c>
      <c r="H688" s="215">
        <f t="shared" si="130"/>
        <v>17.738791423001949</v>
      </c>
      <c r="I688" s="215">
        <f t="shared" si="131"/>
        <v>9.1617933723196874</v>
      </c>
      <c r="K688" s="199">
        <v>1539</v>
      </c>
      <c r="L688" s="203">
        <v>13</v>
      </c>
      <c r="M688" s="203">
        <v>114</v>
      </c>
      <c r="N688" s="203">
        <v>565</v>
      </c>
      <c r="O688" s="203">
        <v>433</v>
      </c>
      <c r="P688" s="203">
        <v>273</v>
      </c>
      <c r="Q688" s="203">
        <v>141</v>
      </c>
    </row>
    <row r="689" spans="1:17" ht="15" customHeight="1">
      <c r="A689" s="210" t="s">
        <v>741</v>
      </c>
      <c r="B689" s="213" t="s">
        <v>740</v>
      </c>
      <c r="C689" s="212">
        <f t="shared" si="125"/>
        <v>774</v>
      </c>
      <c r="D689" s="211">
        <f t="shared" si="126"/>
        <v>0.77519379844961245</v>
      </c>
      <c r="E689" s="211">
        <f t="shared" si="127"/>
        <v>6.5891472868217065</v>
      </c>
      <c r="F689" s="211">
        <f t="shared" si="128"/>
        <v>33.0749354005168</v>
      </c>
      <c r="G689" s="211">
        <f t="shared" si="129"/>
        <v>30.749354005167955</v>
      </c>
      <c r="H689" s="211">
        <f t="shared" si="130"/>
        <v>19.379844961240313</v>
      </c>
      <c r="I689" s="211">
        <f t="shared" si="131"/>
        <v>9.4315245478036172</v>
      </c>
      <c r="K689" s="199">
        <v>774</v>
      </c>
      <c r="L689" s="203">
        <v>6</v>
      </c>
      <c r="M689" s="203">
        <v>51</v>
      </c>
      <c r="N689" s="203">
        <v>256</v>
      </c>
      <c r="O689" s="203">
        <v>238</v>
      </c>
      <c r="P689" s="203">
        <v>150</v>
      </c>
      <c r="Q689" s="203">
        <v>73</v>
      </c>
    </row>
    <row r="690" spans="1:17" ht="15" customHeight="1">
      <c r="A690" s="210" t="s">
        <v>739</v>
      </c>
      <c r="B690" s="213" t="s">
        <v>270</v>
      </c>
      <c r="C690" s="212">
        <f t="shared" si="125"/>
        <v>314</v>
      </c>
      <c r="D690" s="211">
        <f t="shared" si="126"/>
        <v>1.2738853503184715</v>
      </c>
      <c r="E690" s="211">
        <f t="shared" si="127"/>
        <v>7.9617834394904454</v>
      </c>
      <c r="F690" s="211">
        <f t="shared" si="128"/>
        <v>37.898089171974526</v>
      </c>
      <c r="G690" s="211">
        <f t="shared" si="129"/>
        <v>28.662420382165603</v>
      </c>
      <c r="H690" s="211">
        <f t="shared" si="130"/>
        <v>14.968152866242038</v>
      </c>
      <c r="I690" s="211">
        <f t="shared" si="131"/>
        <v>9.2356687898089174</v>
      </c>
      <c r="K690" s="199">
        <v>314</v>
      </c>
      <c r="L690" s="203">
        <v>4</v>
      </c>
      <c r="M690" s="203">
        <v>25</v>
      </c>
      <c r="N690" s="203">
        <v>119</v>
      </c>
      <c r="O690" s="203">
        <v>90</v>
      </c>
      <c r="P690" s="203">
        <v>47</v>
      </c>
      <c r="Q690" s="203">
        <v>29</v>
      </c>
    </row>
    <row r="691" spans="1:17" ht="15" customHeight="1">
      <c r="A691" s="214"/>
      <c r="B691" s="213" t="s">
        <v>271</v>
      </c>
      <c r="C691" s="212">
        <f t="shared" si="125"/>
        <v>79</v>
      </c>
      <c r="D691" s="211">
        <f t="shared" si="126"/>
        <v>0</v>
      </c>
      <c r="E691" s="211">
        <f t="shared" si="127"/>
        <v>5.0632911392405067</v>
      </c>
      <c r="F691" s="211">
        <f t="shared" si="128"/>
        <v>22.784810126582279</v>
      </c>
      <c r="G691" s="211">
        <f t="shared" si="129"/>
        <v>49.367088607594937</v>
      </c>
      <c r="H691" s="211">
        <f t="shared" si="130"/>
        <v>13.924050632911392</v>
      </c>
      <c r="I691" s="211">
        <f t="shared" si="131"/>
        <v>8.8607594936708853</v>
      </c>
      <c r="K691" s="199">
        <v>79</v>
      </c>
      <c r="L691" s="203">
        <v>0</v>
      </c>
      <c r="M691" s="203">
        <v>4</v>
      </c>
      <c r="N691" s="203">
        <v>18</v>
      </c>
      <c r="O691" s="203">
        <v>39</v>
      </c>
      <c r="P691" s="203">
        <v>11</v>
      </c>
      <c r="Q691" s="203">
        <v>7</v>
      </c>
    </row>
    <row r="692" spans="1:17" ht="15" customHeight="1">
      <c r="A692" s="214"/>
      <c r="B692" s="213" t="s">
        <v>80</v>
      </c>
      <c r="C692" s="212">
        <f t="shared" si="125"/>
        <v>119</v>
      </c>
      <c r="D692" s="211">
        <f t="shared" si="126"/>
        <v>1.680672268907563</v>
      </c>
      <c r="E692" s="211">
        <f t="shared" si="127"/>
        <v>6.7226890756302522</v>
      </c>
      <c r="F692" s="211">
        <f t="shared" si="128"/>
        <v>31.092436974789916</v>
      </c>
      <c r="G692" s="211">
        <f t="shared" si="129"/>
        <v>32.773109243697476</v>
      </c>
      <c r="H692" s="211">
        <f t="shared" si="130"/>
        <v>21.84873949579832</v>
      </c>
      <c r="I692" s="211">
        <f t="shared" si="131"/>
        <v>5.8823529411764701</v>
      </c>
      <c r="K692" s="199">
        <v>119</v>
      </c>
      <c r="L692" s="203">
        <v>2</v>
      </c>
      <c r="M692" s="203">
        <v>8</v>
      </c>
      <c r="N692" s="203">
        <v>37</v>
      </c>
      <c r="O692" s="203">
        <v>39</v>
      </c>
      <c r="P692" s="203">
        <v>26</v>
      </c>
      <c r="Q692" s="203">
        <v>7</v>
      </c>
    </row>
    <row r="693" spans="1:17" ht="15" customHeight="1">
      <c r="A693" s="214"/>
      <c r="B693" s="213" t="s">
        <v>269</v>
      </c>
      <c r="C693" s="212">
        <f t="shared" si="125"/>
        <v>716</v>
      </c>
      <c r="D693" s="211">
        <f t="shared" si="126"/>
        <v>0.6983240223463687</v>
      </c>
      <c r="E693" s="211">
        <f t="shared" si="127"/>
        <v>9.078212290502794</v>
      </c>
      <c r="F693" s="211">
        <f t="shared" si="128"/>
        <v>40.502793296089386</v>
      </c>
      <c r="G693" s="211">
        <f t="shared" si="129"/>
        <v>28.770949720670391</v>
      </c>
      <c r="H693" s="211">
        <f t="shared" si="130"/>
        <v>13.128491620111731</v>
      </c>
      <c r="I693" s="211">
        <f t="shared" si="131"/>
        <v>7.8212290502793298</v>
      </c>
      <c r="K693" s="199">
        <v>716</v>
      </c>
      <c r="L693" s="203">
        <v>5</v>
      </c>
      <c r="M693" s="203">
        <v>65</v>
      </c>
      <c r="N693" s="203">
        <v>290</v>
      </c>
      <c r="O693" s="203">
        <v>206</v>
      </c>
      <c r="P693" s="203">
        <v>94</v>
      </c>
      <c r="Q693" s="203">
        <v>56</v>
      </c>
    </row>
    <row r="694" spans="1:17" ht="15" customHeight="1">
      <c r="A694" s="214"/>
      <c r="B694" s="213" t="s">
        <v>246</v>
      </c>
      <c r="C694" s="212">
        <f t="shared" si="125"/>
        <v>15</v>
      </c>
      <c r="D694" s="211">
        <f t="shared" si="126"/>
        <v>6.666666666666667</v>
      </c>
      <c r="E694" s="211">
        <f t="shared" si="127"/>
        <v>13.333333333333334</v>
      </c>
      <c r="F694" s="211">
        <f t="shared" si="128"/>
        <v>26.666666666666668</v>
      </c>
      <c r="G694" s="211">
        <f t="shared" si="129"/>
        <v>40</v>
      </c>
      <c r="H694" s="211">
        <f t="shared" si="130"/>
        <v>0</v>
      </c>
      <c r="I694" s="211">
        <f t="shared" si="131"/>
        <v>13.333333333333334</v>
      </c>
      <c r="K694" s="199">
        <v>15</v>
      </c>
      <c r="L694" s="203">
        <v>1</v>
      </c>
      <c r="M694" s="203">
        <v>2</v>
      </c>
      <c r="N694" s="203">
        <v>4</v>
      </c>
      <c r="O694" s="203">
        <v>6</v>
      </c>
      <c r="P694" s="203">
        <v>0</v>
      </c>
      <c r="Q694" s="203">
        <v>2</v>
      </c>
    </row>
    <row r="695" spans="1:17" ht="15" customHeight="1">
      <c r="A695" s="207"/>
      <c r="B695" s="206" t="s">
        <v>354</v>
      </c>
      <c r="C695" s="209">
        <f t="shared" si="125"/>
        <v>109</v>
      </c>
      <c r="D695" s="208">
        <f t="shared" si="126"/>
        <v>2.7522935779816518</v>
      </c>
      <c r="E695" s="208">
        <f t="shared" si="127"/>
        <v>6.4220183486238538</v>
      </c>
      <c r="F695" s="208">
        <f t="shared" si="128"/>
        <v>39.449541284403672</v>
      </c>
      <c r="G695" s="208">
        <f t="shared" si="129"/>
        <v>25.688073394495415</v>
      </c>
      <c r="H695" s="208">
        <f t="shared" si="130"/>
        <v>17.431192660550458</v>
      </c>
      <c r="I695" s="208">
        <f t="shared" si="131"/>
        <v>8.2568807339449553</v>
      </c>
      <c r="K695" s="199">
        <v>109</v>
      </c>
      <c r="L695" s="203">
        <v>3</v>
      </c>
      <c r="M695" s="203">
        <v>7</v>
      </c>
      <c r="N695" s="203">
        <v>43</v>
      </c>
      <c r="O695" s="203">
        <v>28</v>
      </c>
      <c r="P695" s="203">
        <v>19</v>
      </c>
      <c r="Q695" s="203">
        <v>9</v>
      </c>
    </row>
    <row r="696" spans="1:17" ht="15" customHeight="1">
      <c r="A696" s="216" t="s">
        <v>625</v>
      </c>
      <c r="B696" s="213" t="s">
        <v>272</v>
      </c>
      <c r="C696" s="212">
        <f t="shared" si="125"/>
        <v>106</v>
      </c>
      <c r="D696" s="215">
        <f t="shared" si="126"/>
        <v>0.94339622641509435</v>
      </c>
      <c r="E696" s="215">
        <f t="shared" si="127"/>
        <v>3.7735849056603774</v>
      </c>
      <c r="F696" s="215">
        <f t="shared" si="128"/>
        <v>27.358490566037734</v>
      </c>
      <c r="G696" s="215">
        <f t="shared" si="129"/>
        <v>33.962264150943398</v>
      </c>
      <c r="H696" s="215">
        <f t="shared" si="130"/>
        <v>26.415094339622641</v>
      </c>
      <c r="I696" s="215">
        <f t="shared" si="131"/>
        <v>7.5471698113207548</v>
      </c>
      <c r="K696" s="199">
        <v>106</v>
      </c>
      <c r="L696" s="203">
        <v>1</v>
      </c>
      <c r="M696" s="203">
        <v>4</v>
      </c>
      <c r="N696" s="203">
        <v>29</v>
      </c>
      <c r="O696" s="203">
        <v>36</v>
      </c>
      <c r="P696" s="203">
        <v>28</v>
      </c>
      <c r="Q696" s="203">
        <v>8</v>
      </c>
    </row>
    <row r="697" spans="1:17" ht="15" customHeight="1">
      <c r="A697" s="210" t="s">
        <v>738</v>
      </c>
      <c r="B697" s="213" t="s">
        <v>273</v>
      </c>
      <c r="C697" s="212">
        <f t="shared" si="125"/>
        <v>651</v>
      </c>
      <c r="D697" s="211">
        <f t="shared" si="126"/>
        <v>0.61443932411674351</v>
      </c>
      <c r="E697" s="211">
        <f t="shared" si="127"/>
        <v>7.3732718894009217</v>
      </c>
      <c r="F697" s="211">
        <f t="shared" si="128"/>
        <v>37.480798771121357</v>
      </c>
      <c r="G697" s="211">
        <f t="shared" si="129"/>
        <v>27.188940092165897</v>
      </c>
      <c r="H697" s="211">
        <f t="shared" si="130"/>
        <v>19.969278033794165</v>
      </c>
      <c r="I697" s="211">
        <f t="shared" si="131"/>
        <v>7.3732718894009217</v>
      </c>
      <c r="K697" s="199">
        <v>651</v>
      </c>
      <c r="L697" s="203">
        <v>4</v>
      </c>
      <c r="M697" s="203">
        <v>48</v>
      </c>
      <c r="N697" s="203">
        <v>244</v>
      </c>
      <c r="O697" s="203">
        <v>177</v>
      </c>
      <c r="P697" s="203">
        <v>130</v>
      </c>
      <c r="Q697" s="203">
        <v>48</v>
      </c>
    </row>
    <row r="698" spans="1:17" ht="15" customHeight="1">
      <c r="A698" s="210" t="s">
        <v>737</v>
      </c>
      <c r="B698" s="213" t="s">
        <v>736</v>
      </c>
      <c r="C698" s="212">
        <f t="shared" si="125"/>
        <v>490</v>
      </c>
      <c r="D698" s="211">
        <f t="shared" si="126"/>
        <v>0.81632653061224492</v>
      </c>
      <c r="E698" s="211">
        <f t="shared" si="127"/>
        <v>3.2653061224489797</v>
      </c>
      <c r="F698" s="211">
        <f t="shared" si="128"/>
        <v>33.877551020408163</v>
      </c>
      <c r="G698" s="211">
        <f t="shared" si="129"/>
        <v>29.183673469387756</v>
      </c>
      <c r="H698" s="211">
        <f t="shared" si="130"/>
        <v>23.673469387755102</v>
      </c>
      <c r="I698" s="211">
        <f t="shared" si="131"/>
        <v>9.183673469387756</v>
      </c>
      <c r="K698" s="199">
        <v>490</v>
      </c>
      <c r="L698" s="203">
        <v>4</v>
      </c>
      <c r="M698" s="203">
        <v>16</v>
      </c>
      <c r="N698" s="203">
        <v>166</v>
      </c>
      <c r="O698" s="203">
        <v>143</v>
      </c>
      <c r="P698" s="203">
        <v>116</v>
      </c>
      <c r="Q698" s="203">
        <v>45</v>
      </c>
    </row>
    <row r="699" spans="1:17" ht="15" customHeight="1">
      <c r="A699" s="214"/>
      <c r="B699" s="213" t="s">
        <v>735</v>
      </c>
      <c r="C699" s="212">
        <f t="shared" si="125"/>
        <v>185</v>
      </c>
      <c r="D699" s="211">
        <f t="shared" si="126"/>
        <v>0.54054054054054057</v>
      </c>
      <c r="E699" s="211">
        <f t="shared" si="127"/>
        <v>5.9459459459459465</v>
      </c>
      <c r="F699" s="211">
        <f t="shared" si="128"/>
        <v>32.432432432432435</v>
      </c>
      <c r="G699" s="211">
        <f t="shared" si="129"/>
        <v>30.270270270270274</v>
      </c>
      <c r="H699" s="211">
        <f t="shared" si="130"/>
        <v>20.54054054054054</v>
      </c>
      <c r="I699" s="211">
        <f t="shared" si="131"/>
        <v>10.27027027027027</v>
      </c>
      <c r="K699" s="199">
        <v>185</v>
      </c>
      <c r="L699" s="203">
        <v>1</v>
      </c>
      <c r="M699" s="203">
        <v>11</v>
      </c>
      <c r="N699" s="203">
        <v>60</v>
      </c>
      <c r="O699" s="203">
        <v>56</v>
      </c>
      <c r="P699" s="203">
        <v>38</v>
      </c>
      <c r="Q699" s="203">
        <v>19</v>
      </c>
    </row>
    <row r="700" spans="1:17" ht="15" customHeight="1">
      <c r="A700" s="214"/>
      <c r="B700" s="213" t="s">
        <v>734</v>
      </c>
      <c r="C700" s="212">
        <f t="shared" si="125"/>
        <v>125</v>
      </c>
      <c r="D700" s="211">
        <f t="shared" si="126"/>
        <v>0.8</v>
      </c>
      <c r="E700" s="211">
        <f t="shared" si="127"/>
        <v>7.1999999999999993</v>
      </c>
      <c r="F700" s="211">
        <f t="shared" si="128"/>
        <v>28.799999999999997</v>
      </c>
      <c r="G700" s="211">
        <f t="shared" si="129"/>
        <v>28.799999999999997</v>
      </c>
      <c r="H700" s="211">
        <f t="shared" si="130"/>
        <v>26.400000000000002</v>
      </c>
      <c r="I700" s="211">
        <f t="shared" si="131"/>
        <v>8</v>
      </c>
      <c r="K700" s="199">
        <v>125</v>
      </c>
      <c r="L700" s="203">
        <v>1</v>
      </c>
      <c r="M700" s="203">
        <v>9</v>
      </c>
      <c r="N700" s="203">
        <v>36</v>
      </c>
      <c r="O700" s="203">
        <v>36</v>
      </c>
      <c r="P700" s="203">
        <v>33</v>
      </c>
      <c r="Q700" s="203">
        <v>10</v>
      </c>
    </row>
    <row r="701" spans="1:17" ht="15" customHeight="1">
      <c r="A701" s="214"/>
      <c r="B701" s="213" t="s">
        <v>733</v>
      </c>
      <c r="C701" s="212">
        <f t="shared" si="125"/>
        <v>210</v>
      </c>
      <c r="D701" s="211">
        <f t="shared" si="126"/>
        <v>0</v>
      </c>
      <c r="E701" s="211">
        <f t="shared" si="127"/>
        <v>1.4285714285714286</v>
      </c>
      <c r="F701" s="211">
        <f t="shared" si="128"/>
        <v>29.523809523809526</v>
      </c>
      <c r="G701" s="211">
        <f t="shared" si="129"/>
        <v>32.857142857142854</v>
      </c>
      <c r="H701" s="211">
        <f t="shared" si="130"/>
        <v>27.142857142857142</v>
      </c>
      <c r="I701" s="211">
        <f t="shared" si="131"/>
        <v>9.0476190476190474</v>
      </c>
      <c r="K701" s="199">
        <v>210</v>
      </c>
      <c r="L701" s="203">
        <v>0</v>
      </c>
      <c r="M701" s="203">
        <v>3</v>
      </c>
      <c r="N701" s="203">
        <v>62</v>
      </c>
      <c r="O701" s="203">
        <v>69</v>
      </c>
      <c r="P701" s="203">
        <v>57</v>
      </c>
      <c r="Q701" s="203">
        <v>19</v>
      </c>
    </row>
    <row r="702" spans="1:17" ht="15" customHeight="1">
      <c r="A702" s="214"/>
      <c r="B702" s="213" t="s">
        <v>80</v>
      </c>
      <c r="C702" s="212">
        <f t="shared" si="125"/>
        <v>150</v>
      </c>
      <c r="D702" s="211">
        <f t="shared" si="126"/>
        <v>1.3333333333333335</v>
      </c>
      <c r="E702" s="211">
        <f t="shared" si="127"/>
        <v>7.333333333333333</v>
      </c>
      <c r="F702" s="211">
        <f t="shared" si="128"/>
        <v>36</v>
      </c>
      <c r="G702" s="211">
        <f t="shared" si="129"/>
        <v>30.666666666666664</v>
      </c>
      <c r="H702" s="211">
        <f t="shared" si="130"/>
        <v>18.666666666666668</v>
      </c>
      <c r="I702" s="211">
        <f t="shared" si="131"/>
        <v>6</v>
      </c>
      <c r="K702" s="199">
        <v>150</v>
      </c>
      <c r="L702" s="203">
        <v>2</v>
      </c>
      <c r="M702" s="203">
        <v>11</v>
      </c>
      <c r="N702" s="203">
        <v>54</v>
      </c>
      <c r="O702" s="203">
        <v>46</v>
      </c>
      <c r="P702" s="203">
        <v>28</v>
      </c>
      <c r="Q702" s="203">
        <v>9</v>
      </c>
    </row>
    <row r="703" spans="1:17" ht="15" customHeight="1">
      <c r="A703" s="214"/>
      <c r="B703" s="213" t="s">
        <v>269</v>
      </c>
      <c r="C703" s="212">
        <f t="shared" si="125"/>
        <v>1072</v>
      </c>
      <c r="D703" s="211">
        <f t="shared" si="126"/>
        <v>1.0261194029850746</v>
      </c>
      <c r="E703" s="211">
        <f t="shared" si="127"/>
        <v>9.7014925373134329</v>
      </c>
      <c r="F703" s="211">
        <f t="shared" si="128"/>
        <v>41.604477611940297</v>
      </c>
      <c r="G703" s="211">
        <f t="shared" si="129"/>
        <v>28.638059701492537</v>
      </c>
      <c r="H703" s="211">
        <f t="shared" si="130"/>
        <v>11.194029850746269</v>
      </c>
      <c r="I703" s="211">
        <f t="shared" si="131"/>
        <v>7.8358208955223887</v>
      </c>
      <c r="K703" s="199">
        <v>1072</v>
      </c>
      <c r="L703" s="203">
        <v>11</v>
      </c>
      <c r="M703" s="203">
        <v>104</v>
      </c>
      <c r="N703" s="203">
        <v>446</v>
      </c>
      <c r="O703" s="203">
        <v>307</v>
      </c>
      <c r="P703" s="203">
        <v>120</v>
      </c>
      <c r="Q703" s="203">
        <v>84</v>
      </c>
    </row>
    <row r="704" spans="1:17" ht="15" customHeight="1">
      <c r="A704" s="214"/>
      <c r="B704" s="213" t="s">
        <v>246</v>
      </c>
      <c r="C704" s="212">
        <f t="shared" si="125"/>
        <v>86</v>
      </c>
      <c r="D704" s="211">
        <f t="shared" si="126"/>
        <v>0</v>
      </c>
      <c r="E704" s="211">
        <f t="shared" si="127"/>
        <v>6.9767441860465116</v>
      </c>
      <c r="F704" s="211">
        <f t="shared" si="128"/>
        <v>41.860465116279073</v>
      </c>
      <c r="G704" s="211">
        <f t="shared" si="129"/>
        <v>25.581395348837212</v>
      </c>
      <c r="H704" s="211">
        <f t="shared" si="130"/>
        <v>11.627906976744185</v>
      </c>
      <c r="I704" s="211">
        <f t="shared" si="131"/>
        <v>13.953488372093023</v>
      </c>
      <c r="K704" s="199">
        <v>86</v>
      </c>
      <c r="L704" s="203">
        <v>0</v>
      </c>
      <c r="M704" s="203">
        <v>6</v>
      </c>
      <c r="N704" s="203">
        <v>36</v>
      </c>
      <c r="O704" s="203">
        <v>22</v>
      </c>
      <c r="P704" s="203">
        <v>10</v>
      </c>
      <c r="Q704" s="203">
        <v>12</v>
      </c>
    </row>
    <row r="705" spans="1:17" ht="15" customHeight="1">
      <c r="A705" s="207"/>
      <c r="B705" s="206" t="s">
        <v>354</v>
      </c>
      <c r="C705" s="209">
        <f t="shared" si="125"/>
        <v>164</v>
      </c>
      <c r="D705" s="208">
        <f t="shared" si="126"/>
        <v>1.2195121951219512</v>
      </c>
      <c r="E705" s="208">
        <f t="shared" si="127"/>
        <v>8.536585365853659</v>
      </c>
      <c r="F705" s="208">
        <f t="shared" si="128"/>
        <v>36.585365853658537</v>
      </c>
      <c r="G705" s="208">
        <f t="shared" si="129"/>
        <v>29.878048780487802</v>
      </c>
      <c r="H705" s="208">
        <f t="shared" si="130"/>
        <v>17.073170731707318</v>
      </c>
      <c r="I705" s="208">
        <f t="shared" si="131"/>
        <v>6.7073170731707323</v>
      </c>
      <c r="K705" s="199">
        <v>164</v>
      </c>
      <c r="L705" s="203">
        <v>2</v>
      </c>
      <c r="M705" s="203">
        <v>14</v>
      </c>
      <c r="N705" s="203">
        <v>60</v>
      </c>
      <c r="O705" s="203">
        <v>49</v>
      </c>
      <c r="P705" s="203">
        <v>28</v>
      </c>
      <c r="Q705" s="203">
        <v>11</v>
      </c>
    </row>
    <row r="706" spans="1:17" ht="15" customHeight="1">
      <c r="A706" s="216" t="s">
        <v>625</v>
      </c>
      <c r="B706" s="220" t="s">
        <v>227</v>
      </c>
      <c r="C706" s="212">
        <f t="shared" si="125"/>
        <v>219</v>
      </c>
      <c r="D706" s="215">
        <f t="shared" si="126"/>
        <v>2.7397260273972601</v>
      </c>
      <c r="E706" s="215">
        <f t="shared" si="127"/>
        <v>10.045662100456621</v>
      </c>
      <c r="F706" s="215">
        <f t="shared" si="128"/>
        <v>32.87671232876712</v>
      </c>
      <c r="G706" s="215">
        <f t="shared" si="129"/>
        <v>25.11415525114155</v>
      </c>
      <c r="H706" s="215">
        <f t="shared" si="130"/>
        <v>17.351598173515981</v>
      </c>
      <c r="I706" s="215">
        <f t="shared" si="131"/>
        <v>11.87214611872146</v>
      </c>
      <c r="K706" s="199">
        <v>219</v>
      </c>
      <c r="L706" s="203">
        <v>6</v>
      </c>
      <c r="M706" s="203">
        <v>22</v>
      </c>
      <c r="N706" s="203">
        <v>72</v>
      </c>
      <c r="O706" s="203">
        <v>55</v>
      </c>
      <c r="P706" s="203">
        <v>38</v>
      </c>
      <c r="Q706" s="203">
        <v>26</v>
      </c>
    </row>
    <row r="707" spans="1:17" ht="15" customHeight="1">
      <c r="A707" s="210" t="s">
        <v>732</v>
      </c>
      <c r="B707" s="213" t="s">
        <v>37</v>
      </c>
      <c r="C707" s="212">
        <f t="shared" si="125"/>
        <v>2214</v>
      </c>
      <c r="D707" s="211">
        <f t="shared" si="126"/>
        <v>0.72267389340560073</v>
      </c>
      <c r="E707" s="211">
        <f t="shared" si="127"/>
        <v>7.678410117434507</v>
      </c>
      <c r="F707" s="211">
        <f t="shared" si="128"/>
        <v>39.159891598915991</v>
      </c>
      <c r="G707" s="211">
        <f t="shared" si="129"/>
        <v>28.63595302619693</v>
      </c>
      <c r="H707" s="211">
        <f t="shared" si="130"/>
        <v>15.627822944896117</v>
      </c>
      <c r="I707" s="211">
        <f t="shared" si="131"/>
        <v>8.1752484191508579</v>
      </c>
      <c r="K707" s="199">
        <v>2214</v>
      </c>
      <c r="L707" s="203">
        <v>16</v>
      </c>
      <c r="M707" s="203">
        <v>170</v>
      </c>
      <c r="N707" s="203">
        <v>867</v>
      </c>
      <c r="O707" s="203">
        <v>634</v>
      </c>
      <c r="P707" s="203">
        <v>346</v>
      </c>
      <c r="Q707" s="203">
        <v>181</v>
      </c>
    </row>
    <row r="708" spans="1:17" ht="15" customHeight="1">
      <c r="A708" s="210" t="s">
        <v>731</v>
      </c>
      <c r="B708" s="213" t="s">
        <v>730</v>
      </c>
      <c r="C708" s="212">
        <f t="shared" si="125"/>
        <v>43</v>
      </c>
      <c r="D708" s="211">
        <f t="shared" si="126"/>
        <v>0</v>
      </c>
      <c r="E708" s="211">
        <f t="shared" si="127"/>
        <v>4.6511627906976747</v>
      </c>
      <c r="F708" s="211">
        <f t="shared" si="128"/>
        <v>18.604651162790699</v>
      </c>
      <c r="G708" s="211">
        <f t="shared" si="129"/>
        <v>41.860465116279073</v>
      </c>
      <c r="H708" s="211">
        <f t="shared" si="130"/>
        <v>25.581395348837212</v>
      </c>
      <c r="I708" s="211">
        <f t="shared" si="131"/>
        <v>9.3023255813953494</v>
      </c>
      <c r="K708" s="199">
        <v>43</v>
      </c>
      <c r="L708" s="203">
        <v>0</v>
      </c>
      <c r="M708" s="203">
        <v>2</v>
      </c>
      <c r="N708" s="203">
        <v>8</v>
      </c>
      <c r="O708" s="203">
        <v>18</v>
      </c>
      <c r="P708" s="203">
        <v>11</v>
      </c>
      <c r="Q708" s="203">
        <v>4</v>
      </c>
    </row>
    <row r="709" spans="1:17" ht="15" customHeight="1">
      <c r="A709" s="217">
        <v>7.8549945235572346E-3</v>
      </c>
      <c r="B709" s="206" t="s">
        <v>354</v>
      </c>
      <c r="C709" s="209">
        <f t="shared" si="125"/>
        <v>167</v>
      </c>
      <c r="D709" s="208">
        <f t="shared" si="126"/>
        <v>1.1976047904191618</v>
      </c>
      <c r="E709" s="208">
        <f t="shared" si="127"/>
        <v>5.9880239520958085</v>
      </c>
      <c r="F709" s="208">
        <f t="shared" si="128"/>
        <v>29.341317365269461</v>
      </c>
      <c r="G709" s="208">
        <f t="shared" si="129"/>
        <v>33.532934131736525</v>
      </c>
      <c r="H709" s="208">
        <f t="shared" si="130"/>
        <v>22.155688622754489</v>
      </c>
      <c r="I709" s="208">
        <f t="shared" si="131"/>
        <v>7.7844311377245514</v>
      </c>
      <c r="K709" s="199">
        <v>167</v>
      </c>
      <c r="L709" s="203">
        <v>2</v>
      </c>
      <c r="M709" s="203">
        <v>10</v>
      </c>
      <c r="N709" s="203">
        <v>49</v>
      </c>
      <c r="O709" s="203">
        <v>56</v>
      </c>
      <c r="P709" s="203">
        <v>37</v>
      </c>
      <c r="Q709" s="203">
        <v>13</v>
      </c>
    </row>
    <row r="710" spans="1:17" ht="15" customHeight="1">
      <c r="A710" s="216" t="s">
        <v>625</v>
      </c>
      <c r="B710" s="220" t="s">
        <v>715</v>
      </c>
      <c r="C710" s="219">
        <f t="shared" si="125"/>
        <v>48</v>
      </c>
      <c r="D710" s="215">
        <f t="shared" si="126"/>
        <v>0</v>
      </c>
      <c r="E710" s="215">
        <f t="shared" si="127"/>
        <v>12.5</v>
      </c>
      <c r="F710" s="215">
        <f t="shared" si="128"/>
        <v>31.25</v>
      </c>
      <c r="G710" s="215">
        <f t="shared" si="129"/>
        <v>22.916666666666664</v>
      </c>
      <c r="H710" s="215">
        <f t="shared" si="130"/>
        <v>16.666666666666664</v>
      </c>
      <c r="I710" s="215">
        <f t="shared" si="131"/>
        <v>16.666666666666664</v>
      </c>
      <c r="K710" s="199">
        <v>48</v>
      </c>
      <c r="L710" s="203">
        <v>0</v>
      </c>
      <c r="M710" s="203">
        <v>6</v>
      </c>
      <c r="N710" s="203">
        <v>15</v>
      </c>
      <c r="O710" s="203">
        <v>11</v>
      </c>
      <c r="P710" s="203">
        <v>8</v>
      </c>
      <c r="Q710" s="203">
        <v>8</v>
      </c>
    </row>
    <row r="711" spans="1:17" ht="15" customHeight="1">
      <c r="A711" s="210" t="s">
        <v>729</v>
      </c>
      <c r="B711" s="213" t="s">
        <v>713</v>
      </c>
      <c r="C711" s="212">
        <f t="shared" si="125"/>
        <v>243</v>
      </c>
      <c r="D711" s="211">
        <f t="shared" si="126"/>
        <v>0.82304526748971196</v>
      </c>
      <c r="E711" s="211">
        <f t="shared" si="127"/>
        <v>9.4650205761316872</v>
      </c>
      <c r="F711" s="211">
        <f t="shared" si="128"/>
        <v>37.037037037037038</v>
      </c>
      <c r="G711" s="211">
        <f t="shared" si="129"/>
        <v>27.160493827160494</v>
      </c>
      <c r="H711" s="211">
        <f t="shared" si="130"/>
        <v>13.580246913580247</v>
      </c>
      <c r="I711" s="211">
        <f t="shared" si="131"/>
        <v>11.934156378600823</v>
      </c>
      <c r="K711" s="199">
        <v>243</v>
      </c>
      <c r="L711" s="203">
        <v>2</v>
      </c>
      <c r="M711" s="203">
        <v>23</v>
      </c>
      <c r="N711" s="203">
        <v>90</v>
      </c>
      <c r="O711" s="203">
        <v>66</v>
      </c>
      <c r="P711" s="203">
        <v>33</v>
      </c>
      <c r="Q711" s="203">
        <v>29</v>
      </c>
    </row>
    <row r="712" spans="1:17" ht="15" customHeight="1">
      <c r="A712" s="210" t="s">
        <v>728</v>
      </c>
      <c r="B712" s="213" t="s">
        <v>274</v>
      </c>
      <c r="C712" s="212">
        <f t="shared" si="125"/>
        <v>534</v>
      </c>
      <c r="D712" s="211">
        <f t="shared" si="126"/>
        <v>0.93632958801498134</v>
      </c>
      <c r="E712" s="211">
        <f t="shared" si="127"/>
        <v>8.4269662921348321</v>
      </c>
      <c r="F712" s="211">
        <f t="shared" si="128"/>
        <v>41.573033707865171</v>
      </c>
      <c r="G712" s="211">
        <f t="shared" si="129"/>
        <v>28.651685393258425</v>
      </c>
      <c r="H712" s="211">
        <f t="shared" si="130"/>
        <v>12.172284644194757</v>
      </c>
      <c r="I712" s="211">
        <f t="shared" si="131"/>
        <v>8.239700374531834</v>
      </c>
      <c r="K712" s="199">
        <v>534</v>
      </c>
      <c r="L712" s="203">
        <v>5</v>
      </c>
      <c r="M712" s="203">
        <v>45</v>
      </c>
      <c r="N712" s="203">
        <v>222</v>
      </c>
      <c r="O712" s="203">
        <v>153</v>
      </c>
      <c r="P712" s="203">
        <v>65</v>
      </c>
      <c r="Q712" s="203">
        <v>44</v>
      </c>
    </row>
    <row r="713" spans="1:17" ht="15" customHeight="1">
      <c r="A713" s="214">
        <v>0.1427797618896422</v>
      </c>
      <c r="B713" s="213" t="s">
        <v>712</v>
      </c>
      <c r="C713" s="212">
        <f t="shared" si="125"/>
        <v>1738</v>
      </c>
      <c r="D713" s="211">
        <f t="shared" si="126"/>
        <v>0.86306098964326805</v>
      </c>
      <c r="E713" s="211">
        <f t="shared" si="127"/>
        <v>7.1346375143843499</v>
      </c>
      <c r="F713" s="211">
        <f t="shared" si="128"/>
        <v>36.651323360184115</v>
      </c>
      <c r="G713" s="211">
        <f t="shared" si="129"/>
        <v>29.516685845799767</v>
      </c>
      <c r="H713" s="211">
        <f t="shared" si="130"/>
        <v>17.894131185270425</v>
      </c>
      <c r="I713" s="211">
        <f t="shared" si="131"/>
        <v>7.9401611047180669</v>
      </c>
      <c r="K713" s="199">
        <v>1738</v>
      </c>
      <c r="L713" s="203">
        <v>15</v>
      </c>
      <c r="M713" s="203">
        <v>124</v>
      </c>
      <c r="N713" s="203">
        <v>637</v>
      </c>
      <c r="O713" s="203">
        <v>513</v>
      </c>
      <c r="P713" s="203">
        <v>311</v>
      </c>
      <c r="Q713" s="203">
        <v>138</v>
      </c>
    </row>
    <row r="714" spans="1:17" ht="15" customHeight="1">
      <c r="A714" s="207"/>
      <c r="B714" s="206" t="s">
        <v>354</v>
      </c>
      <c r="C714" s="209">
        <f t="shared" si="125"/>
        <v>80</v>
      </c>
      <c r="D714" s="208">
        <f t="shared" si="126"/>
        <v>2.5</v>
      </c>
      <c r="E714" s="208">
        <f t="shared" si="127"/>
        <v>7.5</v>
      </c>
      <c r="F714" s="208">
        <f t="shared" si="128"/>
        <v>40</v>
      </c>
      <c r="G714" s="208">
        <f t="shared" si="129"/>
        <v>25</v>
      </c>
      <c r="H714" s="208">
        <f t="shared" si="130"/>
        <v>18.75</v>
      </c>
      <c r="I714" s="208">
        <f t="shared" si="131"/>
        <v>6.25</v>
      </c>
      <c r="K714" s="199">
        <v>80</v>
      </c>
      <c r="L714" s="203">
        <v>2</v>
      </c>
      <c r="M714" s="203">
        <v>6</v>
      </c>
      <c r="N714" s="203">
        <v>32</v>
      </c>
      <c r="O714" s="203">
        <v>20</v>
      </c>
      <c r="P714" s="203">
        <v>15</v>
      </c>
      <c r="Q714" s="203">
        <v>5</v>
      </c>
    </row>
    <row r="715" spans="1:17" ht="15" customHeight="1">
      <c r="A715" s="216" t="s">
        <v>625</v>
      </c>
      <c r="B715" s="220" t="s">
        <v>715</v>
      </c>
      <c r="C715" s="219">
        <f t="shared" si="125"/>
        <v>24</v>
      </c>
      <c r="D715" s="215">
        <f t="shared" si="126"/>
        <v>0</v>
      </c>
      <c r="E715" s="215">
        <f t="shared" si="127"/>
        <v>12.5</v>
      </c>
      <c r="F715" s="215">
        <f t="shared" si="128"/>
        <v>37.5</v>
      </c>
      <c r="G715" s="215">
        <f t="shared" si="129"/>
        <v>20.833333333333336</v>
      </c>
      <c r="H715" s="215">
        <f t="shared" si="130"/>
        <v>20.833333333333336</v>
      </c>
      <c r="I715" s="215">
        <f t="shared" si="131"/>
        <v>8.3333333333333321</v>
      </c>
      <c r="K715" s="199">
        <v>24</v>
      </c>
      <c r="L715" s="203">
        <v>0</v>
      </c>
      <c r="M715" s="203">
        <v>3</v>
      </c>
      <c r="N715" s="203">
        <v>9</v>
      </c>
      <c r="O715" s="203">
        <v>5</v>
      </c>
      <c r="P715" s="203">
        <v>5</v>
      </c>
      <c r="Q715" s="203">
        <v>2</v>
      </c>
    </row>
    <row r="716" spans="1:17" ht="15" customHeight="1">
      <c r="A716" s="210" t="s">
        <v>727</v>
      </c>
      <c r="B716" s="213" t="s">
        <v>713</v>
      </c>
      <c r="C716" s="212">
        <f t="shared" si="125"/>
        <v>195</v>
      </c>
      <c r="D716" s="211">
        <f t="shared" si="126"/>
        <v>0.51282051282051277</v>
      </c>
      <c r="E716" s="211">
        <f t="shared" si="127"/>
        <v>7.1794871794871788</v>
      </c>
      <c r="F716" s="211">
        <f t="shared" si="128"/>
        <v>31.794871794871792</v>
      </c>
      <c r="G716" s="211">
        <f t="shared" si="129"/>
        <v>33.846153846153847</v>
      </c>
      <c r="H716" s="211">
        <f t="shared" si="130"/>
        <v>13.846153846153847</v>
      </c>
      <c r="I716" s="211">
        <f t="shared" si="131"/>
        <v>12.820512820512819</v>
      </c>
      <c r="K716" s="199">
        <v>195</v>
      </c>
      <c r="L716" s="203">
        <v>1</v>
      </c>
      <c r="M716" s="203">
        <v>14</v>
      </c>
      <c r="N716" s="203">
        <v>62</v>
      </c>
      <c r="O716" s="203">
        <v>66</v>
      </c>
      <c r="P716" s="203">
        <v>27</v>
      </c>
      <c r="Q716" s="203">
        <v>25</v>
      </c>
    </row>
    <row r="717" spans="1:17" ht="15" customHeight="1">
      <c r="A717" s="210" t="s">
        <v>121</v>
      </c>
      <c r="B717" s="213" t="s">
        <v>274</v>
      </c>
      <c r="C717" s="212">
        <f t="shared" si="125"/>
        <v>642</v>
      </c>
      <c r="D717" s="211">
        <f t="shared" si="126"/>
        <v>0.93457943925233633</v>
      </c>
      <c r="E717" s="211">
        <f t="shared" si="127"/>
        <v>9.5015576323987538</v>
      </c>
      <c r="F717" s="211">
        <f t="shared" si="128"/>
        <v>41.121495327102799</v>
      </c>
      <c r="G717" s="211">
        <f t="shared" si="129"/>
        <v>26.947040498442366</v>
      </c>
      <c r="H717" s="211">
        <f t="shared" si="130"/>
        <v>13.395638629283487</v>
      </c>
      <c r="I717" s="211">
        <f t="shared" si="131"/>
        <v>8.0996884735202492</v>
      </c>
      <c r="K717" s="199">
        <v>642</v>
      </c>
      <c r="L717" s="203">
        <v>6</v>
      </c>
      <c r="M717" s="203">
        <v>61</v>
      </c>
      <c r="N717" s="203">
        <v>264</v>
      </c>
      <c r="O717" s="203">
        <v>173</v>
      </c>
      <c r="P717" s="203">
        <v>86</v>
      </c>
      <c r="Q717" s="203">
        <v>52</v>
      </c>
    </row>
    <row r="718" spans="1:17" ht="15" customHeight="1">
      <c r="A718" s="214">
        <v>0.11258891819777893</v>
      </c>
      <c r="B718" s="213" t="s">
        <v>712</v>
      </c>
      <c r="C718" s="212">
        <f t="shared" si="125"/>
        <v>1701</v>
      </c>
      <c r="D718" s="211">
        <f t="shared" si="126"/>
        <v>0.88183421516754845</v>
      </c>
      <c r="E718" s="211">
        <f t="shared" si="127"/>
        <v>6.9958847736625511</v>
      </c>
      <c r="F718" s="211">
        <f t="shared" si="128"/>
        <v>36.919459141681365</v>
      </c>
      <c r="G718" s="211">
        <f t="shared" si="129"/>
        <v>29.335684891240447</v>
      </c>
      <c r="H718" s="211">
        <f t="shared" si="130"/>
        <v>17.577895355673135</v>
      </c>
      <c r="I718" s="211">
        <f t="shared" si="131"/>
        <v>8.2892416225749557</v>
      </c>
      <c r="K718" s="199">
        <v>1701</v>
      </c>
      <c r="L718" s="203">
        <v>15</v>
      </c>
      <c r="M718" s="203">
        <v>119</v>
      </c>
      <c r="N718" s="203">
        <v>628</v>
      </c>
      <c r="O718" s="203">
        <v>499</v>
      </c>
      <c r="P718" s="203">
        <v>299</v>
      </c>
      <c r="Q718" s="203">
        <v>141</v>
      </c>
    </row>
    <row r="719" spans="1:17" ht="15" customHeight="1">
      <c r="A719" s="207"/>
      <c r="B719" s="206" t="s">
        <v>354</v>
      </c>
      <c r="C719" s="209">
        <f t="shared" si="125"/>
        <v>81</v>
      </c>
      <c r="D719" s="208">
        <f t="shared" si="126"/>
        <v>2.4691358024691357</v>
      </c>
      <c r="E719" s="208">
        <f t="shared" si="127"/>
        <v>8.6419753086419746</v>
      </c>
      <c r="F719" s="208">
        <f t="shared" si="128"/>
        <v>40.74074074074074</v>
      </c>
      <c r="G719" s="208">
        <f t="shared" si="129"/>
        <v>24.691358024691358</v>
      </c>
      <c r="H719" s="208">
        <f t="shared" si="130"/>
        <v>18.518518518518519</v>
      </c>
      <c r="I719" s="208">
        <f t="shared" si="131"/>
        <v>4.9382716049382713</v>
      </c>
      <c r="K719" s="199">
        <v>81</v>
      </c>
      <c r="L719" s="203">
        <v>2</v>
      </c>
      <c r="M719" s="203">
        <v>7</v>
      </c>
      <c r="N719" s="203">
        <v>33</v>
      </c>
      <c r="O719" s="203">
        <v>20</v>
      </c>
      <c r="P719" s="203">
        <v>15</v>
      </c>
      <c r="Q719" s="203">
        <v>4</v>
      </c>
    </row>
    <row r="720" spans="1:17" ht="15" customHeight="1">
      <c r="A720" s="216" t="s">
        <v>625</v>
      </c>
      <c r="B720" s="220" t="s">
        <v>715</v>
      </c>
      <c r="C720" s="219">
        <f t="shared" si="125"/>
        <v>35</v>
      </c>
      <c r="D720" s="215">
        <f t="shared" si="126"/>
        <v>0</v>
      </c>
      <c r="E720" s="215">
        <f t="shared" si="127"/>
        <v>5.7142857142857144</v>
      </c>
      <c r="F720" s="215">
        <f t="shared" si="128"/>
        <v>45.714285714285715</v>
      </c>
      <c r="G720" s="215">
        <f t="shared" si="129"/>
        <v>20</v>
      </c>
      <c r="H720" s="215">
        <f t="shared" si="130"/>
        <v>14.285714285714285</v>
      </c>
      <c r="I720" s="215">
        <f t="shared" si="131"/>
        <v>14.285714285714285</v>
      </c>
      <c r="K720" s="199">
        <v>35</v>
      </c>
      <c r="L720" s="203">
        <v>0</v>
      </c>
      <c r="M720" s="203">
        <v>2</v>
      </c>
      <c r="N720" s="203">
        <v>16</v>
      </c>
      <c r="O720" s="203">
        <v>7</v>
      </c>
      <c r="P720" s="203">
        <v>5</v>
      </c>
      <c r="Q720" s="203">
        <v>5</v>
      </c>
    </row>
    <row r="721" spans="1:17" ht="15" customHeight="1">
      <c r="A721" s="210" t="s">
        <v>726</v>
      </c>
      <c r="B721" s="213" t="s">
        <v>713</v>
      </c>
      <c r="C721" s="212">
        <f t="shared" ref="C721:C784" si="132">K721</f>
        <v>237</v>
      </c>
      <c r="D721" s="211">
        <f t="shared" si="126"/>
        <v>0.42194092827004215</v>
      </c>
      <c r="E721" s="211">
        <f t="shared" si="127"/>
        <v>12.236286919831224</v>
      </c>
      <c r="F721" s="211">
        <f t="shared" si="128"/>
        <v>38.81856540084388</v>
      </c>
      <c r="G721" s="211">
        <f t="shared" si="129"/>
        <v>27.426160337552741</v>
      </c>
      <c r="H721" s="211">
        <f t="shared" si="130"/>
        <v>10.970464135021098</v>
      </c>
      <c r="I721" s="211">
        <f t="shared" si="131"/>
        <v>10.126582278481013</v>
      </c>
      <c r="K721" s="199">
        <v>237</v>
      </c>
      <c r="L721" s="203">
        <v>1</v>
      </c>
      <c r="M721" s="203">
        <v>29</v>
      </c>
      <c r="N721" s="203">
        <v>92</v>
      </c>
      <c r="O721" s="203">
        <v>65</v>
      </c>
      <c r="P721" s="203">
        <v>26</v>
      </c>
      <c r="Q721" s="203">
        <v>24</v>
      </c>
    </row>
    <row r="722" spans="1:17" ht="15" customHeight="1">
      <c r="A722" s="210" t="s">
        <v>120</v>
      </c>
      <c r="B722" s="213" t="s">
        <v>274</v>
      </c>
      <c r="C722" s="212">
        <f t="shared" si="132"/>
        <v>574</v>
      </c>
      <c r="D722" s="211">
        <f t="shared" si="126"/>
        <v>0.69686411149825789</v>
      </c>
      <c r="E722" s="211">
        <f t="shared" si="127"/>
        <v>6.7944250871080136</v>
      </c>
      <c r="F722" s="211">
        <f t="shared" si="128"/>
        <v>39.547038327526138</v>
      </c>
      <c r="G722" s="211">
        <f t="shared" si="129"/>
        <v>29.442508710801395</v>
      </c>
      <c r="H722" s="211">
        <f t="shared" si="130"/>
        <v>14.459930313588851</v>
      </c>
      <c r="I722" s="211">
        <f t="shared" si="131"/>
        <v>9.0592334494773521</v>
      </c>
      <c r="K722" s="199">
        <v>574</v>
      </c>
      <c r="L722" s="203">
        <v>4</v>
      </c>
      <c r="M722" s="203">
        <v>39</v>
      </c>
      <c r="N722" s="203">
        <v>227</v>
      </c>
      <c r="O722" s="203">
        <v>169</v>
      </c>
      <c r="P722" s="203">
        <v>83</v>
      </c>
      <c r="Q722" s="203">
        <v>52</v>
      </c>
    </row>
    <row r="723" spans="1:17" ht="15" customHeight="1">
      <c r="A723" s="214">
        <v>9.4894655998473229E-2</v>
      </c>
      <c r="B723" s="213" t="s">
        <v>712</v>
      </c>
      <c r="C723" s="212">
        <f t="shared" si="132"/>
        <v>1716</v>
      </c>
      <c r="D723" s="211">
        <f t="shared" si="126"/>
        <v>0.99067599067599066</v>
      </c>
      <c r="E723" s="211">
        <f t="shared" si="127"/>
        <v>7.4592074592074589</v>
      </c>
      <c r="F723" s="211">
        <f t="shared" si="128"/>
        <v>36.713286713286713</v>
      </c>
      <c r="G723" s="211">
        <f t="shared" si="129"/>
        <v>29.254079254079251</v>
      </c>
      <c r="H723" s="211">
        <f t="shared" si="130"/>
        <v>17.599067599067599</v>
      </c>
      <c r="I723" s="211">
        <f t="shared" si="131"/>
        <v>7.9836829836829839</v>
      </c>
      <c r="K723" s="199">
        <v>1716</v>
      </c>
      <c r="L723" s="203">
        <v>17</v>
      </c>
      <c r="M723" s="203">
        <v>128</v>
      </c>
      <c r="N723" s="203">
        <v>630</v>
      </c>
      <c r="O723" s="203">
        <v>502</v>
      </c>
      <c r="P723" s="203">
        <v>302</v>
      </c>
      <c r="Q723" s="203">
        <v>137</v>
      </c>
    </row>
    <row r="724" spans="1:17" ht="15" customHeight="1">
      <c r="A724" s="207"/>
      <c r="B724" s="206" t="s">
        <v>354</v>
      </c>
      <c r="C724" s="209">
        <f t="shared" si="132"/>
        <v>81</v>
      </c>
      <c r="D724" s="208">
        <f t="shared" si="126"/>
        <v>2.4691358024691357</v>
      </c>
      <c r="E724" s="208">
        <f t="shared" si="127"/>
        <v>7.4074074074074066</v>
      </c>
      <c r="F724" s="208">
        <f t="shared" si="128"/>
        <v>38.271604938271601</v>
      </c>
      <c r="G724" s="208">
        <f t="shared" si="129"/>
        <v>24.691358024691358</v>
      </c>
      <c r="H724" s="208">
        <f t="shared" si="130"/>
        <v>19.753086419753085</v>
      </c>
      <c r="I724" s="208">
        <f t="shared" si="131"/>
        <v>7.4074074074074066</v>
      </c>
      <c r="K724" s="199">
        <v>81</v>
      </c>
      <c r="L724" s="203">
        <v>2</v>
      </c>
      <c r="M724" s="203">
        <v>6</v>
      </c>
      <c r="N724" s="203">
        <v>31</v>
      </c>
      <c r="O724" s="203">
        <v>20</v>
      </c>
      <c r="P724" s="203">
        <v>16</v>
      </c>
      <c r="Q724" s="203">
        <v>6</v>
      </c>
    </row>
    <row r="725" spans="1:17" ht="15" customHeight="1">
      <c r="A725" s="216" t="s">
        <v>625</v>
      </c>
      <c r="B725" s="220" t="s">
        <v>715</v>
      </c>
      <c r="C725" s="219">
        <f t="shared" si="132"/>
        <v>19</v>
      </c>
      <c r="D725" s="215">
        <f t="shared" si="126"/>
        <v>0</v>
      </c>
      <c r="E725" s="215">
        <f t="shared" si="127"/>
        <v>21.052631578947366</v>
      </c>
      <c r="F725" s="215">
        <f t="shared" si="128"/>
        <v>26.315789473684209</v>
      </c>
      <c r="G725" s="215">
        <f t="shared" si="129"/>
        <v>15.789473684210526</v>
      </c>
      <c r="H725" s="215">
        <f t="shared" si="130"/>
        <v>15.789473684210526</v>
      </c>
      <c r="I725" s="215">
        <f t="shared" si="131"/>
        <v>21.052631578947366</v>
      </c>
      <c r="K725" s="199">
        <v>19</v>
      </c>
      <c r="L725" s="203">
        <v>0</v>
      </c>
      <c r="M725" s="203">
        <v>4</v>
      </c>
      <c r="N725" s="203">
        <v>5</v>
      </c>
      <c r="O725" s="203">
        <v>3</v>
      </c>
      <c r="P725" s="203">
        <v>3</v>
      </c>
      <c r="Q725" s="203">
        <v>4</v>
      </c>
    </row>
    <row r="726" spans="1:17" ht="15" customHeight="1">
      <c r="A726" s="210" t="s">
        <v>725</v>
      </c>
      <c r="B726" s="213" t="s">
        <v>713</v>
      </c>
      <c r="C726" s="212">
        <f t="shared" si="132"/>
        <v>46</v>
      </c>
      <c r="D726" s="211">
        <f t="shared" si="126"/>
        <v>0</v>
      </c>
      <c r="E726" s="211">
        <f t="shared" si="127"/>
        <v>13.043478260869565</v>
      </c>
      <c r="F726" s="211">
        <f t="shared" si="128"/>
        <v>34.782608695652172</v>
      </c>
      <c r="G726" s="211">
        <f t="shared" si="129"/>
        <v>28.260869565217391</v>
      </c>
      <c r="H726" s="211">
        <f t="shared" si="130"/>
        <v>10.869565217391305</v>
      </c>
      <c r="I726" s="211">
        <f t="shared" si="131"/>
        <v>13.043478260869565</v>
      </c>
      <c r="K726" s="199">
        <v>46</v>
      </c>
      <c r="L726" s="203">
        <v>0</v>
      </c>
      <c r="M726" s="203">
        <v>6</v>
      </c>
      <c r="N726" s="203">
        <v>16</v>
      </c>
      <c r="O726" s="203">
        <v>13</v>
      </c>
      <c r="P726" s="203">
        <v>5</v>
      </c>
      <c r="Q726" s="203">
        <v>6</v>
      </c>
    </row>
    <row r="727" spans="1:17" ht="15" customHeight="1">
      <c r="A727" s="210" t="s">
        <v>119</v>
      </c>
      <c r="B727" s="213" t="s">
        <v>274</v>
      </c>
      <c r="C727" s="212">
        <f t="shared" si="132"/>
        <v>237</v>
      </c>
      <c r="D727" s="211">
        <f t="shared" si="126"/>
        <v>0.42194092827004215</v>
      </c>
      <c r="E727" s="211">
        <f t="shared" si="127"/>
        <v>8.8607594936708853</v>
      </c>
      <c r="F727" s="211">
        <f t="shared" si="128"/>
        <v>43.881856540084392</v>
      </c>
      <c r="G727" s="211">
        <f t="shared" si="129"/>
        <v>25.738396624472575</v>
      </c>
      <c r="H727" s="211">
        <f t="shared" si="130"/>
        <v>11.39240506329114</v>
      </c>
      <c r="I727" s="211">
        <f t="shared" si="131"/>
        <v>9.7046413502109701</v>
      </c>
      <c r="K727" s="199">
        <v>237</v>
      </c>
      <c r="L727" s="203">
        <v>1</v>
      </c>
      <c r="M727" s="203">
        <v>21</v>
      </c>
      <c r="N727" s="203">
        <v>104</v>
      </c>
      <c r="O727" s="203">
        <v>61</v>
      </c>
      <c r="P727" s="203">
        <v>27</v>
      </c>
      <c r="Q727" s="203">
        <v>23</v>
      </c>
    </row>
    <row r="728" spans="1:17" ht="15" customHeight="1">
      <c r="A728" s="214">
        <v>8.6957257842022628E-2</v>
      </c>
      <c r="B728" s="213" t="s">
        <v>712</v>
      </c>
      <c r="C728" s="212">
        <f t="shared" si="132"/>
        <v>2263</v>
      </c>
      <c r="D728" s="211">
        <f t="shared" si="126"/>
        <v>0.92797171895713659</v>
      </c>
      <c r="E728" s="211">
        <f t="shared" si="127"/>
        <v>7.3795846221829429</v>
      </c>
      <c r="F728" s="211">
        <f t="shared" si="128"/>
        <v>37.118868758285458</v>
      </c>
      <c r="G728" s="211">
        <f t="shared" si="129"/>
        <v>29.518338488731771</v>
      </c>
      <c r="H728" s="211">
        <f t="shared" si="130"/>
        <v>16.836058329650903</v>
      </c>
      <c r="I728" s="211">
        <f t="shared" si="131"/>
        <v>8.2191780821917799</v>
      </c>
      <c r="K728" s="199">
        <v>2263</v>
      </c>
      <c r="L728" s="203">
        <v>21</v>
      </c>
      <c r="M728" s="203">
        <v>167</v>
      </c>
      <c r="N728" s="203">
        <v>840</v>
      </c>
      <c r="O728" s="203">
        <v>668</v>
      </c>
      <c r="P728" s="203">
        <v>381</v>
      </c>
      <c r="Q728" s="203">
        <v>186</v>
      </c>
    </row>
    <row r="729" spans="1:17" ht="15" customHeight="1">
      <c r="A729" s="207"/>
      <c r="B729" s="206" t="s">
        <v>354</v>
      </c>
      <c r="C729" s="209">
        <f t="shared" si="132"/>
        <v>78</v>
      </c>
      <c r="D729" s="208">
        <f t="shared" si="126"/>
        <v>2.5641025641025639</v>
      </c>
      <c r="E729" s="208">
        <f t="shared" si="127"/>
        <v>7.6923076923076925</v>
      </c>
      <c r="F729" s="208">
        <f t="shared" si="128"/>
        <v>39.743589743589745</v>
      </c>
      <c r="G729" s="208">
        <f t="shared" si="129"/>
        <v>23.076923076923077</v>
      </c>
      <c r="H729" s="208">
        <f t="shared" si="130"/>
        <v>20.512820512820511</v>
      </c>
      <c r="I729" s="208">
        <f t="shared" si="131"/>
        <v>6.4102564102564097</v>
      </c>
      <c r="K729" s="199">
        <v>78</v>
      </c>
      <c r="L729" s="203">
        <v>2</v>
      </c>
      <c r="M729" s="203">
        <v>6</v>
      </c>
      <c r="N729" s="203">
        <v>31</v>
      </c>
      <c r="O729" s="203">
        <v>18</v>
      </c>
      <c r="P729" s="203">
        <v>16</v>
      </c>
      <c r="Q729" s="203">
        <v>5</v>
      </c>
    </row>
    <row r="730" spans="1:17" ht="15" customHeight="1">
      <c r="A730" s="216" t="s">
        <v>625</v>
      </c>
      <c r="B730" s="220" t="s">
        <v>715</v>
      </c>
      <c r="C730" s="219">
        <f t="shared" si="132"/>
        <v>136</v>
      </c>
      <c r="D730" s="215">
        <f t="shared" si="126"/>
        <v>0.73529411764705876</v>
      </c>
      <c r="E730" s="215">
        <f t="shared" si="127"/>
        <v>10.294117647058822</v>
      </c>
      <c r="F730" s="215">
        <f t="shared" si="128"/>
        <v>36.029411764705884</v>
      </c>
      <c r="G730" s="215">
        <f t="shared" si="129"/>
        <v>27.205882352941174</v>
      </c>
      <c r="H730" s="215">
        <f t="shared" si="130"/>
        <v>14.705882352941178</v>
      </c>
      <c r="I730" s="215">
        <f t="shared" si="131"/>
        <v>11.029411764705882</v>
      </c>
      <c r="K730" s="199">
        <v>136</v>
      </c>
      <c r="L730" s="203">
        <v>1</v>
      </c>
      <c r="M730" s="203">
        <v>14</v>
      </c>
      <c r="N730" s="203">
        <v>49</v>
      </c>
      <c r="O730" s="203">
        <v>37</v>
      </c>
      <c r="P730" s="203">
        <v>20</v>
      </c>
      <c r="Q730" s="203">
        <v>15</v>
      </c>
    </row>
    <row r="731" spans="1:17" ht="15" customHeight="1">
      <c r="A731" s="210" t="s">
        <v>724</v>
      </c>
      <c r="B731" s="213" t="s">
        <v>713</v>
      </c>
      <c r="C731" s="212">
        <f t="shared" si="132"/>
        <v>179</v>
      </c>
      <c r="D731" s="211">
        <f t="shared" si="126"/>
        <v>0.55865921787709494</v>
      </c>
      <c r="E731" s="211">
        <f t="shared" si="127"/>
        <v>10.614525139664805</v>
      </c>
      <c r="F731" s="211">
        <f t="shared" si="128"/>
        <v>46.368715083798882</v>
      </c>
      <c r="G731" s="211">
        <f t="shared" si="129"/>
        <v>23.463687150837988</v>
      </c>
      <c r="H731" s="211">
        <f t="shared" si="130"/>
        <v>12.849162011173185</v>
      </c>
      <c r="I731" s="211">
        <f t="shared" si="131"/>
        <v>6.1452513966480442</v>
      </c>
      <c r="K731" s="199">
        <v>179</v>
      </c>
      <c r="L731" s="203">
        <v>1</v>
      </c>
      <c r="M731" s="203">
        <v>19</v>
      </c>
      <c r="N731" s="203">
        <v>83</v>
      </c>
      <c r="O731" s="203">
        <v>42</v>
      </c>
      <c r="P731" s="203">
        <v>23</v>
      </c>
      <c r="Q731" s="203">
        <v>11</v>
      </c>
    </row>
    <row r="732" spans="1:17" ht="15" customHeight="1">
      <c r="A732" s="210" t="s">
        <v>118</v>
      </c>
      <c r="B732" s="213" t="s">
        <v>274</v>
      </c>
      <c r="C732" s="212">
        <f t="shared" si="132"/>
        <v>478</v>
      </c>
      <c r="D732" s="211">
        <f t="shared" si="126"/>
        <v>1.0460251046025104</v>
      </c>
      <c r="E732" s="211">
        <f t="shared" si="127"/>
        <v>6.2761506276150625</v>
      </c>
      <c r="F732" s="211">
        <f t="shared" si="128"/>
        <v>41.004184100418414</v>
      </c>
      <c r="G732" s="211">
        <f t="shared" si="129"/>
        <v>28.03347280334728</v>
      </c>
      <c r="H732" s="211">
        <f t="shared" si="130"/>
        <v>14.853556485355648</v>
      </c>
      <c r="I732" s="211">
        <f t="shared" si="131"/>
        <v>8.7866108786610866</v>
      </c>
      <c r="K732" s="199">
        <v>478</v>
      </c>
      <c r="L732" s="203">
        <v>5</v>
      </c>
      <c r="M732" s="203">
        <v>30</v>
      </c>
      <c r="N732" s="203">
        <v>196</v>
      </c>
      <c r="O732" s="203">
        <v>134</v>
      </c>
      <c r="P732" s="203">
        <v>71</v>
      </c>
      <c r="Q732" s="203">
        <v>42</v>
      </c>
    </row>
    <row r="733" spans="1:17" ht="15" customHeight="1">
      <c r="A733" s="214">
        <v>0.16327063051830576</v>
      </c>
      <c r="B733" s="213" t="s">
        <v>712</v>
      </c>
      <c r="C733" s="212">
        <f t="shared" si="132"/>
        <v>1772</v>
      </c>
      <c r="D733" s="211">
        <f t="shared" si="126"/>
        <v>0.84650112866817162</v>
      </c>
      <c r="E733" s="211">
        <f t="shared" si="127"/>
        <v>7.6185101580135441</v>
      </c>
      <c r="F733" s="211">
        <f t="shared" si="128"/>
        <v>35.891647855530472</v>
      </c>
      <c r="G733" s="211">
        <f t="shared" si="129"/>
        <v>29.966139954853272</v>
      </c>
      <c r="H733" s="211">
        <f t="shared" si="130"/>
        <v>17.099322799097067</v>
      </c>
      <c r="I733" s="211">
        <f t="shared" si="131"/>
        <v>8.5778781038374721</v>
      </c>
      <c r="K733" s="199">
        <v>1772</v>
      </c>
      <c r="L733" s="203">
        <v>15</v>
      </c>
      <c r="M733" s="203">
        <v>135</v>
      </c>
      <c r="N733" s="203">
        <v>636</v>
      </c>
      <c r="O733" s="203">
        <v>531</v>
      </c>
      <c r="P733" s="203">
        <v>303</v>
      </c>
      <c r="Q733" s="203">
        <v>152</v>
      </c>
    </row>
    <row r="734" spans="1:17" ht="15" customHeight="1">
      <c r="A734" s="207"/>
      <c r="B734" s="206" t="s">
        <v>354</v>
      </c>
      <c r="C734" s="209">
        <f t="shared" si="132"/>
        <v>78</v>
      </c>
      <c r="D734" s="208">
        <f t="shared" si="126"/>
        <v>2.5641025641025639</v>
      </c>
      <c r="E734" s="208">
        <f t="shared" si="127"/>
        <v>7.6923076923076925</v>
      </c>
      <c r="F734" s="208">
        <f t="shared" si="128"/>
        <v>41.025641025641022</v>
      </c>
      <c r="G734" s="208">
        <f t="shared" si="129"/>
        <v>24.358974358974358</v>
      </c>
      <c r="H734" s="208">
        <f t="shared" si="130"/>
        <v>19.230769230769234</v>
      </c>
      <c r="I734" s="208">
        <f t="shared" si="131"/>
        <v>5.1282051282051277</v>
      </c>
      <c r="K734" s="199">
        <v>78</v>
      </c>
      <c r="L734" s="203">
        <v>2</v>
      </c>
      <c r="M734" s="203">
        <v>6</v>
      </c>
      <c r="N734" s="203">
        <v>32</v>
      </c>
      <c r="O734" s="203">
        <v>19</v>
      </c>
      <c r="P734" s="203">
        <v>15</v>
      </c>
      <c r="Q734" s="203">
        <v>4</v>
      </c>
    </row>
    <row r="735" spans="1:17" ht="15" customHeight="1">
      <c r="A735" s="216" t="s">
        <v>625</v>
      </c>
      <c r="B735" s="220" t="s">
        <v>715</v>
      </c>
      <c r="C735" s="219">
        <f t="shared" si="132"/>
        <v>56</v>
      </c>
      <c r="D735" s="215">
        <f t="shared" si="126"/>
        <v>0</v>
      </c>
      <c r="E735" s="215">
        <f t="shared" si="127"/>
        <v>10.714285714285714</v>
      </c>
      <c r="F735" s="215">
        <f t="shared" si="128"/>
        <v>48.214285714285715</v>
      </c>
      <c r="G735" s="215">
        <f t="shared" si="129"/>
        <v>16.071428571428573</v>
      </c>
      <c r="H735" s="215">
        <f t="shared" si="130"/>
        <v>14.285714285714285</v>
      </c>
      <c r="I735" s="215">
        <f t="shared" si="131"/>
        <v>10.714285714285714</v>
      </c>
      <c r="K735" s="199">
        <v>56</v>
      </c>
      <c r="L735" s="203">
        <v>0</v>
      </c>
      <c r="M735" s="203">
        <v>6</v>
      </c>
      <c r="N735" s="203">
        <v>27</v>
      </c>
      <c r="O735" s="203">
        <v>9</v>
      </c>
      <c r="P735" s="203">
        <v>8</v>
      </c>
      <c r="Q735" s="203">
        <v>6</v>
      </c>
    </row>
    <row r="736" spans="1:17" ht="15" customHeight="1">
      <c r="A736" s="210" t="s">
        <v>723</v>
      </c>
      <c r="B736" s="213" t="s">
        <v>713</v>
      </c>
      <c r="C736" s="212">
        <f t="shared" si="132"/>
        <v>149</v>
      </c>
      <c r="D736" s="211">
        <f t="shared" si="126"/>
        <v>1.3422818791946309</v>
      </c>
      <c r="E736" s="211">
        <f t="shared" si="127"/>
        <v>12.080536912751679</v>
      </c>
      <c r="F736" s="211">
        <f t="shared" si="128"/>
        <v>38.926174496644293</v>
      </c>
      <c r="G736" s="211">
        <f t="shared" si="129"/>
        <v>25.503355704697988</v>
      </c>
      <c r="H736" s="211">
        <f t="shared" si="130"/>
        <v>11.409395973154362</v>
      </c>
      <c r="I736" s="211">
        <f t="shared" si="131"/>
        <v>10.738255033557047</v>
      </c>
      <c r="K736" s="199">
        <v>149</v>
      </c>
      <c r="L736" s="203">
        <v>2</v>
      </c>
      <c r="M736" s="203">
        <v>18</v>
      </c>
      <c r="N736" s="203">
        <v>58</v>
      </c>
      <c r="O736" s="203">
        <v>38</v>
      </c>
      <c r="P736" s="203">
        <v>17</v>
      </c>
      <c r="Q736" s="203">
        <v>16</v>
      </c>
    </row>
    <row r="737" spans="1:17" ht="15" customHeight="1">
      <c r="A737" s="210" t="s">
        <v>117</v>
      </c>
      <c r="B737" s="213" t="s">
        <v>274</v>
      </c>
      <c r="C737" s="212">
        <f t="shared" si="132"/>
        <v>429</v>
      </c>
      <c r="D737" s="211">
        <f t="shared" si="126"/>
        <v>0.69930069930069927</v>
      </c>
      <c r="E737" s="211">
        <f t="shared" si="127"/>
        <v>8.6247086247086244</v>
      </c>
      <c r="F737" s="211">
        <f t="shared" si="128"/>
        <v>37.76223776223776</v>
      </c>
      <c r="G737" s="211">
        <f t="shared" si="129"/>
        <v>29.137529137529139</v>
      </c>
      <c r="H737" s="211">
        <f t="shared" si="130"/>
        <v>15.850815850815851</v>
      </c>
      <c r="I737" s="211">
        <f t="shared" si="131"/>
        <v>7.9254079254079253</v>
      </c>
      <c r="K737" s="199">
        <v>429</v>
      </c>
      <c r="L737" s="203">
        <v>3</v>
      </c>
      <c r="M737" s="203">
        <v>37</v>
      </c>
      <c r="N737" s="203">
        <v>162</v>
      </c>
      <c r="O737" s="203">
        <v>125</v>
      </c>
      <c r="P737" s="203">
        <v>68</v>
      </c>
      <c r="Q737" s="203">
        <v>34</v>
      </c>
    </row>
    <row r="738" spans="1:17" ht="15" customHeight="1">
      <c r="A738" s="214">
        <v>0.2125429288322849</v>
      </c>
      <c r="B738" s="213" t="s">
        <v>712</v>
      </c>
      <c r="C738" s="212">
        <f t="shared" si="132"/>
        <v>1929</v>
      </c>
      <c r="D738" s="211">
        <f t="shared" si="126"/>
        <v>0.88128564022809752</v>
      </c>
      <c r="E738" s="211">
        <f t="shared" si="127"/>
        <v>7.1021254536029037</v>
      </c>
      <c r="F738" s="211">
        <f t="shared" si="128"/>
        <v>37.169517884914463</v>
      </c>
      <c r="G738" s="211">
        <f t="shared" si="129"/>
        <v>29.600829445308452</v>
      </c>
      <c r="H738" s="211">
        <f t="shared" si="130"/>
        <v>16.796267496111973</v>
      </c>
      <c r="I738" s="211">
        <f t="shared" si="131"/>
        <v>8.4499740798341101</v>
      </c>
      <c r="K738" s="199">
        <v>1929</v>
      </c>
      <c r="L738" s="203">
        <v>17</v>
      </c>
      <c r="M738" s="203">
        <v>137</v>
      </c>
      <c r="N738" s="203">
        <v>717</v>
      </c>
      <c r="O738" s="203">
        <v>571</v>
      </c>
      <c r="P738" s="203">
        <v>324</v>
      </c>
      <c r="Q738" s="203">
        <v>163</v>
      </c>
    </row>
    <row r="739" spans="1:17" ht="15" customHeight="1">
      <c r="A739" s="207"/>
      <c r="B739" s="206" t="s">
        <v>354</v>
      </c>
      <c r="C739" s="209">
        <f t="shared" si="132"/>
        <v>80</v>
      </c>
      <c r="D739" s="208">
        <f t="shared" si="126"/>
        <v>2.5</v>
      </c>
      <c r="E739" s="208">
        <f t="shared" si="127"/>
        <v>7.5</v>
      </c>
      <c r="F739" s="208">
        <f t="shared" si="128"/>
        <v>40</v>
      </c>
      <c r="G739" s="208">
        <f t="shared" si="129"/>
        <v>25</v>
      </c>
      <c r="H739" s="208">
        <f t="shared" si="130"/>
        <v>18.75</v>
      </c>
      <c r="I739" s="208">
        <f t="shared" si="131"/>
        <v>6.25</v>
      </c>
      <c r="K739" s="199">
        <v>80</v>
      </c>
      <c r="L739" s="203">
        <v>2</v>
      </c>
      <c r="M739" s="203">
        <v>6</v>
      </c>
      <c r="N739" s="203">
        <v>32</v>
      </c>
      <c r="O739" s="203">
        <v>20</v>
      </c>
      <c r="P739" s="203">
        <v>15</v>
      </c>
      <c r="Q739" s="203">
        <v>5</v>
      </c>
    </row>
    <row r="740" spans="1:17" ht="15" customHeight="1">
      <c r="A740" s="216" t="s">
        <v>625</v>
      </c>
      <c r="B740" s="220" t="s">
        <v>715</v>
      </c>
      <c r="C740" s="219">
        <f t="shared" si="132"/>
        <v>22</v>
      </c>
      <c r="D740" s="215">
        <f t="shared" si="126"/>
        <v>0</v>
      </c>
      <c r="E740" s="215">
        <f t="shared" si="127"/>
        <v>9.0909090909090917</v>
      </c>
      <c r="F740" s="215">
        <f t="shared" si="128"/>
        <v>36.363636363636367</v>
      </c>
      <c r="G740" s="215">
        <f t="shared" si="129"/>
        <v>18.181818181818183</v>
      </c>
      <c r="H740" s="215">
        <f t="shared" si="130"/>
        <v>13.636363636363635</v>
      </c>
      <c r="I740" s="215">
        <f t="shared" si="131"/>
        <v>22.727272727272727</v>
      </c>
      <c r="K740" s="199">
        <v>22</v>
      </c>
      <c r="L740" s="203">
        <v>0</v>
      </c>
      <c r="M740" s="203">
        <v>2</v>
      </c>
      <c r="N740" s="203">
        <v>8</v>
      </c>
      <c r="O740" s="203">
        <v>4</v>
      </c>
      <c r="P740" s="203">
        <v>3</v>
      </c>
      <c r="Q740" s="203">
        <v>5</v>
      </c>
    </row>
    <row r="741" spans="1:17" ht="15" customHeight="1">
      <c r="A741" s="210" t="s">
        <v>722</v>
      </c>
      <c r="B741" s="213" t="s">
        <v>713</v>
      </c>
      <c r="C741" s="212">
        <f t="shared" si="132"/>
        <v>289</v>
      </c>
      <c r="D741" s="211">
        <f t="shared" si="126"/>
        <v>0.34602076124567477</v>
      </c>
      <c r="E741" s="211">
        <f t="shared" si="127"/>
        <v>12.110726643598616</v>
      </c>
      <c r="F741" s="211">
        <f t="shared" si="128"/>
        <v>36.678200692041521</v>
      </c>
      <c r="G741" s="211">
        <f t="shared" si="129"/>
        <v>28.373702422145332</v>
      </c>
      <c r="H741" s="211">
        <f t="shared" si="130"/>
        <v>12.802768166089965</v>
      </c>
      <c r="I741" s="211">
        <f t="shared" si="131"/>
        <v>9.688581314878892</v>
      </c>
      <c r="K741" s="199">
        <v>289</v>
      </c>
      <c r="L741" s="203">
        <v>1</v>
      </c>
      <c r="M741" s="203">
        <v>35</v>
      </c>
      <c r="N741" s="203">
        <v>106</v>
      </c>
      <c r="O741" s="203">
        <v>82</v>
      </c>
      <c r="P741" s="203">
        <v>37</v>
      </c>
      <c r="Q741" s="203">
        <v>28</v>
      </c>
    </row>
    <row r="742" spans="1:17" ht="15" customHeight="1">
      <c r="A742" s="210" t="s">
        <v>116</v>
      </c>
      <c r="B742" s="213" t="s">
        <v>274</v>
      </c>
      <c r="C742" s="212">
        <f t="shared" si="132"/>
        <v>975</v>
      </c>
      <c r="D742" s="211">
        <f t="shared" si="126"/>
        <v>0.71794871794871795</v>
      </c>
      <c r="E742" s="211">
        <f t="shared" si="127"/>
        <v>7.4871794871794881</v>
      </c>
      <c r="F742" s="211">
        <f t="shared" si="128"/>
        <v>42.051282051282051</v>
      </c>
      <c r="G742" s="211">
        <f t="shared" si="129"/>
        <v>27.282051282051285</v>
      </c>
      <c r="H742" s="211">
        <f t="shared" si="130"/>
        <v>13.948717948717949</v>
      </c>
      <c r="I742" s="211">
        <f t="shared" si="131"/>
        <v>8.5128205128205128</v>
      </c>
      <c r="K742" s="199">
        <v>975</v>
      </c>
      <c r="L742" s="203">
        <v>7</v>
      </c>
      <c r="M742" s="203">
        <v>73</v>
      </c>
      <c r="N742" s="203">
        <v>410</v>
      </c>
      <c r="O742" s="203">
        <v>266</v>
      </c>
      <c r="P742" s="203">
        <v>136</v>
      </c>
      <c r="Q742" s="203">
        <v>83</v>
      </c>
    </row>
    <row r="743" spans="1:17" ht="15" customHeight="1">
      <c r="A743" s="214">
        <v>1.6357828677521094E-3</v>
      </c>
      <c r="B743" s="213" t="s">
        <v>712</v>
      </c>
      <c r="C743" s="212">
        <f t="shared" si="132"/>
        <v>1274</v>
      </c>
      <c r="D743" s="211">
        <f t="shared" si="126"/>
        <v>1.098901098901099</v>
      </c>
      <c r="E743" s="211">
        <f t="shared" si="127"/>
        <v>6.8288854003139718</v>
      </c>
      <c r="F743" s="211">
        <f t="shared" si="128"/>
        <v>34.693877551020407</v>
      </c>
      <c r="G743" s="211">
        <f t="shared" si="129"/>
        <v>30.53375196232339</v>
      </c>
      <c r="H743" s="211">
        <f t="shared" si="130"/>
        <v>18.681318681318682</v>
      </c>
      <c r="I743" s="211">
        <f t="shared" si="131"/>
        <v>8.1632653061224492</v>
      </c>
      <c r="K743" s="199">
        <v>1274</v>
      </c>
      <c r="L743" s="203">
        <v>14</v>
      </c>
      <c r="M743" s="203">
        <v>87</v>
      </c>
      <c r="N743" s="203">
        <v>442</v>
      </c>
      <c r="O743" s="203">
        <v>389</v>
      </c>
      <c r="P743" s="203">
        <v>238</v>
      </c>
      <c r="Q743" s="203">
        <v>104</v>
      </c>
    </row>
    <row r="744" spans="1:17" ht="15" customHeight="1">
      <c r="A744" s="207"/>
      <c r="B744" s="206" t="s">
        <v>354</v>
      </c>
      <c r="C744" s="209">
        <f t="shared" si="132"/>
        <v>83</v>
      </c>
      <c r="D744" s="208">
        <f t="shared" si="126"/>
        <v>2.4096385542168677</v>
      </c>
      <c r="E744" s="208">
        <f t="shared" si="127"/>
        <v>8.4337349397590362</v>
      </c>
      <c r="F744" s="208">
        <f t="shared" si="128"/>
        <v>36.144578313253014</v>
      </c>
      <c r="G744" s="208">
        <f t="shared" si="129"/>
        <v>26.506024096385545</v>
      </c>
      <c r="H744" s="208">
        <f t="shared" si="130"/>
        <v>21.686746987951807</v>
      </c>
      <c r="I744" s="208">
        <f t="shared" si="131"/>
        <v>4.8192771084337354</v>
      </c>
      <c r="K744" s="199">
        <v>83</v>
      </c>
      <c r="L744" s="203">
        <v>2</v>
      </c>
      <c r="M744" s="203">
        <v>7</v>
      </c>
      <c r="N744" s="203">
        <v>30</v>
      </c>
      <c r="O744" s="203">
        <v>22</v>
      </c>
      <c r="P744" s="203">
        <v>18</v>
      </c>
      <c r="Q744" s="203">
        <v>4</v>
      </c>
    </row>
    <row r="745" spans="1:17" ht="15" customHeight="1">
      <c r="A745" s="216" t="s">
        <v>625</v>
      </c>
      <c r="B745" s="220" t="s">
        <v>715</v>
      </c>
      <c r="C745" s="219">
        <f t="shared" si="132"/>
        <v>984</v>
      </c>
      <c r="D745" s="215">
        <f t="shared" si="126"/>
        <v>0.40650406504065045</v>
      </c>
      <c r="E745" s="215">
        <f t="shared" si="127"/>
        <v>8.7398373983739841</v>
      </c>
      <c r="F745" s="215">
        <f t="shared" si="128"/>
        <v>39.329268292682926</v>
      </c>
      <c r="G745" s="215">
        <f t="shared" si="129"/>
        <v>27.540650406504064</v>
      </c>
      <c r="H745" s="215">
        <f t="shared" si="130"/>
        <v>14.634146341463413</v>
      </c>
      <c r="I745" s="215">
        <f t="shared" si="131"/>
        <v>9.3495934959349594</v>
      </c>
      <c r="K745" s="199">
        <v>984</v>
      </c>
      <c r="L745" s="203">
        <v>4</v>
      </c>
      <c r="M745" s="203">
        <v>86</v>
      </c>
      <c r="N745" s="203">
        <v>387</v>
      </c>
      <c r="O745" s="203">
        <v>271</v>
      </c>
      <c r="P745" s="203">
        <v>144</v>
      </c>
      <c r="Q745" s="203">
        <v>92</v>
      </c>
    </row>
    <row r="746" spans="1:17" ht="15" customHeight="1">
      <c r="A746" s="210" t="s">
        <v>721</v>
      </c>
      <c r="B746" s="213" t="s">
        <v>713</v>
      </c>
      <c r="C746" s="212">
        <f t="shared" si="132"/>
        <v>753</v>
      </c>
      <c r="D746" s="211">
        <f t="shared" si="126"/>
        <v>0.26560424966799467</v>
      </c>
      <c r="E746" s="211">
        <f t="shared" si="127"/>
        <v>6.1088977423638777</v>
      </c>
      <c r="F746" s="211">
        <f t="shared" si="128"/>
        <v>37.450199203187253</v>
      </c>
      <c r="G746" s="211">
        <f t="shared" si="129"/>
        <v>31.606905710491368</v>
      </c>
      <c r="H746" s="211">
        <f t="shared" si="130"/>
        <v>15.936254980079681</v>
      </c>
      <c r="I746" s="211">
        <f t="shared" si="131"/>
        <v>8.6321381142098286</v>
      </c>
      <c r="K746" s="199">
        <v>753</v>
      </c>
      <c r="L746" s="203">
        <v>2</v>
      </c>
      <c r="M746" s="203">
        <v>46</v>
      </c>
      <c r="N746" s="203">
        <v>282</v>
      </c>
      <c r="O746" s="203">
        <v>238</v>
      </c>
      <c r="P746" s="203">
        <v>120</v>
      </c>
      <c r="Q746" s="203">
        <v>65</v>
      </c>
    </row>
    <row r="747" spans="1:17" ht="15" customHeight="1">
      <c r="A747" s="210" t="s">
        <v>115</v>
      </c>
      <c r="B747" s="213" t="s">
        <v>274</v>
      </c>
      <c r="C747" s="212">
        <f t="shared" si="132"/>
        <v>407</v>
      </c>
      <c r="D747" s="211">
        <f t="shared" si="126"/>
        <v>1.7199017199017199</v>
      </c>
      <c r="E747" s="211">
        <f t="shared" si="127"/>
        <v>5.6511056511056514</v>
      </c>
      <c r="F747" s="211">
        <f t="shared" si="128"/>
        <v>34.398034398034397</v>
      </c>
      <c r="G747" s="211">
        <f t="shared" si="129"/>
        <v>29.238329238329236</v>
      </c>
      <c r="H747" s="211">
        <f t="shared" si="130"/>
        <v>21.13022113022113</v>
      </c>
      <c r="I747" s="211">
        <f t="shared" si="131"/>
        <v>7.8624078624078626</v>
      </c>
      <c r="K747" s="199">
        <v>407</v>
      </c>
      <c r="L747" s="203">
        <v>7</v>
      </c>
      <c r="M747" s="203">
        <v>23</v>
      </c>
      <c r="N747" s="203">
        <v>140</v>
      </c>
      <c r="O747" s="203">
        <v>119</v>
      </c>
      <c r="P747" s="203">
        <v>86</v>
      </c>
      <c r="Q747" s="203">
        <v>32</v>
      </c>
    </row>
    <row r="748" spans="1:17" ht="15" customHeight="1">
      <c r="A748" s="214">
        <v>2.0076395456578654E-4</v>
      </c>
      <c r="B748" s="213" t="s">
        <v>712</v>
      </c>
      <c r="C748" s="212">
        <f t="shared" si="132"/>
        <v>430</v>
      </c>
      <c r="D748" s="211">
        <f t="shared" ref="D748:D811" si="133">L748/$C748*100</f>
        <v>2.0930232558139537</v>
      </c>
      <c r="E748" s="211">
        <f t="shared" ref="E748:E811" si="134">M748/$C748*100</f>
        <v>9.7674418604651159</v>
      </c>
      <c r="F748" s="211">
        <f t="shared" ref="F748:F811" si="135">N748/$C748*100</f>
        <v>37.209302325581397</v>
      </c>
      <c r="G748" s="211">
        <f t="shared" ref="G748:G811" si="136">O748/$C748*100</f>
        <v>27.441860465116282</v>
      </c>
      <c r="H748" s="211">
        <f t="shared" ref="H748:H811" si="137">P748/$C748*100</f>
        <v>15.813953488372093</v>
      </c>
      <c r="I748" s="211">
        <f t="shared" ref="I748:I811" si="138">Q748/$C748*100</f>
        <v>7.6744186046511631</v>
      </c>
      <c r="K748" s="199">
        <v>430</v>
      </c>
      <c r="L748" s="203">
        <v>9</v>
      </c>
      <c r="M748" s="203">
        <v>42</v>
      </c>
      <c r="N748" s="203">
        <v>160</v>
      </c>
      <c r="O748" s="203">
        <v>118</v>
      </c>
      <c r="P748" s="203">
        <v>68</v>
      </c>
      <c r="Q748" s="203">
        <v>33</v>
      </c>
    </row>
    <row r="749" spans="1:17" ht="15" customHeight="1">
      <c r="A749" s="207"/>
      <c r="B749" s="206" t="s">
        <v>354</v>
      </c>
      <c r="C749" s="209">
        <f t="shared" si="132"/>
        <v>69</v>
      </c>
      <c r="D749" s="208">
        <f t="shared" si="133"/>
        <v>2.8985507246376812</v>
      </c>
      <c r="E749" s="208">
        <f t="shared" si="134"/>
        <v>10.144927536231885</v>
      </c>
      <c r="F749" s="208">
        <f t="shared" si="135"/>
        <v>39.130434782608695</v>
      </c>
      <c r="G749" s="208">
        <f t="shared" si="136"/>
        <v>24.637681159420293</v>
      </c>
      <c r="H749" s="208">
        <f t="shared" si="137"/>
        <v>20.289855072463769</v>
      </c>
      <c r="I749" s="208">
        <f t="shared" si="138"/>
        <v>2.8985507246376812</v>
      </c>
      <c r="K749" s="199">
        <v>69</v>
      </c>
      <c r="L749" s="203">
        <v>2</v>
      </c>
      <c r="M749" s="203">
        <v>7</v>
      </c>
      <c r="N749" s="203">
        <v>27</v>
      </c>
      <c r="O749" s="203">
        <v>17</v>
      </c>
      <c r="P749" s="203">
        <v>14</v>
      </c>
      <c r="Q749" s="203">
        <v>2</v>
      </c>
    </row>
    <row r="750" spans="1:17" ht="15" customHeight="1">
      <c r="A750" s="216" t="s">
        <v>625</v>
      </c>
      <c r="B750" s="220" t="s">
        <v>715</v>
      </c>
      <c r="C750" s="219">
        <f t="shared" si="132"/>
        <v>350</v>
      </c>
      <c r="D750" s="215">
        <f t="shared" si="133"/>
        <v>0.5714285714285714</v>
      </c>
      <c r="E750" s="215">
        <f t="shared" si="134"/>
        <v>8.5714285714285712</v>
      </c>
      <c r="F750" s="215">
        <f t="shared" si="135"/>
        <v>37.142857142857146</v>
      </c>
      <c r="G750" s="215">
        <f t="shared" si="136"/>
        <v>27.142857142857142</v>
      </c>
      <c r="H750" s="215">
        <f t="shared" si="137"/>
        <v>14.857142857142858</v>
      </c>
      <c r="I750" s="215">
        <f t="shared" si="138"/>
        <v>11.714285714285715</v>
      </c>
      <c r="K750" s="199">
        <v>350</v>
      </c>
      <c r="L750" s="203">
        <v>2</v>
      </c>
      <c r="M750" s="203">
        <v>30</v>
      </c>
      <c r="N750" s="203">
        <v>130</v>
      </c>
      <c r="O750" s="203">
        <v>95</v>
      </c>
      <c r="P750" s="203">
        <v>52</v>
      </c>
      <c r="Q750" s="203">
        <v>41</v>
      </c>
    </row>
    <row r="751" spans="1:17" ht="15" customHeight="1">
      <c r="A751" s="210" t="s">
        <v>720</v>
      </c>
      <c r="B751" s="213" t="s">
        <v>713</v>
      </c>
      <c r="C751" s="212">
        <f t="shared" si="132"/>
        <v>740</v>
      </c>
      <c r="D751" s="211">
        <f t="shared" si="133"/>
        <v>0.27027027027027029</v>
      </c>
      <c r="E751" s="211">
        <f t="shared" si="134"/>
        <v>7.4324324324324325</v>
      </c>
      <c r="F751" s="211">
        <f t="shared" si="135"/>
        <v>39.729729729729726</v>
      </c>
      <c r="G751" s="211">
        <f t="shared" si="136"/>
        <v>29.054054054054053</v>
      </c>
      <c r="H751" s="211">
        <f t="shared" si="137"/>
        <v>15.405405405405407</v>
      </c>
      <c r="I751" s="211">
        <f t="shared" si="138"/>
        <v>8.1081081081081088</v>
      </c>
      <c r="K751" s="199">
        <v>740</v>
      </c>
      <c r="L751" s="203">
        <v>2</v>
      </c>
      <c r="M751" s="203">
        <v>55</v>
      </c>
      <c r="N751" s="203">
        <v>294</v>
      </c>
      <c r="O751" s="203">
        <v>215</v>
      </c>
      <c r="P751" s="203">
        <v>114</v>
      </c>
      <c r="Q751" s="203">
        <v>60</v>
      </c>
    </row>
    <row r="752" spans="1:17" ht="15" customHeight="1">
      <c r="A752" s="210" t="s">
        <v>114</v>
      </c>
      <c r="B752" s="213" t="s">
        <v>274</v>
      </c>
      <c r="C752" s="212">
        <f t="shared" si="132"/>
        <v>745</v>
      </c>
      <c r="D752" s="211">
        <f t="shared" si="133"/>
        <v>0.67114093959731547</v>
      </c>
      <c r="E752" s="211">
        <f t="shared" si="134"/>
        <v>6.5771812080536911</v>
      </c>
      <c r="F752" s="211">
        <f t="shared" si="135"/>
        <v>36.644295302013425</v>
      </c>
      <c r="G752" s="211">
        <f t="shared" si="136"/>
        <v>31.677852348993291</v>
      </c>
      <c r="H752" s="211">
        <f t="shared" si="137"/>
        <v>16.778523489932887</v>
      </c>
      <c r="I752" s="211">
        <f t="shared" si="138"/>
        <v>7.651006711409396</v>
      </c>
      <c r="K752" s="199">
        <v>745</v>
      </c>
      <c r="L752" s="203">
        <v>5</v>
      </c>
      <c r="M752" s="203">
        <v>49</v>
      </c>
      <c r="N752" s="203">
        <v>273</v>
      </c>
      <c r="O752" s="203">
        <v>236</v>
      </c>
      <c r="P752" s="203">
        <v>125</v>
      </c>
      <c r="Q752" s="203">
        <v>57</v>
      </c>
    </row>
    <row r="753" spans="1:17" ht="15" customHeight="1">
      <c r="A753" s="214">
        <v>0.11799340016312783</v>
      </c>
      <c r="B753" s="213" t="s">
        <v>712</v>
      </c>
      <c r="C753" s="212">
        <f t="shared" si="132"/>
        <v>739</v>
      </c>
      <c r="D753" s="211">
        <f t="shared" si="133"/>
        <v>1.7591339648173208</v>
      </c>
      <c r="E753" s="211">
        <f t="shared" si="134"/>
        <v>8.5250338294993231</v>
      </c>
      <c r="F753" s="211">
        <f t="shared" si="135"/>
        <v>36.80649526387009</v>
      </c>
      <c r="G753" s="211">
        <f t="shared" si="136"/>
        <v>27.198917456021647</v>
      </c>
      <c r="H753" s="211">
        <f t="shared" si="137"/>
        <v>17.050067658998646</v>
      </c>
      <c r="I753" s="211">
        <f t="shared" si="138"/>
        <v>8.6603518267929633</v>
      </c>
      <c r="K753" s="199">
        <v>739</v>
      </c>
      <c r="L753" s="203">
        <v>13</v>
      </c>
      <c r="M753" s="203">
        <v>63</v>
      </c>
      <c r="N753" s="203">
        <v>272</v>
      </c>
      <c r="O753" s="203">
        <v>201</v>
      </c>
      <c r="P753" s="203">
        <v>126</v>
      </c>
      <c r="Q753" s="203">
        <v>64</v>
      </c>
    </row>
    <row r="754" spans="1:17" ht="15" customHeight="1">
      <c r="A754" s="207"/>
      <c r="B754" s="206" t="s">
        <v>354</v>
      </c>
      <c r="C754" s="209">
        <f t="shared" si="132"/>
        <v>69</v>
      </c>
      <c r="D754" s="208">
        <f t="shared" si="133"/>
        <v>2.8985507246376812</v>
      </c>
      <c r="E754" s="208">
        <f t="shared" si="134"/>
        <v>10.144927536231885</v>
      </c>
      <c r="F754" s="208">
        <f t="shared" si="135"/>
        <v>39.130434782608695</v>
      </c>
      <c r="G754" s="208">
        <f t="shared" si="136"/>
        <v>23.188405797101449</v>
      </c>
      <c r="H754" s="208">
        <f t="shared" si="137"/>
        <v>21.739130434782609</v>
      </c>
      <c r="I754" s="208">
        <f t="shared" si="138"/>
        <v>2.8985507246376812</v>
      </c>
      <c r="K754" s="199">
        <v>69</v>
      </c>
      <c r="L754" s="203">
        <v>2</v>
      </c>
      <c r="M754" s="203">
        <v>7</v>
      </c>
      <c r="N754" s="203">
        <v>27</v>
      </c>
      <c r="O754" s="203">
        <v>16</v>
      </c>
      <c r="P754" s="203">
        <v>15</v>
      </c>
      <c r="Q754" s="203">
        <v>2</v>
      </c>
    </row>
    <row r="755" spans="1:17" ht="15" customHeight="1">
      <c r="A755" s="216" t="s">
        <v>625</v>
      </c>
      <c r="B755" s="220" t="s">
        <v>715</v>
      </c>
      <c r="C755" s="219">
        <f t="shared" si="132"/>
        <v>361</v>
      </c>
      <c r="D755" s="215">
        <f t="shared" si="133"/>
        <v>0.554016620498615</v>
      </c>
      <c r="E755" s="215">
        <f t="shared" si="134"/>
        <v>9.97229916897507</v>
      </c>
      <c r="F755" s="215">
        <f t="shared" si="135"/>
        <v>39.05817174515235</v>
      </c>
      <c r="G755" s="215">
        <f t="shared" si="136"/>
        <v>25.761772853185594</v>
      </c>
      <c r="H755" s="215">
        <f t="shared" si="137"/>
        <v>15.789473684210526</v>
      </c>
      <c r="I755" s="215">
        <f t="shared" si="138"/>
        <v>8.86426592797784</v>
      </c>
      <c r="K755" s="199">
        <v>361</v>
      </c>
      <c r="L755" s="203">
        <v>2</v>
      </c>
      <c r="M755" s="203">
        <v>36</v>
      </c>
      <c r="N755" s="203">
        <v>141</v>
      </c>
      <c r="O755" s="203">
        <v>93</v>
      </c>
      <c r="P755" s="203">
        <v>57</v>
      </c>
      <c r="Q755" s="203">
        <v>32</v>
      </c>
    </row>
    <row r="756" spans="1:17" ht="15" customHeight="1">
      <c r="A756" s="210" t="s">
        <v>719</v>
      </c>
      <c r="B756" s="213" t="s">
        <v>713</v>
      </c>
      <c r="C756" s="212">
        <f t="shared" si="132"/>
        <v>753</v>
      </c>
      <c r="D756" s="211">
        <f t="shared" si="133"/>
        <v>0.66401062416998669</v>
      </c>
      <c r="E756" s="211">
        <f t="shared" si="134"/>
        <v>8.897742363877823</v>
      </c>
      <c r="F756" s="211">
        <f t="shared" si="135"/>
        <v>39.707835325365203</v>
      </c>
      <c r="G756" s="211">
        <f t="shared" si="136"/>
        <v>26.958831341301458</v>
      </c>
      <c r="H756" s="211">
        <f t="shared" si="137"/>
        <v>14.608233731739709</v>
      </c>
      <c r="I756" s="211">
        <f t="shared" si="138"/>
        <v>9.1633466135458175</v>
      </c>
      <c r="K756" s="199">
        <v>753</v>
      </c>
      <c r="L756" s="203">
        <v>5</v>
      </c>
      <c r="M756" s="203">
        <v>67</v>
      </c>
      <c r="N756" s="203">
        <v>299</v>
      </c>
      <c r="O756" s="203">
        <v>203</v>
      </c>
      <c r="P756" s="203">
        <v>110</v>
      </c>
      <c r="Q756" s="203">
        <v>69</v>
      </c>
    </row>
    <row r="757" spans="1:17" ht="15" customHeight="1">
      <c r="A757" s="210" t="s">
        <v>113</v>
      </c>
      <c r="B757" s="213" t="s">
        <v>274</v>
      </c>
      <c r="C757" s="212">
        <f t="shared" si="132"/>
        <v>932</v>
      </c>
      <c r="D757" s="211">
        <f t="shared" si="133"/>
        <v>0.42918454935622319</v>
      </c>
      <c r="E757" s="211">
        <f t="shared" si="134"/>
        <v>5.2575107296137338</v>
      </c>
      <c r="F757" s="211">
        <f t="shared" si="135"/>
        <v>38.197424892703864</v>
      </c>
      <c r="G757" s="211">
        <f t="shared" si="136"/>
        <v>32.618025751072963</v>
      </c>
      <c r="H757" s="211">
        <f t="shared" si="137"/>
        <v>15.557939914163091</v>
      </c>
      <c r="I757" s="211">
        <f t="shared" si="138"/>
        <v>7.939914163090128</v>
      </c>
      <c r="K757" s="199">
        <v>932</v>
      </c>
      <c r="L757" s="203">
        <v>4</v>
      </c>
      <c r="M757" s="203">
        <v>49</v>
      </c>
      <c r="N757" s="203">
        <v>356</v>
      </c>
      <c r="O757" s="203">
        <v>304</v>
      </c>
      <c r="P757" s="203">
        <v>145</v>
      </c>
      <c r="Q757" s="203">
        <v>74</v>
      </c>
    </row>
    <row r="758" spans="1:17" ht="15" customHeight="1">
      <c r="A758" s="214">
        <v>4.7191826319612699E-5</v>
      </c>
      <c r="B758" s="213" t="s">
        <v>712</v>
      </c>
      <c r="C758" s="212">
        <f t="shared" si="132"/>
        <v>528</v>
      </c>
      <c r="D758" s="211">
        <f t="shared" si="133"/>
        <v>2.083333333333333</v>
      </c>
      <c r="E758" s="211">
        <f t="shared" si="134"/>
        <v>8.5227272727272716</v>
      </c>
      <c r="F758" s="211">
        <f t="shared" si="135"/>
        <v>32.765151515151516</v>
      </c>
      <c r="G758" s="211">
        <f t="shared" si="136"/>
        <v>27.84090909090909</v>
      </c>
      <c r="H758" s="211">
        <f t="shared" si="137"/>
        <v>20.075757575757574</v>
      </c>
      <c r="I758" s="211">
        <f t="shared" si="138"/>
        <v>8.7121212121212128</v>
      </c>
      <c r="K758" s="199">
        <v>528</v>
      </c>
      <c r="L758" s="203">
        <v>11</v>
      </c>
      <c r="M758" s="203">
        <v>45</v>
      </c>
      <c r="N758" s="203">
        <v>173</v>
      </c>
      <c r="O758" s="203">
        <v>147</v>
      </c>
      <c r="P758" s="203">
        <v>106</v>
      </c>
      <c r="Q758" s="203">
        <v>46</v>
      </c>
    </row>
    <row r="759" spans="1:17" ht="15" customHeight="1">
      <c r="A759" s="207"/>
      <c r="B759" s="206" t="s">
        <v>354</v>
      </c>
      <c r="C759" s="209">
        <f t="shared" si="132"/>
        <v>69</v>
      </c>
      <c r="D759" s="208">
        <f t="shared" si="133"/>
        <v>2.8985507246376812</v>
      </c>
      <c r="E759" s="208">
        <f t="shared" si="134"/>
        <v>10.144927536231885</v>
      </c>
      <c r="F759" s="208">
        <f t="shared" si="135"/>
        <v>39.130434782608695</v>
      </c>
      <c r="G759" s="208">
        <f t="shared" si="136"/>
        <v>23.188405797101449</v>
      </c>
      <c r="H759" s="208">
        <f t="shared" si="137"/>
        <v>20.289855072463769</v>
      </c>
      <c r="I759" s="208">
        <f t="shared" si="138"/>
        <v>4.3478260869565215</v>
      </c>
      <c r="K759" s="199">
        <v>69</v>
      </c>
      <c r="L759" s="203">
        <v>2</v>
      </c>
      <c r="M759" s="203">
        <v>7</v>
      </c>
      <c r="N759" s="203">
        <v>27</v>
      </c>
      <c r="O759" s="203">
        <v>16</v>
      </c>
      <c r="P759" s="203">
        <v>14</v>
      </c>
      <c r="Q759" s="203">
        <v>3</v>
      </c>
    </row>
    <row r="760" spans="1:17" ht="15" customHeight="1">
      <c r="A760" s="216" t="s">
        <v>625</v>
      </c>
      <c r="B760" s="220" t="s">
        <v>715</v>
      </c>
      <c r="C760" s="219">
        <f t="shared" si="132"/>
        <v>339</v>
      </c>
      <c r="D760" s="215">
        <f t="shared" si="133"/>
        <v>0.29498525073746312</v>
      </c>
      <c r="E760" s="215">
        <f t="shared" si="134"/>
        <v>11.799410029498524</v>
      </c>
      <c r="F760" s="215">
        <f t="shared" si="135"/>
        <v>40.412979351032448</v>
      </c>
      <c r="G760" s="215">
        <f t="shared" si="136"/>
        <v>24.483775811209441</v>
      </c>
      <c r="H760" s="215">
        <f t="shared" si="137"/>
        <v>14.159292035398231</v>
      </c>
      <c r="I760" s="215">
        <f t="shared" si="138"/>
        <v>8.8495575221238933</v>
      </c>
      <c r="K760" s="199">
        <v>339</v>
      </c>
      <c r="L760" s="203">
        <v>1</v>
      </c>
      <c r="M760" s="203">
        <v>40</v>
      </c>
      <c r="N760" s="203">
        <v>137</v>
      </c>
      <c r="O760" s="203">
        <v>83</v>
      </c>
      <c r="P760" s="203">
        <v>48</v>
      </c>
      <c r="Q760" s="203">
        <v>30</v>
      </c>
    </row>
    <row r="761" spans="1:17" ht="15" customHeight="1">
      <c r="A761" s="210" t="s">
        <v>718</v>
      </c>
      <c r="B761" s="213" t="s">
        <v>713</v>
      </c>
      <c r="C761" s="212">
        <f t="shared" si="132"/>
        <v>803</v>
      </c>
      <c r="D761" s="211">
        <f t="shared" si="133"/>
        <v>0.74719800747198006</v>
      </c>
      <c r="E761" s="211">
        <f t="shared" si="134"/>
        <v>7.7210460772104614</v>
      </c>
      <c r="F761" s="211">
        <f t="shared" si="135"/>
        <v>39.476961394769617</v>
      </c>
      <c r="G761" s="211">
        <f t="shared" si="136"/>
        <v>27.770859277708592</v>
      </c>
      <c r="H761" s="211">
        <f t="shared" si="137"/>
        <v>14.570361145703611</v>
      </c>
      <c r="I761" s="211">
        <f t="shared" si="138"/>
        <v>9.7135740971357407</v>
      </c>
      <c r="K761" s="199">
        <v>803</v>
      </c>
      <c r="L761" s="203">
        <v>6</v>
      </c>
      <c r="M761" s="203">
        <v>62</v>
      </c>
      <c r="N761" s="203">
        <v>317</v>
      </c>
      <c r="O761" s="203">
        <v>223</v>
      </c>
      <c r="P761" s="203">
        <v>117</v>
      </c>
      <c r="Q761" s="203">
        <v>78</v>
      </c>
    </row>
    <row r="762" spans="1:17" ht="15" customHeight="1">
      <c r="A762" s="210" t="s">
        <v>112</v>
      </c>
      <c r="B762" s="213" t="s">
        <v>274</v>
      </c>
      <c r="C762" s="212">
        <f t="shared" si="132"/>
        <v>831</v>
      </c>
      <c r="D762" s="211">
        <f t="shared" si="133"/>
        <v>0.60168471720818295</v>
      </c>
      <c r="E762" s="211">
        <f t="shared" si="134"/>
        <v>5.6558363417569195</v>
      </c>
      <c r="F762" s="211">
        <f t="shared" si="135"/>
        <v>37.304452466907343</v>
      </c>
      <c r="G762" s="211">
        <f t="shared" si="136"/>
        <v>32.611311672683513</v>
      </c>
      <c r="H762" s="211">
        <f t="shared" si="137"/>
        <v>16.125150421179303</v>
      </c>
      <c r="I762" s="211">
        <f t="shared" si="138"/>
        <v>7.7015643802647418</v>
      </c>
      <c r="K762" s="199">
        <v>831</v>
      </c>
      <c r="L762" s="203">
        <v>5</v>
      </c>
      <c r="M762" s="203">
        <v>47</v>
      </c>
      <c r="N762" s="203">
        <v>310</v>
      </c>
      <c r="O762" s="203">
        <v>271</v>
      </c>
      <c r="P762" s="203">
        <v>134</v>
      </c>
      <c r="Q762" s="203">
        <v>64</v>
      </c>
    </row>
    <row r="763" spans="1:17" ht="15" customHeight="1">
      <c r="A763" s="214">
        <v>4.3462086199603985E-4</v>
      </c>
      <c r="B763" s="213" t="s">
        <v>712</v>
      </c>
      <c r="C763" s="212">
        <f t="shared" si="132"/>
        <v>599</v>
      </c>
      <c r="D763" s="211">
        <f t="shared" si="133"/>
        <v>1.669449081803005</v>
      </c>
      <c r="E763" s="211">
        <f t="shared" si="134"/>
        <v>7.8464106844741242</v>
      </c>
      <c r="F763" s="211">
        <f t="shared" si="135"/>
        <v>34.056761268781308</v>
      </c>
      <c r="G763" s="211">
        <f t="shared" si="136"/>
        <v>28.380634390651082</v>
      </c>
      <c r="H763" s="211">
        <f t="shared" si="137"/>
        <v>19.699499165275459</v>
      </c>
      <c r="I763" s="211">
        <f t="shared" si="138"/>
        <v>8.3472454090150254</v>
      </c>
      <c r="K763" s="199">
        <v>599</v>
      </c>
      <c r="L763" s="203">
        <v>10</v>
      </c>
      <c r="M763" s="203">
        <v>47</v>
      </c>
      <c r="N763" s="203">
        <v>204</v>
      </c>
      <c r="O763" s="203">
        <v>170</v>
      </c>
      <c r="P763" s="203">
        <v>118</v>
      </c>
      <c r="Q763" s="203">
        <v>50</v>
      </c>
    </row>
    <row r="764" spans="1:17" ht="15" customHeight="1">
      <c r="A764" s="207"/>
      <c r="B764" s="206" t="s">
        <v>354</v>
      </c>
      <c r="C764" s="209">
        <f t="shared" si="132"/>
        <v>71</v>
      </c>
      <c r="D764" s="208">
        <f t="shared" si="133"/>
        <v>2.8169014084507045</v>
      </c>
      <c r="E764" s="208">
        <f t="shared" si="134"/>
        <v>11.267605633802818</v>
      </c>
      <c r="F764" s="208">
        <f t="shared" si="135"/>
        <v>39.436619718309856</v>
      </c>
      <c r="G764" s="208">
        <f t="shared" si="136"/>
        <v>22.535211267605636</v>
      </c>
      <c r="H764" s="208">
        <f t="shared" si="137"/>
        <v>21.12676056338028</v>
      </c>
      <c r="I764" s="208">
        <f t="shared" si="138"/>
        <v>2.8169014084507045</v>
      </c>
      <c r="K764" s="199">
        <v>71</v>
      </c>
      <c r="L764" s="203">
        <v>2</v>
      </c>
      <c r="M764" s="203">
        <v>8</v>
      </c>
      <c r="N764" s="203">
        <v>28</v>
      </c>
      <c r="O764" s="203">
        <v>16</v>
      </c>
      <c r="P764" s="203">
        <v>15</v>
      </c>
      <c r="Q764" s="203">
        <v>2</v>
      </c>
    </row>
    <row r="765" spans="1:17" ht="15" customHeight="1">
      <c r="A765" s="216" t="s">
        <v>625</v>
      </c>
      <c r="B765" s="220" t="s">
        <v>715</v>
      </c>
      <c r="C765" s="219">
        <f t="shared" si="132"/>
        <v>741</v>
      </c>
      <c r="D765" s="215">
        <f t="shared" si="133"/>
        <v>0.53981106612685559</v>
      </c>
      <c r="E765" s="215">
        <f t="shared" si="134"/>
        <v>9.4466936572199742</v>
      </c>
      <c r="F765" s="215">
        <f t="shared" si="135"/>
        <v>41.43049932523617</v>
      </c>
      <c r="G765" s="215">
        <f t="shared" si="136"/>
        <v>25.506072874493928</v>
      </c>
      <c r="H765" s="215">
        <f t="shared" si="137"/>
        <v>13.360323886639677</v>
      </c>
      <c r="I765" s="215">
        <f t="shared" si="138"/>
        <v>9.7165991902834001</v>
      </c>
      <c r="K765" s="199">
        <v>741</v>
      </c>
      <c r="L765" s="203">
        <v>4</v>
      </c>
      <c r="M765" s="203">
        <v>70</v>
      </c>
      <c r="N765" s="203">
        <v>307</v>
      </c>
      <c r="O765" s="203">
        <v>189</v>
      </c>
      <c r="P765" s="203">
        <v>99</v>
      </c>
      <c r="Q765" s="203">
        <v>72</v>
      </c>
    </row>
    <row r="766" spans="1:17" ht="15" customHeight="1">
      <c r="A766" s="210" t="s">
        <v>717</v>
      </c>
      <c r="B766" s="213" t="s">
        <v>713</v>
      </c>
      <c r="C766" s="212">
        <f t="shared" si="132"/>
        <v>560</v>
      </c>
      <c r="D766" s="211">
        <f t="shared" si="133"/>
        <v>0.89285714285714279</v>
      </c>
      <c r="E766" s="211">
        <f t="shared" si="134"/>
        <v>6.9642857142857144</v>
      </c>
      <c r="F766" s="211">
        <f t="shared" si="135"/>
        <v>38.571428571428577</v>
      </c>
      <c r="G766" s="211">
        <f t="shared" si="136"/>
        <v>29.821428571428569</v>
      </c>
      <c r="H766" s="211">
        <f t="shared" si="137"/>
        <v>15.535714285714286</v>
      </c>
      <c r="I766" s="211">
        <f t="shared" si="138"/>
        <v>8.2142857142857135</v>
      </c>
      <c r="K766" s="199">
        <v>560</v>
      </c>
      <c r="L766" s="203">
        <v>5</v>
      </c>
      <c r="M766" s="203">
        <v>39</v>
      </c>
      <c r="N766" s="203">
        <v>216</v>
      </c>
      <c r="O766" s="203">
        <v>167</v>
      </c>
      <c r="P766" s="203">
        <v>87</v>
      </c>
      <c r="Q766" s="203">
        <v>46</v>
      </c>
    </row>
    <row r="767" spans="1:17" ht="15" customHeight="1">
      <c r="A767" s="210" t="s">
        <v>110</v>
      </c>
      <c r="B767" s="213" t="s">
        <v>274</v>
      </c>
      <c r="C767" s="212">
        <f t="shared" si="132"/>
        <v>761</v>
      </c>
      <c r="D767" s="211">
        <f t="shared" si="133"/>
        <v>0.39421813403416556</v>
      </c>
      <c r="E767" s="211">
        <f t="shared" si="134"/>
        <v>5.7818659658344282</v>
      </c>
      <c r="F767" s="211">
        <f t="shared" si="135"/>
        <v>36.399474375821292</v>
      </c>
      <c r="G767" s="211">
        <f t="shared" si="136"/>
        <v>31.274638633377133</v>
      </c>
      <c r="H767" s="211">
        <f t="shared" si="137"/>
        <v>18.002628120893561</v>
      </c>
      <c r="I767" s="211">
        <f t="shared" si="138"/>
        <v>8.1471747700394204</v>
      </c>
      <c r="K767" s="199">
        <v>761</v>
      </c>
      <c r="L767" s="203">
        <v>3</v>
      </c>
      <c r="M767" s="203">
        <v>44</v>
      </c>
      <c r="N767" s="203">
        <v>277</v>
      </c>
      <c r="O767" s="203">
        <v>238</v>
      </c>
      <c r="P767" s="203">
        <v>137</v>
      </c>
      <c r="Q767" s="203">
        <v>62</v>
      </c>
    </row>
    <row r="768" spans="1:17" ht="15" customHeight="1">
      <c r="A768" s="214">
        <v>5.6212398672189862E-4</v>
      </c>
      <c r="B768" s="213" t="s">
        <v>712</v>
      </c>
      <c r="C768" s="212">
        <f t="shared" si="132"/>
        <v>510</v>
      </c>
      <c r="D768" s="211">
        <f t="shared" si="133"/>
        <v>1.9607843137254901</v>
      </c>
      <c r="E768" s="211">
        <f t="shared" si="134"/>
        <v>8.8235294117647065</v>
      </c>
      <c r="F768" s="211">
        <f t="shared" si="135"/>
        <v>33.333333333333329</v>
      </c>
      <c r="G768" s="211">
        <f t="shared" si="136"/>
        <v>29.803921568627452</v>
      </c>
      <c r="H768" s="211">
        <f t="shared" si="137"/>
        <v>17.843137254901961</v>
      </c>
      <c r="I768" s="211">
        <f t="shared" si="138"/>
        <v>8.235294117647058</v>
      </c>
      <c r="K768" s="199">
        <v>510</v>
      </c>
      <c r="L768" s="203">
        <v>10</v>
      </c>
      <c r="M768" s="203">
        <v>45</v>
      </c>
      <c r="N768" s="203">
        <v>170</v>
      </c>
      <c r="O768" s="203">
        <v>152</v>
      </c>
      <c r="P768" s="203">
        <v>91</v>
      </c>
      <c r="Q768" s="203">
        <v>42</v>
      </c>
    </row>
    <row r="769" spans="1:17" ht="15" customHeight="1">
      <c r="A769" s="207"/>
      <c r="B769" s="206" t="s">
        <v>354</v>
      </c>
      <c r="C769" s="209">
        <f t="shared" si="132"/>
        <v>71</v>
      </c>
      <c r="D769" s="208">
        <f t="shared" si="133"/>
        <v>2.8169014084507045</v>
      </c>
      <c r="E769" s="208">
        <f t="shared" si="134"/>
        <v>8.4507042253521121</v>
      </c>
      <c r="F769" s="208">
        <f t="shared" si="135"/>
        <v>36.619718309859159</v>
      </c>
      <c r="G769" s="208">
        <f t="shared" si="136"/>
        <v>23.943661971830984</v>
      </c>
      <c r="H769" s="208">
        <f t="shared" si="137"/>
        <v>25.352112676056336</v>
      </c>
      <c r="I769" s="208">
        <f t="shared" si="138"/>
        <v>2.8169014084507045</v>
      </c>
      <c r="K769" s="199">
        <v>71</v>
      </c>
      <c r="L769" s="203">
        <v>2</v>
      </c>
      <c r="M769" s="203">
        <v>6</v>
      </c>
      <c r="N769" s="203">
        <v>26</v>
      </c>
      <c r="O769" s="203">
        <v>17</v>
      </c>
      <c r="P769" s="203">
        <v>18</v>
      </c>
      <c r="Q769" s="203">
        <v>2</v>
      </c>
    </row>
    <row r="770" spans="1:17" ht="15" customHeight="1">
      <c r="A770" s="216" t="s">
        <v>625</v>
      </c>
      <c r="B770" s="220" t="s">
        <v>715</v>
      </c>
      <c r="C770" s="219">
        <f t="shared" si="132"/>
        <v>174</v>
      </c>
      <c r="D770" s="215">
        <f t="shared" si="133"/>
        <v>0.57471264367816088</v>
      </c>
      <c r="E770" s="215">
        <f t="shared" si="134"/>
        <v>12.643678160919542</v>
      </c>
      <c r="F770" s="215">
        <f t="shared" si="135"/>
        <v>37.931034482758619</v>
      </c>
      <c r="G770" s="215">
        <f t="shared" si="136"/>
        <v>26.436781609195403</v>
      </c>
      <c r="H770" s="215">
        <f t="shared" si="137"/>
        <v>14.942528735632186</v>
      </c>
      <c r="I770" s="215">
        <f t="shared" si="138"/>
        <v>7.4712643678160928</v>
      </c>
      <c r="K770" s="199">
        <v>174</v>
      </c>
      <c r="L770" s="203">
        <v>1</v>
      </c>
      <c r="M770" s="203">
        <v>22</v>
      </c>
      <c r="N770" s="203">
        <v>66</v>
      </c>
      <c r="O770" s="203">
        <v>46</v>
      </c>
      <c r="P770" s="203">
        <v>26</v>
      </c>
      <c r="Q770" s="203">
        <v>13</v>
      </c>
    </row>
    <row r="771" spans="1:17" ht="15" customHeight="1">
      <c r="A771" s="210" t="s">
        <v>716</v>
      </c>
      <c r="B771" s="213" t="s">
        <v>713</v>
      </c>
      <c r="C771" s="212">
        <f t="shared" si="132"/>
        <v>434</v>
      </c>
      <c r="D771" s="211">
        <f t="shared" si="133"/>
        <v>1.1520737327188941</v>
      </c>
      <c r="E771" s="211">
        <f t="shared" si="134"/>
        <v>8.5253456221198167</v>
      </c>
      <c r="F771" s="211">
        <f t="shared" si="135"/>
        <v>34.562211981566819</v>
      </c>
      <c r="G771" s="211">
        <f t="shared" si="136"/>
        <v>28.571428571428569</v>
      </c>
      <c r="H771" s="211">
        <f t="shared" si="137"/>
        <v>16.129032258064516</v>
      </c>
      <c r="I771" s="211">
        <f t="shared" si="138"/>
        <v>11.059907834101383</v>
      </c>
      <c r="K771" s="199">
        <v>434</v>
      </c>
      <c r="L771" s="203">
        <v>5</v>
      </c>
      <c r="M771" s="203">
        <v>37</v>
      </c>
      <c r="N771" s="203">
        <v>150</v>
      </c>
      <c r="O771" s="203">
        <v>124</v>
      </c>
      <c r="P771" s="203">
        <v>70</v>
      </c>
      <c r="Q771" s="203">
        <v>48</v>
      </c>
    </row>
    <row r="772" spans="1:17" ht="15" customHeight="1">
      <c r="A772" s="210" t="s">
        <v>111</v>
      </c>
      <c r="B772" s="213" t="s">
        <v>274</v>
      </c>
      <c r="C772" s="212">
        <f t="shared" si="132"/>
        <v>1175</v>
      </c>
      <c r="D772" s="211">
        <f t="shared" si="133"/>
        <v>0.25531914893617019</v>
      </c>
      <c r="E772" s="211">
        <f t="shared" si="134"/>
        <v>7.1489361702127665</v>
      </c>
      <c r="F772" s="211">
        <f t="shared" si="135"/>
        <v>40.255319148936167</v>
      </c>
      <c r="G772" s="211">
        <f t="shared" si="136"/>
        <v>29.106382978723406</v>
      </c>
      <c r="H772" s="211">
        <f t="shared" si="137"/>
        <v>15.148936170212766</v>
      </c>
      <c r="I772" s="211">
        <f t="shared" si="138"/>
        <v>8.085106382978724</v>
      </c>
      <c r="K772" s="199">
        <v>1175</v>
      </c>
      <c r="L772" s="203">
        <v>3</v>
      </c>
      <c r="M772" s="203">
        <v>84</v>
      </c>
      <c r="N772" s="203">
        <v>473</v>
      </c>
      <c r="O772" s="203">
        <v>342</v>
      </c>
      <c r="P772" s="203">
        <v>178</v>
      </c>
      <c r="Q772" s="203">
        <v>95</v>
      </c>
    </row>
    <row r="773" spans="1:17" ht="15" customHeight="1">
      <c r="A773" s="214">
        <v>2.0182128155092936E-2</v>
      </c>
      <c r="B773" s="213" t="s">
        <v>712</v>
      </c>
      <c r="C773" s="212">
        <f t="shared" si="132"/>
        <v>790</v>
      </c>
      <c r="D773" s="211">
        <f t="shared" si="133"/>
        <v>1.5189873417721518</v>
      </c>
      <c r="E773" s="211">
        <f t="shared" si="134"/>
        <v>6.962025316455696</v>
      </c>
      <c r="F773" s="211">
        <f t="shared" si="135"/>
        <v>35.443037974683541</v>
      </c>
      <c r="G773" s="211">
        <f t="shared" si="136"/>
        <v>29.620253164556964</v>
      </c>
      <c r="H773" s="211">
        <f t="shared" si="137"/>
        <v>18.101265822784811</v>
      </c>
      <c r="I773" s="211">
        <f t="shared" si="138"/>
        <v>8.3544303797468356</v>
      </c>
      <c r="K773" s="199">
        <v>790</v>
      </c>
      <c r="L773" s="203">
        <v>12</v>
      </c>
      <c r="M773" s="203">
        <v>55</v>
      </c>
      <c r="N773" s="203">
        <v>280</v>
      </c>
      <c r="O773" s="203">
        <v>234</v>
      </c>
      <c r="P773" s="203">
        <v>143</v>
      </c>
      <c r="Q773" s="203">
        <v>66</v>
      </c>
    </row>
    <row r="774" spans="1:17" ht="15" customHeight="1">
      <c r="A774" s="207"/>
      <c r="B774" s="206" t="s">
        <v>354</v>
      </c>
      <c r="C774" s="209">
        <f t="shared" si="132"/>
        <v>70</v>
      </c>
      <c r="D774" s="208">
        <f t="shared" si="133"/>
        <v>4.2857142857142856</v>
      </c>
      <c r="E774" s="208">
        <f t="shared" si="134"/>
        <v>8.5714285714285712</v>
      </c>
      <c r="F774" s="208">
        <f t="shared" si="135"/>
        <v>38.571428571428577</v>
      </c>
      <c r="G774" s="208">
        <f t="shared" si="136"/>
        <v>24.285714285714285</v>
      </c>
      <c r="H774" s="208">
        <f t="shared" si="137"/>
        <v>21.428571428571427</v>
      </c>
      <c r="I774" s="208">
        <f t="shared" si="138"/>
        <v>2.8571428571428572</v>
      </c>
      <c r="K774" s="199">
        <v>70</v>
      </c>
      <c r="L774" s="203">
        <v>3</v>
      </c>
      <c r="M774" s="203">
        <v>6</v>
      </c>
      <c r="N774" s="203">
        <v>27</v>
      </c>
      <c r="O774" s="203">
        <v>17</v>
      </c>
      <c r="P774" s="203">
        <v>15</v>
      </c>
      <c r="Q774" s="203">
        <v>2</v>
      </c>
    </row>
    <row r="775" spans="1:17" ht="15" customHeight="1">
      <c r="A775" s="216" t="s">
        <v>625</v>
      </c>
      <c r="B775" s="220" t="s">
        <v>715</v>
      </c>
      <c r="C775" s="219">
        <f t="shared" si="132"/>
        <v>1089</v>
      </c>
      <c r="D775" s="215">
        <f t="shared" si="133"/>
        <v>0.64279155188246095</v>
      </c>
      <c r="E775" s="215">
        <f t="shared" si="134"/>
        <v>9.3663911845730023</v>
      </c>
      <c r="F775" s="215">
        <f t="shared" si="135"/>
        <v>40.771349862258951</v>
      </c>
      <c r="G775" s="215">
        <f t="shared" si="136"/>
        <v>26.078971533516988</v>
      </c>
      <c r="H775" s="215">
        <f t="shared" si="137"/>
        <v>15.059687786960515</v>
      </c>
      <c r="I775" s="215">
        <f t="shared" si="138"/>
        <v>8.0808080808080813</v>
      </c>
      <c r="K775" s="199">
        <v>1089</v>
      </c>
      <c r="L775" s="203">
        <v>7</v>
      </c>
      <c r="M775" s="203">
        <v>102</v>
      </c>
      <c r="N775" s="203">
        <v>444</v>
      </c>
      <c r="O775" s="203">
        <v>284</v>
      </c>
      <c r="P775" s="203">
        <v>164</v>
      </c>
      <c r="Q775" s="203">
        <v>88</v>
      </c>
    </row>
    <row r="776" spans="1:17" ht="15" customHeight="1">
      <c r="A776" s="210" t="s">
        <v>714</v>
      </c>
      <c r="B776" s="213" t="s">
        <v>713</v>
      </c>
      <c r="C776" s="212">
        <f t="shared" si="132"/>
        <v>899</v>
      </c>
      <c r="D776" s="211">
        <f t="shared" si="133"/>
        <v>0.88987764182424911</v>
      </c>
      <c r="E776" s="211">
        <f t="shared" si="134"/>
        <v>5.5617352614015569</v>
      </c>
      <c r="F776" s="211">
        <f t="shared" si="135"/>
        <v>36.262513904338157</v>
      </c>
      <c r="G776" s="211">
        <f t="shared" si="136"/>
        <v>32.925472747497217</v>
      </c>
      <c r="H776" s="211">
        <f t="shared" si="137"/>
        <v>16.129032258064516</v>
      </c>
      <c r="I776" s="211">
        <f t="shared" si="138"/>
        <v>8.2313681868743043</v>
      </c>
      <c r="K776" s="199">
        <v>899</v>
      </c>
      <c r="L776" s="203">
        <v>8</v>
      </c>
      <c r="M776" s="203">
        <v>50</v>
      </c>
      <c r="N776" s="203">
        <v>326</v>
      </c>
      <c r="O776" s="203">
        <v>296</v>
      </c>
      <c r="P776" s="203">
        <v>145</v>
      </c>
      <c r="Q776" s="203">
        <v>74</v>
      </c>
    </row>
    <row r="777" spans="1:17" ht="15" customHeight="1">
      <c r="A777" s="210" t="s">
        <v>109</v>
      </c>
      <c r="B777" s="213" t="s">
        <v>274</v>
      </c>
      <c r="C777" s="212">
        <f t="shared" si="132"/>
        <v>363</v>
      </c>
      <c r="D777" s="211">
        <f t="shared" si="133"/>
        <v>0.27548209366391185</v>
      </c>
      <c r="E777" s="211">
        <f t="shared" si="134"/>
        <v>5.5096418732782375</v>
      </c>
      <c r="F777" s="211">
        <f t="shared" si="135"/>
        <v>34.159779614325068</v>
      </c>
      <c r="G777" s="211">
        <f t="shared" si="136"/>
        <v>28.099173553719009</v>
      </c>
      <c r="H777" s="211">
        <f t="shared" si="137"/>
        <v>20.385674931129476</v>
      </c>
      <c r="I777" s="211">
        <f t="shared" si="138"/>
        <v>11.570247933884298</v>
      </c>
      <c r="K777" s="199">
        <v>363</v>
      </c>
      <c r="L777" s="203">
        <v>1</v>
      </c>
      <c r="M777" s="203">
        <v>20</v>
      </c>
      <c r="N777" s="203">
        <v>124</v>
      </c>
      <c r="O777" s="203">
        <v>102</v>
      </c>
      <c r="P777" s="203">
        <v>74</v>
      </c>
      <c r="Q777" s="203">
        <v>42</v>
      </c>
    </row>
    <row r="778" spans="1:17" ht="15" customHeight="1">
      <c r="A778" s="214">
        <v>1.1110444237468827E-5</v>
      </c>
      <c r="B778" s="213" t="s">
        <v>712</v>
      </c>
      <c r="C778" s="212">
        <f t="shared" si="132"/>
        <v>225</v>
      </c>
      <c r="D778" s="211">
        <f t="shared" si="133"/>
        <v>2.666666666666667</v>
      </c>
      <c r="E778" s="211">
        <f t="shared" si="134"/>
        <v>11.555555555555555</v>
      </c>
      <c r="F778" s="211">
        <f t="shared" si="135"/>
        <v>33.333333333333329</v>
      </c>
      <c r="G778" s="211">
        <f t="shared" si="136"/>
        <v>29.777777777777775</v>
      </c>
      <c r="H778" s="211">
        <f t="shared" si="137"/>
        <v>15.111111111111111</v>
      </c>
      <c r="I778" s="211">
        <f t="shared" si="138"/>
        <v>7.5555555555555554</v>
      </c>
      <c r="K778" s="199">
        <v>225</v>
      </c>
      <c r="L778" s="203">
        <v>6</v>
      </c>
      <c r="M778" s="203">
        <v>26</v>
      </c>
      <c r="N778" s="203">
        <v>75</v>
      </c>
      <c r="O778" s="203">
        <v>67</v>
      </c>
      <c r="P778" s="203">
        <v>34</v>
      </c>
      <c r="Q778" s="203">
        <v>17</v>
      </c>
    </row>
    <row r="779" spans="1:17" ht="15" customHeight="1">
      <c r="A779" s="207"/>
      <c r="B779" s="206" t="s">
        <v>354</v>
      </c>
      <c r="C779" s="209">
        <f t="shared" si="132"/>
        <v>67</v>
      </c>
      <c r="D779" s="208">
        <f t="shared" si="133"/>
        <v>2.9850746268656714</v>
      </c>
      <c r="E779" s="208">
        <f t="shared" si="134"/>
        <v>8.9552238805970141</v>
      </c>
      <c r="F779" s="208">
        <f t="shared" si="135"/>
        <v>40.298507462686565</v>
      </c>
      <c r="G779" s="208">
        <f t="shared" si="136"/>
        <v>20.8955223880597</v>
      </c>
      <c r="H779" s="208">
        <f t="shared" si="137"/>
        <v>22.388059701492537</v>
      </c>
      <c r="I779" s="208">
        <f t="shared" si="138"/>
        <v>4.4776119402985071</v>
      </c>
      <c r="K779" s="199">
        <v>67</v>
      </c>
      <c r="L779" s="203">
        <v>2</v>
      </c>
      <c r="M779" s="203">
        <v>6</v>
      </c>
      <c r="N779" s="203">
        <v>27</v>
      </c>
      <c r="O779" s="203">
        <v>14</v>
      </c>
      <c r="P779" s="203">
        <v>15</v>
      </c>
      <c r="Q779" s="203">
        <v>3</v>
      </c>
    </row>
    <row r="780" spans="1:17" ht="15" customHeight="1">
      <c r="A780" s="216" t="s">
        <v>625</v>
      </c>
      <c r="B780" s="220" t="s">
        <v>275</v>
      </c>
      <c r="C780" s="219">
        <f t="shared" si="132"/>
        <v>1300</v>
      </c>
      <c r="D780" s="215">
        <f t="shared" si="133"/>
        <v>1.0769230769230769</v>
      </c>
      <c r="E780" s="215">
        <f t="shared" si="134"/>
        <v>7.5384615384615383</v>
      </c>
      <c r="F780" s="215">
        <f t="shared" si="135"/>
        <v>35.615384615384613</v>
      </c>
      <c r="G780" s="215">
        <f t="shared" si="136"/>
        <v>28.692307692307693</v>
      </c>
      <c r="H780" s="215">
        <f t="shared" si="137"/>
        <v>18.53846153846154</v>
      </c>
      <c r="I780" s="215">
        <f t="shared" si="138"/>
        <v>8.5384615384615383</v>
      </c>
      <c r="K780" s="199">
        <v>1300</v>
      </c>
      <c r="L780" s="203">
        <v>14</v>
      </c>
      <c r="M780" s="203">
        <v>98</v>
      </c>
      <c r="N780" s="203">
        <v>463</v>
      </c>
      <c r="O780" s="203">
        <v>373</v>
      </c>
      <c r="P780" s="203">
        <v>241</v>
      </c>
      <c r="Q780" s="203">
        <v>111</v>
      </c>
    </row>
    <row r="781" spans="1:17" ht="15" customHeight="1">
      <c r="A781" s="210" t="s">
        <v>711</v>
      </c>
      <c r="B781" s="213" t="s">
        <v>276</v>
      </c>
      <c r="C781" s="212">
        <f t="shared" si="132"/>
        <v>299</v>
      </c>
      <c r="D781" s="211">
        <f t="shared" si="133"/>
        <v>1.0033444816053512</v>
      </c>
      <c r="E781" s="211">
        <f t="shared" si="134"/>
        <v>6.6889632107023411</v>
      </c>
      <c r="F781" s="211">
        <f t="shared" si="135"/>
        <v>41.80602006688963</v>
      </c>
      <c r="G781" s="211">
        <f t="shared" si="136"/>
        <v>29.431438127090303</v>
      </c>
      <c r="H781" s="211">
        <f t="shared" si="137"/>
        <v>12.374581939799331</v>
      </c>
      <c r="I781" s="211">
        <f t="shared" si="138"/>
        <v>8.695652173913043</v>
      </c>
      <c r="K781" s="199">
        <v>299</v>
      </c>
      <c r="L781" s="203">
        <v>3</v>
      </c>
      <c r="M781" s="203">
        <v>20</v>
      </c>
      <c r="N781" s="203">
        <v>125</v>
      </c>
      <c r="O781" s="203">
        <v>88</v>
      </c>
      <c r="P781" s="203">
        <v>37</v>
      </c>
      <c r="Q781" s="203">
        <v>26</v>
      </c>
    </row>
    <row r="782" spans="1:17" ht="15" customHeight="1">
      <c r="A782" s="210" t="s">
        <v>190</v>
      </c>
      <c r="B782" s="213" t="s">
        <v>277</v>
      </c>
      <c r="C782" s="212">
        <f t="shared" si="132"/>
        <v>446</v>
      </c>
      <c r="D782" s="211">
        <f t="shared" si="133"/>
        <v>0.44843049327354262</v>
      </c>
      <c r="E782" s="211">
        <f t="shared" si="134"/>
        <v>8.5201793721973083</v>
      </c>
      <c r="F782" s="211">
        <f t="shared" si="135"/>
        <v>41.479820627802688</v>
      </c>
      <c r="G782" s="211">
        <f t="shared" si="136"/>
        <v>26.905829596412556</v>
      </c>
      <c r="H782" s="211">
        <f t="shared" si="137"/>
        <v>13.901345291479823</v>
      </c>
      <c r="I782" s="211">
        <f t="shared" si="138"/>
        <v>8.7443946188340806</v>
      </c>
      <c r="K782" s="199">
        <v>446</v>
      </c>
      <c r="L782" s="203">
        <v>2</v>
      </c>
      <c r="M782" s="203">
        <v>38</v>
      </c>
      <c r="N782" s="203">
        <v>185</v>
      </c>
      <c r="O782" s="203">
        <v>120</v>
      </c>
      <c r="P782" s="203">
        <v>62</v>
      </c>
      <c r="Q782" s="203">
        <v>39</v>
      </c>
    </row>
    <row r="783" spans="1:17" ht="15" customHeight="1">
      <c r="A783" s="214">
        <v>0.10120071352847013</v>
      </c>
      <c r="B783" s="213" t="s">
        <v>278</v>
      </c>
      <c r="C783" s="212">
        <f t="shared" si="132"/>
        <v>239</v>
      </c>
      <c r="D783" s="211">
        <f t="shared" si="133"/>
        <v>0</v>
      </c>
      <c r="E783" s="211">
        <f t="shared" si="134"/>
        <v>5.02092050209205</v>
      </c>
      <c r="F783" s="211">
        <f t="shared" si="135"/>
        <v>35.98326359832636</v>
      </c>
      <c r="G783" s="211">
        <f t="shared" si="136"/>
        <v>32.21757322175732</v>
      </c>
      <c r="H783" s="211">
        <f t="shared" si="137"/>
        <v>16.736401673640167</v>
      </c>
      <c r="I783" s="211">
        <f t="shared" si="138"/>
        <v>10.0418410041841</v>
      </c>
      <c r="K783" s="199">
        <v>239</v>
      </c>
      <c r="L783" s="203">
        <v>0</v>
      </c>
      <c r="M783" s="203">
        <v>12</v>
      </c>
      <c r="N783" s="203">
        <v>86</v>
      </c>
      <c r="O783" s="203">
        <v>77</v>
      </c>
      <c r="P783" s="203">
        <v>40</v>
      </c>
      <c r="Q783" s="203">
        <v>24</v>
      </c>
    </row>
    <row r="784" spans="1:17" ht="15" customHeight="1">
      <c r="A784" s="210"/>
      <c r="B784" s="213" t="s">
        <v>279</v>
      </c>
      <c r="C784" s="212">
        <f t="shared" si="132"/>
        <v>145</v>
      </c>
      <c r="D784" s="211">
        <f t="shared" si="133"/>
        <v>1.3793103448275863</v>
      </c>
      <c r="E784" s="211">
        <f t="shared" si="134"/>
        <v>11.03448275862069</v>
      </c>
      <c r="F784" s="211">
        <f t="shared" si="135"/>
        <v>37.241379310344833</v>
      </c>
      <c r="G784" s="211">
        <f t="shared" si="136"/>
        <v>28.27586206896552</v>
      </c>
      <c r="H784" s="211">
        <f t="shared" si="137"/>
        <v>17.241379310344829</v>
      </c>
      <c r="I784" s="211">
        <f t="shared" si="138"/>
        <v>4.8275862068965516</v>
      </c>
      <c r="K784" s="199">
        <v>145</v>
      </c>
      <c r="L784" s="203">
        <v>2</v>
      </c>
      <c r="M784" s="203">
        <v>16</v>
      </c>
      <c r="N784" s="203">
        <v>54</v>
      </c>
      <c r="O784" s="203">
        <v>41</v>
      </c>
      <c r="P784" s="203">
        <v>25</v>
      </c>
      <c r="Q784" s="203">
        <v>7</v>
      </c>
    </row>
    <row r="785" spans="1:17" ht="15" customHeight="1">
      <c r="A785" s="210"/>
      <c r="B785" s="213" t="s">
        <v>280</v>
      </c>
      <c r="C785" s="212">
        <f t="shared" ref="C785:C848" si="139">K785</f>
        <v>124</v>
      </c>
      <c r="D785" s="211">
        <f t="shared" si="133"/>
        <v>0.80645161290322576</v>
      </c>
      <c r="E785" s="211">
        <f t="shared" si="134"/>
        <v>10.483870967741936</v>
      </c>
      <c r="F785" s="211">
        <f t="shared" si="135"/>
        <v>37.096774193548384</v>
      </c>
      <c r="G785" s="211">
        <f t="shared" si="136"/>
        <v>35.483870967741936</v>
      </c>
      <c r="H785" s="211">
        <f t="shared" si="137"/>
        <v>8.870967741935484</v>
      </c>
      <c r="I785" s="211">
        <f t="shared" si="138"/>
        <v>7.2580645161290329</v>
      </c>
      <c r="K785" s="199">
        <v>124</v>
      </c>
      <c r="L785" s="203">
        <v>1</v>
      </c>
      <c r="M785" s="203">
        <v>13</v>
      </c>
      <c r="N785" s="203">
        <v>46</v>
      </c>
      <c r="O785" s="203">
        <v>44</v>
      </c>
      <c r="P785" s="203">
        <v>11</v>
      </c>
      <c r="Q785" s="203">
        <v>9</v>
      </c>
    </row>
    <row r="786" spans="1:17" ht="15" customHeight="1">
      <c r="A786" s="207"/>
      <c r="B786" s="206" t="s">
        <v>354</v>
      </c>
      <c r="C786" s="209">
        <f t="shared" si="139"/>
        <v>90</v>
      </c>
      <c r="D786" s="208">
        <f t="shared" si="133"/>
        <v>2.2222222222222223</v>
      </c>
      <c r="E786" s="208">
        <f t="shared" si="134"/>
        <v>7.7777777777777777</v>
      </c>
      <c r="F786" s="208">
        <f t="shared" si="135"/>
        <v>41.111111111111107</v>
      </c>
      <c r="G786" s="208">
        <f t="shared" si="136"/>
        <v>22.222222222222221</v>
      </c>
      <c r="H786" s="208">
        <f t="shared" si="137"/>
        <v>17.777777777777779</v>
      </c>
      <c r="I786" s="208">
        <f t="shared" si="138"/>
        <v>8.8888888888888893</v>
      </c>
      <c r="K786" s="199">
        <v>90</v>
      </c>
      <c r="L786" s="203">
        <v>2</v>
      </c>
      <c r="M786" s="203">
        <v>7</v>
      </c>
      <c r="N786" s="203">
        <v>37</v>
      </c>
      <c r="O786" s="203">
        <v>20</v>
      </c>
      <c r="P786" s="203">
        <v>16</v>
      </c>
      <c r="Q786" s="203">
        <v>8</v>
      </c>
    </row>
    <row r="787" spans="1:17" ht="15" customHeight="1">
      <c r="A787" s="216" t="s">
        <v>625</v>
      </c>
      <c r="B787" s="220" t="s">
        <v>275</v>
      </c>
      <c r="C787" s="219">
        <f t="shared" si="139"/>
        <v>572</v>
      </c>
      <c r="D787" s="215">
        <f t="shared" si="133"/>
        <v>0.87412587412587417</v>
      </c>
      <c r="E787" s="215">
        <f t="shared" si="134"/>
        <v>6.2937062937062942</v>
      </c>
      <c r="F787" s="215">
        <f t="shared" si="135"/>
        <v>35.489510489510486</v>
      </c>
      <c r="G787" s="215">
        <f t="shared" si="136"/>
        <v>27.797202797202797</v>
      </c>
      <c r="H787" s="215">
        <f t="shared" si="137"/>
        <v>20.27972027972028</v>
      </c>
      <c r="I787" s="215">
        <f t="shared" si="138"/>
        <v>9.265734265734265</v>
      </c>
      <c r="K787" s="199">
        <v>572</v>
      </c>
      <c r="L787" s="203">
        <v>5</v>
      </c>
      <c r="M787" s="203">
        <v>36</v>
      </c>
      <c r="N787" s="203">
        <v>203</v>
      </c>
      <c r="O787" s="203">
        <v>159</v>
      </c>
      <c r="P787" s="203">
        <v>116</v>
      </c>
      <c r="Q787" s="203">
        <v>53</v>
      </c>
    </row>
    <row r="788" spans="1:17" ht="15" customHeight="1">
      <c r="A788" s="210" t="s">
        <v>710</v>
      </c>
      <c r="B788" s="213" t="s">
        <v>276</v>
      </c>
      <c r="C788" s="212">
        <f t="shared" si="139"/>
        <v>1148</v>
      </c>
      <c r="D788" s="211">
        <f t="shared" si="133"/>
        <v>0.78397212543554007</v>
      </c>
      <c r="E788" s="211">
        <f t="shared" si="134"/>
        <v>7.4912891986062711</v>
      </c>
      <c r="F788" s="211">
        <f t="shared" si="135"/>
        <v>39.024390243902438</v>
      </c>
      <c r="G788" s="211">
        <f t="shared" si="136"/>
        <v>29.006968641114984</v>
      </c>
      <c r="H788" s="211">
        <f t="shared" si="137"/>
        <v>15.766550522648085</v>
      </c>
      <c r="I788" s="211">
        <f t="shared" si="138"/>
        <v>7.9268292682926829</v>
      </c>
      <c r="K788" s="199">
        <v>1148</v>
      </c>
      <c r="L788" s="203">
        <v>9</v>
      </c>
      <c r="M788" s="203">
        <v>86</v>
      </c>
      <c r="N788" s="203">
        <v>448</v>
      </c>
      <c r="O788" s="203">
        <v>333</v>
      </c>
      <c r="P788" s="203">
        <v>181</v>
      </c>
      <c r="Q788" s="203">
        <v>91</v>
      </c>
    </row>
    <row r="789" spans="1:17" ht="15" customHeight="1">
      <c r="A789" s="210" t="s">
        <v>191</v>
      </c>
      <c r="B789" s="213" t="s">
        <v>277</v>
      </c>
      <c r="C789" s="212">
        <f t="shared" si="139"/>
        <v>195</v>
      </c>
      <c r="D789" s="211">
        <f t="shared" si="133"/>
        <v>1.0256410256410255</v>
      </c>
      <c r="E789" s="211">
        <f t="shared" si="134"/>
        <v>11.794871794871794</v>
      </c>
      <c r="F789" s="211">
        <f t="shared" si="135"/>
        <v>37.948717948717949</v>
      </c>
      <c r="G789" s="211">
        <f t="shared" si="136"/>
        <v>28.717948717948715</v>
      </c>
      <c r="H789" s="211">
        <f t="shared" si="137"/>
        <v>12.820512820512819</v>
      </c>
      <c r="I789" s="211">
        <f t="shared" si="138"/>
        <v>7.6923076923076925</v>
      </c>
      <c r="K789" s="199">
        <v>195</v>
      </c>
      <c r="L789" s="203">
        <v>2</v>
      </c>
      <c r="M789" s="203">
        <v>23</v>
      </c>
      <c r="N789" s="203">
        <v>74</v>
      </c>
      <c r="O789" s="203">
        <v>56</v>
      </c>
      <c r="P789" s="203">
        <v>25</v>
      </c>
      <c r="Q789" s="203">
        <v>15</v>
      </c>
    </row>
    <row r="790" spans="1:17" ht="15" customHeight="1">
      <c r="A790" s="214">
        <v>0.27187688879555394</v>
      </c>
      <c r="B790" s="213" t="s">
        <v>278</v>
      </c>
      <c r="C790" s="212">
        <f t="shared" si="139"/>
        <v>79</v>
      </c>
      <c r="D790" s="211">
        <f t="shared" si="133"/>
        <v>2.5316455696202533</v>
      </c>
      <c r="E790" s="211">
        <f t="shared" si="134"/>
        <v>10.126582278481013</v>
      </c>
      <c r="F790" s="211">
        <f t="shared" si="135"/>
        <v>34.177215189873415</v>
      </c>
      <c r="G790" s="211">
        <f t="shared" si="136"/>
        <v>35.443037974683541</v>
      </c>
      <c r="H790" s="211">
        <f t="shared" si="137"/>
        <v>13.924050632911392</v>
      </c>
      <c r="I790" s="211">
        <f t="shared" si="138"/>
        <v>3.79746835443038</v>
      </c>
      <c r="K790" s="199">
        <v>79</v>
      </c>
      <c r="L790" s="203">
        <v>2</v>
      </c>
      <c r="M790" s="203">
        <v>8</v>
      </c>
      <c r="N790" s="203">
        <v>27</v>
      </c>
      <c r="O790" s="203">
        <v>28</v>
      </c>
      <c r="P790" s="203">
        <v>11</v>
      </c>
      <c r="Q790" s="203">
        <v>3</v>
      </c>
    </row>
    <row r="791" spans="1:17" ht="15" customHeight="1">
      <c r="A791" s="210"/>
      <c r="B791" s="213" t="s">
        <v>279</v>
      </c>
      <c r="C791" s="212">
        <f t="shared" si="139"/>
        <v>271</v>
      </c>
      <c r="D791" s="211">
        <f t="shared" si="133"/>
        <v>1.107011070110701</v>
      </c>
      <c r="E791" s="211">
        <f t="shared" si="134"/>
        <v>7.7490774907749085</v>
      </c>
      <c r="F791" s="211">
        <f t="shared" si="135"/>
        <v>37.638376383763841</v>
      </c>
      <c r="G791" s="211">
        <f t="shared" si="136"/>
        <v>27.306273062730629</v>
      </c>
      <c r="H791" s="211">
        <f t="shared" si="137"/>
        <v>17.712177121771216</v>
      </c>
      <c r="I791" s="211">
        <f t="shared" si="138"/>
        <v>8.4870848708487081</v>
      </c>
      <c r="K791" s="199">
        <v>271</v>
      </c>
      <c r="L791" s="203">
        <v>3</v>
      </c>
      <c r="M791" s="203">
        <v>21</v>
      </c>
      <c r="N791" s="203">
        <v>102</v>
      </c>
      <c r="O791" s="203">
        <v>74</v>
      </c>
      <c r="P791" s="203">
        <v>48</v>
      </c>
      <c r="Q791" s="203">
        <v>23</v>
      </c>
    </row>
    <row r="792" spans="1:17" ht="15" customHeight="1">
      <c r="A792" s="210"/>
      <c r="B792" s="213" t="s">
        <v>280</v>
      </c>
      <c r="C792" s="212">
        <f t="shared" si="139"/>
        <v>296</v>
      </c>
      <c r="D792" s="211">
        <f t="shared" si="133"/>
        <v>0.33783783783783783</v>
      </c>
      <c r="E792" s="211">
        <f t="shared" si="134"/>
        <v>7.7702702702702702</v>
      </c>
      <c r="F792" s="211">
        <f t="shared" si="135"/>
        <v>36.824324324324323</v>
      </c>
      <c r="G792" s="211">
        <f t="shared" si="136"/>
        <v>32.094594594594597</v>
      </c>
      <c r="H792" s="211">
        <f t="shared" si="137"/>
        <v>12.162162162162163</v>
      </c>
      <c r="I792" s="211">
        <f t="shared" si="138"/>
        <v>10.810810810810811</v>
      </c>
      <c r="K792" s="199">
        <v>296</v>
      </c>
      <c r="L792" s="203">
        <v>1</v>
      </c>
      <c r="M792" s="203">
        <v>23</v>
      </c>
      <c r="N792" s="203">
        <v>109</v>
      </c>
      <c r="O792" s="203">
        <v>95</v>
      </c>
      <c r="P792" s="203">
        <v>36</v>
      </c>
      <c r="Q792" s="203">
        <v>32</v>
      </c>
    </row>
    <row r="793" spans="1:17" ht="15" customHeight="1">
      <c r="A793" s="207"/>
      <c r="B793" s="206" t="s">
        <v>354</v>
      </c>
      <c r="C793" s="209">
        <f t="shared" si="139"/>
        <v>82</v>
      </c>
      <c r="D793" s="208">
        <f t="shared" si="133"/>
        <v>2.4390243902439024</v>
      </c>
      <c r="E793" s="208">
        <f t="shared" si="134"/>
        <v>8.536585365853659</v>
      </c>
      <c r="F793" s="208">
        <f t="shared" si="135"/>
        <v>40.243902439024396</v>
      </c>
      <c r="G793" s="208">
        <f t="shared" si="136"/>
        <v>21.951219512195124</v>
      </c>
      <c r="H793" s="208">
        <f t="shared" si="137"/>
        <v>18.292682926829269</v>
      </c>
      <c r="I793" s="208">
        <f t="shared" si="138"/>
        <v>8.536585365853659</v>
      </c>
      <c r="K793" s="199">
        <v>82</v>
      </c>
      <c r="L793" s="203">
        <v>2</v>
      </c>
      <c r="M793" s="203">
        <v>7</v>
      </c>
      <c r="N793" s="203">
        <v>33</v>
      </c>
      <c r="O793" s="203">
        <v>18</v>
      </c>
      <c r="P793" s="203">
        <v>15</v>
      </c>
      <c r="Q793" s="203">
        <v>7</v>
      </c>
    </row>
    <row r="794" spans="1:17" ht="15" customHeight="1">
      <c r="A794" s="216" t="s">
        <v>625</v>
      </c>
      <c r="B794" s="220" t="s">
        <v>275</v>
      </c>
      <c r="C794" s="219">
        <f t="shared" si="139"/>
        <v>1509</v>
      </c>
      <c r="D794" s="215">
        <f t="shared" si="133"/>
        <v>0.99403578528827041</v>
      </c>
      <c r="E794" s="215">
        <f t="shared" si="134"/>
        <v>6.693174287607687</v>
      </c>
      <c r="F794" s="215">
        <f t="shared" si="135"/>
        <v>36.050364479787937</v>
      </c>
      <c r="G794" s="215">
        <f t="shared" si="136"/>
        <v>29.754804506295564</v>
      </c>
      <c r="H794" s="215">
        <f t="shared" si="137"/>
        <v>18.356527501656728</v>
      </c>
      <c r="I794" s="215">
        <f t="shared" si="138"/>
        <v>8.1510934393638177</v>
      </c>
      <c r="K794" s="199">
        <v>1509</v>
      </c>
      <c r="L794" s="203">
        <v>15</v>
      </c>
      <c r="M794" s="203">
        <v>101</v>
      </c>
      <c r="N794" s="203">
        <v>544</v>
      </c>
      <c r="O794" s="203">
        <v>449</v>
      </c>
      <c r="P794" s="203">
        <v>277</v>
      </c>
      <c r="Q794" s="203">
        <v>123</v>
      </c>
    </row>
    <row r="795" spans="1:17" ht="15" customHeight="1">
      <c r="A795" s="210" t="s">
        <v>709</v>
      </c>
      <c r="B795" s="213" t="s">
        <v>276</v>
      </c>
      <c r="C795" s="212">
        <f t="shared" si="139"/>
        <v>423</v>
      </c>
      <c r="D795" s="211">
        <f t="shared" si="133"/>
        <v>0.4728132387706856</v>
      </c>
      <c r="E795" s="211">
        <f t="shared" si="134"/>
        <v>8.5106382978723403</v>
      </c>
      <c r="F795" s="211">
        <f t="shared" si="135"/>
        <v>41.607565011820327</v>
      </c>
      <c r="G795" s="211">
        <f t="shared" si="136"/>
        <v>28.132387706855795</v>
      </c>
      <c r="H795" s="211">
        <f t="shared" si="137"/>
        <v>12.293144208037825</v>
      </c>
      <c r="I795" s="211">
        <f t="shared" si="138"/>
        <v>8.9834515366430256</v>
      </c>
      <c r="K795" s="199">
        <v>423</v>
      </c>
      <c r="L795" s="203">
        <v>2</v>
      </c>
      <c r="M795" s="203">
        <v>36</v>
      </c>
      <c r="N795" s="203">
        <v>176</v>
      </c>
      <c r="O795" s="203">
        <v>119</v>
      </c>
      <c r="P795" s="203">
        <v>52</v>
      </c>
      <c r="Q795" s="203">
        <v>38</v>
      </c>
    </row>
    <row r="796" spans="1:17" ht="15" customHeight="1">
      <c r="A796" s="210" t="s">
        <v>192</v>
      </c>
      <c r="B796" s="213" t="s">
        <v>277</v>
      </c>
      <c r="C796" s="212">
        <f t="shared" si="139"/>
        <v>226</v>
      </c>
      <c r="D796" s="211">
        <f t="shared" si="133"/>
        <v>0.44247787610619471</v>
      </c>
      <c r="E796" s="211">
        <f t="shared" si="134"/>
        <v>7.5221238938053103</v>
      </c>
      <c r="F796" s="211">
        <f t="shared" si="135"/>
        <v>38.938053097345133</v>
      </c>
      <c r="G796" s="211">
        <f t="shared" si="136"/>
        <v>28.761061946902654</v>
      </c>
      <c r="H796" s="211">
        <f t="shared" si="137"/>
        <v>11.946902654867257</v>
      </c>
      <c r="I796" s="211">
        <f t="shared" si="138"/>
        <v>12.389380530973451</v>
      </c>
      <c r="K796" s="199">
        <v>226</v>
      </c>
      <c r="L796" s="203">
        <v>1</v>
      </c>
      <c r="M796" s="203">
        <v>17</v>
      </c>
      <c r="N796" s="203">
        <v>88</v>
      </c>
      <c r="O796" s="203">
        <v>65</v>
      </c>
      <c r="P796" s="203">
        <v>27</v>
      </c>
      <c r="Q796" s="203">
        <v>28</v>
      </c>
    </row>
    <row r="797" spans="1:17" ht="15" customHeight="1">
      <c r="A797" s="214">
        <v>3.2892068267787386E-2</v>
      </c>
      <c r="B797" s="213" t="s">
        <v>278</v>
      </c>
      <c r="C797" s="212">
        <f t="shared" si="139"/>
        <v>125</v>
      </c>
      <c r="D797" s="211">
        <f t="shared" si="133"/>
        <v>0.8</v>
      </c>
      <c r="E797" s="211">
        <f t="shared" si="134"/>
        <v>4.8</v>
      </c>
      <c r="F797" s="211">
        <f t="shared" si="135"/>
        <v>42.4</v>
      </c>
      <c r="G797" s="211">
        <f t="shared" si="136"/>
        <v>28.000000000000004</v>
      </c>
      <c r="H797" s="211">
        <f t="shared" si="137"/>
        <v>18.399999999999999</v>
      </c>
      <c r="I797" s="211">
        <f t="shared" si="138"/>
        <v>5.6000000000000005</v>
      </c>
      <c r="K797" s="199">
        <v>125</v>
      </c>
      <c r="L797" s="203">
        <v>1</v>
      </c>
      <c r="M797" s="203">
        <v>6</v>
      </c>
      <c r="N797" s="203">
        <v>53</v>
      </c>
      <c r="O797" s="203">
        <v>35</v>
      </c>
      <c r="P797" s="203">
        <v>23</v>
      </c>
      <c r="Q797" s="203">
        <v>7</v>
      </c>
    </row>
    <row r="798" spans="1:17" ht="15" customHeight="1">
      <c r="A798" s="210"/>
      <c r="B798" s="213" t="s">
        <v>279</v>
      </c>
      <c r="C798" s="212">
        <f t="shared" si="139"/>
        <v>52</v>
      </c>
      <c r="D798" s="211">
        <f t="shared" si="133"/>
        <v>0</v>
      </c>
      <c r="E798" s="211">
        <f t="shared" si="134"/>
        <v>17.307692307692307</v>
      </c>
      <c r="F798" s="211">
        <f t="shared" si="135"/>
        <v>34.615384615384613</v>
      </c>
      <c r="G798" s="211">
        <f t="shared" si="136"/>
        <v>32.692307692307693</v>
      </c>
      <c r="H798" s="211">
        <f t="shared" si="137"/>
        <v>9.6153846153846168</v>
      </c>
      <c r="I798" s="211">
        <f t="shared" si="138"/>
        <v>5.7692307692307692</v>
      </c>
      <c r="K798" s="199">
        <v>52</v>
      </c>
      <c r="L798" s="203">
        <v>0</v>
      </c>
      <c r="M798" s="203">
        <v>9</v>
      </c>
      <c r="N798" s="203">
        <v>18</v>
      </c>
      <c r="O798" s="203">
        <v>17</v>
      </c>
      <c r="P798" s="203">
        <v>5</v>
      </c>
      <c r="Q798" s="203">
        <v>3</v>
      </c>
    </row>
    <row r="799" spans="1:17" ht="15" customHeight="1">
      <c r="A799" s="210"/>
      <c r="B799" s="213" t="s">
        <v>280</v>
      </c>
      <c r="C799" s="212">
        <f t="shared" si="139"/>
        <v>232</v>
      </c>
      <c r="D799" s="211">
        <f t="shared" si="133"/>
        <v>1.2931034482758621</v>
      </c>
      <c r="E799" s="211">
        <f t="shared" si="134"/>
        <v>11.637931034482758</v>
      </c>
      <c r="F799" s="211">
        <f t="shared" si="135"/>
        <v>36.637931034482754</v>
      </c>
      <c r="G799" s="211">
        <f t="shared" si="136"/>
        <v>26.72413793103448</v>
      </c>
      <c r="H799" s="211">
        <f t="shared" si="137"/>
        <v>14.224137931034484</v>
      </c>
      <c r="I799" s="211">
        <f t="shared" si="138"/>
        <v>9.4827586206896548</v>
      </c>
      <c r="K799" s="199">
        <v>232</v>
      </c>
      <c r="L799" s="203">
        <v>3</v>
      </c>
      <c r="M799" s="203">
        <v>27</v>
      </c>
      <c r="N799" s="203">
        <v>85</v>
      </c>
      <c r="O799" s="203">
        <v>62</v>
      </c>
      <c r="P799" s="203">
        <v>33</v>
      </c>
      <c r="Q799" s="203">
        <v>22</v>
      </c>
    </row>
    <row r="800" spans="1:17" ht="15" customHeight="1">
      <c r="A800" s="207"/>
      <c r="B800" s="206" t="s">
        <v>354</v>
      </c>
      <c r="C800" s="209">
        <f t="shared" si="139"/>
        <v>76</v>
      </c>
      <c r="D800" s="208">
        <f t="shared" si="133"/>
        <v>2.6315789473684208</v>
      </c>
      <c r="E800" s="208">
        <f t="shared" si="134"/>
        <v>10.526315789473683</v>
      </c>
      <c r="F800" s="208">
        <f t="shared" si="135"/>
        <v>42.105263157894733</v>
      </c>
      <c r="G800" s="208">
        <f t="shared" si="136"/>
        <v>21.052631578947366</v>
      </c>
      <c r="H800" s="208">
        <f t="shared" si="137"/>
        <v>19.736842105263158</v>
      </c>
      <c r="I800" s="208">
        <f t="shared" si="138"/>
        <v>3.9473684210526314</v>
      </c>
      <c r="K800" s="199">
        <v>76</v>
      </c>
      <c r="L800" s="203">
        <v>2</v>
      </c>
      <c r="M800" s="203">
        <v>8</v>
      </c>
      <c r="N800" s="203">
        <v>32</v>
      </c>
      <c r="O800" s="203">
        <v>16</v>
      </c>
      <c r="P800" s="203">
        <v>15</v>
      </c>
      <c r="Q800" s="203">
        <v>3</v>
      </c>
    </row>
    <row r="801" spans="1:17" ht="15" customHeight="1">
      <c r="A801" s="216" t="s">
        <v>625</v>
      </c>
      <c r="B801" s="220" t="s">
        <v>275</v>
      </c>
      <c r="C801" s="219">
        <f t="shared" si="139"/>
        <v>1473</v>
      </c>
      <c r="D801" s="215">
        <f t="shared" si="133"/>
        <v>1.0183299389002036</v>
      </c>
      <c r="E801" s="215">
        <f t="shared" si="134"/>
        <v>7.0604209097080792</v>
      </c>
      <c r="F801" s="215">
        <f t="shared" si="135"/>
        <v>35.166327223353697</v>
      </c>
      <c r="G801" s="215">
        <f t="shared" si="136"/>
        <v>29.395790902919209</v>
      </c>
      <c r="H801" s="215">
        <f t="shared" si="137"/>
        <v>18.873048200950439</v>
      </c>
      <c r="I801" s="215">
        <f t="shared" si="138"/>
        <v>8.4860828241683652</v>
      </c>
      <c r="K801" s="199">
        <v>1473</v>
      </c>
      <c r="L801" s="203">
        <v>15</v>
      </c>
      <c r="M801" s="203">
        <v>104</v>
      </c>
      <c r="N801" s="203">
        <v>518</v>
      </c>
      <c r="O801" s="203">
        <v>433</v>
      </c>
      <c r="P801" s="203">
        <v>278</v>
      </c>
      <c r="Q801" s="203">
        <v>125</v>
      </c>
    </row>
    <row r="802" spans="1:17" ht="15" customHeight="1">
      <c r="A802" s="210" t="s">
        <v>708</v>
      </c>
      <c r="B802" s="213" t="s">
        <v>276</v>
      </c>
      <c r="C802" s="212">
        <f t="shared" si="139"/>
        <v>613</v>
      </c>
      <c r="D802" s="211">
        <f t="shared" si="133"/>
        <v>0.81566068515497547</v>
      </c>
      <c r="E802" s="211">
        <f t="shared" si="134"/>
        <v>7.8303425774877642</v>
      </c>
      <c r="F802" s="211">
        <f t="shared" si="135"/>
        <v>41.435562805872756</v>
      </c>
      <c r="G802" s="211">
        <f t="shared" si="136"/>
        <v>28.874388254486131</v>
      </c>
      <c r="H802" s="211">
        <f t="shared" si="137"/>
        <v>12.72430668841762</v>
      </c>
      <c r="I802" s="211">
        <f t="shared" si="138"/>
        <v>8.3197389885807507</v>
      </c>
      <c r="K802" s="199">
        <v>613</v>
      </c>
      <c r="L802" s="203">
        <v>5</v>
      </c>
      <c r="M802" s="203">
        <v>48</v>
      </c>
      <c r="N802" s="203">
        <v>254</v>
      </c>
      <c r="O802" s="203">
        <v>177</v>
      </c>
      <c r="P802" s="203">
        <v>78</v>
      </c>
      <c r="Q802" s="203">
        <v>51</v>
      </c>
    </row>
    <row r="803" spans="1:17" ht="15" customHeight="1">
      <c r="A803" s="210" t="s">
        <v>193</v>
      </c>
      <c r="B803" s="213" t="s">
        <v>277</v>
      </c>
      <c r="C803" s="212">
        <f t="shared" si="139"/>
        <v>161</v>
      </c>
      <c r="D803" s="211">
        <f t="shared" si="133"/>
        <v>0</v>
      </c>
      <c r="E803" s="211">
        <f t="shared" si="134"/>
        <v>9.316770186335404</v>
      </c>
      <c r="F803" s="211">
        <f t="shared" si="135"/>
        <v>42.857142857142854</v>
      </c>
      <c r="G803" s="211">
        <f t="shared" si="136"/>
        <v>26.086956521739129</v>
      </c>
      <c r="H803" s="211">
        <f t="shared" si="137"/>
        <v>12.422360248447205</v>
      </c>
      <c r="I803" s="211">
        <f t="shared" si="138"/>
        <v>9.316770186335404</v>
      </c>
      <c r="K803" s="199">
        <v>161</v>
      </c>
      <c r="L803" s="203">
        <v>0</v>
      </c>
      <c r="M803" s="203">
        <v>15</v>
      </c>
      <c r="N803" s="203">
        <v>69</v>
      </c>
      <c r="O803" s="203">
        <v>42</v>
      </c>
      <c r="P803" s="203">
        <v>20</v>
      </c>
      <c r="Q803" s="203">
        <v>15</v>
      </c>
    </row>
    <row r="804" spans="1:17" ht="15" customHeight="1">
      <c r="A804" s="214">
        <v>5.0299723194700205E-2</v>
      </c>
      <c r="B804" s="213" t="s">
        <v>278</v>
      </c>
      <c r="C804" s="212">
        <f t="shared" si="139"/>
        <v>61</v>
      </c>
      <c r="D804" s="211">
        <f t="shared" si="133"/>
        <v>0</v>
      </c>
      <c r="E804" s="211">
        <f t="shared" si="134"/>
        <v>6.557377049180328</v>
      </c>
      <c r="F804" s="211">
        <f t="shared" si="135"/>
        <v>44.26229508196721</v>
      </c>
      <c r="G804" s="211">
        <f t="shared" si="136"/>
        <v>29.508196721311474</v>
      </c>
      <c r="H804" s="211">
        <f t="shared" si="137"/>
        <v>11.475409836065573</v>
      </c>
      <c r="I804" s="211">
        <f t="shared" si="138"/>
        <v>8.1967213114754092</v>
      </c>
      <c r="K804" s="199">
        <v>61</v>
      </c>
      <c r="L804" s="203">
        <v>0</v>
      </c>
      <c r="M804" s="203">
        <v>4</v>
      </c>
      <c r="N804" s="203">
        <v>27</v>
      </c>
      <c r="O804" s="203">
        <v>18</v>
      </c>
      <c r="P804" s="203">
        <v>7</v>
      </c>
      <c r="Q804" s="203">
        <v>5</v>
      </c>
    </row>
    <row r="805" spans="1:17" ht="15" customHeight="1">
      <c r="A805" s="210"/>
      <c r="B805" s="213" t="s">
        <v>279</v>
      </c>
      <c r="C805" s="212">
        <f t="shared" si="139"/>
        <v>54</v>
      </c>
      <c r="D805" s="211">
        <f t="shared" si="133"/>
        <v>0</v>
      </c>
      <c r="E805" s="211">
        <f t="shared" si="134"/>
        <v>11.111111111111111</v>
      </c>
      <c r="F805" s="211">
        <f t="shared" si="135"/>
        <v>40.74074074074074</v>
      </c>
      <c r="G805" s="211">
        <f t="shared" si="136"/>
        <v>22.222222222222221</v>
      </c>
      <c r="H805" s="211">
        <f t="shared" si="137"/>
        <v>20.37037037037037</v>
      </c>
      <c r="I805" s="211">
        <f t="shared" si="138"/>
        <v>5.5555555555555554</v>
      </c>
      <c r="K805" s="199">
        <v>54</v>
      </c>
      <c r="L805" s="203">
        <v>0</v>
      </c>
      <c r="M805" s="203">
        <v>6</v>
      </c>
      <c r="N805" s="203">
        <v>22</v>
      </c>
      <c r="O805" s="203">
        <v>12</v>
      </c>
      <c r="P805" s="203">
        <v>11</v>
      </c>
      <c r="Q805" s="203">
        <v>3</v>
      </c>
    </row>
    <row r="806" spans="1:17" ht="15" customHeight="1">
      <c r="A806" s="210"/>
      <c r="B806" s="213" t="s">
        <v>280</v>
      </c>
      <c r="C806" s="212">
        <f t="shared" si="139"/>
        <v>211</v>
      </c>
      <c r="D806" s="211">
        <f t="shared" si="133"/>
        <v>0.94786729857819907</v>
      </c>
      <c r="E806" s="211">
        <f t="shared" si="134"/>
        <v>9.4786729857819907</v>
      </c>
      <c r="F806" s="211">
        <f t="shared" si="135"/>
        <v>37.440758293838861</v>
      </c>
      <c r="G806" s="211">
        <f t="shared" si="136"/>
        <v>30.805687203791472</v>
      </c>
      <c r="H806" s="211">
        <f t="shared" si="137"/>
        <v>11.374407582938389</v>
      </c>
      <c r="I806" s="211">
        <f t="shared" si="138"/>
        <v>9.9526066350710902</v>
      </c>
      <c r="K806" s="199">
        <v>211</v>
      </c>
      <c r="L806" s="203">
        <v>2</v>
      </c>
      <c r="M806" s="203">
        <v>20</v>
      </c>
      <c r="N806" s="203">
        <v>79</v>
      </c>
      <c r="O806" s="203">
        <v>65</v>
      </c>
      <c r="P806" s="203">
        <v>24</v>
      </c>
      <c r="Q806" s="203">
        <v>21</v>
      </c>
    </row>
    <row r="807" spans="1:17" ht="15" customHeight="1">
      <c r="A807" s="207"/>
      <c r="B807" s="206" t="s">
        <v>354</v>
      </c>
      <c r="C807" s="209">
        <f t="shared" si="139"/>
        <v>70</v>
      </c>
      <c r="D807" s="208">
        <f t="shared" si="133"/>
        <v>2.8571428571428572</v>
      </c>
      <c r="E807" s="208">
        <f t="shared" si="134"/>
        <v>10</v>
      </c>
      <c r="F807" s="208">
        <f t="shared" si="135"/>
        <v>38.571428571428577</v>
      </c>
      <c r="G807" s="208">
        <f t="shared" si="136"/>
        <v>22.857142857142858</v>
      </c>
      <c r="H807" s="208">
        <f t="shared" si="137"/>
        <v>20</v>
      </c>
      <c r="I807" s="208">
        <f t="shared" si="138"/>
        <v>5.7142857142857144</v>
      </c>
      <c r="K807" s="199">
        <v>70</v>
      </c>
      <c r="L807" s="203">
        <v>2</v>
      </c>
      <c r="M807" s="203">
        <v>7</v>
      </c>
      <c r="N807" s="203">
        <v>27</v>
      </c>
      <c r="O807" s="203">
        <v>16</v>
      </c>
      <c r="P807" s="203">
        <v>14</v>
      </c>
      <c r="Q807" s="203">
        <v>4</v>
      </c>
    </row>
    <row r="808" spans="1:17" ht="15" customHeight="1">
      <c r="A808" s="216" t="s">
        <v>625</v>
      </c>
      <c r="B808" s="220" t="s">
        <v>275</v>
      </c>
      <c r="C808" s="219">
        <f t="shared" si="139"/>
        <v>909</v>
      </c>
      <c r="D808" s="215">
        <f t="shared" si="133"/>
        <v>1.3201320132013201</v>
      </c>
      <c r="E808" s="215">
        <f t="shared" si="134"/>
        <v>6.3806380638063809</v>
      </c>
      <c r="F808" s="215">
        <f t="shared" si="135"/>
        <v>36.523652365236522</v>
      </c>
      <c r="G808" s="215">
        <f t="shared" si="136"/>
        <v>30.473047304730471</v>
      </c>
      <c r="H808" s="215">
        <f t="shared" si="137"/>
        <v>17.051705170517049</v>
      </c>
      <c r="I808" s="215">
        <f t="shared" si="138"/>
        <v>8.2508250825082499</v>
      </c>
      <c r="K808" s="199">
        <v>909</v>
      </c>
      <c r="L808" s="203">
        <v>12</v>
      </c>
      <c r="M808" s="203">
        <v>58</v>
      </c>
      <c r="N808" s="203">
        <v>332</v>
      </c>
      <c r="O808" s="203">
        <v>277</v>
      </c>
      <c r="P808" s="203">
        <v>155</v>
      </c>
      <c r="Q808" s="203">
        <v>75</v>
      </c>
    </row>
    <row r="809" spans="1:17" ht="15" customHeight="1">
      <c r="A809" s="210" t="s">
        <v>707</v>
      </c>
      <c r="B809" s="213" t="s">
        <v>276</v>
      </c>
      <c r="C809" s="212">
        <f t="shared" si="139"/>
        <v>687</v>
      </c>
      <c r="D809" s="211">
        <f t="shared" si="133"/>
        <v>0.58224163027656484</v>
      </c>
      <c r="E809" s="211">
        <f t="shared" si="134"/>
        <v>7.2780203784570592</v>
      </c>
      <c r="F809" s="211">
        <f t="shared" si="135"/>
        <v>41.775836972343519</v>
      </c>
      <c r="G809" s="211">
        <f t="shared" si="136"/>
        <v>27.365356622998544</v>
      </c>
      <c r="H809" s="211">
        <f t="shared" si="137"/>
        <v>14.556040756914118</v>
      </c>
      <c r="I809" s="211">
        <f t="shared" si="138"/>
        <v>8.4425036390101891</v>
      </c>
      <c r="K809" s="199">
        <v>687</v>
      </c>
      <c r="L809" s="203">
        <v>4</v>
      </c>
      <c r="M809" s="203">
        <v>50</v>
      </c>
      <c r="N809" s="203">
        <v>287</v>
      </c>
      <c r="O809" s="203">
        <v>188</v>
      </c>
      <c r="P809" s="203">
        <v>100</v>
      </c>
      <c r="Q809" s="203">
        <v>58</v>
      </c>
    </row>
    <row r="810" spans="1:17" ht="15" customHeight="1">
      <c r="A810" s="210" t="s">
        <v>194</v>
      </c>
      <c r="B810" s="213" t="s">
        <v>277</v>
      </c>
      <c r="C810" s="212">
        <f t="shared" si="139"/>
        <v>398</v>
      </c>
      <c r="D810" s="211">
        <f t="shared" si="133"/>
        <v>0.75376884422110546</v>
      </c>
      <c r="E810" s="211">
        <f t="shared" si="134"/>
        <v>9.0452261306532673</v>
      </c>
      <c r="F810" s="211">
        <f t="shared" si="135"/>
        <v>39.698492462311556</v>
      </c>
      <c r="G810" s="211">
        <f t="shared" si="136"/>
        <v>27.1356783919598</v>
      </c>
      <c r="H810" s="211">
        <f t="shared" si="137"/>
        <v>13.819095477386934</v>
      </c>
      <c r="I810" s="211">
        <f t="shared" si="138"/>
        <v>9.5477386934673358</v>
      </c>
      <c r="K810" s="199">
        <v>398</v>
      </c>
      <c r="L810" s="203">
        <v>3</v>
      </c>
      <c r="M810" s="203">
        <v>36</v>
      </c>
      <c r="N810" s="203">
        <v>158</v>
      </c>
      <c r="O810" s="203">
        <v>108</v>
      </c>
      <c r="P810" s="203">
        <v>55</v>
      </c>
      <c r="Q810" s="203">
        <v>38</v>
      </c>
    </row>
    <row r="811" spans="1:17" ht="15" customHeight="1">
      <c r="A811" s="214">
        <v>2.5138115053974629E-2</v>
      </c>
      <c r="B811" s="213" t="s">
        <v>278</v>
      </c>
      <c r="C811" s="212">
        <f t="shared" si="139"/>
        <v>309</v>
      </c>
      <c r="D811" s="211">
        <f t="shared" si="133"/>
        <v>0</v>
      </c>
      <c r="E811" s="211">
        <f t="shared" si="134"/>
        <v>8.7378640776699026</v>
      </c>
      <c r="F811" s="211">
        <f t="shared" si="135"/>
        <v>34.3042071197411</v>
      </c>
      <c r="G811" s="211">
        <f t="shared" si="136"/>
        <v>29.773462783171524</v>
      </c>
      <c r="H811" s="211">
        <f t="shared" si="137"/>
        <v>19.093851132686083</v>
      </c>
      <c r="I811" s="211">
        <f t="shared" si="138"/>
        <v>8.090614886731391</v>
      </c>
      <c r="K811" s="199">
        <v>309</v>
      </c>
      <c r="L811" s="203">
        <v>0</v>
      </c>
      <c r="M811" s="203">
        <v>27</v>
      </c>
      <c r="N811" s="203">
        <v>106</v>
      </c>
      <c r="O811" s="203">
        <v>92</v>
      </c>
      <c r="P811" s="203">
        <v>59</v>
      </c>
      <c r="Q811" s="203">
        <v>25</v>
      </c>
    </row>
    <row r="812" spans="1:17" ht="15" customHeight="1">
      <c r="A812" s="210"/>
      <c r="B812" s="213" t="s">
        <v>279</v>
      </c>
      <c r="C812" s="212">
        <f t="shared" si="139"/>
        <v>201</v>
      </c>
      <c r="D812" s="211">
        <f t="shared" ref="D812:D823" si="140">L812/$C812*100</f>
        <v>0.49751243781094528</v>
      </c>
      <c r="E812" s="211">
        <f t="shared" ref="E812:E823" si="141">M812/$C812*100</f>
        <v>9.9502487562189064</v>
      </c>
      <c r="F812" s="211">
        <f t="shared" ref="F812:F823" si="142">N812/$C812*100</f>
        <v>29.35323383084577</v>
      </c>
      <c r="G812" s="211">
        <f t="shared" ref="G812:G823" si="143">O812/$C812*100</f>
        <v>31.343283582089555</v>
      </c>
      <c r="H812" s="211">
        <f t="shared" ref="H812:H823" si="144">P812/$C812*100</f>
        <v>20.8955223880597</v>
      </c>
      <c r="I812" s="211">
        <f t="shared" ref="I812:I823" si="145">Q812/$C812*100</f>
        <v>7.9601990049751246</v>
      </c>
      <c r="K812" s="199">
        <v>201</v>
      </c>
      <c r="L812" s="203">
        <v>1</v>
      </c>
      <c r="M812" s="203">
        <v>20</v>
      </c>
      <c r="N812" s="203">
        <v>59</v>
      </c>
      <c r="O812" s="203">
        <v>63</v>
      </c>
      <c r="P812" s="203">
        <v>42</v>
      </c>
      <c r="Q812" s="203">
        <v>16</v>
      </c>
    </row>
    <row r="813" spans="1:17" ht="15" customHeight="1">
      <c r="A813" s="210"/>
      <c r="B813" s="213" t="s">
        <v>280</v>
      </c>
      <c r="C813" s="212">
        <f t="shared" si="139"/>
        <v>69</v>
      </c>
      <c r="D813" s="211">
        <f t="shared" si="140"/>
        <v>1.4492753623188406</v>
      </c>
      <c r="E813" s="211">
        <f t="shared" si="141"/>
        <v>10.144927536231885</v>
      </c>
      <c r="F813" s="211">
        <f t="shared" si="142"/>
        <v>36.231884057971016</v>
      </c>
      <c r="G813" s="211">
        <f t="shared" si="143"/>
        <v>28.985507246376812</v>
      </c>
      <c r="H813" s="211">
        <f t="shared" si="144"/>
        <v>10.144927536231885</v>
      </c>
      <c r="I813" s="211">
        <f t="shared" si="145"/>
        <v>13.043478260869565</v>
      </c>
      <c r="K813" s="199">
        <v>69</v>
      </c>
      <c r="L813" s="203">
        <v>1</v>
      </c>
      <c r="M813" s="203">
        <v>7</v>
      </c>
      <c r="N813" s="203">
        <v>25</v>
      </c>
      <c r="O813" s="203">
        <v>20</v>
      </c>
      <c r="P813" s="203">
        <v>7</v>
      </c>
      <c r="Q813" s="203">
        <v>9</v>
      </c>
    </row>
    <row r="814" spans="1:17" ht="15" customHeight="1">
      <c r="A814" s="207"/>
      <c r="B814" s="206" t="s">
        <v>354</v>
      </c>
      <c r="C814" s="209">
        <f t="shared" si="139"/>
        <v>70</v>
      </c>
      <c r="D814" s="208">
        <f t="shared" si="140"/>
        <v>4.2857142857142856</v>
      </c>
      <c r="E814" s="208">
        <f t="shared" si="141"/>
        <v>8.5714285714285712</v>
      </c>
      <c r="F814" s="208">
        <f t="shared" si="142"/>
        <v>41.428571428571431</v>
      </c>
      <c r="G814" s="208">
        <f t="shared" si="143"/>
        <v>21.428571428571427</v>
      </c>
      <c r="H814" s="208">
        <f t="shared" si="144"/>
        <v>20</v>
      </c>
      <c r="I814" s="208">
        <f t="shared" si="145"/>
        <v>4.2857142857142856</v>
      </c>
      <c r="K814" s="199">
        <v>70</v>
      </c>
      <c r="L814" s="203">
        <v>3</v>
      </c>
      <c r="M814" s="203">
        <v>6</v>
      </c>
      <c r="N814" s="203">
        <v>29</v>
      </c>
      <c r="O814" s="203">
        <v>15</v>
      </c>
      <c r="P814" s="203">
        <v>14</v>
      </c>
      <c r="Q814" s="203">
        <v>3</v>
      </c>
    </row>
    <row r="815" spans="1:17" ht="15" customHeight="1">
      <c r="A815" s="216" t="s">
        <v>625</v>
      </c>
      <c r="B815" s="213" t="s">
        <v>281</v>
      </c>
      <c r="C815" s="212">
        <f t="shared" si="139"/>
        <v>476</v>
      </c>
      <c r="D815" s="215">
        <f t="shared" si="140"/>
        <v>0.84033613445378152</v>
      </c>
      <c r="E815" s="215">
        <f t="shared" si="141"/>
        <v>7.9831932773109235</v>
      </c>
      <c r="F815" s="215">
        <f t="shared" si="142"/>
        <v>38.445378151260506</v>
      </c>
      <c r="G815" s="215">
        <f t="shared" si="143"/>
        <v>27.310924369747898</v>
      </c>
      <c r="H815" s="215">
        <f t="shared" si="144"/>
        <v>15.546218487394958</v>
      </c>
      <c r="I815" s="215">
        <f t="shared" si="145"/>
        <v>9.8739495798319332</v>
      </c>
      <c r="K815" s="199">
        <v>476</v>
      </c>
      <c r="L815" s="203">
        <v>4</v>
      </c>
      <c r="M815" s="203">
        <v>38</v>
      </c>
      <c r="N815" s="203">
        <v>183</v>
      </c>
      <c r="O815" s="203">
        <v>130</v>
      </c>
      <c r="P815" s="203">
        <v>74</v>
      </c>
      <c r="Q815" s="203">
        <v>47</v>
      </c>
    </row>
    <row r="816" spans="1:17" ht="15" customHeight="1">
      <c r="A816" s="210" t="s">
        <v>706</v>
      </c>
      <c r="B816" s="213" t="s">
        <v>282</v>
      </c>
      <c r="C816" s="212">
        <f t="shared" si="139"/>
        <v>83</v>
      </c>
      <c r="D816" s="211">
        <f t="shared" si="140"/>
        <v>2.4096385542168677</v>
      </c>
      <c r="E816" s="211">
        <f t="shared" si="141"/>
        <v>15.66265060240964</v>
      </c>
      <c r="F816" s="211">
        <f t="shared" si="142"/>
        <v>40.963855421686745</v>
      </c>
      <c r="G816" s="211">
        <f t="shared" si="143"/>
        <v>21.686746987951807</v>
      </c>
      <c r="H816" s="211">
        <f t="shared" si="144"/>
        <v>9.6385542168674707</v>
      </c>
      <c r="I816" s="211">
        <f t="shared" si="145"/>
        <v>9.6385542168674707</v>
      </c>
      <c r="K816" s="199">
        <v>83</v>
      </c>
      <c r="L816" s="203">
        <v>2</v>
      </c>
      <c r="M816" s="203">
        <v>13</v>
      </c>
      <c r="N816" s="203">
        <v>34</v>
      </c>
      <c r="O816" s="203">
        <v>18</v>
      </c>
      <c r="P816" s="203">
        <v>8</v>
      </c>
      <c r="Q816" s="203">
        <v>8</v>
      </c>
    </row>
    <row r="817" spans="1:17" ht="15" customHeight="1">
      <c r="A817" s="210" t="s">
        <v>705</v>
      </c>
      <c r="B817" s="213" t="s">
        <v>283</v>
      </c>
      <c r="C817" s="212">
        <f t="shared" si="139"/>
        <v>283</v>
      </c>
      <c r="D817" s="211">
        <f t="shared" si="140"/>
        <v>3.1802120141342751</v>
      </c>
      <c r="E817" s="211">
        <f t="shared" si="141"/>
        <v>8.8339222614840995</v>
      </c>
      <c r="F817" s="211">
        <f t="shared" si="142"/>
        <v>35.689045936395758</v>
      </c>
      <c r="G817" s="211">
        <f t="shared" si="143"/>
        <v>25.088339222614842</v>
      </c>
      <c r="H817" s="211">
        <f t="shared" si="144"/>
        <v>18.021201413427562</v>
      </c>
      <c r="I817" s="211">
        <f t="shared" si="145"/>
        <v>9.1872791519434625</v>
      </c>
      <c r="K817" s="199">
        <v>283</v>
      </c>
      <c r="L817" s="203">
        <v>9</v>
      </c>
      <c r="M817" s="203">
        <v>25</v>
      </c>
      <c r="N817" s="203">
        <v>101</v>
      </c>
      <c r="O817" s="203">
        <v>71</v>
      </c>
      <c r="P817" s="203">
        <v>51</v>
      </c>
      <c r="Q817" s="203">
        <v>26</v>
      </c>
    </row>
    <row r="818" spans="1:17" ht="15" customHeight="1">
      <c r="A818" s="214" t="s">
        <v>704</v>
      </c>
      <c r="B818" s="213" t="s">
        <v>284</v>
      </c>
      <c r="C818" s="212">
        <f t="shared" si="139"/>
        <v>82</v>
      </c>
      <c r="D818" s="211">
        <f t="shared" si="140"/>
        <v>0</v>
      </c>
      <c r="E818" s="211">
        <f t="shared" si="141"/>
        <v>7.3170731707317067</v>
      </c>
      <c r="F818" s="211">
        <f t="shared" si="142"/>
        <v>39.024390243902438</v>
      </c>
      <c r="G818" s="211">
        <f t="shared" si="143"/>
        <v>29.268292682926827</v>
      </c>
      <c r="H818" s="211">
        <f t="shared" si="144"/>
        <v>17.073170731707318</v>
      </c>
      <c r="I818" s="211">
        <f t="shared" si="145"/>
        <v>7.3170731707317067</v>
      </c>
      <c r="K818" s="199">
        <v>82</v>
      </c>
      <c r="L818" s="203">
        <v>0</v>
      </c>
      <c r="M818" s="203">
        <v>6</v>
      </c>
      <c r="N818" s="203">
        <v>32</v>
      </c>
      <c r="O818" s="203">
        <v>24</v>
      </c>
      <c r="P818" s="203">
        <v>14</v>
      </c>
      <c r="Q818" s="203">
        <v>6</v>
      </c>
    </row>
    <row r="819" spans="1:17" ht="15" customHeight="1">
      <c r="A819" s="214"/>
      <c r="B819" s="213" t="s">
        <v>285</v>
      </c>
      <c r="C819" s="212">
        <f t="shared" si="139"/>
        <v>1870</v>
      </c>
      <c r="D819" s="211">
        <f t="shared" si="140"/>
        <v>0.69518716577540107</v>
      </c>
      <c r="E819" s="211">
        <f t="shared" si="141"/>
        <v>6.737967914438503</v>
      </c>
      <c r="F819" s="211">
        <f t="shared" si="142"/>
        <v>37.967914438502675</v>
      </c>
      <c r="G819" s="211">
        <f t="shared" si="143"/>
        <v>29.358288770053477</v>
      </c>
      <c r="H819" s="211">
        <f t="shared" si="144"/>
        <v>16.684491978609625</v>
      </c>
      <c r="I819" s="211">
        <f t="shared" si="145"/>
        <v>8.5561497326203195</v>
      </c>
      <c r="K819" s="199">
        <v>1870</v>
      </c>
      <c r="L819" s="203">
        <v>13</v>
      </c>
      <c r="M819" s="203">
        <v>126</v>
      </c>
      <c r="N819" s="203">
        <v>710</v>
      </c>
      <c r="O819" s="203">
        <v>549</v>
      </c>
      <c r="P819" s="203">
        <v>312</v>
      </c>
      <c r="Q819" s="203">
        <v>160</v>
      </c>
    </row>
    <row r="820" spans="1:17" ht="15" customHeight="1">
      <c r="A820" s="214"/>
      <c r="B820" s="213" t="s">
        <v>703</v>
      </c>
      <c r="C820" s="212">
        <f t="shared" si="139"/>
        <v>266</v>
      </c>
      <c r="D820" s="211">
        <f t="shared" si="140"/>
        <v>1.1278195488721803</v>
      </c>
      <c r="E820" s="211">
        <f t="shared" si="141"/>
        <v>7.1428571428571423</v>
      </c>
      <c r="F820" s="211">
        <f t="shared" si="142"/>
        <v>31.954887218045116</v>
      </c>
      <c r="G820" s="211">
        <f t="shared" si="143"/>
        <v>32.330827067669169</v>
      </c>
      <c r="H820" s="211">
        <f t="shared" si="144"/>
        <v>19.548872180451127</v>
      </c>
      <c r="I820" s="211">
        <f t="shared" si="145"/>
        <v>7.8947368421052628</v>
      </c>
      <c r="K820" s="199">
        <v>266</v>
      </c>
      <c r="L820" s="203">
        <v>3</v>
      </c>
      <c r="M820" s="203">
        <v>19</v>
      </c>
      <c r="N820" s="203">
        <v>85</v>
      </c>
      <c r="O820" s="203">
        <v>86</v>
      </c>
      <c r="P820" s="203">
        <v>52</v>
      </c>
      <c r="Q820" s="203">
        <v>21</v>
      </c>
    </row>
    <row r="821" spans="1:17" ht="15" customHeight="1">
      <c r="A821" s="214"/>
      <c r="B821" s="213" t="s">
        <v>286</v>
      </c>
      <c r="C821" s="212">
        <f t="shared" si="139"/>
        <v>268</v>
      </c>
      <c r="D821" s="211">
        <f t="shared" si="140"/>
        <v>0.37313432835820892</v>
      </c>
      <c r="E821" s="211">
        <f t="shared" si="141"/>
        <v>8.5820895522388057</v>
      </c>
      <c r="F821" s="211">
        <f t="shared" si="142"/>
        <v>38.059701492537314</v>
      </c>
      <c r="G821" s="211">
        <f t="shared" si="143"/>
        <v>32.462686567164177</v>
      </c>
      <c r="H821" s="211">
        <f t="shared" si="144"/>
        <v>13.432835820895523</v>
      </c>
      <c r="I821" s="211">
        <f t="shared" si="145"/>
        <v>7.08955223880597</v>
      </c>
      <c r="K821" s="199">
        <v>268</v>
      </c>
      <c r="L821" s="203">
        <v>1</v>
      </c>
      <c r="M821" s="203">
        <v>23</v>
      </c>
      <c r="N821" s="203">
        <v>102</v>
      </c>
      <c r="O821" s="203">
        <v>87</v>
      </c>
      <c r="P821" s="203">
        <v>36</v>
      </c>
      <c r="Q821" s="203">
        <v>19</v>
      </c>
    </row>
    <row r="822" spans="1:17" ht="15" customHeight="1">
      <c r="A822" s="214"/>
      <c r="B822" s="213" t="s">
        <v>287</v>
      </c>
      <c r="C822" s="212">
        <f t="shared" si="139"/>
        <v>937</v>
      </c>
      <c r="D822" s="211">
        <f t="shared" si="140"/>
        <v>0.32017075773745995</v>
      </c>
      <c r="E822" s="211">
        <f t="shared" si="141"/>
        <v>5.1227321237993593</v>
      </c>
      <c r="F822" s="211">
        <f t="shared" si="142"/>
        <v>34.791889007470651</v>
      </c>
      <c r="G822" s="211">
        <f t="shared" si="143"/>
        <v>32.123799359658484</v>
      </c>
      <c r="H822" s="211">
        <f t="shared" si="144"/>
        <v>20.384204909284954</v>
      </c>
      <c r="I822" s="211">
        <f t="shared" si="145"/>
        <v>7.2572038420490923</v>
      </c>
      <c r="K822" s="199">
        <v>937</v>
      </c>
      <c r="L822" s="203">
        <v>3</v>
      </c>
      <c r="M822" s="203">
        <v>48</v>
      </c>
      <c r="N822" s="203">
        <v>326</v>
      </c>
      <c r="O822" s="203">
        <v>301</v>
      </c>
      <c r="P822" s="203">
        <v>191</v>
      </c>
      <c r="Q822" s="203">
        <v>68</v>
      </c>
    </row>
    <row r="823" spans="1:17" ht="15" customHeight="1">
      <c r="A823" s="214"/>
      <c r="B823" s="213" t="s">
        <v>702</v>
      </c>
      <c r="C823" s="212">
        <f t="shared" si="139"/>
        <v>68</v>
      </c>
      <c r="D823" s="211">
        <f t="shared" si="140"/>
        <v>1.4705882352941175</v>
      </c>
      <c r="E823" s="211">
        <f t="shared" si="141"/>
        <v>8.8235294117647065</v>
      </c>
      <c r="F823" s="211">
        <f t="shared" si="142"/>
        <v>33.82352941176471</v>
      </c>
      <c r="G823" s="211">
        <f t="shared" si="143"/>
        <v>27.941176470588236</v>
      </c>
      <c r="H823" s="211">
        <f t="shared" si="144"/>
        <v>16.176470588235293</v>
      </c>
      <c r="I823" s="211">
        <f t="shared" si="145"/>
        <v>11.76470588235294</v>
      </c>
      <c r="K823" s="199">
        <v>68</v>
      </c>
      <c r="L823" s="203">
        <v>1</v>
      </c>
      <c r="M823" s="203">
        <v>6</v>
      </c>
      <c r="N823" s="203">
        <v>23</v>
      </c>
      <c r="O823" s="203">
        <v>19</v>
      </c>
      <c r="P823" s="203">
        <v>11</v>
      </c>
      <c r="Q823" s="203">
        <v>8</v>
      </c>
    </row>
    <row r="824" spans="1:17" ht="15" customHeight="1">
      <c r="A824" s="214"/>
      <c r="B824" s="213" t="s">
        <v>288</v>
      </c>
      <c r="C824" s="212">
        <f t="shared" si="139"/>
        <v>0</v>
      </c>
      <c r="D824" s="211">
        <f t="shared" ref="D824:I824" si="146">IF($C824=0,0,L824/$C824*100)</f>
        <v>0</v>
      </c>
      <c r="E824" s="211">
        <f t="shared" si="146"/>
        <v>0</v>
      </c>
      <c r="F824" s="211">
        <f t="shared" si="146"/>
        <v>0</v>
      </c>
      <c r="G824" s="211">
        <f t="shared" si="146"/>
        <v>0</v>
      </c>
      <c r="H824" s="211">
        <f t="shared" si="146"/>
        <v>0</v>
      </c>
      <c r="I824" s="211">
        <f t="shared" si="146"/>
        <v>0</v>
      </c>
      <c r="K824" s="199">
        <v>0</v>
      </c>
      <c r="L824" s="203">
        <v>0</v>
      </c>
      <c r="M824" s="203">
        <v>0</v>
      </c>
      <c r="N824" s="203">
        <v>0</v>
      </c>
      <c r="O824" s="203">
        <v>0</v>
      </c>
      <c r="P824" s="203">
        <v>0</v>
      </c>
      <c r="Q824" s="203">
        <v>0</v>
      </c>
    </row>
    <row r="825" spans="1:17" ht="15" customHeight="1">
      <c r="A825" s="214"/>
      <c r="B825" s="213" t="s">
        <v>289</v>
      </c>
      <c r="C825" s="212">
        <f t="shared" si="139"/>
        <v>99</v>
      </c>
      <c r="D825" s="211">
        <f t="shared" ref="D825:D839" si="147">L825/$C825*100</f>
        <v>2.0202020202020203</v>
      </c>
      <c r="E825" s="211">
        <f t="shared" ref="E825:E839" si="148">M825/$C825*100</f>
        <v>11.111111111111111</v>
      </c>
      <c r="F825" s="211">
        <f t="shared" ref="F825:F839" si="149">N825/$C825*100</f>
        <v>34.343434343434339</v>
      </c>
      <c r="G825" s="211">
        <f t="shared" ref="G825:G839" si="150">O825/$C825*100</f>
        <v>26.262626262626267</v>
      </c>
      <c r="H825" s="211">
        <f t="shared" ref="H825:H839" si="151">P825/$C825*100</f>
        <v>15.151515151515152</v>
      </c>
      <c r="I825" s="211">
        <f t="shared" ref="I825:I839" si="152">Q825/$C825*100</f>
        <v>11.111111111111111</v>
      </c>
      <c r="K825" s="199">
        <v>99</v>
      </c>
      <c r="L825" s="203">
        <v>2</v>
      </c>
      <c r="M825" s="203">
        <v>11</v>
      </c>
      <c r="N825" s="203">
        <v>34</v>
      </c>
      <c r="O825" s="203">
        <v>26</v>
      </c>
      <c r="P825" s="203">
        <v>15</v>
      </c>
      <c r="Q825" s="203">
        <v>11</v>
      </c>
    </row>
    <row r="826" spans="1:17" ht="15" customHeight="1">
      <c r="A826" s="214"/>
      <c r="B826" s="213" t="s">
        <v>290</v>
      </c>
      <c r="C826" s="212">
        <f t="shared" si="139"/>
        <v>996</v>
      </c>
      <c r="D826" s="211">
        <f t="shared" si="147"/>
        <v>1.4056224899598393</v>
      </c>
      <c r="E826" s="211">
        <f t="shared" si="148"/>
        <v>9.4377510040160644</v>
      </c>
      <c r="F826" s="211">
        <f t="shared" si="149"/>
        <v>35.542168674698793</v>
      </c>
      <c r="G826" s="211">
        <f t="shared" si="150"/>
        <v>30.020080321285143</v>
      </c>
      <c r="H826" s="211">
        <f t="shared" si="151"/>
        <v>16.365461847389557</v>
      </c>
      <c r="I826" s="211">
        <f t="shared" si="152"/>
        <v>7.2289156626506017</v>
      </c>
      <c r="K826" s="199">
        <v>996</v>
      </c>
      <c r="L826" s="203">
        <v>14</v>
      </c>
      <c r="M826" s="203">
        <v>94</v>
      </c>
      <c r="N826" s="203">
        <v>354</v>
      </c>
      <c r="O826" s="203">
        <v>299</v>
      </c>
      <c r="P826" s="203">
        <v>163</v>
      </c>
      <c r="Q826" s="203">
        <v>72</v>
      </c>
    </row>
    <row r="827" spans="1:17" ht="15" customHeight="1">
      <c r="A827" s="214"/>
      <c r="B827" s="213" t="s">
        <v>80</v>
      </c>
      <c r="C827" s="212">
        <f t="shared" si="139"/>
        <v>29</v>
      </c>
      <c r="D827" s="211">
        <f t="shared" si="147"/>
        <v>0</v>
      </c>
      <c r="E827" s="211">
        <f t="shared" si="148"/>
        <v>0</v>
      </c>
      <c r="F827" s="211">
        <f t="shared" si="149"/>
        <v>20.689655172413794</v>
      </c>
      <c r="G827" s="211">
        <f t="shared" si="150"/>
        <v>41.379310344827587</v>
      </c>
      <c r="H827" s="211">
        <f t="shared" si="151"/>
        <v>27.586206896551722</v>
      </c>
      <c r="I827" s="211">
        <f t="shared" si="152"/>
        <v>10.344827586206897</v>
      </c>
      <c r="K827" s="199">
        <v>29</v>
      </c>
      <c r="L827" s="203">
        <v>0</v>
      </c>
      <c r="M827" s="203">
        <v>0</v>
      </c>
      <c r="N827" s="203">
        <v>6</v>
      </c>
      <c r="O827" s="203">
        <v>12</v>
      </c>
      <c r="P827" s="203">
        <v>8</v>
      </c>
      <c r="Q827" s="203">
        <v>3</v>
      </c>
    </row>
    <row r="828" spans="1:17" ht="15" customHeight="1">
      <c r="A828" s="207"/>
      <c r="B828" s="206" t="s">
        <v>354</v>
      </c>
      <c r="C828" s="209">
        <f t="shared" si="139"/>
        <v>82</v>
      </c>
      <c r="D828" s="208">
        <f t="shared" si="147"/>
        <v>2.4390243902439024</v>
      </c>
      <c r="E828" s="208">
        <f t="shared" si="148"/>
        <v>7.3170731707317067</v>
      </c>
      <c r="F828" s="208">
        <f t="shared" si="149"/>
        <v>41.463414634146339</v>
      </c>
      <c r="G828" s="208">
        <f t="shared" si="150"/>
        <v>26.829268292682929</v>
      </c>
      <c r="H828" s="208">
        <f t="shared" si="151"/>
        <v>15.853658536585366</v>
      </c>
      <c r="I828" s="208">
        <f t="shared" si="152"/>
        <v>6.0975609756097562</v>
      </c>
      <c r="K828" s="199">
        <v>82</v>
      </c>
      <c r="L828" s="203">
        <v>2</v>
      </c>
      <c r="M828" s="203">
        <v>6</v>
      </c>
      <c r="N828" s="203">
        <v>34</v>
      </c>
      <c r="O828" s="203">
        <v>22</v>
      </c>
      <c r="P828" s="203">
        <v>13</v>
      </c>
      <c r="Q828" s="203">
        <v>5</v>
      </c>
    </row>
    <row r="829" spans="1:17" ht="15" customHeight="1">
      <c r="A829" s="216" t="s">
        <v>625</v>
      </c>
      <c r="B829" s="213" t="s">
        <v>701</v>
      </c>
      <c r="C829" s="212">
        <f t="shared" si="139"/>
        <v>55</v>
      </c>
      <c r="D829" s="215">
        <f t="shared" si="147"/>
        <v>1.8181818181818181</v>
      </c>
      <c r="E829" s="215">
        <f t="shared" si="148"/>
        <v>9.0909090909090917</v>
      </c>
      <c r="F829" s="215">
        <f t="shared" si="149"/>
        <v>47.272727272727273</v>
      </c>
      <c r="G829" s="215">
        <f t="shared" si="150"/>
        <v>21.818181818181817</v>
      </c>
      <c r="H829" s="215">
        <f t="shared" si="151"/>
        <v>9.0909090909090917</v>
      </c>
      <c r="I829" s="215">
        <f t="shared" si="152"/>
        <v>10.909090909090908</v>
      </c>
      <c r="K829" s="199">
        <v>55</v>
      </c>
      <c r="L829" s="203">
        <v>1</v>
      </c>
      <c r="M829" s="203">
        <v>5</v>
      </c>
      <c r="N829" s="203">
        <v>26</v>
      </c>
      <c r="O829" s="203">
        <v>12</v>
      </c>
      <c r="P829" s="203">
        <v>5</v>
      </c>
      <c r="Q829" s="203">
        <v>6</v>
      </c>
    </row>
    <row r="830" spans="1:17" ht="15" customHeight="1">
      <c r="A830" s="210" t="s">
        <v>689</v>
      </c>
      <c r="B830" s="213" t="s">
        <v>700</v>
      </c>
      <c r="C830" s="212">
        <f t="shared" si="139"/>
        <v>148</v>
      </c>
      <c r="D830" s="211">
        <f t="shared" si="147"/>
        <v>2.7027027027027026</v>
      </c>
      <c r="E830" s="211">
        <f t="shared" si="148"/>
        <v>10.135135135135135</v>
      </c>
      <c r="F830" s="211">
        <f t="shared" si="149"/>
        <v>41.216216216216218</v>
      </c>
      <c r="G830" s="211">
        <f t="shared" si="150"/>
        <v>25.675675675675674</v>
      </c>
      <c r="H830" s="211">
        <f t="shared" si="151"/>
        <v>12.837837837837837</v>
      </c>
      <c r="I830" s="211">
        <f t="shared" si="152"/>
        <v>7.4324324324324325</v>
      </c>
      <c r="K830" s="199">
        <v>148</v>
      </c>
      <c r="L830" s="203">
        <v>4</v>
      </c>
      <c r="M830" s="203">
        <v>15</v>
      </c>
      <c r="N830" s="203">
        <v>61</v>
      </c>
      <c r="O830" s="203">
        <v>38</v>
      </c>
      <c r="P830" s="203">
        <v>19</v>
      </c>
      <c r="Q830" s="203">
        <v>11</v>
      </c>
    </row>
    <row r="831" spans="1:17" ht="15" customHeight="1">
      <c r="A831" s="210" t="s">
        <v>699</v>
      </c>
      <c r="B831" s="213" t="s">
        <v>698</v>
      </c>
      <c r="C831" s="212">
        <f t="shared" si="139"/>
        <v>228</v>
      </c>
      <c r="D831" s="211">
        <f t="shared" si="147"/>
        <v>0</v>
      </c>
      <c r="E831" s="211">
        <f t="shared" si="148"/>
        <v>13.596491228070176</v>
      </c>
      <c r="F831" s="211">
        <f t="shared" si="149"/>
        <v>43.421052631578952</v>
      </c>
      <c r="G831" s="211">
        <f t="shared" si="150"/>
        <v>28.07017543859649</v>
      </c>
      <c r="H831" s="211">
        <f t="shared" si="151"/>
        <v>7.4561403508771926</v>
      </c>
      <c r="I831" s="211">
        <f t="shared" si="152"/>
        <v>7.4561403508771926</v>
      </c>
      <c r="K831" s="199">
        <v>228</v>
      </c>
      <c r="L831" s="203">
        <v>0</v>
      </c>
      <c r="M831" s="203">
        <v>31</v>
      </c>
      <c r="N831" s="203">
        <v>99</v>
      </c>
      <c r="O831" s="203">
        <v>64</v>
      </c>
      <c r="P831" s="203">
        <v>17</v>
      </c>
      <c r="Q831" s="203">
        <v>17</v>
      </c>
    </row>
    <row r="832" spans="1:17" ht="15" customHeight="1">
      <c r="A832" s="214">
        <v>1.4721785074850921E-6</v>
      </c>
      <c r="B832" s="213" t="s">
        <v>697</v>
      </c>
      <c r="C832" s="212">
        <f t="shared" si="139"/>
        <v>388</v>
      </c>
      <c r="D832" s="211">
        <f t="shared" si="147"/>
        <v>0.51546391752577314</v>
      </c>
      <c r="E832" s="211">
        <f t="shared" si="148"/>
        <v>7.9896907216494837</v>
      </c>
      <c r="F832" s="211">
        <f t="shared" si="149"/>
        <v>42.52577319587629</v>
      </c>
      <c r="G832" s="211">
        <f t="shared" si="150"/>
        <v>25</v>
      </c>
      <c r="H832" s="211">
        <f t="shared" si="151"/>
        <v>14.175257731958762</v>
      </c>
      <c r="I832" s="211">
        <f t="shared" si="152"/>
        <v>9.7938144329896915</v>
      </c>
      <c r="K832" s="199">
        <v>388</v>
      </c>
      <c r="L832" s="203">
        <v>2</v>
      </c>
      <c r="M832" s="203">
        <v>31</v>
      </c>
      <c r="N832" s="203">
        <v>165</v>
      </c>
      <c r="O832" s="203">
        <v>97</v>
      </c>
      <c r="P832" s="203">
        <v>55</v>
      </c>
      <c r="Q832" s="203">
        <v>38</v>
      </c>
    </row>
    <row r="833" spans="1:17" ht="15" customHeight="1">
      <c r="A833" s="210"/>
      <c r="B833" s="213" t="s">
        <v>696</v>
      </c>
      <c r="C833" s="212">
        <f t="shared" si="139"/>
        <v>402</v>
      </c>
      <c r="D833" s="211">
        <f t="shared" si="147"/>
        <v>0.49751243781094528</v>
      </c>
      <c r="E833" s="211">
        <f t="shared" si="148"/>
        <v>7.7114427860696511</v>
      </c>
      <c r="F833" s="211">
        <f t="shared" si="149"/>
        <v>36.567164179104481</v>
      </c>
      <c r="G833" s="211">
        <f t="shared" si="150"/>
        <v>32.587064676616919</v>
      </c>
      <c r="H833" s="211">
        <f t="shared" si="151"/>
        <v>14.676616915422885</v>
      </c>
      <c r="I833" s="211">
        <f t="shared" si="152"/>
        <v>7.9601990049751246</v>
      </c>
      <c r="K833" s="199">
        <v>402</v>
      </c>
      <c r="L833" s="203">
        <v>2</v>
      </c>
      <c r="M833" s="203">
        <v>31</v>
      </c>
      <c r="N833" s="203">
        <v>147</v>
      </c>
      <c r="O833" s="203">
        <v>131</v>
      </c>
      <c r="P833" s="203">
        <v>59</v>
      </c>
      <c r="Q833" s="203">
        <v>32</v>
      </c>
    </row>
    <row r="834" spans="1:17" ht="15" customHeight="1">
      <c r="A834" s="210"/>
      <c r="B834" s="213" t="s">
        <v>695</v>
      </c>
      <c r="C834" s="212">
        <f t="shared" si="139"/>
        <v>436</v>
      </c>
      <c r="D834" s="211">
        <f t="shared" si="147"/>
        <v>0.91743119266055051</v>
      </c>
      <c r="E834" s="211">
        <f t="shared" si="148"/>
        <v>6.4220183486238538</v>
      </c>
      <c r="F834" s="211">
        <f t="shared" si="149"/>
        <v>38.990825688073393</v>
      </c>
      <c r="G834" s="211">
        <f t="shared" si="150"/>
        <v>27.064220183486238</v>
      </c>
      <c r="H834" s="211">
        <f t="shared" si="151"/>
        <v>18.807339449541285</v>
      </c>
      <c r="I834" s="211">
        <f t="shared" si="152"/>
        <v>7.7981651376146797</v>
      </c>
      <c r="K834" s="199">
        <v>436</v>
      </c>
      <c r="L834" s="203">
        <v>4</v>
      </c>
      <c r="M834" s="203">
        <v>28</v>
      </c>
      <c r="N834" s="203">
        <v>170</v>
      </c>
      <c r="O834" s="203">
        <v>118</v>
      </c>
      <c r="P834" s="203">
        <v>82</v>
      </c>
      <c r="Q834" s="203">
        <v>34</v>
      </c>
    </row>
    <row r="835" spans="1:17" ht="15" customHeight="1">
      <c r="A835" s="210"/>
      <c r="B835" s="213" t="s">
        <v>694</v>
      </c>
      <c r="C835" s="212">
        <f t="shared" si="139"/>
        <v>293</v>
      </c>
      <c r="D835" s="211">
        <f t="shared" si="147"/>
        <v>0.34129692832764508</v>
      </c>
      <c r="E835" s="211">
        <f t="shared" si="148"/>
        <v>5.802047781569966</v>
      </c>
      <c r="F835" s="211">
        <f t="shared" si="149"/>
        <v>35.153583617747444</v>
      </c>
      <c r="G835" s="211">
        <f t="shared" si="150"/>
        <v>32.081911262798634</v>
      </c>
      <c r="H835" s="211">
        <f t="shared" si="151"/>
        <v>18.430034129692832</v>
      </c>
      <c r="I835" s="211">
        <f t="shared" si="152"/>
        <v>8.1911262798634805</v>
      </c>
      <c r="K835" s="199">
        <v>293</v>
      </c>
      <c r="L835" s="203">
        <v>1</v>
      </c>
      <c r="M835" s="203">
        <v>17</v>
      </c>
      <c r="N835" s="203">
        <v>103</v>
      </c>
      <c r="O835" s="203">
        <v>94</v>
      </c>
      <c r="P835" s="203">
        <v>54</v>
      </c>
      <c r="Q835" s="203">
        <v>24</v>
      </c>
    </row>
    <row r="836" spans="1:17" ht="15" customHeight="1">
      <c r="A836" s="210"/>
      <c r="B836" s="213" t="s">
        <v>693</v>
      </c>
      <c r="C836" s="212">
        <f t="shared" si="139"/>
        <v>294</v>
      </c>
      <c r="D836" s="211">
        <f t="shared" si="147"/>
        <v>0.68027210884353739</v>
      </c>
      <c r="E836" s="211">
        <f t="shared" si="148"/>
        <v>4.7619047619047619</v>
      </c>
      <c r="F836" s="211">
        <f t="shared" si="149"/>
        <v>31.292517006802722</v>
      </c>
      <c r="G836" s="211">
        <f t="shared" si="150"/>
        <v>34.013605442176868</v>
      </c>
      <c r="H836" s="211">
        <f t="shared" si="151"/>
        <v>22.789115646258505</v>
      </c>
      <c r="I836" s="211">
        <f t="shared" si="152"/>
        <v>6.462585034013606</v>
      </c>
      <c r="K836" s="199">
        <v>294</v>
      </c>
      <c r="L836" s="203">
        <v>2</v>
      </c>
      <c r="M836" s="203">
        <v>14</v>
      </c>
      <c r="N836" s="203">
        <v>92</v>
      </c>
      <c r="O836" s="203">
        <v>100</v>
      </c>
      <c r="P836" s="203">
        <v>67</v>
      </c>
      <c r="Q836" s="203">
        <v>19</v>
      </c>
    </row>
    <row r="837" spans="1:17" ht="15" customHeight="1">
      <c r="A837" s="210"/>
      <c r="B837" s="213" t="s">
        <v>692</v>
      </c>
      <c r="C837" s="212">
        <f t="shared" si="139"/>
        <v>138</v>
      </c>
      <c r="D837" s="211">
        <f t="shared" si="147"/>
        <v>1.4492753623188406</v>
      </c>
      <c r="E837" s="211">
        <f t="shared" si="148"/>
        <v>7.2463768115942031</v>
      </c>
      <c r="F837" s="211">
        <f t="shared" si="149"/>
        <v>31.884057971014489</v>
      </c>
      <c r="G837" s="211">
        <f t="shared" si="150"/>
        <v>28.260869565217391</v>
      </c>
      <c r="H837" s="211">
        <f t="shared" si="151"/>
        <v>22.463768115942027</v>
      </c>
      <c r="I837" s="211">
        <f t="shared" si="152"/>
        <v>8.695652173913043</v>
      </c>
      <c r="K837" s="199">
        <v>138</v>
      </c>
      <c r="L837" s="203">
        <v>2</v>
      </c>
      <c r="M837" s="203">
        <v>10</v>
      </c>
      <c r="N837" s="203">
        <v>44</v>
      </c>
      <c r="O837" s="203">
        <v>39</v>
      </c>
      <c r="P837" s="203">
        <v>31</v>
      </c>
      <c r="Q837" s="203">
        <v>12</v>
      </c>
    </row>
    <row r="838" spans="1:17" ht="15" customHeight="1">
      <c r="A838" s="210"/>
      <c r="B838" s="213" t="s">
        <v>691</v>
      </c>
      <c r="C838" s="212">
        <f t="shared" si="139"/>
        <v>63</v>
      </c>
      <c r="D838" s="211">
        <f t="shared" si="147"/>
        <v>4.7619047619047619</v>
      </c>
      <c r="E838" s="211">
        <f t="shared" si="148"/>
        <v>9.5238095238095237</v>
      </c>
      <c r="F838" s="211">
        <f t="shared" si="149"/>
        <v>33.333333333333329</v>
      </c>
      <c r="G838" s="211">
        <f t="shared" si="150"/>
        <v>23.809523809523807</v>
      </c>
      <c r="H838" s="211">
        <f t="shared" si="151"/>
        <v>19.047619047619047</v>
      </c>
      <c r="I838" s="211">
        <f t="shared" si="152"/>
        <v>9.5238095238095237</v>
      </c>
      <c r="K838" s="199">
        <v>63</v>
      </c>
      <c r="L838" s="203">
        <v>3</v>
      </c>
      <c r="M838" s="203">
        <v>6</v>
      </c>
      <c r="N838" s="203">
        <v>21</v>
      </c>
      <c r="O838" s="203">
        <v>15</v>
      </c>
      <c r="P838" s="203">
        <v>12</v>
      </c>
      <c r="Q838" s="203">
        <v>6</v>
      </c>
    </row>
    <row r="839" spans="1:17" ht="15" customHeight="1">
      <c r="A839" s="210"/>
      <c r="B839" s="206" t="s">
        <v>354</v>
      </c>
      <c r="C839" s="209">
        <f t="shared" si="139"/>
        <v>198</v>
      </c>
      <c r="D839" s="208">
        <f t="shared" si="147"/>
        <v>1.5151515151515151</v>
      </c>
      <c r="E839" s="208">
        <f t="shared" si="148"/>
        <v>8.0808080808080813</v>
      </c>
      <c r="F839" s="208">
        <f t="shared" si="149"/>
        <v>34.343434343434339</v>
      </c>
      <c r="G839" s="208">
        <f t="shared" si="150"/>
        <v>27.777777777777779</v>
      </c>
      <c r="H839" s="208">
        <f t="shared" si="151"/>
        <v>15.656565656565657</v>
      </c>
      <c r="I839" s="208">
        <f t="shared" si="152"/>
        <v>12.626262626262626</v>
      </c>
      <c r="K839" s="199">
        <v>198</v>
      </c>
      <c r="L839" s="203">
        <v>3</v>
      </c>
      <c r="M839" s="203">
        <v>16</v>
      </c>
      <c r="N839" s="203">
        <v>68</v>
      </c>
      <c r="O839" s="203">
        <v>55</v>
      </c>
      <c r="P839" s="203">
        <v>31</v>
      </c>
      <c r="Q839" s="203">
        <v>25</v>
      </c>
    </row>
    <row r="840" spans="1:17" ht="15" customHeight="1">
      <c r="A840" s="207"/>
      <c r="B840" s="206" t="s">
        <v>614</v>
      </c>
      <c r="C840" s="228">
        <f t="shared" si="139"/>
        <v>16702.014723926379</v>
      </c>
      <c r="D840" s="227">
        <f t="shared" ref="D840:I840" si="153">L840</f>
        <v>18221.619047619046</v>
      </c>
      <c r="E840" s="227">
        <f t="shared" si="153"/>
        <v>14858.345744680852</v>
      </c>
      <c r="F840" s="227">
        <f t="shared" si="153"/>
        <v>15830.73275862069</v>
      </c>
      <c r="G840" s="227">
        <f t="shared" si="153"/>
        <v>17152.9209039548</v>
      </c>
      <c r="H840" s="227">
        <f t="shared" si="153"/>
        <v>18845.4463840399</v>
      </c>
      <c r="I840" s="227">
        <f t="shared" si="153"/>
        <v>16423.070351758794</v>
      </c>
      <c r="K840" s="199">
        <v>16702.014723926379</v>
      </c>
      <c r="L840" s="203">
        <v>18221.619047619046</v>
      </c>
      <c r="M840" s="203">
        <v>14858.345744680852</v>
      </c>
      <c r="N840" s="203">
        <v>15830.73275862069</v>
      </c>
      <c r="O840" s="203">
        <v>17152.9209039548</v>
      </c>
      <c r="P840" s="203">
        <v>18845.4463840399</v>
      </c>
      <c r="Q840" s="203">
        <v>16423.070351758794</v>
      </c>
    </row>
    <row r="841" spans="1:17" ht="15" customHeight="1">
      <c r="A841" s="216" t="s">
        <v>625</v>
      </c>
      <c r="B841" s="213" t="s">
        <v>690</v>
      </c>
      <c r="C841" s="212">
        <f t="shared" si="139"/>
        <v>651</v>
      </c>
      <c r="D841" s="215">
        <f t="shared" ref="D841:I846" si="154">L841/$C841*100</f>
        <v>1.0752688172043012</v>
      </c>
      <c r="E841" s="215">
        <f t="shared" si="154"/>
        <v>9.8310291858678962</v>
      </c>
      <c r="F841" s="215">
        <f t="shared" si="154"/>
        <v>42.396313364055302</v>
      </c>
      <c r="G841" s="215">
        <f t="shared" si="154"/>
        <v>26.267281105990779</v>
      </c>
      <c r="H841" s="215">
        <f t="shared" si="154"/>
        <v>11.52073732718894</v>
      </c>
      <c r="I841" s="215">
        <f t="shared" si="154"/>
        <v>8.9093701996927805</v>
      </c>
      <c r="K841" s="199">
        <v>651</v>
      </c>
      <c r="L841" s="203">
        <v>7</v>
      </c>
      <c r="M841" s="203">
        <v>64</v>
      </c>
      <c r="N841" s="203">
        <v>276</v>
      </c>
      <c r="O841" s="203">
        <v>171</v>
      </c>
      <c r="P841" s="203">
        <v>75</v>
      </c>
      <c r="Q841" s="203">
        <v>58</v>
      </c>
    </row>
    <row r="842" spans="1:17" ht="15" customHeight="1">
      <c r="A842" s="210" t="s">
        <v>689</v>
      </c>
      <c r="B842" s="213" t="s">
        <v>688</v>
      </c>
      <c r="C842" s="212">
        <f t="shared" si="139"/>
        <v>525</v>
      </c>
      <c r="D842" s="211">
        <f t="shared" si="154"/>
        <v>0.76190476190476186</v>
      </c>
      <c r="E842" s="211">
        <f t="shared" si="154"/>
        <v>7.8095238095238093</v>
      </c>
      <c r="F842" s="211">
        <f t="shared" si="154"/>
        <v>37.333333333333336</v>
      </c>
      <c r="G842" s="211">
        <f t="shared" si="154"/>
        <v>28.952380952380953</v>
      </c>
      <c r="H842" s="211">
        <f t="shared" si="154"/>
        <v>16.571428571428569</v>
      </c>
      <c r="I842" s="211">
        <f t="shared" si="154"/>
        <v>8.5714285714285712</v>
      </c>
      <c r="K842" s="199">
        <v>525</v>
      </c>
      <c r="L842" s="203">
        <v>4</v>
      </c>
      <c r="M842" s="203">
        <v>41</v>
      </c>
      <c r="N842" s="203">
        <v>196</v>
      </c>
      <c r="O842" s="203">
        <v>152</v>
      </c>
      <c r="P842" s="203">
        <v>87</v>
      </c>
      <c r="Q842" s="203">
        <v>45</v>
      </c>
    </row>
    <row r="843" spans="1:17" ht="15" customHeight="1">
      <c r="A843" s="218" t="s">
        <v>687</v>
      </c>
      <c r="B843" s="213" t="s">
        <v>686</v>
      </c>
      <c r="C843" s="212">
        <f t="shared" si="139"/>
        <v>582</v>
      </c>
      <c r="D843" s="211">
        <f t="shared" si="154"/>
        <v>0.6872852233676976</v>
      </c>
      <c r="E843" s="211">
        <f t="shared" si="154"/>
        <v>7.731958762886598</v>
      </c>
      <c r="F843" s="211">
        <f t="shared" si="154"/>
        <v>38.831615120274918</v>
      </c>
      <c r="G843" s="211">
        <f t="shared" si="154"/>
        <v>32.130584192439862</v>
      </c>
      <c r="H843" s="211">
        <f t="shared" si="154"/>
        <v>14.0893470790378</v>
      </c>
      <c r="I843" s="211">
        <f t="shared" si="154"/>
        <v>6.5292096219931279</v>
      </c>
      <c r="K843" s="199">
        <v>582</v>
      </c>
      <c r="L843" s="203">
        <v>4</v>
      </c>
      <c r="M843" s="203">
        <v>45</v>
      </c>
      <c r="N843" s="203">
        <v>226</v>
      </c>
      <c r="O843" s="203">
        <v>187</v>
      </c>
      <c r="P843" s="203">
        <v>82</v>
      </c>
      <c r="Q843" s="203">
        <v>38</v>
      </c>
    </row>
    <row r="844" spans="1:17" ht="15" customHeight="1">
      <c r="A844" s="214">
        <v>2.0547997664929609E-6</v>
      </c>
      <c r="B844" s="213" t="s">
        <v>685</v>
      </c>
      <c r="C844" s="212">
        <f t="shared" si="139"/>
        <v>437</v>
      </c>
      <c r="D844" s="211">
        <f t="shared" si="154"/>
        <v>0.68649885583524028</v>
      </c>
      <c r="E844" s="211">
        <f t="shared" si="154"/>
        <v>4.805491990846682</v>
      </c>
      <c r="F844" s="211">
        <f t="shared" si="154"/>
        <v>31.807780320366131</v>
      </c>
      <c r="G844" s="211">
        <f t="shared" si="154"/>
        <v>28.604118993135014</v>
      </c>
      <c r="H844" s="211">
        <f t="shared" si="154"/>
        <v>25.629290617848969</v>
      </c>
      <c r="I844" s="211">
        <f t="shared" si="154"/>
        <v>8.4668192219679632</v>
      </c>
      <c r="K844" s="199">
        <v>437</v>
      </c>
      <c r="L844" s="203">
        <v>3</v>
      </c>
      <c r="M844" s="203">
        <v>21</v>
      </c>
      <c r="N844" s="203">
        <v>139</v>
      </c>
      <c r="O844" s="203">
        <v>125</v>
      </c>
      <c r="P844" s="203">
        <v>112</v>
      </c>
      <c r="Q844" s="203">
        <v>37</v>
      </c>
    </row>
    <row r="845" spans="1:17" ht="15" customHeight="1">
      <c r="A845" s="210"/>
      <c r="B845" s="213" t="s">
        <v>684</v>
      </c>
      <c r="C845" s="212">
        <f t="shared" si="139"/>
        <v>235</v>
      </c>
      <c r="D845" s="211">
        <f t="shared" si="154"/>
        <v>1.2765957446808509</v>
      </c>
      <c r="E845" s="211">
        <f t="shared" si="154"/>
        <v>6.8085106382978724</v>
      </c>
      <c r="F845" s="211">
        <f t="shared" si="154"/>
        <v>35.744680851063833</v>
      </c>
      <c r="G845" s="211">
        <f t="shared" si="154"/>
        <v>28.936170212765955</v>
      </c>
      <c r="H845" s="211">
        <f t="shared" si="154"/>
        <v>18.297872340425531</v>
      </c>
      <c r="I845" s="211">
        <f t="shared" si="154"/>
        <v>8.9361702127659584</v>
      </c>
      <c r="K845" s="199">
        <v>235</v>
      </c>
      <c r="L845" s="203">
        <v>3</v>
      </c>
      <c r="M845" s="203">
        <v>16</v>
      </c>
      <c r="N845" s="203">
        <v>84</v>
      </c>
      <c r="O845" s="203">
        <v>68</v>
      </c>
      <c r="P845" s="203">
        <v>43</v>
      </c>
      <c r="Q845" s="203">
        <v>21</v>
      </c>
    </row>
    <row r="846" spans="1:17" ht="15" customHeight="1">
      <c r="A846" s="210"/>
      <c r="B846" s="206" t="s">
        <v>357</v>
      </c>
      <c r="C846" s="209">
        <f t="shared" si="139"/>
        <v>213</v>
      </c>
      <c r="D846" s="208">
        <f t="shared" si="154"/>
        <v>1.4084507042253522</v>
      </c>
      <c r="E846" s="208">
        <f t="shared" si="154"/>
        <v>7.981220657276995</v>
      </c>
      <c r="F846" s="208">
        <f t="shared" si="154"/>
        <v>35.2112676056338</v>
      </c>
      <c r="G846" s="208">
        <f t="shared" si="154"/>
        <v>28.169014084507044</v>
      </c>
      <c r="H846" s="208">
        <f t="shared" si="154"/>
        <v>15.492957746478872</v>
      </c>
      <c r="I846" s="208">
        <f t="shared" si="154"/>
        <v>11.737089201877934</v>
      </c>
      <c r="K846" s="199">
        <v>213</v>
      </c>
      <c r="L846" s="203">
        <v>3</v>
      </c>
      <c r="M846" s="203">
        <v>17</v>
      </c>
      <c r="N846" s="203">
        <v>75</v>
      </c>
      <c r="O846" s="203">
        <v>60</v>
      </c>
      <c r="P846" s="203">
        <v>33</v>
      </c>
      <c r="Q846" s="203">
        <v>25</v>
      </c>
    </row>
    <row r="847" spans="1:17" ht="15" customHeight="1">
      <c r="A847" s="207"/>
      <c r="B847" s="206" t="s">
        <v>614</v>
      </c>
      <c r="C847" s="226">
        <f t="shared" si="139"/>
        <v>68.468672462418724</v>
      </c>
      <c r="D847" s="225">
        <f t="shared" ref="D847:I847" si="155">L847</f>
        <v>63.612905411500982</v>
      </c>
      <c r="E847" s="225">
        <f t="shared" si="155"/>
        <v>62.472978867298025</v>
      </c>
      <c r="F847" s="225">
        <f t="shared" si="155"/>
        <v>66.671256157300789</v>
      </c>
      <c r="G847" s="225">
        <f t="shared" si="155"/>
        <v>69.391046780722476</v>
      </c>
      <c r="H847" s="225">
        <f t="shared" si="155"/>
        <v>74.733853860534339</v>
      </c>
      <c r="I847" s="225">
        <f t="shared" si="155"/>
        <v>67.113645848121124</v>
      </c>
      <c r="K847" s="199">
        <v>68.468672462418724</v>
      </c>
      <c r="L847" s="203">
        <v>63.612905411500982</v>
      </c>
      <c r="M847" s="203">
        <v>62.472978867298025</v>
      </c>
      <c r="N847" s="203">
        <v>66.671256157300789</v>
      </c>
      <c r="O847" s="203">
        <v>69.391046780722476</v>
      </c>
      <c r="P847" s="203">
        <v>74.733853860534339</v>
      </c>
      <c r="Q847" s="203">
        <v>67.113645848121124</v>
      </c>
    </row>
    <row r="848" spans="1:17" ht="15" customHeight="1">
      <c r="A848" s="216" t="s">
        <v>625</v>
      </c>
      <c r="B848" s="213" t="s">
        <v>677</v>
      </c>
      <c r="C848" s="212">
        <f t="shared" si="139"/>
        <v>113</v>
      </c>
      <c r="D848" s="215">
        <f t="shared" ref="D848:I854" si="156">L848/$C848*100</f>
        <v>0</v>
      </c>
      <c r="E848" s="215">
        <f t="shared" si="156"/>
        <v>5.3097345132743365</v>
      </c>
      <c r="F848" s="215">
        <f t="shared" si="156"/>
        <v>37.168141592920357</v>
      </c>
      <c r="G848" s="215">
        <f t="shared" si="156"/>
        <v>33.628318584070797</v>
      </c>
      <c r="H848" s="215">
        <f t="shared" si="156"/>
        <v>18.584070796460178</v>
      </c>
      <c r="I848" s="215">
        <f t="shared" si="156"/>
        <v>5.3097345132743365</v>
      </c>
      <c r="K848" s="199">
        <v>113</v>
      </c>
      <c r="L848" s="203">
        <v>0</v>
      </c>
      <c r="M848" s="203">
        <v>6</v>
      </c>
      <c r="N848" s="203">
        <v>42</v>
      </c>
      <c r="O848" s="203">
        <v>38</v>
      </c>
      <c r="P848" s="203">
        <v>21</v>
      </c>
      <c r="Q848" s="203">
        <v>6</v>
      </c>
    </row>
    <row r="849" spans="1:17" ht="15" customHeight="1">
      <c r="A849" s="210" t="s">
        <v>683</v>
      </c>
      <c r="B849" s="213" t="s">
        <v>675</v>
      </c>
      <c r="C849" s="212">
        <f t="shared" ref="C849:C912" si="157">K849</f>
        <v>76</v>
      </c>
      <c r="D849" s="211">
        <f t="shared" si="156"/>
        <v>0</v>
      </c>
      <c r="E849" s="211">
        <f t="shared" si="156"/>
        <v>7.8947368421052628</v>
      </c>
      <c r="F849" s="211">
        <f t="shared" si="156"/>
        <v>36.84210526315789</v>
      </c>
      <c r="G849" s="211">
        <f t="shared" si="156"/>
        <v>26.315789473684209</v>
      </c>
      <c r="H849" s="211">
        <f t="shared" si="156"/>
        <v>11.842105263157894</v>
      </c>
      <c r="I849" s="211">
        <f t="shared" si="156"/>
        <v>17.105263157894736</v>
      </c>
      <c r="K849" s="199">
        <v>76</v>
      </c>
      <c r="L849" s="203">
        <v>0</v>
      </c>
      <c r="M849" s="203">
        <v>6</v>
      </c>
      <c r="N849" s="203">
        <v>28</v>
      </c>
      <c r="O849" s="203">
        <v>20</v>
      </c>
      <c r="P849" s="203">
        <v>9</v>
      </c>
      <c r="Q849" s="203">
        <v>13</v>
      </c>
    </row>
    <row r="850" spans="1:17" ht="15" customHeight="1">
      <c r="A850" s="210" t="s">
        <v>682</v>
      </c>
      <c r="B850" s="213" t="s">
        <v>673</v>
      </c>
      <c r="C850" s="212">
        <f t="shared" si="157"/>
        <v>60</v>
      </c>
      <c r="D850" s="211">
        <f t="shared" si="156"/>
        <v>1.6666666666666667</v>
      </c>
      <c r="E850" s="211">
        <f t="shared" si="156"/>
        <v>8.3333333333333321</v>
      </c>
      <c r="F850" s="211">
        <f t="shared" si="156"/>
        <v>46.666666666666664</v>
      </c>
      <c r="G850" s="211">
        <f t="shared" si="156"/>
        <v>18.333333333333332</v>
      </c>
      <c r="H850" s="211">
        <f t="shared" si="156"/>
        <v>15</v>
      </c>
      <c r="I850" s="211">
        <f t="shared" si="156"/>
        <v>10</v>
      </c>
      <c r="K850" s="199">
        <v>60</v>
      </c>
      <c r="L850" s="203">
        <v>1</v>
      </c>
      <c r="M850" s="203">
        <v>5</v>
      </c>
      <c r="N850" s="203">
        <v>28</v>
      </c>
      <c r="O850" s="203">
        <v>11</v>
      </c>
      <c r="P850" s="203">
        <v>9</v>
      </c>
      <c r="Q850" s="203">
        <v>6</v>
      </c>
    </row>
    <row r="851" spans="1:17" ht="15" customHeight="1">
      <c r="A851" s="214">
        <v>0.64261256759756324</v>
      </c>
      <c r="B851" s="213" t="s">
        <v>672</v>
      </c>
      <c r="C851" s="212">
        <f t="shared" si="157"/>
        <v>34</v>
      </c>
      <c r="D851" s="211">
        <f t="shared" si="156"/>
        <v>0</v>
      </c>
      <c r="E851" s="211">
        <f t="shared" si="156"/>
        <v>11.76470588235294</v>
      </c>
      <c r="F851" s="211">
        <f t="shared" si="156"/>
        <v>29.411764705882355</v>
      </c>
      <c r="G851" s="211">
        <f t="shared" si="156"/>
        <v>35.294117647058826</v>
      </c>
      <c r="H851" s="211">
        <f t="shared" si="156"/>
        <v>11.76470588235294</v>
      </c>
      <c r="I851" s="211">
        <f t="shared" si="156"/>
        <v>11.76470588235294</v>
      </c>
      <c r="K851" s="199">
        <v>34</v>
      </c>
      <c r="L851" s="203">
        <v>0</v>
      </c>
      <c r="M851" s="203">
        <v>4</v>
      </c>
      <c r="N851" s="203">
        <v>10</v>
      </c>
      <c r="O851" s="203">
        <v>12</v>
      </c>
      <c r="P851" s="203">
        <v>4</v>
      </c>
      <c r="Q851" s="203">
        <v>4</v>
      </c>
    </row>
    <row r="852" spans="1:17" ht="15" customHeight="1">
      <c r="A852" s="210"/>
      <c r="B852" s="213" t="s">
        <v>671</v>
      </c>
      <c r="C852" s="212">
        <f t="shared" si="157"/>
        <v>160</v>
      </c>
      <c r="D852" s="211">
        <f t="shared" si="156"/>
        <v>1.875</v>
      </c>
      <c r="E852" s="211">
        <f t="shared" si="156"/>
        <v>8.125</v>
      </c>
      <c r="F852" s="211">
        <f t="shared" si="156"/>
        <v>42.5</v>
      </c>
      <c r="G852" s="211">
        <f t="shared" si="156"/>
        <v>25</v>
      </c>
      <c r="H852" s="211">
        <f t="shared" si="156"/>
        <v>15.625</v>
      </c>
      <c r="I852" s="211">
        <f t="shared" si="156"/>
        <v>6.8750000000000009</v>
      </c>
      <c r="K852" s="199">
        <v>160</v>
      </c>
      <c r="L852" s="203">
        <v>3</v>
      </c>
      <c r="M852" s="203">
        <v>13</v>
      </c>
      <c r="N852" s="203">
        <v>68</v>
      </c>
      <c r="O852" s="203">
        <v>40</v>
      </c>
      <c r="P852" s="203">
        <v>25</v>
      </c>
      <c r="Q852" s="203">
        <v>11</v>
      </c>
    </row>
    <row r="853" spans="1:17" ht="15" customHeight="1">
      <c r="A853" s="210"/>
      <c r="B853" s="213" t="s">
        <v>354</v>
      </c>
      <c r="C853" s="212">
        <f t="shared" si="157"/>
        <v>33</v>
      </c>
      <c r="D853" s="211">
        <f t="shared" si="156"/>
        <v>0</v>
      </c>
      <c r="E853" s="211">
        <f t="shared" si="156"/>
        <v>12.121212121212121</v>
      </c>
      <c r="F853" s="211">
        <f t="shared" si="156"/>
        <v>21.212121212121211</v>
      </c>
      <c r="G853" s="211">
        <f t="shared" si="156"/>
        <v>27.27272727272727</v>
      </c>
      <c r="H853" s="211">
        <f t="shared" si="156"/>
        <v>18.181818181818183</v>
      </c>
      <c r="I853" s="211">
        <f t="shared" si="156"/>
        <v>21.212121212121211</v>
      </c>
      <c r="K853" s="199">
        <v>33</v>
      </c>
      <c r="L853" s="203">
        <v>0</v>
      </c>
      <c r="M853" s="203">
        <v>4</v>
      </c>
      <c r="N853" s="203">
        <v>7</v>
      </c>
      <c r="O853" s="203">
        <v>9</v>
      </c>
      <c r="P853" s="203">
        <v>6</v>
      </c>
      <c r="Q853" s="203">
        <v>7</v>
      </c>
    </row>
    <row r="854" spans="1:17" ht="15" customHeight="1">
      <c r="A854" s="210"/>
      <c r="B854" s="206" t="s">
        <v>681</v>
      </c>
      <c r="C854" s="209">
        <f t="shared" si="157"/>
        <v>2167</v>
      </c>
      <c r="D854" s="208">
        <f t="shared" si="156"/>
        <v>0.9229349330872173</v>
      </c>
      <c r="E854" s="208">
        <f t="shared" si="156"/>
        <v>7.6603599446239041</v>
      </c>
      <c r="F854" s="208">
        <f t="shared" si="156"/>
        <v>37.517305029995384</v>
      </c>
      <c r="G854" s="208">
        <f t="shared" si="156"/>
        <v>29.210890632210429</v>
      </c>
      <c r="H854" s="208">
        <f t="shared" si="156"/>
        <v>16.520535302261191</v>
      </c>
      <c r="I854" s="208">
        <f t="shared" si="156"/>
        <v>8.1679741578218739</v>
      </c>
      <c r="K854" s="199">
        <v>2167</v>
      </c>
      <c r="L854" s="203">
        <v>20</v>
      </c>
      <c r="M854" s="203">
        <v>166</v>
      </c>
      <c r="N854" s="203">
        <v>813</v>
      </c>
      <c r="O854" s="203">
        <v>633</v>
      </c>
      <c r="P854" s="203">
        <v>358</v>
      </c>
      <c r="Q854" s="203">
        <v>177</v>
      </c>
    </row>
    <row r="855" spans="1:17" ht="15" customHeight="1">
      <c r="A855" s="207"/>
      <c r="B855" s="206" t="s">
        <v>614</v>
      </c>
      <c r="C855" s="224">
        <f t="shared" si="157"/>
        <v>15.72234762979684</v>
      </c>
      <c r="D855" s="223">
        <f t="shared" ref="D855:I855" si="158">L855</f>
        <v>22.75</v>
      </c>
      <c r="E855" s="223">
        <f t="shared" si="158"/>
        <v>15.705882352941176</v>
      </c>
      <c r="F855" s="223">
        <f t="shared" si="158"/>
        <v>16.3125</v>
      </c>
      <c r="G855" s="223">
        <f t="shared" si="158"/>
        <v>14.487603305785123</v>
      </c>
      <c r="H855" s="223">
        <f t="shared" si="158"/>
        <v>16.617647058823529</v>
      </c>
      <c r="I855" s="223">
        <f t="shared" si="158"/>
        <v>14.65</v>
      </c>
      <c r="K855" s="222">
        <v>15.72234762979684</v>
      </c>
      <c r="L855" s="221">
        <v>22.75</v>
      </c>
      <c r="M855" s="221">
        <v>15.705882352941176</v>
      </c>
      <c r="N855" s="221">
        <v>16.3125</v>
      </c>
      <c r="O855" s="221">
        <v>14.487603305785123</v>
      </c>
      <c r="P855" s="221">
        <v>16.617647058823529</v>
      </c>
      <c r="Q855" s="221">
        <v>14.65</v>
      </c>
    </row>
    <row r="856" spans="1:17" ht="15" customHeight="1">
      <c r="A856" s="216" t="s">
        <v>625</v>
      </c>
      <c r="B856" s="213" t="s">
        <v>302</v>
      </c>
      <c r="C856" s="212">
        <f t="shared" si="157"/>
        <v>45</v>
      </c>
      <c r="D856" s="215">
        <f t="shared" ref="D856:D878" si="159">L856/$C856*100</f>
        <v>0</v>
      </c>
      <c r="E856" s="215">
        <f t="shared" ref="E856:E878" si="160">M856/$C856*100</f>
        <v>8.8888888888888893</v>
      </c>
      <c r="F856" s="215">
        <f t="shared" ref="F856:F878" si="161">N856/$C856*100</f>
        <v>26.666666666666668</v>
      </c>
      <c r="G856" s="215">
        <f t="shared" ref="G856:G878" si="162">O856/$C856*100</f>
        <v>33.333333333333329</v>
      </c>
      <c r="H856" s="215">
        <f t="shared" ref="H856:H878" si="163">P856/$C856*100</f>
        <v>15.555555555555555</v>
      </c>
      <c r="I856" s="215">
        <f t="shared" ref="I856:I878" si="164">Q856/$C856*100</f>
        <v>15.555555555555555</v>
      </c>
      <c r="K856" s="199">
        <v>45</v>
      </c>
      <c r="L856" s="203">
        <v>0</v>
      </c>
      <c r="M856" s="203">
        <v>4</v>
      </c>
      <c r="N856" s="203">
        <v>12</v>
      </c>
      <c r="O856" s="203">
        <v>15</v>
      </c>
      <c r="P856" s="203">
        <v>7</v>
      </c>
      <c r="Q856" s="203">
        <v>7</v>
      </c>
    </row>
    <row r="857" spans="1:17" ht="15" customHeight="1">
      <c r="A857" s="210" t="s">
        <v>680</v>
      </c>
      <c r="B857" s="213" t="s">
        <v>303</v>
      </c>
      <c r="C857" s="212">
        <f t="shared" si="157"/>
        <v>119</v>
      </c>
      <c r="D857" s="211">
        <f t="shared" si="159"/>
        <v>0</v>
      </c>
      <c r="E857" s="211">
        <f t="shared" si="160"/>
        <v>8.4033613445378155</v>
      </c>
      <c r="F857" s="211">
        <f t="shared" si="161"/>
        <v>35.294117647058826</v>
      </c>
      <c r="G857" s="211">
        <f t="shared" si="162"/>
        <v>26.890756302521009</v>
      </c>
      <c r="H857" s="211">
        <f t="shared" si="163"/>
        <v>15.126050420168067</v>
      </c>
      <c r="I857" s="211">
        <f t="shared" si="164"/>
        <v>14.285714285714285</v>
      </c>
      <c r="K857" s="199">
        <v>119</v>
      </c>
      <c r="L857" s="203">
        <v>0</v>
      </c>
      <c r="M857" s="203">
        <v>10</v>
      </c>
      <c r="N857" s="203">
        <v>42</v>
      </c>
      <c r="O857" s="203">
        <v>32</v>
      </c>
      <c r="P857" s="203">
        <v>18</v>
      </c>
      <c r="Q857" s="203">
        <v>17</v>
      </c>
    </row>
    <row r="858" spans="1:17" ht="15" customHeight="1">
      <c r="A858" s="218" t="s">
        <v>679</v>
      </c>
      <c r="B858" s="213" t="s">
        <v>678</v>
      </c>
      <c r="C858" s="212">
        <f t="shared" si="157"/>
        <v>126</v>
      </c>
      <c r="D858" s="211">
        <f t="shared" si="159"/>
        <v>0</v>
      </c>
      <c r="E858" s="211">
        <f t="shared" si="160"/>
        <v>7.1428571428571423</v>
      </c>
      <c r="F858" s="211">
        <f t="shared" si="161"/>
        <v>31.746031746031743</v>
      </c>
      <c r="G858" s="211">
        <f t="shared" si="162"/>
        <v>31.746031746031743</v>
      </c>
      <c r="H858" s="211">
        <f t="shared" si="163"/>
        <v>17.460317460317459</v>
      </c>
      <c r="I858" s="211">
        <f t="shared" si="164"/>
        <v>11.904761904761903</v>
      </c>
      <c r="K858" s="199">
        <v>126</v>
      </c>
      <c r="L858" s="203">
        <v>0</v>
      </c>
      <c r="M858" s="203">
        <v>9</v>
      </c>
      <c r="N858" s="203">
        <v>40</v>
      </c>
      <c r="O858" s="203">
        <v>40</v>
      </c>
      <c r="P858" s="203">
        <v>22</v>
      </c>
      <c r="Q858" s="203">
        <v>15</v>
      </c>
    </row>
    <row r="859" spans="1:17" ht="15" customHeight="1">
      <c r="A859" s="214"/>
      <c r="B859" s="213" t="s">
        <v>304</v>
      </c>
      <c r="C859" s="212">
        <f t="shared" si="157"/>
        <v>120</v>
      </c>
      <c r="D859" s="211">
        <f t="shared" si="159"/>
        <v>1.6666666666666667</v>
      </c>
      <c r="E859" s="211">
        <f t="shared" si="160"/>
        <v>5.833333333333333</v>
      </c>
      <c r="F859" s="211">
        <f t="shared" si="161"/>
        <v>40.833333333333336</v>
      </c>
      <c r="G859" s="211">
        <f t="shared" si="162"/>
        <v>28.333333333333332</v>
      </c>
      <c r="H859" s="211">
        <f t="shared" si="163"/>
        <v>12.5</v>
      </c>
      <c r="I859" s="211">
        <f t="shared" si="164"/>
        <v>10.833333333333334</v>
      </c>
      <c r="K859" s="199">
        <v>120</v>
      </c>
      <c r="L859" s="203">
        <v>2</v>
      </c>
      <c r="M859" s="203">
        <v>7</v>
      </c>
      <c r="N859" s="203">
        <v>49</v>
      </c>
      <c r="O859" s="203">
        <v>34</v>
      </c>
      <c r="P859" s="203">
        <v>15</v>
      </c>
      <c r="Q859" s="203">
        <v>13</v>
      </c>
    </row>
    <row r="860" spans="1:17" ht="15" customHeight="1">
      <c r="A860" s="214"/>
      <c r="B860" s="213" t="s">
        <v>305</v>
      </c>
      <c r="C860" s="212">
        <f t="shared" si="157"/>
        <v>75</v>
      </c>
      <c r="D860" s="211">
        <f t="shared" si="159"/>
        <v>2.666666666666667</v>
      </c>
      <c r="E860" s="211">
        <f t="shared" si="160"/>
        <v>5.3333333333333339</v>
      </c>
      <c r="F860" s="211">
        <f t="shared" si="161"/>
        <v>40</v>
      </c>
      <c r="G860" s="211">
        <f t="shared" si="162"/>
        <v>18.666666666666668</v>
      </c>
      <c r="H860" s="211">
        <f t="shared" si="163"/>
        <v>21.333333333333336</v>
      </c>
      <c r="I860" s="211">
        <f t="shared" si="164"/>
        <v>12</v>
      </c>
      <c r="K860" s="199">
        <v>75</v>
      </c>
      <c r="L860" s="203">
        <v>2</v>
      </c>
      <c r="M860" s="203">
        <v>4</v>
      </c>
      <c r="N860" s="203">
        <v>30</v>
      </c>
      <c r="O860" s="203">
        <v>14</v>
      </c>
      <c r="P860" s="203">
        <v>16</v>
      </c>
      <c r="Q860" s="203">
        <v>9</v>
      </c>
    </row>
    <row r="861" spans="1:17" ht="15" customHeight="1">
      <c r="A861" s="214"/>
      <c r="B861" s="213" t="s">
        <v>306</v>
      </c>
      <c r="C861" s="212">
        <f t="shared" si="157"/>
        <v>62</v>
      </c>
      <c r="D861" s="211">
        <f t="shared" si="159"/>
        <v>0</v>
      </c>
      <c r="E861" s="211">
        <f t="shared" si="160"/>
        <v>6.4516129032258061</v>
      </c>
      <c r="F861" s="211">
        <f t="shared" si="161"/>
        <v>37.096774193548384</v>
      </c>
      <c r="G861" s="211">
        <f t="shared" si="162"/>
        <v>25.806451612903224</v>
      </c>
      <c r="H861" s="211">
        <f t="shared" si="163"/>
        <v>19.35483870967742</v>
      </c>
      <c r="I861" s="211">
        <f t="shared" si="164"/>
        <v>11.29032258064516</v>
      </c>
      <c r="K861" s="199">
        <v>62</v>
      </c>
      <c r="L861" s="203">
        <v>0</v>
      </c>
      <c r="M861" s="203">
        <v>4</v>
      </c>
      <c r="N861" s="203">
        <v>23</v>
      </c>
      <c r="O861" s="203">
        <v>16</v>
      </c>
      <c r="P861" s="203">
        <v>12</v>
      </c>
      <c r="Q861" s="203">
        <v>7</v>
      </c>
    </row>
    <row r="862" spans="1:17" ht="15" customHeight="1">
      <c r="A862" s="214"/>
      <c r="B862" s="213" t="s">
        <v>307</v>
      </c>
      <c r="C862" s="212">
        <f t="shared" si="157"/>
        <v>205</v>
      </c>
      <c r="D862" s="211">
        <f t="shared" si="159"/>
        <v>1.9512195121951219</v>
      </c>
      <c r="E862" s="211">
        <f t="shared" si="160"/>
        <v>5.3658536585365857</v>
      </c>
      <c r="F862" s="211">
        <f t="shared" si="161"/>
        <v>39.512195121951223</v>
      </c>
      <c r="G862" s="211">
        <f t="shared" si="162"/>
        <v>27.804878048780491</v>
      </c>
      <c r="H862" s="211">
        <f t="shared" si="163"/>
        <v>14.146341463414632</v>
      </c>
      <c r="I862" s="211">
        <f t="shared" si="164"/>
        <v>11.219512195121952</v>
      </c>
      <c r="K862" s="199">
        <v>205</v>
      </c>
      <c r="L862" s="203">
        <v>4</v>
      </c>
      <c r="M862" s="203">
        <v>11</v>
      </c>
      <c r="N862" s="203">
        <v>81</v>
      </c>
      <c r="O862" s="203">
        <v>57</v>
      </c>
      <c r="P862" s="203">
        <v>29</v>
      </c>
      <c r="Q862" s="203">
        <v>23</v>
      </c>
    </row>
    <row r="863" spans="1:17" ht="15" customHeight="1">
      <c r="A863" s="214"/>
      <c r="B863" s="213" t="s">
        <v>308</v>
      </c>
      <c r="C863" s="212">
        <f t="shared" si="157"/>
        <v>48</v>
      </c>
      <c r="D863" s="211">
        <f t="shared" si="159"/>
        <v>4.1666666666666661</v>
      </c>
      <c r="E863" s="211">
        <f t="shared" si="160"/>
        <v>8.3333333333333321</v>
      </c>
      <c r="F863" s="211">
        <f t="shared" si="161"/>
        <v>47.916666666666671</v>
      </c>
      <c r="G863" s="211">
        <f t="shared" si="162"/>
        <v>18.75</v>
      </c>
      <c r="H863" s="211">
        <f t="shared" si="163"/>
        <v>10.416666666666668</v>
      </c>
      <c r="I863" s="211">
        <f t="shared" si="164"/>
        <v>10.416666666666668</v>
      </c>
      <c r="K863" s="199">
        <v>48</v>
      </c>
      <c r="L863" s="203">
        <v>2</v>
      </c>
      <c r="M863" s="203">
        <v>4</v>
      </c>
      <c r="N863" s="203">
        <v>23</v>
      </c>
      <c r="O863" s="203">
        <v>9</v>
      </c>
      <c r="P863" s="203">
        <v>5</v>
      </c>
      <c r="Q863" s="203">
        <v>5</v>
      </c>
    </row>
    <row r="864" spans="1:17" ht="15" customHeight="1">
      <c r="A864" s="214"/>
      <c r="B864" s="213" t="s">
        <v>309</v>
      </c>
      <c r="C864" s="212">
        <f t="shared" si="157"/>
        <v>100</v>
      </c>
      <c r="D864" s="211">
        <f t="shared" si="159"/>
        <v>1</v>
      </c>
      <c r="E864" s="211">
        <f t="shared" si="160"/>
        <v>6</v>
      </c>
      <c r="F864" s="211">
        <f t="shared" si="161"/>
        <v>45</v>
      </c>
      <c r="G864" s="211">
        <f t="shared" si="162"/>
        <v>24</v>
      </c>
      <c r="H864" s="211">
        <f t="shared" si="163"/>
        <v>13</v>
      </c>
      <c r="I864" s="211">
        <f t="shared" si="164"/>
        <v>11</v>
      </c>
      <c r="K864" s="199">
        <v>100</v>
      </c>
      <c r="L864" s="203">
        <v>1</v>
      </c>
      <c r="M864" s="203">
        <v>6</v>
      </c>
      <c r="N864" s="203">
        <v>45</v>
      </c>
      <c r="O864" s="203">
        <v>24</v>
      </c>
      <c r="P864" s="203">
        <v>13</v>
      </c>
      <c r="Q864" s="203">
        <v>11</v>
      </c>
    </row>
    <row r="865" spans="1:17" ht="15" customHeight="1">
      <c r="A865" s="214"/>
      <c r="B865" s="213" t="s">
        <v>310</v>
      </c>
      <c r="C865" s="212">
        <f t="shared" si="157"/>
        <v>46</v>
      </c>
      <c r="D865" s="211">
        <f t="shared" si="159"/>
        <v>2.1739130434782608</v>
      </c>
      <c r="E865" s="211">
        <f t="shared" si="160"/>
        <v>8.695652173913043</v>
      </c>
      <c r="F865" s="211">
        <f t="shared" si="161"/>
        <v>32.608695652173914</v>
      </c>
      <c r="G865" s="211">
        <f t="shared" si="162"/>
        <v>26.086956521739129</v>
      </c>
      <c r="H865" s="211">
        <f t="shared" si="163"/>
        <v>23.913043478260871</v>
      </c>
      <c r="I865" s="211">
        <f t="shared" si="164"/>
        <v>6.5217391304347823</v>
      </c>
      <c r="K865" s="199">
        <v>46</v>
      </c>
      <c r="L865" s="203">
        <v>1</v>
      </c>
      <c r="M865" s="203">
        <v>4</v>
      </c>
      <c r="N865" s="203">
        <v>15</v>
      </c>
      <c r="O865" s="203">
        <v>12</v>
      </c>
      <c r="P865" s="203">
        <v>11</v>
      </c>
      <c r="Q865" s="203">
        <v>3</v>
      </c>
    </row>
    <row r="866" spans="1:17" ht="15" customHeight="1">
      <c r="A866" s="214"/>
      <c r="B866" s="213" t="s">
        <v>311</v>
      </c>
      <c r="C866" s="212">
        <f t="shared" si="157"/>
        <v>86</v>
      </c>
      <c r="D866" s="211">
        <f t="shared" si="159"/>
        <v>2.3255813953488373</v>
      </c>
      <c r="E866" s="211">
        <f t="shared" si="160"/>
        <v>6.9767441860465116</v>
      </c>
      <c r="F866" s="211">
        <f t="shared" si="161"/>
        <v>33.720930232558139</v>
      </c>
      <c r="G866" s="211">
        <f t="shared" si="162"/>
        <v>27.906976744186046</v>
      </c>
      <c r="H866" s="211">
        <f t="shared" si="163"/>
        <v>13.953488372093023</v>
      </c>
      <c r="I866" s="211">
        <f t="shared" si="164"/>
        <v>15.11627906976744</v>
      </c>
      <c r="K866" s="199">
        <v>86</v>
      </c>
      <c r="L866" s="203">
        <v>2</v>
      </c>
      <c r="M866" s="203">
        <v>6</v>
      </c>
      <c r="N866" s="203">
        <v>29</v>
      </c>
      <c r="O866" s="203">
        <v>24</v>
      </c>
      <c r="P866" s="203">
        <v>12</v>
      </c>
      <c r="Q866" s="203">
        <v>13</v>
      </c>
    </row>
    <row r="867" spans="1:17" ht="15" customHeight="1">
      <c r="A867" s="214"/>
      <c r="B867" s="213" t="s">
        <v>312</v>
      </c>
      <c r="C867" s="212">
        <f t="shared" si="157"/>
        <v>61</v>
      </c>
      <c r="D867" s="211">
        <f t="shared" si="159"/>
        <v>0</v>
      </c>
      <c r="E867" s="211">
        <f t="shared" si="160"/>
        <v>8.1967213114754092</v>
      </c>
      <c r="F867" s="211">
        <f t="shared" si="161"/>
        <v>26.229508196721312</v>
      </c>
      <c r="G867" s="211">
        <f t="shared" si="162"/>
        <v>29.508196721311474</v>
      </c>
      <c r="H867" s="211">
        <f t="shared" si="163"/>
        <v>16.393442622950818</v>
      </c>
      <c r="I867" s="211">
        <f t="shared" si="164"/>
        <v>19.672131147540984</v>
      </c>
      <c r="K867" s="199">
        <v>61</v>
      </c>
      <c r="L867" s="203">
        <v>0</v>
      </c>
      <c r="M867" s="203">
        <v>5</v>
      </c>
      <c r="N867" s="203">
        <v>16</v>
      </c>
      <c r="O867" s="203">
        <v>18</v>
      </c>
      <c r="P867" s="203">
        <v>10</v>
      </c>
      <c r="Q867" s="203">
        <v>12</v>
      </c>
    </row>
    <row r="868" spans="1:17" ht="15" customHeight="1">
      <c r="A868" s="214"/>
      <c r="B868" s="213" t="s">
        <v>80</v>
      </c>
      <c r="C868" s="212">
        <f t="shared" si="157"/>
        <v>51</v>
      </c>
      <c r="D868" s="211">
        <f t="shared" si="159"/>
        <v>1.9607843137254901</v>
      </c>
      <c r="E868" s="211">
        <f t="shared" si="160"/>
        <v>9.8039215686274517</v>
      </c>
      <c r="F868" s="211">
        <f t="shared" si="161"/>
        <v>43.137254901960787</v>
      </c>
      <c r="G868" s="211">
        <f t="shared" si="162"/>
        <v>19.607843137254903</v>
      </c>
      <c r="H868" s="211">
        <f t="shared" si="163"/>
        <v>11.76470588235294</v>
      </c>
      <c r="I868" s="211">
        <f t="shared" si="164"/>
        <v>13.725490196078432</v>
      </c>
      <c r="K868" s="199">
        <v>51</v>
      </c>
      <c r="L868" s="203">
        <v>1</v>
      </c>
      <c r="M868" s="203">
        <v>5</v>
      </c>
      <c r="N868" s="203">
        <v>22</v>
      </c>
      <c r="O868" s="203">
        <v>10</v>
      </c>
      <c r="P868" s="203">
        <v>6</v>
      </c>
      <c r="Q868" s="203">
        <v>7</v>
      </c>
    </row>
    <row r="869" spans="1:17" ht="15" customHeight="1">
      <c r="A869" s="214"/>
      <c r="B869" s="213" t="s">
        <v>0</v>
      </c>
      <c r="C869" s="212">
        <f t="shared" si="157"/>
        <v>38</v>
      </c>
      <c r="D869" s="211">
        <f t="shared" si="159"/>
        <v>0</v>
      </c>
      <c r="E869" s="211">
        <f t="shared" si="160"/>
        <v>10.526315789473683</v>
      </c>
      <c r="F869" s="211">
        <f t="shared" si="161"/>
        <v>28.947368421052634</v>
      </c>
      <c r="G869" s="211">
        <f t="shared" si="162"/>
        <v>28.947368421052634</v>
      </c>
      <c r="H869" s="211">
        <f t="shared" si="163"/>
        <v>23.684210526315788</v>
      </c>
      <c r="I869" s="211">
        <f t="shared" si="164"/>
        <v>7.8947368421052628</v>
      </c>
      <c r="K869" s="199">
        <v>38</v>
      </c>
      <c r="L869" s="203">
        <v>0</v>
      </c>
      <c r="M869" s="203">
        <v>4</v>
      </c>
      <c r="N869" s="203">
        <v>11</v>
      </c>
      <c r="O869" s="203">
        <v>11</v>
      </c>
      <c r="P869" s="203">
        <v>9</v>
      </c>
      <c r="Q869" s="203">
        <v>3</v>
      </c>
    </row>
    <row r="870" spans="1:17" ht="15" customHeight="1">
      <c r="A870" s="207"/>
      <c r="B870" s="206" t="s">
        <v>661</v>
      </c>
      <c r="C870" s="209">
        <f t="shared" si="157"/>
        <v>2167</v>
      </c>
      <c r="D870" s="208">
        <f t="shared" si="159"/>
        <v>0.9229349330872173</v>
      </c>
      <c r="E870" s="208">
        <f t="shared" si="160"/>
        <v>7.6603599446239041</v>
      </c>
      <c r="F870" s="208">
        <f t="shared" si="161"/>
        <v>37.517305029995384</v>
      </c>
      <c r="G870" s="208">
        <f t="shared" si="162"/>
        <v>29.210890632210429</v>
      </c>
      <c r="H870" s="208">
        <f t="shared" si="163"/>
        <v>16.520535302261191</v>
      </c>
      <c r="I870" s="208">
        <f t="shared" si="164"/>
        <v>8.1679741578218739</v>
      </c>
      <c r="K870" s="199">
        <v>2167</v>
      </c>
      <c r="L870" s="203">
        <v>20</v>
      </c>
      <c r="M870" s="203">
        <v>166</v>
      </c>
      <c r="N870" s="203">
        <v>813</v>
      </c>
      <c r="O870" s="203">
        <v>633</v>
      </c>
      <c r="P870" s="203">
        <v>358</v>
      </c>
      <c r="Q870" s="203">
        <v>177</v>
      </c>
    </row>
    <row r="871" spans="1:17" ht="15" customHeight="1">
      <c r="A871" s="216" t="s">
        <v>625</v>
      </c>
      <c r="B871" s="213" t="s">
        <v>677</v>
      </c>
      <c r="C871" s="212">
        <f t="shared" si="157"/>
        <v>189</v>
      </c>
      <c r="D871" s="215">
        <f t="shared" si="159"/>
        <v>1.0582010582010581</v>
      </c>
      <c r="E871" s="215">
        <f t="shared" si="160"/>
        <v>7.4074074074074066</v>
      </c>
      <c r="F871" s="215">
        <f t="shared" si="161"/>
        <v>37.037037037037038</v>
      </c>
      <c r="G871" s="215">
        <f t="shared" si="162"/>
        <v>28.571428571428569</v>
      </c>
      <c r="H871" s="215">
        <f t="shared" si="163"/>
        <v>16.402116402116402</v>
      </c>
      <c r="I871" s="215">
        <f t="shared" si="164"/>
        <v>9.5238095238095237</v>
      </c>
      <c r="K871" s="199">
        <v>189</v>
      </c>
      <c r="L871" s="203">
        <v>2</v>
      </c>
      <c r="M871" s="203">
        <v>14</v>
      </c>
      <c r="N871" s="203">
        <v>70</v>
      </c>
      <c r="O871" s="203">
        <v>54</v>
      </c>
      <c r="P871" s="203">
        <v>31</v>
      </c>
      <c r="Q871" s="203">
        <v>18</v>
      </c>
    </row>
    <row r="872" spans="1:17" ht="15" customHeight="1">
      <c r="A872" s="210" t="s">
        <v>676</v>
      </c>
      <c r="B872" s="213" t="s">
        <v>675</v>
      </c>
      <c r="C872" s="212">
        <f t="shared" si="157"/>
        <v>407</v>
      </c>
      <c r="D872" s="211">
        <f t="shared" si="159"/>
        <v>0.73710073710073709</v>
      </c>
      <c r="E872" s="211">
        <f t="shared" si="160"/>
        <v>8.3538083538083541</v>
      </c>
      <c r="F872" s="211">
        <f t="shared" si="161"/>
        <v>40.294840294840299</v>
      </c>
      <c r="G872" s="211">
        <f t="shared" si="162"/>
        <v>26.781326781326779</v>
      </c>
      <c r="H872" s="211">
        <f t="shared" si="163"/>
        <v>14.004914004914005</v>
      </c>
      <c r="I872" s="211">
        <f t="shared" si="164"/>
        <v>9.8280098280098276</v>
      </c>
      <c r="K872" s="199">
        <v>407</v>
      </c>
      <c r="L872" s="203">
        <v>3</v>
      </c>
      <c r="M872" s="203">
        <v>34</v>
      </c>
      <c r="N872" s="203">
        <v>164</v>
      </c>
      <c r="O872" s="203">
        <v>109</v>
      </c>
      <c r="P872" s="203">
        <v>57</v>
      </c>
      <c r="Q872" s="203">
        <v>40</v>
      </c>
    </row>
    <row r="873" spans="1:17" ht="15" customHeight="1">
      <c r="A873" s="210" t="s">
        <v>674</v>
      </c>
      <c r="B873" s="213" t="s">
        <v>673</v>
      </c>
      <c r="C873" s="212">
        <f t="shared" si="157"/>
        <v>586</v>
      </c>
      <c r="D873" s="211">
        <f t="shared" si="159"/>
        <v>0.68259385665529015</v>
      </c>
      <c r="E873" s="211">
        <f t="shared" si="160"/>
        <v>7.8498293515358366</v>
      </c>
      <c r="F873" s="211">
        <f t="shared" si="161"/>
        <v>39.419795221843003</v>
      </c>
      <c r="G873" s="211">
        <f t="shared" si="162"/>
        <v>30.375426621160411</v>
      </c>
      <c r="H873" s="211">
        <f t="shared" si="163"/>
        <v>14.505119453924914</v>
      </c>
      <c r="I873" s="211">
        <f t="shared" si="164"/>
        <v>7.1672354948805461</v>
      </c>
      <c r="K873" s="199">
        <v>586</v>
      </c>
      <c r="L873" s="203">
        <v>4</v>
      </c>
      <c r="M873" s="203">
        <v>46</v>
      </c>
      <c r="N873" s="203">
        <v>231</v>
      </c>
      <c r="O873" s="203">
        <v>178</v>
      </c>
      <c r="P873" s="203">
        <v>85</v>
      </c>
      <c r="Q873" s="203">
        <v>42</v>
      </c>
    </row>
    <row r="874" spans="1:17" ht="15" customHeight="1">
      <c r="A874" s="214">
        <v>0.21683305966168151</v>
      </c>
      <c r="B874" s="213" t="s">
        <v>672</v>
      </c>
      <c r="C874" s="212">
        <f t="shared" si="157"/>
        <v>386</v>
      </c>
      <c r="D874" s="211">
        <f t="shared" si="159"/>
        <v>0.2590673575129534</v>
      </c>
      <c r="E874" s="211">
        <f t="shared" si="160"/>
        <v>8.5492227979274613</v>
      </c>
      <c r="F874" s="211">
        <f t="shared" si="161"/>
        <v>34.4559585492228</v>
      </c>
      <c r="G874" s="211">
        <f t="shared" si="162"/>
        <v>31.088082901554404</v>
      </c>
      <c r="H874" s="211">
        <f t="shared" si="163"/>
        <v>17.616580310880828</v>
      </c>
      <c r="I874" s="211">
        <f t="shared" si="164"/>
        <v>8.0310880829015545</v>
      </c>
      <c r="K874" s="199">
        <v>386</v>
      </c>
      <c r="L874" s="203">
        <v>1</v>
      </c>
      <c r="M874" s="203">
        <v>33</v>
      </c>
      <c r="N874" s="203">
        <v>133</v>
      </c>
      <c r="O874" s="203">
        <v>120</v>
      </c>
      <c r="P874" s="203">
        <v>68</v>
      </c>
      <c r="Q874" s="203">
        <v>31</v>
      </c>
    </row>
    <row r="875" spans="1:17" ht="15" customHeight="1">
      <c r="A875" s="210"/>
      <c r="B875" s="213" t="s">
        <v>671</v>
      </c>
      <c r="C875" s="212">
        <f t="shared" si="157"/>
        <v>594</v>
      </c>
      <c r="D875" s="211">
        <f t="shared" si="159"/>
        <v>1.0101010101010102</v>
      </c>
      <c r="E875" s="211">
        <f t="shared" si="160"/>
        <v>4.8821548821548824</v>
      </c>
      <c r="F875" s="211">
        <f t="shared" si="161"/>
        <v>36.531986531986533</v>
      </c>
      <c r="G875" s="211">
        <f t="shared" si="162"/>
        <v>29.292929292929294</v>
      </c>
      <c r="H875" s="211">
        <f t="shared" si="163"/>
        <v>20.033670033670035</v>
      </c>
      <c r="I875" s="211">
        <f t="shared" si="164"/>
        <v>8.2491582491582491</v>
      </c>
      <c r="K875" s="199">
        <v>594</v>
      </c>
      <c r="L875" s="203">
        <v>6</v>
      </c>
      <c r="M875" s="203">
        <v>29</v>
      </c>
      <c r="N875" s="203">
        <v>217</v>
      </c>
      <c r="O875" s="203">
        <v>174</v>
      </c>
      <c r="P875" s="203">
        <v>119</v>
      </c>
      <c r="Q875" s="203">
        <v>49</v>
      </c>
    </row>
    <row r="876" spans="1:17" ht="15" customHeight="1">
      <c r="A876" s="210"/>
      <c r="B876" s="213" t="s">
        <v>226</v>
      </c>
      <c r="C876" s="212">
        <f t="shared" si="157"/>
        <v>2</v>
      </c>
      <c r="D876" s="211">
        <f t="shared" si="159"/>
        <v>0</v>
      </c>
      <c r="E876" s="211">
        <f t="shared" si="160"/>
        <v>0</v>
      </c>
      <c r="F876" s="211">
        <f t="shared" si="161"/>
        <v>0</v>
      </c>
      <c r="G876" s="211">
        <f t="shared" si="162"/>
        <v>100</v>
      </c>
      <c r="H876" s="211">
        <f t="shared" si="163"/>
        <v>0</v>
      </c>
      <c r="I876" s="211">
        <f t="shared" si="164"/>
        <v>0</v>
      </c>
      <c r="K876" s="199">
        <v>2</v>
      </c>
      <c r="L876" s="203">
        <v>0</v>
      </c>
      <c r="M876" s="203">
        <v>0</v>
      </c>
      <c r="N876" s="203">
        <v>0</v>
      </c>
      <c r="O876" s="203">
        <v>2</v>
      </c>
      <c r="P876" s="203">
        <v>0</v>
      </c>
      <c r="Q876" s="203">
        <v>0</v>
      </c>
    </row>
    <row r="877" spans="1:17" ht="15" customHeight="1">
      <c r="A877" s="210"/>
      <c r="B877" s="213" t="s">
        <v>670</v>
      </c>
      <c r="C877" s="212">
        <f t="shared" si="157"/>
        <v>89</v>
      </c>
      <c r="D877" s="211">
        <f t="shared" si="159"/>
        <v>0</v>
      </c>
      <c r="E877" s="211">
        <f t="shared" si="160"/>
        <v>7.8651685393258424</v>
      </c>
      <c r="F877" s="211">
        <f t="shared" si="161"/>
        <v>35.955056179775283</v>
      </c>
      <c r="G877" s="211">
        <f t="shared" si="162"/>
        <v>31.460674157303369</v>
      </c>
      <c r="H877" s="211">
        <f t="shared" si="163"/>
        <v>14.606741573033707</v>
      </c>
      <c r="I877" s="211">
        <f t="shared" si="164"/>
        <v>10.112359550561797</v>
      </c>
      <c r="K877" s="199">
        <v>89</v>
      </c>
      <c r="L877" s="203">
        <v>0</v>
      </c>
      <c r="M877" s="203">
        <v>7</v>
      </c>
      <c r="N877" s="203">
        <v>32</v>
      </c>
      <c r="O877" s="203">
        <v>28</v>
      </c>
      <c r="P877" s="203">
        <v>13</v>
      </c>
      <c r="Q877" s="203">
        <v>9</v>
      </c>
    </row>
    <row r="878" spans="1:17" ht="15" customHeight="1">
      <c r="A878" s="210"/>
      <c r="B878" s="206" t="s">
        <v>661</v>
      </c>
      <c r="C878" s="209">
        <f t="shared" si="157"/>
        <v>390</v>
      </c>
      <c r="D878" s="208">
        <f t="shared" si="159"/>
        <v>2.0512820512820511</v>
      </c>
      <c r="E878" s="208">
        <f t="shared" si="160"/>
        <v>10.512820512820513</v>
      </c>
      <c r="F878" s="208">
        <f t="shared" si="161"/>
        <v>38.205128205128204</v>
      </c>
      <c r="G878" s="208">
        <f t="shared" si="162"/>
        <v>25.128205128205128</v>
      </c>
      <c r="H878" s="208">
        <f t="shared" si="163"/>
        <v>15.128205128205128</v>
      </c>
      <c r="I878" s="208">
        <f t="shared" si="164"/>
        <v>8.9743589743589745</v>
      </c>
      <c r="K878" s="199">
        <v>390</v>
      </c>
      <c r="L878" s="203">
        <v>8</v>
      </c>
      <c r="M878" s="203">
        <v>41</v>
      </c>
      <c r="N878" s="203">
        <v>149</v>
      </c>
      <c r="O878" s="203">
        <v>98</v>
      </c>
      <c r="P878" s="203">
        <v>59</v>
      </c>
      <c r="Q878" s="203">
        <v>35</v>
      </c>
    </row>
    <row r="879" spans="1:17" ht="15" customHeight="1">
      <c r="A879" s="207"/>
      <c r="B879" s="206" t="s">
        <v>614</v>
      </c>
      <c r="C879" s="224">
        <f t="shared" si="157"/>
        <v>12.403792784458835</v>
      </c>
      <c r="D879" s="223">
        <f t="shared" ref="D879:I879" si="165">L879</f>
        <v>12.5625</v>
      </c>
      <c r="E879" s="223">
        <f t="shared" si="165"/>
        <v>11.403846153846153</v>
      </c>
      <c r="F879" s="223">
        <f t="shared" si="165"/>
        <v>12.204907975460122</v>
      </c>
      <c r="G879" s="223">
        <f t="shared" si="165"/>
        <v>12.548031496062992</v>
      </c>
      <c r="H879" s="223">
        <f t="shared" si="165"/>
        <v>13.077777777777778</v>
      </c>
      <c r="I879" s="223">
        <f t="shared" si="165"/>
        <v>12.3</v>
      </c>
      <c r="K879" s="222">
        <v>12.403792784458835</v>
      </c>
      <c r="L879" s="221">
        <v>12.5625</v>
      </c>
      <c r="M879" s="221">
        <v>11.403846153846153</v>
      </c>
      <c r="N879" s="221">
        <v>12.204907975460122</v>
      </c>
      <c r="O879" s="221">
        <v>12.548031496062992</v>
      </c>
      <c r="P879" s="221">
        <v>13.077777777777778</v>
      </c>
      <c r="Q879" s="221">
        <v>12.3</v>
      </c>
    </row>
    <row r="880" spans="1:17" ht="15" customHeight="1">
      <c r="A880" s="216" t="s">
        <v>625</v>
      </c>
      <c r="B880" s="213" t="s">
        <v>313</v>
      </c>
      <c r="C880" s="212">
        <f t="shared" si="157"/>
        <v>1877</v>
      </c>
      <c r="D880" s="215">
        <f t="shared" ref="D880:D911" si="166">L880/$C880*100</f>
        <v>0.47948854555141185</v>
      </c>
      <c r="E880" s="215">
        <f t="shared" ref="E880:E911" si="167">M880/$C880*100</f>
        <v>7.1923281832711776</v>
      </c>
      <c r="F880" s="215">
        <f t="shared" ref="F880:F911" si="168">N880/$C880*100</f>
        <v>38.252530633990411</v>
      </c>
      <c r="G880" s="215">
        <f t="shared" ref="G880:G911" si="169">O880/$C880*100</f>
        <v>29.248801278636122</v>
      </c>
      <c r="H880" s="215">
        <f t="shared" ref="H880:H911" si="170">P880/$C880*100</f>
        <v>16.515716568993074</v>
      </c>
      <c r="I880" s="215">
        <f t="shared" ref="I880:I911" si="171">Q880/$C880*100</f>
        <v>8.3111347895578049</v>
      </c>
      <c r="K880" s="199">
        <v>1877</v>
      </c>
      <c r="L880" s="203">
        <v>9</v>
      </c>
      <c r="M880" s="203">
        <v>135</v>
      </c>
      <c r="N880" s="203">
        <v>718</v>
      </c>
      <c r="O880" s="203">
        <v>549</v>
      </c>
      <c r="P880" s="203">
        <v>310</v>
      </c>
      <c r="Q880" s="203">
        <v>156</v>
      </c>
    </row>
    <row r="881" spans="1:17" ht="15" customHeight="1">
      <c r="A881" s="210" t="s">
        <v>669</v>
      </c>
      <c r="B881" s="213" t="s">
        <v>668</v>
      </c>
      <c r="C881" s="212">
        <f t="shared" si="157"/>
        <v>469</v>
      </c>
      <c r="D881" s="211">
        <f t="shared" si="166"/>
        <v>1.0660980810234542</v>
      </c>
      <c r="E881" s="211">
        <f t="shared" si="167"/>
        <v>7.249466950959488</v>
      </c>
      <c r="F881" s="211">
        <f t="shared" si="168"/>
        <v>35.820895522388057</v>
      </c>
      <c r="G881" s="211">
        <f t="shared" si="169"/>
        <v>33.688699360341154</v>
      </c>
      <c r="H881" s="211">
        <f t="shared" si="170"/>
        <v>14.498933901918976</v>
      </c>
      <c r="I881" s="211">
        <f t="shared" si="171"/>
        <v>7.6759061833688706</v>
      </c>
      <c r="K881" s="199">
        <v>469</v>
      </c>
      <c r="L881" s="203">
        <v>5</v>
      </c>
      <c r="M881" s="203">
        <v>34</v>
      </c>
      <c r="N881" s="203">
        <v>168</v>
      </c>
      <c r="O881" s="203">
        <v>158</v>
      </c>
      <c r="P881" s="203">
        <v>68</v>
      </c>
      <c r="Q881" s="203">
        <v>36</v>
      </c>
    </row>
    <row r="882" spans="1:17" ht="15" customHeight="1">
      <c r="A882" s="218" t="s">
        <v>667</v>
      </c>
      <c r="B882" s="213" t="s">
        <v>314</v>
      </c>
      <c r="C882" s="212">
        <f t="shared" si="157"/>
        <v>546</v>
      </c>
      <c r="D882" s="211">
        <f t="shared" si="166"/>
        <v>0.73260073260073255</v>
      </c>
      <c r="E882" s="211">
        <f t="shared" si="167"/>
        <v>6.0439560439560438</v>
      </c>
      <c r="F882" s="211">
        <f t="shared" si="168"/>
        <v>37.362637362637365</v>
      </c>
      <c r="G882" s="211">
        <f t="shared" si="169"/>
        <v>31.684981684981683</v>
      </c>
      <c r="H882" s="211">
        <f t="shared" si="170"/>
        <v>15.75091575091575</v>
      </c>
      <c r="I882" s="211">
        <f t="shared" si="171"/>
        <v>8.4249084249084252</v>
      </c>
      <c r="K882" s="199">
        <v>546</v>
      </c>
      <c r="L882" s="203">
        <v>4</v>
      </c>
      <c r="M882" s="203">
        <v>33</v>
      </c>
      <c r="N882" s="203">
        <v>204</v>
      </c>
      <c r="O882" s="203">
        <v>173</v>
      </c>
      <c r="P882" s="203">
        <v>86</v>
      </c>
      <c r="Q882" s="203">
        <v>46</v>
      </c>
    </row>
    <row r="883" spans="1:17" ht="15" customHeight="1">
      <c r="A883" s="214"/>
      <c r="B883" s="213" t="s">
        <v>666</v>
      </c>
      <c r="C883" s="212">
        <f t="shared" si="157"/>
        <v>277</v>
      </c>
      <c r="D883" s="211">
        <f t="shared" si="166"/>
        <v>0.36101083032490977</v>
      </c>
      <c r="E883" s="211">
        <f t="shared" si="167"/>
        <v>4.6931407942238268</v>
      </c>
      <c r="F883" s="211">
        <f t="shared" si="168"/>
        <v>38.989169675090253</v>
      </c>
      <c r="G883" s="211">
        <f t="shared" si="169"/>
        <v>33.574007220216608</v>
      </c>
      <c r="H883" s="211">
        <f t="shared" si="170"/>
        <v>15.162454873646208</v>
      </c>
      <c r="I883" s="211">
        <f t="shared" si="171"/>
        <v>7.2202166064981945</v>
      </c>
      <c r="K883" s="199">
        <v>277</v>
      </c>
      <c r="L883" s="203">
        <v>1</v>
      </c>
      <c r="M883" s="203">
        <v>13</v>
      </c>
      <c r="N883" s="203">
        <v>108</v>
      </c>
      <c r="O883" s="203">
        <v>93</v>
      </c>
      <c r="P883" s="203">
        <v>42</v>
      </c>
      <c r="Q883" s="203">
        <v>20</v>
      </c>
    </row>
    <row r="884" spans="1:17" ht="15" customHeight="1">
      <c r="A884" s="214"/>
      <c r="B884" s="213" t="s">
        <v>315</v>
      </c>
      <c r="C884" s="212">
        <f t="shared" si="157"/>
        <v>756</v>
      </c>
      <c r="D884" s="211">
        <f t="shared" si="166"/>
        <v>0.66137566137566139</v>
      </c>
      <c r="E884" s="211">
        <f t="shared" si="167"/>
        <v>6.6137566137566131</v>
      </c>
      <c r="F884" s="211">
        <f t="shared" si="168"/>
        <v>38.095238095238095</v>
      </c>
      <c r="G884" s="211">
        <f t="shared" si="169"/>
        <v>30.026455026455029</v>
      </c>
      <c r="H884" s="211">
        <f t="shared" si="170"/>
        <v>16.798941798941801</v>
      </c>
      <c r="I884" s="211">
        <f t="shared" si="171"/>
        <v>7.8042328042328037</v>
      </c>
      <c r="K884" s="199">
        <v>756</v>
      </c>
      <c r="L884" s="203">
        <v>5</v>
      </c>
      <c r="M884" s="203">
        <v>50</v>
      </c>
      <c r="N884" s="203">
        <v>288</v>
      </c>
      <c r="O884" s="203">
        <v>227</v>
      </c>
      <c r="P884" s="203">
        <v>127</v>
      </c>
      <c r="Q884" s="203">
        <v>59</v>
      </c>
    </row>
    <row r="885" spans="1:17" ht="15" customHeight="1">
      <c r="A885" s="214"/>
      <c r="B885" s="213" t="s">
        <v>665</v>
      </c>
      <c r="C885" s="212">
        <f t="shared" si="157"/>
        <v>368</v>
      </c>
      <c r="D885" s="211">
        <f t="shared" si="166"/>
        <v>0.54347826086956519</v>
      </c>
      <c r="E885" s="211">
        <f t="shared" si="167"/>
        <v>6.25</v>
      </c>
      <c r="F885" s="211">
        <f t="shared" si="168"/>
        <v>36.95652173913043</v>
      </c>
      <c r="G885" s="211">
        <f t="shared" si="169"/>
        <v>31.521739130434785</v>
      </c>
      <c r="H885" s="211">
        <f t="shared" si="170"/>
        <v>16.304347826086957</v>
      </c>
      <c r="I885" s="211">
        <f t="shared" si="171"/>
        <v>8.4239130434782616</v>
      </c>
      <c r="K885" s="199">
        <v>368</v>
      </c>
      <c r="L885" s="203">
        <v>2</v>
      </c>
      <c r="M885" s="203">
        <v>23</v>
      </c>
      <c r="N885" s="203">
        <v>136</v>
      </c>
      <c r="O885" s="203">
        <v>116</v>
      </c>
      <c r="P885" s="203">
        <v>60</v>
      </c>
      <c r="Q885" s="203">
        <v>31</v>
      </c>
    </row>
    <row r="886" spans="1:17" ht="15" customHeight="1">
      <c r="A886" s="214"/>
      <c r="B886" s="213" t="s">
        <v>316</v>
      </c>
      <c r="C886" s="212">
        <f t="shared" si="157"/>
        <v>315</v>
      </c>
      <c r="D886" s="211">
        <f t="shared" si="166"/>
        <v>0</v>
      </c>
      <c r="E886" s="211">
        <f t="shared" si="167"/>
        <v>4.4444444444444446</v>
      </c>
      <c r="F886" s="211">
        <f t="shared" si="168"/>
        <v>37.460317460317462</v>
      </c>
      <c r="G886" s="211">
        <f t="shared" si="169"/>
        <v>30.793650793650794</v>
      </c>
      <c r="H886" s="211">
        <f t="shared" si="170"/>
        <v>19.365079365079367</v>
      </c>
      <c r="I886" s="211">
        <f t="shared" si="171"/>
        <v>7.9365079365079358</v>
      </c>
      <c r="K886" s="199">
        <v>315</v>
      </c>
      <c r="L886" s="203">
        <v>0</v>
      </c>
      <c r="M886" s="203">
        <v>14</v>
      </c>
      <c r="N886" s="203">
        <v>118</v>
      </c>
      <c r="O886" s="203">
        <v>97</v>
      </c>
      <c r="P886" s="203">
        <v>61</v>
      </c>
      <c r="Q886" s="203">
        <v>25</v>
      </c>
    </row>
    <row r="887" spans="1:17" ht="15" customHeight="1">
      <c r="A887" s="214"/>
      <c r="B887" s="213" t="s">
        <v>317</v>
      </c>
      <c r="C887" s="212">
        <f t="shared" si="157"/>
        <v>431</v>
      </c>
      <c r="D887" s="211">
        <f t="shared" si="166"/>
        <v>0.6960556844547563</v>
      </c>
      <c r="E887" s="211">
        <f t="shared" si="167"/>
        <v>6.4965197215777257</v>
      </c>
      <c r="F887" s="211">
        <f t="shared" si="168"/>
        <v>36.426914153132252</v>
      </c>
      <c r="G887" s="211">
        <f t="shared" si="169"/>
        <v>29.930394431554525</v>
      </c>
      <c r="H887" s="211">
        <f t="shared" si="170"/>
        <v>18.561484918793504</v>
      </c>
      <c r="I887" s="211">
        <f t="shared" si="171"/>
        <v>7.8886310904872383</v>
      </c>
      <c r="K887" s="199">
        <v>431</v>
      </c>
      <c r="L887" s="203">
        <v>3</v>
      </c>
      <c r="M887" s="203">
        <v>28</v>
      </c>
      <c r="N887" s="203">
        <v>157</v>
      </c>
      <c r="O887" s="203">
        <v>129</v>
      </c>
      <c r="P887" s="203">
        <v>80</v>
      </c>
      <c r="Q887" s="203">
        <v>34</v>
      </c>
    </row>
    <row r="888" spans="1:17" ht="15" customHeight="1">
      <c r="A888" s="214"/>
      <c r="B888" s="213" t="s">
        <v>664</v>
      </c>
      <c r="C888" s="212">
        <f t="shared" si="157"/>
        <v>135</v>
      </c>
      <c r="D888" s="211">
        <f t="shared" si="166"/>
        <v>0</v>
      </c>
      <c r="E888" s="211">
        <f t="shared" si="167"/>
        <v>2.9629629629629632</v>
      </c>
      <c r="F888" s="211">
        <f t="shared" si="168"/>
        <v>36.296296296296298</v>
      </c>
      <c r="G888" s="211">
        <f t="shared" si="169"/>
        <v>36.296296296296298</v>
      </c>
      <c r="H888" s="211">
        <f t="shared" si="170"/>
        <v>13.333333333333334</v>
      </c>
      <c r="I888" s="211">
        <f t="shared" si="171"/>
        <v>11.111111111111111</v>
      </c>
      <c r="K888" s="199">
        <v>135</v>
      </c>
      <c r="L888" s="203">
        <v>0</v>
      </c>
      <c r="M888" s="203">
        <v>4</v>
      </c>
      <c r="N888" s="203">
        <v>49</v>
      </c>
      <c r="O888" s="203">
        <v>49</v>
      </c>
      <c r="P888" s="203">
        <v>18</v>
      </c>
      <c r="Q888" s="203">
        <v>15</v>
      </c>
    </row>
    <row r="889" spans="1:17" ht="15" customHeight="1">
      <c r="A889" s="214"/>
      <c r="B889" s="213" t="s">
        <v>663</v>
      </c>
      <c r="C889" s="212">
        <f t="shared" si="157"/>
        <v>427</v>
      </c>
      <c r="D889" s="211">
        <f t="shared" si="166"/>
        <v>0.23419203747072601</v>
      </c>
      <c r="E889" s="211">
        <f t="shared" si="167"/>
        <v>6.3231850117096018</v>
      </c>
      <c r="F889" s="211">
        <f t="shared" si="168"/>
        <v>39.110070257611241</v>
      </c>
      <c r="G889" s="211">
        <f t="shared" si="169"/>
        <v>29.274004683840747</v>
      </c>
      <c r="H889" s="211">
        <f t="shared" si="170"/>
        <v>16.393442622950818</v>
      </c>
      <c r="I889" s="211">
        <f t="shared" si="171"/>
        <v>8.6651053864168617</v>
      </c>
      <c r="K889" s="199">
        <v>427</v>
      </c>
      <c r="L889" s="203">
        <v>1</v>
      </c>
      <c r="M889" s="203">
        <v>27</v>
      </c>
      <c r="N889" s="203">
        <v>167</v>
      </c>
      <c r="O889" s="203">
        <v>125</v>
      </c>
      <c r="P889" s="203">
        <v>70</v>
      </c>
      <c r="Q889" s="203">
        <v>37</v>
      </c>
    </row>
    <row r="890" spans="1:17" ht="15" customHeight="1">
      <c r="A890" s="214"/>
      <c r="B890" s="213" t="s">
        <v>318</v>
      </c>
      <c r="C890" s="212">
        <f t="shared" si="157"/>
        <v>276</v>
      </c>
      <c r="D890" s="211">
        <f t="shared" si="166"/>
        <v>0.72463768115942029</v>
      </c>
      <c r="E890" s="211">
        <f t="shared" si="167"/>
        <v>6.1594202898550732</v>
      </c>
      <c r="F890" s="211">
        <f t="shared" si="168"/>
        <v>38.405797101449274</v>
      </c>
      <c r="G890" s="211">
        <f t="shared" si="169"/>
        <v>33.333333333333329</v>
      </c>
      <c r="H890" s="211">
        <f t="shared" si="170"/>
        <v>13.405797101449277</v>
      </c>
      <c r="I890" s="211">
        <f t="shared" si="171"/>
        <v>7.9710144927536222</v>
      </c>
      <c r="K890" s="199">
        <v>276</v>
      </c>
      <c r="L890" s="203">
        <v>2</v>
      </c>
      <c r="M890" s="203">
        <v>17</v>
      </c>
      <c r="N890" s="203">
        <v>106</v>
      </c>
      <c r="O890" s="203">
        <v>92</v>
      </c>
      <c r="P890" s="203">
        <v>37</v>
      </c>
      <c r="Q890" s="203">
        <v>22</v>
      </c>
    </row>
    <row r="891" spans="1:17" ht="15" customHeight="1">
      <c r="A891" s="214"/>
      <c r="B891" s="213" t="s">
        <v>662</v>
      </c>
      <c r="C891" s="212">
        <f t="shared" si="157"/>
        <v>1013</v>
      </c>
      <c r="D891" s="211">
        <f t="shared" si="166"/>
        <v>0.4935834155972359</v>
      </c>
      <c r="E891" s="211">
        <f t="shared" si="167"/>
        <v>7.4037512339585385</v>
      </c>
      <c r="F891" s="211">
        <f t="shared" si="168"/>
        <v>39.585389930898323</v>
      </c>
      <c r="G891" s="211">
        <f t="shared" si="169"/>
        <v>28.726554787759127</v>
      </c>
      <c r="H891" s="211">
        <f t="shared" si="170"/>
        <v>15.893385982230997</v>
      </c>
      <c r="I891" s="211">
        <f t="shared" si="171"/>
        <v>7.8973346495557744</v>
      </c>
      <c r="K891" s="199">
        <v>1013</v>
      </c>
      <c r="L891" s="203">
        <v>5</v>
      </c>
      <c r="M891" s="203">
        <v>75</v>
      </c>
      <c r="N891" s="203">
        <v>401</v>
      </c>
      <c r="O891" s="203">
        <v>291</v>
      </c>
      <c r="P891" s="203">
        <v>161</v>
      </c>
      <c r="Q891" s="203">
        <v>80</v>
      </c>
    </row>
    <row r="892" spans="1:17" ht="15" customHeight="1">
      <c r="A892" s="214"/>
      <c r="B892" s="213" t="s">
        <v>319</v>
      </c>
      <c r="C892" s="212">
        <f t="shared" si="157"/>
        <v>1751</v>
      </c>
      <c r="D892" s="211">
        <f t="shared" si="166"/>
        <v>0.68532267275842373</v>
      </c>
      <c r="E892" s="211">
        <f t="shared" si="167"/>
        <v>7.1958880639634497</v>
      </c>
      <c r="F892" s="211">
        <f t="shared" si="168"/>
        <v>37.806967447173044</v>
      </c>
      <c r="G892" s="211">
        <f t="shared" si="169"/>
        <v>30.496858937749856</v>
      </c>
      <c r="H892" s="211">
        <f t="shared" si="170"/>
        <v>16.276413478012564</v>
      </c>
      <c r="I892" s="211">
        <f t="shared" si="171"/>
        <v>7.5385494003426619</v>
      </c>
      <c r="K892" s="199">
        <v>1751</v>
      </c>
      <c r="L892" s="203">
        <v>12</v>
      </c>
      <c r="M892" s="203">
        <v>126</v>
      </c>
      <c r="N892" s="203">
        <v>662</v>
      </c>
      <c r="O892" s="203">
        <v>534</v>
      </c>
      <c r="P892" s="203">
        <v>285</v>
      </c>
      <c r="Q892" s="203">
        <v>132</v>
      </c>
    </row>
    <row r="893" spans="1:17" ht="15" customHeight="1">
      <c r="A893" s="214"/>
      <c r="B893" s="213" t="s">
        <v>320</v>
      </c>
      <c r="C893" s="212">
        <f t="shared" si="157"/>
        <v>4</v>
      </c>
      <c r="D893" s="211">
        <f t="shared" si="166"/>
        <v>0</v>
      </c>
      <c r="E893" s="211">
        <f t="shared" si="167"/>
        <v>25</v>
      </c>
      <c r="F893" s="211">
        <f t="shared" si="168"/>
        <v>50</v>
      </c>
      <c r="G893" s="211">
        <f t="shared" si="169"/>
        <v>25</v>
      </c>
      <c r="H893" s="211">
        <f t="shared" si="170"/>
        <v>0</v>
      </c>
      <c r="I893" s="211">
        <f t="shared" si="171"/>
        <v>0</v>
      </c>
      <c r="K893" s="199">
        <v>4</v>
      </c>
      <c r="L893" s="203">
        <v>0</v>
      </c>
      <c r="M893" s="203">
        <v>1</v>
      </c>
      <c r="N893" s="203">
        <v>2</v>
      </c>
      <c r="O893" s="203">
        <v>1</v>
      </c>
      <c r="P893" s="203">
        <v>0</v>
      </c>
      <c r="Q893" s="203">
        <v>0</v>
      </c>
    </row>
    <row r="894" spans="1:17" ht="15" customHeight="1">
      <c r="A894" s="214"/>
      <c r="B894" s="213" t="s">
        <v>80</v>
      </c>
      <c r="C894" s="212">
        <f t="shared" si="157"/>
        <v>112</v>
      </c>
      <c r="D894" s="211">
        <f t="shared" si="166"/>
        <v>0.89285714285714279</v>
      </c>
      <c r="E894" s="211">
        <f t="shared" si="167"/>
        <v>5.3571428571428568</v>
      </c>
      <c r="F894" s="211">
        <f t="shared" si="168"/>
        <v>33.928571428571431</v>
      </c>
      <c r="G894" s="211">
        <f t="shared" si="169"/>
        <v>32.142857142857146</v>
      </c>
      <c r="H894" s="211">
        <f t="shared" si="170"/>
        <v>18.75</v>
      </c>
      <c r="I894" s="211">
        <f t="shared" si="171"/>
        <v>8.9285714285714288</v>
      </c>
      <c r="K894" s="199">
        <v>112</v>
      </c>
      <c r="L894" s="203">
        <v>1</v>
      </c>
      <c r="M894" s="203">
        <v>6</v>
      </c>
      <c r="N894" s="203">
        <v>38</v>
      </c>
      <c r="O894" s="203">
        <v>36</v>
      </c>
      <c r="P894" s="203">
        <v>21</v>
      </c>
      <c r="Q894" s="203">
        <v>10</v>
      </c>
    </row>
    <row r="895" spans="1:17" ht="15" customHeight="1">
      <c r="A895" s="214"/>
      <c r="B895" s="213" t="s">
        <v>354</v>
      </c>
      <c r="C895" s="212">
        <f t="shared" si="157"/>
        <v>48</v>
      </c>
      <c r="D895" s="211">
        <f t="shared" si="166"/>
        <v>2.083333333333333</v>
      </c>
      <c r="E895" s="211">
        <f t="shared" si="167"/>
        <v>12.5</v>
      </c>
      <c r="F895" s="211">
        <f t="shared" si="168"/>
        <v>31.25</v>
      </c>
      <c r="G895" s="211">
        <f t="shared" si="169"/>
        <v>29.166666666666668</v>
      </c>
      <c r="H895" s="211">
        <f t="shared" si="170"/>
        <v>16.666666666666664</v>
      </c>
      <c r="I895" s="211">
        <f t="shared" si="171"/>
        <v>8.3333333333333321</v>
      </c>
      <c r="K895" s="199">
        <v>48</v>
      </c>
      <c r="L895" s="203">
        <v>1</v>
      </c>
      <c r="M895" s="203">
        <v>6</v>
      </c>
      <c r="N895" s="203">
        <v>15</v>
      </c>
      <c r="O895" s="203">
        <v>14</v>
      </c>
      <c r="P895" s="203">
        <v>8</v>
      </c>
      <c r="Q895" s="203">
        <v>4</v>
      </c>
    </row>
    <row r="896" spans="1:17" ht="15" customHeight="1">
      <c r="A896" s="207"/>
      <c r="B896" s="206" t="s">
        <v>661</v>
      </c>
      <c r="C896" s="209">
        <f t="shared" si="157"/>
        <v>390</v>
      </c>
      <c r="D896" s="208">
        <f t="shared" si="166"/>
        <v>2.0512820512820511</v>
      </c>
      <c r="E896" s="208">
        <f t="shared" si="167"/>
        <v>10.512820512820513</v>
      </c>
      <c r="F896" s="208">
        <f t="shared" si="168"/>
        <v>38.205128205128204</v>
      </c>
      <c r="G896" s="208">
        <f t="shared" si="169"/>
        <v>25.128205128205128</v>
      </c>
      <c r="H896" s="208">
        <f t="shared" si="170"/>
        <v>15.128205128205128</v>
      </c>
      <c r="I896" s="208">
        <f t="shared" si="171"/>
        <v>8.9743589743589745</v>
      </c>
      <c r="K896" s="199">
        <v>390</v>
      </c>
      <c r="L896" s="203">
        <v>8</v>
      </c>
      <c r="M896" s="203">
        <v>41</v>
      </c>
      <c r="N896" s="203">
        <v>149</v>
      </c>
      <c r="O896" s="203">
        <v>98</v>
      </c>
      <c r="P896" s="203">
        <v>59</v>
      </c>
      <c r="Q896" s="203">
        <v>35</v>
      </c>
    </row>
    <row r="897" spans="1:17" ht="15" customHeight="1">
      <c r="A897" s="216" t="s">
        <v>625</v>
      </c>
      <c r="B897" s="213" t="s">
        <v>660</v>
      </c>
      <c r="C897" s="212">
        <f t="shared" si="157"/>
        <v>148</v>
      </c>
      <c r="D897" s="215">
        <f t="shared" si="166"/>
        <v>0.67567567567567566</v>
      </c>
      <c r="E897" s="215">
        <f t="shared" si="167"/>
        <v>7.4324324324324325</v>
      </c>
      <c r="F897" s="215">
        <f t="shared" si="168"/>
        <v>35.135135135135137</v>
      </c>
      <c r="G897" s="215">
        <f t="shared" si="169"/>
        <v>34.45945945945946</v>
      </c>
      <c r="H897" s="215">
        <f t="shared" si="170"/>
        <v>14.189189189189189</v>
      </c>
      <c r="I897" s="215">
        <f t="shared" si="171"/>
        <v>8.1081081081081088</v>
      </c>
      <c r="K897" s="199">
        <v>148</v>
      </c>
      <c r="L897" s="203">
        <v>1</v>
      </c>
      <c r="M897" s="203">
        <v>11</v>
      </c>
      <c r="N897" s="203">
        <v>52</v>
      </c>
      <c r="O897" s="203">
        <v>51</v>
      </c>
      <c r="P897" s="203">
        <v>21</v>
      </c>
      <c r="Q897" s="203">
        <v>12</v>
      </c>
    </row>
    <row r="898" spans="1:17" ht="15" customHeight="1">
      <c r="A898" s="210" t="s">
        <v>659</v>
      </c>
      <c r="B898" s="213" t="s">
        <v>658</v>
      </c>
      <c r="C898" s="212">
        <f t="shared" si="157"/>
        <v>53</v>
      </c>
      <c r="D898" s="211">
        <f t="shared" si="166"/>
        <v>0</v>
      </c>
      <c r="E898" s="211">
        <f t="shared" si="167"/>
        <v>7.5471698113207548</v>
      </c>
      <c r="F898" s="211">
        <f t="shared" si="168"/>
        <v>26.415094339622641</v>
      </c>
      <c r="G898" s="211">
        <f t="shared" si="169"/>
        <v>30.188679245283019</v>
      </c>
      <c r="H898" s="211">
        <f t="shared" si="170"/>
        <v>22.641509433962266</v>
      </c>
      <c r="I898" s="211">
        <f t="shared" si="171"/>
        <v>13.20754716981132</v>
      </c>
      <c r="K898" s="199">
        <v>53</v>
      </c>
      <c r="L898" s="203">
        <v>0</v>
      </c>
      <c r="M898" s="203">
        <v>4</v>
      </c>
      <c r="N898" s="203">
        <v>14</v>
      </c>
      <c r="O898" s="203">
        <v>16</v>
      </c>
      <c r="P898" s="203">
        <v>12</v>
      </c>
      <c r="Q898" s="203">
        <v>7</v>
      </c>
    </row>
    <row r="899" spans="1:17" ht="15" customHeight="1">
      <c r="A899" s="218" t="s">
        <v>657</v>
      </c>
      <c r="B899" s="213" t="s">
        <v>656</v>
      </c>
      <c r="C899" s="212">
        <f t="shared" si="157"/>
        <v>128</v>
      </c>
      <c r="D899" s="211">
        <f t="shared" si="166"/>
        <v>3.125</v>
      </c>
      <c r="E899" s="211">
        <f t="shared" si="167"/>
        <v>3.125</v>
      </c>
      <c r="F899" s="211">
        <f t="shared" si="168"/>
        <v>34.375</v>
      </c>
      <c r="G899" s="211">
        <f t="shared" si="169"/>
        <v>31.25</v>
      </c>
      <c r="H899" s="211">
        <f t="shared" si="170"/>
        <v>17.1875</v>
      </c>
      <c r="I899" s="211">
        <f t="shared" si="171"/>
        <v>10.9375</v>
      </c>
      <c r="K899" s="199">
        <v>128</v>
      </c>
      <c r="L899" s="203">
        <v>4</v>
      </c>
      <c r="M899" s="203">
        <v>4</v>
      </c>
      <c r="N899" s="203">
        <v>44</v>
      </c>
      <c r="O899" s="203">
        <v>40</v>
      </c>
      <c r="P899" s="203">
        <v>22</v>
      </c>
      <c r="Q899" s="203">
        <v>14</v>
      </c>
    </row>
    <row r="900" spans="1:17" ht="15" customHeight="1">
      <c r="A900" s="214"/>
      <c r="B900" s="213" t="s">
        <v>655</v>
      </c>
      <c r="C900" s="212">
        <f t="shared" si="157"/>
        <v>98</v>
      </c>
      <c r="D900" s="211">
        <f t="shared" si="166"/>
        <v>0</v>
      </c>
      <c r="E900" s="211">
        <f t="shared" si="167"/>
        <v>6.1224489795918364</v>
      </c>
      <c r="F900" s="211">
        <f t="shared" si="168"/>
        <v>28.571428571428569</v>
      </c>
      <c r="G900" s="211">
        <f t="shared" si="169"/>
        <v>27.551020408163261</v>
      </c>
      <c r="H900" s="211">
        <f t="shared" si="170"/>
        <v>27.551020408163261</v>
      </c>
      <c r="I900" s="211">
        <f t="shared" si="171"/>
        <v>10.204081632653061</v>
      </c>
      <c r="K900" s="199">
        <v>98</v>
      </c>
      <c r="L900" s="203">
        <v>0</v>
      </c>
      <c r="M900" s="203">
        <v>6</v>
      </c>
      <c r="N900" s="203">
        <v>28</v>
      </c>
      <c r="O900" s="203">
        <v>27</v>
      </c>
      <c r="P900" s="203">
        <v>27</v>
      </c>
      <c r="Q900" s="203">
        <v>10</v>
      </c>
    </row>
    <row r="901" spans="1:17" ht="15" customHeight="1">
      <c r="A901" s="214"/>
      <c r="B901" s="213" t="s">
        <v>321</v>
      </c>
      <c r="C901" s="212">
        <f t="shared" si="157"/>
        <v>20</v>
      </c>
      <c r="D901" s="211">
        <f t="shared" si="166"/>
        <v>0</v>
      </c>
      <c r="E901" s="211">
        <f t="shared" si="167"/>
        <v>0</v>
      </c>
      <c r="F901" s="211">
        <f t="shared" si="168"/>
        <v>40</v>
      </c>
      <c r="G901" s="211">
        <f t="shared" si="169"/>
        <v>35</v>
      </c>
      <c r="H901" s="211">
        <f t="shared" si="170"/>
        <v>20</v>
      </c>
      <c r="I901" s="211">
        <f t="shared" si="171"/>
        <v>5</v>
      </c>
      <c r="K901" s="199">
        <v>20</v>
      </c>
      <c r="L901" s="203">
        <v>0</v>
      </c>
      <c r="M901" s="203">
        <v>0</v>
      </c>
      <c r="N901" s="203">
        <v>8</v>
      </c>
      <c r="O901" s="203">
        <v>7</v>
      </c>
      <c r="P901" s="203">
        <v>4</v>
      </c>
      <c r="Q901" s="203">
        <v>1</v>
      </c>
    </row>
    <row r="902" spans="1:17" ht="15" customHeight="1">
      <c r="A902" s="214"/>
      <c r="B902" s="213" t="s">
        <v>654</v>
      </c>
      <c r="C902" s="212">
        <f t="shared" si="157"/>
        <v>106</v>
      </c>
      <c r="D902" s="211">
        <f t="shared" si="166"/>
        <v>0</v>
      </c>
      <c r="E902" s="211">
        <f t="shared" si="167"/>
        <v>6.6037735849056602</v>
      </c>
      <c r="F902" s="211">
        <f t="shared" si="168"/>
        <v>33.962264150943398</v>
      </c>
      <c r="G902" s="211">
        <f t="shared" si="169"/>
        <v>36.79245283018868</v>
      </c>
      <c r="H902" s="211">
        <f t="shared" si="170"/>
        <v>19.811320754716981</v>
      </c>
      <c r="I902" s="211">
        <f t="shared" si="171"/>
        <v>2.8301886792452833</v>
      </c>
      <c r="K902" s="199">
        <v>106</v>
      </c>
      <c r="L902" s="203">
        <v>0</v>
      </c>
      <c r="M902" s="203">
        <v>7</v>
      </c>
      <c r="N902" s="203">
        <v>36</v>
      </c>
      <c r="O902" s="203">
        <v>39</v>
      </c>
      <c r="P902" s="203">
        <v>21</v>
      </c>
      <c r="Q902" s="203">
        <v>3</v>
      </c>
    </row>
    <row r="903" spans="1:17" ht="15" customHeight="1">
      <c r="A903" s="214"/>
      <c r="B903" s="213" t="s">
        <v>653</v>
      </c>
      <c r="C903" s="212">
        <f t="shared" si="157"/>
        <v>706</v>
      </c>
      <c r="D903" s="211">
        <f t="shared" si="166"/>
        <v>1.41643059490085</v>
      </c>
      <c r="E903" s="211">
        <f t="shared" si="167"/>
        <v>6.9405099150141645</v>
      </c>
      <c r="F903" s="211">
        <f t="shared" si="168"/>
        <v>36.685552407932008</v>
      </c>
      <c r="G903" s="211">
        <f t="shared" si="169"/>
        <v>29.461756373937675</v>
      </c>
      <c r="H903" s="211">
        <f t="shared" si="170"/>
        <v>17.563739376770538</v>
      </c>
      <c r="I903" s="211">
        <f t="shared" si="171"/>
        <v>7.9320113314447589</v>
      </c>
      <c r="K903" s="199">
        <v>706</v>
      </c>
      <c r="L903" s="203">
        <v>10</v>
      </c>
      <c r="M903" s="203">
        <v>49</v>
      </c>
      <c r="N903" s="203">
        <v>259</v>
      </c>
      <c r="O903" s="203">
        <v>208</v>
      </c>
      <c r="P903" s="203">
        <v>124</v>
      </c>
      <c r="Q903" s="203">
        <v>56</v>
      </c>
    </row>
    <row r="904" spans="1:17" ht="15" customHeight="1">
      <c r="A904" s="214"/>
      <c r="B904" s="213" t="s">
        <v>322</v>
      </c>
      <c r="C904" s="212">
        <f t="shared" si="157"/>
        <v>163</v>
      </c>
      <c r="D904" s="211">
        <f t="shared" si="166"/>
        <v>0</v>
      </c>
      <c r="E904" s="211">
        <f t="shared" si="167"/>
        <v>6.7484662576687118</v>
      </c>
      <c r="F904" s="211">
        <f t="shared" si="168"/>
        <v>28.834355828220858</v>
      </c>
      <c r="G904" s="211">
        <f t="shared" si="169"/>
        <v>39.877300613496928</v>
      </c>
      <c r="H904" s="211">
        <f t="shared" si="170"/>
        <v>20.245398773006134</v>
      </c>
      <c r="I904" s="211">
        <f t="shared" si="171"/>
        <v>4.294478527607362</v>
      </c>
      <c r="K904" s="199">
        <v>163</v>
      </c>
      <c r="L904" s="203">
        <v>0</v>
      </c>
      <c r="M904" s="203">
        <v>11</v>
      </c>
      <c r="N904" s="203">
        <v>47</v>
      </c>
      <c r="O904" s="203">
        <v>65</v>
      </c>
      <c r="P904" s="203">
        <v>33</v>
      </c>
      <c r="Q904" s="203">
        <v>7</v>
      </c>
    </row>
    <row r="905" spans="1:17" ht="15" customHeight="1">
      <c r="A905" s="214"/>
      <c r="B905" s="213" t="s">
        <v>652</v>
      </c>
      <c r="C905" s="212">
        <f t="shared" si="157"/>
        <v>82</v>
      </c>
      <c r="D905" s="211">
        <f t="shared" si="166"/>
        <v>1.2195121951219512</v>
      </c>
      <c r="E905" s="211">
        <f t="shared" si="167"/>
        <v>13.414634146341465</v>
      </c>
      <c r="F905" s="211">
        <f t="shared" si="168"/>
        <v>30.487804878048781</v>
      </c>
      <c r="G905" s="211">
        <f t="shared" si="169"/>
        <v>34.146341463414636</v>
      </c>
      <c r="H905" s="211">
        <f t="shared" si="170"/>
        <v>14.634146341463413</v>
      </c>
      <c r="I905" s="211">
        <f t="shared" si="171"/>
        <v>6.0975609756097562</v>
      </c>
      <c r="K905" s="199">
        <v>82</v>
      </c>
      <c r="L905" s="203">
        <v>1</v>
      </c>
      <c r="M905" s="203">
        <v>11</v>
      </c>
      <c r="N905" s="203">
        <v>25</v>
      </c>
      <c r="O905" s="203">
        <v>28</v>
      </c>
      <c r="P905" s="203">
        <v>12</v>
      </c>
      <c r="Q905" s="203">
        <v>5</v>
      </c>
    </row>
    <row r="906" spans="1:17" ht="15" customHeight="1">
      <c r="A906" s="214"/>
      <c r="B906" s="213" t="s">
        <v>651</v>
      </c>
      <c r="C906" s="212">
        <f t="shared" si="157"/>
        <v>20</v>
      </c>
      <c r="D906" s="211">
        <f t="shared" si="166"/>
        <v>0</v>
      </c>
      <c r="E906" s="211">
        <f t="shared" si="167"/>
        <v>15</v>
      </c>
      <c r="F906" s="211">
        <f t="shared" si="168"/>
        <v>55.000000000000007</v>
      </c>
      <c r="G906" s="211">
        <f t="shared" si="169"/>
        <v>25</v>
      </c>
      <c r="H906" s="211">
        <f t="shared" si="170"/>
        <v>0</v>
      </c>
      <c r="I906" s="211">
        <f t="shared" si="171"/>
        <v>5</v>
      </c>
      <c r="K906" s="199">
        <v>20</v>
      </c>
      <c r="L906" s="203">
        <v>0</v>
      </c>
      <c r="M906" s="203">
        <v>3</v>
      </c>
      <c r="N906" s="203">
        <v>11</v>
      </c>
      <c r="O906" s="203">
        <v>5</v>
      </c>
      <c r="P906" s="203">
        <v>0</v>
      </c>
      <c r="Q906" s="203">
        <v>1</v>
      </c>
    </row>
    <row r="907" spans="1:17" ht="15" customHeight="1">
      <c r="A907" s="214"/>
      <c r="B907" s="213" t="s">
        <v>80</v>
      </c>
      <c r="C907" s="212">
        <f t="shared" si="157"/>
        <v>72</v>
      </c>
      <c r="D907" s="211">
        <f t="shared" si="166"/>
        <v>1.3888888888888888</v>
      </c>
      <c r="E907" s="211">
        <f t="shared" si="167"/>
        <v>8.3333333333333321</v>
      </c>
      <c r="F907" s="211">
        <f t="shared" si="168"/>
        <v>30.555555555555557</v>
      </c>
      <c r="G907" s="211">
        <f t="shared" si="169"/>
        <v>25</v>
      </c>
      <c r="H907" s="211">
        <f t="shared" si="170"/>
        <v>23.611111111111111</v>
      </c>
      <c r="I907" s="211">
        <f t="shared" si="171"/>
        <v>11.111111111111111</v>
      </c>
      <c r="K907" s="199">
        <v>72</v>
      </c>
      <c r="L907" s="203">
        <v>1</v>
      </c>
      <c r="M907" s="203">
        <v>6</v>
      </c>
      <c r="N907" s="203">
        <v>22</v>
      </c>
      <c r="O907" s="203">
        <v>18</v>
      </c>
      <c r="P907" s="203">
        <v>17</v>
      </c>
      <c r="Q907" s="203">
        <v>8</v>
      </c>
    </row>
    <row r="908" spans="1:17" ht="15" customHeight="1">
      <c r="A908" s="214"/>
      <c r="B908" s="213" t="s">
        <v>323</v>
      </c>
      <c r="C908" s="212">
        <f t="shared" si="157"/>
        <v>887</v>
      </c>
      <c r="D908" s="211">
        <f t="shared" si="166"/>
        <v>0.56369785794813976</v>
      </c>
      <c r="E908" s="211">
        <f t="shared" si="167"/>
        <v>9.8083427282976317</v>
      </c>
      <c r="F908" s="211">
        <f t="shared" si="168"/>
        <v>39.120631341600905</v>
      </c>
      <c r="G908" s="211">
        <f t="shared" si="169"/>
        <v>26.493799323562573</v>
      </c>
      <c r="H908" s="211">
        <f t="shared" si="170"/>
        <v>14.543404735062007</v>
      </c>
      <c r="I908" s="211">
        <f t="shared" si="171"/>
        <v>9.4701240135287481</v>
      </c>
      <c r="K908" s="199">
        <v>887</v>
      </c>
      <c r="L908" s="203">
        <v>5</v>
      </c>
      <c r="M908" s="203">
        <v>87</v>
      </c>
      <c r="N908" s="203">
        <v>347</v>
      </c>
      <c r="O908" s="203">
        <v>235</v>
      </c>
      <c r="P908" s="203">
        <v>129</v>
      </c>
      <c r="Q908" s="203">
        <v>84</v>
      </c>
    </row>
    <row r="909" spans="1:17" ht="15" customHeight="1">
      <c r="A909" s="207"/>
      <c r="B909" s="206" t="s">
        <v>354</v>
      </c>
      <c r="C909" s="209">
        <f t="shared" si="157"/>
        <v>579</v>
      </c>
      <c r="D909" s="208">
        <f t="shared" si="166"/>
        <v>0.86355785837651122</v>
      </c>
      <c r="E909" s="208">
        <f t="shared" si="167"/>
        <v>5.6994818652849739</v>
      </c>
      <c r="F909" s="208">
        <f t="shared" si="168"/>
        <v>40.932642487046635</v>
      </c>
      <c r="G909" s="208">
        <f t="shared" si="169"/>
        <v>26.770293609671846</v>
      </c>
      <c r="H909" s="208">
        <f t="shared" si="170"/>
        <v>17.098445595854923</v>
      </c>
      <c r="I909" s="208">
        <f t="shared" si="171"/>
        <v>8.6355785837651116</v>
      </c>
      <c r="K909" s="199">
        <v>579</v>
      </c>
      <c r="L909" s="203">
        <v>5</v>
      </c>
      <c r="M909" s="203">
        <v>33</v>
      </c>
      <c r="N909" s="203">
        <v>237</v>
      </c>
      <c r="O909" s="203">
        <v>155</v>
      </c>
      <c r="P909" s="203">
        <v>99</v>
      </c>
      <c r="Q909" s="203">
        <v>50</v>
      </c>
    </row>
    <row r="910" spans="1:17" ht="15" customHeight="1">
      <c r="A910" s="216" t="s">
        <v>625</v>
      </c>
      <c r="B910" s="220" t="s">
        <v>647</v>
      </c>
      <c r="C910" s="219">
        <f t="shared" si="157"/>
        <v>443</v>
      </c>
      <c r="D910" s="215">
        <f t="shared" si="166"/>
        <v>1.3544018058690745</v>
      </c>
      <c r="E910" s="215">
        <f t="shared" si="167"/>
        <v>9.932279909706546</v>
      </c>
      <c r="F910" s="215">
        <f t="shared" si="168"/>
        <v>35.440180586907452</v>
      </c>
      <c r="G910" s="215">
        <f t="shared" si="169"/>
        <v>27.990970654627539</v>
      </c>
      <c r="H910" s="215">
        <f t="shared" si="170"/>
        <v>14.446952595936793</v>
      </c>
      <c r="I910" s="215">
        <f t="shared" si="171"/>
        <v>10.835214446952596</v>
      </c>
      <c r="K910" s="199">
        <v>443</v>
      </c>
      <c r="L910" s="203">
        <v>6</v>
      </c>
      <c r="M910" s="203">
        <v>44</v>
      </c>
      <c r="N910" s="203">
        <v>157</v>
      </c>
      <c r="O910" s="203">
        <v>124</v>
      </c>
      <c r="P910" s="203">
        <v>64</v>
      </c>
      <c r="Q910" s="203">
        <v>48</v>
      </c>
    </row>
    <row r="911" spans="1:17" ht="15" customHeight="1">
      <c r="A911" s="210" t="s">
        <v>650</v>
      </c>
      <c r="B911" s="213" t="s">
        <v>646</v>
      </c>
      <c r="C911" s="212">
        <f t="shared" si="157"/>
        <v>1381</v>
      </c>
      <c r="D911" s="211">
        <f t="shared" si="166"/>
        <v>0.57929036929761035</v>
      </c>
      <c r="E911" s="211">
        <f t="shared" si="167"/>
        <v>6.8790731354091239</v>
      </c>
      <c r="F911" s="211">
        <f t="shared" si="168"/>
        <v>37.798696596669082</v>
      </c>
      <c r="G911" s="211">
        <f t="shared" si="169"/>
        <v>29.254163649529325</v>
      </c>
      <c r="H911" s="211">
        <f t="shared" si="170"/>
        <v>17.523533671252718</v>
      </c>
      <c r="I911" s="211">
        <f t="shared" si="171"/>
        <v>7.9652425778421438</v>
      </c>
      <c r="K911" s="199">
        <v>1381</v>
      </c>
      <c r="L911" s="203">
        <v>8</v>
      </c>
      <c r="M911" s="203">
        <v>95</v>
      </c>
      <c r="N911" s="203">
        <v>522</v>
      </c>
      <c r="O911" s="203">
        <v>404</v>
      </c>
      <c r="P911" s="203">
        <v>242</v>
      </c>
      <c r="Q911" s="203">
        <v>110</v>
      </c>
    </row>
    <row r="912" spans="1:17" ht="15" customHeight="1">
      <c r="A912" s="210" t="s">
        <v>195</v>
      </c>
      <c r="B912" s="213" t="s">
        <v>645</v>
      </c>
      <c r="C912" s="212">
        <f t="shared" si="157"/>
        <v>187</v>
      </c>
      <c r="D912" s="211">
        <f t="shared" ref="D912:D946" si="172">L912/$C912*100</f>
        <v>1.0695187165775399</v>
      </c>
      <c r="E912" s="211">
        <f t="shared" ref="E912:E946" si="173">M912/$C912*100</f>
        <v>8.5561497326203195</v>
      </c>
      <c r="F912" s="211">
        <f t="shared" ref="F912:F946" si="174">N912/$C912*100</f>
        <v>35.294117647058826</v>
      </c>
      <c r="G912" s="211">
        <f t="shared" ref="G912:G946" si="175">O912/$C912*100</f>
        <v>30.481283422459892</v>
      </c>
      <c r="H912" s="211">
        <f t="shared" ref="H912:H946" si="176">P912/$C912*100</f>
        <v>16.577540106951872</v>
      </c>
      <c r="I912" s="211">
        <f t="shared" ref="I912:I946" si="177">Q912/$C912*100</f>
        <v>8.0213903743315509</v>
      </c>
      <c r="K912" s="199">
        <v>187</v>
      </c>
      <c r="L912" s="203">
        <v>2</v>
      </c>
      <c r="M912" s="203">
        <v>16</v>
      </c>
      <c r="N912" s="203">
        <v>66</v>
      </c>
      <c r="O912" s="203">
        <v>57</v>
      </c>
      <c r="P912" s="203">
        <v>31</v>
      </c>
      <c r="Q912" s="203">
        <v>15</v>
      </c>
    </row>
    <row r="913" spans="1:17" ht="15" customHeight="1">
      <c r="A913" s="214">
        <v>0.59869738861063737</v>
      </c>
      <c r="B913" s="213" t="s">
        <v>644</v>
      </c>
      <c r="C913" s="212">
        <f t="shared" ref="C913:C979" si="178">K913</f>
        <v>29</v>
      </c>
      <c r="D913" s="211">
        <f t="shared" si="172"/>
        <v>0</v>
      </c>
      <c r="E913" s="211">
        <f t="shared" si="173"/>
        <v>3.4482758620689653</v>
      </c>
      <c r="F913" s="211">
        <f t="shared" si="174"/>
        <v>41.379310344827587</v>
      </c>
      <c r="G913" s="211">
        <f t="shared" si="175"/>
        <v>24.137931034482758</v>
      </c>
      <c r="H913" s="211">
        <f t="shared" si="176"/>
        <v>20.689655172413794</v>
      </c>
      <c r="I913" s="211">
        <f t="shared" si="177"/>
        <v>10.344827586206897</v>
      </c>
      <c r="K913" s="199">
        <v>29</v>
      </c>
      <c r="L913" s="203">
        <v>0</v>
      </c>
      <c r="M913" s="203">
        <v>1</v>
      </c>
      <c r="N913" s="203">
        <v>12</v>
      </c>
      <c r="O913" s="203">
        <v>7</v>
      </c>
      <c r="P913" s="203">
        <v>6</v>
      </c>
      <c r="Q913" s="203">
        <v>3</v>
      </c>
    </row>
    <row r="914" spans="1:17" ht="15" customHeight="1">
      <c r="A914" s="210"/>
      <c r="B914" s="213" t="s">
        <v>643</v>
      </c>
      <c r="C914" s="212">
        <f t="shared" si="178"/>
        <v>166</v>
      </c>
      <c r="D914" s="211">
        <f t="shared" si="172"/>
        <v>0.60240963855421692</v>
      </c>
      <c r="E914" s="211">
        <f t="shared" si="173"/>
        <v>8.4337349397590362</v>
      </c>
      <c r="F914" s="211">
        <f t="shared" si="174"/>
        <v>39.75903614457831</v>
      </c>
      <c r="G914" s="211">
        <f t="shared" si="175"/>
        <v>29.518072289156628</v>
      </c>
      <c r="H914" s="211">
        <f t="shared" si="176"/>
        <v>12.048192771084338</v>
      </c>
      <c r="I914" s="211">
        <f t="shared" si="177"/>
        <v>9.6385542168674707</v>
      </c>
      <c r="K914" s="199">
        <v>166</v>
      </c>
      <c r="L914" s="203">
        <v>1</v>
      </c>
      <c r="M914" s="203">
        <v>14</v>
      </c>
      <c r="N914" s="203">
        <v>66</v>
      </c>
      <c r="O914" s="203">
        <v>49</v>
      </c>
      <c r="P914" s="203">
        <v>20</v>
      </c>
      <c r="Q914" s="203">
        <v>16</v>
      </c>
    </row>
    <row r="915" spans="1:17" ht="15" customHeight="1">
      <c r="A915" s="210"/>
      <c r="B915" s="213" t="s">
        <v>280</v>
      </c>
      <c r="C915" s="212">
        <f t="shared" si="178"/>
        <v>230</v>
      </c>
      <c r="D915" s="211">
        <f t="shared" si="172"/>
        <v>0.43478260869565216</v>
      </c>
      <c r="E915" s="211">
        <f t="shared" si="173"/>
        <v>9.5652173913043477</v>
      </c>
      <c r="F915" s="211">
        <f t="shared" si="174"/>
        <v>42.173913043478265</v>
      </c>
      <c r="G915" s="211">
        <f t="shared" si="175"/>
        <v>25.65217391304348</v>
      </c>
      <c r="H915" s="211">
        <f t="shared" si="176"/>
        <v>16.086956521739129</v>
      </c>
      <c r="I915" s="211">
        <f t="shared" si="177"/>
        <v>6.0869565217391308</v>
      </c>
      <c r="K915" s="199">
        <v>230</v>
      </c>
      <c r="L915" s="203">
        <v>1</v>
      </c>
      <c r="M915" s="203">
        <v>22</v>
      </c>
      <c r="N915" s="203">
        <v>97</v>
      </c>
      <c r="O915" s="203">
        <v>59</v>
      </c>
      <c r="P915" s="203">
        <v>37</v>
      </c>
      <c r="Q915" s="203">
        <v>14</v>
      </c>
    </row>
    <row r="916" spans="1:17" ht="15" customHeight="1">
      <c r="A916" s="207"/>
      <c r="B916" s="206" t="s">
        <v>354</v>
      </c>
      <c r="C916" s="209">
        <f t="shared" si="178"/>
        <v>207</v>
      </c>
      <c r="D916" s="208">
        <f t="shared" si="172"/>
        <v>2.8985507246376812</v>
      </c>
      <c r="E916" s="208">
        <f t="shared" si="173"/>
        <v>5.7971014492753623</v>
      </c>
      <c r="F916" s="208">
        <f t="shared" si="174"/>
        <v>36.714975845410628</v>
      </c>
      <c r="G916" s="208">
        <f t="shared" si="175"/>
        <v>30.434782608695656</v>
      </c>
      <c r="H916" s="208">
        <f t="shared" si="176"/>
        <v>15.458937198067632</v>
      </c>
      <c r="I916" s="208">
        <f t="shared" si="177"/>
        <v>8.695652173913043</v>
      </c>
      <c r="K916" s="199">
        <v>207</v>
      </c>
      <c r="L916" s="203">
        <v>6</v>
      </c>
      <c r="M916" s="203">
        <v>12</v>
      </c>
      <c r="N916" s="203">
        <v>76</v>
      </c>
      <c r="O916" s="203">
        <v>63</v>
      </c>
      <c r="P916" s="203">
        <v>32</v>
      </c>
      <c r="Q916" s="203">
        <v>18</v>
      </c>
    </row>
    <row r="917" spans="1:17" ht="15" customHeight="1">
      <c r="A917" s="216" t="s">
        <v>625</v>
      </c>
      <c r="B917" s="220" t="s">
        <v>647</v>
      </c>
      <c r="C917" s="219">
        <f t="shared" si="178"/>
        <v>298</v>
      </c>
      <c r="D917" s="215">
        <f t="shared" si="172"/>
        <v>1.3422818791946309</v>
      </c>
      <c r="E917" s="215">
        <f t="shared" si="173"/>
        <v>9.0604026845637584</v>
      </c>
      <c r="F917" s="215">
        <f t="shared" si="174"/>
        <v>34.899328859060404</v>
      </c>
      <c r="G917" s="215">
        <f t="shared" si="175"/>
        <v>27.181208053691275</v>
      </c>
      <c r="H917" s="215">
        <f t="shared" si="176"/>
        <v>16.778523489932887</v>
      </c>
      <c r="I917" s="215">
        <f t="shared" si="177"/>
        <v>10.738255033557047</v>
      </c>
      <c r="K917" s="199">
        <v>298</v>
      </c>
      <c r="L917" s="203">
        <v>4</v>
      </c>
      <c r="M917" s="203">
        <v>27</v>
      </c>
      <c r="N917" s="203">
        <v>104</v>
      </c>
      <c r="O917" s="203">
        <v>81</v>
      </c>
      <c r="P917" s="203">
        <v>50</v>
      </c>
      <c r="Q917" s="203">
        <v>32</v>
      </c>
    </row>
    <row r="918" spans="1:17" ht="15" customHeight="1">
      <c r="A918" s="210" t="s">
        <v>639</v>
      </c>
      <c r="B918" s="213" t="s">
        <v>646</v>
      </c>
      <c r="C918" s="212">
        <f t="shared" si="178"/>
        <v>1216</v>
      </c>
      <c r="D918" s="211">
        <f t="shared" si="172"/>
        <v>0.49342105263157893</v>
      </c>
      <c r="E918" s="211">
        <f t="shared" si="173"/>
        <v>6.7434210526315788</v>
      </c>
      <c r="F918" s="211">
        <f t="shared" si="174"/>
        <v>37.253289473684212</v>
      </c>
      <c r="G918" s="211">
        <f t="shared" si="175"/>
        <v>29.276315789473685</v>
      </c>
      <c r="H918" s="211">
        <f t="shared" si="176"/>
        <v>18.338815789473685</v>
      </c>
      <c r="I918" s="211">
        <f t="shared" si="177"/>
        <v>7.8947368421052628</v>
      </c>
      <c r="K918" s="199">
        <v>1216</v>
      </c>
      <c r="L918" s="203">
        <v>6</v>
      </c>
      <c r="M918" s="203">
        <v>82</v>
      </c>
      <c r="N918" s="203">
        <v>453</v>
      </c>
      <c r="O918" s="203">
        <v>356</v>
      </c>
      <c r="P918" s="203">
        <v>223</v>
      </c>
      <c r="Q918" s="203">
        <v>96</v>
      </c>
    </row>
    <row r="919" spans="1:17" ht="15" customHeight="1">
      <c r="A919" s="210" t="s">
        <v>196</v>
      </c>
      <c r="B919" s="213" t="s">
        <v>645</v>
      </c>
      <c r="C919" s="212">
        <f t="shared" si="178"/>
        <v>211</v>
      </c>
      <c r="D919" s="211">
        <f t="shared" si="172"/>
        <v>0.94786729857819907</v>
      </c>
      <c r="E919" s="211">
        <f t="shared" si="173"/>
        <v>5.6872037914691944</v>
      </c>
      <c r="F919" s="211">
        <f t="shared" si="174"/>
        <v>32.227488151658768</v>
      </c>
      <c r="G919" s="211">
        <f t="shared" si="175"/>
        <v>37.914691943127963</v>
      </c>
      <c r="H919" s="211">
        <f t="shared" si="176"/>
        <v>16.113744075829384</v>
      </c>
      <c r="I919" s="211">
        <f t="shared" si="177"/>
        <v>7.109004739336493</v>
      </c>
      <c r="K919" s="199">
        <v>211</v>
      </c>
      <c r="L919" s="203">
        <v>2</v>
      </c>
      <c r="M919" s="203">
        <v>12</v>
      </c>
      <c r="N919" s="203">
        <v>68</v>
      </c>
      <c r="O919" s="203">
        <v>80</v>
      </c>
      <c r="P919" s="203">
        <v>34</v>
      </c>
      <c r="Q919" s="203">
        <v>15</v>
      </c>
    </row>
    <row r="920" spans="1:17" ht="15" customHeight="1">
      <c r="A920" s="214">
        <v>1.7492502228205722E-2</v>
      </c>
      <c r="B920" s="213" t="s">
        <v>644</v>
      </c>
      <c r="C920" s="212">
        <f t="shared" si="178"/>
        <v>28</v>
      </c>
      <c r="D920" s="211">
        <f t="shared" si="172"/>
        <v>0</v>
      </c>
      <c r="E920" s="211">
        <f t="shared" si="173"/>
        <v>3.5714285714285712</v>
      </c>
      <c r="F920" s="211">
        <f t="shared" si="174"/>
        <v>39.285714285714285</v>
      </c>
      <c r="G920" s="211">
        <f t="shared" si="175"/>
        <v>21.428571428571427</v>
      </c>
      <c r="H920" s="211">
        <f t="shared" si="176"/>
        <v>17.857142857142858</v>
      </c>
      <c r="I920" s="211">
        <f t="shared" si="177"/>
        <v>17.857142857142858</v>
      </c>
      <c r="K920" s="199">
        <v>28</v>
      </c>
      <c r="L920" s="203">
        <v>0</v>
      </c>
      <c r="M920" s="203">
        <v>1</v>
      </c>
      <c r="N920" s="203">
        <v>11</v>
      </c>
      <c r="O920" s="203">
        <v>6</v>
      </c>
      <c r="P920" s="203">
        <v>5</v>
      </c>
      <c r="Q920" s="203">
        <v>5</v>
      </c>
    </row>
    <row r="921" spans="1:17" ht="15" customHeight="1">
      <c r="A921" s="210"/>
      <c r="B921" s="213" t="s">
        <v>643</v>
      </c>
      <c r="C921" s="212">
        <f t="shared" si="178"/>
        <v>315</v>
      </c>
      <c r="D921" s="211">
        <f t="shared" si="172"/>
        <v>1.5873015873015872</v>
      </c>
      <c r="E921" s="211">
        <f t="shared" si="173"/>
        <v>10.158730158730158</v>
      </c>
      <c r="F921" s="211">
        <f t="shared" si="174"/>
        <v>41.269841269841265</v>
      </c>
      <c r="G921" s="211">
        <f t="shared" si="175"/>
        <v>26.666666666666668</v>
      </c>
      <c r="H921" s="211">
        <f t="shared" si="176"/>
        <v>10.793650793650794</v>
      </c>
      <c r="I921" s="211">
        <f t="shared" si="177"/>
        <v>9.5238095238095237</v>
      </c>
      <c r="K921" s="199">
        <v>315</v>
      </c>
      <c r="L921" s="203">
        <v>5</v>
      </c>
      <c r="M921" s="203">
        <v>32</v>
      </c>
      <c r="N921" s="203">
        <v>130</v>
      </c>
      <c r="O921" s="203">
        <v>84</v>
      </c>
      <c r="P921" s="203">
        <v>34</v>
      </c>
      <c r="Q921" s="203">
        <v>30</v>
      </c>
    </row>
    <row r="922" spans="1:17" ht="15" customHeight="1">
      <c r="A922" s="210"/>
      <c r="B922" s="213" t="s">
        <v>280</v>
      </c>
      <c r="C922" s="212">
        <f t="shared" si="178"/>
        <v>325</v>
      </c>
      <c r="D922" s="211">
        <f t="shared" si="172"/>
        <v>0.61538461538461542</v>
      </c>
      <c r="E922" s="211">
        <f t="shared" si="173"/>
        <v>9.5384615384615383</v>
      </c>
      <c r="F922" s="211">
        <f t="shared" si="174"/>
        <v>40.92307692307692</v>
      </c>
      <c r="G922" s="211">
        <f t="shared" si="175"/>
        <v>27.384615384615387</v>
      </c>
      <c r="H922" s="211">
        <f t="shared" si="176"/>
        <v>14.76923076923077</v>
      </c>
      <c r="I922" s="211">
        <f t="shared" si="177"/>
        <v>6.7692307692307692</v>
      </c>
      <c r="K922" s="199">
        <v>325</v>
      </c>
      <c r="L922" s="203">
        <v>2</v>
      </c>
      <c r="M922" s="203">
        <v>31</v>
      </c>
      <c r="N922" s="203">
        <v>133</v>
      </c>
      <c r="O922" s="203">
        <v>89</v>
      </c>
      <c r="P922" s="203">
        <v>48</v>
      </c>
      <c r="Q922" s="203">
        <v>22</v>
      </c>
    </row>
    <row r="923" spans="1:17" ht="15" customHeight="1">
      <c r="A923" s="207"/>
      <c r="B923" s="206" t="s">
        <v>354</v>
      </c>
      <c r="C923" s="209">
        <f t="shared" si="178"/>
        <v>250</v>
      </c>
      <c r="D923" s="208">
        <f t="shared" si="172"/>
        <v>2</v>
      </c>
      <c r="E923" s="208">
        <f t="shared" si="173"/>
        <v>7.6</v>
      </c>
      <c r="F923" s="208">
        <f t="shared" si="174"/>
        <v>38.800000000000004</v>
      </c>
      <c r="G923" s="208">
        <f t="shared" si="175"/>
        <v>26.8</v>
      </c>
      <c r="H923" s="208">
        <f t="shared" si="176"/>
        <v>15.2</v>
      </c>
      <c r="I923" s="208">
        <f t="shared" si="177"/>
        <v>9.6</v>
      </c>
      <c r="K923" s="199">
        <v>250</v>
      </c>
      <c r="L923" s="203">
        <v>5</v>
      </c>
      <c r="M923" s="203">
        <v>19</v>
      </c>
      <c r="N923" s="203">
        <v>97</v>
      </c>
      <c r="O923" s="203">
        <v>67</v>
      </c>
      <c r="P923" s="203">
        <v>38</v>
      </c>
      <c r="Q923" s="203">
        <v>24</v>
      </c>
    </row>
    <row r="924" spans="1:17" ht="15" customHeight="1">
      <c r="A924" s="216" t="s">
        <v>625</v>
      </c>
      <c r="B924" s="220" t="s">
        <v>647</v>
      </c>
      <c r="C924" s="219">
        <f t="shared" si="178"/>
        <v>284</v>
      </c>
      <c r="D924" s="215">
        <f t="shared" si="172"/>
        <v>1.4084507042253522</v>
      </c>
      <c r="E924" s="215">
        <f t="shared" si="173"/>
        <v>8.8028169014084501</v>
      </c>
      <c r="F924" s="215">
        <f t="shared" si="174"/>
        <v>35.563380281690144</v>
      </c>
      <c r="G924" s="215">
        <f t="shared" si="175"/>
        <v>25.704225352112676</v>
      </c>
      <c r="H924" s="215">
        <f t="shared" si="176"/>
        <v>18.661971830985916</v>
      </c>
      <c r="I924" s="215">
        <f t="shared" si="177"/>
        <v>9.8591549295774641</v>
      </c>
      <c r="K924" s="199">
        <v>284</v>
      </c>
      <c r="L924" s="203">
        <v>4</v>
      </c>
      <c r="M924" s="203">
        <v>25</v>
      </c>
      <c r="N924" s="203">
        <v>101</v>
      </c>
      <c r="O924" s="203">
        <v>73</v>
      </c>
      <c r="P924" s="203">
        <v>53</v>
      </c>
      <c r="Q924" s="203">
        <v>28</v>
      </c>
    </row>
    <row r="925" spans="1:17" ht="15" customHeight="1">
      <c r="A925" s="210" t="s">
        <v>649</v>
      </c>
      <c r="B925" s="213" t="s">
        <v>646</v>
      </c>
      <c r="C925" s="212">
        <f t="shared" si="178"/>
        <v>1165</v>
      </c>
      <c r="D925" s="211">
        <f t="shared" si="172"/>
        <v>0.51502145922746778</v>
      </c>
      <c r="E925" s="211">
        <f t="shared" si="173"/>
        <v>7.0386266094420602</v>
      </c>
      <c r="F925" s="211">
        <f t="shared" si="174"/>
        <v>37.682403433476395</v>
      </c>
      <c r="G925" s="211">
        <f t="shared" si="175"/>
        <v>29.356223175965667</v>
      </c>
      <c r="H925" s="211">
        <f t="shared" si="176"/>
        <v>17.339055793991417</v>
      </c>
      <c r="I925" s="211">
        <f t="shared" si="177"/>
        <v>8.0686695278969953</v>
      </c>
      <c r="K925" s="199">
        <v>1165</v>
      </c>
      <c r="L925" s="203">
        <v>6</v>
      </c>
      <c r="M925" s="203">
        <v>82</v>
      </c>
      <c r="N925" s="203">
        <v>439</v>
      </c>
      <c r="O925" s="203">
        <v>342</v>
      </c>
      <c r="P925" s="203">
        <v>202</v>
      </c>
      <c r="Q925" s="203">
        <v>94</v>
      </c>
    </row>
    <row r="926" spans="1:17" ht="15" customHeight="1">
      <c r="A926" s="210" t="s">
        <v>648</v>
      </c>
      <c r="B926" s="213" t="s">
        <v>645</v>
      </c>
      <c r="C926" s="212">
        <f t="shared" si="178"/>
        <v>250</v>
      </c>
      <c r="D926" s="211">
        <f t="shared" si="172"/>
        <v>0.8</v>
      </c>
      <c r="E926" s="211">
        <f t="shared" si="173"/>
        <v>6</v>
      </c>
      <c r="F926" s="211">
        <f t="shared" si="174"/>
        <v>32</v>
      </c>
      <c r="G926" s="211">
        <f t="shared" si="175"/>
        <v>37.200000000000003</v>
      </c>
      <c r="H926" s="211">
        <f t="shared" si="176"/>
        <v>18.399999999999999</v>
      </c>
      <c r="I926" s="211">
        <f t="shared" si="177"/>
        <v>5.6000000000000005</v>
      </c>
      <c r="K926" s="199">
        <v>250</v>
      </c>
      <c r="L926" s="203">
        <v>2</v>
      </c>
      <c r="M926" s="203">
        <v>15</v>
      </c>
      <c r="N926" s="203">
        <v>80</v>
      </c>
      <c r="O926" s="203">
        <v>93</v>
      </c>
      <c r="P926" s="203">
        <v>46</v>
      </c>
      <c r="Q926" s="203">
        <v>14</v>
      </c>
    </row>
    <row r="927" spans="1:17" ht="15" customHeight="1">
      <c r="A927" s="214">
        <v>3.4688615579954653E-2</v>
      </c>
      <c r="B927" s="213" t="s">
        <v>644</v>
      </c>
      <c r="C927" s="212">
        <f t="shared" si="178"/>
        <v>38</v>
      </c>
      <c r="D927" s="211">
        <f t="shared" si="172"/>
        <v>0</v>
      </c>
      <c r="E927" s="211">
        <f t="shared" si="173"/>
        <v>2.6315789473684208</v>
      </c>
      <c r="F927" s="211">
        <f t="shared" si="174"/>
        <v>42.105263157894733</v>
      </c>
      <c r="G927" s="211">
        <f t="shared" si="175"/>
        <v>21.052631578947366</v>
      </c>
      <c r="H927" s="211">
        <f t="shared" si="176"/>
        <v>18.421052631578945</v>
      </c>
      <c r="I927" s="211">
        <f t="shared" si="177"/>
        <v>15.789473684210526</v>
      </c>
      <c r="K927" s="199">
        <v>38</v>
      </c>
      <c r="L927" s="203">
        <v>0</v>
      </c>
      <c r="M927" s="203">
        <v>1</v>
      </c>
      <c r="N927" s="203">
        <v>16</v>
      </c>
      <c r="O927" s="203">
        <v>8</v>
      </c>
      <c r="P927" s="203">
        <v>7</v>
      </c>
      <c r="Q927" s="203">
        <v>6</v>
      </c>
    </row>
    <row r="928" spans="1:17" ht="15" customHeight="1">
      <c r="A928" s="210"/>
      <c r="B928" s="213" t="s">
        <v>643</v>
      </c>
      <c r="C928" s="212">
        <f t="shared" si="178"/>
        <v>330</v>
      </c>
      <c r="D928" s="211">
        <f t="shared" si="172"/>
        <v>1.5151515151515151</v>
      </c>
      <c r="E928" s="211">
        <f t="shared" si="173"/>
        <v>9.3939393939393927</v>
      </c>
      <c r="F928" s="211">
        <f t="shared" si="174"/>
        <v>40</v>
      </c>
      <c r="G928" s="211">
        <f t="shared" si="175"/>
        <v>27.878787878787882</v>
      </c>
      <c r="H928" s="211">
        <f t="shared" si="176"/>
        <v>10.909090909090908</v>
      </c>
      <c r="I928" s="211">
        <f t="shared" si="177"/>
        <v>10.303030303030303</v>
      </c>
      <c r="K928" s="199">
        <v>330</v>
      </c>
      <c r="L928" s="203">
        <v>5</v>
      </c>
      <c r="M928" s="203">
        <v>31</v>
      </c>
      <c r="N928" s="203">
        <v>132</v>
      </c>
      <c r="O928" s="203">
        <v>92</v>
      </c>
      <c r="P928" s="203">
        <v>36</v>
      </c>
      <c r="Q928" s="203">
        <v>34</v>
      </c>
    </row>
    <row r="929" spans="1:17" ht="15" customHeight="1">
      <c r="A929" s="210"/>
      <c r="B929" s="213" t="s">
        <v>280</v>
      </c>
      <c r="C929" s="212">
        <f t="shared" si="178"/>
        <v>324</v>
      </c>
      <c r="D929" s="211">
        <f t="shared" si="172"/>
        <v>0.61728395061728392</v>
      </c>
      <c r="E929" s="211">
        <f t="shared" si="173"/>
        <v>9.8765432098765427</v>
      </c>
      <c r="F929" s="211">
        <f t="shared" si="174"/>
        <v>40.123456790123456</v>
      </c>
      <c r="G929" s="211">
        <f t="shared" si="175"/>
        <v>27.160493827160494</v>
      </c>
      <c r="H929" s="211">
        <f t="shared" si="176"/>
        <v>14.814814814814813</v>
      </c>
      <c r="I929" s="211">
        <f t="shared" si="177"/>
        <v>7.4074074074074066</v>
      </c>
      <c r="K929" s="199">
        <v>324</v>
      </c>
      <c r="L929" s="203">
        <v>2</v>
      </c>
      <c r="M929" s="203">
        <v>32</v>
      </c>
      <c r="N929" s="203">
        <v>130</v>
      </c>
      <c r="O929" s="203">
        <v>88</v>
      </c>
      <c r="P929" s="203">
        <v>48</v>
      </c>
      <c r="Q929" s="203">
        <v>24</v>
      </c>
    </row>
    <row r="930" spans="1:17" ht="15" customHeight="1">
      <c r="A930" s="207"/>
      <c r="B930" s="206" t="s">
        <v>354</v>
      </c>
      <c r="C930" s="209">
        <f t="shared" si="178"/>
        <v>252</v>
      </c>
      <c r="D930" s="208">
        <f t="shared" si="172"/>
        <v>1.984126984126984</v>
      </c>
      <c r="E930" s="208">
        <f t="shared" si="173"/>
        <v>7.1428571428571423</v>
      </c>
      <c r="F930" s="208">
        <f t="shared" si="174"/>
        <v>38.888888888888893</v>
      </c>
      <c r="G930" s="208">
        <f t="shared" si="175"/>
        <v>26.587301587301589</v>
      </c>
      <c r="H930" s="208">
        <f t="shared" si="176"/>
        <v>15.873015873015872</v>
      </c>
      <c r="I930" s="208">
        <f t="shared" si="177"/>
        <v>9.5238095238095237</v>
      </c>
      <c r="K930" s="199">
        <v>252</v>
      </c>
      <c r="L930" s="203">
        <v>5</v>
      </c>
      <c r="M930" s="203">
        <v>18</v>
      </c>
      <c r="N930" s="203">
        <v>98</v>
      </c>
      <c r="O930" s="203">
        <v>67</v>
      </c>
      <c r="P930" s="203">
        <v>40</v>
      </c>
      <c r="Q930" s="203">
        <v>24</v>
      </c>
    </row>
    <row r="931" spans="1:17" ht="15" customHeight="1">
      <c r="A931" s="216" t="s">
        <v>625</v>
      </c>
      <c r="B931" s="220" t="s">
        <v>647</v>
      </c>
      <c r="C931" s="219">
        <f t="shared" si="178"/>
        <v>598</v>
      </c>
      <c r="D931" s="215">
        <f t="shared" si="172"/>
        <v>0.83612040133779264</v>
      </c>
      <c r="E931" s="215">
        <f t="shared" si="173"/>
        <v>9.0301003344481607</v>
      </c>
      <c r="F931" s="215">
        <f t="shared" si="174"/>
        <v>37.290969899665548</v>
      </c>
      <c r="G931" s="215">
        <f t="shared" si="175"/>
        <v>25.083612040133779</v>
      </c>
      <c r="H931" s="215">
        <f t="shared" si="176"/>
        <v>17.725752508361204</v>
      </c>
      <c r="I931" s="215">
        <f t="shared" si="177"/>
        <v>10.033444816053512</v>
      </c>
      <c r="K931" s="199">
        <v>598</v>
      </c>
      <c r="L931" s="203">
        <v>5</v>
      </c>
      <c r="M931" s="203">
        <v>54</v>
      </c>
      <c r="N931" s="203">
        <v>223</v>
      </c>
      <c r="O931" s="203">
        <v>150</v>
      </c>
      <c r="P931" s="203">
        <v>106</v>
      </c>
      <c r="Q931" s="203">
        <v>60</v>
      </c>
    </row>
    <row r="932" spans="1:17" ht="15" customHeight="1">
      <c r="A932" s="210" t="s">
        <v>623</v>
      </c>
      <c r="B932" s="213" t="s">
        <v>646</v>
      </c>
      <c r="C932" s="212">
        <f t="shared" si="178"/>
        <v>1467</v>
      </c>
      <c r="D932" s="211">
        <f t="shared" si="172"/>
        <v>0.88616223585548748</v>
      </c>
      <c r="E932" s="211">
        <f t="shared" si="173"/>
        <v>7.3619631901840492</v>
      </c>
      <c r="F932" s="211">
        <f t="shared" si="174"/>
        <v>38.445807770961146</v>
      </c>
      <c r="G932" s="211">
        <f t="shared" si="175"/>
        <v>29.516019086571234</v>
      </c>
      <c r="H932" s="211">
        <f t="shared" si="176"/>
        <v>15.882753919563736</v>
      </c>
      <c r="I932" s="211">
        <f t="shared" si="177"/>
        <v>7.9072937968643497</v>
      </c>
      <c r="K932" s="199">
        <v>1467</v>
      </c>
      <c r="L932" s="203">
        <v>13</v>
      </c>
      <c r="M932" s="203">
        <v>108</v>
      </c>
      <c r="N932" s="203">
        <v>564</v>
      </c>
      <c r="O932" s="203">
        <v>433</v>
      </c>
      <c r="P932" s="203">
        <v>233</v>
      </c>
      <c r="Q932" s="203">
        <v>116</v>
      </c>
    </row>
    <row r="933" spans="1:17" ht="15" customHeight="1">
      <c r="A933" s="210" t="s">
        <v>198</v>
      </c>
      <c r="B933" s="213" t="s">
        <v>645</v>
      </c>
      <c r="C933" s="212">
        <f t="shared" si="178"/>
        <v>133</v>
      </c>
      <c r="D933" s="211">
        <f t="shared" si="172"/>
        <v>0</v>
      </c>
      <c r="E933" s="211">
        <f t="shared" si="173"/>
        <v>2.2556390977443606</v>
      </c>
      <c r="F933" s="211">
        <f t="shared" si="174"/>
        <v>34.586466165413533</v>
      </c>
      <c r="G933" s="211">
        <f t="shared" si="175"/>
        <v>37.593984962406012</v>
      </c>
      <c r="H933" s="211">
        <f t="shared" si="176"/>
        <v>16.541353383458645</v>
      </c>
      <c r="I933" s="211">
        <f t="shared" si="177"/>
        <v>9.0225563909774422</v>
      </c>
      <c r="K933" s="199">
        <v>133</v>
      </c>
      <c r="L933" s="203">
        <v>0</v>
      </c>
      <c r="M933" s="203">
        <v>3</v>
      </c>
      <c r="N933" s="203">
        <v>46</v>
      </c>
      <c r="O933" s="203">
        <v>50</v>
      </c>
      <c r="P933" s="203">
        <v>22</v>
      </c>
      <c r="Q933" s="203">
        <v>12</v>
      </c>
    </row>
    <row r="934" spans="1:17" ht="15" customHeight="1">
      <c r="A934" s="214">
        <v>0.25962825001836581</v>
      </c>
      <c r="B934" s="213" t="s">
        <v>644</v>
      </c>
      <c r="C934" s="212">
        <f t="shared" si="178"/>
        <v>21</v>
      </c>
      <c r="D934" s="211">
        <f t="shared" si="172"/>
        <v>0</v>
      </c>
      <c r="E934" s="211">
        <f t="shared" si="173"/>
        <v>4.7619047619047619</v>
      </c>
      <c r="F934" s="211">
        <f t="shared" si="174"/>
        <v>42.857142857142854</v>
      </c>
      <c r="G934" s="211">
        <f t="shared" si="175"/>
        <v>19.047619047619047</v>
      </c>
      <c r="H934" s="211">
        <f t="shared" si="176"/>
        <v>23.809523809523807</v>
      </c>
      <c r="I934" s="211">
        <f t="shared" si="177"/>
        <v>9.5238095238095237</v>
      </c>
      <c r="K934" s="199">
        <v>21</v>
      </c>
      <c r="L934" s="203">
        <v>0</v>
      </c>
      <c r="M934" s="203">
        <v>1</v>
      </c>
      <c r="N934" s="203">
        <v>9</v>
      </c>
      <c r="O934" s="203">
        <v>4</v>
      </c>
      <c r="P934" s="203">
        <v>5</v>
      </c>
      <c r="Q934" s="203">
        <v>2</v>
      </c>
    </row>
    <row r="935" spans="1:17" ht="15" customHeight="1">
      <c r="A935" s="210"/>
      <c r="B935" s="213" t="s">
        <v>643</v>
      </c>
      <c r="C935" s="212">
        <f t="shared" si="178"/>
        <v>73</v>
      </c>
      <c r="D935" s="211">
        <f t="shared" si="172"/>
        <v>0</v>
      </c>
      <c r="E935" s="211">
        <f t="shared" si="173"/>
        <v>6.8493150684931505</v>
      </c>
      <c r="F935" s="211">
        <f t="shared" si="174"/>
        <v>34.246575342465754</v>
      </c>
      <c r="G935" s="211">
        <f t="shared" si="175"/>
        <v>27.397260273972602</v>
      </c>
      <c r="H935" s="211">
        <f t="shared" si="176"/>
        <v>19.17808219178082</v>
      </c>
      <c r="I935" s="211">
        <f t="shared" si="177"/>
        <v>12.328767123287671</v>
      </c>
      <c r="K935" s="199">
        <v>73</v>
      </c>
      <c r="L935" s="203">
        <v>0</v>
      </c>
      <c r="M935" s="203">
        <v>5</v>
      </c>
      <c r="N935" s="203">
        <v>25</v>
      </c>
      <c r="O935" s="203">
        <v>20</v>
      </c>
      <c r="P935" s="203">
        <v>14</v>
      </c>
      <c r="Q935" s="203">
        <v>9</v>
      </c>
    </row>
    <row r="936" spans="1:17" ht="15" customHeight="1">
      <c r="A936" s="210"/>
      <c r="B936" s="213" t="s">
        <v>280</v>
      </c>
      <c r="C936" s="212">
        <f t="shared" si="178"/>
        <v>134</v>
      </c>
      <c r="D936" s="211">
        <f t="shared" si="172"/>
        <v>0.74626865671641784</v>
      </c>
      <c r="E936" s="211">
        <f t="shared" si="173"/>
        <v>11.940298507462686</v>
      </c>
      <c r="F936" s="211">
        <f t="shared" si="174"/>
        <v>39.552238805970148</v>
      </c>
      <c r="G936" s="211">
        <f t="shared" si="175"/>
        <v>33.582089552238806</v>
      </c>
      <c r="H936" s="211">
        <f t="shared" si="176"/>
        <v>10.44776119402985</v>
      </c>
      <c r="I936" s="211">
        <f t="shared" si="177"/>
        <v>3.7313432835820892</v>
      </c>
      <c r="K936" s="199">
        <v>134</v>
      </c>
      <c r="L936" s="203">
        <v>1</v>
      </c>
      <c r="M936" s="203">
        <v>16</v>
      </c>
      <c r="N936" s="203">
        <v>53</v>
      </c>
      <c r="O936" s="203">
        <v>45</v>
      </c>
      <c r="P936" s="203">
        <v>14</v>
      </c>
      <c r="Q936" s="203">
        <v>5</v>
      </c>
    </row>
    <row r="937" spans="1:17" ht="15" customHeight="1">
      <c r="A937" s="207"/>
      <c r="B937" s="206" t="s">
        <v>354</v>
      </c>
      <c r="C937" s="209">
        <f t="shared" si="178"/>
        <v>217</v>
      </c>
      <c r="D937" s="208">
        <f t="shared" si="172"/>
        <v>2.3041474654377883</v>
      </c>
      <c r="E937" s="208">
        <f t="shared" si="173"/>
        <v>7.8341013824884786</v>
      </c>
      <c r="F937" s="208">
        <f t="shared" si="174"/>
        <v>35.023041474654377</v>
      </c>
      <c r="G937" s="208">
        <f t="shared" si="175"/>
        <v>28.110599078341014</v>
      </c>
      <c r="H937" s="208">
        <f t="shared" si="176"/>
        <v>17.511520737327189</v>
      </c>
      <c r="I937" s="208">
        <f t="shared" si="177"/>
        <v>9.216589861751153</v>
      </c>
      <c r="K937" s="199">
        <v>217</v>
      </c>
      <c r="L937" s="203">
        <v>5</v>
      </c>
      <c r="M937" s="203">
        <v>17</v>
      </c>
      <c r="N937" s="203">
        <v>76</v>
      </c>
      <c r="O937" s="203">
        <v>61</v>
      </c>
      <c r="P937" s="203">
        <v>38</v>
      </c>
      <c r="Q937" s="203">
        <v>20</v>
      </c>
    </row>
    <row r="938" spans="1:17" ht="15" customHeight="1">
      <c r="A938" s="216" t="s">
        <v>625</v>
      </c>
      <c r="B938" s="213" t="s">
        <v>327</v>
      </c>
      <c r="C938" s="212">
        <f t="shared" si="178"/>
        <v>1768</v>
      </c>
      <c r="D938" s="215">
        <f t="shared" si="172"/>
        <v>1.0180995475113122</v>
      </c>
      <c r="E938" s="215">
        <f t="shared" si="173"/>
        <v>7.9751131221719449</v>
      </c>
      <c r="F938" s="215">
        <f t="shared" si="174"/>
        <v>37.047511312217196</v>
      </c>
      <c r="G938" s="215">
        <f t="shared" si="175"/>
        <v>29.864253393665159</v>
      </c>
      <c r="H938" s="215">
        <f t="shared" si="176"/>
        <v>15.554298642533936</v>
      </c>
      <c r="I938" s="215">
        <f t="shared" si="177"/>
        <v>8.5407239819004523</v>
      </c>
      <c r="K938" s="199">
        <v>1768</v>
      </c>
      <c r="L938" s="203">
        <v>18</v>
      </c>
      <c r="M938" s="203">
        <v>141</v>
      </c>
      <c r="N938" s="203">
        <v>655</v>
      </c>
      <c r="O938" s="203">
        <v>528</v>
      </c>
      <c r="P938" s="203">
        <v>275</v>
      </c>
      <c r="Q938" s="203">
        <v>151</v>
      </c>
    </row>
    <row r="939" spans="1:17" ht="15" customHeight="1">
      <c r="A939" s="210" t="s">
        <v>642</v>
      </c>
      <c r="B939" s="213" t="s">
        <v>328</v>
      </c>
      <c r="C939" s="212">
        <f t="shared" si="178"/>
        <v>372</v>
      </c>
      <c r="D939" s="211">
        <f t="shared" si="172"/>
        <v>0</v>
      </c>
      <c r="E939" s="211">
        <f t="shared" si="173"/>
        <v>8.6021505376344098</v>
      </c>
      <c r="F939" s="211">
        <f t="shared" si="174"/>
        <v>41.666666666666671</v>
      </c>
      <c r="G939" s="211">
        <f t="shared" si="175"/>
        <v>29.838709677419356</v>
      </c>
      <c r="H939" s="211">
        <f t="shared" si="176"/>
        <v>13.978494623655912</v>
      </c>
      <c r="I939" s="211">
        <f t="shared" si="177"/>
        <v>5.913978494623656</v>
      </c>
      <c r="K939" s="199">
        <v>372</v>
      </c>
      <c r="L939" s="203">
        <v>0</v>
      </c>
      <c r="M939" s="203">
        <v>32</v>
      </c>
      <c r="N939" s="203">
        <v>155</v>
      </c>
      <c r="O939" s="203">
        <v>111</v>
      </c>
      <c r="P939" s="203">
        <v>52</v>
      </c>
      <c r="Q939" s="203">
        <v>22</v>
      </c>
    </row>
    <row r="940" spans="1:17" ht="15" customHeight="1">
      <c r="A940" s="210" t="s">
        <v>641</v>
      </c>
      <c r="B940" s="213" t="s">
        <v>329</v>
      </c>
      <c r="C940" s="212">
        <f t="shared" si="178"/>
        <v>404</v>
      </c>
      <c r="D940" s="211">
        <f t="shared" si="172"/>
        <v>0.99009900990099009</v>
      </c>
      <c r="E940" s="211">
        <f t="shared" si="173"/>
        <v>6.9306930693069315</v>
      </c>
      <c r="F940" s="211">
        <f t="shared" si="174"/>
        <v>38.366336633663366</v>
      </c>
      <c r="G940" s="211">
        <f t="shared" si="175"/>
        <v>31.188118811881189</v>
      </c>
      <c r="H940" s="211">
        <f t="shared" si="176"/>
        <v>13.613861386138614</v>
      </c>
      <c r="I940" s="211">
        <f t="shared" si="177"/>
        <v>8.9108910891089099</v>
      </c>
      <c r="K940" s="199">
        <v>404</v>
      </c>
      <c r="L940" s="203">
        <v>4</v>
      </c>
      <c r="M940" s="203">
        <v>28</v>
      </c>
      <c r="N940" s="203">
        <v>155</v>
      </c>
      <c r="O940" s="203">
        <v>126</v>
      </c>
      <c r="P940" s="203">
        <v>55</v>
      </c>
      <c r="Q940" s="203">
        <v>36</v>
      </c>
    </row>
    <row r="941" spans="1:17" ht="15" customHeight="1">
      <c r="A941" s="214"/>
      <c r="B941" s="213" t="s">
        <v>330</v>
      </c>
      <c r="C941" s="212">
        <f t="shared" si="178"/>
        <v>424</v>
      </c>
      <c r="D941" s="211">
        <f t="shared" si="172"/>
        <v>0.94339622641509435</v>
      </c>
      <c r="E941" s="211">
        <f t="shared" si="173"/>
        <v>6.8396226415094334</v>
      </c>
      <c r="F941" s="211">
        <f t="shared" si="174"/>
        <v>35.849056603773583</v>
      </c>
      <c r="G941" s="211">
        <f t="shared" si="175"/>
        <v>32.783018867924532</v>
      </c>
      <c r="H941" s="211">
        <f t="shared" si="176"/>
        <v>16.273584905660378</v>
      </c>
      <c r="I941" s="211">
        <f t="shared" si="177"/>
        <v>7.3113207547169807</v>
      </c>
      <c r="K941" s="199">
        <v>424</v>
      </c>
      <c r="L941" s="203">
        <v>4</v>
      </c>
      <c r="M941" s="203">
        <v>29</v>
      </c>
      <c r="N941" s="203">
        <v>152</v>
      </c>
      <c r="O941" s="203">
        <v>139</v>
      </c>
      <c r="P941" s="203">
        <v>69</v>
      </c>
      <c r="Q941" s="203">
        <v>31</v>
      </c>
    </row>
    <row r="942" spans="1:17" ht="15" customHeight="1">
      <c r="A942" s="214"/>
      <c r="B942" s="213" t="s">
        <v>331</v>
      </c>
      <c r="C942" s="212">
        <f t="shared" si="178"/>
        <v>375</v>
      </c>
      <c r="D942" s="211">
        <f t="shared" si="172"/>
        <v>0.26666666666666666</v>
      </c>
      <c r="E942" s="211">
        <f t="shared" si="173"/>
        <v>6.1333333333333329</v>
      </c>
      <c r="F942" s="211">
        <f t="shared" si="174"/>
        <v>37.866666666666667</v>
      </c>
      <c r="G942" s="211">
        <f t="shared" si="175"/>
        <v>26.93333333333333</v>
      </c>
      <c r="H942" s="211">
        <f t="shared" si="176"/>
        <v>18.666666666666668</v>
      </c>
      <c r="I942" s="211">
        <f t="shared" si="177"/>
        <v>10.133333333333333</v>
      </c>
      <c r="K942" s="199">
        <v>375</v>
      </c>
      <c r="L942" s="203">
        <v>1</v>
      </c>
      <c r="M942" s="203">
        <v>23</v>
      </c>
      <c r="N942" s="203">
        <v>142</v>
      </c>
      <c r="O942" s="203">
        <v>101</v>
      </c>
      <c r="P942" s="203">
        <v>70</v>
      </c>
      <c r="Q942" s="203">
        <v>38</v>
      </c>
    </row>
    <row r="943" spans="1:17" ht="15" customHeight="1">
      <c r="A943" s="214"/>
      <c r="B943" s="213" t="s">
        <v>332</v>
      </c>
      <c r="C943" s="212">
        <f t="shared" si="178"/>
        <v>8</v>
      </c>
      <c r="D943" s="211">
        <f t="shared" si="172"/>
        <v>0</v>
      </c>
      <c r="E943" s="211">
        <f t="shared" si="173"/>
        <v>0</v>
      </c>
      <c r="F943" s="211">
        <f t="shared" si="174"/>
        <v>50</v>
      </c>
      <c r="G943" s="211">
        <f t="shared" si="175"/>
        <v>50</v>
      </c>
      <c r="H943" s="211">
        <f t="shared" si="176"/>
        <v>0</v>
      </c>
      <c r="I943" s="211">
        <f t="shared" si="177"/>
        <v>0</v>
      </c>
      <c r="K943" s="199">
        <v>8</v>
      </c>
      <c r="L943" s="203">
        <v>0</v>
      </c>
      <c r="M943" s="203">
        <v>0</v>
      </c>
      <c r="N943" s="203">
        <v>4</v>
      </c>
      <c r="O943" s="203">
        <v>4</v>
      </c>
      <c r="P943" s="203">
        <v>0</v>
      </c>
      <c r="Q943" s="203">
        <v>0</v>
      </c>
    </row>
    <row r="944" spans="1:17" ht="15" customHeight="1">
      <c r="A944" s="214"/>
      <c r="B944" s="213" t="s">
        <v>333</v>
      </c>
      <c r="C944" s="212">
        <f t="shared" si="178"/>
        <v>10</v>
      </c>
      <c r="D944" s="211">
        <f t="shared" si="172"/>
        <v>0</v>
      </c>
      <c r="E944" s="211">
        <f t="shared" si="173"/>
        <v>0</v>
      </c>
      <c r="F944" s="211">
        <f t="shared" si="174"/>
        <v>70</v>
      </c>
      <c r="G944" s="211">
        <f t="shared" si="175"/>
        <v>20</v>
      </c>
      <c r="H944" s="211">
        <f t="shared" si="176"/>
        <v>10</v>
      </c>
      <c r="I944" s="211">
        <f t="shared" si="177"/>
        <v>0</v>
      </c>
      <c r="K944" s="199">
        <v>10</v>
      </c>
      <c r="L944" s="203">
        <v>0</v>
      </c>
      <c r="M944" s="203">
        <v>0</v>
      </c>
      <c r="N944" s="203">
        <v>7</v>
      </c>
      <c r="O944" s="203">
        <v>2</v>
      </c>
      <c r="P944" s="203">
        <v>1</v>
      </c>
      <c r="Q944" s="203">
        <v>0</v>
      </c>
    </row>
    <row r="945" spans="1:17" ht="15" customHeight="1">
      <c r="A945" s="214"/>
      <c r="B945" s="213" t="s">
        <v>334</v>
      </c>
      <c r="C945" s="212">
        <f t="shared" si="178"/>
        <v>50</v>
      </c>
      <c r="D945" s="211">
        <f t="shared" si="172"/>
        <v>0</v>
      </c>
      <c r="E945" s="211">
        <f t="shared" si="173"/>
        <v>10</v>
      </c>
      <c r="F945" s="211">
        <f t="shared" si="174"/>
        <v>46</v>
      </c>
      <c r="G945" s="211">
        <f t="shared" si="175"/>
        <v>22</v>
      </c>
      <c r="H945" s="211">
        <f t="shared" si="176"/>
        <v>10</v>
      </c>
      <c r="I945" s="211">
        <f t="shared" si="177"/>
        <v>12</v>
      </c>
      <c r="K945" s="199">
        <v>50</v>
      </c>
      <c r="L945" s="203">
        <v>0</v>
      </c>
      <c r="M945" s="203">
        <v>5</v>
      </c>
      <c r="N945" s="203">
        <v>23</v>
      </c>
      <c r="O945" s="203">
        <v>11</v>
      </c>
      <c r="P945" s="203">
        <v>5</v>
      </c>
      <c r="Q945" s="203">
        <v>6</v>
      </c>
    </row>
    <row r="946" spans="1:17" ht="15" customHeight="1">
      <c r="A946" s="214"/>
      <c r="B946" s="213" t="s">
        <v>335</v>
      </c>
      <c r="C946" s="212">
        <f t="shared" si="178"/>
        <v>106</v>
      </c>
      <c r="D946" s="211">
        <f t="shared" si="172"/>
        <v>1.8867924528301887</v>
      </c>
      <c r="E946" s="211">
        <f t="shared" si="173"/>
        <v>3.7735849056603774</v>
      </c>
      <c r="F946" s="211">
        <f t="shared" si="174"/>
        <v>44.339622641509436</v>
      </c>
      <c r="G946" s="211">
        <f t="shared" si="175"/>
        <v>24.528301886792452</v>
      </c>
      <c r="H946" s="211">
        <f t="shared" si="176"/>
        <v>15.09433962264151</v>
      </c>
      <c r="I946" s="211">
        <f t="shared" si="177"/>
        <v>10.377358490566039</v>
      </c>
      <c r="K946" s="199">
        <v>106</v>
      </c>
      <c r="L946" s="203">
        <v>2</v>
      </c>
      <c r="M946" s="203">
        <v>4</v>
      </c>
      <c r="N946" s="203">
        <v>47</v>
      </c>
      <c r="O946" s="203">
        <v>26</v>
      </c>
      <c r="P946" s="203">
        <v>16</v>
      </c>
      <c r="Q946" s="203">
        <v>11</v>
      </c>
    </row>
    <row r="947" spans="1:17" ht="15" customHeight="1">
      <c r="A947" s="214"/>
      <c r="B947" s="213" t="s">
        <v>82</v>
      </c>
      <c r="C947" s="212">
        <f t="shared" si="178"/>
        <v>0</v>
      </c>
      <c r="D947" s="211">
        <f t="shared" ref="D947:I948" si="179">IF($C947=0,0,L947/$C947*100)</f>
        <v>0</v>
      </c>
      <c r="E947" s="211">
        <f t="shared" si="179"/>
        <v>0</v>
      </c>
      <c r="F947" s="211">
        <f t="shared" si="179"/>
        <v>0</v>
      </c>
      <c r="G947" s="211">
        <f t="shared" si="179"/>
        <v>0</v>
      </c>
      <c r="H947" s="211">
        <f t="shared" si="179"/>
        <v>0</v>
      </c>
      <c r="I947" s="211">
        <f t="shared" si="179"/>
        <v>0</v>
      </c>
      <c r="K947" s="199">
        <v>0</v>
      </c>
      <c r="L947" s="203">
        <v>0</v>
      </c>
      <c r="M947" s="203">
        <v>0</v>
      </c>
      <c r="N947" s="203">
        <v>0</v>
      </c>
      <c r="O947" s="203">
        <v>0</v>
      </c>
      <c r="P947" s="203">
        <v>0</v>
      </c>
      <c r="Q947" s="203">
        <v>0</v>
      </c>
    </row>
    <row r="948" spans="1:17" ht="15" customHeight="1">
      <c r="A948" s="214"/>
      <c r="B948" s="213" t="s">
        <v>336</v>
      </c>
      <c r="C948" s="212">
        <f t="shared" si="178"/>
        <v>0</v>
      </c>
      <c r="D948" s="211">
        <f t="shared" si="179"/>
        <v>0</v>
      </c>
      <c r="E948" s="211">
        <f t="shared" si="179"/>
        <v>0</v>
      </c>
      <c r="F948" s="211">
        <f t="shared" si="179"/>
        <v>0</v>
      </c>
      <c r="G948" s="211">
        <f t="shared" si="179"/>
        <v>0</v>
      </c>
      <c r="H948" s="211">
        <f t="shared" si="179"/>
        <v>0</v>
      </c>
      <c r="I948" s="211">
        <f t="shared" si="179"/>
        <v>0</v>
      </c>
      <c r="K948" s="199">
        <v>0</v>
      </c>
      <c r="L948" s="203">
        <v>0</v>
      </c>
      <c r="M948" s="203">
        <v>0</v>
      </c>
      <c r="N948" s="203">
        <v>0</v>
      </c>
      <c r="O948" s="203">
        <v>0</v>
      </c>
      <c r="P948" s="203">
        <v>0</v>
      </c>
      <c r="Q948" s="203">
        <v>0</v>
      </c>
    </row>
    <row r="949" spans="1:17" ht="15" customHeight="1">
      <c r="A949" s="214"/>
      <c r="B949" s="213" t="s">
        <v>337</v>
      </c>
      <c r="C949" s="212">
        <f t="shared" si="178"/>
        <v>56</v>
      </c>
      <c r="D949" s="211">
        <f t="shared" ref="D949:D968" si="180">L949/$C949*100</f>
        <v>0</v>
      </c>
      <c r="E949" s="211">
        <f t="shared" ref="E949:E968" si="181">M949/$C949*100</f>
        <v>5.3571428571428568</v>
      </c>
      <c r="F949" s="211">
        <f t="shared" ref="F949:F968" si="182">N949/$C949*100</f>
        <v>41.071428571428569</v>
      </c>
      <c r="G949" s="211">
        <f t="shared" ref="G949:G968" si="183">O949/$C949*100</f>
        <v>32.142857142857146</v>
      </c>
      <c r="H949" s="211">
        <f t="shared" ref="H949:H968" si="184">P949/$C949*100</f>
        <v>17.857142857142858</v>
      </c>
      <c r="I949" s="211">
        <f t="shared" ref="I949:I968" si="185">Q949/$C949*100</f>
        <v>3.5714285714285712</v>
      </c>
      <c r="K949" s="199">
        <v>56</v>
      </c>
      <c r="L949" s="203">
        <v>0</v>
      </c>
      <c r="M949" s="203">
        <v>3</v>
      </c>
      <c r="N949" s="203">
        <v>23</v>
      </c>
      <c r="O949" s="203">
        <v>18</v>
      </c>
      <c r="P949" s="203">
        <v>10</v>
      </c>
      <c r="Q949" s="203">
        <v>2</v>
      </c>
    </row>
    <row r="950" spans="1:17" ht="15" customHeight="1">
      <c r="A950" s="214"/>
      <c r="B950" s="213" t="s">
        <v>80</v>
      </c>
      <c r="C950" s="212">
        <f t="shared" si="178"/>
        <v>99</v>
      </c>
      <c r="D950" s="211">
        <f t="shared" si="180"/>
        <v>1.0101010101010102</v>
      </c>
      <c r="E950" s="211">
        <f t="shared" si="181"/>
        <v>9.0909090909090917</v>
      </c>
      <c r="F950" s="211">
        <f t="shared" si="182"/>
        <v>36.363636363636367</v>
      </c>
      <c r="G950" s="211">
        <f t="shared" si="183"/>
        <v>30.303030303030305</v>
      </c>
      <c r="H950" s="211">
        <f t="shared" si="184"/>
        <v>15.151515151515152</v>
      </c>
      <c r="I950" s="211">
        <f t="shared" si="185"/>
        <v>8.0808080808080813</v>
      </c>
      <c r="K950" s="199">
        <v>99</v>
      </c>
      <c r="L950" s="203">
        <v>1</v>
      </c>
      <c r="M950" s="203">
        <v>9</v>
      </c>
      <c r="N950" s="203">
        <v>36</v>
      </c>
      <c r="O950" s="203">
        <v>30</v>
      </c>
      <c r="P950" s="203">
        <v>15</v>
      </c>
      <c r="Q950" s="203">
        <v>8</v>
      </c>
    </row>
    <row r="951" spans="1:17" ht="15" customHeight="1">
      <c r="A951" s="207"/>
      <c r="B951" s="206" t="s">
        <v>354</v>
      </c>
      <c r="C951" s="209">
        <f t="shared" si="178"/>
        <v>79</v>
      </c>
      <c r="D951" s="208">
        <f t="shared" si="180"/>
        <v>2.5316455696202533</v>
      </c>
      <c r="E951" s="208">
        <f t="shared" si="181"/>
        <v>11.39240506329114</v>
      </c>
      <c r="F951" s="208">
        <f t="shared" si="182"/>
        <v>36.708860759493675</v>
      </c>
      <c r="G951" s="208">
        <f t="shared" si="183"/>
        <v>22.784810126582279</v>
      </c>
      <c r="H951" s="208">
        <f t="shared" si="184"/>
        <v>18.9873417721519</v>
      </c>
      <c r="I951" s="208">
        <f t="shared" si="185"/>
        <v>7.59493670886076</v>
      </c>
      <c r="K951" s="199">
        <v>79</v>
      </c>
      <c r="L951" s="203">
        <v>2</v>
      </c>
      <c r="M951" s="203">
        <v>9</v>
      </c>
      <c r="N951" s="203">
        <v>29</v>
      </c>
      <c r="O951" s="203">
        <v>18</v>
      </c>
      <c r="P951" s="203">
        <v>15</v>
      </c>
      <c r="Q951" s="203">
        <v>6</v>
      </c>
    </row>
    <row r="952" spans="1:17" ht="15" customHeight="1">
      <c r="A952" s="216" t="s">
        <v>625</v>
      </c>
      <c r="B952" s="220" t="s">
        <v>640</v>
      </c>
      <c r="C952" s="219">
        <f t="shared" si="178"/>
        <v>151</v>
      </c>
      <c r="D952" s="215">
        <f t="shared" si="180"/>
        <v>0</v>
      </c>
      <c r="E952" s="215">
        <f t="shared" si="181"/>
        <v>9.2715231788079464</v>
      </c>
      <c r="F952" s="215">
        <f t="shared" si="182"/>
        <v>54.304635761589402</v>
      </c>
      <c r="G952" s="215">
        <f t="shared" si="183"/>
        <v>21.192052980132452</v>
      </c>
      <c r="H952" s="215">
        <f t="shared" si="184"/>
        <v>7.9470198675496695</v>
      </c>
      <c r="I952" s="215">
        <f t="shared" si="185"/>
        <v>7.2847682119205297</v>
      </c>
      <c r="K952" s="199">
        <v>151</v>
      </c>
      <c r="L952" s="203">
        <v>0</v>
      </c>
      <c r="M952" s="203">
        <v>14</v>
      </c>
      <c r="N952" s="203">
        <v>82</v>
      </c>
      <c r="O952" s="203">
        <v>32</v>
      </c>
      <c r="P952" s="203">
        <v>12</v>
      </c>
      <c r="Q952" s="203">
        <v>11</v>
      </c>
    </row>
    <row r="953" spans="1:17" ht="15" customHeight="1">
      <c r="A953" s="210" t="s">
        <v>639</v>
      </c>
      <c r="B953" s="213" t="s">
        <v>638</v>
      </c>
      <c r="C953" s="212">
        <f t="shared" si="178"/>
        <v>471</v>
      </c>
      <c r="D953" s="211">
        <f t="shared" si="180"/>
        <v>1.6985138004246285</v>
      </c>
      <c r="E953" s="211">
        <f t="shared" si="181"/>
        <v>7.8556263269639066</v>
      </c>
      <c r="F953" s="211">
        <f t="shared" si="182"/>
        <v>35.031847133757957</v>
      </c>
      <c r="G953" s="211">
        <f t="shared" si="183"/>
        <v>29.723991507430998</v>
      </c>
      <c r="H953" s="211">
        <f t="shared" si="184"/>
        <v>15.498938428874734</v>
      </c>
      <c r="I953" s="211">
        <f t="shared" si="185"/>
        <v>10.191082802547772</v>
      </c>
      <c r="K953" s="199">
        <v>471</v>
      </c>
      <c r="L953" s="203">
        <v>8</v>
      </c>
      <c r="M953" s="203">
        <v>37</v>
      </c>
      <c r="N953" s="203">
        <v>165</v>
      </c>
      <c r="O953" s="203">
        <v>140</v>
      </c>
      <c r="P953" s="203">
        <v>73</v>
      </c>
      <c r="Q953" s="203">
        <v>48</v>
      </c>
    </row>
    <row r="954" spans="1:17" ht="15" customHeight="1">
      <c r="A954" s="210" t="s">
        <v>637</v>
      </c>
      <c r="B954" s="213" t="s">
        <v>636</v>
      </c>
      <c r="C954" s="212">
        <f t="shared" si="178"/>
        <v>434</v>
      </c>
      <c r="D954" s="211">
        <f t="shared" si="180"/>
        <v>0.2304147465437788</v>
      </c>
      <c r="E954" s="211">
        <f t="shared" si="181"/>
        <v>8.9861751152073737</v>
      </c>
      <c r="F954" s="211">
        <f t="shared" si="182"/>
        <v>34.792626728110598</v>
      </c>
      <c r="G954" s="211">
        <f t="shared" si="183"/>
        <v>29.493087557603687</v>
      </c>
      <c r="H954" s="211">
        <f t="shared" si="184"/>
        <v>19.35483870967742</v>
      </c>
      <c r="I954" s="211">
        <f t="shared" si="185"/>
        <v>7.1428571428571423</v>
      </c>
      <c r="K954" s="199">
        <v>434</v>
      </c>
      <c r="L954" s="203">
        <v>1</v>
      </c>
      <c r="M954" s="203">
        <v>39</v>
      </c>
      <c r="N954" s="203">
        <v>151</v>
      </c>
      <c r="O954" s="203">
        <v>128</v>
      </c>
      <c r="P954" s="203">
        <v>84</v>
      </c>
      <c r="Q954" s="203">
        <v>31</v>
      </c>
    </row>
    <row r="955" spans="1:17" ht="15" customHeight="1">
      <c r="A955" s="214">
        <v>2.0860559599325795E-3</v>
      </c>
      <c r="B955" s="213" t="s">
        <v>635</v>
      </c>
      <c r="C955" s="212">
        <f t="shared" si="178"/>
        <v>629</v>
      </c>
      <c r="D955" s="211">
        <f t="shared" si="180"/>
        <v>1.2718600953895072</v>
      </c>
      <c r="E955" s="211">
        <f t="shared" si="181"/>
        <v>6.6772655007949124</v>
      </c>
      <c r="F955" s="211">
        <f t="shared" si="182"/>
        <v>38.632750397456277</v>
      </c>
      <c r="G955" s="211">
        <f t="shared" si="183"/>
        <v>29.411764705882355</v>
      </c>
      <c r="H955" s="211">
        <f t="shared" si="184"/>
        <v>15.73926868044515</v>
      </c>
      <c r="I955" s="211">
        <f t="shared" si="185"/>
        <v>8.2670906200317962</v>
      </c>
      <c r="K955" s="199">
        <v>629</v>
      </c>
      <c r="L955" s="203">
        <v>8</v>
      </c>
      <c r="M955" s="203">
        <v>42</v>
      </c>
      <c r="N955" s="203">
        <v>243</v>
      </c>
      <c r="O955" s="203">
        <v>185</v>
      </c>
      <c r="P955" s="203">
        <v>99</v>
      </c>
      <c r="Q955" s="203">
        <v>52</v>
      </c>
    </row>
    <row r="956" spans="1:17" ht="15" customHeight="1">
      <c r="A956" s="210"/>
      <c r="B956" s="213" t="s">
        <v>634</v>
      </c>
      <c r="C956" s="212">
        <f t="shared" si="178"/>
        <v>880</v>
      </c>
      <c r="D956" s="211">
        <f t="shared" si="180"/>
        <v>0.56818181818181823</v>
      </c>
      <c r="E956" s="211">
        <f t="shared" si="181"/>
        <v>7.3863636363636367</v>
      </c>
      <c r="F956" s="211">
        <f t="shared" si="182"/>
        <v>37.159090909090907</v>
      </c>
      <c r="G956" s="211">
        <f t="shared" si="183"/>
        <v>29.318181818181817</v>
      </c>
      <c r="H956" s="211">
        <f t="shared" si="184"/>
        <v>16.818181818181817</v>
      </c>
      <c r="I956" s="211">
        <f t="shared" si="185"/>
        <v>8.75</v>
      </c>
      <c r="K956" s="199">
        <v>880</v>
      </c>
      <c r="L956" s="203">
        <v>5</v>
      </c>
      <c r="M956" s="203">
        <v>65</v>
      </c>
      <c r="N956" s="203">
        <v>327</v>
      </c>
      <c r="O956" s="203">
        <v>258</v>
      </c>
      <c r="P956" s="203">
        <v>148</v>
      </c>
      <c r="Q956" s="203">
        <v>77</v>
      </c>
    </row>
    <row r="957" spans="1:17" ht="15" customHeight="1">
      <c r="A957" s="207"/>
      <c r="B957" s="206" t="s">
        <v>354</v>
      </c>
      <c r="C957" s="209">
        <f t="shared" si="178"/>
        <v>78</v>
      </c>
      <c r="D957" s="208">
        <f t="shared" si="180"/>
        <v>2.5641025641025639</v>
      </c>
      <c r="E957" s="208">
        <f t="shared" si="181"/>
        <v>8.9743589743589745</v>
      </c>
      <c r="F957" s="208">
        <f t="shared" si="182"/>
        <v>35.897435897435898</v>
      </c>
      <c r="G957" s="208">
        <f t="shared" si="183"/>
        <v>25.641025641025639</v>
      </c>
      <c r="H957" s="208">
        <f t="shared" si="184"/>
        <v>20.512820512820511</v>
      </c>
      <c r="I957" s="208">
        <f t="shared" si="185"/>
        <v>6.4102564102564097</v>
      </c>
      <c r="K957" s="199">
        <v>78</v>
      </c>
      <c r="L957" s="203">
        <v>2</v>
      </c>
      <c r="M957" s="203">
        <v>7</v>
      </c>
      <c r="N957" s="203">
        <v>28</v>
      </c>
      <c r="O957" s="203">
        <v>20</v>
      </c>
      <c r="P957" s="203">
        <v>16</v>
      </c>
      <c r="Q957" s="203">
        <v>5</v>
      </c>
    </row>
    <row r="958" spans="1:17" ht="15" customHeight="1">
      <c r="A958" s="216" t="s">
        <v>625</v>
      </c>
      <c r="B958" s="213" t="s">
        <v>633</v>
      </c>
      <c r="C958" s="212">
        <f t="shared" si="178"/>
        <v>861</v>
      </c>
      <c r="D958" s="215">
        <f t="shared" si="180"/>
        <v>0.81300813008130091</v>
      </c>
      <c r="E958" s="215">
        <f t="shared" si="181"/>
        <v>7.5493612078977934</v>
      </c>
      <c r="F958" s="215">
        <f t="shared" si="182"/>
        <v>37.630662020905923</v>
      </c>
      <c r="G958" s="215">
        <f t="shared" si="183"/>
        <v>28.455284552845526</v>
      </c>
      <c r="H958" s="215">
        <f t="shared" si="184"/>
        <v>17.073170731707318</v>
      </c>
      <c r="I958" s="215">
        <f t="shared" si="185"/>
        <v>8.4785133565621376</v>
      </c>
      <c r="K958" s="199">
        <v>861</v>
      </c>
      <c r="L958" s="203">
        <v>7</v>
      </c>
      <c r="M958" s="203">
        <v>65</v>
      </c>
      <c r="N958" s="203">
        <v>324</v>
      </c>
      <c r="O958" s="203">
        <v>245</v>
      </c>
      <c r="P958" s="203">
        <v>147</v>
      </c>
      <c r="Q958" s="203">
        <v>73</v>
      </c>
    </row>
    <row r="959" spans="1:17" ht="15" customHeight="1">
      <c r="A959" s="218" t="s">
        <v>632</v>
      </c>
      <c r="B959" s="213" t="s">
        <v>631</v>
      </c>
      <c r="C959" s="212">
        <f t="shared" si="178"/>
        <v>1681</v>
      </c>
      <c r="D959" s="211">
        <f t="shared" si="180"/>
        <v>0.89232599643069599</v>
      </c>
      <c r="E959" s="211">
        <f t="shared" si="181"/>
        <v>7.8524687685901249</v>
      </c>
      <c r="F959" s="211">
        <f t="shared" si="182"/>
        <v>37.83462224866151</v>
      </c>
      <c r="G959" s="211">
        <f t="shared" si="183"/>
        <v>29.030339083878644</v>
      </c>
      <c r="H959" s="211">
        <f t="shared" si="184"/>
        <v>15.942891136228434</v>
      </c>
      <c r="I959" s="211">
        <f t="shared" si="185"/>
        <v>8.4473527662105887</v>
      </c>
      <c r="K959" s="199">
        <v>1681</v>
      </c>
      <c r="L959" s="203">
        <v>15</v>
      </c>
      <c r="M959" s="203">
        <v>132</v>
      </c>
      <c r="N959" s="203">
        <v>636</v>
      </c>
      <c r="O959" s="203">
        <v>488</v>
      </c>
      <c r="P959" s="203">
        <v>268</v>
      </c>
      <c r="Q959" s="203">
        <v>142</v>
      </c>
    </row>
    <row r="960" spans="1:17" ht="15" customHeight="1">
      <c r="A960" s="217">
        <v>0.96012969597097086</v>
      </c>
      <c r="B960" s="206" t="s">
        <v>354</v>
      </c>
      <c r="C960" s="209">
        <f t="shared" si="178"/>
        <v>101</v>
      </c>
      <c r="D960" s="208">
        <f t="shared" si="180"/>
        <v>1.9801980198019802</v>
      </c>
      <c r="E960" s="208">
        <f t="shared" si="181"/>
        <v>6.9306930693069315</v>
      </c>
      <c r="F960" s="208">
        <f t="shared" si="182"/>
        <v>35.64356435643564</v>
      </c>
      <c r="G960" s="208">
        <f t="shared" si="183"/>
        <v>29.702970297029701</v>
      </c>
      <c r="H960" s="208">
        <f t="shared" si="184"/>
        <v>16.831683168316832</v>
      </c>
      <c r="I960" s="208">
        <f t="shared" si="185"/>
        <v>8.9108910891089099</v>
      </c>
      <c r="K960" s="199">
        <v>101</v>
      </c>
      <c r="L960" s="203">
        <v>2</v>
      </c>
      <c r="M960" s="203">
        <v>7</v>
      </c>
      <c r="N960" s="203">
        <v>36</v>
      </c>
      <c r="O960" s="203">
        <v>30</v>
      </c>
      <c r="P960" s="203">
        <v>17</v>
      </c>
      <c r="Q960" s="203">
        <v>9</v>
      </c>
    </row>
    <row r="961" spans="1:17" ht="15" customHeight="1">
      <c r="A961" s="216" t="s">
        <v>625</v>
      </c>
      <c r="B961" s="213" t="s">
        <v>630</v>
      </c>
      <c r="C961" s="212">
        <f t="shared" si="178"/>
        <v>327</v>
      </c>
      <c r="D961" s="215">
        <f t="shared" si="180"/>
        <v>0.91743119266055051</v>
      </c>
      <c r="E961" s="215">
        <f t="shared" si="181"/>
        <v>8.2568807339449553</v>
      </c>
      <c r="F961" s="215">
        <f t="shared" si="182"/>
        <v>39.14373088685015</v>
      </c>
      <c r="G961" s="215">
        <f t="shared" si="183"/>
        <v>29.051987767584098</v>
      </c>
      <c r="H961" s="215">
        <f t="shared" si="184"/>
        <v>12.538226299694188</v>
      </c>
      <c r="I961" s="215">
        <f t="shared" si="185"/>
        <v>10.091743119266056</v>
      </c>
      <c r="K961" s="199">
        <v>327</v>
      </c>
      <c r="L961" s="203">
        <v>3</v>
      </c>
      <c r="M961" s="203">
        <v>27</v>
      </c>
      <c r="N961" s="203">
        <v>128</v>
      </c>
      <c r="O961" s="203">
        <v>95</v>
      </c>
      <c r="P961" s="203">
        <v>41</v>
      </c>
      <c r="Q961" s="203">
        <v>33</v>
      </c>
    </row>
    <row r="962" spans="1:17" ht="15" customHeight="1">
      <c r="A962" s="210" t="s">
        <v>623</v>
      </c>
      <c r="B962" s="213" t="s">
        <v>618</v>
      </c>
      <c r="C962" s="212">
        <f t="shared" si="178"/>
        <v>262</v>
      </c>
      <c r="D962" s="211">
        <f t="shared" si="180"/>
        <v>0.76335877862595414</v>
      </c>
      <c r="E962" s="211">
        <f t="shared" si="181"/>
        <v>7.6335877862595423</v>
      </c>
      <c r="F962" s="211">
        <f t="shared" si="182"/>
        <v>38.931297709923662</v>
      </c>
      <c r="G962" s="211">
        <f t="shared" si="183"/>
        <v>29.389312977099237</v>
      </c>
      <c r="H962" s="211">
        <f t="shared" si="184"/>
        <v>10.305343511450381</v>
      </c>
      <c r="I962" s="211">
        <f t="shared" si="185"/>
        <v>12.977099236641221</v>
      </c>
      <c r="K962" s="199">
        <v>262</v>
      </c>
      <c r="L962" s="203">
        <v>2</v>
      </c>
      <c r="M962" s="203">
        <v>20</v>
      </c>
      <c r="N962" s="203">
        <v>102</v>
      </c>
      <c r="O962" s="203">
        <v>77</v>
      </c>
      <c r="P962" s="203">
        <v>27</v>
      </c>
      <c r="Q962" s="203">
        <v>34</v>
      </c>
    </row>
    <row r="963" spans="1:17" ht="15" customHeight="1">
      <c r="A963" s="210" t="s">
        <v>629</v>
      </c>
      <c r="B963" s="213" t="s">
        <v>617</v>
      </c>
      <c r="C963" s="212">
        <f t="shared" si="178"/>
        <v>330</v>
      </c>
      <c r="D963" s="211">
        <f t="shared" si="180"/>
        <v>0.30303030303030304</v>
      </c>
      <c r="E963" s="211">
        <f t="shared" si="181"/>
        <v>7.2727272727272725</v>
      </c>
      <c r="F963" s="211">
        <f t="shared" si="182"/>
        <v>37.575757575757571</v>
      </c>
      <c r="G963" s="211">
        <f t="shared" si="183"/>
        <v>29.696969696969699</v>
      </c>
      <c r="H963" s="211">
        <f t="shared" si="184"/>
        <v>19.090909090909093</v>
      </c>
      <c r="I963" s="211">
        <f t="shared" si="185"/>
        <v>6.0606060606060606</v>
      </c>
      <c r="K963" s="199">
        <v>330</v>
      </c>
      <c r="L963" s="203">
        <v>1</v>
      </c>
      <c r="M963" s="203">
        <v>24</v>
      </c>
      <c r="N963" s="203">
        <v>124</v>
      </c>
      <c r="O963" s="203">
        <v>98</v>
      </c>
      <c r="P963" s="203">
        <v>63</v>
      </c>
      <c r="Q963" s="203">
        <v>20</v>
      </c>
    </row>
    <row r="964" spans="1:17" ht="15" customHeight="1">
      <c r="A964" s="214">
        <v>0.5890334800481325</v>
      </c>
      <c r="B964" s="213" t="s">
        <v>616</v>
      </c>
      <c r="C964" s="212">
        <f t="shared" si="178"/>
        <v>687</v>
      </c>
      <c r="D964" s="211">
        <f t="shared" si="180"/>
        <v>1.0189228529839884</v>
      </c>
      <c r="E964" s="211">
        <f t="shared" si="181"/>
        <v>8.5880640465793299</v>
      </c>
      <c r="F964" s="211">
        <f t="shared" si="182"/>
        <v>38.282387190684133</v>
      </c>
      <c r="G964" s="211">
        <f t="shared" si="183"/>
        <v>28.529839883551674</v>
      </c>
      <c r="H964" s="211">
        <f t="shared" si="184"/>
        <v>16.302765647743815</v>
      </c>
      <c r="I964" s="211">
        <f t="shared" si="185"/>
        <v>7.2780203784570592</v>
      </c>
      <c r="K964" s="199">
        <v>687</v>
      </c>
      <c r="L964" s="203">
        <v>7</v>
      </c>
      <c r="M964" s="203">
        <v>59</v>
      </c>
      <c r="N964" s="203">
        <v>263</v>
      </c>
      <c r="O964" s="203">
        <v>196</v>
      </c>
      <c r="P964" s="203">
        <v>112</v>
      </c>
      <c r="Q964" s="203">
        <v>50</v>
      </c>
    </row>
    <row r="965" spans="1:17" ht="15" customHeight="1">
      <c r="A965" s="210"/>
      <c r="B965" s="213" t="s">
        <v>628</v>
      </c>
      <c r="C965" s="212">
        <f t="shared" si="178"/>
        <v>730</v>
      </c>
      <c r="D965" s="211">
        <f t="shared" si="180"/>
        <v>0.82191780821917804</v>
      </c>
      <c r="E965" s="211">
        <f t="shared" si="181"/>
        <v>6.7123287671232879</v>
      </c>
      <c r="F965" s="211">
        <f t="shared" si="182"/>
        <v>36.438356164383563</v>
      </c>
      <c r="G965" s="211">
        <f t="shared" si="183"/>
        <v>31.095890410958905</v>
      </c>
      <c r="H965" s="211">
        <f t="shared" si="184"/>
        <v>16.43835616438356</v>
      </c>
      <c r="I965" s="211">
        <f t="shared" si="185"/>
        <v>8.493150684931507</v>
      </c>
      <c r="K965" s="199">
        <v>730</v>
      </c>
      <c r="L965" s="203">
        <v>6</v>
      </c>
      <c r="M965" s="203">
        <v>49</v>
      </c>
      <c r="N965" s="203">
        <v>266</v>
      </c>
      <c r="O965" s="203">
        <v>227</v>
      </c>
      <c r="P965" s="203">
        <v>120</v>
      </c>
      <c r="Q965" s="203">
        <v>62</v>
      </c>
    </row>
    <row r="966" spans="1:17" ht="15" customHeight="1">
      <c r="A966" s="210"/>
      <c r="B966" s="213" t="s">
        <v>627</v>
      </c>
      <c r="C966" s="212">
        <f t="shared" si="178"/>
        <v>212</v>
      </c>
      <c r="D966" s="211">
        <f t="shared" si="180"/>
        <v>1.4150943396226416</v>
      </c>
      <c r="E966" s="211">
        <f t="shared" si="181"/>
        <v>7.5471698113207548</v>
      </c>
      <c r="F966" s="211">
        <f t="shared" si="182"/>
        <v>36.79245283018868</v>
      </c>
      <c r="G966" s="211">
        <f t="shared" si="183"/>
        <v>24.056603773584907</v>
      </c>
      <c r="H966" s="211">
        <f t="shared" si="184"/>
        <v>21.226415094339622</v>
      </c>
      <c r="I966" s="211">
        <f t="shared" si="185"/>
        <v>8.9622641509433958</v>
      </c>
      <c r="K966" s="199">
        <v>212</v>
      </c>
      <c r="L966" s="203">
        <v>3</v>
      </c>
      <c r="M966" s="203">
        <v>16</v>
      </c>
      <c r="N966" s="203">
        <v>78</v>
      </c>
      <c r="O966" s="203">
        <v>51</v>
      </c>
      <c r="P966" s="203">
        <v>45</v>
      </c>
      <c r="Q966" s="203">
        <v>19</v>
      </c>
    </row>
    <row r="967" spans="1:17" ht="15" customHeight="1">
      <c r="A967" s="210"/>
      <c r="B967" s="213" t="s">
        <v>626</v>
      </c>
      <c r="C967" s="212">
        <f t="shared" si="178"/>
        <v>1</v>
      </c>
      <c r="D967" s="211">
        <f t="shared" si="180"/>
        <v>0</v>
      </c>
      <c r="E967" s="211">
        <f t="shared" si="181"/>
        <v>0</v>
      </c>
      <c r="F967" s="211">
        <f t="shared" si="182"/>
        <v>100</v>
      </c>
      <c r="G967" s="211">
        <f t="shared" si="183"/>
        <v>0</v>
      </c>
      <c r="H967" s="211">
        <f t="shared" si="184"/>
        <v>0</v>
      </c>
      <c r="I967" s="211">
        <f t="shared" si="185"/>
        <v>0</v>
      </c>
      <c r="K967" s="199">
        <v>1</v>
      </c>
      <c r="L967" s="203">
        <v>0</v>
      </c>
      <c r="M967" s="203">
        <v>0</v>
      </c>
      <c r="N967" s="203">
        <v>1</v>
      </c>
      <c r="O967" s="203">
        <v>0</v>
      </c>
      <c r="P967" s="203">
        <v>0</v>
      </c>
      <c r="Q967" s="203">
        <v>0</v>
      </c>
    </row>
    <row r="968" spans="1:17" ht="15" customHeight="1">
      <c r="A968" s="210"/>
      <c r="B968" s="206" t="s">
        <v>354</v>
      </c>
      <c r="C968" s="209">
        <f t="shared" si="178"/>
        <v>94</v>
      </c>
      <c r="D968" s="208">
        <f t="shared" si="180"/>
        <v>2.1276595744680851</v>
      </c>
      <c r="E968" s="208">
        <f t="shared" si="181"/>
        <v>9.5744680851063837</v>
      </c>
      <c r="F968" s="208">
        <f t="shared" si="182"/>
        <v>36.170212765957451</v>
      </c>
      <c r="G968" s="208">
        <f t="shared" si="183"/>
        <v>20.212765957446805</v>
      </c>
      <c r="H968" s="208">
        <f t="shared" si="184"/>
        <v>25.531914893617021</v>
      </c>
      <c r="I968" s="208">
        <f t="shared" si="185"/>
        <v>6.3829787234042552</v>
      </c>
      <c r="K968" s="199">
        <v>94</v>
      </c>
      <c r="L968" s="203">
        <v>2</v>
      </c>
      <c r="M968" s="203">
        <v>9</v>
      </c>
      <c r="N968" s="203">
        <v>34</v>
      </c>
      <c r="O968" s="203">
        <v>19</v>
      </c>
      <c r="P968" s="203">
        <v>24</v>
      </c>
      <c r="Q968" s="203">
        <v>6</v>
      </c>
    </row>
    <row r="969" spans="1:17" ht="15" customHeight="1">
      <c r="A969" s="207"/>
      <c r="B969" s="206" t="s">
        <v>614</v>
      </c>
      <c r="C969" s="205">
        <f t="shared" si="178"/>
        <v>29.986269125147118</v>
      </c>
      <c r="D969" s="204">
        <f t="shared" ref="D969:I969" si="186">L969</f>
        <v>30.181818181818183</v>
      </c>
      <c r="E969" s="204">
        <f t="shared" si="186"/>
        <v>29.620512820512822</v>
      </c>
      <c r="F969" s="204">
        <f t="shared" si="186"/>
        <v>29.762993762993762</v>
      </c>
      <c r="G969" s="204">
        <f t="shared" si="186"/>
        <v>30.059139784946236</v>
      </c>
      <c r="H969" s="204">
        <f t="shared" si="186"/>
        <v>31.071078431372548</v>
      </c>
      <c r="I969" s="204">
        <f t="shared" si="186"/>
        <v>29</v>
      </c>
      <c r="K969" s="199">
        <v>29.986269125147118</v>
      </c>
      <c r="L969" s="203">
        <v>30.181818181818183</v>
      </c>
      <c r="M969" s="203">
        <v>29.620512820512822</v>
      </c>
      <c r="N969" s="203">
        <v>29.762993762993762</v>
      </c>
      <c r="O969" s="203">
        <v>30.059139784946236</v>
      </c>
      <c r="P969" s="203">
        <v>31.071078431372548</v>
      </c>
      <c r="Q969" s="203">
        <v>29</v>
      </c>
    </row>
    <row r="970" spans="1:17" ht="15" customHeight="1">
      <c r="A970" s="216" t="s">
        <v>625</v>
      </c>
      <c r="B970" s="213" t="s">
        <v>624</v>
      </c>
      <c r="C970" s="212">
        <f t="shared" si="178"/>
        <v>192</v>
      </c>
      <c r="D970" s="215">
        <f t="shared" ref="D970:D978" si="187">L970/$C970*100</f>
        <v>1.5625</v>
      </c>
      <c r="E970" s="215">
        <f t="shared" ref="E970:E978" si="188">M970/$C970*100</f>
        <v>9.375</v>
      </c>
      <c r="F970" s="215">
        <f t="shared" ref="F970:F978" si="189">N970/$C970*100</f>
        <v>40.104166666666671</v>
      </c>
      <c r="G970" s="215">
        <f t="shared" ref="G970:G978" si="190">O970/$C970*100</f>
        <v>26.5625</v>
      </c>
      <c r="H970" s="215">
        <f t="shared" ref="H970:H978" si="191">P970/$C970*100</f>
        <v>9.375</v>
      </c>
      <c r="I970" s="215">
        <f t="shared" ref="I970:I978" si="192">Q970/$C970*100</f>
        <v>13.020833333333334</v>
      </c>
      <c r="K970" s="199">
        <v>192</v>
      </c>
      <c r="L970" s="203">
        <v>3</v>
      </c>
      <c r="M970" s="203">
        <v>18</v>
      </c>
      <c r="N970" s="203">
        <v>77</v>
      </c>
      <c r="O970" s="203">
        <v>51</v>
      </c>
      <c r="P970" s="203">
        <v>18</v>
      </c>
      <c r="Q970" s="203">
        <v>25</v>
      </c>
    </row>
    <row r="971" spans="1:17" ht="15" customHeight="1">
      <c r="A971" s="210" t="s">
        <v>623</v>
      </c>
      <c r="B971" s="213" t="s">
        <v>622</v>
      </c>
      <c r="C971" s="212">
        <f t="shared" si="178"/>
        <v>664</v>
      </c>
      <c r="D971" s="211">
        <f t="shared" si="187"/>
        <v>1.0542168674698795</v>
      </c>
      <c r="E971" s="211">
        <f t="shared" si="188"/>
        <v>7.8313253012048198</v>
      </c>
      <c r="F971" s="211">
        <f t="shared" si="189"/>
        <v>38.855421686746986</v>
      </c>
      <c r="G971" s="211">
        <f t="shared" si="190"/>
        <v>29.367469879518072</v>
      </c>
      <c r="H971" s="211">
        <f t="shared" si="191"/>
        <v>14.307228915662652</v>
      </c>
      <c r="I971" s="211">
        <f t="shared" si="192"/>
        <v>8.5843373493975896</v>
      </c>
      <c r="K971" s="199">
        <v>664</v>
      </c>
      <c r="L971" s="203">
        <v>7</v>
      </c>
      <c r="M971" s="203">
        <v>52</v>
      </c>
      <c r="N971" s="203">
        <v>258</v>
      </c>
      <c r="O971" s="203">
        <v>195</v>
      </c>
      <c r="P971" s="203">
        <v>95</v>
      </c>
      <c r="Q971" s="203">
        <v>57</v>
      </c>
    </row>
    <row r="972" spans="1:17" ht="15" customHeight="1">
      <c r="A972" s="210" t="s">
        <v>621</v>
      </c>
      <c r="B972" s="213" t="s">
        <v>620</v>
      </c>
      <c r="C972" s="212">
        <f t="shared" si="178"/>
        <v>733</v>
      </c>
      <c r="D972" s="211">
        <f t="shared" si="187"/>
        <v>0.81855388813096863</v>
      </c>
      <c r="E972" s="211">
        <f t="shared" si="188"/>
        <v>6.6848567530695773</v>
      </c>
      <c r="F972" s="211">
        <f t="shared" si="189"/>
        <v>38.744884038199181</v>
      </c>
      <c r="G972" s="211">
        <f t="shared" si="190"/>
        <v>26.739427012278309</v>
      </c>
      <c r="H972" s="211">
        <f t="shared" si="191"/>
        <v>18.281036834924965</v>
      </c>
      <c r="I972" s="211">
        <f t="shared" si="192"/>
        <v>8.7312414733969987</v>
      </c>
      <c r="K972" s="199">
        <v>733</v>
      </c>
      <c r="L972" s="203">
        <v>6</v>
      </c>
      <c r="M972" s="203">
        <v>49</v>
      </c>
      <c r="N972" s="203">
        <v>284</v>
      </c>
      <c r="O972" s="203">
        <v>196</v>
      </c>
      <c r="P972" s="203">
        <v>134</v>
      </c>
      <c r="Q972" s="203">
        <v>64</v>
      </c>
    </row>
    <row r="973" spans="1:17" ht="15" customHeight="1">
      <c r="A973" s="214">
        <v>0.48699320668105928</v>
      </c>
      <c r="B973" s="213" t="s">
        <v>619</v>
      </c>
      <c r="C973" s="212">
        <f t="shared" si="178"/>
        <v>434</v>
      </c>
      <c r="D973" s="211">
        <f t="shared" si="187"/>
        <v>0.46082949308755761</v>
      </c>
      <c r="E973" s="211">
        <f t="shared" si="188"/>
        <v>7.6036866359447011</v>
      </c>
      <c r="F973" s="211">
        <f t="shared" si="189"/>
        <v>35.944700460829495</v>
      </c>
      <c r="G973" s="211">
        <f t="shared" si="190"/>
        <v>32.027649769585253</v>
      </c>
      <c r="H973" s="211">
        <f t="shared" si="191"/>
        <v>16.129032258064516</v>
      </c>
      <c r="I973" s="211">
        <f t="shared" si="192"/>
        <v>7.8341013824884786</v>
      </c>
      <c r="K973" s="199">
        <v>434</v>
      </c>
      <c r="L973" s="203">
        <v>2</v>
      </c>
      <c r="M973" s="203">
        <v>33</v>
      </c>
      <c r="N973" s="203">
        <v>156</v>
      </c>
      <c r="O973" s="203">
        <v>139</v>
      </c>
      <c r="P973" s="203">
        <v>70</v>
      </c>
      <c r="Q973" s="203">
        <v>34</v>
      </c>
    </row>
    <row r="974" spans="1:17" ht="15" customHeight="1">
      <c r="A974" s="210"/>
      <c r="B974" s="213" t="s">
        <v>618</v>
      </c>
      <c r="C974" s="212">
        <f t="shared" si="178"/>
        <v>283</v>
      </c>
      <c r="D974" s="211">
        <f t="shared" si="187"/>
        <v>0.70671378091872794</v>
      </c>
      <c r="E974" s="211">
        <f t="shared" si="188"/>
        <v>9.8939929328621901</v>
      </c>
      <c r="F974" s="211">
        <f t="shared" si="189"/>
        <v>37.102473498233216</v>
      </c>
      <c r="G974" s="211">
        <f t="shared" si="190"/>
        <v>28.975265017667844</v>
      </c>
      <c r="H974" s="211">
        <f t="shared" si="191"/>
        <v>17.667844522968199</v>
      </c>
      <c r="I974" s="211">
        <f t="shared" si="192"/>
        <v>5.6537102473498235</v>
      </c>
      <c r="K974" s="199">
        <v>283</v>
      </c>
      <c r="L974" s="203">
        <v>2</v>
      </c>
      <c r="M974" s="203">
        <v>28</v>
      </c>
      <c r="N974" s="203">
        <v>105</v>
      </c>
      <c r="O974" s="203">
        <v>82</v>
      </c>
      <c r="P974" s="203">
        <v>50</v>
      </c>
      <c r="Q974" s="203">
        <v>16</v>
      </c>
    </row>
    <row r="975" spans="1:17" ht="15" customHeight="1">
      <c r="A975" s="210"/>
      <c r="B975" s="213" t="s">
        <v>617</v>
      </c>
      <c r="C975" s="212">
        <f t="shared" si="178"/>
        <v>137</v>
      </c>
      <c r="D975" s="211">
        <f t="shared" si="187"/>
        <v>0.72992700729927007</v>
      </c>
      <c r="E975" s="211">
        <f t="shared" si="188"/>
        <v>8.0291970802919703</v>
      </c>
      <c r="F975" s="211">
        <f t="shared" si="189"/>
        <v>32.846715328467155</v>
      </c>
      <c r="G975" s="211">
        <f t="shared" si="190"/>
        <v>32.846715328467155</v>
      </c>
      <c r="H975" s="211">
        <f t="shared" si="191"/>
        <v>17.518248175182482</v>
      </c>
      <c r="I975" s="211">
        <f t="shared" si="192"/>
        <v>8.0291970802919703</v>
      </c>
      <c r="K975" s="199">
        <v>137</v>
      </c>
      <c r="L975" s="203">
        <v>1</v>
      </c>
      <c r="M975" s="203">
        <v>11</v>
      </c>
      <c r="N975" s="203">
        <v>45</v>
      </c>
      <c r="O975" s="203">
        <v>45</v>
      </c>
      <c r="P975" s="203">
        <v>24</v>
      </c>
      <c r="Q975" s="203">
        <v>11</v>
      </c>
    </row>
    <row r="976" spans="1:17" ht="15" customHeight="1">
      <c r="A976" s="210"/>
      <c r="B976" s="213" t="s">
        <v>616</v>
      </c>
      <c r="C976" s="212">
        <f t="shared" si="178"/>
        <v>46</v>
      </c>
      <c r="D976" s="211">
        <f t="shared" si="187"/>
        <v>0</v>
      </c>
      <c r="E976" s="211">
        <f t="shared" si="188"/>
        <v>2.1739130434782608</v>
      </c>
      <c r="F976" s="211">
        <f t="shared" si="189"/>
        <v>50</v>
      </c>
      <c r="G976" s="211">
        <f t="shared" si="190"/>
        <v>28.260869565217391</v>
      </c>
      <c r="H976" s="211">
        <f t="shared" si="191"/>
        <v>13.043478260869565</v>
      </c>
      <c r="I976" s="211">
        <f t="shared" si="192"/>
        <v>6.5217391304347823</v>
      </c>
      <c r="K976" s="199">
        <v>46</v>
      </c>
      <c r="L976" s="203">
        <v>0</v>
      </c>
      <c r="M976" s="203">
        <v>1</v>
      </c>
      <c r="N976" s="203">
        <v>23</v>
      </c>
      <c r="O976" s="203">
        <v>13</v>
      </c>
      <c r="P976" s="203">
        <v>6</v>
      </c>
      <c r="Q976" s="203">
        <v>3</v>
      </c>
    </row>
    <row r="977" spans="1:17" ht="15" customHeight="1">
      <c r="A977" s="210"/>
      <c r="B977" s="213" t="s">
        <v>615</v>
      </c>
      <c r="C977" s="212">
        <f t="shared" si="178"/>
        <v>5</v>
      </c>
      <c r="D977" s="211">
        <f t="shared" si="187"/>
        <v>0</v>
      </c>
      <c r="E977" s="211">
        <f t="shared" si="188"/>
        <v>20</v>
      </c>
      <c r="F977" s="211">
        <f t="shared" si="189"/>
        <v>20</v>
      </c>
      <c r="G977" s="211">
        <f t="shared" si="190"/>
        <v>40</v>
      </c>
      <c r="H977" s="211">
        <f t="shared" si="191"/>
        <v>0</v>
      </c>
      <c r="I977" s="211">
        <f t="shared" si="192"/>
        <v>20</v>
      </c>
      <c r="K977" s="199">
        <v>5</v>
      </c>
      <c r="L977" s="203">
        <v>0</v>
      </c>
      <c r="M977" s="203">
        <v>1</v>
      </c>
      <c r="N977" s="203">
        <v>1</v>
      </c>
      <c r="O977" s="203">
        <v>2</v>
      </c>
      <c r="P977" s="203">
        <v>0</v>
      </c>
      <c r="Q977" s="203">
        <v>1</v>
      </c>
    </row>
    <row r="978" spans="1:17" ht="15" customHeight="1">
      <c r="A978" s="210"/>
      <c r="B978" s="206" t="s">
        <v>354</v>
      </c>
      <c r="C978" s="209">
        <f t="shared" si="178"/>
        <v>149</v>
      </c>
      <c r="D978" s="208">
        <f t="shared" si="187"/>
        <v>2.0134228187919461</v>
      </c>
      <c r="E978" s="208">
        <f t="shared" si="188"/>
        <v>7.3825503355704702</v>
      </c>
      <c r="F978" s="208">
        <f t="shared" si="189"/>
        <v>31.543624161073826</v>
      </c>
      <c r="G978" s="208">
        <f t="shared" si="190"/>
        <v>26.845637583892618</v>
      </c>
      <c r="H978" s="208">
        <f t="shared" si="191"/>
        <v>23.48993288590604</v>
      </c>
      <c r="I978" s="208">
        <f t="shared" si="192"/>
        <v>8.724832214765101</v>
      </c>
      <c r="K978" s="199">
        <v>149</v>
      </c>
      <c r="L978" s="203">
        <v>3</v>
      </c>
      <c r="M978" s="203">
        <v>11</v>
      </c>
      <c r="N978" s="203">
        <v>47</v>
      </c>
      <c r="O978" s="203">
        <v>40</v>
      </c>
      <c r="P978" s="203">
        <v>35</v>
      </c>
      <c r="Q978" s="203">
        <v>13</v>
      </c>
    </row>
    <row r="979" spans="1:17" ht="15" customHeight="1">
      <c r="A979" s="207"/>
      <c r="B979" s="206" t="s">
        <v>614</v>
      </c>
      <c r="C979" s="205">
        <f t="shared" si="178"/>
        <v>12.986367281475541</v>
      </c>
      <c r="D979" s="204">
        <f t="shared" ref="D979:I979" si="193">L979</f>
        <v>11.428571428571429</v>
      </c>
      <c r="E979" s="204">
        <f t="shared" si="193"/>
        <v>13.17098445595855</v>
      </c>
      <c r="F979" s="204">
        <f t="shared" si="193"/>
        <v>12.87249736564805</v>
      </c>
      <c r="G979" s="204">
        <f t="shared" si="193"/>
        <v>13.1134163208852</v>
      </c>
      <c r="H979" s="204">
        <f t="shared" si="193"/>
        <v>13.478589420654911</v>
      </c>
      <c r="I979" s="204">
        <f t="shared" si="193"/>
        <v>12.123222748815166</v>
      </c>
      <c r="K979" s="199">
        <v>12.986367281475541</v>
      </c>
      <c r="L979" s="203">
        <v>11.428571428571429</v>
      </c>
      <c r="M979" s="203">
        <v>13.17098445595855</v>
      </c>
      <c r="N979" s="203">
        <v>12.87249736564805</v>
      </c>
      <c r="O979" s="203">
        <v>13.1134163208852</v>
      </c>
      <c r="P979" s="203">
        <v>13.478589420654911</v>
      </c>
      <c r="Q979" s="203">
        <v>12.123222748815166</v>
      </c>
    </row>
  </sheetData>
  <mergeCells count="1">
    <mergeCell ref="A3:B3"/>
  </mergeCells>
  <phoneticPr fontId="3"/>
  <printOptions horizontalCentered="1"/>
  <pageMargins left="0.19685039370078741" right="0.19685039370078741" top="0.51181102362204722" bottom="0.27559055118110237" header="0.19685039370078741" footer="0.19685039370078741"/>
  <pageSetup paperSize="9" scale="75" orientation="portrait" verticalDpi="0" r:id="rId1"/>
  <headerFooter alignWithMargins="0">
    <oddHeader>&amp;C&amp;"ＭＳ ゴシック,標準"&amp;11認知症の方に対する家族介護の実態に関するアンケート
&amp;A</oddHeader>
    <oddFooter>&amp;R&amp;"ＭＳ ゴシック,標準"(&amp;P/&amp;N)</oddFooter>
  </headerFooter>
  <rowBreaks count="15" manualBreakCount="15">
    <brk id="70" max="16383" man="1"/>
    <brk id="138" max="16383" man="1"/>
    <brk id="204" max="16383" man="1"/>
    <brk id="268" max="16383" man="1"/>
    <brk id="328" max="8" man="1"/>
    <brk id="390" max="8" man="1"/>
    <brk id="456" max="16383" man="1"/>
    <brk id="505" max="16383" man="1"/>
    <brk id="573" max="16383" man="1"/>
    <brk id="643" max="16383" man="1"/>
    <brk id="709" max="16383" man="1"/>
    <brk id="774" max="16383" man="1"/>
    <brk id="840" max="16383" man="1"/>
    <brk id="909" max="16383" man="1"/>
    <brk id="969" max="16383" man="1"/>
  </rowBreaks>
  <ignoredErrors>
    <ignoredError sqref="C4 D404:I404 D495:I505 D557:I557 D619:I619 D824:I855 D879:I879 D969:I969" formula="1"/>
    <ignoredError sqref="C520:I528"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79"/>
  <sheetViews>
    <sheetView showGridLines="0" view="pageBreakPreview" topLeftCell="A931" zoomScale="80" zoomScaleNormal="80" zoomScaleSheetLayoutView="80" workbookViewId="0">
      <selection activeCell="U964" sqref="U964"/>
    </sheetView>
  </sheetViews>
  <sheetFormatPr defaultRowHeight="15" customHeight="1"/>
  <cols>
    <col min="1" max="1" width="25.42578125" style="200" customWidth="1"/>
    <col min="2" max="2" width="40.140625" style="202" customWidth="1"/>
    <col min="3" max="3" width="10.7109375" style="201" customWidth="1"/>
    <col min="4" max="9" width="10.7109375" style="199" customWidth="1"/>
    <col min="10" max="10" width="3.28515625" style="200" customWidth="1"/>
    <col min="11" max="17" width="10.140625" style="199" customWidth="1"/>
    <col min="18" max="18" width="9.140625" style="199"/>
    <col min="19" max="19" width="13.42578125" style="199" bestFit="1" customWidth="1"/>
    <col min="20" max="16384" width="9.140625" style="199"/>
  </cols>
  <sheetData>
    <row r="1" spans="1:17" ht="15" customHeight="1">
      <c r="A1" s="277"/>
      <c r="B1" s="276"/>
      <c r="C1" s="275" t="s">
        <v>1134</v>
      </c>
      <c r="D1" s="274"/>
      <c r="E1" s="274"/>
      <c r="F1" s="274"/>
      <c r="G1" s="274"/>
      <c r="H1" s="274"/>
      <c r="I1" s="273"/>
      <c r="K1" s="262"/>
      <c r="L1" s="262"/>
      <c r="M1" s="262"/>
      <c r="N1" s="262"/>
      <c r="O1" s="262"/>
      <c r="P1" s="262"/>
      <c r="Q1" s="262"/>
    </row>
    <row r="2" spans="1:17" ht="27" customHeight="1">
      <c r="A2" s="251" t="s">
        <v>1128</v>
      </c>
      <c r="B2" s="261"/>
      <c r="C2" s="272" t="s">
        <v>1122</v>
      </c>
      <c r="D2" s="271" t="s">
        <v>1123</v>
      </c>
      <c r="E2" s="271" t="s">
        <v>1133</v>
      </c>
      <c r="F2" s="271" t="s">
        <v>1126</v>
      </c>
      <c r="G2" s="271" t="s">
        <v>1127</v>
      </c>
      <c r="H2" s="271" t="s">
        <v>730</v>
      </c>
      <c r="I2" s="271" t="s">
        <v>0</v>
      </c>
      <c r="K2" s="257" t="s">
        <v>1122</v>
      </c>
      <c r="L2" s="255" t="s">
        <v>815</v>
      </c>
      <c r="M2" s="270" t="s">
        <v>1133</v>
      </c>
      <c r="N2" s="256" t="s">
        <v>1126</v>
      </c>
      <c r="O2" s="270" t="s">
        <v>1127</v>
      </c>
      <c r="P2" s="255" t="s">
        <v>730</v>
      </c>
      <c r="Q2" s="254" t="s">
        <v>0</v>
      </c>
    </row>
    <row r="3" spans="1:17" ht="15" customHeight="1">
      <c r="A3" s="362" t="s">
        <v>1119</v>
      </c>
      <c r="B3" s="363"/>
      <c r="C3" s="219">
        <f t="shared" ref="C3:I3" si="0">K3</f>
        <v>2643</v>
      </c>
      <c r="D3" s="253">
        <f t="shared" si="0"/>
        <v>993</v>
      </c>
      <c r="E3" s="253">
        <f t="shared" si="0"/>
        <v>1399</v>
      </c>
      <c r="F3" s="253">
        <f t="shared" si="0"/>
        <v>176</v>
      </c>
      <c r="G3" s="253">
        <f t="shared" si="0"/>
        <v>6</v>
      </c>
      <c r="H3" s="253">
        <f t="shared" si="0"/>
        <v>2</v>
      </c>
      <c r="I3" s="253">
        <f t="shared" si="0"/>
        <v>67</v>
      </c>
      <c r="K3" s="199">
        <v>2643</v>
      </c>
      <c r="L3" s="203">
        <v>993</v>
      </c>
      <c r="M3" s="203">
        <v>1399</v>
      </c>
      <c r="N3" s="203">
        <v>176</v>
      </c>
      <c r="O3" s="203">
        <v>6</v>
      </c>
      <c r="P3" s="203">
        <v>2</v>
      </c>
      <c r="Q3" s="203">
        <v>67</v>
      </c>
    </row>
    <row r="4" spans="1:17" ht="15" customHeight="1">
      <c r="A4" s="252"/>
      <c r="B4" s="251"/>
      <c r="C4" s="250">
        <f>SUM(D4:I4)</f>
        <v>100.00000000000001</v>
      </c>
      <c r="D4" s="249">
        <f t="shared" ref="D4:I4" si="1">D3/$C3*100</f>
        <v>37.57094211123723</v>
      </c>
      <c r="E4" s="249">
        <f t="shared" si="1"/>
        <v>52.932273931138866</v>
      </c>
      <c r="F4" s="249">
        <f t="shared" si="1"/>
        <v>6.6590995081346955</v>
      </c>
      <c r="G4" s="249">
        <f t="shared" si="1"/>
        <v>0.22701475595913734</v>
      </c>
      <c r="H4" s="249">
        <f t="shared" si="1"/>
        <v>7.5671585319712451E-2</v>
      </c>
      <c r="I4" s="249">
        <f t="shared" si="1"/>
        <v>2.5349981082103672</v>
      </c>
      <c r="L4" s="203"/>
      <c r="M4" s="203"/>
      <c r="N4" s="203"/>
      <c r="O4" s="203"/>
      <c r="P4" s="203"/>
      <c r="Q4" s="203"/>
    </row>
    <row r="5" spans="1:17" ht="15" customHeight="1">
      <c r="A5" s="239" t="s">
        <v>891</v>
      </c>
      <c r="B5" s="248" t="s">
        <v>1018</v>
      </c>
      <c r="C5" s="212">
        <f t="shared" ref="C5:C36" si="2">K5</f>
        <v>205</v>
      </c>
      <c r="D5" s="215">
        <f t="shared" ref="D5:D36" si="3">L5/$C5*100</f>
        <v>30.243902439024389</v>
      </c>
      <c r="E5" s="215">
        <f t="shared" ref="E5:E36" si="4">M5/$C5*100</f>
        <v>60</v>
      </c>
      <c r="F5" s="215">
        <f t="shared" ref="F5:F36" si="5">N5/$C5*100</f>
        <v>7.3170731707317067</v>
      </c>
      <c r="G5" s="215">
        <f t="shared" ref="G5:G36" si="6">O5/$C5*100</f>
        <v>0</v>
      </c>
      <c r="H5" s="215">
        <f t="shared" ref="H5:H36" si="7">P5/$C5*100</f>
        <v>0</v>
      </c>
      <c r="I5" s="215">
        <f t="shared" ref="I5:I36" si="8">Q5/$C5*100</f>
        <v>2.4390243902439024</v>
      </c>
      <c r="K5" s="199">
        <v>205</v>
      </c>
      <c r="L5" s="203">
        <v>62</v>
      </c>
      <c r="M5" s="203">
        <v>123</v>
      </c>
      <c r="N5" s="203">
        <v>15</v>
      </c>
      <c r="O5" s="203">
        <v>0</v>
      </c>
      <c r="P5" s="203">
        <v>0</v>
      </c>
      <c r="Q5" s="203">
        <v>5</v>
      </c>
    </row>
    <row r="6" spans="1:17" ht="15" customHeight="1">
      <c r="A6" s="237" t="s">
        <v>1118</v>
      </c>
      <c r="B6" s="248" t="s">
        <v>1016</v>
      </c>
      <c r="C6" s="212">
        <f t="shared" si="2"/>
        <v>379</v>
      </c>
      <c r="D6" s="211">
        <f t="shared" si="3"/>
        <v>27.440633245382585</v>
      </c>
      <c r="E6" s="211">
        <f t="shared" si="4"/>
        <v>59.102902374670187</v>
      </c>
      <c r="F6" s="211">
        <f t="shared" si="5"/>
        <v>10.29023746701847</v>
      </c>
      <c r="G6" s="211">
        <f t="shared" si="6"/>
        <v>0</v>
      </c>
      <c r="H6" s="211">
        <f t="shared" si="7"/>
        <v>0</v>
      </c>
      <c r="I6" s="211">
        <f t="shared" si="8"/>
        <v>3.1662269129287601</v>
      </c>
      <c r="K6" s="199">
        <v>379</v>
      </c>
      <c r="L6" s="203">
        <v>104</v>
      </c>
      <c r="M6" s="203">
        <v>224</v>
      </c>
      <c r="N6" s="203">
        <v>39</v>
      </c>
      <c r="O6" s="203">
        <v>0</v>
      </c>
      <c r="P6" s="203">
        <v>0</v>
      </c>
      <c r="Q6" s="203">
        <v>12</v>
      </c>
    </row>
    <row r="7" spans="1:17" ht="15" customHeight="1">
      <c r="A7" s="237" t="s">
        <v>1117</v>
      </c>
      <c r="B7" s="248" t="s">
        <v>1014</v>
      </c>
      <c r="C7" s="212">
        <f t="shared" si="2"/>
        <v>453</v>
      </c>
      <c r="D7" s="211">
        <f t="shared" si="3"/>
        <v>33.554083885209714</v>
      </c>
      <c r="E7" s="211">
        <f t="shared" si="4"/>
        <v>56.29139072847682</v>
      </c>
      <c r="F7" s="211">
        <f t="shared" si="5"/>
        <v>7.5055187637969087</v>
      </c>
      <c r="G7" s="211">
        <f t="shared" si="6"/>
        <v>0</v>
      </c>
      <c r="H7" s="211">
        <f t="shared" si="7"/>
        <v>0</v>
      </c>
      <c r="I7" s="211">
        <f t="shared" si="8"/>
        <v>2.6490066225165565</v>
      </c>
      <c r="K7" s="199">
        <v>453</v>
      </c>
      <c r="L7" s="203">
        <v>152</v>
      </c>
      <c r="M7" s="203">
        <v>255</v>
      </c>
      <c r="N7" s="203">
        <v>34</v>
      </c>
      <c r="O7" s="203">
        <v>0</v>
      </c>
      <c r="P7" s="203">
        <v>0</v>
      </c>
      <c r="Q7" s="203">
        <v>12</v>
      </c>
    </row>
    <row r="8" spans="1:17" ht="15" customHeight="1">
      <c r="A8" s="238">
        <v>5.0428796626810949E-7</v>
      </c>
      <c r="B8" s="248" t="s">
        <v>1013</v>
      </c>
      <c r="C8" s="212">
        <f t="shared" si="2"/>
        <v>395</v>
      </c>
      <c r="D8" s="211">
        <f t="shared" si="3"/>
        <v>38.481012658227847</v>
      </c>
      <c r="E8" s="211">
        <f t="shared" si="4"/>
        <v>54.430379746835442</v>
      </c>
      <c r="F8" s="211">
        <f t="shared" si="5"/>
        <v>5.0632911392405067</v>
      </c>
      <c r="G8" s="211">
        <f t="shared" si="6"/>
        <v>0.25316455696202533</v>
      </c>
      <c r="H8" s="211">
        <f t="shared" si="7"/>
        <v>0</v>
      </c>
      <c r="I8" s="211">
        <f t="shared" si="8"/>
        <v>1.7721518987341773</v>
      </c>
      <c r="K8" s="199">
        <v>395</v>
      </c>
      <c r="L8" s="203">
        <v>152</v>
      </c>
      <c r="M8" s="203">
        <v>215</v>
      </c>
      <c r="N8" s="203">
        <v>20</v>
      </c>
      <c r="O8" s="203">
        <v>1</v>
      </c>
      <c r="P8" s="203">
        <v>0</v>
      </c>
      <c r="Q8" s="203">
        <v>7</v>
      </c>
    </row>
    <row r="9" spans="1:17" ht="15" customHeight="1">
      <c r="A9" s="237"/>
      <c r="B9" s="248" t="s">
        <v>1012</v>
      </c>
      <c r="C9" s="212">
        <f t="shared" si="2"/>
        <v>1019</v>
      </c>
      <c r="D9" s="211">
        <f t="shared" si="3"/>
        <v>43.866535819430815</v>
      </c>
      <c r="E9" s="211">
        <f t="shared" si="4"/>
        <v>47.595682041216882</v>
      </c>
      <c r="F9" s="211">
        <f t="shared" si="5"/>
        <v>5.3974484789008832</v>
      </c>
      <c r="G9" s="211">
        <f t="shared" si="6"/>
        <v>0.29440628066732089</v>
      </c>
      <c r="H9" s="211">
        <f t="shared" si="7"/>
        <v>9.8135426889106966E-2</v>
      </c>
      <c r="I9" s="211">
        <f t="shared" si="8"/>
        <v>2.7477919528949948</v>
      </c>
      <c r="K9" s="199">
        <v>1019</v>
      </c>
      <c r="L9" s="203">
        <v>447</v>
      </c>
      <c r="M9" s="203">
        <v>485</v>
      </c>
      <c r="N9" s="203">
        <v>55</v>
      </c>
      <c r="O9" s="203">
        <v>3</v>
      </c>
      <c r="P9" s="203">
        <v>1</v>
      </c>
      <c r="Q9" s="203">
        <v>28</v>
      </c>
    </row>
    <row r="10" spans="1:17" ht="15" customHeight="1">
      <c r="A10" s="236"/>
      <c r="B10" s="206" t="s">
        <v>354</v>
      </c>
      <c r="C10" s="209">
        <f t="shared" si="2"/>
        <v>192</v>
      </c>
      <c r="D10" s="208">
        <f t="shared" si="3"/>
        <v>39.583333333333329</v>
      </c>
      <c r="E10" s="208">
        <f t="shared" si="4"/>
        <v>50.520833333333336</v>
      </c>
      <c r="F10" s="208">
        <f t="shared" si="5"/>
        <v>6.770833333333333</v>
      </c>
      <c r="G10" s="208">
        <f t="shared" si="6"/>
        <v>1.0416666666666665</v>
      </c>
      <c r="H10" s="208">
        <f t="shared" si="7"/>
        <v>0.52083333333333326</v>
      </c>
      <c r="I10" s="208">
        <f t="shared" si="8"/>
        <v>1.5625</v>
      </c>
      <c r="K10" s="199">
        <v>192</v>
      </c>
      <c r="L10" s="203">
        <v>76</v>
      </c>
      <c r="M10" s="203">
        <v>97</v>
      </c>
      <c r="N10" s="203">
        <v>13</v>
      </c>
      <c r="O10" s="203">
        <v>2</v>
      </c>
      <c r="P10" s="203">
        <v>1</v>
      </c>
      <c r="Q10" s="203">
        <v>3</v>
      </c>
    </row>
    <row r="11" spans="1:17" ht="15" customHeight="1">
      <c r="A11" s="239" t="s">
        <v>891</v>
      </c>
      <c r="B11" s="248" t="s">
        <v>1115</v>
      </c>
      <c r="C11" s="212">
        <f t="shared" si="2"/>
        <v>409</v>
      </c>
      <c r="D11" s="215">
        <f t="shared" si="3"/>
        <v>18.82640586797066</v>
      </c>
      <c r="E11" s="215">
        <f t="shared" si="4"/>
        <v>63.569682151589248</v>
      </c>
      <c r="F11" s="215">
        <f t="shared" si="5"/>
        <v>14.669926650366749</v>
      </c>
      <c r="G11" s="215">
        <f t="shared" si="6"/>
        <v>0.48899755501222492</v>
      </c>
      <c r="H11" s="215">
        <f t="shared" si="7"/>
        <v>0</v>
      </c>
      <c r="I11" s="215">
        <f t="shared" si="8"/>
        <v>2.4449877750611249</v>
      </c>
      <c r="K11" s="199">
        <v>409</v>
      </c>
      <c r="L11" s="203">
        <v>77</v>
      </c>
      <c r="M11" s="203">
        <v>260</v>
      </c>
      <c r="N11" s="203">
        <v>60</v>
      </c>
      <c r="O11" s="203">
        <v>2</v>
      </c>
      <c r="P11" s="203">
        <v>0</v>
      </c>
      <c r="Q11" s="203">
        <v>10</v>
      </c>
    </row>
    <row r="12" spans="1:17" ht="15" customHeight="1">
      <c r="A12" s="237" t="s">
        <v>1114</v>
      </c>
      <c r="B12" s="248" t="s">
        <v>1113</v>
      </c>
      <c r="C12" s="212">
        <f t="shared" si="2"/>
        <v>534</v>
      </c>
      <c r="D12" s="211">
        <f t="shared" si="3"/>
        <v>23.782771535580522</v>
      </c>
      <c r="E12" s="211">
        <f t="shared" si="4"/>
        <v>67.228464419475657</v>
      </c>
      <c r="F12" s="211">
        <f t="shared" si="5"/>
        <v>5.9925093632958806</v>
      </c>
      <c r="G12" s="211">
        <f t="shared" si="6"/>
        <v>0</v>
      </c>
      <c r="H12" s="211">
        <f t="shared" si="7"/>
        <v>0</v>
      </c>
      <c r="I12" s="211">
        <f t="shared" si="8"/>
        <v>2.9962546816479403</v>
      </c>
      <c r="K12" s="199">
        <v>534</v>
      </c>
      <c r="L12" s="203">
        <v>127</v>
      </c>
      <c r="M12" s="203">
        <v>359</v>
      </c>
      <c r="N12" s="203">
        <v>32</v>
      </c>
      <c r="O12" s="203">
        <v>0</v>
      </c>
      <c r="P12" s="203">
        <v>0</v>
      </c>
      <c r="Q12" s="203">
        <v>16</v>
      </c>
    </row>
    <row r="13" spans="1:17" ht="15" customHeight="1">
      <c r="A13" s="237" t="s">
        <v>1116</v>
      </c>
      <c r="B13" s="248" t="s">
        <v>1111</v>
      </c>
      <c r="C13" s="212">
        <f t="shared" si="2"/>
        <v>659</v>
      </c>
      <c r="D13" s="211">
        <f t="shared" si="3"/>
        <v>38.543247344461307</v>
      </c>
      <c r="E13" s="211">
        <f t="shared" si="4"/>
        <v>52.959028831562968</v>
      </c>
      <c r="F13" s="211">
        <f t="shared" si="5"/>
        <v>6.3732928679817906</v>
      </c>
      <c r="G13" s="211">
        <f t="shared" si="6"/>
        <v>0.30349013657056145</v>
      </c>
      <c r="H13" s="211">
        <f t="shared" si="7"/>
        <v>0</v>
      </c>
      <c r="I13" s="211">
        <f t="shared" si="8"/>
        <v>1.8209408194233687</v>
      </c>
      <c r="K13" s="199">
        <v>659</v>
      </c>
      <c r="L13" s="203">
        <v>254</v>
      </c>
      <c r="M13" s="203">
        <v>349</v>
      </c>
      <c r="N13" s="203">
        <v>42</v>
      </c>
      <c r="O13" s="203">
        <v>2</v>
      </c>
      <c r="P13" s="203">
        <v>0</v>
      </c>
      <c r="Q13" s="203">
        <v>12</v>
      </c>
    </row>
    <row r="14" spans="1:17" ht="15" customHeight="1">
      <c r="A14" s="238">
        <v>5.7139376118973972E-52</v>
      </c>
      <c r="B14" s="248" t="s">
        <v>1110</v>
      </c>
      <c r="C14" s="212">
        <f t="shared" si="2"/>
        <v>297</v>
      </c>
      <c r="D14" s="211">
        <f t="shared" si="3"/>
        <v>56.228956228956228</v>
      </c>
      <c r="E14" s="211">
        <f t="shared" si="4"/>
        <v>36.700336700336699</v>
      </c>
      <c r="F14" s="211">
        <f t="shared" si="5"/>
        <v>3.3670033670033668</v>
      </c>
      <c r="G14" s="211">
        <f t="shared" si="6"/>
        <v>0</v>
      </c>
      <c r="H14" s="211">
        <f t="shared" si="7"/>
        <v>0</v>
      </c>
      <c r="I14" s="211">
        <f t="shared" si="8"/>
        <v>3.7037037037037033</v>
      </c>
      <c r="K14" s="199">
        <v>297</v>
      </c>
      <c r="L14" s="203">
        <v>167</v>
      </c>
      <c r="M14" s="203">
        <v>109</v>
      </c>
      <c r="N14" s="203">
        <v>10</v>
      </c>
      <c r="O14" s="203">
        <v>0</v>
      </c>
      <c r="P14" s="203">
        <v>0</v>
      </c>
      <c r="Q14" s="203">
        <v>11</v>
      </c>
    </row>
    <row r="15" spans="1:17" ht="15" customHeight="1">
      <c r="A15" s="237"/>
      <c r="B15" s="248" t="s">
        <v>1109</v>
      </c>
      <c r="C15" s="212">
        <f t="shared" si="2"/>
        <v>448</v>
      </c>
      <c r="D15" s="211">
        <f t="shared" si="3"/>
        <v>58.928571428571431</v>
      </c>
      <c r="E15" s="211">
        <f t="shared" si="4"/>
        <v>35.044642857142854</v>
      </c>
      <c r="F15" s="211">
        <f t="shared" si="5"/>
        <v>2.9017857142857144</v>
      </c>
      <c r="G15" s="211">
        <f t="shared" si="6"/>
        <v>0.2232142857142857</v>
      </c>
      <c r="H15" s="211">
        <f t="shared" si="7"/>
        <v>0.2232142857142857</v>
      </c>
      <c r="I15" s="211">
        <f t="shared" si="8"/>
        <v>2.6785714285714284</v>
      </c>
      <c r="K15" s="199">
        <v>448</v>
      </c>
      <c r="L15" s="203">
        <v>264</v>
      </c>
      <c r="M15" s="203">
        <v>157</v>
      </c>
      <c r="N15" s="203">
        <v>13</v>
      </c>
      <c r="O15" s="203">
        <v>1</v>
      </c>
      <c r="P15" s="203">
        <v>1</v>
      </c>
      <c r="Q15" s="203">
        <v>12</v>
      </c>
    </row>
    <row r="16" spans="1:17" ht="15" customHeight="1">
      <c r="A16" s="236"/>
      <c r="B16" s="206" t="s">
        <v>354</v>
      </c>
      <c r="C16" s="209">
        <f t="shared" si="2"/>
        <v>296</v>
      </c>
      <c r="D16" s="208">
        <f t="shared" si="3"/>
        <v>35.135135135135137</v>
      </c>
      <c r="E16" s="208">
        <f t="shared" si="4"/>
        <v>55.743243243243242</v>
      </c>
      <c r="F16" s="208">
        <f t="shared" si="5"/>
        <v>6.4189189189189184</v>
      </c>
      <c r="G16" s="208">
        <f t="shared" si="6"/>
        <v>0.33783783783783783</v>
      </c>
      <c r="H16" s="208">
        <f t="shared" si="7"/>
        <v>0.33783783783783783</v>
      </c>
      <c r="I16" s="208">
        <f t="shared" si="8"/>
        <v>2.0270270270270272</v>
      </c>
      <c r="K16" s="199">
        <v>296</v>
      </c>
      <c r="L16" s="203">
        <v>104</v>
      </c>
      <c r="M16" s="203">
        <v>165</v>
      </c>
      <c r="N16" s="203">
        <v>19</v>
      </c>
      <c r="O16" s="203">
        <v>1</v>
      </c>
      <c r="P16" s="203">
        <v>1</v>
      </c>
      <c r="Q16" s="203">
        <v>6</v>
      </c>
    </row>
    <row r="17" spans="1:17" ht="15" customHeight="1">
      <c r="A17" s="239" t="s">
        <v>891</v>
      </c>
      <c r="B17" s="248" t="s">
        <v>1115</v>
      </c>
      <c r="C17" s="212">
        <f t="shared" si="2"/>
        <v>187</v>
      </c>
      <c r="D17" s="215">
        <f t="shared" si="3"/>
        <v>17.112299465240639</v>
      </c>
      <c r="E17" s="215">
        <f t="shared" si="4"/>
        <v>59.893048128342244</v>
      </c>
      <c r="F17" s="215">
        <f t="shared" si="5"/>
        <v>18.181818181818183</v>
      </c>
      <c r="G17" s="215">
        <f t="shared" si="6"/>
        <v>1.0695187165775399</v>
      </c>
      <c r="H17" s="215">
        <f t="shared" si="7"/>
        <v>0</v>
      </c>
      <c r="I17" s="215">
        <f t="shared" si="8"/>
        <v>3.7433155080213902</v>
      </c>
      <c r="K17" s="199">
        <v>187</v>
      </c>
      <c r="L17" s="203">
        <v>32</v>
      </c>
      <c r="M17" s="203">
        <v>112</v>
      </c>
      <c r="N17" s="203">
        <v>34</v>
      </c>
      <c r="O17" s="203">
        <v>2</v>
      </c>
      <c r="P17" s="203">
        <v>0</v>
      </c>
      <c r="Q17" s="203">
        <v>7</v>
      </c>
    </row>
    <row r="18" spans="1:17" ht="15" customHeight="1">
      <c r="A18" s="237" t="s">
        <v>1114</v>
      </c>
      <c r="B18" s="248" t="s">
        <v>1113</v>
      </c>
      <c r="C18" s="212">
        <f t="shared" si="2"/>
        <v>337</v>
      </c>
      <c r="D18" s="211">
        <f t="shared" si="3"/>
        <v>22.848664688427299</v>
      </c>
      <c r="E18" s="211">
        <f t="shared" si="4"/>
        <v>66.765578635014833</v>
      </c>
      <c r="F18" s="211">
        <f t="shared" si="5"/>
        <v>6.8249258160237387</v>
      </c>
      <c r="G18" s="211">
        <f t="shared" si="6"/>
        <v>0</v>
      </c>
      <c r="H18" s="211">
        <f t="shared" si="7"/>
        <v>0</v>
      </c>
      <c r="I18" s="211">
        <f t="shared" si="8"/>
        <v>3.5608308605341246</v>
      </c>
      <c r="K18" s="199">
        <v>337</v>
      </c>
      <c r="L18" s="203">
        <v>77</v>
      </c>
      <c r="M18" s="203">
        <v>225</v>
      </c>
      <c r="N18" s="203">
        <v>23</v>
      </c>
      <c r="O18" s="203">
        <v>0</v>
      </c>
      <c r="P18" s="203">
        <v>0</v>
      </c>
      <c r="Q18" s="203">
        <v>12</v>
      </c>
    </row>
    <row r="19" spans="1:17" ht="15" customHeight="1">
      <c r="A19" s="237" t="s">
        <v>1112</v>
      </c>
      <c r="B19" s="248" t="s">
        <v>1111</v>
      </c>
      <c r="C19" s="212">
        <f t="shared" si="2"/>
        <v>422</v>
      </c>
      <c r="D19" s="211">
        <f t="shared" si="3"/>
        <v>28.436018957345972</v>
      </c>
      <c r="E19" s="211">
        <f t="shared" si="4"/>
        <v>60.900473933649288</v>
      </c>
      <c r="F19" s="211">
        <f t="shared" si="5"/>
        <v>7.109004739336493</v>
      </c>
      <c r="G19" s="211">
        <f t="shared" si="6"/>
        <v>0.23696682464454977</v>
      </c>
      <c r="H19" s="211">
        <f t="shared" si="7"/>
        <v>0</v>
      </c>
      <c r="I19" s="211">
        <f t="shared" si="8"/>
        <v>3.3175355450236967</v>
      </c>
      <c r="K19" s="199">
        <v>422</v>
      </c>
      <c r="L19" s="203">
        <v>120</v>
      </c>
      <c r="M19" s="203">
        <v>257</v>
      </c>
      <c r="N19" s="203">
        <v>30</v>
      </c>
      <c r="O19" s="203">
        <v>1</v>
      </c>
      <c r="P19" s="203">
        <v>0</v>
      </c>
      <c r="Q19" s="203">
        <v>14</v>
      </c>
    </row>
    <row r="20" spans="1:17" ht="15" customHeight="1">
      <c r="A20" s="238">
        <v>6.1269605922800419E-32</v>
      </c>
      <c r="B20" s="248" t="s">
        <v>1110</v>
      </c>
      <c r="C20" s="212">
        <f t="shared" si="2"/>
        <v>353</v>
      </c>
      <c r="D20" s="211">
        <f t="shared" si="3"/>
        <v>35.410764872521241</v>
      </c>
      <c r="E20" s="211">
        <f t="shared" si="4"/>
        <v>54.957507082152979</v>
      </c>
      <c r="F20" s="211">
        <f t="shared" si="5"/>
        <v>7.6487252124645897</v>
      </c>
      <c r="G20" s="211">
        <f t="shared" si="6"/>
        <v>0</v>
      </c>
      <c r="H20" s="211">
        <f t="shared" si="7"/>
        <v>0</v>
      </c>
      <c r="I20" s="211">
        <f t="shared" si="8"/>
        <v>1.9830028328611897</v>
      </c>
      <c r="K20" s="199">
        <v>353</v>
      </c>
      <c r="L20" s="203">
        <v>125</v>
      </c>
      <c r="M20" s="203">
        <v>194</v>
      </c>
      <c r="N20" s="203">
        <v>27</v>
      </c>
      <c r="O20" s="203">
        <v>0</v>
      </c>
      <c r="P20" s="203">
        <v>0</v>
      </c>
      <c r="Q20" s="203">
        <v>7</v>
      </c>
    </row>
    <row r="21" spans="1:17" ht="15" customHeight="1">
      <c r="A21" s="237"/>
      <c r="B21" s="247" t="s">
        <v>1109</v>
      </c>
      <c r="C21" s="212">
        <f t="shared" si="2"/>
        <v>1041</v>
      </c>
      <c r="D21" s="211">
        <f t="shared" si="3"/>
        <v>49.279538904899134</v>
      </c>
      <c r="E21" s="211">
        <f t="shared" si="4"/>
        <v>44.284341978866479</v>
      </c>
      <c r="F21" s="211">
        <f t="shared" si="5"/>
        <v>4.0345821325648412</v>
      </c>
      <c r="G21" s="211">
        <f t="shared" si="6"/>
        <v>0.19212295869356388</v>
      </c>
      <c r="H21" s="211">
        <f t="shared" si="7"/>
        <v>9.6061479346781942E-2</v>
      </c>
      <c r="I21" s="211">
        <f t="shared" si="8"/>
        <v>2.1133525456292026</v>
      </c>
      <c r="K21" s="199">
        <v>1041</v>
      </c>
      <c r="L21" s="203">
        <v>513</v>
      </c>
      <c r="M21" s="203">
        <v>461</v>
      </c>
      <c r="N21" s="203">
        <v>42</v>
      </c>
      <c r="O21" s="203">
        <v>2</v>
      </c>
      <c r="P21" s="203">
        <v>1</v>
      </c>
      <c r="Q21" s="203">
        <v>22</v>
      </c>
    </row>
    <row r="22" spans="1:17" ht="15" customHeight="1">
      <c r="A22" s="236"/>
      <c r="B22" s="206" t="s">
        <v>354</v>
      </c>
      <c r="C22" s="209">
        <f t="shared" si="2"/>
        <v>303</v>
      </c>
      <c r="D22" s="208">
        <f t="shared" si="3"/>
        <v>41.584158415841586</v>
      </c>
      <c r="E22" s="208">
        <f t="shared" si="4"/>
        <v>49.504950495049506</v>
      </c>
      <c r="F22" s="208">
        <f t="shared" si="5"/>
        <v>6.6006600660065997</v>
      </c>
      <c r="G22" s="208">
        <f t="shared" si="6"/>
        <v>0.33003300330033003</v>
      </c>
      <c r="H22" s="208">
        <f t="shared" si="7"/>
        <v>0.33003300330033003</v>
      </c>
      <c r="I22" s="208">
        <f t="shared" si="8"/>
        <v>1.6501650165016499</v>
      </c>
      <c r="K22" s="199">
        <v>303</v>
      </c>
      <c r="L22" s="203">
        <v>126</v>
      </c>
      <c r="M22" s="203">
        <v>150</v>
      </c>
      <c r="N22" s="203">
        <v>20</v>
      </c>
      <c r="O22" s="203">
        <v>1</v>
      </c>
      <c r="P22" s="203">
        <v>1</v>
      </c>
      <c r="Q22" s="203">
        <v>5</v>
      </c>
    </row>
    <row r="23" spans="1:17" ht="15" customHeight="1">
      <c r="A23" s="239" t="s">
        <v>891</v>
      </c>
      <c r="B23" s="213" t="s">
        <v>1094</v>
      </c>
      <c r="C23" s="212">
        <f t="shared" si="2"/>
        <v>205</v>
      </c>
      <c r="D23" s="215">
        <f t="shared" si="3"/>
        <v>22.439024390243905</v>
      </c>
      <c r="E23" s="215">
        <f t="shared" si="4"/>
        <v>57.073170731707314</v>
      </c>
      <c r="F23" s="215">
        <f t="shared" si="5"/>
        <v>13.658536585365855</v>
      </c>
      <c r="G23" s="215">
        <f t="shared" si="6"/>
        <v>0.97560975609756095</v>
      </c>
      <c r="H23" s="215">
        <f t="shared" si="7"/>
        <v>0</v>
      </c>
      <c r="I23" s="215">
        <f t="shared" si="8"/>
        <v>5.8536585365853666</v>
      </c>
      <c r="K23" s="199">
        <v>205</v>
      </c>
      <c r="L23" s="203">
        <v>46</v>
      </c>
      <c r="M23" s="203">
        <v>117</v>
      </c>
      <c r="N23" s="203">
        <v>28</v>
      </c>
      <c r="O23" s="203">
        <v>2</v>
      </c>
      <c r="P23" s="203">
        <v>0</v>
      </c>
      <c r="Q23" s="203">
        <v>12</v>
      </c>
    </row>
    <row r="24" spans="1:17" ht="15" customHeight="1">
      <c r="A24" s="237" t="s">
        <v>1108</v>
      </c>
      <c r="B24" s="213" t="s">
        <v>1092</v>
      </c>
      <c r="C24" s="212">
        <f t="shared" si="2"/>
        <v>1208</v>
      </c>
      <c r="D24" s="211">
        <f t="shared" si="3"/>
        <v>39.32119205298013</v>
      </c>
      <c r="E24" s="211">
        <f t="shared" si="4"/>
        <v>52.897350993377479</v>
      </c>
      <c r="F24" s="211">
        <f t="shared" si="5"/>
        <v>5.4635761589403975</v>
      </c>
      <c r="G24" s="211">
        <f t="shared" si="6"/>
        <v>0.24834437086092717</v>
      </c>
      <c r="H24" s="211">
        <f t="shared" si="7"/>
        <v>0</v>
      </c>
      <c r="I24" s="211">
        <f t="shared" si="8"/>
        <v>2.0695364238410598</v>
      </c>
      <c r="K24" s="199">
        <v>1208</v>
      </c>
      <c r="L24" s="203">
        <v>475</v>
      </c>
      <c r="M24" s="203">
        <v>639</v>
      </c>
      <c r="N24" s="203">
        <v>66</v>
      </c>
      <c r="O24" s="203">
        <v>3</v>
      </c>
      <c r="P24" s="203">
        <v>0</v>
      </c>
      <c r="Q24" s="203">
        <v>25</v>
      </c>
    </row>
    <row r="25" spans="1:17" ht="15" customHeight="1">
      <c r="A25" s="237" t="s">
        <v>122</v>
      </c>
      <c r="B25" s="213" t="s">
        <v>1091</v>
      </c>
      <c r="C25" s="212">
        <f t="shared" si="2"/>
        <v>165</v>
      </c>
      <c r="D25" s="211">
        <f t="shared" si="3"/>
        <v>30.909090909090907</v>
      </c>
      <c r="E25" s="211">
        <f t="shared" si="4"/>
        <v>56.969696969696969</v>
      </c>
      <c r="F25" s="211">
        <f t="shared" si="5"/>
        <v>7.878787878787878</v>
      </c>
      <c r="G25" s="211">
        <f t="shared" si="6"/>
        <v>0</v>
      </c>
      <c r="H25" s="211">
        <f t="shared" si="7"/>
        <v>0</v>
      </c>
      <c r="I25" s="211">
        <f t="shared" si="8"/>
        <v>4.2424242424242431</v>
      </c>
      <c r="K25" s="199">
        <v>165</v>
      </c>
      <c r="L25" s="203">
        <v>51</v>
      </c>
      <c r="M25" s="203">
        <v>94</v>
      </c>
      <c r="N25" s="203">
        <v>13</v>
      </c>
      <c r="O25" s="203">
        <v>0</v>
      </c>
      <c r="P25" s="203">
        <v>0</v>
      </c>
      <c r="Q25" s="203">
        <v>7</v>
      </c>
    </row>
    <row r="26" spans="1:17" ht="15" customHeight="1">
      <c r="A26" s="238">
        <v>6.442995799731485E-7</v>
      </c>
      <c r="B26" s="213" t="s">
        <v>1090</v>
      </c>
      <c r="C26" s="212">
        <f t="shared" si="2"/>
        <v>33</v>
      </c>
      <c r="D26" s="211">
        <f t="shared" si="3"/>
        <v>18.181818181818183</v>
      </c>
      <c r="E26" s="211">
        <f t="shared" si="4"/>
        <v>63.636363636363633</v>
      </c>
      <c r="F26" s="211">
        <f t="shared" si="5"/>
        <v>15.151515151515152</v>
      </c>
      <c r="G26" s="211">
        <f t="shared" si="6"/>
        <v>0</v>
      </c>
      <c r="H26" s="211">
        <f t="shared" si="7"/>
        <v>0</v>
      </c>
      <c r="I26" s="211">
        <f t="shared" si="8"/>
        <v>3.0303030303030303</v>
      </c>
      <c r="K26" s="199">
        <v>33</v>
      </c>
      <c r="L26" s="203">
        <v>6</v>
      </c>
      <c r="M26" s="203">
        <v>21</v>
      </c>
      <c r="N26" s="203">
        <v>5</v>
      </c>
      <c r="O26" s="203">
        <v>0</v>
      </c>
      <c r="P26" s="203">
        <v>0</v>
      </c>
      <c r="Q26" s="203">
        <v>1</v>
      </c>
    </row>
    <row r="27" spans="1:17" ht="15" customHeight="1">
      <c r="A27" s="237"/>
      <c r="B27" s="213" t="s">
        <v>1089</v>
      </c>
      <c r="C27" s="212">
        <f t="shared" si="2"/>
        <v>799</v>
      </c>
      <c r="D27" s="211">
        <f t="shared" si="3"/>
        <v>39.799749687108886</v>
      </c>
      <c r="E27" s="211">
        <f t="shared" si="4"/>
        <v>50.688360450563209</v>
      </c>
      <c r="F27" s="211">
        <f t="shared" si="5"/>
        <v>6.8836045056320403</v>
      </c>
      <c r="G27" s="211">
        <f t="shared" si="6"/>
        <v>0</v>
      </c>
      <c r="H27" s="211">
        <f t="shared" si="7"/>
        <v>0.12515644555694619</v>
      </c>
      <c r="I27" s="211">
        <f t="shared" si="8"/>
        <v>2.5031289111389237</v>
      </c>
      <c r="K27" s="199">
        <v>799</v>
      </c>
      <c r="L27" s="203">
        <v>318</v>
      </c>
      <c r="M27" s="203">
        <v>405</v>
      </c>
      <c r="N27" s="203">
        <v>55</v>
      </c>
      <c r="O27" s="203">
        <v>0</v>
      </c>
      <c r="P27" s="203">
        <v>1</v>
      </c>
      <c r="Q27" s="203">
        <v>20</v>
      </c>
    </row>
    <row r="28" spans="1:17" ht="15" customHeight="1">
      <c r="A28" s="236"/>
      <c r="B28" s="206" t="s">
        <v>354</v>
      </c>
      <c r="C28" s="209">
        <f t="shared" si="2"/>
        <v>233</v>
      </c>
      <c r="D28" s="208">
        <f t="shared" si="3"/>
        <v>41.630901287553648</v>
      </c>
      <c r="E28" s="208">
        <f t="shared" si="4"/>
        <v>52.789699570815451</v>
      </c>
      <c r="F28" s="208">
        <f t="shared" si="5"/>
        <v>3.8626609442060089</v>
      </c>
      <c r="G28" s="208">
        <f t="shared" si="6"/>
        <v>0.42918454935622319</v>
      </c>
      <c r="H28" s="208">
        <f t="shared" si="7"/>
        <v>0.42918454935622319</v>
      </c>
      <c r="I28" s="208">
        <f t="shared" si="8"/>
        <v>0.85836909871244638</v>
      </c>
      <c r="K28" s="199">
        <v>233</v>
      </c>
      <c r="L28" s="203">
        <v>97</v>
      </c>
      <c r="M28" s="203">
        <v>123</v>
      </c>
      <c r="N28" s="203">
        <v>9</v>
      </c>
      <c r="O28" s="203">
        <v>1</v>
      </c>
      <c r="P28" s="203">
        <v>1</v>
      </c>
      <c r="Q28" s="203">
        <v>2</v>
      </c>
    </row>
    <row r="29" spans="1:17" ht="15" customHeight="1">
      <c r="A29" s="239" t="s">
        <v>891</v>
      </c>
      <c r="B29" s="213" t="s">
        <v>1094</v>
      </c>
      <c r="C29" s="212">
        <f t="shared" si="2"/>
        <v>220</v>
      </c>
      <c r="D29" s="215">
        <f t="shared" si="3"/>
        <v>24.09090909090909</v>
      </c>
      <c r="E29" s="215">
        <f t="shared" si="4"/>
        <v>60.454545454545453</v>
      </c>
      <c r="F29" s="215">
        <f t="shared" si="5"/>
        <v>10.454545454545453</v>
      </c>
      <c r="G29" s="215">
        <f t="shared" si="6"/>
        <v>0.90909090909090906</v>
      </c>
      <c r="H29" s="215">
        <f t="shared" si="7"/>
        <v>0</v>
      </c>
      <c r="I29" s="215">
        <f t="shared" si="8"/>
        <v>4.0909090909090908</v>
      </c>
      <c r="K29" s="199">
        <v>220</v>
      </c>
      <c r="L29" s="203">
        <v>53</v>
      </c>
      <c r="M29" s="203">
        <v>133</v>
      </c>
      <c r="N29" s="203">
        <v>23</v>
      </c>
      <c r="O29" s="203">
        <v>2</v>
      </c>
      <c r="P29" s="203">
        <v>0</v>
      </c>
      <c r="Q29" s="203">
        <v>9</v>
      </c>
    </row>
    <row r="30" spans="1:17" ht="15" customHeight="1">
      <c r="A30" s="237" t="s">
        <v>1107</v>
      </c>
      <c r="B30" s="213" t="s">
        <v>1092</v>
      </c>
      <c r="C30" s="212">
        <f t="shared" si="2"/>
        <v>1167</v>
      </c>
      <c r="D30" s="211">
        <f t="shared" si="3"/>
        <v>40.188517566409601</v>
      </c>
      <c r="E30" s="211">
        <f t="shared" si="4"/>
        <v>50.728363324764359</v>
      </c>
      <c r="F30" s="211">
        <f t="shared" si="5"/>
        <v>6.2553556126820915</v>
      </c>
      <c r="G30" s="211">
        <f t="shared" si="6"/>
        <v>0.25706940874035988</v>
      </c>
      <c r="H30" s="211">
        <f t="shared" si="7"/>
        <v>8.5689802913453308E-2</v>
      </c>
      <c r="I30" s="211">
        <f t="shared" si="8"/>
        <v>2.4850042844901457</v>
      </c>
      <c r="K30" s="199">
        <v>1167</v>
      </c>
      <c r="L30" s="203">
        <v>469</v>
      </c>
      <c r="M30" s="203">
        <v>592</v>
      </c>
      <c r="N30" s="203">
        <v>73</v>
      </c>
      <c r="O30" s="203">
        <v>3</v>
      </c>
      <c r="P30" s="203">
        <v>1</v>
      </c>
      <c r="Q30" s="203">
        <v>29</v>
      </c>
    </row>
    <row r="31" spans="1:17" ht="15" customHeight="1">
      <c r="A31" s="237" t="s">
        <v>121</v>
      </c>
      <c r="B31" s="213" t="s">
        <v>1091</v>
      </c>
      <c r="C31" s="212">
        <f t="shared" si="2"/>
        <v>250</v>
      </c>
      <c r="D31" s="211">
        <f t="shared" si="3"/>
        <v>32.800000000000004</v>
      </c>
      <c r="E31" s="211">
        <f t="shared" si="4"/>
        <v>56.399999999999991</v>
      </c>
      <c r="F31" s="211">
        <f t="shared" si="5"/>
        <v>7.1999999999999993</v>
      </c>
      <c r="G31" s="211">
        <f t="shared" si="6"/>
        <v>0</v>
      </c>
      <c r="H31" s="211">
        <f t="shared" si="7"/>
        <v>0</v>
      </c>
      <c r="I31" s="211">
        <f t="shared" si="8"/>
        <v>3.5999999999999996</v>
      </c>
      <c r="K31" s="199">
        <v>250</v>
      </c>
      <c r="L31" s="203">
        <v>82</v>
      </c>
      <c r="M31" s="203">
        <v>141</v>
      </c>
      <c r="N31" s="203">
        <v>18</v>
      </c>
      <c r="O31" s="203">
        <v>0</v>
      </c>
      <c r="P31" s="203">
        <v>0</v>
      </c>
      <c r="Q31" s="203">
        <v>9</v>
      </c>
    </row>
    <row r="32" spans="1:17" ht="15" customHeight="1">
      <c r="A32" s="238">
        <v>2.9683426313060395E-4</v>
      </c>
      <c r="B32" s="213" t="s">
        <v>1090</v>
      </c>
      <c r="C32" s="212">
        <f t="shared" si="2"/>
        <v>23</v>
      </c>
      <c r="D32" s="211">
        <f t="shared" si="3"/>
        <v>17.391304347826086</v>
      </c>
      <c r="E32" s="211">
        <f t="shared" si="4"/>
        <v>78.260869565217391</v>
      </c>
      <c r="F32" s="211">
        <f t="shared" si="5"/>
        <v>4.3478260869565215</v>
      </c>
      <c r="G32" s="211">
        <f t="shared" si="6"/>
        <v>0</v>
      </c>
      <c r="H32" s="211">
        <f t="shared" si="7"/>
        <v>0</v>
      </c>
      <c r="I32" s="211">
        <f t="shared" si="8"/>
        <v>0</v>
      </c>
      <c r="K32" s="199">
        <v>23</v>
      </c>
      <c r="L32" s="203">
        <v>4</v>
      </c>
      <c r="M32" s="203">
        <v>18</v>
      </c>
      <c r="N32" s="203">
        <v>1</v>
      </c>
      <c r="O32" s="203">
        <v>0</v>
      </c>
      <c r="P32" s="203">
        <v>0</v>
      </c>
      <c r="Q32" s="203">
        <v>0</v>
      </c>
    </row>
    <row r="33" spans="1:17" ht="15" customHeight="1">
      <c r="A33" s="237"/>
      <c r="B33" s="213" t="s">
        <v>1089</v>
      </c>
      <c r="C33" s="212">
        <f t="shared" si="2"/>
        <v>752</v>
      </c>
      <c r="D33" s="211">
        <f t="shared" si="3"/>
        <v>37.5</v>
      </c>
      <c r="E33" s="211">
        <f t="shared" si="4"/>
        <v>53.457446808510632</v>
      </c>
      <c r="F33" s="211">
        <f t="shared" si="5"/>
        <v>6.5159574468085113</v>
      </c>
      <c r="G33" s="211">
        <f t="shared" si="6"/>
        <v>0</v>
      </c>
      <c r="H33" s="211">
        <f t="shared" si="7"/>
        <v>0</v>
      </c>
      <c r="I33" s="211">
        <f t="shared" si="8"/>
        <v>2.5265957446808507</v>
      </c>
      <c r="K33" s="199">
        <v>752</v>
      </c>
      <c r="L33" s="203">
        <v>282</v>
      </c>
      <c r="M33" s="203">
        <v>402</v>
      </c>
      <c r="N33" s="203">
        <v>49</v>
      </c>
      <c r="O33" s="203">
        <v>0</v>
      </c>
      <c r="P33" s="203">
        <v>0</v>
      </c>
      <c r="Q33" s="203">
        <v>19</v>
      </c>
    </row>
    <row r="34" spans="1:17" ht="15" customHeight="1">
      <c r="A34" s="236"/>
      <c r="B34" s="206" t="s">
        <v>354</v>
      </c>
      <c r="C34" s="209">
        <f t="shared" si="2"/>
        <v>231</v>
      </c>
      <c r="D34" s="208">
        <f t="shared" si="3"/>
        <v>44.588744588744589</v>
      </c>
      <c r="E34" s="208">
        <f t="shared" si="4"/>
        <v>48.917748917748916</v>
      </c>
      <c r="F34" s="208">
        <f t="shared" si="5"/>
        <v>5.1948051948051948</v>
      </c>
      <c r="G34" s="208">
        <f t="shared" si="6"/>
        <v>0.4329004329004329</v>
      </c>
      <c r="H34" s="208">
        <f t="shared" si="7"/>
        <v>0.4329004329004329</v>
      </c>
      <c r="I34" s="208">
        <f t="shared" si="8"/>
        <v>0.4329004329004329</v>
      </c>
      <c r="K34" s="199">
        <v>231</v>
      </c>
      <c r="L34" s="203">
        <v>103</v>
      </c>
      <c r="M34" s="203">
        <v>113</v>
      </c>
      <c r="N34" s="203">
        <v>12</v>
      </c>
      <c r="O34" s="203">
        <v>1</v>
      </c>
      <c r="P34" s="203">
        <v>1</v>
      </c>
      <c r="Q34" s="203">
        <v>1</v>
      </c>
    </row>
    <row r="35" spans="1:17" ht="15" customHeight="1">
      <c r="A35" s="239" t="s">
        <v>891</v>
      </c>
      <c r="B35" s="213" t="s">
        <v>1094</v>
      </c>
      <c r="C35" s="212">
        <f t="shared" si="2"/>
        <v>199</v>
      </c>
      <c r="D35" s="215">
        <f t="shared" si="3"/>
        <v>19.597989949748744</v>
      </c>
      <c r="E35" s="215">
        <f t="shared" si="4"/>
        <v>64.321608040200999</v>
      </c>
      <c r="F35" s="215">
        <f t="shared" si="5"/>
        <v>12.562814070351758</v>
      </c>
      <c r="G35" s="215">
        <f t="shared" si="6"/>
        <v>0</v>
      </c>
      <c r="H35" s="215">
        <f t="shared" si="7"/>
        <v>0</v>
      </c>
      <c r="I35" s="215">
        <f t="shared" si="8"/>
        <v>3.5175879396984926</v>
      </c>
      <c r="K35" s="199">
        <v>199</v>
      </c>
      <c r="L35" s="203">
        <v>39</v>
      </c>
      <c r="M35" s="203">
        <v>128</v>
      </c>
      <c r="N35" s="203">
        <v>25</v>
      </c>
      <c r="O35" s="203">
        <v>0</v>
      </c>
      <c r="P35" s="203">
        <v>0</v>
      </c>
      <c r="Q35" s="203">
        <v>7</v>
      </c>
    </row>
    <row r="36" spans="1:17" ht="15" customHeight="1">
      <c r="A36" s="237" t="s">
        <v>1106</v>
      </c>
      <c r="B36" s="213" t="s">
        <v>1092</v>
      </c>
      <c r="C36" s="212">
        <f t="shared" si="2"/>
        <v>1478</v>
      </c>
      <c r="D36" s="211">
        <f t="shared" si="3"/>
        <v>39.445196211096075</v>
      </c>
      <c r="E36" s="211">
        <f t="shared" si="4"/>
        <v>52.435723951285517</v>
      </c>
      <c r="F36" s="211">
        <f t="shared" si="5"/>
        <v>5.5480378890392421</v>
      </c>
      <c r="G36" s="211">
        <f t="shared" si="6"/>
        <v>0.20297699594046006</v>
      </c>
      <c r="H36" s="211">
        <f t="shared" si="7"/>
        <v>6.7658998646820026E-2</v>
      </c>
      <c r="I36" s="211">
        <f t="shared" si="8"/>
        <v>2.3004059539918806</v>
      </c>
      <c r="K36" s="199">
        <v>1478</v>
      </c>
      <c r="L36" s="203">
        <v>583</v>
      </c>
      <c r="M36" s="203">
        <v>775</v>
      </c>
      <c r="N36" s="203">
        <v>82</v>
      </c>
      <c r="O36" s="203">
        <v>3</v>
      </c>
      <c r="P36" s="203">
        <v>1</v>
      </c>
      <c r="Q36" s="203">
        <v>34</v>
      </c>
    </row>
    <row r="37" spans="1:17" ht="15" customHeight="1">
      <c r="A37" s="237" t="s">
        <v>1105</v>
      </c>
      <c r="B37" s="213" t="s">
        <v>1091</v>
      </c>
      <c r="C37" s="212">
        <f t="shared" ref="C37:C68" si="9">K37</f>
        <v>180</v>
      </c>
      <c r="D37" s="211">
        <f t="shared" ref="D37:D68" si="10">L37/$C37*100</f>
        <v>33.333333333333329</v>
      </c>
      <c r="E37" s="211">
        <f t="shared" ref="E37:E68" si="11">M37/$C37*100</f>
        <v>55.000000000000007</v>
      </c>
      <c r="F37" s="211">
        <f t="shared" ref="F37:F68" si="12">N37/$C37*100</f>
        <v>7.2222222222222214</v>
      </c>
      <c r="G37" s="211">
        <f t="shared" ref="G37:G68" si="13">O37/$C37*100</f>
        <v>0</v>
      </c>
      <c r="H37" s="211">
        <f t="shared" ref="H37:H68" si="14">P37/$C37*100</f>
        <v>0</v>
      </c>
      <c r="I37" s="211">
        <f t="shared" ref="I37:I68" si="15">Q37/$C37*100</f>
        <v>4.4444444444444446</v>
      </c>
      <c r="K37" s="199">
        <v>180</v>
      </c>
      <c r="L37" s="203">
        <v>60</v>
      </c>
      <c r="M37" s="203">
        <v>99</v>
      </c>
      <c r="N37" s="203">
        <v>13</v>
      </c>
      <c r="O37" s="203">
        <v>0</v>
      </c>
      <c r="P37" s="203">
        <v>0</v>
      </c>
      <c r="Q37" s="203">
        <v>8</v>
      </c>
    </row>
    <row r="38" spans="1:17" ht="15" customHeight="1">
      <c r="A38" s="238">
        <v>4.3585048625414152E-9</v>
      </c>
      <c r="B38" s="213" t="s">
        <v>1090</v>
      </c>
      <c r="C38" s="212">
        <f t="shared" si="9"/>
        <v>34</v>
      </c>
      <c r="D38" s="211">
        <f t="shared" si="10"/>
        <v>17.647058823529413</v>
      </c>
      <c r="E38" s="211">
        <f t="shared" si="11"/>
        <v>64.705882352941174</v>
      </c>
      <c r="F38" s="211">
        <f t="shared" si="12"/>
        <v>8.8235294117647065</v>
      </c>
      <c r="G38" s="211">
        <f t="shared" si="13"/>
        <v>2.9411764705882351</v>
      </c>
      <c r="H38" s="211">
        <f t="shared" si="14"/>
        <v>0</v>
      </c>
      <c r="I38" s="211">
        <f t="shared" si="15"/>
        <v>5.8823529411764701</v>
      </c>
      <c r="K38" s="199">
        <v>34</v>
      </c>
      <c r="L38" s="203">
        <v>6</v>
      </c>
      <c r="M38" s="203">
        <v>22</v>
      </c>
      <c r="N38" s="203">
        <v>3</v>
      </c>
      <c r="O38" s="203">
        <v>1</v>
      </c>
      <c r="P38" s="203">
        <v>0</v>
      </c>
      <c r="Q38" s="203">
        <v>2</v>
      </c>
    </row>
    <row r="39" spans="1:17" ht="15" customHeight="1">
      <c r="A39" s="237"/>
      <c r="B39" s="213" t="s">
        <v>1089</v>
      </c>
      <c r="C39" s="212">
        <f t="shared" si="9"/>
        <v>532</v>
      </c>
      <c r="D39" s="211">
        <f t="shared" si="10"/>
        <v>40.037593984962406</v>
      </c>
      <c r="E39" s="211">
        <f t="shared" si="11"/>
        <v>49.624060150375939</v>
      </c>
      <c r="F39" s="211">
        <f t="shared" si="12"/>
        <v>8.0827067669172923</v>
      </c>
      <c r="G39" s="211">
        <f t="shared" si="13"/>
        <v>0</v>
      </c>
      <c r="H39" s="211">
        <f t="shared" si="14"/>
        <v>0</v>
      </c>
      <c r="I39" s="211">
        <f t="shared" si="15"/>
        <v>2.2556390977443606</v>
      </c>
      <c r="K39" s="199">
        <v>532</v>
      </c>
      <c r="L39" s="203">
        <v>213</v>
      </c>
      <c r="M39" s="203">
        <v>264</v>
      </c>
      <c r="N39" s="203">
        <v>43</v>
      </c>
      <c r="O39" s="203">
        <v>0</v>
      </c>
      <c r="P39" s="203">
        <v>0</v>
      </c>
      <c r="Q39" s="203">
        <v>12</v>
      </c>
    </row>
    <row r="40" spans="1:17" ht="15" customHeight="1">
      <c r="A40" s="236"/>
      <c r="B40" s="206" t="s">
        <v>354</v>
      </c>
      <c r="C40" s="209">
        <f t="shared" si="9"/>
        <v>220</v>
      </c>
      <c r="D40" s="208">
        <f t="shared" si="10"/>
        <v>41.818181818181813</v>
      </c>
      <c r="E40" s="208">
        <f t="shared" si="11"/>
        <v>50.454545454545453</v>
      </c>
      <c r="F40" s="208">
        <f t="shared" si="12"/>
        <v>4.5454545454545459</v>
      </c>
      <c r="G40" s="208">
        <f t="shared" si="13"/>
        <v>0.90909090909090906</v>
      </c>
      <c r="H40" s="208">
        <f t="shared" si="14"/>
        <v>0.45454545454545453</v>
      </c>
      <c r="I40" s="208">
        <f t="shared" si="15"/>
        <v>1.8181818181818181</v>
      </c>
      <c r="K40" s="199">
        <v>220</v>
      </c>
      <c r="L40" s="203">
        <v>92</v>
      </c>
      <c r="M40" s="203">
        <v>111</v>
      </c>
      <c r="N40" s="203">
        <v>10</v>
      </c>
      <c r="O40" s="203">
        <v>2</v>
      </c>
      <c r="P40" s="203">
        <v>1</v>
      </c>
      <c r="Q40" s="203">
        <v>4</v>
      </c>
    </row>
    <row r="41" spans="1:17" ht="15" customHeight="1">
      <c r="A41" s="239" t="s">
        <v>891</v>
      </c>
      <c r="B41" s="213" t="s">
        <v>1094</v>
      </c>
      <c r="C41" s="212">
        <f t="shared" si="9"/>
        <v>83</v>
      </c>
      <c r="D41" s="215">
        <f t="shared" si="10"/>
        <v>25.301204819277107</v>
      </c>
      <c r="E41" s="215">
        <f t="shared" si="11"/>
        <v>61.445783132530117</v>
      </c>
      <c r="F41" s="215">
        <f t="shared" si="12"/>
        <v>8.4337349397590362</v>
      </c>
      <c r="G41" s="215">
        <f t="shared" si="13"/>
        <v>0</v>
      </c>
      <c r="H41" s="215">
        <f t="shared" si="14"/>
        <v>0</v>
      </c>
      <c r="I41" s="215">
        <f t="shared" si="15"/>
        <v>4.8192771084337354</v>
      </c>
      <c r="K41" s="199">
        <v>83</v>
      </c>
      <c r="L41" s="203">
        <v>21</v>
      </c>
      <c r="M41" s="203">
        <v>51</v>
      </c>
      <c r="N41" s="203">
        <v>7</v>
      </c>
      <c r="O41" s="203">
        <v>0</v>
      </c>
      <c r="P41" s="203">
        <v>0</v>
      </c>
      <c r="Q41" s="203">
        <v>4</v>
      </c>
    </row>
    <row r="42" spans="1:17" ht="15" customHeight="1">
      <c r="A42" s="237" t="s">
        <v>1104</v>
      </c>
      <c r="B42" s="213" t="s">
        <v>1092</v>
      </c>
      <c r="C42" s="212">
        <f t="shared" si="9"/>
        <v>1435</v>
      </c>
      <c r="D42" s="211">
        <f t="shared" si="10"/>
        <v>39.024390243902438</v>
      </c>
      <c r="E42" s="211">
        <f t="shared" si="11"/>
        <v>52.334494773519168</v>
      </c>
      <c r="F42" s="211">
        <f t="shared" si="12"/>
        <v>5.9233449477351918</v>
      </c>
      <c r="G42" s="211">
        <f t="shared" si="13"/>
        <v>0.34843205574912894</v>
      </c>
      <c r="H42" s="211">
        <f t="shared" si="14"/>
        <v>0</v>
      </c>
      <c r="I42" s="211">
        <f t="shared" si="15"/>
        <v>2.3693379790940767</v>
      </c>
      <c r="K42" s="199">
        <v>1435</v>
      </c>
      <c r="L42" s="203">
        <v>560</v>
      </c>
      <c r="M42" s="203">
        <v>751</v>
      </c>
      <c r="N42" s="203">
        <v>85</v>
      </c>
      <c r="O42" s="203">
        <v>5</v>
      </c>
      <c r="P42" s="203">
        <v>0</v>
      </c>
      <c r="Q42" s="203">
        <v>34</v>
      </c>
    </row>
    <row r="43" spans="1:17" ht="15" customHeight="1">
      <c r="A43" s="237" t="s">
        <v>119</v>
      </c>
      <c r="B43" s="213" t="s">
        <v>1091</v>
      </c>
      <c r="C43" s="212">
        <f t="shared" si="9"/>
        <v>218</v>
      </c>
      <c r="D43" s="211">
        <f t="shared" si="10"/>
        <v>30.73394495412844</v>
      </c>
      <c r="E43" s="211">
        <f t="shared" si="11"/>
        <v>60.550458715596335</v>
      </c>
      <c r="F43" s="211">
        <f t="shared" si="12"/>
        <v>5.9633027522935782</v>
      </c>
      <c r="G43" s="211">
        <f t="shared" si="13"/>
        <v>0</v>
      </c>
      <c r="H43" s="211">
        <f t="shared" si="14"/>
        <v>0</v>
      </c>
      <c r="I43" s="211">
        <f t="shared" si="15"/>
        <v>2.7522935779816518</v>
      </c>
      <c r="K43" s="199">
        <v>218</v>
      </c>
      <c r="L43" s="203">
        <v>67</v>
      </c>
      <c r="M43" s="203">
        <v>132</v>
      </c>
      <c r="N43" s="203">
        <v>13</v>
      </c>
      <c r="O43" s="203">
        <v>0</v>
      </c>
      <c r="P43" s="203">
        <v>0</v>
      </c>
      <c r="Q43" s="203">
        <v>6</v>
      </c>
    </row>
    <row r="44" spans="1:17" ht="15" customHeight="1">
      <c r="A44" s="238">
        <v>1.6322799512835589E-2</v>
      </c>
      <c r="B44" s="213" t="s">
        <v>1090</v>
      </c>
      <c r="C44" s="212">
        <f t="shared" si="9"/>
        <v>38</v>
      </c>
      <c r="D44" s="211">
        <f t="shared" si="10"/>
        <v>23.684210526315788</v>
      </c>
      <c r="E44" s="211">
        <f t="shared" si="11"/>
        <v>57.894736842105267</v>
      </c>
      <c r="F44" s="211">
        <f t="shared" si="12"/>
        <v>15.789473684210526</v>
      </c>
      <c r="G44" s="211">
        <f t="shared" si="13"/>
        <v>0</v>
      </c>
      <c r="H44" s="211">
        <f t="shared" si="14"/>
        <v>0</v>
      </c>
      <c r="I44" s="211">
        <f t="shared" si="15"/>
        <v>2.6315789473684208</v>
      </c>
      <c r="K44" s="199">
        <v>38</v>
      </c>
      <c r="L44" s="203">
        <v>9</v>
      </c>
      <c r="M44" s="203">
        <v>22</v>
      </c>
      <c r="N44" s="203">
        <v>6</v>
      </c>
      <c r="O44" s="203">
        <v>0</v>
      </c>
      <c r="P44" s="203">
        <v>0</v>
      </c>
      <c r="Q44" s="203">
        <v>1</v>
      </c>
    </row>
    <row r="45" spans="1:17" ht="15" customHeight="1">
      <c r="A45" s="237"/>
      <c r="B45" s="213" t="s">
        <v>1089</v>
      </c>
      <c r="C45" s="212">
        <f t="shared" si="9"/>
        <v>673</v>
      </c>
      <c r="D45" s="211">
        <f t="shared" si="10"/>
        <v>37.592867756315009</v>
      </c>
      <c r="E45" s="211">
        <f t="shared" si="11"/>
        <v>51.263001485884097</v>
      </c>
      <c r="F45" s="211">
        <f t="shared" si="12"/>
        <v>8.0237741456166418</v>
      </c>
      <c r="G45" s="211">
        <f t="shared" si="13"/>
        <v>0</v>
      </c>
      <c r="H45" s="211">
        <f t="shared" si="14"/>
        <v>0.14858841010401189</v>
      </c>
      <c r="I45" s="211">
        <f t="shared" si="15"/>
        <v>2.9717682020802374</v>
      </c>
      <c r="K45" s="199">
        <v>673</v>
      </c>
      <c r="L45" s="203">
        <v>253</v>
      </c>
      <c r="M45" s="203">
        <v>345</v>
      </c>
      <c r="N45" s="203">
        <v>54</v>
      </c>
      <c r="O45" s="203">
        <v>0</v>
      </c>
      <c r="P45" s="203">
        <v>1</v>
      </c>
      <c r="Q45" s="203">
        <v>20</v>
      </c>
    </row>
    <row r="46" spans="1:17" ht="15" customHeight="1">
      <c r="A46" s="236"/>
      <c r="B46" s="206" t="s">
        <v>354</v>
      </c>
      <c r="C46" s="209">
        <f t="shared" si="9"/>
        <v>196</v>
      </c>
      <c r="D46" s="208">
        <f t="shared" si="10"/>
        <v>42.346938775510203</v>
      </c>
      <c r="E46" s="208">
        <f t="shared" si="11"/>
        <v>50</v>
      </c>
      <c r="F46" s="208">
        <f t="shared" si="12"/>
        <v>5.6122448979591839</v>
      </c>
      <c r="G46" s="208">
        <f t="shared" si="13"/>
        <v>0.51020408163265307</v>
      </c>
      <c r="H46" s="208">
        <f t="shared" si="14"/>
        <v>0.51020408163265307</v>
      </c>
      <c r="I46" s="208">
        <f t="shared" si="15"/>
        <v>1.0204081632653061</v>
      </c>
      <c r="K46" s="199">
        <v>196</v>
      </c>
      <c r="L46" s="203">
        <v>83</v>
      </c>
      <c r="M46" s="203">
        <v>98</v>
      </c>
      <c r="N46" s="203">
        <v>11</v>
      </c>
      <c r="O46" s="203">
        <v>1</v>
      </c>
      <c r="P46" s="203">
        <v>1</v>
      </c>
      <c r="Q46" s="203">
        <v>2</v>
      </c>
    </row>
    <row r="47" spans="1:17" ht="15" customHeight="1">
      <c r="A47" s="239" t="s">
        <v>891</v>
      </c>
      <c r="B47" s="213" t="s">
        <v>1094</v>
      </c>
      <c r="C47" s="212">
        <f t="shared" si="9"/>
        <v>212</v>
      </c>
      <c r="D47" s="215">
        <f t="shared" si="10"/>
        <v>25</v>
      </c>
      <c r="E47" s="215">
        <f t="shared" si="11"/>
        <v>60.84905660377359</v>
      </c>
      <c r="F47" s="215">
        <f t="shared" si="12"/>
        <v>12.264150943396226</v>
      </c>
      <c r="G47" s="215">
        <f t="shared" si="13"/>
        <v>0.47169811320754718</v>
      </c>
      <c r="H47" s="215">
        <f t="shared" si="14"/>
        <v>0</v>
      </c>
      <c r="I47" s="215">
        <f t="shared" si="15"/>
        <v>1.4150943396226416</v>
      </c>
      <c r="K47" s="199">
        <v>212</v>
      </c>
      <c r="L47" s="203">
        <v>53</v>
      </c>
      <c r="M47" s="203">
        <v>129</v>
      </c>
      <c r="N47" s="203">
        <v>26</v>
      </c>
      <c r="O47" s="203">
        <v>1</v>
      </c>
      <c r="P47" s="203">
        <v>0</v>
      </c>
      <c r="Q47" s="203">
        <v>3</v>
      </c>
    </row>
    <row r="48" spans="1:17" ht="15" customHeight="1">
      <c r="A48" s="237" t="s">
        <v>1103</v>
      </c>
      <c r="B48" s="213" t="s">
        <v>1092</v>
      </c>
      <c r="C48" s="212">
        <f t="shared" si="9"/>
        <v>1102</v>
      </c>
      <c r="D48" s="211">
        <f t="shared" si="10"/>
        <v>40.744101633393832</v>
      </c>
      <c r="E48" s="211">
        <f t="shared" si="11"/>
        <v>52.268602540834841</v>
      </c>
      <c r="F48" s="211">
        <f t="shared" si="12"/>
        <v>4.4464609800362975</v>
      </c>
      <c r="G48" s="211">
        <f t="shared" si="13"/>
        <v>0.27223230490018147</v>
      </c>
      <c r="H48" s="211">
        <f t="shared" si="14"/>
        <v>0</v>
      </c>
      <c r="I48" s="211">
        <f t="shared" si="15"/>
        <v>2.2686025408348458</v>
      </c>
      <c r="K48" s="199">
        <v>1102</v>
      </c>
      <c r="L48" s="203">
        <v>449</v>
      </c>
      <c r="M48" s="203">
        <v>576</v>
      </c>
      <c r="N48" s="203">
        <v>49</v>
      </c>
      <c r="O48" s="203">
        <v>3</v>
      </c>
      <c r="P48" s="203">
        <v>0</v>
      </c>
      <c r="Q48" s="203">
        <v>25</v>
      </c>
    </row>
    <row r="49" spans="1:17" ht="15" customHeight="1">
      <c r="A49" s="237" t="s">
        <v>118</v>
      </c>
      <c r="B49" s="213" t="s">
        <v>1091</v>
      </c>
      <c r="C49" s="212">
        <f t="shared" si="9"/>
        <v>49</v>
      </c>
      <c r="D49" s="211">
        <f t="shared" si="10"/>
        <v>34.693877551020407</v>
      </c>
      <c r="E49" s="211">
        <f t="shared" si="11"/>
        <v>61.224489795918366</v>
      </c>
      <c r="F49" s="211">
        <f t="shared" si="12"/>
        <v>0</v>
      </c>
      <c r="G49" s="211">
        <f t="shared" si="13"/>
        <v>0</v>
      </c>
      <c r="H49" s="211">
        <f t="shared" si="14"/>
        <v>0</v>
      </c>
      <c r="I49" s="211">
        <f t="shared" si="15"/>
        <v>4.0816326530612246</v>
      </c>
      <c r="K49" s="199">
        <v>49</v>
      </c>
      <c r="L49" s="203">
        <v>17</v>
      </c>
      <c r="M49" s="203">
        <v>30</v>
      </c>
      <c r="N49" s="203">
        <v>0</v>
      </c>
      <c r="O49" s="203">
        <v>0</v>
      </c>
      <c r="P49" s="203">
        <v>0</v>
      </c>
      <c r="Q49" s="203">
        <v>2</v>
      </c>
    </row>
    <row r="50" spans="1:17" ht="15" customHeight="1">
      <c r="A50" s="238">
        <v>1.3339672953007434E-7</v>
      </c>
      <c r="B50" s="213" t="s">
        <v>1090</v>
      </c>
      <c r="C50" s="212">
        <f t="shared" si="9"/>
        <v>174</v>
      </c>
      <c r="D50" s="211">
        <f t="shared" si="10"/>
        <v>23.563218390804597</v>
      </c>
      <c r="E50" s="211">
        <f t="shared" si="11"/>
        <v>60.344827586206897</v>
      </c>
      <c r="F50" s="211">
        <f t="shared" si="12"/>
        <v>10.344827586206897</v>
      </c>
      <c r="G50" s="211">
        <f t="shared" si="13"/>
        <v>0</v>
      </c>
      <c r="H50" s="211">
        <f t="shared" si="14"/>
        <v>0</v>
      </c>
      <c r="I50" s="211">
        <f t="shared" si="15"/>
        <v>5.7471264367816088</v>
      </c>
      <c r="K50" s="199">
        <v>174</v>
      </c>
      <c r="L50" s="203">
        <v>41</v>
      </c>
      <c r="M50" s="203">
        <v>105</v>
      </c>
      <c r="N50" s="203">
        <v>18</v>
      </c>
      <c r="O50" s="203">
        <v>0</v>
      </c>
      <c r="P50" s="203">
        <v>0</v>
      </c>
      <c r="Q50" s="203">
        <v>10</v>
      </c>
    </row>
    <row r="51" spans="1:17" ht="15" customHeight="1">
      <c r="A51" s="237"/>
      <c r="B51" s="213" t="s">
        <v>1089</v>
      </c>
      <c r="C51" s="212">
        <f t="shared" si="9"/>
        <v>886</v>
      </c>
      <c r="D51" s="211">
        <f t="shared" si="10"/>
        <v>38.60045146726862</v>
      </c>
      <c r="E51" s="211">
        <f t="shared" si="11"/>
        <v>50.677200902934537</v>
      </c>
      <c r="F51" s="211">
        <f t="shared" si="12"/>
        <v>7.9006772009029351</v>
      </c>
      <c r="G51" s="211">
        <f t="shared" si="13"/>
        <v>0.11286681715575619</v>
      </c>
      <c r="H51" s="211">
        <f t="shared" si="14"/>
        <v>0.11286681715575619</v>
      </c>
      <c r="I51" s="211">
        <f t="shared" si="15"/>
        <v>2.5959367945823928</v>
      </c>
      <c r="K51" s="199">
        <v>886</v>
      </c>
      <c r="L51" s="203">
        <v>342</v>
      </c>
      <c r="M51" s="203">
        <v>449</v>
      </c>
      <c r="N51" s="203">
        <v>70</v>
      </c>
      <c r="O51" s="203">
        <v>1</v>
      </c>
      <c r="P51" s="203">
        <v>1</v>
      </c>
      <c r="Q51" s="203">
        <v>23</v>
      </c>
    </row>
    <row r="52" spans="1:17" ht="15" customHeight="1">
      <c r="A52" s="236"/>
      <c r="B52" s="206" t="s">
        <v>354</v>
      </c>
      <c r="C52" s="209">
        <f t="shared" si="9"/>
        <v>220</v>
      </c>
      <c r="D52" s="208">
        <f t="shared" si="10"/>
        <v>41.363636363636367</v>
      </c>
      <c r="E52" s="208">
        <f t="shared" si="11"/>
        <v>50</v>
      </c>
      <c r="F52" s="208">
        <f t="shared" si="12"/>
        <v>5.9090909090909092</v>
      </c>
      <c r="G52" s="208">
        <f t="shared" si="13"/>
        <v>0.45454545454545453</v>
      </c>
      <c r="H52" s="208">
        <f t="shared" si="14"/>
        <v>0.45454545454545453</v>
      </c>
      <c r="I52" s="208">
        <f t="shared" si="15"/>
        <v>1.8181818181818181</v>
      </c>
      <c r="K52" s="199">
        <v>220</v>
      </c>
      <c r="L52" s="203">
        <v>91</v>
      </c>
      <c r="M52" s="203">
        <v>110</v>
      </c>
      <c r="N52" s="203">
        <v>13</v>
      </c>
      <c r="O52" s="203">
        <v>1</v>
      </c>
      <c r="P52" s="203">
        <v>1</v>
      </c>
      <c r="Q52" s="203">
        <v>4</v>
      </c>
    </row>
    <row r="53" spans="1:17" ht="15" customHeight="1">
      <c r="A53" s="239" t="s">
        <v>891</v>
      </c>
      <c r="B53" s="213" t="s">
        <v>1094</v>
      </c>
      <c r="C53" s="212">
        <f t="shared" si="9"/>
        <v>133</v>
      </c>
      <c r="D53" s="215">
        <f t="shared" si="10"/>
        <v>18.045112781954884</v>
      </c>
      <c r="E53" s="215">
        <f t="shared" si="11"/>
        <v>63.909774436090231</v>
      </c>
      <c r="F53" s="215">
        <f t="shared" si="12"/>
        <v>13.533834586466165</v>
      </c>
      <c r="G53" s="215">
        <f t="shared" si="13"/>
        <v>0.75187969924812026</v>
      </c>
      <c r="H53" s="215">
        <f t="shared" si="14"/>
        <v>0</v>
      </c>
      <c r="I53" s="215">
        <f t="shared" si="15"/>
        <v>3.7593984962406015</v>
      </c>
      <c r="K53" s="199">
        <v>133</v>
      </c>
      <c r="L53" s="203">
        <v>24</v>
      </c>
      <c r="M53" s="203">
        <v>85</v>
      </c>
      <c r="N53" s="203">
        <v>18</v>
      </c>
      <c r="O53" s="203">
        <v>1</v>
      </c>
      <c r="P53" s="203">
        <v>0</v>
      </c>
      <c r="Q53" s="203">
        <v>5</v>
      </c>
    </row>
    <row r="54" spans="1:17" ht="15" customHeight="1">
      <c r="A54" s="237" t="s">
        <v>1102</v>
      </c>
      <c r="B54" s="213" t="s">
        <v>1092</v>
      </c>
      <c r="C54" s="212">
        <f t="shared" si="9"/>
        <v>1422</v>
      </c>
      <c r="D54" s="211">
        <f t="shared" si="10"/>
        <v>39.381153305203938</v>
      </c>
      <c r="E54" s="211">
        <f t="shared" si="11"/>
        <v>52.601969057665265</v>
      </c>
      <c r="F54" s="211">
        <f t="shared" si="12"/>
        <v>5.3445850914205346</v>
      </c>
      <c r="G54" s="211">
        <f t="shared" si="13"/>
        <v>0.28129395218002812</v>
      </c>
      <c r="H54" s="211">
        <f t="shared" si="14"/>
        <v>7.0323488045007029E-2</v>
      </c>
      <c r="I54" s="211">
        <f t="shared" si="15"/>
        <v>2.3206751054852321</v>
      </c>
      <c r="K54" s="199">
        <v>1422</v>
      </c>
      <c r="L54" s="203">
        <v>560</v>
      </c>
      <c r="M54" s="203">
        <v>748</v>
      </c>
      <c r="N54" s="203">
        <v>76</v>
      </c>
      <c r="O54" s="203">
        <v>4</v>
      </c>
      <c r="P54" s="203">
        <v>1</v>
      </c>
      <c r="Q54" s="203">
        <v>33</v>
      </c>
    </row>
    <row r="55" spans="1:17" ht="15" customHeight="1">
      <c r="A55" s="237" t="s">
        <v>117</v>
      </c>
      <c r="B55" s="213" t="s">
        <v>1091</v>
      </c>
      <c r="C55" s="212">
        <f t="shared" si="9"/>
        <v>164</v>
      </c>
      <c r="D55" s="211">
        <f t="shared" si="10"/>
        <v>35.365853658536587</v>
      </c>
      <c r="E55" s="211">
        <f t="shared" si="11"/>
        <v>56.707317073170728</v>
      </c>
      <c r="F55" s="211">
        <f t="shared" si="12"/>
        <v>3.6585365853658534</v>
      </c>
      <c r="G55" s="211">
        <f t="shared" si="13"/>
        <v>0</v>
      </c>
      <c r="H55" s="211">
        <f t="shared" si="14"/>
        <v>0</v>
      </c>
      <c r="I55" s="211">
        <f t="shared" si="15"/>
        <v>4.2682926829268295</v>
      </c>
      <c r="K55" s="199">
        <v>164</v>
      </c>
      <c r="L55" s="203">
        <v>58</v>
      </c>
      <c r="M55" s="203">
        <v>93</v>
      </c>
      <c r="N55" s="203">
        <v>6</v>
      </c>
      <c r="O55" s="203">
        <v>0</v>
      </c>
      <c r="P55" s="203">
        <v>0</v>
      </c>
      <c r="Q55" s="203">
        <v>7</v>
      </c>
    </row>
    <row r="56" spans="1:17" ht="15" customHeight="1">
      <c r="A56" s="238">
        <v>1.7588859983972691E-7</v>
      </c>
      <c r="B56" s="213" t="s">
        <v>1090</v>
      </c>
      <c r="C56" s="212">
        <f t="shared" si="9"/>
        <v>76</v>
      </c>
      <c r="D56" s="211">
        <f t="shared" si="10"/>
        <v>19.736842105263158</v>
      </c>
      <c r="E56" s="211">
        <f t="shared" si="11"/>
        <v>63.157894736842103</v>
      </c>
      <c r="F56" s="211">
        <f t="shared" si="12"/>
        <v>13.157894736842104</v>
      </c>
      <c r="G56" s="211">
        <f t="shared" si="13"/>
        <v>0</v>
      </c>
      <c r="H56" s="211">
        <f t="shared" si="14"/>
        <v>0</v>
      </c>
      <c r="I56" s="211">
        <f t="shared" si="15"/>
        <v>3.9473684210526314</v>
      </c>
      <c r="K56" s="199">
        <v>76</v>
      </c>
      <c r="L56" s="203">
        <v>15</v>
      </c>
      <c r="M56" s="203">
        <v>48</v>
      </c>
      <c r="N56" s="203">
        <v>10</v>
      </c>
      <c r="O56" s="203">
        <v>0</v>
      </c>
      <c r="P56" s="203">
        <v>0</v>
      </c>
      <c r="Q56" s="203">
        <v>3</v>
      </c>
    </row>
    <row r="57" spans="1:17" ht="15" customHeight="1">
      <c r="A57" s="237"/>
      <c r="B57" s="213" t="s">
        <v>1089</v>
      </c>
      <c r="C57" s="212">
        <f t="shared" si="9"/>
        <v>622</v>
      </c>
      <c r="D57" s="211">
        <f t="shared" si="10"/>
        <v>38.263665594855304</v>
      </c>
      <c r="E57" s="211">
        <f t="shared" si="11"/>
        <v>50.643086816720263</v>
      </c>
      <c r="F57" s="211">
        <f t="shared" si="12"/>
        <v>8.6816720257234739</v>
      </c>
      <c r="G57" s="211">
        <f t="shared" si="13"/>
        <v>0</v>
      </c>
      <c r="H57" s="211">
        <f t="shared" si="14"/>
        <v>0</v>
      </c>
      <c r="I57" s="211">
        <f t="shared" si="15"/>
        <v>2.4115755627009645</v>
      </c>
      <c r="K57" s="199">
        <v>622</v>
      </c>
      <c r="L57" s="203">
        <v>238</v>
      </c>
      <c r="M57" s="203">
        <v>315</v>
      </c>
      <c r="N57" s="203">
        <v>54</v>
      </c>
      <c r="O57" s="203">
        <v>0</v>
      </c>
      <c r="P57" s="203">
        <v>0</v>
      </c>
      <c r="Q57" s="203">
        <v>15</v>
      </c>
    </row>
    <row r="58" spans="1:17" ht="15" customHeight="1">
      <c r="A58" s="236"/>
      <c r="B58" s="206" t="s">
        <v>354</v>
      </c>
      <c r="C58" s="209">
        <f t="shared" si="9"/>
        <v>226</v>
      </c>
      <c r="D58" s="208">
        <f t="shared" si="10"/>
        <v>43.362831858407077</v>
      </c>
      <c r="E58" s="208">
        <f t="shared" si="11"/>
        <v>48.672566371681413</v>
      </c>
      <c r="F58" s="208">
        <f t="shared" si="12"/>
        <v>5.3097345132743365</v>
      </c>
      <c r="G58" s="208">
        <f t="shared" si="13"/>
        <v>0.44247787610619471</v>
      </c>
      <c r="H58" s="208">
        <f t="shared" si="14"/>
        <v>0.44247787610619471</v>
      </c>
      <c r="I58" s="208">
        <f t="shared" si="15"/>
        <v>1.7699115044247788</v>
      </c>
      <c r="K58" s="199">
        <v>226</v>
      </c>
      <c r="L58" s="203">
        <v>98</v>
      </c>
      <c r="M58" s="203">
        <v>110</v>
      </c>
      <c r="N58" s="203">
        <v>12</v>
      </c>
      <c r="O58" s="203">
        <v>1</v>
      </c>
      <c r="P58" s="203">
        <v>1</v>
      </c>
      <c r="Q58" s="203">
        <v>4</v>
      </c>
    </row>
    <row r="59" spans="1:17" ht="15" customHeight="1">
      <c r="A59" s="239" t="s">
        <v>891</v>
      </c>
      <c r="B59" s="213" t="s">
        <v>1094</v>
      </c>
      <c r="C59" s="212">
        <f t="shared" si="9"/>
        <v>419</v>
      </c>
      <c r="D59" s="215">
        <f t="shared" si="10"/>
        <v>25.059665871121716</v>
      </c>
      <c r="E59" s="215">
        <f t="shared" si="11"/>
        <v>58.472553699284013</v>
      </c>
      <c r="F59" s="215">
        <f t="shared" si="12"/>
        <v>12.649164677804295</v>
      </c>
      <c r="G59" s="215">
        <f t="shared" si="13"/>
        <v>0.71599045346062051</v>
      </c>
      <c r="H59" s="215">
        <f t="shared" si="14"/>
        <v>0</v>
      </c>
      <c r="I59" s="215">
        <f t="shared" si="15"/>
        <v>3.1026252983293556</v>
      </c>
      <c r="K59" s="199">
        <v>419</v>
      </c>
      <c r="L59" s="203">
        <v>105</v>
      </c>
      <c r="M59" s="203">
        <v>245</v>
      </c>
      <c r="N59" s="203">
        <v>53</v>
      </c>
      <c r="O59" s="203">
        <v>3</v>
      </c>
      <c r="P59" s="203">
        <v>0</v>
      </c>
      <c r="Q59" s="203">
        <v>13</v>
      </c>
    </row>
    <row r="60" spans="1:17" ht="15" customHeight="1">
      <c r="A60" s="237" t="s">
        <v>1101</v>
      </c>
      <c r="B60" s="213" t="s">
        <v>1092</v>
      </c>
      <c r="C60" s="212">
        <f t="shared" si="9"/>
        <v>1597</v>
      </c>
      <c r="D60" s="211">
        <f t="shared" si="10"/>
        <v>41.264871634314339</v>
      </c>
      <c r="E60" s="211">
        <f t="shared" si="11"/>
        <v>51.659361302442072</v>
      </c>
      <c r="F60" s="211">
        <f t="shared" si="12"/>
        <v>4.5710707576706326</v>
      </c>
      <c r="G60" s="211">
        <f t="shared" si="13"/>
        <v>0.12523481527864747</v>
      </c>
      <c r="H60" s="211">
        <f t="shared" si="14"/>
        <v>6.2617407639323733E-2</v>
      </c>
      <c r="I60" s="211">
        <f t="shared" si="15"/>
        <v>2.3168440826549781</v>
      </c>
      <c r="K60" s="199">
        <v>1597</v>
      </c>
      <c r="L60" s="203">
        <v>659</v>
      </c>
      <c r="M60" s="203">
        <v>825</v>
      </c>
      <c r="N60" s="203">
        <v>73</v>
      </c>
      <c r="O60" s="203">
        <v>2</v>
      </c>
      <c r="P60" s="203">
        <v>1</v>
      </c>
      <c r="Q60" s="203">
        <v>37</v>
      </c>
    </row>
    <row r="61" spans="1:17" ht="15" customHeight="1">
      <c r="A61" s="237" t="s">
        <v>116</v>
      </c>
      <c r="B61" s="213" t="s">
        <v>1091</v>
      </c>
      <c r="C61" s="212">
        <f t="shared" si="9"/>
        <v>148</v>
      </c>
      <c r="D61" s="211">
        <f t="shared" si="10"/>
        <v>32.432432432432435</v>
      </c>
      <c r="E61" s="211">
        <f t="shared" si="11"/>
        <v>58.783783783783782</v>
      </c>
      <c r="F61" s="211">
        <f t="shared" si="12"/>
        <v>6.0810810810810816</v>
      </c>
      <c r="G61" s="211">
        <f t="shared" si="13"/>
        <v>0</v>
      </c>
      <c r="H61" s="211">
        <f t="shared" si="14"/>
        <v>0</v>
      </c>
      <c r="I61" s="211">
        <f t="shared" si="15"/>
        <v>2.7027027027027026</v>
      </c>
      <c r="K61" s="199">
        <v>148</v>
      </c>
      <c r="L61" s="203">
        <v>48</v>
      </c>
      <c r="M61" s="203">
        <v>87</v>
      </c>
      <c r="N61" s="203">
        <v>9</v>
      </c>
      <c r="O61" s="203">
        <v>0</v>
      </c>
      <c r="P61" s="203">
        <v>0</v>
      </c>
      <c r="Q61" s="203">
        <v>4</v>
      </c>
    </row>
    <row r="62" spans="1:17" ht="15" customHeight="1">
      <c r="A62" s="238">
        <v>1.8427229235935989E-13</v>
      </c>
      <c r="B62" s="213" t="s">
        <v>1090</v>
      </c>
      <c r="C62" s="212">
        <f t="shared" si="9"/>
        <v>70</v>
      </c>
      <c r="D62" s="211">
        <f t="shared" si="10"/>
        <v>18.571428571428573</v>
      </c>
      <c r="E62" s="211">
        <f t="shared" si="11"/>
        <v>60</v>
      </c>
      <c r="F62" s="211">
        <f t="shared" si="12"/>
        <v>15.714285714285714</v>
      </c>
      <c r="G62" s="211">
        <f t="shared" si="13"/>
        <v>0</v>
      </c>
      <c r="H62" s="211">
        <f t="shared" si="14"/>
        <v>0</v>
      </c>
      <c r="I62" s="211">
        <f t="shared" si="15"/>
        <v>5.7142857142857144</v>
      </c>
      <c r="K62" s="199">
        <v>70</v>
      </c>
      <c r="L62" s="203">
        <v>13</v>
      </c>
      <c r="M62" s="203">
        <v>42</v>
      </c>
      <c r="N62" s="203">
        <v>11</v>
      </c>
      <c r="O62" s="203">
        <v>0</v>
      </c>
      <c r="P62" s="203">
        <v>0</v>
      </c>
      <c r="Q62" s="203">
        <v>4</v>
      </c>
    </row>
    <row r="63" spans="1:17" ht="15" customHeight="1">
      <c r="A63" s="237"/>
      <c r="B63" s="213" t="s">
        <v>1089</v>
      </c>
      <c r="C63" s="212">
        <f t="shared" si="9"/>
        <v>212</v>
      </c>
      <c r="D63" s="211">
        <f t="shared" si="10"/>
        <v>39.622641509433961</v>
      </c>
      <c r="E63" s="211">
        <f t="shared" si="11"/>
        <v>48.113207547169814</v>
      </c>
      <c r="F63" s="211">
        <f t="shared" si="12"/>
        <v>8.9622641509433958</v>
      </c>
      <c r="G63" s="211">
        <f t="shared" si="13"/>
        <v>0</v>
      </c>
      <c r="H63" s="211">
        <f t="shared" si="14"/>
        <v>0</v>
      </c>
      <c r="I63" s="211">
        <f t="shared" si="15"/>
        <v>3.3018867924528301</v>
      </c>
      <c r="K63" s="199">
        <v>212</v>
      </c>
      <c r="L63" s="203">
        <v>84</v>
      </c>
      <c r="M63" s="203">
        <v>102</v>
      </c>
      <c r="N63" s="203">
        <v>19</v>
      </c>
      <c r="O63" s="203">
        <v>0</v>
      </c>
      <c r="P63" s="203">
        <v>0</v>
      </c>
      <c r="Q63" s="203">
        <v>7</v>
      </c>
    </row>
    <row r="64" spans="1:17" ht="15" customHeight="1">
      <c r="A64" s="236"/>
      <c r="B64" s="206" t="s">
        <v>354</v>
      </c>
      <c r="C64" s="209">
        <f t="shared" si="9"/>
        <v>197</v>
      </c>
      <c r="D64" s="208">
        <f t="shared" si="10"/>
        <v>42.639593908629443</v>
      </c>
      <c r="E64" s="208">
        <f t="shared" si="11"/>
        <v>49.746192893401016</v>
      </c>
      <c r="F64" s="208">
        <f t="shared" si="12"/>
        <v>5.5837563451776653</v>
      </c>
      <c r="G64" s="208">
        <f t="shared" si="13"/>
        <v>0.50761421319796951</v>
      </c>
      <c r="H64" s="208">
        <f t="shared" si="14"/>
        <v>0.50761421319796951</v>
      </c>
      <c r="I64" s="208">
        <f t="shared" si="15"/>
        <v>1.015228426395939</v>
      </c>
      <c r="K64" s="199">
        <v>197</v>
      </c>
      <c r="L64" s="203">
        <v>84</v>
      </c>
      <c r="M64" s="203">
        <v>98</v>
      </c>
      <c r="N64" s="203">
        <v>11</v>
      </c>
      <c r="O64" s="203">
        <v>1</v>
      </c>
      <c r="P64" s="203">
        <v>1</v>
      </c>
      <c r="Q64" s="203">
        <v>2</v>
      </c>
    </row>
    <row r="65" spans="1:17" ht="15" customHeight="1">
      <c r="A65" s="239" t="s">
        <v>891</v>
      </c>
      <c r="B65" s="213" t="s">
        <v>1094</v>
      </c>
      <c r="C65" s="212">
        <f t="shared" si="9"/>
        <v>784</v>
      </c>
      <c r="D65" s="215">
        <f t="shared" si="10"/>
        <v>35.586734693877553</v>
      </c>
      <c r="E65" s="215">
        <f t="shared" si="11"/>
        <v>56.887755102040813</v>
      </c>
      <c r="F65" s="215">
        <f t="shared" si="12"/>
        <v>5.4846938775510203</v>
      </c>
      <c r="G65" s="215">
        <f t="shared" si="13"/>
        <v>0</v>
      </c>
      <c r="H65" s="215">
        <f t="shared" si="14"/>
        <v>0</v>
      </c>
      <c r="I65" s="215">
        <f t="shared" si="15"/>
        <v>2.0408163265306123</v>
      </c>
      <c r="K65" s="199">
        <v>784</v>
      </c>
      <c r="L65" s="203">
        <v>279</v>
      </c>
      <c r="M65" s="203">
        <v>446</v>
      </c>
      <c r="N65" s="203">
        <v>43</v>
      </c>
      <c r="O65" s="203">
        <v>0</v>
      </c>
      <c r="P65" s="203">
        <v>0</v>
      </c>
      <c r="Q65" s="203">
        <v>16</v>
      </c>
    </row>
    <row r="66" spans="1:17" ht="15" customHeight="1">
      <c r="A66" s="237" t="s">
        <v>1100</v>
      </c>
      <c r="B66" s="213" t="s">
        <v>1092</v>
      </c>
      <c r="C66" s="212">
        <f t="shared" si="9"/>
        <v>661</v>
      </c>
      <c r="D66" s="211">
        <f t="shared" si="10"/>
        <v>52.193645990922846</v>
      </c>
      <c r="E66" s="211">
        <f t="shared" si="11"/>
        <v>41.452344931921331</v>
      </c>
      <c r="F66" s="211">
        <f t="shared" si="12"/>
        <v>3.7821482602118004</v>
      </c>
      <c r="G66" s="211">
        <f t="shared" si="13"/>
        <v>0.30257186081694404</v>
      </c>
      <c r="H66" s="211">
        <f t="shared" si="14"/>
        <v>0.15128593040847202</v>
      </c>
      <c r="I66" s="211">
        <f t="shared" si="15"/>
        <v>2.118003025718608</v>
      </c>
      <c r="K66" s="199">
        <v>661</v>
      </c>
      <c r="L66" s="203">
        <v>345</v>
      </c>
      <c r="M66" s="203">
        <v>274</v>
      </c>
      <c r="N66" s="203">
        <v>25</v>
      </c>
      <c r="O66" s="203">
        <v>2</v>
      </c>
      <c r="P66" s="203">
        <v>1</v>
      </c>
      <c r="Q66" s="203">
        <v>14</v>
      </c>
    </row>
    <row r="67" spans="1:17" ht="15" customHeight="1">
      <c r="A67" s="237" t="s">
        <v>115</v>
      </c>
      <c r="B67" s="213" t="s">
        <v>1091</v>
      </c>
      <c r="C67" s="212">
        <f t="shared" si="9"/>
        <v>83</v>
      </c>
      <c r="D67" s="211">
        <f t="shared" si="10"/>
        <v>56.626506024096393</v>
      </c>
      <c r="E67" s="211">
        <f t="shared" si="11"/>
        <v>30.120481927710845</v>
      </c>
      <c r="F67" s="211">
        <f t="shared" si="12"/>
        <v>8.4337349397590362</v>
      </c>
      <c r="G67" s="211">
        <f t="shared" si="13"/>
        <v>0</v>
      </c>
      <c r="H67" s="211">
        <f t="shared" si="14"/>
        <v>0</v>
      </c>
      <c r="I67" s="211">
        <f t="shared" si="15"/>
        <v>4.8192771084337354</v>
      </c>
      <c r="K67" s="199">
        <v>83</v>
      </c>
      <c r="L67" s="203">
        <v>47</v>
      </c>
      <c r="M67" s="203">
        <v>25</v>
      </c>
      <c r="N67" s="203">
        <v>7</v>
      </c>
      <c r="O67" s="203">
        <v>0</v>
      </c>
      <c r="P67" s="203">
        <v>0</v>
      </c>
      <c r="Q67" s="203">
        <v>4</v>
      </c>
    </row>
    <row r="68" spans="1:17" ht="15" customHeight="1">
      <c r="A68" s="238">
        <v>2.5021297254723747E-29</v>
      </c>
      <c r="B68" s="213" t="s">
        <v>1090</v>
      </c>
      <c r="C68" s="212">
        <f t="shared" si="9"/>
        <v>781</v>
      </c>
      <c r="D68" s="211">
        <f t="shared" si="10"/>
        <v>23.30345710627401</v>
      </c>
      <c r="E68" s="211">
        <f t="shared" si="11"/>
        <v>63.508322663252237</v>
      </c>
      <c r="F68" s="211">
        <f t="shared" si="12"/>
        <v>9.4750320102432788</v>
      </c>
      <c r="G68" s="211">
        <f t="shared" si="13"/>
        <v>0.38412291933418691</v>
      </c>
      <c r="H68" s="211">
        <f t="shared" si="14"/>
        <v>0</v>
      </c>
      <c r="I68" s="211">
        <f t="shared" si="15"/>
        <v>3.3290653008962869</v>
      </c>
      <c r="K68" s="199">
        <v>781</v>
      </c>
      <c r="L68" s="203">
        <v>182</v>
      </c>
      <c r="M68" s="203">
        <v>496</v>
      </c>
      <c r="N68" s="203">
        <v>74</v>
      </c>
      <c r="O68" s="203">
        <v>3</v>
      </c>
      <c r="P68" s="203">
        <v>0</v>
      </c>
      <c r="Q68" s="203">
        <v>26</v>
      </c>
    </row>
    <row r="69" spans="1:17" ht="15" customHeight="1">
      <c r="A69" s="237"/>
      <c r="B69" s="213" t="s">
        <v>1089</v>
      </c>
      <c r="C69" s="212">
        <f t="shared" ref="C69:C98" si="16">K69</f>
        <v>118</v>
      </c>
      <c r="D69" s="211">
        <f t="shared" ref="D69:D98" si="17">L69/$C69*100</f>
        <v>39.83050847457627</v>
      </c>
      <c r="E69" s="211">
        <f t="shared" ref="E69:E98" si="18">M69/$C69*100</f>
        <v>43.220338983050851</v>
      </c>
      <c r="F69" s="211">
        <f t="shared" ref="F69:F98" si="19">N69/$C69*100</f>
        <v>13.559322033898304</v>
      </c>
      <c r="G69" s="211">
        <f t="shared" ref="G69:G98" si="20">O69/$C69*100</f>
        <v>0</v>
      </c>
      <c r="H69" s="211">
        <f t="shared" ref="H69:H98" si="21">P69/$C69*100</f>
        <v>0</v>
      </c>
      <c r="I69" s="211">
        <f t="shared" ref="I69:I98" si="22">Q69/$C69*100</f>
        <v>3.3898305084745761</v>
      </c>
      <c r="K69" s="199">
        <v>118</v>
      </c>
      <c r="L69" s="203">
        <v>47</v>
      </c>
      <c r="M69" s="203">
        <v>51</v>
      </c>
      <c r="N69" s="203">
        <v>16</v>
      </c>
      <c r="O69" s="203">
        <v>0</v>
      </c>
      <c r="P69" s="203">
        <v>0</v>
      </c>
      <c r="Q69" s="203">
        <v>4</v>
      </c>
    </row>
    <row r="70" spans="1:17" ht="15" customHeight="1">
      <c r="A70" s="236"/>
      <c r="B70" s="206" t="s">
        <v>354</v>
      </c>
      <c r="C70" s="209">
        <f t="shared" si="16"/>
        <v>216</v>
      </c>
      <c r="D70" s="208">
        <f t="shared" si="17"/>
        <v>43.055555555555557</v>
      </c>
      <c r="E70" s="208">
        <f t="shared" si="18"/>
        <v>49.537037037037038</v>
      </c>
      <c r="F70" s="208">
        <f t="shared" si="19"/>
        <v>5.0925925925925926</v>
      </c>
      <c r="G70" s="208">
        <f t="shared" si="20"/>
        <v>0.46296296296296291</v>
      </c>
      <c r="H70" s="208">
        <f t="shared" si="21"/>
        <v>0.46296296296296291</v>
      </c>
      <c r="I70" s="208">
        <f t="shared" si="22"/>
        <v>1.3888888888888888</v>
      </c>
      <c r="K70" s="199">
        <v>216</v>
      </c>
      <c r="L70" s="203">
        <v>93</v>
      </c>
      <c r="M70" s="203">
        <v>107</v>
      </c>
      <c r="N70" s="203">
        <v>11</v>
      </c>
      <c r="O70" s="203">
        <v>1</v>
      </c>
      <c r="P70" s="203">
        <v>1</v>
      </c>
      <c r="Q70" s="203">
        <v>3</v>
      </c>
    </row>
    <row r="71" spans="1:17" ht="15" customHeight="1">
      <c r="A71" s="239" t="s">
        <v>891</v>
      </c>
      <c r="B71" s="213" t="s">
        <v>1094</v>
      </c>
      <c r="C71" s="212">
        <f t="shared" si="16"/>
        <v>570</v>
      </c>
      <c r="D71" s="215">
        <f t="shared" si="17"/>
        <v>28.421052631578945</v>
      </c>
      <c r="E71" s="215">
        <f t="shared" si="18"/>
        <v>60</v>
      </c>
      <c r="F71" s="215">
        <f t="shared" si="19"/>
        <v>8.4210526315789469</v>
      </c>
      <c r="G71" s="215">
        <f t="shared" si="20"/>
        <v>0.17543859649122806</v>
      </c>
      <c r="H71" s="215">
        <f t="shared" si="21"/>
        <v>0</v>
      </c>
      <c r="I71" s="215">
        <f t="shared" si="22"/>
        <v>2.9824561403508771</v>
      </c>
      <c r="K71" s="199">
        <v>570</v>
      </c>
      <c r="L71" s="203">
        <v>162</v>
      </c>
      <c r="M71" s="203">
        <v>342</v>
      </c>
      <c r="N71" s="203">
        <v>48</v>
      </c>
      <c r="O71" s="203">
        <v>1</v>
      </c>
      <c r="P71" s="203">
        <v>0</v>
      </c>
      <c r="Q71" s="203">
        <v>17</v>
      </c>
    </row>
    <row r="72" spans="1:17" ht="15" customHeight="1">
      <c r="A72" s="237" t="s">
        <v>1099</v>
      </c>
      <c r="B72" s="213" t="s">
        <v>1092</v>
      </c>
      <c r="C72" s="212">
        <f t="shared" si="16"/>
        <v>1116</v>
      </c>
      <c r="D72" s="211">
        <f t="shared" si="17"/>
        <v>44.444444444444443</v>
      </c>
      <c r="E72" s="211">
        <f t="shared" si="18"/>
        <v>48.83512544802867</v>
      </c>
      <c r="F72" s="211">
        <f t="shared" si="19"/>
        <v>4.3010752688172049</v>
      </c>
      <c r="G72" s="211">
        <f t="shared" si="20"/>
        <v>0.26881720430107531</v>
      </c>
      <c r="H72" s="211">
        <f t="shared" si="21"/>
        <v>8.9605734767025089E-2</v>
      </c>
      <c r="I72" s="211">
        <f t="shared" si="22"/>
        <v>2.0609318996415773</v>
      </c>
      <c r="K72" s="199">
        <v>1116</v>
      </c>
      <c r="L72" s="203">
        <v>496</v>
      </c>
      <c r="M72" s="203">
        <v>545</v>
      </c>
      <c r="N72" s="203">
        <v>48</v>
      </c>
      <c r="O72" s="203">
        <v>3</v>
      </c>
      <c r="P72" s="203">
        <v>1</v>
      </c>
      <c r="Q72" s="203">
        <v>23</v>
      </c>
    </row>
    <row r="73" spans="1:17" ht="15" customHeight="1">
      <c r="A73" s="237" t="s">
        <v>114</v>
      </c>
      <c r="B73" s="213" t="s">
        <v>1091</v>
      </c>
      <c r="C73" s="212">
        <f t="shared" si="16"/>
        <v>290</v>
      </c>
      <c r="D73" s="211">
        <f t="shared" si="17"/>
        <v>38.275862068965516</v>
      </c>
      <c r="E73" s="211">
        <f t="shared" si="18"/>
        <v>52.413793103448278</v>
      </c>
      <c r="F73" s="211">
        <f t="shared" si="19"/>
        <v>6.8965517241379306</v>
      </c>
      <c r="G73" s="211">
        <f t="shared" si="20"/>
        <v>0</v>
      </c>
      <c r="H73" s="211">
        <f t="shared" si="21"/>
        <v>0</v>
      </c>
      <c r="I73" s="211">
        <f t="shared" si="22"/>
        <v>2.4137931034482758</v>
      </c>
      <c r="K73" s="199">
        <v>290</v>
      </c>
      <c r="L73" s="203">
        <v>111</v>
      </c>
      <c r="M73" s="203">
        <v>152</v>
      </c>
      <c r="N73" s="203">
        <v>20</v>
      </c>
      <c r="O73" s="203">
        <v>0</v>
      </c>
      <c r="P73" s="203">
        <v>0</v>
      </c>
      <c r="Q73" s="203">
        <v>7</v>
      </c>
    </row>
    <row r="74" spans="1:17" ht="15" customHeight="1">
      <c r="A74" s="238">
        <v>2.2245720102900349E-13</v>
      </c>
      <c r="B74" s="213" t="s">
        <v>1090</v>
      </c>
      <c r="C74" s="212">
        <f t="shared" si="16"/>
        <v>257</v>
      </c>
      <c r="D74" s="211">
        <f t="shared" si="17"/>
        <v>21.40077821011673</v>
      </c>
      <c r="E74" s="211">
        <f t="shared" si="18"/>
        <v>63.813229571984429</v>
      </c>
      <c r="F74" s="211">
        <f t="shared" si="19"/>
        <v>10.894941634241246</v>
      </c>
      <c r="G74" s="211">
        <f t="shared" si="20"/>
        <v>0.38910505836575876</v>
      </c>
      <c r="H74" s="211">
        <f t="shared" si="21"/>
        <v>0</v>
      </c>
      <c r="I74" s="211">
        <f t="shared" si="22"/>
        <v>3.5019455252918288</v>
      </c>
      <c r="K74" s="199">
        <v>257</v>
      </c>
      <c r="L74" s="203">
        <v>55</v>
      </c>
      <c r="M74" s="203">
        <v>164</v>
      </c>
      <c r="N74" s="203">
        <v>28</v>
      </c>
      <c r="O74" s="203">
        <v>1</v>
      </c>
      <c r="P74" s="203">
        <v>0</v>
      </c>
      <c r="Q74" s="203">
        <v>9</v>
      </c>
    </row>
    <row r="75" spans="1:17" ht="15" customHeight="1">
      <c r="A75" s="237"/>
      <c r="B75" s="213" t="s">
        <v>1089</v>
      </c>
      <c r="C75" s="212">
        <f t="shared" si="16"/>
        <v>188</v>
      </c>
      <c r="D75" s="211">
        <f t="shared" si="17"/>
        <v>38.829787234042549</v>
      </c>
      <c r="E75" s="211">
        <f t="shared" si="18"/>
        <v>47.340425531914896</v>
      </c>
      <c r="F75" s="211">
        <f t="shared" si="19"/>
        <v>11.170212765957446</v>
      </c>
      <c r="G75" s="211">
        <f t="shared" si="20"/>
        <v>0</v>
      </c>
      <c r="H75" s="211">
        <f t="shared" si="21"/>
        <v>0</v>
      </c>
      <c r="I75" s="211">
        <f t="shared" si="22"/>
        <v>2.6595744680851063</v>
      </c>
      <c r="K75" s="199">
        <v>188</v>
      </c>
      <c r="L75" s="203">
        <v>73</v>
      </c>
      <c r="M75" s="203">
        <v>89</v>
      </c>
      <c r="N75" s="203">
        <v>21</v>
      </c>
      <c r="O75" s="203">
        <v>0</v>
      </c>
      <c r="P75" s="203">
        <v>0</v>
      </c>
      <c r="Q75" s="203">
        <v>5</v>
      </c>
    </row>
    <row r="76" spans="1:17" ht="15" customHeight="1">
      <c r="A76" s="236"/>
      <c r="B76" s="206" t="s">
        <v>354</v>
      </c>
      <c r="C76" s="209">
        <f t="shared" si="16"/>
        <v>222</v>
      </c>
      <c r="D76" s="208">
        <f t="shared" si="17"/>
        <v>43.243243243243242</v>
      </c>
      <c r="E76" s="208">
        <f t="shared" si="18"/>
        <v>48.198198198198199</v>
      </c>
      <c r="F76" s="208">
        <f t="shared" si="19"/>
        <v>4.954954954954955</v>
      </c>
      <c r="G76" s="208">
        <f t="shared" si="20"/>
        <v>0.45045045045045046</v>
      </c>
      <c r="H76" s="208">
        <f t="shared" si="21"/>
        <v>0.45045045045045046</v>
      </c>
      <c r="I76" s="208">
        <f t="shared" si="22"/>
        <v>2.7027027027027026</v>
      </c>
      <c r="K76" s="199">
        <v>222</v>
      </c>
      <c r="L76" s="203">
        <v>96</v>
      </c>
      <c r="M76" s="203">
        <v>107</v>
      </c>
      <c r="N76" s="203">
        <v>11</v>
      </c>
      <c r="O76" s="203">
        <v>1</v>
      </c>
      <c r="P76" s="203">
        <v>1</v>
      </c>
      <c r="Q76" s="203">
        <v>6</v>
      </c>
    </row>
    <row r="77" spans="1:17" ht="15" customHeight="1">
      <c r="A77" s="239" t="s">
        <v>891</v>
      </c>
      <c r="B77" s="213" t="s">
        <v>1094</v>
      </c>
      <c r="C77" s="212">
        <f t="shared" si="16"/>
        <v>693</v>
      </c>
      <c r="D77" s="215">
        <f t="shared" si="17"/>
        <v>25.541125541125542</v>
      </c>
      <c r="E77" s="215">
        <f t="shared" si="18"/>
        <v>63.492063492063487</v>
      </c>
      <c r="F77" s="215">
        <f t="shared" si="19"/>
        <v>7.7922077922077921</v>
      </c>
      <c r="G77" s="215">
        <f t="shared" si="20"/>
        <v>0.4329004329004329</v>
      </c>
      <c r="H77" s="215">
        <f t="shared" si="21"/>
        <v>0</v>
      </c>
      <c r="I77" s="215">
        <f t="shared" si="22"/>
        <v>2.7417027417027415</v>
      </c>
      <c r="K77" s="199">
        <v>693</v>
      </c>
      <c r="L77" s="203">
        <v>177</v>
      </c>
      <c r="M77" s="203">
        <v>440</v>
      </c>
      <c r="N77" s="203">
        <v>54</v>
      </c>
      <c r="O77" s="203">
        <v>3</v>
      </c>
      <c r="P77" s="203">
        <v>0</v>
      </c>
      <c r="Q77" s="203">
        <v>19</v>
      </c>
    </row>
    <row r="78" spans="1:17" ht="15" customHeight="1">
      <c r="A78" s="237" t="s">
        <v>1098</v>
      </c>
      <c r="B78" s="213" t="s">
        <v>1092</v>
      </c>
      <c r="C78" s="212">
        <f t="shared" si="16"/>
        <v>1085</v>
      </c>
      <c r="D78" s="211">
        <f t="shared" si="17"/>
        <v>50.599078341013822</v>
      </c>
      <c r="E78" s="211">
        <f t="shared" si="18"/>
        <v>44.23963133640553</v>
      </c>
      <c r="F78" s="211">
        <f t="shared" si="19"/>
        <v>3.1336405529953919</v>
      </c>
      <c r="G78" s="211">
        <f t="shared" si="20"/>
        <v>9.2165898617511524E-2</v>
      </c>
      <c r="H78" s="211">
        <f t="shared" si="21"/>
        <v>9.2165898617511524E-2</v>
      </c>
      <c r="I78" s="211">
        <f t="shared" si="22"/>
        <v>1.8433179723502304</v>
      </c>
      <c r="K78" s="199">
        <v>1085</v>
      </c>
      <c r="L78" s="203">
        <v>549</v>
      </c>
      <c r="M78" s="203">
        <v>480</v>
      </c>
      <c r="N78" s="203">
        <v>34</v>
      </c>
      <c r="O78" s="203">
        <v>1</v>
      </c>
      <c r="P78" s="203">
        <v>1</v>
      </c>
      <c r="Q78" s="203">
        <v>20</v>
      </c>
    </row>
    <row r="79" spans="1:17" ht="15" customHeight="1">
      <c r="A79" s="237" t="s">
        <v>113</v>
      </c>
      <c r="B79" s="213" t="s">
        <v>1091</v>
      </c>
      <c r="C79" s="212">
        <f t="shared" si="16"/>
        <v>129</v>
      </c>
      <c r="D79" s="211">
        <f t="shared" si="17"/>
        <v>41.860465116279073</v>
      </c>
      <c r="E79" s="211">
        <f t="shared" si="18"/>
        <v>47.286821705426355</v>
      </c>
      <c r="F79" s="211">
        <f t="shared" si="19"/>
        <v>7.7519379844961236</v>
      </c>
      <c r="G79" s="211">
        <f t="shared" si="20"/>
        <v>0</v>
      </c>
      <c r="H79" s="211">
        <f t="shared" si="21"/>
        <v>0</v>
      </c>
      <c r="I79" s="211">
        <f t="shared" si="22"/>
        <v>3.1007751937984498</v>
      </c>
      <c r="K79" s="199">
        <v>129</v>
      </c>
      <c r="L79" s="203">
        <v>54</v>
      </c>
      <c r="M79" s="203">
        <v>61</v>
      </c>
      <c r="N79" s="203">
        <v>10</v>
      </c>
      <c r="O79" s="203">
        <v>0</v>
      </c>
      <c r="P79" s="203">
        <v>0</v>
      </c>
      <c r="Q79" s="203">
        <v>4</v>
      </c>
    </row>
    <row r="80" spans="1:17" ht="15" customHeight="1">
      <c r="A80" s="238">
        <v>3.0102115939996431E-37</v>
      </c>
      <c r="B80" s="213" t="s">
        <v>1090</v>
      </c>
      <c r="C80" s="212">
        <f t="shared" si="16"/>
        <v>462</v>
      </c>
      <c r="D80" s="211">
        <f t="shared" si="17"/>
        <v>21.645021645021643</v>
      </c>
      <c r="E80" s="211">
        <f t="shared" si="18"/>
        <v>62.121212121212125</v>
      </c>
      <c r="F80" s="211">
        <f t="shared" si="19"/>
        <v>12.121212121212121</v>
      </c>
      <c r="G80" s="211">
        <f t="shared" si="20"/>
        <v>0.21645021645021645</v>
      </c>
      <c r="H80" s="211">
        <f t="shared" si="21"/>
        <v>0</v>
      </c>
      <c r="I80" s="211">
        <f t="shared" si="22"/>
        <v>3.8961038961038961</v>
      </c>
      <c r="K80" s="199">
        <v>462</v>
      </c>
      <c r="L80" s="203">
        <v>100</v>
      </c>
      <c r="M80" s="203">
        <v>287</v>
      </c>
      <c r="N80" s="203">
        <v>56</v>
      </c>
      <c r="O80" s="203">
        <v>1</v>
      </c>
      <c r="P80" s="203">
        <v>0</v>
      </c>
      <c r="Q80" s="203">
        <v>18</v>
      </c>
    </row>
    <row r="81" spans="1:17" ht="15" customHeight="1">
      <c r="A81" s="237"/>
      <c r="B81" s="213" t="s">
        <v>1089</v>
      </c>
      <c r="C81" s="212">
        <f t="shared" si="16"/>
        <v>68</v>
      </c>
      <c r="D81" s="211">
        <f t="shared" si="17"/>
        <v>36.764705882352942</v>
      </c>
      <c r="E81" s="211">
        <f t="shared" si="18"/>
        <v>41.17647058823529</v>
      </c>
      <c r="F81" s="211">
        <f t="shared" si="19"/>
        <v>17.647058823529413</v>
      </c>
      <c r="G81" s="211">
        <f t="shared" si="20"/>
        <v>0</v>
      </c>
      <c r="H81" s="211">
        <f t="shared" si="21"/>
        <v>0</v>
      </c>
      <c r="I81" s="211">
        <f t="shared" si="22"/>
        <v>4.4117647058823533</v>
      </c>
      <c r="K81" s="199">
        <v>68</v>
      </c>
      <c r="L81" s="203">
        <v>25</v>
      </c>
      <c r="M81" s="203">
        <v>28</v>
      </c>
      <c r="N81" s="203">
        <v>12</v>
      </c>
      <c r="O81" s="203">
        <v>0</v>
      </c>
      <c r="P81" s="203">
        <v>0</v>
      </c>
      <c r="Q81" s="203">
        <v>3</v>
      </c>
    </row>
    <row r="82" spans="1:17" ht="15" customHeight="1">
      <c r="A82" s="236"/>
      <c r="B82" s="206" t="s">
        <v>354</v>
      </c>
      <c r="C82" s="209">
        <f t="shared" si="16"/>
        <v>206</v>
      </c>
      <c r="D82" s="208">
        <f t="shared" si="17"/>
        <v>42.718446601941743</v>
      </c>
      <c r="E82" s="208">
        <f t="shared" si="18"/>
        <v>50</v>
      </c>
      <c r="F82" s="208">
        <f t="shared" si="19"/>
        <v>4.8543689320388346</v>
      </c>
      <c r="G82" s="208">
        <f t="shared" si="20"/>
        <v>0.48543689320388345</v>
      </c>
      <c r="H82" s="208">
        <f t="shared" si="21"/>
        <v>0.48543689320388345</v>
      </c>
      <c r="I82" s="208">
        <f t="shared" si="22"/>
        <v>1.4563106796116505</v>
      </c>
      <c r="K82" s="199">
        <v>206</v>
      </c>
      <c r="L82" s="203">
        <v>88</v>
      </c>
      <c r="M82" s="203">
        <v>103</v>
      </c>
      <c r="N82" s="203">
        <v>10</v>
      </c>
      <c r="O82" s="203">
        <v>1</v>
      </c>
      <c r="P82" s="203">
        <v>1</v>
      </c>
      <c r="Q82" s="203">
        <v>3</v>
      </c>
    </row>
    <row r="83" spans="1:17" ht="15" customHeight="1">
      <c r="A83" s="239" t="s">
        <v>891</v>
      </c>
      <c r="B83" s="213" t="s">
        <v>1094</v>
      </c>
      <c r="C83" s="212">
        <f t="shared" si="16"/>
        <v>726</v>
      </c>
      <c r="D83" s="215">
        <f t="shared" si="17"/>
        <v>25.482093663911847</v>
      </c>
      <c r="E83" s="215">
        <f t="shared" si="18"/>
        <v>63.774104683195588</v>
      </c>
      <c r="F83" s="215">
        <f t="shared" si="19"/>
        <v>7.7134986225895315</v>
      </c>
      <c r="G83" s="215">
        <f t="shared" si="20"/>
        <v>0.27548209366391185</v>
      </c>
      <c r="H83" s="215">
        <f t="shared" si="21"/>
        <v>0</v>
      </c>
      <c r="I83" s="215">
        <f t="shared" si="22"/>
        <v>2.7548209366391188</v>
      </c>
      <c r="K83" s="199">
        <v>726</v>
      </c>
      <c r="L83" s="203">
        <v>185</v>
      </c>
      <c r="M83" s="203">
        <v>463</v>
      </c>
      <c r="N83" s="203">
        <v>56</v>
      </c>
      <c r="O83" s="203">
        <v>2</v>
      </c>
      <c r="P83" s="203">
        <v>0</v>
      </c>
      <c r="Q83" s="203">
        <v>20</v>
      </c>
    </row>
    <row r="84" spans="1:17" ht="15" customHeight="1">
      <c r="A84" s="237" t="s">
        <v>1097</v>
      </c>
      <c r="B84" s="213" t="s">
        <v>1092</v>
      </c>
      <c r="C84" s="212">
        <f t="shared" si="16"/>
        <v>1092</v>
      </c>
      <c r="D84" s="211">
        <f t="shared" si="17"/>
        <v>50.091575091575095</v>
      </c>
      <c r="E84" s="211">
        <f t="shared" si="18"/>
        <v>44.047619047619044</v>
      </c>
      <c r="F84" s="211">
        <f t="shared" si="19"/>
        <v>3.5714285714285712</v>
      </c>
      <c r="G84" s="211">
        <f t="shared" si="20"/>
        <v>0.18315018315018314</v>
      </c>
      <c r="H84" s="211">
        <f t="shared" si="21"/>
        <v>9.1575091575091569E-2</v>
      </c>
      <c r="I84" s="211">
        <f t="shared" si="22"/>
        <v>2.0146520146520146</v>
      </c>
      <c r="K84" s="199">
        <v>1092</v>
      </c>
      <c r="L84" s="203">
        <v>547</v>
      </c>
      <c r="M84" s="203">
        <v>481</v>
      </c>
      <c r="N84" s="203">
        <v>39</v>
      </c>
      <c r="O84" s="203">
        <v>2</v>
      </c>
      <c r="P84" s="203">
        <v>1</v>
      </c>
      <c r="Q84" s="203">
        <v>22</v>
      </c>
    </row>
    <row r="85" spans="1:17" ht="15" customHeight="1">
      <c r="A85" s="237" t="s">
        <v>112</v>
      </c>
      <c r="B85" s="213" t="s">
        <v>1091</v>
      </c>
      <c r="C85" s="212">
        <f t="shared" si="16"/>
        <v>134</v>
      </c>
      <c r="D85" s="211">
        <f t="shared" si="17"/>
        <v>41.791044776119399</v>
      </c>
      <c r="E85" s="211">
        <f t="shared" si="18"/>
        <v>48.507462686567166</v>
      </c>
      <c r="F85" s="211">
        <f t="shared" si="19"/>
        <v>6.7164179104477615</v>
      </c>
      <c r="G85" s="211">
        <f t="shared" si="20"/>
        <v>0</v>
      </c>
      <c r="H85" s="211">
        <f t="shared" si="21"/>
        <v>0</v>
      </c>
      <c r="I85" s="211">
        <f t="shared" si="22"/>
        <v>2.9850746268656714</v>
      </c>
      <c r="K85" s="199">
        <v>134</v>
      </c>
      <c r="L85" s="203">
        <v>56</v>
      </c>
      <c r="M85" s="203">
        <v>65</v>
      </c>
      <c r="N85" s="203">
        <v>9</v>
      </c>
      <c r="O85" s="203">
        <v>0</v>
      </c>
      <c r="P85" s="203">
        <v>0</v>
      </c>
      <c r="Q85" s="203">
        <v>4</v>
      </c>
    </row>
    <row r="86" spans="1:17" ht="15" customHeight="1">
      <c r="A86" s="238">
        <v>2.8458613520240306E-35</v>
      </c>
      <c r="B86" s="213" t="s">
        <v>1090</v>
      </c>
      <c r="C86" s="212">
        <f t="shared" si="16"/>
        <v>401</v>
      </c>
      <c r="D86" s="211">
        <f t="shared" si="17"/>
        <v>20.947630922693268</v>
      </c>
      <c r="E86" s="211">
        <f t="shared" si="18"/>
        <v>64.339152119700742</v>
      </c>
      <c r="F86" s="211">
        <f t="shared" si="19"/>
        <v>11.720698254364089</v>
      </c>
      <c r="G86" s="211">
        <f t="shared" si="20"/>
        <v>0.24937655860349126</v>
      </c>
      <c r="H86" s="211">
        <f t="shared" si="21"/>
        <v>0</v>
      </c>
      <c r="I86" s="211">
        <f t="shared" si="22"/>
        <v>2.7431421446384037</v>
      </c>
      <c r="K86" s="199">
        <v>401</v>
      </c>
      <c r="L86" s="203">
        <v>84</v>
      </c>
      <c r="M86" s="203">
        <v>258</v>
      </c>
      <c r="N86" s="203">
        <v>47</v>
      </c>
      <c r="O86" s="203">
        <v>1</v>
      </c>
      <c r="P86" s="203">
        <v>0</v>
      </c>
      <c r="Q86" s="203">
        <v>11</v>
      </c>
    </row>
    <row r="87" spans="1:17" ht="15" customHeight="1">
      <c r="A87" s="237"/>
      <c r="B87" s="213" t="s">
        <v>1089</v>
      </c>
      <c r="C87" s="212">
        <f t="shared" si="16"/>
        <v>79</v>
      </c>
      <c r="D87" s="211">
        <f t="shared" si="17"/>
        <v>39.24050632911392</v>
      </c>
      <c r="E87" s="211">
        <f t="shared" si="18"/>
        <v>36.708860759493675</v>
      </c>
      <c r="F87" s="211">
        <f t="shared" si="19"/>
        <v>16.455696202531644</v>
      </c>
      <c r="G87" s="211">
        <f t="shared" si="20"/>
        <v>0</v>
      </c>
      <c r="H87" s="211">
        <f t="shared" si="21"/>
        <v>0</v>
      </c>
      <c r="I87" s="211">
        <f t="shared" si="22"/>
        <v>7.59493670886076</v>
      </c>
      <c r="K87" s="199">
        <v>79</v>
      </c>
      <c r="L87" s="203">
        <v>31</v>
      </c>
      <c r="M87" s="203">
        <v>29</v>
      </c>
      <c r="N87" s="203">
        <v>13</v>
      </c>
      <c r="O87" s="203">
        <v>0</v>
      </c>
      <c r="P87" s="203">
        <v>0</v>
      </c>
      <c r="Q87" s="203">
        <v>6</v>
      </c>
    </row>
    <row r="88" spans="1:17" ht="15" customHeight="1">
      <c r="A88" s="236"/>
      <c r="B88" s="206" t="s">
        <v>354</v>
      </c>
      <c r="C88" s="209">
        <f t="shared" si="16"/>
        <v>211</v>
      </c>
      <c r="D88" s="208">
        <f t="shared" si="17"/>
        <v>42.654028436018962</v>
      </c>
      <c r="E88" s="208">
        <f t="shared" si="18"/>
        <v>48.81516587677725</v>
      </c>
      <c r="F88" s="208">
        <f t="shared" si="19"/>
        <v>5.6872037914691944</v>
      </c>
      <c r="G88" s="208">
        <f t="shared" si="20"/>
        <v>0.47393364928909953</v>
      </c>
      <c r="H88" s="208">
        <f t="shared" si="21"/>
        <v>0.47393364928909953</v>
      </c>
      <c r="I88" s="208">
        <f t="shared" si="22"/>
        <v>1.8957345971563981</v>
      </c>
      <c r="K88" s="199">
        <v>211</v>
      </c>
      <c r="L88" s="203">
        <v>90</v>
      </c>
      <c r="M88" s="203">
        <v>103</v>
      </c>
      <c r="N88" s="203">
        <v>12</v>
      </c>
      <c r="O88" s="203">
        <v>1</v>
      </c>
      <c r="P88" s="203">
        <v>1</v>
      </c>
      <c r="Q88" s="203">
        <v>4</v>
      </c>
    </row>
    <row r="89" spans="1:17" ht="15" customHeight="1">
      <c r="A89" s="239" t="s">
        <v>891</v>
      </c>
      <c r="B89" s="213" t="s">
        <v>1094</v>
      </c>
      <c r="C89" s="212">
        <f t="shared" si="16"/>
        <v>283</v>
      </c>
      <c r="D89" s="215">
        <f t="shared" si="17"/>
        <v>28.268551236749119</v>
      </c>
      <c r="E89" s="215">
        <f t="shared" si="18"/>
        <v>58.657243816254415</v>
      </c>
      <c r="F89" s="215">
        <f t="shared" si="19"/>
        <v>10.247349823321555</v>
      </c>
      <c r="G89" s="215">
        <f t="shared" si="20"/>
        <v>0.35335689045936397</v>
      </c>
      <c r="H89" s="215">
        <f t="shared" si="21"/>
        <v>0</v>
      </c>
      <c r="I89" s="215">
        <f t="shared" si="22"/>
        <v>2.4734982332155475</v>
      </c>
      <c r="K89" s="199">
        <v>283</v>
      </c>
      <c r="L89" s="203">
        <v>80</v>
      </c>
      <c r="M89" s="203">
        <v>166</v>
      </c>
      <c r="N89" s="203">
        <v>29</v>
      </c>
      <c r="O89" s="203">
        <v>1</v>
      </c>
      <c r="P89" s="203">
        <v>0</v>
      </c>
      <c r="Q89" s="203">
        <v>7</v>
      </c>
    </row>
    <row r="90" spans="1:17" ht="15" customHeight="1">
      <c r="A90" s="237" t="s">
        <v>1096</v>
      </c>
      <c r="B90" s="213" t="s">
        <v>1092</v>
      </c>
      <c r="C90" s="212">
        <f t="shared" si="16"/>
        <v>516</v>
      </c>
      <c r="D90" s="211">
        <f t="shared" si="17"/>
        <v>41.860465116279073</v>
      </c>
      <c r="E90" s="211">
        <f t="shared" si="18"/>
        <v>51.356589147286826</v>
      </c>
      <c r="F90" s="211">
        <f t="shared" si="19"/>
        <v>5.0387596899224807</v>
      </c>
      <c r="G90" s="211">
        <f t="shared" si="20"/>
        <v>0.38759689922480622</v>
      </c>
      <c r="H90" s="211">
        <f t="shared" si="21"/>
        <v>0.19379844961240311</v>
      </c>
      <c r="I90" s="211">
        <f t="shared" si="22"/>
        <v>1.1627906976744187</v>
      </c>
      <c r="K90" s="199">
        <v>516</v>
      </c>
      <c r="L90" s="203">
        <v>216</v>
      </c>
      <c r="M90" s="203">
        <v>265</v>
      </c>
      <c r="N90" s="203">
        <v>26</v>
      </c>
      <c r="O90" s="203">
        <v>2</v>
      </c>
      <c r="P90" s="203">
        <v>1</v>
      </c>
      <c r="Q90" s="203">
        <v>6</v>
      </c>
    </row>
    <row r="91" spans="1:17" ht="15" customHeight="1">
      <c r="A91" s="237" t="s">
        <v>111</v>
      </c>
      <c r="B91" s="213" t="s">
        <v>1091</v>
      </c>
      <c r="C91" s="212">
        <f t="shared" si="16"/>
        <v>1109</v>
      </c>
      <c r="D91" s="211">
        <f t="shared" si="17"/>
        <v>39.495040577096482</v>
      </c>
      <c r="E91" s="211">
        <f t="shared" si="18"/>
        <v>52.569882777276824</v>
      </c>
      <c r="F91" s="211">
        <f t="shared" si="19"/>
        <v>5.3201082055906221</v>
      </c>
      <c r="G91" s="211">
        <f t="shared" si="20"/>
        <v>9.0171325518485113E-2</v>
      </c>
      <c r="H91" s="211">
        <f t="shared" si="21"/>
        <v>0</v>
      </c>
      <c r="I91" s="211">
        <f t="shared" si="22"/>
        <v>2.5247971145175834</v>
      </c>
      <c r="K91" s="199">
        <v>1109</v>
      </c>
      <c r="L91" s="203">
        <v>438</v>
      </c>
      <c r="M91" s="203">
        <v>583</v>
      </c>
      <c r="N91" s="203">
        <v>59</v>
      </c>
      <c r="O91" s="203">
        <v>1</v>
      </c>
      <c r="P91" s="203">
        <v>0</v>
      </c>
      <c r="Q91" s="203">
        <v>28</v>
      </c>
    </row>
    <row r="92" spans="1:17" ht="15" customHeight="1">
      <c r="A92" s="238">
        <v>7.9076628585699263E-8</v>
      </c>
      <c r="B92" s="213" t="s">
        <v>1090</v>
      </c>
      <c r="C92" s="212">
        <f t="shared" si="16"/>
        <v>277</v>
      </c>
      <c r="D92" s="211">
        <f t="shared" si="17"/>
        <v>23.465703971119133</v>
      </c>
      <c r="E92" s="211">
        <f t="shared" si="18"/>
        <v>60.649819494584833</v>
      </c>
      <c r="F92" s="211">
        <f t="shared" si="19"/>
        <v>11.552346570397113</v>
      </c>
      <c r="G92" s="211">
        <f t="shared" si="20"/>
        <v>0.36101083032490977</v>
      </c>
      <c r="H92" s="211">
        <f t="shared" si="21"/>
        <v>0</v>
      </c>
      <c r="I92" s="211">
        <f t="shared" si="22"/>
        <v>3.9711191335740073</v>
      </c>
      <c r="K92" s="199">
        <v>277</v>
      </c>
      <c r="L92" s="203">
        <v>65</v>
      </c>
      <c r="M92" s="203">
        <v>168</v>
      </c>
      <c r="N92" s="203">
        <v>32</v>
      </c>
      <c r="O92" s="203">
        <v>1</v>
      </c>
      <c r="P92" s="203">
        <v>0</v>
      </c>
      <c r="Q92" s="203">
        <v>11</v>
      </c>
    </row>
    <row r="93" spans="1:17" ht="15" customHeight="1">
      <c r="A93" s="237"/>
      <c r="B93" s="213" t="s">
        <v>1089</v>
      </c>
      <c r="C93" s="212">
        <f t="shared" si="16"/>
        <v>248</v>
      </c>
      <c r="D93" s="211">
        <f t="shared" si="17"/>
        <v>42.741935483870968</v>
      </c>
      <c r="E93" s="211">
        <f t="shared" si="18"/>
        <v>46.37096774193548</v>
      </c>
      <c r="F93" s="211">
        <f t="shared" si="19"/>
        <v>7.2580645161290329</v>
      </c>
      <c r="G93" s="211">
        <f t="shared" si="20"/>
        <v>0</v>
      </c>
      <c r="H93" s="211">
        <f t="shared" si="21"/>
        <v>0</v>
      </c>
      <c r="I93" s="211">
        <f t="shared" si="22"/>
        <v>3.6290322580645165</v>
      </c>
      <c r="K93" s="199">
        <v>248</v>
      </c>
      <c r="L93" s="203">
        <v>106</v>
      </c>
      <c r="M93" s="203">
        <v>115</v>
      </c>
      <c r="N93" s="203">
        <v>18</v>
      </c>
      <c r="O93" s="203">
        <v>0</v>
      </c>
      <c r="P93" s="203">
        <v>0</v>
      </c>
      <c r="Q93" s="203">
        <v>9</v>
      </c>
    </row>
    <row r="94" spans="1:17" ht="15" customHeight="1">
      <c r="A94" s="236"/>
      <c r="B94" s="206" t="s">
        <v>354</v>
      </c>
      <c r="C94" s="209">
        <f t="shared" si="16"/>
        <v>210</v>
      </c>
      <c r="D94" s="208">
        <f t="shared" si="17"/>
        <v>41.904761904761905</v>
      </c>
      <c r="E94" s="208">
        <f t="shared" si="18"/>
        <v>48.571428571428569</v>
      </c>
      <c r="F94" s="208">
        <f t="shared" si="19"/>
        <v>5.7142857142857144</v>
      </c>
      <c r="G94" s="208">
        <f t="shared" si="20"/>
        <v>0.47619047619047622</v>
      </c>
      <c r="H94" s="208">
        <f t="shared" si="21"/>
        <v>0.47619047619047622</v>
      </c>
      <c r="I94" s="208">
        <f t="shared" si="22"/>
        <v>2.8571428571428572</v>
      </c>
      <c r="K94" s="199">
        <v>210</v>
      </c>
      <c r="L94" s="203">
        <v>88</v>
      </c>
      <c r="M94" s="203">
        <v>102</v>
      </c>
      <c r="N94" s="203">
        <v>12</v>
      </c>
      <c r="O94" s="203">
        <v>1</v>
      </c>
      <c r="P94" s="203">
        <v>1</v>
      </c>
      <c r="Q94" s="203">
        <v>6</v>
      </c>
    </row>
    <row r="95" spans="1:17" ht="15" customHeight="1">
      <c r="A95" s="239" t="s">
        <v>891</v>
      </c>
      <c r="B95" s="213" t="s">
        <v>1094</v>
      </c>
      <c r="C95" s="212">
        <f t="shared" si="16"/>
        <v>579</v>
      </c>
      <c r="D95" s="215">
        <f t="shared" si="17"/>
        <v>32.987910189982728</v>
      </c>
      <c r="E95" s="215">
        <f t="shared" si="18"/>
        <v>58.549222797927456</v>
      </c>
      <c r="F95" s="215">
        <f t="shared" si="19"/>
        <v>5.6994818652849739</v>
      </c>
      <c r="G95" s="215">
        <f t="shared" si="20"/>
        <v>0</v>
      </c>
      <c r="H95" s="215">
        <f t="shared" si="21"/>
        <v>0</v>
      </c>
      <c r="I95" s="215">
        <f t="shared" si="22"/>
        <v>2.7633851468048358</v>
      </c>
      <c r="K95" s="199">
        <v>579</v>
      </c>
      <c r="L95" s="203">
        <v>191</v>
      </c>
      <c r="M95" s="203">
        <v>339</v>
      </c>
      <c r="N95" s="203">
        <v>33</v>
      </c>
      <c r="O95" s="203">
        <v>0</v>
      </c>
      <c r="P95" s="203">
        <v>0</v>
      </c>
      <c r="Q95" s="203">
        <v>16</v>
      </c>
    </row>
    <row r="96" spans="1:17" ht="15" customHeight="1">
      <c r="A96" s="237" t="s">
        <v>1095</v>
      </c>
      <c r="B96" s="213" t="s">
        <v>1092</v>
      </c>
      <c r="C96" s="212">
        <f t="shared" si="16"/>
        <v>832</v>
      </c>
      <c r="D96" s="211">
        <f t="shared" si="17"/>
        <v>52.884615384615387</v>
      </c>
      <c r="E96" s="211">
        <f t="shared" si="18"/>
        <v>42.668269230769226</v>
      </c>
      <c r="F96" s="211">
        <f t="shared" si="19"/>
        <v>2.8846153846153846</v>
      </c>
      <c r="G96" s="211">
        <f t="shared" si="20"/>
        <v>0.24038461538461539</v>
      </c>
      <c r="H96" s="211">
        <f t="shared" si="21"/>
        <v>0.1201923076923077</v>
      </c>
      <c r="I96" s="211">
        <f t="shared" si="22"/>
        <v>1.2019230769230771</v>
      </c>
      <c r="K96" s="199">
        <v>832</v>
      </c>
      <c r="L96" s="203">
        <v>440</v>
      </c>
      <c r="M96" s="203">
        <v>355</v>
      </c>
      <c r="N96" s="203">
        <v>24</v>
      </c>
      <c r="O96" s="203">
        <v>2</v>
      </c>
      <c r="P96" s="203">
        <v>1</v>
      </c>
      <c r="Q96" s="203">
        <v>10</v>
      </c>
    </row>
    <row r="97" spans="1:19" ht="15" customHeight="1">
      <c r="A97" s="237" t="s">
        <v>110</v>
      </c>
      <c r="B97" s="213" t="s">
        <v>1091</v>
      </c>
      <c r="C97" s="212">
        <f t="shared" si="16"/>
        <v>108</v>
      </c>
      <c r="D97" s="211">
        <f t="shared" si="17"/>
        <v>44.444444444444443</v>
      </c>
      <c r="E97" s="211">
        <f t="shared" si="18"/>
        <v>49.074074074074076</v>
      </c>
      <c r="F97" s="211">
        <f t="shared" si="19"/>
        <v>3.7037037037037033</v>
      </c>
      <c r="G97" s="211">
        <f t="shared" si="20"/>
        <v>0</v>
      </c>
      <c r="H97" s="211">
        <f t="shared" si="21"/>
        <v>0</v>
      </c>
      <c r="I97" s="211">
        <f t="shared" si="22"/>
        <v>2.7777777777777777</v>
      </c>
      <c r="K97" s="199">
        <v>108</v>
      </c>
      <c r="L97" s="203">
        <v>48</v>
      </c>
      <c r="M97" s="203">
        <v>53</v>
      </c>
      <c r="N97" s="203">
        <v>4</v>
      </c>
      <c r="O97" s="203">
        <v>0</v>
      </c>
      <c r="P97" s="203">
        <v>0</v>
      </c>
      <c r="Q97" s="203">
        <v>3</v>
      </c>
    </row>
    <row r="98" spans="1:19" ht="15" customHeight="1">
      <c r="A98" s="238">
        <v>5.4763819585283771E-34</v>
      </c>
      <c r="B98" s="213" t="s">
        <v>1090</v>
      </c>
      <c r="C98" s="212">
        <f t="shared" si="16"/>
        <v>870</v>
      </c>
      <c r="D98" s="211">
        <f t="shared" si="17"/>
        <v>23.678160919540232</v>
      </c>
      <c r="E98" s="211">
        <f t="shared" si="18"/>
        <v>61.264367816091955</v>
      </c>
      <c r="F98" s="211">
        <f t="shared" si="19"/>
        <v>10.919540229885058</v>
      </c>
      <c r="G98" s="211">
        <f t="shared" si="20"/>
        <v>0.34482758620689657</v>
      </c>
      <c r="H98" s="211">
        <f t="shared" si="21"/>
        <v>0</v>
      </c>
      <c r="I98" s="211">
        <f t="shared" si="22"/>
        <v>3.7931034482758621</v>
      </c>
      <c r="K98" s="199">
        <v>870</v>
      </c>
      <c r="L98" s="203">
        <v>206</v>
      </c>
      <c r="M98" s="203">
        <v>533</v>
      </c>
      <c r="N98" s="203">
        <v>95</v>
      </c>
      <c r="O98" s="203">
        <v>3</v>
      </c>
      <c r="P98" s="203">
        <v>0</v>
      </c>
      <c r="Q98" s="203">
        <v>33</v>
      </c>
    </row>
    <row r="99" spans="1:19" ht="15" customHeight="1">
      <c r="A99" s="237"/>
      <c r="B99" s="213" t="s">
        <v>1089</v>
      </c>
      <c r="C99" s="245" t="s">
        <v>2</v>
      </c>
      <c r="D99" s="244" t="s">
        <v>2</v>
      </c>
      <c r="E99" s="244" t="s">
        <v>2</v>
      </c>
      <c r="F99" s="244" t="s">
        <v>2</v>
      </c>
      <c r="G99" s="244" t="s">
        <v>2</v>
      </c>
      <c r="H99" s="244" t="s">
        <v>2</v>
      </c>
      <c r="I99" s="244" t="s">
        <v>2</v>
      </c>
      <c r="K99" s="199">
        <v>0</v>
      </c>
      <c r="L99" s="199">
        <v>0</v>
      </c>
      <c r="M99" s="199">
        <v>0</v>
      </c>
      <c r="N99" s="199">
        <v>0</v>
      </c>
      <c r="O99" s="199">
        <v>0</v>
      </c>
      <c r="P99" s="199">
        <v>0</v>
      </c>
      <c r="Q99" s="199">
        <v>0</v>
      </c>
    </row>
    <row r="100" spans="1:19" ht="15" customHeight="1">
      <c r="A100" s="236"/>
      <c r="B100" s="206" t="s">
        <v>354</v>
      </c>
      <c r="C100" s="209">
        <f>K100</f>
        <v>254</v>
      </c>
      <c r="D100" s="208">
        <f t="shared" ref="D100:I104" si="23">L100/$C100*100</f>
        <v>42.519685039370081</v>
      </c>
      <c r="E100" s="208">
        <f t="shared" si="23"/>
        <v>46.8503937007874</v>
      </c>
      <c r="F100" s="208">
        <f t="shared" si="23"/>
        <v>7.8740157480314963</v>
      </c>
      <c r="G100" s="208">
        <f t="shared" si="23"/>
        <v>0.39370078740157477</v>
      </c>
      <c r="H100" s="208">
        <f t="shared" si="23"/>
        <v>0.39370078740157477</v>
      </c>
      <c r="I100" s="208">
        <f t="shared" si="23"/>
        <v>1.9685039370078741</v>
      </c>
      <c r="K100" s="199">
        <v>254</v>
      </c>
      <c r="L100" s="203">
        <v>108</v>
      </c>
      <c r="M100" s="203">
        <v>119</v>
      </c>
      <c r="N100" s="203">
        <v>20</v>
      </c>
      <c r="O100" s="203">
        <v>1</v>
      </c>
      <c r="P100" s="203">
        <v>1</v>
      </c>
      <c r="Q100" s="203">
        <v>5</v>
      </c>
    </row>
    <row r="101" spans="1:19" ht="15" customHeight="1">
      <c r="A101" s="239" t="s">
        <v>891</v>
      </c>
      <c r="B101" s="213" t="s">
        <v>1094</v>
      </c>
      <c r="C101" s="212">
        <f>K101</f>
        <v>903</v>
      </c>
      <c r="D101" s="215">
        <f t="shared" si="23"/>
        <v>38.316722037652269</v>
      </c>
      <c r="E101" s="215">
        <f t="shared" si="23"/>
        <v>54.59579180509413</v>
      </c>
      <c r="F101" s="215">
        <f t="shared" si="23"/>
        <v>4.6511627906976747</v>
      </c>
      <c r="G101" s="215">
        <f t="shared" si="23"/>
        <v>0</v>
      </c>
      <c r="H101" s="215">
        <f t="shared" si="23"/>
        <v>0</v>
      </c>
      <c r="I101" s="215">
        <f t="shared" si="23"/>
        <v>2.436323366555925</v>
      </c>
      <c r="K101" s="199">
        <v>903</v>
      </c>
      <c r="L101" s="203">
        <v>346</v>
      </c>
      <c r="M101" s="203">
        <v>493</v>
      </c>
      <c r="N101" s="203">
        <v>42</v>
      </c>
      <c r="O101" s="203">
        <v>0</v>
      </c>
      <c r="P101" s="203">
        <v>0</v>
      </c>
      <c r="Q101" s="203">
        <v>22</v>
      </c>
      <c r="S101" s="246"/>
    </row>
    <row r="102" spans="1:19" ht="15" customHeight="1">
      <c r="A102" s="237" t="s">
        <v>1093</v>
      </c>
      <c r="B102" s="213" t="s">
        <v>1092</v>
      </c>
      <c r="C102" s="212">
        <f>K102</f>
        <v>462</v>
      </c>
      <c r="D102" s="211">
        <f t="shared" si="23"/>
        <v>58.00865800865801</v>
      </c>
      <c r="E102" s="211">
        <f t="shared" si="23"/>
        <v>37.012987012987011</v>
      </c>
      <c r="F102" s="211">
        <f t="shared" si="23"/>
        <v>2.8138528138528138</v>
      </c>
      <c r="G102" s="211">
        <f t="shared" si="23"/>
        <v>0.4329004329004329</v>
      </c>
      <c r="H102" s="211">
        <f t="shared" si="23"/>
        <v>0.21645021645021645</v>
      </c>
      <c r="I102" s="211">
        <f t="shared" si="23"/>
        <v>1.5151515151515151</v>
      </c>
      <c r="K102" s="199">
        <v>462</v>
      </c>
      <c r="L102" s="203">
        <v>268</v>
      </c>
      <c r="M102" s="203">
        <v>171</v>
      </c>
      <c r="N102" s="203">
        <v>13</v>
      </c>
      <c r="O102" s="203">
        <v>2</v>
      </c>
      <c r="P102" s="203">
        <v>1</v>
      </c>
      <c r="Q102" s="203">
        <v>7</v>
      </c>
    </row>
    <row r="103" spans="1:19" ht="15" customHeight="1">
      <c r="A103" s="237" t="s">
        <v>109</v>
      </c>
      <c r="B103" s="213" t="s">
        <v>1091</v>
      </c>
      <c r="C103" s="212">
        <f>K103</f>
        <v>61</v>
      </c>
      <c r="D103" s="211">
        <f t="shared" si="23"/>
        <v>45.901639344262293</v>
      </c>
      <c r="E103" s="211">
        <f t="shared" si="23"/>
        <v>49.180327868852459</v>
      </c>
      <c r="F103" s="211">
        <f t="shared" si="23"/>
        <v>1.639344262295082</v>
      </c>
      <c r="G103" s="211">
        <f t="shared" si="23"/>
        <v>0</v>
      </c>
      <c r="H103" s="211">
        <f t="shared" si="23"/>
        <v>0</v>
      </c>
      <c r="I103" s="211">
        <f t="shared" si="23"/>
        <v>3.278688524590164</v>
      </c>
      <c r="K103" s="199">
        <v>61</v>
      </c>
      <c r="L103" s="203">
        <v>28</v>
      </c>
      <c r="M103" s="203">
        <v>30</v>
      </c>
      <c r="N103" s="203">
        <v>1</v>
      </c>
      <c r="O103" s="203">
        <v>0</v>
      </c>
      <c r="P103" s="203">
        <v>0</v>
      </c>
      <c r="Q103" s="203">
        <v>2</v>
      </c>
    </row>
    <row r="104" spans="1:19" ht="15" customHeight="1">
      <c r="A104" s="238">
        <v>1.5035536925965962E-30</v>
      </c>
      <c r="B104" s="213" t="s">
        <v>1090</v>
      </c>
      <c r="C104" s="212">
        <f>K104</f>
        <v>988</v>
      </c>
      <c r="D104" s="211">
        <f t="shared" si="23"/>
        <v>25.809716599190285</v>
      </c>
      <c r="E104" s="211">
        <f t="shared" si="23"/>
        <v>60.829959514170042</v>
      </c>
      <c r="F104" s="211">
        <f t="shared" si="23"/>
        <v>10.121457489878543</v>
      </c>
      <c r="G104" s="211">
        <f t="shared" si="23"/>
        <v>0.30364372469635625</v>
      </c>
      <c r="H104" s="211">
        <f t="shared" si="23"/>
        <v>0</v>
      </c>
      <c r="I104" s="211">
        <f t="shared" si="23"/>
        <v>2.9352226720647772</v>
      </c>
      <c r="K104" s="199">
        <v>988</v>
      </c>
      <c r="L104" s="203">
        <v>255</v>
      </c>
      <c r="M104" s="203">
        <v>601</v>
      </c>
      <c r="N104" s="203">
        <v>100</v>
      </c>
      <c r="O104" s="203">
        <v>3</v>
      </c>
      <c r="P104" s="203">
        <v>0</v>
      </c>
      <c r="Q104" s="203">
        <v>29</v>
      </c>
    </row>
    <row r="105" spans="1:19" ht="15" customHeight="1">
      <c r="A105" s="237"/>
      <c r="B105" s="213" t="s">
        <v>1089</v>
      </c>
      <c r="C105" s="245" t="s">
        <v>2</v>
      </c>
      <c r="D105" s="244" t="s">
        <v>2</v>
      </c>
      <c r="E105" s="244" t="s">
        <v>2</v>
      </c>
      <c r="F105" s="244" t="s">
        <v>2</v>
      </c>
      <c r="G105" s="244" t="s">
        <v>2</v>
      </c>
      <c r="H105" s="244" t="s">
        <v>2</v>
      </c>
      <c r="I105" s="244" t="s">
        <v>2</v>
      </c>
      <c r="K105" s="199">
        <v>0</v>
      </c>
      <c r="L105" s="199">
        <v>0</v>
      </c>
      <c r="M105" s="199">
        <v>0</v>
      </c>
      <c r="N105" s="199">
        <v>0</v>
      </c>
      <c r="O105" s="199">
        <v>0</v>
      </c>
      <c r="P105" s="199">
        <v>0</v>
      </c>
      <c r="Q105" s="199">
        <v>0</v>
      </c>
    </row>
    <row r="106" spans="1:19" ht="15" customHeight="1">
      <c r="A106" s="236"/>
      <c r="B106" s="206" t="s">
        <v>354</v>
      </c>
      <c r="C106" s="209">
        <f t="shared" ref="C106:C169" si="24">K106</f>
        <v>229</v>
      </c>
      <c r="D106" s="208">
        <f t="shared" ref="D106:D169" si="25">L106/$C106*100</f>
        <v>41.921397379912662</v>
      </c>
      <c r="E106" s="208">
        <f t="shared" ref="E106:E169" si="26">M106/$C106*100</f>
        <v>45.414847161572055</v>
      </c>
      <c r="F106" s="208">
        <f t="shared" ref="F106:F169" si="27">N106/$C106*100</f>
        <v>8.7336244541484707</v>
      </c>
      <c r="G106" s="208">
        <f t="shared" ref="G106:G169" si="28">O106/$C106*100</f>
        <v>0.43668122270742354</v>
      </c>
      <c r="H106" s="208">
        <f t="shared" ref="H106:H169" si="29">P106/$C106*100</f>
        <v>0.43668122270742354</v>
      </c>
      <c r="I106" s="208">
        <f t="shared" ref="I106:I169" si="30">Q106/$C106*100</f>
        <v>3.0567685589519651</v>
      </c>
      <c r="K106" s="199">
        <v>229</v>
      </c>
      <c r="L106" s="203">
        <v>96</v>
      </c>
      <c r="M106" s="203">
        <v>104</v>
      </c>
      <c r="N106" s="203">
        <v>20</v>
      </c>
      <c r="O106" s="203">
        <v>1</v>
      </c>
      <c r="P106" s="203">
        <v>1</v>
      </c>
      <c r="Q106" s="203">
        <v>7</v>
      </c>
    </row>
    <row r="107" spans="1:19" ht="15" customHeight="1">
      <c r="A107" s="239" t="s">
        <v>891</v>
      </c>
      <c r="B107" s="213" t="s">
        <v>1087</v>
      </c>
      <c r="C107" s="212">
        <f t="shared" si="24"/>
        <v>539</v>
      </c>
      <c r="D107" s="215">
        <f t="shared" si="25"/>
        <v>37.476808905380331</v>
      </c>
      <c r="E107" s="215">
        <f t="shared" si="26"/>
        <v>52.875695732838594</v>
      </c>
      <c r="F107" s="215">
        <f t="shared" si="27"/>
        <v>7.421150278293136</v>
      </c>
      <c r="G107" s="215">
        <f t="shared" si="28"/>
        <v>0.1855287569573284</v>
      </c>
      <c r="H107" s="215">
        <f t="shared" si="29"/>
        <v>0</v>
      </c>
      <c r="I107" s="215">
        <f t="shared" si="30"/>
        <v>2.0408163265306123</v>
      </c>
      <c r="K107" s="199">
        <v>539</v>
      </c>
      <c r="L107" s="203">
        <v>202</v>
      </c>
      <c r="M107" s="203">
        <v>285</v>
      </c>
      <c r="N107" s="203">
        <v>40</v>
      </c>
      <c r="O107" s="203">
        <v>1</v>
      </c>
      <c r="P107" s="203">
        <v>0</v>
      </c>
      <c r="Q107" s="203">
        <v>11</v>
      </c>
    </row>
    <row r="108" spans="1:19" ht="15" customHeight="1">
      <c r="A108" s="237" t="s">
        <v>1086</v>
      </c>
      <c r="B108" s="213" t="s">
        <v>1085</v>
      </c>
      <c r="C108" s="212">
        <f t="shared" si="24"/>
        <v>950</v>
      </c>
      <c r="D108" s="211">
        <f t="shared" si="25"/>
        <v>34.210526315789473</v>
      </c>
      <c r="E108" s="211">
        <f t="shared" si="26"/>
        <v>55.052631578947363</v>
      </c>
      <c r="F108" s="211">
        <f t="shared" si="27"/>
        <v>8.3157894736842106</v>
      </c>
      <c r="G108" s="211">
        <f t="shared" si="28"/>
        <v>0</v>
      </c>
      <c r="H108" s="211">
        <f t="shared" si="29"/>
        <v>0</v>
      </c>
      <c r="I108" s="211">
        <f t="shared" si="30"/>
        <v>2.4210526315789473</v>
      </c>
      <c r="K108" s="199">
        <v>950</v>
      </c>
      <c r="L108" s="203">
        <v>325</v>
      </c>
      <c r="M108" s="203">
        <v>523</v>
      </c>
      <c r="N108" s="203">
        <v>79</v>
      </c>
      <c r="O108" s="203">
        <v>0</v>
      </c>
      <c r="P108" s="203">
        <v>0</v>
      </c>
      <c r="Q108" s="203">
        <v>23</v>
      </c>
    </row>
    <row r="109" spans="1:19" ht="15" customHeight="1">
      <c r="A109" s="237" t="s">
        <v>1084</v>
      </c>
      <c r="B109" s="213" t="s">
        <v>1083</v>
      </c>
      <c r="C109" s="212">
        <f t="shared" si="24"/>
        <v>463</v>
      </c>
      <c r="D109" s="211">
        <f t="shared" si="25"/>
        <v>39.956803455723545</v>
      </c>
      <c r="E109" s="211">
        <f t="shared" si="26"/>
        <v>51.403887688984881</v>
      </c>
      <c r="F109" s="211">
        <f t="shared" si="27"/>
        <v>6.0475161987041037</v>
      </c>
      <c r="G109" s="211">
        <f t="shared" si="28"/>
        <v>0</v>
      </c>
      <c r="H109" s="211">
        <f t="shared" si="29"/>
        <v>0</v>
      </c>
      <c r="I109" s="211">
        <f t="shared" si="30"/>
        <v>2.5917926565874732</v>
      </c>
      <c r="K109" s="199">
        <v>463</v>
      </c>
      <c r="L109" s="203">
        <v>185</v>
      </c>
      <c r="M109" s="203">
        <v>238</v>
      </c>
      <c r="N109" s="203">
        <v>28</v>
      </c>
      <c r="O109" s="203">
        <v>0</v>
      </c>
      <c r="P109" s="203">
        <v>0</v>
      </c>
      <c r="Q109" s="203">
        <v>12</v>
      </c>
    </row>
    <row r="110" spans="1:19" ht="15" customHeight="1">
      <c r="A110" s="238"/>
      <c r="B110" s="213" t="s">
        <v>1082</v>
      </c>
      <c r="C110" s="212">
        <f t="shared" si="24"/>
        <v>799</v>
      </c>
      <c r="D110" s="211">
        <f t="shared" si="25"/>
        <v>41.42678347934919</v>
      </c>
      <c r="E110" s="211">
        <f t="shared" si="26"/>
        <v>50.563204005006256</v>
      </c>
      <c r="F110" s="211">
        <f t="shared" si="27"/>
        <v>4.2553191489361701</v>
      </c>
      <c r="G110" s="211">
        <f t="shared" si="28"/>
        <v>0.37546933667083854</v>
      </c>
      <c r="H110" s="211">
        <f t="shared" si="29"/>
        <v>0.12515644555694619</v>
      </c>
      <c r="I110" s="211">
        <f t="shared" si="30"/>
        <v>3.2540675844806008</v>
      </c>
      <c r="K110" s="199">
        <v>799</v>
      </c>
      <c r="L110" s="203">
        <v>331</v>
      </c>
      <c r="M110" s="203">
        <v>404</v>
      </c>
      <c r="N110" s="203">
        <v>34</v>
      </c>
      <c r="O110" s="203">
        <v>3</v>
      </c>
      <c r="P110" s="203">
        <v>1</v>
      </c>
      <c r="Q110" s="203">
        <v>26</v>
      </c>
    </row>
    <row r="111" spans="1:19" ht="15" customHeight="1">
      <c r="A111" s="236"/>
      <c r="B111" s="206" t="s">
        <v>354</v>
      </c>
      <c r="C111" s="209">
        <f t="shared" si="24"/>
        <v>203</v>
      </c>
      <c r="D111" s="208">
        <f t="shared" si="25"/>
        <v>40.39408866995074</v>
      </c>
      <c r="E111" s="208">
        <f t="shared" si="26"/>
        <v>51.724137931034484</v>
      </c>
      <c r="F111" s="208">
        <f t="shared" si="27"/>
        <v>4.4334975369458132</v>
      </c>
      <c r="G111" s="208">
        <f t="shared" si="28"/>
        <v>0.98522167487684731</v>
      </c>
      <c r="H111" s="208">
        <f t="shared" si="29"/>
        <v>0.49261083743842365</v>
      </c>
      <c r="I111" s="208">
        <f t="shared" si="30"/>
        <v>1.9704433497536946</v>
      </c>
      <c r="K111" s="199">
        <v>203</v>
      </c>
      <c r="L111" s="203">
        <v>82</v>
      </c>
      <c r="M111" s="203">
        <v>105</v>
      </c>
      <c r="N111" s="203">
        <v>9</v>
      </c>
      <c r="O111" s="203">
        <v>2</v>
      </c>
      <c r="P111" s="203">
        <v>1</v>
      </c>
      <c r="Q111" s="203">
        <v>4</v>
      </c>
    </row>
    <row r="112" spans="1:19" ht="15" customHeight="1">
      <c r="A112" s="239" t="s">
        <v>891</v>
      </c>
      <c r="B112" s="213" t="s">
        <v>102</v>
      </c>
      <c r="C112" s="212">
        <f t="shared" si="24"/>
        <v>1177</v>
      </c>
      <c r="D112" s="215">
        <f t="shared" si="25"/>
        <v>52.336448598130836</v>
      </c>
      <c r="E112" s="215">
        <f t="shared" si="26"/>
        <v>41.886151231945625</v>
      </c>
      <c r="F112" s="215">
        <f t="shared" si="27"/>
        <v>3.228547153780799</v>
      </c>
      <c r="G112" s="215">
        <f t="shared" si="28"/>
        <v>0.16992353440951571</v>
      </c>
      <c r="H112" s="215">
        <f t="shared" si="29"/>
        <v>8.4961767204757857E-2</v>
      </c>
      <c r="I112" s="215">
        <f t="shared" si="30"/>
        <v>2.2939677145284625</v>
      </c>
      <c r="K112" s="199">
        <v>1177</v>
      </c>
      <c r="L112" s="203">
        <v>616</v>
      </c>
      <c r="M112" s="203">
        <v>493</v>
      </c>
      <c r="N112" s="203">
        <v>38</v>
      </c>
      <c r="O112" s="203">
        <v>2</v>
      </c>
      <c r="P112" s="203">
        <v>1</v>
      </c>
      <c r="Q112" s="203">
        <v>27</v>
      </c>
    </row>
    <row r="113" spans="1:17" ht="15" customHeight="1">
      <c r="A113" s="237" t="s">
        <v>1081</v>
      </c>
      <c r="B113" s="213" t="s">
        <v>101</v>
      </c>
      <c r="C113" s="212">
        <f t="shared" si="24"/>
        <v>1830</v>
      </c>
      <c r="D113" s="211">
        <f t="shared" si="25"/>
        <v>38.852459016393439</v>
      </c>
      <c r="E113" s="211">
        <f t="shared" si="26"/>
        <v>52.349726775956285</v>
      </c>
      <c r="F113" s="211">
        <f t="shared" si="27"/>
        <v>6.2841530054644812</v>
      </c>
      <c r="G113" s="211">
        <f t="shared" si="28"/>
        <v>0.16393442622950818</v>
      </c>
      <c r="H113" s="211">
        <f t="shared" si="29"/>
        <v>5.4644808743169397E-2</v>
      </c>
      <c r="I113" s="211">
        <f t="shared" si="30"/>
        <v>2.2950819672131146</v>
      </c>
      <c r="K113" s="199">
        <v>1830</v>
      </c>
      <c r="L113" s="203">
        <v>711</v>
      </c>
      <c r="M113" s="203">
        <v>958</v>
      </c>
      <c r="N113" s="203">
        <v>115</v>
      </c>
      <c r="O113" s="203">
        <v>3</v>
      </c>
      <c r="P113" s="203">
        <v>1</v>
      </c>
      <c r="Q113" s="203">
        <v>42</v>
      </c>
    </row>
    <row r="114" spans="1:17" ht="15" customHeight="1">
      <c r="A114" s="237" t="s">
        <v>1080</v>
      </c>
      <c r="B114" s="213" t="s">
        <v>100</v>
      </c>
      <c r="C114" s="212">
        <f t="shared" si="24"/>
        <v>2137</v>
      </c>
      <c r="D114" s="211">
        <f t="shared" si="25"/>
        <v>37.295273748245208</v>
      </c>
      <c r="E114" s="211">
        <f t="shared" si="26"/>
        <v>53.532990173139915</v>
      </c>
      <c r="F114" s="211">
        <f t="shared" si="27"/>
        <v>6.3172671970051466</v>
      </c>
      <c r="G114" s="211">
        <f t="shared" si="28"/>
        <v>0.23397285914833879</v>
      </c>
      <c r="H114" s="211">
        <f t="shared" si="29"/>
        <v>4.6794571829667758E-2</v>
      </c>
      <c r="I114" s="211">
        <f t="shared" si="30"/>
        <v>2.5737014506317268</v>
      </c>
      <c r="K114" s="199">
        <v>2137</v>
      </c>
      <c r="L114" s="203">
        <v>797</v>
      </c>
      <c r="M114" s="203">
        <v>1144</v>
      </c>
      <c r="N114" s="203">
        <v>135</v>
      </c>
      <c r="O114" s="203">
        <v>5</v>
      </c>
      <c r="P114" s="203">
        <v>1</v>
      </c>
      <c r="Q114" s="203">
        <v>55</v>
      </c>
    </row>
    <row r="115" spans="1:17" ht="15" customHeight="1">
      <c r="A115" s="238"/>
      <c r="B115" s="243" t="s">
        <v>1079</v>
      </c>
      <c r="C115" s="212">
        <f t="shared" si="24"/>
        <v>2143</v>
      </c>
      <c r="D115" s="211">
        <f t="shared" si="25"/>
        <v>37.144190387307511</v>
      </c>
      <c r="E115" s="211">
        <f t="shared" si="26"/>
        <v>53.523098460102659</v>
      </c>
      <c r="F115" s="211">
        <f t="shared" si="27"/>
        <v>6.3462435837610824</v>
      </c>
      <c r="G115" s="211">
        <f t="shared" si="28"/>
        <v>0.23331777881474566</v>
      </c>
      <c r="H115" s="211">
        <f t="shared" si="29"/>
        <v>4.6663555762949137E-2</v>
      </c>
      <c r="I115" s="211">
        <f t="shared" si="30"/>
        <v>2.7064862342510496</v>
      </c>
      <c r="K115" s="199">
        <v>2143</v>
      </c>
      <c r="L115" s="203">
        <v>796</v>
      </c>
      <c r="M115" s="203">
        <v>1147</v>
      </c>
      <c r="N115" s="203">
        <v>136</v>
      </c>
      <c r="O115" s="203">
        <v>5</v>
      </c>
      <c r="P115" s="203">
        <v>1</v>
      </c>
      <c r="Q115" s="203">
        <v>58</v>
      </c>
    </row>
    <row r="116" spans="1:17" ht="15" customHeight="1">
      <c r="A116" s="238"/>
      <c r="B116" s="213" t="s">
        <v>98</v>
      </c>
      <c r="C116" s="212">
        <f t="shared" si="24"/>
        <v>916</v>
      </c>
      <c r="D116" s="211">
        <f t="shared" si="25"/>
        <v>41.048034934497821</v>
      </c>
      <c r="E116" s="211">
        <f t="shared" si="26"/>
        <v>50.873362445414848</v>
      </c>
      <c r="F116" s="211">
        <f t="shared" si="27"/>
        <v>5.4585152838427948</v>
      </c>
      <c r="G116" s="211">
        <f t="shared" si="28"/>
        <v>0.21834061135371177</v>
      </c>
      <c r="H116" s="211">
        <f t="shared" si="29"/>
        <v>0.10917030567685589</v>
      </c>
      <c r="I116" s="211">
        <f t="shared" si="30"/>
        <v>2.2925764192139741</v>
      </c>
      <c r="K116" s="199">
        <v>916</v>
      </c>
      <c r="L116" s="203">
        <v>376</v>
      </c>
      <c r="M116" s="203">
        <v>466</v>
      </c>
      <c r="N116" s="203">
        <v>50</v>
      </c>
      <c r="O116" s="203">
        <v>2</v>
      </c>
      <c r="P116" s="203">
        <v>1</v>
      </c>
      <c r="Q116" s="203">
        <v>21</v>
      </c>
    </row>
    <row r="117" spans="1:17" ht="15" customHeight="1">
      <c r="A117" s="238"/>
      <c r="B117" s="213" t="s">
        <v>1078</v>
      </c>
      <c r="C117" s="212">
        <f t="shared" si="24"/>
        <v>998</v>
      </c>
      <c r="D117" s="211">
        <f t="shared" si="25"/>
        <v>42.484969939879761</v>
      </c>
      <c r="E117" s="211">
        <f t="shared" si="26"/>
        <v>50.400801603206411</v>
      </c>
      <c r="F117" s="211">
        <f t="shared" si="27"/>
        <v>4.5090180360721446</v>
      </c>
      <c r="G117" s="211">
        <f t="shared" si="28"/>
        <v>0.20040080160320639</v>
      </c>
      <c r="H117" s="211">
        <f t="shared" si="29"/>
        <v>0.1002004008016032</v>
      </c>
      <c r="I117" s="211">
        <f t="shared" si="30"/>
        <v>2.3046092184368736</v>
      </c>
      <c r="K117" s="199">
        <v>998</v>
      </c>
      <c r="L117" s="203">
        <v>424</v>
      </c>
      <c r="M117" s="203">
        <v>503</v>
      </c>
      <c r="N117" s="203">
        <v>45</v>
      </c>
      <c r="O117" s="203">
        <v>2</v>
      </c>
      <c r="P117" s="203">
        <v>1</v>
      </c>
      <c r="Q117" s="203">
        <v>23</v>
      </c>
    </row>
    <row r="118" spans="1:17" ht="15" customHeight="1">
      <c r="A118" s="238"/>
      <c r="B118" s="213" t="s">
        <v>96</v>
      </c>
      <c r="C118" s="212">
        <f t="shared" si="24"/>
        <v>1064</v>
      </c>
      <c r="D118" s="211">
        <f t="shared" si="25"/>
        <v>39.755639097744364</v>
      </c>
      <c r="E118" s="211">
        <f t="shared" si="26"/>
        <v>51.879699248120303</v>
      </c>
      <c r="F118" s="211">
        <f t="shared" si="27"/>
        <v>5.7330827067669166</v>
      </c>
      <c r="G118" s="211">
        <f t="shared" si="28"/>
        <v>9.3984962406015032E-2</v>
      </c>
      <c r="H118" s="211">
        <f t="shared" si="29"/>
        <v>9.3984962406015032E-2</v>
      </c>
      <c r="I118" s="211">
        <f t="shared" si="30"/>
        <v>2.4436090225563909</v>
      </c>
      <c r="K118" s="199">
        <v>1064</v>
      </c>
      <c r="L118" s="203">
        <v>423</v>
      </c>
      <c r="M118" s="203">
        <v>552</v>
      </c>
      <c r="N118" s="203">
        <v>61</v>
      </c>
      <c r="O118" s="203">
        <v>1</v>
      </c>
      <c r="P118" s="203">
        <v>1</v>
      </c>
      <c r="Q118" s="203">
        <v>26</v>
      </c>
    </row>
    <row r="119" spans="1:17" ht="15" customHeight="1">
      <c r="A119" s="238"/>
      <c r="B119" s="213" t="s">
        <v>95</v>
      </c>
      <c r="C119" s="212">
        <f t="shared" si="24"/>
        <v>11</v>
      </c>
      <c r="D119" s="211">
        <f t="shared" si="25"/>
        <v>27.27272727272727</v>
      </c>
      <c r="E119" s="211">
        <f t="shared" si="26"/>
        <v>54.54545454545454</v>
      </c>
      <c r="F119" s="211">
        <f t="shared" si="27"/>
        <v>18.181818181818183</v>
      </c>
      <c r="G119" s="211">
        <f t="shared" si="28"/>
        <v>0</v>
      </c>
      <c r="H119" s="211">
        <f t="shared" si="29"/>
        <v>0</v>
      </c>
      <c r="I119" s="211">
        <f t="shared" si="30"/>
        <v>0</v>
      </c>
      <c r="K119" s="199">
        <v>11</v>
      </c>
      <c r="L119" s="203">
        <v>3</v>
      </c>
      <c r="M119" s="203">
        <v>6</v>
      </c>
      <c r="N119" s="203">
        <v>2</v>
      </c>
      <c r="O119" s="203">
        <v>0</v>
      </c>
      <c r="P119" s="203">
        <v>0</v>
      </c>
      <c r="Q119" s="203">
        <v>0</v>
      </c>
    </row>
    <row r="120" spans="1:17" ht="15" customHeight="1">
      <c r="A120" s="236"/>
      <c r="B120" s="206" t="s">
        <v>354</v>
      </c>
      <c r="C120" s="209">
        <f t="shared" si="24"/>
        <v>238</v>
      </c>
      <c r="D120" s="208">
        <f t="shared" si="25"/>
        <v>38.235294117647058</v>
      </c>
      <c r="E120" s="208">
        <f t="shared" si="26"/>
        <v>52.52100840336135</v>
      </c>
      <c r="F120" s="208">
        <f t="shared" si="27"/>
        <v>5.8823529411764701</v>
      </c>
      <c r="G120" s="208">
        <f t="shared" si="28"/>
        <v>0.42016806722689076</v>
      </c>
      <c r="H120" s="208">
        <f t="shared" si="29"/>
        <v>0.42016806722689076</v>
      </c>
      <c r="I120" s="208">
        <f t="shared" si="30"/>
        <v>2.5210084033613445</v>
      </c>
      <c r="K120" s="199">
        <v>238</v>
      </c>
      <c r="L120" s="203">
        <v>91</v>
      </c>
      <c r="M120" s="203">
        <v>125</v>
      </c>
      <c r="N120" s="203">
        <v>14</v>
      </c>
      <c r="O120" s="203">
        <v>1</v>
      </c>
      <c r="P120" s="203">
        <v>1</v>
      </c>
      <c r="Q120" s="203">
        <v>6</v>
      </c>
    </row>
    <row r="121" spans="1:17" ht="15" customHeight="1">
      <c r="A121" s="239" t="s">
        <v>891</v>
      </c>
      <c r="B121" s="213" t="s">
        <v>1049</v>
      </c>
      <c r="C121" s="212">
        <f t="shared" si="24"/>
        <v>110</v>
      </c>
      <c r="D121" s="215">
        <f t="shared" si="25"/>
        <v>24.545454545454547</v>
      </c>
      <c r="E121" s="215">
        <f t="shared" si="26"/>
        <v>50</v>
      </c>
      <c r="F121" s="215">
        <f t="shared" si="27"/>
        <v>22.727272727272727</v>
      </c>
      <c r="G121" s="215">
        <f t="shared" si="28"/>
        <v>0.90909090909090906</v>
      </c>
      <c r="H121" s="215">
        <f t="shared" si="29"/>
        <v>0</v>
      </c>
      <c r="I121" s="215">
        <f t="shared" si="30"/>
        <v>1.8181818181818181</v>
      </c>
      <c r="K121" s="199">
        <v>110</v>
      </c>
      <c r="L121" s="203">
        <v>27</v>
      </c>
      <c r="M121" s="203">
        <v>55</v>
      </c>
      <c r="N121" s="203">
        <v>25</v>
      </c>
      <c r="O121" s="203">
        <v>1</v>
      </c>
      <c r="P121" s="203">
        <v>0</v>
      </c>
      <c r="Q121" s="203">
        <v>2</v>
      </c>
    </row>
    <row r="122" spans="1:17" ht="15" customHeight="1">
      <c r="A122" s="237" t="s">
        <v>1077</v>
      </c>
      <c r="B122" s="213" t="s">
        <v>1047</v>
      </c>
      <c r="C122" s="212">
        <f t="shared" si="24"/>
        <v>479</v>
      </c>
      <c r="D122" s="211">
        <f t="shared" si="25"/>
        <v>22.546972860125262</v>
      </c>
      <c r="E122" s="211">
        <f t="shared" si="26"/>
        <v>62.421711899791234</v>
      </c>
      <c r="F122" s="211">
        <f t="shared" si="27"/>
        <v>12.10855949895616</v>
      </c>
      <c r="G122" s="211">
        <f t="shared" si="28"/>
        <v>0.41753653444676403</v>
      </c>
      <c r="H122" s="211">
        <f t="shared" si="29"/>
        <v>0</v>
      </c>
      <c r="I122" s="211">
        <f t="shared" si="30"/>
        <v>2.5052192066805845</v>
      </c>
      <c r="K122" s="199">
        <v>479</v>
      </c>
      <c r="L122" s="203">
        <v>108</v>
      </c>
      <c r="M122" s="203">
        <v>299</v>
      </c>
      <c r="N122" s="203">
        <v>58</v>
      </c>
      <c r="O122" s="203">
        <v>2</v>
      </c>
      <c r="P122" s="203">
        <v>0</v>
      </c>
      <c r="Q122" s="203">
        <v>12</v>
      </c>
    </row>
    <row r="123" spans="1:17" ht="15" customHeight="1">
      <c r="A123" s="237" t="s">
        <v>1076</v>
      </c>
      <c r="B123" s="213" t="s">
        <v>1045</v>
      </c>
      <c r="C123" s="212">
        <f t="shared" si="24"/>
        <v>577</v>
      </c>
      <c r="D123" s="211">
        <f t="shared" si="25"/>
        <v>31.369150779896017</v>
      </c>
      <c r="E123" s="211">
        <f t="shared" si="26"/>
        <v>59.098786828422881</v>
      </c>
      <c r="F123" s="211">
        <f t="shared" si="27"/>
        <v>7.2790294627383014</v>
      </c>
      <c r="G123" s="211">
        <f t="shared" si="28"/>
        <v>0</v>
      </c>
      <c r="H123" s="211">
        <f t="shared" si="29"/>
        <v>0</v>
      </c>
      <c r="I123" s="211">
        <f t="shared" si="30"/>
        <v>2.2530329289428077</v>
      </c>
      <c r="K123" s="199">
        <v>577</v>
      </c>
      <c r="L123" s="203">
        <v>181</v>
      </c>
      <c r="M123" s="203">
        <v>341</v>
      </c>
      <c r="N123" s="203">
        <v>42</v>
      </c>
      <c r="O123" s="203">
        <v>0</v>
      </c>
      <c r="P123" s="203">
        <v>0</v>
      </c>
      <c r="Q123" s="203">
        <v>13</v>
      </c>
    </row>
    <row r="124" spans="1:17" ht="15" customHeight="1">
      <c r="A124" s="238">
        <v>2.3074041567792925E-42</v>
      </c>
      <c r="B124" s="213" t="s">
        <v>1044</v>
      </c>
      <c r="C124" s="212">
        <f t="shared" si="24"/>
        <v>717</v>
      </c>
      <c r="D124" s="211">
        <f t="shared" si="25"/>
        <v>38.354253835425382</v>
      </c>
      <c r="E124" s="211">
        <f t="shared" si="26"/>
        <v>54.39330543933054</v>
      </c>
      <c r="F124" s="211">
        <f t="shared" si="27"/>
        <v>4.4630404463040447</v>
      </c>
      <c r="G124" s="211">
        <f t="shared" si="28"/>
        <v>0</v>
      </c>
      <c r="H124" s="211">
        <f t="shared" si="29"/>
        <v>0</v>
      </c>
      <c r="I124" s="211">
        <f t="shared" si="30"/>
        <v>2.7894002789400281</v>
      </c>
      <c r="K124" s="199">
        <v>717</v>
      </c>
      <c r="L124" s="203">
        <v>275</v>
      </c>
      <c r="M124" s="203">
        <v>390</v>
      </c>
      <c r="N124" s="203">
        <v>32</v>
      </c>
      <c r="O124" s="203">
        <v>0</v>
      </c>
      <c r="P124" s="203">
        <v>0</v>
      </c>
      <c r="Q124" s="203">
        <v>20</v>
      </c>
    </row>
    <row r="125" spans="1:17" ht="15" customHeight="1">
      <c r="A125" s="238"/>
      <c r="B125" s="213" t="s">
        <v>1043</v>
      </c>
      <c r="C125" s="212">
        <f t="shared" si="24"/>
        <v>591</v>
      </c>
      <c r="D125" s="211">
        <f t="shared" si="25"/>
        <v>56.345177664974621</v>
      </c>
      <c r="E125" s="211">
        <f t="shared" si="26"/>
        <v>38.240270727580373</v>
      </c>
      <c r="F125" s="211">
        <f t="shared" si="27"/>
        <v>1.6920473773265652</v>
      </c>
      <c r="G125" s="211">
        <f t="shared" si="28"/>
        <v>0.33840947546531303</v>
      </c>
      <c r="H125" s="211">
        <f t="shared" si="29"/>
        <v>0.16920473773265651</v>
      </c>
      <c r="I125" s="211">
        <f t="shared" si="30"/>
        <v>3.2148900169204735</v>
      </c>
      <c r="K125" s="199">
        <v>591</v>
      </c>
      <c r="L125" s="203">
        <v>333</v>
      </c>
      <c r="M125" s="203">
        <v>226</v>
      </c>
      <c r="N125" s="203">
        <v>10</v>
      </c>
      <c r="O125" s="203">
        <v>2</v>
      </c>
      <c r="P125" s="203">
        <v>1</v>
      </c>
      <c r="Q125" s="203">
        <v>19</v>
      </c>
    </row>
    <row r="126" spans="1:17" ht="15" customHeight="1">
      <c r="A126" s="236"/>
      <c r="B126" s="206" t="s">
        <v>354</v>
      </c>
      <c r="C126" s="209">
        <f t="shared" si="24"/>
        <v>169</v>
      </c>
      <c r="D126" s="208">
        <f t="shared" si="25"/>
        <v>40.828402366863905</v>
      </c>
      <c r="E126" s="208">
        <f t="shared" si="26"/>
        <v>52.071005917159766</v>
      </c>
      <c r="F126" s="208">
        <f t="shared" si="27"/>
        <v>5.3254437869822491</v>
      </c>
      <c r="G126" s="208">
        <f t="shared" si="28"/>
        <v>0.59171597633136097</v>
      </c>
      <c r="H126" s="208">
        <f t="shared" si="29"/>
        <v>0.59171597633136097</v>
      </c>
      <c r="I126" s="208">
        <f t="shared" si="30"/>
        <v>0.59171597633136097</v>
      </c>
      <c r="K126" s="199">
        <v>169</v>
      </c>
      <c r="L126" s="203">
        <v>69</v>
      </c>
      <c r="M126" s="203">
        <v>88</v>
      </c>
      <c r="N126" s="203">
        <v>9</v>
      </c>
      <c r="O126" s="203">
        <v>1</v>
      </c>
      <c r="P126" s="203">
        <v>1</v>
      </c>
      <c r="Q126" s="203">
        <v>1</v>
      </c>
    </row>
    <row r="127" spans="1:17" ht="15" customHeight="1">
      <c r="A127" s="239" t="s">
        <v>891</v>
      </c>
      <c r="B127" s="213" t="s">
        <v>1049</v>
      </c>
      <c r="C127" s="212">
        <f t="shared" si="24"/>
        <v>242</v>
      </c>
      <c r="D127" s="215">
        <f t="shared" si="25"/>
        <v>23.966942148760332</v>
      </c>
      <c r="E127" s="215">
        <f t="shared" si="26"/>
        <v>57.438016528925615</v>
      </c>
      <c r="F127" s="215">
        <f t="shared" si="27"/>
        <v>14.87603305785124</v>
      </c>
      <c r="G127" s="215">
        <f t="shared" si="28"/>
        <v>0.41322314049586778</v>
      </c>
      <c r="H127" s="215">
        <f t="shared" si="29"/>
        <v>0</v>
      </c>
      <c r="I127" s="215">
        <f t="shared" si="30"/>
        <v>3.3057851239669422</v>
      </c>
      <c r="K127" s="199">
        <v>242</v>
      </c>
      <c r="L127" s="203">
        <v>58</v>
      </c>
      <c r="M127" s="203">
        <v>139</v>
      </c>
      <c r="N127" s="203">
        <v>36</v>
      </c>
      <c r="O127" s="203">
        <v>1</v>
      </c>
      <c r="P127" s="203">
        <v>0</v>
      </c>
      <c r="Q127" s="203">
        <v>8</v>
      </c>
    </row>
    <row r="128" spans="1:17" ht="15" customHeight="1">
      <c r="A128" s="237" t="s">
        <v>1075</v>
      </c>
      <c r="B128" s="213" t="s">
        <v>1047</v>
      </c>
      <c r="C128" s="212">
        <f t="shared" si="24"/>
        <v>608</v>
      </c>
      <c r="D128" s="211">
        <f t="shared" si="25"/>
        <v>25.822368421052634</v>
      </c>
      <c r="E128" s="211">
        <f t="shared" si="26"/>
        <v>60.855263157894733</v>
      </c>
      <c r="F128" s="211">
        <f t="shared" si="27"/>
        <v>10.855263157894738</v>
      </c>
      <c r="G128" s="211">
        <f t="shared" si="28"/>
        <v>0.3289473684210526</v>
      </c>
      <c r="H128" s="211">
        <f t="shared" si="29"/>
        <v>0</v>
      </c>
      <c r="I128" s="211">
        <f t="shared" si="30"/>
        <v>2.138157894736842</v>
      </c>
      <c r="K128" s="199">
        <v>608</v>
      </c>
      <c r="L128" s="203">
        <v>157</v>
      </c>
      <c r="M128" s="203">
        <v>370</v>
      </c>
      <c r="N128" s="203">
        <v>66</v>
      </c>
      <c r="O128" s="203">
        <v>2</v>
      </c>
      <c r="P128" s="203">
        <v>0</v>
      </c>
      <c r="Q128" s="203">
        <v>13</v>
      </c>
    </row>
    <row r="129" spans="1:17" ht="15" customHeight="1">
      <c r="A129" s="237" t="s">
        <v>1074</v>
      </c>
      <c r="B129" s="213" t="s">
        <v>1045</v>
      </c>
      <c r="C129" s="212">
        <f t="shared" si="24"/>
        <v>677</v>
      </c>
      <c r="D129" s="211">
        <f t="shared" si="25"/>
        <v>35.893648449039887</v>
      </c>
      <c r="E129" s="211">
        <f t="shared" si="26"/>
        <v>55.982274741506643</v>
      </c>
      <c r="F129" s="211">
        <f t="shared" si="27"/>
        <v>5.9084194977843421</v>
      </c>
      <c r="G129" s="211">
        <f t="shared" si="28"/>
        <v>0</v>
      </c>
      <c r="H129" s="211">
        <f t="shared" si="29"/>
        <v>0</v>
      </c>
      <c r="I129" s="211">
        <f t="shared" si="30"/>
        <v>2.2156573116691285</v>
      </c>
      <c r="K129" s="199">
        <v>677</v>
      </c>
      <c r="L129" s="203">
        <v>243</v>
      </c>
      <c r="M129" s="203">
        <v>379</v>
      </c>
      <c r="N129" s="203">
        <v>40</v>
      </c>
      <c r="O129" s="203">
        <v>0</v>
      </c>
      <c r="P129" s="203">
        <v>0</v>
      </c>
      <c r="Q129" s="203">
        <v>15</v>
      </c>
    </row>
    <row r="130" spans="1:17" ht="15" customHeight="1">
      <c r="A130" s="238">
        <v>3.1947374485386256E-34</v>
      </c>
      <c r="B130" s="213" t="s">
        <v>1044</v>
      </c>
      <c r="C130" s="212">
        <f t="shared" si="24"/>
        <v>520</v>
      </c>
      <c r="D130" s="211">
        <f t="shared" si="25"/>
        <v>41.730769230769234</v>
      </c>
      <c r="E130" s="211">
        <f t="shared" si="26"/>
        <v>52.307692307692314</v>
      </c>
      <c r="F130" s="211">
        <f t="shared" si="27"/>
        <v>2.8846153846153846</v>
      </c>
      <c r="G130" s="211">
        <f t="shared" si="28"/>
        <v>0</v>
      </c>
      <c r="H130" s="211">
        <f t="shared" si="29"/>
        <v>0</v>
      </c>
      <c r="I130" s="211">
        <f t="shared" si="30"/>
        <v>3.0769230769230771</v>
      </c>
      <c r="K130" s="199">
        <v>520</v>
      </c>
      <c r="L130" s="203">
        <v>217</v>
      </c>
      <c r="M130" s="203">
        <v>272</v>
      </c>
      <c r="N130" s="203">
        <v>15</v>
      </c>
      <c r="O130" s="203">
        <v>0</v>
      </c>
      <c r="P130" s="203">
        <v>0</v>
      </c>
      <c r="Q130" s="203">
        <v>16</v>
      </c>
    </row>
    <row r="131" spans="1:17" ht="15" customHeight="1">
      <c r="A131" s="238"/>
      <c r="B131" s="213" t="s">
        <v>1043</v>
      </c>
      <c r="C131" s="212">
        <f t="shared" si="24"/>
        <v>421</v>
      </c>
      <c r="D131" s="211">
        <f t="shared" si="25"/>
        <v>58.432304038004744</v>
      </c>
      <c r="E131" s="211">
        <f t="shared" si="26"/>
        <v>35.39192399049881</v>
      </c>
      <c r="F131" s="211">
        <f t="shared" si="27"/>
        <v>2.1377672209026128</v>
      </c>
      <c r="G131" s="211">
        <f t="shared" si="28"/>
        <v>0.47505938242280288</v>
      </c>
      <c r="H131" s="211">
        <f t="shared" si="29"/>
        <v>0.23752969121140144</v>
      </c>
      <c r="I131" s="211">
        <f t="shared" si="30"/>
        <v>3.3254156769596199</v>
      </c>
      <c r="K131" s="199">
        <v>421</v>
      </c>
      <c r="L131" s="203">
        <v>246</v>
      </c>
      <c r="M131" s="203">
        <v>149</v>
      </c>
      <c r="N131" s="203">
        <v>9</v>
      </c>
      <c r="O131" s="203">
        <v>2</v>
      </c>
      <c r="P131" s="203">
        <v>1</v>
      </c>
      <c r="Q131" s="203">
        <v>14</v>
      </c>
    </row>
    <row r="132" spans="1:17" ht="15" customHeight="1">
      <c r="A132" s="236"/>
      <c r="B132" s="206" t="s">
        <v>354</v>
      </c>
      <c r="C132" s="209">
        <f t="shared" si="24"/>
        <v>175</v>
      </c>
      <c r="D132" s="208">
        <f t="shared" si="25"/>
        <v>41.142857142857139</v>
      </c>
      <c r="E132" s="208">
        <f t="shared" si="26"/>
        <v>51.428571428571423</v>
      </c>
      <c r="F132" s="208">
        <f t="shared" si="27"/>
        <v>5.7142857142857144</v>
      </c>
      <c r="G132" s="208">
        <f t="shared" si="28"/>
        <v>0.5714285714285714</v>
      </c>
      <c r="H132" s="208">
        <f t="shared" si="29"/>
        <v>0.5714285714285714</v>
      </c>
      <c r="I132" s="208">
        <f t="shared" si="30"/>
        <v>0.5714285714285714</v>
      </c>
      <c r="K132" s="199">
        <v>175</v>
      </c>
      <c r="L132" s="203">
        <v>72</v>
      </c>
      <c r="M132" s="203">
        <v>90</v>
      </c>
      <c r="N132" s="203">
        <v>10</v>
      </c>
      <c r="O132" s="203">
        <v>1</v>
      </c>
      <c r="P132" s="203">
        <v>1</v>
      </c>
      <c r="Q132" s="203">
        <v>1</v>
      </c>
    </row>
    <row r="133" spans="1:17" ht="15" customHeight="1">
      <c r="A133" s="239" t="s">
        <v>891</v>
      </c>
      <c r="B133" s="213" t="s">
        <v>1049</v>
      </c>
      <c r="C133" s="212">
        <f t="shared" si="24"/>
        <v>321</v>
      </c>
      <c r="D133" s="215">
        <f t="shared" si="25"/>
        <v>29.595015576323984</v>
      </c>
      <c r="E133" s="215">
        <f t="shared" si="26"/>
        <v>54.828660436137064</v>
      </c>
      <c r="F133" s="215">
        <f t="shared" si="27"/>
        <v>11.214953271028037</v>
      </c>
      <c r="G133" s="215">
        <f t="shared" si="28"/>
        <v>0.62305295950155759</v>
      </c>
      <c r="H133" s="215">
        <f t="shared" si="29"/>
        <v>0</v>
      </c>
      <c r="I133" s="215">
        <f t="shared" si="30"/>
        <v>3.7383177570093453</v>
      </c>
      <c r="K133" s="199">
        <v>321</v>
      </c>
      <c r="L133" s="203">
        <v>95</v>
      </c>
      <c r="M133" s="203">
        <v>176</v>
      </c>
      <c r="N133" s="203">
        <v>36</v>
      </c>
      <c r="O133" s="203">
        <v>2</v>
      </c>
      <c r="P133" s="203">
        <v>0</v>
      </c>
      <c r="Q133" s="203">
        <v>12</v>
      </c>
    </row>
    <row r="134" spans="1:17" ht="15" customHeight="1">
      <c r="A134" s="237" t="s">
        <v>1073</v>
      </c>
      <c r="B134" s="213" t="s">
        <v>1047</v>
      </c>
      <c r="C134" s="212">
        <f t="shared" si="24"/>
        <v>715</v>
      </c>
      <c r="D134" s="211">
        <f t="shared" si="25"/>
        <v>29.93006993006993</v>
      </c>
      <c r="E134" s="211">
        <f t="shared" si="26"/>
        <v>58.18181818181818</v>
      </c>
      <c r="F134" s="211">
        <f t="shared" si="27"/>
        <v>9.93006993006993</v>
      </c>
      <c r="G134" s="211">
        <f t="shared" si="28"/>
        <v>0.13986013986013987</v>
      </c>
      <c r="H134" s="211">
        <f t="shared" si="29"/>
        <v>0</v>
      </c>
      <c r="I134" s="211">
        <f t="shared" si="30"/>
        <v>1.8181818181818181</v>
      </c>
      <c r="K134" s="199">
        <v>715</v>
      </c>
      <c r="L134" s="203">
        <v>214</v>
      </c>
      <c r="M134" s="203">
        <v>416</v>
      </c>
      <c r="N134" s="203">
        <v>71</v>
      </c>
      <c r="O134" s="203">
        <v>1</v>
      </c>
      <c r="P134" s="203">
        <v>0</v>
      </c>
      <c r="Q134" s="203">
        <v>13</v>
      </c>
    </row>
    <row r="135" spans="1:17" ht="15" customHeight="1">
      <c r="A135" s="237" t="s">
        <v>1072</v>
      </c>
      <c r="B135" s="213" t="s">
        <v>1045</v>
      </c>
      <c r="C135" s="212">
        <f t="shared" si="24"/>
        <v>662</v>
      </c>
      <c r="D135" s="211">
        <f t="shared" si="25"/>
        <v>39.577039274924466</v>
      </c>
      <c r="E135" s="211">
        <f t="shared" si="26"/>
        <v>52.719033232628398</v>
      </c>
      <c r="F135" s="211">
        <f t="shared" si="27"/>
        <v>4.380664652567976</v>
      </c>
      <c r="G135" s="211">
        <f t="shared" si="28"/>
        <v>0</v>
      </c>
      <c r="H135" s="211">
        <f t="shared" si="29"/>
        <v>0</v>
      </c>
      <c r="I135" s="211">
        <f t="shared" si="30"/>
        <v>3.3232628398791544</v>
      </c>
      <c r="K135" s="199">
        <v>662</v>
      </c>
      <c r="L135" s="203">
        <v>262</v>
      </c>
      <c r="M135" s="203">
        <v>349</v>
      </c>
      <c r="N135" s="203">
        <v>29</v>
      </c>
      <c r="O135" s="203">
        <v>0</v>
      </c>
      <c r="P135" s="203">
        <v>0</v>
      </c>
      <c r="Q135" s="203">
        <v>22</v>
      </c>
    </row>
    <row r="136" spans="1:17" ht="15" customHeight="1">
      <c r="A136" s="238">
        <v>2.7246992860744119E-13</v>
      </c>
      <c r="B136" s="213" t="s">
        <v>1044</v>
      </c>
      <c r="C136" s="212">
        <f t="shared" si="24"/>
        <v>456</v>
      </c>
      <c r="D136" s="211">
        <f t="shared" si="25"/>
        <v>40.570175438596493</v>
      </c>
      <c r="E136" s="211">
        <f t="shared" si="26"/>
        <v>51.096491228070171</v>
      </c>
      <c r="F136" s="211">
        <f t="shared" si="27"/>
        <v>4.8245614035087714</v>
      </c>
      <c r="G136" s="211">
        <f t="shared" si="28"/>
        <v>0.21929824561403508</v>
      </c>
      <c r="H136" s="211">
        <f t="shared" si="29"/>
        <v>0</v>
      </c>
      <c r="I136" s="211">
        <f t="shared" si="30"/>
        <v>3.2894736842105261</v>
      </c>
      <c r="K136" s="199">
        <v>456</v>
      </c>
      <c r="L136" s="203">
        <v>185</v>
      </c>
      <c r="M136" s="203">
        <v>233</v>
      </c>
      <c r="N136" s="203">
        <v>22</v>
      </c>
      <c r="O136" s="203">
        <v>1</v>
      </c>
      <c r="P136" s="203">
        <v>0</v>
      </c>
      <c r="Q136" s="203">
        <v>15</v>
      </c>
    </row>
    <row r="137" spans="1:17" ht="15" customHeight="1">
      <c r="A137" s="238"/>
      <c r="B137" s="213" t="s">
        <v>1043</v>
      </c>
      <c r="C137" s="212">
        <f t="shared" si="24"/>
        <v>323</v>
      </c>
      <c r="D137" s="211">
        <f t="shared" si="25"/>
        <v>52.321981424148611</v>
      </c>
      <c r="E137" s="211">
        <f t="shared" si="26"/>
        <v>42.724458204334361</v>
      </c>
      <c r="F137" s="211">
        <f t="shared" si="27"/>
        <v>3.0959752321981426</v>
      </c>
      <c r="G137" s="211">
        <f t="shared" si="28"/>
        <v>0.30959752321981426</v>
      </c>
      <c r="H137" s="211">
        <f t="shared" si="29"/>
        <v>0.30959752321981426</v>
      </c>
      <c r="I137" s="211">
        <f t="shared" si="30"/>
        <v>1.2383900928792571</v>
      </c>
      <c r="K137" s="199">
        <v>323</v>
      </c>
      <c r="L137" s="203">
        <v>169</v>
      </c>
      <c r="M137" s="203">
        <v>138</v>
      </c>
      <c r="N137" s="203">
        <v>10</v>
      </c>
      <c r="O137" s="203">
        <v>1</v>
      </c>
      <c r="P137" s="203">
        <v>1</v>
      </c>
      <c r="Q137" s="203">
        <v>4</v>
      </c>
    </row>
    <row r="138" spans="1:17" ht="15" customHeight="1">
      <c r="A138" s="236"/>
      <c r="B138" s="206" t="s">
        <v>354</v>
      </c>
      <c r="C138" s="209">
        <f t="shared" si="24"/>
        <v>166</v>
      </c>
      <c r="D138" s="208">
        <f t="shared" si="25"/>
        <v>40.963855421686745</v>
      </c>
      <c r="E138" s="208">
        <f t="shared" si="26"/>
        <v>52.409638554216862</v>
      </c>
      <c r="F138" s="208">
        <f t="shared" si="27"/>
        <v>4.8192771084337354</v>
      </c>
      <c r="G138" s="208">
        <f t="shared" si="28"/>
        <v>0.60240963855421692</v>
      </c>
      <c r="H138" s="208">
        <f t="shared" si="29"/>
        <v>0.60240963855421692</v>
      </c>
      <c r="I138" s="208">
        <f t="shared" si="30"/>
        <v>0.60240963855421692</v>
      </c>
      <c r="K138" s="199">
        <v>166</v>
      </c>
      <c r="L138" s="203">
        <v>68</v>
      </c>
      <c r="M138" s="203">
        <v>87</v>
      </c>
      <c r="N138" s="203">
        <v>8</v>
      </c>
      <c r="O138" s="203">
        <v>1</v>
      </c>
      <c r="P138" s="203">
        <v>1</v>
      </c>
      <c r="Q138" s="203">
        <v>1</v>
      </c>
    </row>
    <row r="139" spans="1:17" ht="15" customHeight="1">
      <c r="A139" s="239" t="s">
        <v>891</v>
      </c>
      <c r="B139" s="213" t="s">
        <v>1049</v>
      </c>
      <c r="C139" s="212">
        <f t="shared" si="24"/>
        <v>330</v>
      </c>
      <c r="D139" s="215">
        <f t="shared" si="25"/>
        <v>24.242424242424242</v>
      </c>
      <c r="E139" s="215">
        <f t="shared" si="26"/>
        <v>57.575757575757578</v>
      </c>
      <c r="F139" s="215">
        <f t="shared" si="27"/>
        <v>14.545454545454545</v>
      </c>
      <c r="G139" s="215">
        <f t="shared" si="28"/>
        <v>0.60606060606060608</v>
      </c>
      <c r="H139" s="215">
        <f t="shared" si="29"/>
        <v>0</v>
      </c>
      <c r="I139" s="215">
        <f t="shared" si="30"/>
        <v>3.0303030303030303</v>
      </c>
      <c r="K139" s="199">
        <v>330</v>
      </c>
      <c r="L139" s="203">
        <v>80</v>
      </c>
      <c r="M139" s="203">
        <v>190</v>
      </c>
      <c r="N139" s="203">
        <v>48</v>
      </c>
      <c r="O139" s="203">
        <v>2</v>
      </c>
      <c r="P139" s="203">
        <v>0</v>
      </c>
      <c r="Q139" s="203">
        <v>10</v>
      </c>
    </row>
    <row r="140" spans="1:17" ht="15" customHeight="1">
      <c r="A140" s="237" t="s">
        <v>1071</v>
      </c>
      <c r="B140" s="213" t="s">
        <v>1047</v>
      </c>
      <c r="C140" s="212">
        <f t="shared" si="24"/>
        <v>638</v>
      </c>
      <c r="D140" s="211">
        <f t="shared" si="25"/>
        <v>26.959247648902824</v>
      </c>
      <c r="E140" s="211">
        <f t="shared" si="26"/>
        <v>61.442006269592476</v>
      </c>
      <c r="F140" s="211">
        <f t="shared" si="27"/>
        <v>9.7178683385579934</v>
      </c>
      <c r="G140" s="211">
        <f t="shared" si="28"/>
        <v>0.15673981191222569</v>
      </c>
      <c r="H140" s="211">
        <f t="shared" si="29"/>
        <v>0</v>
      </c>
      <c r="I140" s="211">
        <f t="shared" si="30"/>
        <v>1.7241379310344827</v>
      </c>
      <c r="K140" s="199">
        <v>638</v>
      </c>
      <c r="L140" s="203">
        <v>172</v>
      </c>
      <c r="M140" s="203">
        <v>392</v>
      </c>
      <c r="N140" s="203">
        <v>62</v>
      </c>
      <c r="O140" s="203">
        <v>1</v>
      </c>
      <c r="P140" s="203">
        <v>0</v>
      </c>
      <c r="Q140" s="203">
        <v>11</v>
      </c>
    </row>
    <row r="141" spans="1:17" ht="15" customHeight="1">
      <c r="A141" s="242" t="s">
        <v>1070</v>
      </c>
      <c r="B141" s="213" t="s">
        <v>1045</v>
      </c>
      <c r="C141" s="212">
        <f t="shared" si="24"/>
        <v>535</v>
      </c>
      <c r="D141" s="211">
        <f t="shared" si="25"/>
        <v>37.383177570093459</v>
      </c>
      <c r="E141" s="211">
        <f t="shared" si="26"/>
        <v>53.084112149532714</v>
      </c>
      <c r="F141" s="211">
        <f t="shared" si="27"/>
        <v>5.7943925233644862</v>
      </c>
      <c r="G141" s="211">
        <f t="shared" si="28"/>
        <v>0</v>
      </c>
      <c r="H141" s="211">
        <f t="shared" si="29"/>
        <v>0.18691588785046731</v>
      </c>
      <c r="I141" s="211">
        <f t="shared" si="30"/>
        <v>3.5514018691588789</v>
      </c>
      <c r="K141" s="199">
        <v>535</v>
      </c>
      <c r="L141" s="203">
        <v>200</v>
      </c>
      <c r="M141" s="203">
        <v>284</v>
      </c>
      <c r="N141" s="203">
        <v>31</v>
      </c>
      <c r="O141" s="203">
        <v>0</v>
      </c>
      <c r="P141" s="203">
        <v>1</v>
      </c>
      <c r="Q141" s="203">
        <v>19</v>
      </c>
    </row>
    <row r="142" spans="1:17" ht="15" customHeight="1">
      <c r="A142" s="238">
        <v>1.3899619536949692E-27</v>
      </c>
      <c r="B142" s="213" t="s">
        <v>1044</v>
      </c>
      <c r="C142" s="212">
        <f t="shared" si="24"/>
        <v>502</v>
      </c>
      <c r="D142" s="211">
        <f t="shared" si="25"/>
        <v>44.621513944223103</v>
      </c>
      <c r="E142" s="211">
        <f t="shared" si="26"/>
        <v>50</v>
      </c>
      <c r="F142" s="211">
        <f t="shared" si="27"/>
        <v>2.9880478087649402</v>
      </c>
      <c r="G142" s="211">
        <f t="shared" si="28"/>
        <v>0.19920318725099601</v>
      </c>
      <c r="H142" s="211">
        <f t="shared" si="29"/>
        <v>0</v>
      </c>
      <c r="I142" s="211">
        <f t="shared" si="30"/>
        <v>2.1912350597609564</v>
      </c>
      <c r="K142" s="199">
        <v>502</v>
      </c>
      <c r="L142" s="203">
        <v>224</v>
      </c>
      <c r="M142" s="203">
        <v>251</v>
      </c>
      <c r="N142" s="203">
        <v>15</v>
      </c>
      <c r="O142" s="203">
        <v>1</v>
      </c>
      <c r="P142" s="203">
        <v>0</v>
      </c>
      <c r="Q142" s="203">
        <v>11</v>
      </c>
    </row>
    <row r="143" spans="1:17" ht="15" customHeight="1">
      <c r="A143" s="238"/>
      <c r="B143" s="213" t="s">
        <v>1043</v>
      </c>
      <c r="C143" s="212">
        <f t="shared" si="24"/>
        <v>464</v>
      </c>
      <c r="D143" s="211">
        <f t="shared" si="25"/>
        <v>52.801724137931039</v>
      </c>
      <c r="E143" s="211">
        <f t="shared" si="26"/>
        <v>41.163793103448278</v>
      </c>
      <c r="F143" s="211">
        <f t="shared" si="27"/>
        <v>2.5862068965517242</v>
      </c>
      <c r="G143" s="211">
        <f t="shared" si="28"/>
        <v>0.21551724137931033</v>
      </c>
      <c r="H143" s="211">
        <f t="shared" si="29"/>
        <v>0</v>
      </c>
      <c r="I143" s="211">
        <f t="shared" si="30"/>
        <v>3.2327586206896552</v>
      </c>
      <c r="K143" s="199">
        <v>464</v>
      </c>
      <c r="L143" s="203">
        <v>245</v>
      </c>
      <c r="M143" s="203">
        <v>191</v>
      </c>
      <c r="N143" s="203">
        <v>12</v>
      </c>
      <c r="O143" s="203">
        <v>1</v>
      </c>
      <c r="P143" s="203">
        <v>0</v>
      </c>
      <c r="Q143" s="203">
        <v>15</v>
      </c>
    </row>
    <row r="144" spans="1:17" ht="15" customHeight="1">
      <c r="A144" s="236"/>
      <c r="B144" s="206" t="s">
        <v>354</v>
      </c>
      <c r="C144" s="209">
        <f t="shared" si="24"/>
        <v>174</v>
      </c>
      <c r="D144" s="208">
        <f t="shared" si="25"/>
        <v>41.379310344827587</v>
      </c>
      <c r="E144" s="208">
        <f t="shared" si="26"/>
        <v>52.298850574712638</v>
      </c>
      <c r="F144" s="208">
        <f t="shared" si="27"/>
        <v>4.5977011494252871</v>
      </c>
      <c r="G144" s="208">
        <f t="shared" si="28"/>
        <v>0.57471264367816088</v>
      </c>
      <c r="H144" s="208">
        <f t="shared" si="29"/>
        <v>0.57471264367816088</v>
      </c>
      <c r="I144" s="208">
        <f t="shared" si="30"/>
        <v>0.57471264367816088</v>
      </c>
      <c r="K144" s="199">
        <v>174</v>
      </c>
      <c r="L144" s="203">
        <v>72</v>
      </c>
      <c r="M144" s="203">
        <v>91</v>
      </c>
      <c r="N144" s="203">
        <v>8</v>
      </c>
      <c r="O144" s="203">
        <v>1</v>
      </c>
      <c r="P144" s="203">
        <v>1</v>
      </c>
      <c r="Q144" s="203">
        <v>1</v>
      </c>
    </row>
    <row r="145" spans="1:17" ht="15" customHeight="1">
      <c r="A145" s="239" t="s">
        <v>891</v>
      </c>
      <c r="B145" s="213" t="s">
        <v>1049</v>
      </c>
      <c r="C145" s="212">
        <f t="shared" si="24"/>
        <v>161</v>
      </c>
      <c r="D145" s="215">
        <f t="shared" si="25"/>
        <v>31.05590062111801</v>
      </c>
      <c r="E145" s="215">
        <f t="shared" si="26"/>
        <v>52.173913043478258</v>
      </c>
      <c r="F145" s="215">
        <f t="shared" si="27"/>
        <v>11.180124223602485</v>
      </c>
      <c r="G145" s="215">
        <f t="shared" si="28"/>
        <v>1.8633540372670807</v>
      </c>
      <c r="H145" s="215">
        <f t="shared" si="29"/>
        <v>0</v>
      </c>
      <c r="I145" s="215">
        <f t="shared" si="30"/>
        <v>3.7267080745341614</v>
      </c>
      <c r="K145" s="199">
        <v>161</v>
      </c>
      <c r="L145" s="203">
        <v>50</v>
      </c>
      <c r="M145" s="203">
        <v>84</v>
      </c>
      <c r="N145" s="203">
        <v>18</v>
      </c>
      <c r="O145" s="203">
        <v>3</v>
      </c>
      <c r="P145" s="203">
        <v>0</v>
      </c>
      <c r="Q145" s="203">
        <v>6</v>
      </c>
    </row>
    <row r="146" spans="1:17" ht="15" customHeight="1">
      <c r="A146" s="237" t="s">
        <v>1069</v>
      </c>
      <c r="B146" s="213" t="s">
        <v>1047</v>
      </c>
      <c r="C146" s="212">
        <f t="shared" si="24"/>
        <v>463</v>
      </c>
      <c r="D146" s="211">
        <f t="shared" si="25"/>
        <v>24.190064794816415</v>
      </c>
      <c r="E146" s="211">
        <f t="shared" si="26"/>
        <v>61.77105831533477</v>
      </c>
      <c r="F146" s="211">
        <f t="shared" si="27"/>
        <v>11.447084233261338</v>
      </c>
      <c r="G146" s="211">
        <f t="shared" si="28"/>
        <v>0</v>
      </c>
      <c r="H146" s="211">
        <f t="shared" si="29"/>
        <v>0</v>
      </c>
      <c r="I146" s="211">
        <f t="shared" si="30"/>
        <v>2.5917926565874732</v>
      </c>
      <c r="K146" s="199">
        <v>463</v>
      </c>
      <c r="L146" s="203">
        <v>112</v>
      </c>
      <c r="M146" s="203">
        <v>286</v>
      </c>
      <c r="N146" s="203">
        <v>53</v>
      </c>
      <c r="O146" s="203">
        <v>0</v>
      </c>
      <c r="P146" s="203">
        <v>0</v>
      </c>
      <c r="Q146" s="203">
        <v>12</v>
      </c>
    </row>
    <row r="147" spans="1:17" ht="15" customHeight="1">
      <c r="A147" s="242" t="s">
        <v>1068</v>
      </c>
      <c r="B147" s="213" t="s">
        <v>1045</v>
      </c>
      <c r="C147" s="212">
        <f t="shared" si="24"/>
        <v>563</v>
      </c>
      <c r="D147" s="211">
        <f t="shared" si="25"/>
        <v>33.392539964476022</v>
      </c>
      <c r="E147" s="211">
        <f t="shared" si="26"/>
        <v>56.660746003552397</v>
      </c>
      <c r="F147" s="211">
        <f t="shared" si="27"/>
        <v>7.9928952042628776</v>
      </c>
      <c r="G147" s="211">
        <f t="shared" si="28"/>
        <v>0.17761989342806395</v>
      </c>
      <c r="H147" s="211">
        <f t="shared" si="29"/>
        <v>0</v>
      </c>
      <c r="I147" s="211">
        <f t="shared" si="30"/>
        <v>1.7761989342806392</v>
      </c>
      <c r="K147" s="199">
        <v>563</v>
      </c>
      <c r="L147" s="203">
        <v>188</v>
      </c>
      <c r="M147" s="203">
        <v>319</v>
      </c>
      <c r="N147" s="203">
        <v>45</v>
      </c>
      <c r="O147" s="203">
        <v>1</v>
      </c>
      <c r="P147" s="203">
        <v>0</v>
      </c>
      <c r="Q147" s="203">
        <v>10</v>
      </c>
    </row>
    <row r="148" spans="1:17" ht="15" customHeight="1">
      <c r="A148" s="238">
        <v>6.0186602691253929E-26</v>
      </c>
      <c r="B148" s="213" t="s">
        <v>1044</v>
      </c>
      <c r="C148" s="212">
        <f t="shared" si="24"/>
        <v>632</v>
      </c>
      <c r="D148" s="211">
        <f t="shared" si="25"/>
        <v>37.025316455696199</v>
      </c>
      <c r="E148" s="211">
        <f t="shared" si="26"/>
        <v>54.11392405063291</v>
      </c>
      <c r="F148" s="211">
        <f t="shared" si="27"/>
        <v>5.8544303797468356</v>
      </c>
      <c r="G148" s="211">
        <f t="shared" si="28"/>
        <v>0.15822784810126583</v>
      </c>
      <c r="H148" s="211">
        <f t="shared" si="29"/>
        <v>0</v>
      </c>
      <c r="I148" s="211">
        <f t="shared" si="30"/>
        <v>2.8481012658227849</v>
      </c>
      <c r="K148" s="199">
        <v>632</v>
      </c>
      <c r="L148" s="203">
        <v>234</v>
      </c>
      <c r="M148" s="203">
        <v>342</v>
      </c>
      <c r="N148" s="203">
        <v>37</v>
      </c>
      <c r="O148" s="203">
        <v>1</v>
      </c>
      <c r="P148" s="203">
        <v>0</v>
      </c>
      <c r="Q148" s="203">
        <v>18</v>
      </c>
    </row>
    <row r="149" spans="1:17" ht="15" customHeight="1">
      <c r="A149" s="238"/>
      <c r="B149" s="213" t="s">
        <v>1043</v>
      </c>
      <c r="C149" s="212">
        <f t="shared" si="24"/>
        <v>658</v>
      </c>
      <c r="D149" s="211">
        <f t="shared" si="25"/>
        <v>51.823708206686923</v>
      </c>
      <c r="E149" s="211">
        <f t="shared" si="26"/>
        <v>42.705167173252278</v>
      </c>
      <c r="F149" s="211">
        <f t="shared" si="27"/>
        <v>2.2796352583586628</v>
      </c>
      <c r="G149" s="211">
        <f t="shared" si="28"/>
        <v>0</v>
      </c>
      <c r="H149" s="211">
        <f t="shared" si="29"/>
        <v>0.1519756838905775</v>
      </c>
      <c r="I149" s="211">
        <f t="shared" si="30"/>
        <v>3.0395136778115504</v>
      </c>
      <c r="K149" s="199">
        <v>658</v>
      </c>
      <c r="L149" s="203">
        <v>341</v>
      </c>
      <c r="M149" s="203">
        <v>281</v>
      </c>
      <c r="N149" s="203">
        <v>15</v>
      </c>
      <c r="O149" s="203">
        <v>0</v>
      </c>
      <c r="P149" s="203">
        <v>1</v>
      </c>
      <c r="Q149" s="203">
        <v>20</v>
      </c>
    </row>
    <row r="150" spans="1:17" ht="15" customHeight="1">
      <c r="A150" s="236"/>
      <c r="B150" s="206" t="s">
        <v>354</v>
      </c>
      <c r="C150" s="209">
        <f t="shared" si="24"/>
        <v>166</v>
      </c>
      <c r="D150" s="208">
        <f t="shared" si="25"/>
        <v>40.963855421686745</v>
      </c>
      <c r="E150" s="208">
        <f t="shared" si="26"/>
        <v>52.409638554216862</v>
      </c>
      <c r="F150" s="208">
        <f t="shared" si="27"/>
        <v>4.8192771084337354</v>
      </c>
      <c r="G150" s="208">
        <f t="shared" si="28"/>
        <v>0.60240963855421692</v>
      </c>
      <c r="H150" s="208">
        <f t="shared" si="29"/>
        <v>0.60240963855421692</v>
      </c>
      <c r="I150" s="208">
        <f t="shared" si="30"/>
        <v>0.60240963855421692</v>
      </c>
      <c r="K150" s="199">
        <v>166</v>
      </c>
      <c r="L150" s="203">
        <v>68</v>
      </c>
      <c r="M150" s="203">
        <v>87</v>
      </c>
      <c r="N150" s="203">
        <v>8</v>
      </c>
      <c r="O150" s="203">
        <v>1</v>
      </c>
      <c r="P150" s="203">
        <v>1</v>
      </c>
      <c r="Q150" s="203">
        <v>1</v>
      </c>
    </row>
    <row r="151" spans="1:17" ht="15" customHeight="1">
      <c r="A151" s="239" t="s">
        <v>891</v>
      </c>
      <c r="B151" s="213" t="s">
        <v>1049</v>
      </c>
      <c r="C151" s="212">
        <f t="shared" si="24"/>
        <v>412</v>
      </c>
      <c r="D151" s="215">
        <f t="shared" si="25"/>
        <v>29.61165048543689</v>
      </c>
      <c r="E151" s="215">
        <f t="shared" si="26"/>
        <v>56.310679611650485</v>
      </c>
      <c r="F151" s="215">
        <f t="shared" si="27"/>
        <v>10.436893203883495</v>
      </c>
      <c r="G151" s="215">
        <f t="shared" si="28"/>
        <v>0.48543689320388345</v>
      </c>
      <c r="H151" s="215">
        <f t="shared" si="29"/>
        <v>0</v>
      </c>
      <c r="I151" s="215">
        <f t="shared" si="30"/>
        <v>3.1553398058252426</v>
      </c>
      <c r="K151" s="199">
        <v>412</v>
      </c>
      <c r="L151" s="203">
        <v>122</v>
      </c>
      <c r="M151" s="203">
        <v>232</v>
      </c>
      <c r="N151" s="203">
        <v>43</v>
      </c>
      <c r="O151" s="203">
        <v>2</v>
      </c>
      <c r="P151" s="203">
        <v>0</v>
      </c>
      <c r="Q151" s="203">
        <v>13</v>
      </c>
    </row>
    <row r="152" spans="1:17" ht="15" customHeight="1">
      <c r="A152" s="237" t="s">
        <v>1067</v>
      </c>
      <c r="B152" s="213" t="s">
        <v>1047</v>
      </c>
      <c r="C152" s="212">
        <f t="shared" si="24"/>
        <v>616</v>
      </c>
      <c r="D152" s="211">
        <f t="shared" si="25"/>
        <v>26.785714285714285</v>
      </c>
      <c r="E152" s="211">
        <f t="shared" si="26"/>
        <v>61.850649350649356</v>
      </c>
      <c r="F152" s="211">
        <f t="shared" si="27"/>
        <v>9.5779220779220786</v>
      </c>
      <c r="G152" s="211">
        <f t="shared" si="28"/>
        <v>0.32467532467532467</v>
      </c>
      <c r="H152" s="211">
        <f t="shared" si="29"/>
        <v>0</v>
      </c>
      <c r="I152" s="211">
        <f t="shared" si="30"/>
        <v>1.4610389610389609</v>
      </c>
      <c r="K152" s="199">
        <v>616</v>
      </c>
      <c r="L152" s="203">
        <v>165</v>
      </c>
      <c r="M152" s="203">
        <v>381</v>
      </c>
      <c r="N152" s="203">
        <v>59</v>
      </c>
      <c r="O152" s="203">
        <v>2</v>
      </c>
      <c r="P152" s="203">
        <v>0</v>
      </c>
      <c r="Q152" s="203">
        <v>9</v>
      </c>
    </row>
    <row r="153" spans="1:17" ht="15" customHeight="1">
      <c r="A153" s="242" t="s">
        <v>1066</v>
      </c>
      <c r="B153" s="213" t="s">
        <v>1045</v>
      </c>
      <c r="C153" s="212">
        <f t="shared" si="24"/>
        <v>603</v>
      </c>
      <c r="D153" s="211">
        <f t="shared" si="25"/>
        <v>37.479270315091213</v>
      </c>
      <c r="E153" s="211">
        <f t="shared" si="26"/>
        <v>54.063018242122716</v>
      </c>
      <c r="F153" s="211">
        <f t="shared" si="27"/>
        <v>5.9701492537313428</v>
      </c>
      <c r="G153" s="211">
        <f t="shared" si="28"/>
        <v>0.16583747927031509</v>
      </c>
      <c r="H153" s="211">
        <f t="shared" si="29"/>
        <v>0</v>
      </c>
      <c r="I153" s="211">
        <f t="shared" si="30"/>
        <v>2.3217247097844109</v>
      </c>
      <c r="K153" s="199">
        <v>603</v>
      </c>
      <c r="L153" s="203">
        <v>226</v>
      </c>
      <c r="M153" s="203">
        <v>326</v>
      </c>
      <c r="N153" s="203">
        <v>36</v>
      </c>
      <c r="O153" s="203">
        <v>1</v>
      </c>
      <c r="P153" s="203">
        <v>0</v>
      </c>
      <c r="Q153" s="203">
        <v>14</v>
      </c>
    </row>
    <row r="154" spans="1:17" ht="15" customHeight="1">
      <c r="A154" s="238">
        <v>8.2948202085269702E-22</v>
      </c>
      <c r="B154" s="213" t="s">
        <v>1044</v>
      </c>
      <c r="C154" s="212">
        <f t="shared" si="24"/>
        <v>469</v>
      </c>
      <c r="D154" s="211">
        <f t="shared" si="25"/>
        <v>42.857142857142854</v>
      </c>
      <c r="E154" s="211">
        <f t="shared" si="26"/>
        <v>48.400852878464818</v>
      </c>
      <c r="F154" s="211">
        <f t="shared" si="27"/>
        <v>4.6908315565031984</v>
      </c>
      <c r="G154" s="211">
        <f t="shared" si="28"/>
        <v>0</v>
      </c>
      <c r="H154" s="211">
        <f t="shared" si="29"/>
        <v>0</v>
      </c>
      <c r="I154" s="211">
        <f t="shared" si="30"/>
        <v>4.0511727078891262</v>
      </c>
      <c r="K154" s="199">
        <v>469</v>
      </c>
      <c r="L154" s="203">
        <v>201</v>
      </c>
      <c r="M154" s="203">
        <v>227</v>
      </c>
      <c r="N154" s="203">
        <v>22</v>
      </c>
      <c r="O154" s="203">
        <v>0</v>
      </c>
      <c r="P154" s="203">
        <v>0</v>
      </c>
      <c r="Q154" s="203">
        <v>19</v>
      </c>
    </row>
    <row r="155" spans="1:17" ht="15" customHeight="1">
      <c r="A155" s="238"/>
      <c r="B155" s="213" t="s">
        <v>1043</v>
      </c>
      <c r="C155" s="212">
        <f t="shared" si="24"/>
        <v>374</v>
      </c>
      <c r="D155" s="211">
        <f t="shared" si="25"/>
        <v>56.684491978609628</v>
      </c>
      <c r="E155" s="211">
        <f t="shared" si="26"/>
        <v>38.235294117647058</v>
      </c>
      <c r="F155" s="211">
        <f t="shared" si="27"/>
        <v>1.8716577540106951</v>
      </c>
      <c r="G155" s="211">
        <f t="shared" si="28"/>
        <v>0</v>
      </c>
      <c r="H155" s="211">
        <f t="shared" si="29"/>
        <v>0.26737967914438499</v>
      </c>
      <c r="I155" s="211">
        <f t="shared" si="30"/>
        <v>2.9411764705882351</v>
      </c>
      <c r="K155" s="199">
        <v>374</v>
      </c>
      <c r="L155" s="203">
        <v>212</v>
      </c>
      <c r="M155" s="203">
        <v>143</v>
      </c>
      <c r="N155" s="203">
        <v>7</v>
      </c>
      <c r="O155" s="203">
        <v>0</v>
      </c>
      <c r="P155" s="203">
        <v>1</v>
      </c>
      <c r="Q155" s="203">
        <v>11</v>
      </c>
    </row>
    <row r="156" spans="1:17" ht="15" customHeight="1">
      <c r="A156" s="236"/>
      <c r="B156" s="206" t="s">
        <v>354</v>
      </c>
      <c r="C156" s="209">
        <f t="shared" si="24"/>
        <v>169</v>
      </c>
      <c r="D156" s="208">
        <f t="shared" si="25"/>
        <v>39.644970414201183</v>
      </c>
      <c r="E156" s="208">
        <f t="shared" si="26"/>
        <v>53.254437869822489</v>
      </c>
      <c r="F156" s="208">
        <f t="shared" si="27"/>
        <v>5.3254437869822491</v>
      </c>
      <c r="G156" s="208">
        <f t="shared" si="28"/>
        <v>0.59171597633136097</v>
      </c>
      <c r="H156" s="208">
        <f t="shared" si="29"/>
        <v>0.59171597633136097</v>
      </c>
      <c r="I156" s="208">
        <f t="shared" si="30"/>
        <v>0.59171597633136097</v>
      </c>
      <c r="K156" s="199">
        <v>169</v>
      </c>
      <c r="L156" s="203">
        <v>67</v>
      </c>
      <c r="M156" s="203">
        <v>90</v>
      </c>
      <c r="N156" s="203">
        <v>9</v>
      </c>
      <c r="O156" s="203">
        <v>1</v>
      </c>
      <c r="P156" s="203">
        <v>1</v>
      </c>
      <c r="Q156" s="203">
        <v>1</v>
      </c>
    </row>
    <row r="157" spans="1:17" ht="15" customHeight="1">
      <c r="A157" s="239" t="s">
        <v>891</v>
      </c>
      <c r="B157" s="213" t="s">
        <v>1049</v>
      </c>
      <c r="C157" s="212">
        <f t="shared" si="24"/>
        <v>513</v>
      </c>
      <c r="D157" s="215">
        <f t="shared" si="25"/>
        <v>25.536062378167639</v>
      </c>
      <c r="E157" s="215">
        <f t="shared" si="26"/>
        <v>58.869395711500971</v>
      </c>
      <c r="F157" s="215">
        <f t="shared" si="27"/>
        <v>12.475633528265107</v>
      </c>
      <c r="G157" s="215">
        <f t="shared" si="28"/>
        <v>0.19493177387914229</v>
      </c>
      <c r="H157" s="215">
        <f t="shared" si="29"/>
        <v>0</v>
      </c>
      <c r="I157" s="215">
        <f t="shared" si="30"/>
        <v>2.9239766081871341</v>
      </c>
      <c r="K157" s="199">
        <v>513</v>
      </c>
      <c r="L157" s="203">
        <v>131</v>
      </c>
      <c r="M157" s="203">
        <v>302</v>
      </c>
      <c r="N157" s="203">
        <v>64</v>
      </c>
      <c r="O157" s="203">
        <v>1</v>
      </c>
      <c r="P157" s="203">
        <v>0</v>
      </c>
      <c r="Q157" s="203">
        <v>15</v>
      </c>
    </row>
    <row r="158" spans="1:17" ht="15" customHeight="1">
      <c r="A158" s="237" t="s">
        <v>1065</v>
      </c>
      <c r="B158" s="213" t="s">
        <v>1047</v>
      </c>
      <c r="C158" s="212">
        <f t="shared" si="24"/>
        <v>612</v>
      </c>
      <c r="D158" s="211">
        <f t="shared" si="25"/>
        <v>27.941176470588236</v>
      </c>
      <c r="E158" s="211">
        <f t="shared" si="26"/>
        <v>60.130718954248366</v>
      </c>
      <c r="F158" s="211">
        <f t="shared" si="27"/>
        <v>8.6601307189542478</v>
      </c>
      <c r="G158" s="211">
        <f t="shared" si="28"/>
        <v>0.32679738562091504</v>
      </c>
      <c r="H158" s="211">
        <f t="shared" si="29"/>
        <v>0</v>
      </c>
      <c r="I158" s="211">
        <f t="shared" si="30"/>
        <v>2.9411764705882351</v>
      </c>
      <c r="K158" s="199">
        <v>612</v>
      </c>
      <c r="L158" s="203">
        <v>171</v>
      </c>
      <c r="M158" s="203">
        <v>368</v>
      </c>
      <c r="N158" s="203">
        <v>53</v>
      </c>
      <c r="O158" s="203">
        <v>2</v>
      </c>
      <c r="P158" s="203">
        <v>0</v>
      </c>
      <c r="Q158" s="203">
        <v>18</v>
      </c>
    </row>
    <row r="159" spans="1:17" ht="15" customHeight="1">
      <c r="A159" s="242" t="s">
        <v>1064</v>
      </c>
      <c r="B159" s="213" t="s">
        <v>1045</v>
      </c>
      <c r="C159" s="212">
        <f t="shared" si="24"/>
        <v>600</v>
      </c>
      <c r="D159" s="211">
        <f t="shared" si="25"/>
        <v>42</v>
      </c>
      <c r="E159" s="211">
        <f t="shared" si="26"/>
        <v>50.333333333333329</v>
      </c>
      <c r="F159" s="211">
        <f t="shared" si="27"/>
        <v>5.5</v>
      </c>
      <c r="G159" s="211">
        <f t="shared" si="28"/>
        <v>0.33333333333333337</v>
      </c>
      <c r="H159" s="211">
        <f t="shared" si="29"/>
        <v>0</v>
      </c>
      <c r="I159" s="211">
        <f t="shared" si="30"/>
        <v>1.8333333333333333</v>
      </c>
      <c r="K159" s="199">
        <v>600</v>
      </c>
      <c r="L159" s="203">
        <v>252</v>
      </c>
      <c r="M159" s="203">
        <v>302</v>
      </c>
      <c r="N159" s="203">
        <v>33</v>
      </c>
      <c r="O159" s="203">
        <v>2</v>
      </c>
      <c r="P159" s="203">
        <v>0</v>
      </c>
      <c r="Q159" s="203">
        <v>11</v>
      </c>
    </row>
    <row r="160" spans="1:17" ht="15" customHeight="1">
      <c r="A160" s="238">
        <v>4.2890035990589661E-25</v>
      </c>
      <c r="B160" s="213" t="s">
        <v>1044</v>
      </c>
      <c r="C160" s="212">
        <f t="shared" si="24"/>
        <v>420</v>
      </c>
      <c r="D160" s="211">
        <f t="shared" si="25"/>
        <v>44.761904761904766</v>
      </c>
      <c r="E160" s="211">
        <f t="shared" si="26"/>
        <v>48.333333333333336</v>
      </c>
      <c r="F160" s="211">
        <f t="shared" si="27"/>
        <v>3.3333333333333335</v>
      </c>
      <c r="G160" s="211">
        <f t="shared" si="28"/>
        <v>0</v>
      </c>
      <c r="H160" s="211">
        <f t="shared" si="29"/>
        <v>0.23809523809523811</v>
      </c>
      <c r="I160" s="211">
        <f t="shared" si="30"/>
        <v>3.3333333333333335</v>
      </c>
      <c r="K160" s="199">
        <v>420</v>
      </c>
      <c r="L160" s="203">
        <v>188</v>
      </c>
      <c r="M160" s="203">
        <v>203</v>
      </c>
      <c r="N160" s="203">
        <v>14</v>
      </c>
      <c r="O160" s="203">
        <v>0</v>
      </c>
      <c r="P160" s="203">
        <v>1</v>
      </c>
      <c r="Q160" s="203">
        <v>14</v>
      </c>
    </row>
    <row r="161" spans="1:17" ht="15" customHeight="1">
      <c r="A161" s="238"/>
      <c r="B161" s="213" t="s">
        <v>1043</v>
      </c>
      <c r="C161" s="212">
        <f t="shared" si="24"/>
        <v>328</v>
      </c>
      <c r="D161" s="211">
        <f t="shared" si="25"/>
        <v>55.182926829268297</v>
      </c>
      <c r="E161" s="211">
        <f t="shared" si="26"/>
        <v>41.158536585365852</v>
      </c>
      <c r="F161" s="211">
        <f t="shared" si="27"/>
        <v>1.2195121951219512</v>
      </c>
      <c r="G161" s="211">
        <f t="shared" si="28"/>
        <v>0</v>
      </c>
      <c r="H161" s="211">
        <f t="shared" si="29"/>
        <v>0</v>
      </c>
      <c r="I161" s="211">
        <f t="shared" si="30"/>
        <v>2.4390243902439024</v>
      </c>
      <c r="K161" s="199">
        <v>328</v>
      </c>
      <c r="L161" s="203">
        <v>181</v>
      </c>
      <c r="M161" s="203">
        <v>135</v>
      </c>
      <c r="N161" s="203">
        <v>4</v>
      </c>
      <c r="O161" s="203">
        <v>0</v>
      </c>
      <c r="P161" s="203">
        <v>0</v>
      </c>
      <c r="Q161" s="203">
        <v>8</v>
      </c>
    </row>
    <row r="162" spans="1:17" ht="15" customHeight="1">
      <c r="A162" s="236"/>
      <c r="B162" s="206" t="s">
        <v>354</v>
      </c>
      <c r="C162" s="209">
        <f t="shared" si="24"/>
        <v>170</v>
      </c>
      <c r="D162" s="208">
        <f t="shared" si="25"/>
        <v>41.17647058823529</v>
      </c>
      <c r="E162" s="208">
        <f t="shared" si="26"/>
        <v>52.352941176470594</v>
      </c>
      <c r="F162" s="208">
        <f t="shared" si="27"/>
        <v>4.7058823529411766</v>
      </c>
      <c r="G162" s="208">
        <f t="shared" si="28"/>
        <v>0.58823529411764708</v>
      </c>
      <c r="H162" s="208">
        <f t="shared" si="29"/>
        <v>0.58823529411764708</v>
      </c>
      <c r="I162" s="208">
        <f t="shared" si="30"/>
        <v>0.58823529411764708</v>
      </c>
      <c r="K162" s="199">
        <v>170</v>
      </c>
      <c r="L162" s="203">
        <v>70</v>
      </c>
      <c r="M162" s="203">
        <v>89</v>
      </c>
      <c r="N162" s="203">
        <v>8</v>
      </c>
      <c r="O162" s="203">
        <v>1</v>
      </c>
      <c r="P162" s="203">
        <v>1</v>
      </c>
      <c r="Q162" s="203">
        <v>1</v>
      </c>
    </row>
    <row r="163" spans="1:17" ht="15" customHeight="1">
      <c r="A163" s="239" t="s">
        <v>891</v>
      </c>
      <c r="B163" s="213" t="s">
        <v>1049</v>
      </c>
      <c r="C163" s="212">
        <f t="shared" si="24"/>
        <v>542</v>
      </c>
      <c r="D163" s="215">
        <f t="shared" si="25"/>
        <v>25.092250922509223</v>
      </c>
      <c r="E163" s="215">
        <f t="shared" si="26"/>
        <v>59.040590405904055</v>
      </c>
      <c r="F163" s="215">
        <f t="shared" si="27"/>
        <v>13.099630996309964</v>
      </c>
      <c r="G163" s="215">
        <f t="shared" si="28"/>
        <v>0.36900369003690037</v>
      </c>
      <c r="H163" s="215">
        <f t="shared" si="29"/>
        <v>0</v>
      </c>
      <c r="I163" s="215">
        <f t="shared" si="30"/>
        <v>2.3985239852398523</v>
      </c>
      <c r="K163" s="199">
        <v>542</v>
      </c>
      <c r="L163" s="203">
        <v>136</v>
      </c>
      <c r="M163" s="203">
        <v>320</v>
      </c>
      <c r="N163" s="203">
        <v>71</v>
      </c>
      <c r="O163" s="203">
        <v>2</v>
      </c>
      <c r="P163" s="203">
        <v>0</v>
      </c>
      <c r="Q163" s="203">
        <v>13</v>
      </c>
    </row>
    <row r="164" spans="1:17" ht="15" customHeight="1">
      <c r="A164" s="237" t="s">
        <v>1063</v>
      </c>
      <c r="B164" s="213" t="s">
        <v>1047</v>
      </c>
      <c r="C164" s="212">
        <f t="shared" si="24"/>
        <v>635</v>
      </c>
      <c r="D164" s="211">
        <f t="shared" si="25"/>
        <v>28.976377952755904</v>
      </c>
      <c r="E164" s="211">
        <f t="shared" si="26"/>
        <v>59.055118110236215</v>
      </c>
      <c r="F164" s="211">
        <f t="shared" si="27"/>
        <v>8.5039370078740149</v>
      </c>
      <c r="G164" s="211">
        <f t="shared" si="28"/>
        <v>0.31496062992125984</v>
      </c>
      <c r="H164" s="211">
        <f t="shared" si="29"/>
        <v>0</v>
      </c>
      <c r="I164" s="211">
        <f t="shared" si="30"/>
        <v>3.1496062992125982</v>
      </c>
      <c r="K164" s="199">
        <v>635</v>
      </c>
      <c r="L164" s="203">
        <v>184</v>
      </c>
      <c r="M164" s="203">
        <v>375</v>
      </c>
      <c r="N164" s="203">
        <v>54</v>
      </c>
      <c r="O164" s="203">
        <v>2</v>
      </c>
      <c r="P164" s="203">
        <v>0</v>
      </c>
      <c r="Q164" s="203">
        <v>20</v>
      </c>
    </row>
    <row r="165" spans="1:17" ht="15" customHeight="1">
      <c r="A165" s="237" t="s">
        <v>1062</v>
      </c>
      <c r="B165" s="213" t="s">
        <v>1045</v>
      </c>
      <c r="C165" s="212">
        <f t="shared" si="24"/>
        <v>529</v>
      </c>
      <c r="D165" s="211">
        <f t="shared" si="25"/>
        <v>37.618147448015122</v>
      </c>
      <c r="E165" s="211">
        <f t="shared" si="26"/>
        <v>55.3875236294896</v>
      </c>
      <c r="F165" s="211">
        <f t="shared" si="27"/>
        <v>4.7258979206049148</v>
      </c>
      <c r="G165" s="211">
        <f t="shared" si="28"/>
        <v>0.1890359168241966</v>
      </c>
      <c r="H165" s="211">
        <f t="shared" si="29"/>
        <v>0</v>
      </c>
      <c r="I165" s="211">
        <f t="shared" si="30"/>
        <v>2.0793950850661624</v>
      </c>
      <c r="K165" s="199">
        <v>529</v>
      </c>
      <c r="L165" s="203">
        <v>199</v>
      </c>
      <c r="M165" s="203">
        <v>293</v>
      </c>
      <c r="N165" s="203">
        <v>25</v>
      </c>
      <c r="O165" s="203">
        <v>1</v>
      </c>
      <c r="P165" s="203">
        <v>0</v>
      </c>
      <c r="Q165" s="203">
        <v>11</v>
      </c>
    </row>
    <row r="166" spans="1:17" ht="15" customHeight="1">
      <c r="A166" s="238">
        <v>1.2547661324512315E-35</v>
      </c>
      <c r="B166" s="213" t="s">
        <v>1044</v>
      </c>
      <c r="C166" s="212">
        <f t="shared" si="24"/>
        <v>431</v>
      </c>
      <c r="D166" s="211">
        <f t="shared" si="25"/>
        <v>46.403712296983755</v>
      </c>
      <c r="E166" s="211">
        <f t="shared" si="26"/>
        <v>48.72389791183295</v>
      </c>
      <c r="F166" s="211">
        <f t="shared" si="27"/>
        <v>2.3201856148491879</v>
      </c>
      <c r="G166" s="211">
        <f t="shared" si="28"/>
        <v>0</v>
      </c>
      <c r="H166" s="211">
        <f t="shared" si="29"/>
        <v>0</v>
      </c>
      <c r="I166" s="211">
        <f t="shared" si="30"/>
        <v>2.5522041763341066</v>
      </c>
      <c r="K166" s="199">
        <v>431</v>
      </c>
      <c r="L166" s="203">
        <v>200</v>
      </c>
      <c r="M166" s="203">
        <v>210</v>
      </c>
      <c r="N166" s="203">
        <v>10</v>
      </c>
      <c r="O166" s="203">
        <v>0</v>
      </c>
      <c r="P166" s="203">
        <v>0</v>
      </c>
      <c r="Q166" s="203">
        <v>11</v>
      </c>
    </row>
    <row r="167" spans="1:17" ht="15" customHeight="1">
      <c r="A167" s="238"/>
      <c r="B167" s="213" t="s">
        <v>1043</v>
      </c>
      <c r="C167" s="212">
        <f t="shared" si="24"/>
        <v>337</v>
      </c>
      <c r="D167" s="211">
        <f t="shared" si="25"/>
        <v>61.72106824925816</v>
      </c>
      <c r="E167" s="211">
        <f t="shared" si="26"/>
        <v>32.344213649851632</v>
      </c>
      <c r="F167" s="211">
        <f t="shared" si="27"/>
        <v>2.3738872403560833</v>
      </c>
      <c r="G167" s="211">
        <f t="shared" si="28"/>
        <v>0</v>
      </c>
      <c r="H167" s="211">
        <f t="shared" si="29"/>
        <v>0.29673590504451042</v>
      </c>
      <c r="I167" s="211">
        <f t="shared" si="30"/>
        <v>3.2640949554896146</v>
      </c>
      <c r="K167" s="199">
        <v>337</v>
      </c>
      <c r="L167" s="203">
        <v>208</v>
      </c>
      <c r="M167" s="203">
        <v>109</v>
      </c>
      <c r="N167" s="203">
        <v>8</v>
      </c>
      <c r="O167" s="203">
        <v>0</v>
      </c>
      <c r="P167" s="203">
        <v>1</v>
      </c>
      <c r="Q167" s="203">
        <v>11</v>
      </c>
    </row>
    <row r="168" spans="1:17" ht="15" customHeight="1">
      <c r="A168" s="236"/>
      <c r="B168" s="206" t="s">
        <v>354</v>
      </c>
      <c r="C168" s="209">
        <f t="shared" si="24"/>
        <v>169</v>
      </c>
      <c r="D168" s="208">
        <f t="shared" si="25"/>
        <v>39.053254437869825</v>
      </c>
      <c r="E168" s="208">
        <f t="shared" si="26"/>
        <v>54.437869822485204</v>
      </c>
      <c r="F168" s="208">
        <f t="shared" si="27"/>
        <v>4.7337278106508878</v>
      </c>
      <c r="G168" s="208">
        <f t="shared" si="28"/>
        <v>0.59171597633136097</v>
      </c>
      <c r="H168" s="208">
        <f t="shared" si="29"/>
        <v>0.59171597633136097</v>
      </c>
      <c r="I168" s="208">
        <f t="shared" si="30"/>
        <v>0.59171597633136097</v>
      </c>
      <c r="K168" s="199">
        <v>169</v>
      </c>
      <c r="L168" s="203">
        <v>66</v>
      </c>
      <c r="M168" s="203">
        <v>92</v>
      </c>
      <c r="N168" s="203">
        <v>8</v>
      </c>
      <c r="O168" s="203">
        <v>1</v>
      </c>
      <c r="P168" s="203">
        <v>1</v>
      </c>
      <c r="Q168" s="203">
        <v>1</v>
      </c>
    </row>
    <row r="169" spans="1:17" ht="15" customHeight="1">
      <c r="A169" s="239" t="s">
        <v>891</v>
      </c>
      <c r="B169" s="213" t="s">
        <v>1049</v>
      </c>
      <c r="C169" s="212">
        <f t="shared" si="24"/>
        <v>1028</v>
      </c>
      <c r="D169" s="215">
        <f t="shared" si="25"/>
        <v>29.280155642023349</v>
      </c>
      <c r="E169" s="215">
        <f t="shared" si="26"/>
        <v>57.392996108949411</v>
      </c>
      <c r="F169" s="215">
        <f t="shared" si="27"/>
        <v>10.505836575875486</v>
      </c>
      <c r="G169" s="215">
        <f t="shared" si="28"/>
        <v>0.19455252918287938</v>
      </c>
      <c r="H169" s="215">
        <f t="shared" si="29"/>
        <v>9.727626459143969E-2</v>
      </c>
      <c r="I169" s="215">
        <f t="shared" si="30"/>
        <v>2.5291828793774318</v>
      </c>
      <c r="K169" s="199">
        <v>1028</v>
      </c>
      <c r="L169" s="203">
        <v>301</v>
      </c>
      <c r="M169" s="203">
        <v>590</v>
      </c>
      <c r="N169" s="203">
        <v>108</v>
      </c>
      <c r="O169" s="203">
        <v>2</v>
      </c>
      <c r="P169" s="203">
        <v>1</v>
      </c>
      <c r="Q169" s="203">
        <v>26</v>
      </c>
    </row>
    <row r="170" spans="1:17" ht="15" customHeight="1">
      <c r="A170" s="237" t="s">
        <v>1061</v>
      </c>
      <c r="B170" s="213" t="s">
        <v>1047</v>
      </c>
      <c r="C170" s="212">
        <f t="shared" ref="C170:C233" si="31">K170</f>
        <v>494</v>
      </c>
      <c r="D170" s="211">
        <f t="shared" ref="D170:D233" si="32">L170/$C170*100</f>
        <v>32.793522267206477</v>
      </c>
      <c r="E170" s="211">
        <f t="shared" ref="E170:E233" si="33">M170/$C170*100</f>
        <v>57.085020242914972</v>
      </c>
      <c r="F170" s="211">
        <f t="shared" ref="F170:F233" si="34">N170/$C170*100</f>
        <v>6.8825910931174086</v>
      </c>
      <c r="G170" s="211">
        <f t="shared" ref="G170:G233" si="35">O170/$C170*100</f>
        <v>0.20242914979757085</v>
      </c>
      <c r="H170" s="211">
        <f t="shared" ref="H170:H233" si="36">P170/$C170*100</f>
        <v>0</v>
      </c>
      <c r="I170" s="211">
        <f t="shared" ref="I170:I233" si="37">Q170/$C170*100</f>
        <v>3.0364372469635628</v>
      </c>
      <c r="K170" s="199">
        <v>494</v>
      </c>
      <c r="L170" s="203">
        <v>162</v>
      </c>
      <c r="M170" s="203">
        <v>282</v>
      </c>
      <c r="N170" s="203">
        <v>34</v>
      </c>
      <c r="O170" s="203">
        <v>1</v>
      </c>
      <c r="P170" s="203">
        <v>0</v>
      </c>
      <c r="Q170" s="203">
        <v>15</v>
      </c>
    </row>
    <row r="171" spans="1:17" ht="15" customHeight="1">
      <c r="A171" s="237" t="s">
        <v>1060</v>
      </c>
      <c r="B171" s="213" t="s">
        <v>1045</v>
      </c>
      <c r="C171" s="212">
        <f t="shared" si="31"/>
        <v>370</v>
      </c>
      <c r="D171" s="211">
        <f t="shared" si="32"/>
        <v>41.891891891891895</v>
      </c>
      <c r="E171" s="211">
        <f t="shared" si="33"/>
        <v>54.054054054054056</v>
      </c>
      <c r="F171" s="211">
        <f t="shared" si="34"/>
        <v>2.4324324324324325</v>
      </c>
      <c r="G171" s="211">
        <f t="shared" si="35"/>
        <v>0.27027027027027029</v>
      </c>
      <c r="H171" s="211">
        <f t="shared" si="36"/>
        <v>0</v>
      </c>
      <c r="I171" s="211">
        <f t="shared" si="37"/>
        <v>1.3513513513513513</v>
      </c>
      <c r="K171" s="199">
        <v>370</v>
      </c>
      <c r="L171" s="203">
        <v>155</v>
      </c>
      <c r="M171" s="203">
        <v>200</v>
      </c>
      <c r="N171" s="203">
        <v>9</v>
      </c>
      <c r="O171" s="203">
        <v>1</v>
      </c>
      <c r="P171" s="203">
        <v>0</v>
      </c>
      <c r="Q171" s="203">
        <v>5</v>
      </c>
    </row>
    <row r="172" spans="1:17" ht="15" customHeight="1">
      <c r="A172" s="238">
        <v>4.9940101914570727E-24</v>
      </c>
      <c r="B172" s="213" t="s">
        <v>1044</v>
      </c>
      <c r="C172" s="212">
        <f t="shared" si="31"/>
        <v>293</v>
      </c>
      <c r="D172" s="211">
        <f t="shared" si="32"/>
        <v>44.709897610921502</v>
      </c>
      <c r="E172" s="211">
        <f t="shared" si="33"/>
        <v>47.098976109215016</v>
      </c>
      <c r="F172" s="211">
        <f t="shared" si="34"/>
        <v>4.4368600682593859</v>
      </c>
      <c r="G172" s="211">
        <f t="shared" si="35"/>
        <v>0</v>
      </c>
      <c r="H172" s="211">
        <f t="shared" si="36"/>
        <v>0</v>
      </c>
      <c r="I172" s="211">
        <f t="shared" si="37"/>
        <v>3.7542662116040959</v>
      </c>
      <c r="K172" s="199">
        <v>293</v>
      </c>
      <c r="L172" s="203">
        <v>131</v>
      </c>
      <c r="M172" s="203">
        <v>138</v>
      </c>
      <c r="N172" s="203">
        <v>13</v>
      </c>
      <c r="O172" s="203">
        <v>0</v>
      </c>
      <c r="P172" s="203">
        <v>0</v>
      </c>
      <c r="Q172" s="203">
        <v>11</v>
      </c>
    </row>
    <row r="173" spans="1:17" ht="15" customHeight="1">
      <c r="A173" s="238"/>
      <c r="B173" s="213" t="s">
        <v>1043</v>
      </c>
      <c r="C173" s="212">
        <f t="shared" si="31"/>
        <v>282</v>
      </c>
      <c r="D173" s="211">
        <f t="shared" si="32"/>
        <v>60.638297872340431</v>
      </c>
      <c r="E173" s="211">
        <f t="shared" si="33"/>
        <v>34.397163120567377</v>
      </c>
      <c r="F173" s="211">
        <f t="shared" si="34"/>
        <v>1.4184397163120568</v>
      </c>
      <c r="G173" s="211">
        <f t="shared" si="35"/>
        <v>0.3546099290780142</v>
      </c>
      <c r="H173" s="211">
        <f t="shared" si="36"/>
        <v>0</v>
      </c>
      <c r="I173" s="211">
        <f t="shared" si="37"/>
        <v>3.1914893617021276</v>
      </c>
      <c r="K173" s="199">
        <v>282</v>
      </c>
      <c r="L173" s="203">
        <v>171</v>
      </c>
      <c r="M173" s="203">
        <v>97</v>
      </c>
      <c r="N173" s="203">
        <v>4</v>
      </c>
      <c r="O173" s="203">
        <v>1</v>
      </c>
      <c r="P173" s="203">
        <v>0</v>
      </c>
      <c r="Q173" s="203">
        <v>9</v>
      </c>
    </row>
    <row r="174" spans="1:17" ht="15" customHeight="1">
      <c r="A174" s="236"/>
      <c r="B174" s="206" t="s">
        <v>354</v>
      </c>
      <c r="C174" s="209">
        <f t="shared" si="31"/>
        <v>176</v>
      </c>
      <c r="D174" s="208">
        <f t="shared" si="32"/>
        <v>41.477272727272727</v>
      </c>
      <c r="E174" s="208">
        <f t="shared" si="33"/>
        <v>52.272727272727273</v>
      </c>
      <c r="F174" s="208">
        <f t="shared" si="34"/>
        <v>4.5454545454545459</v>
      </c>
      <c r="G174" s="208">
        <f t="shared" si="35"/>
        <v>0.56818181818181823</v>
      </c>
      <c r="H174" s="208">
        <f t="shared" si="36"/>
        <v>0.56818181818181823</v>
      </c>
      <c r="I174" s="208">
        <f t="shared" si="37"/>
        <v>0.56818181818181823</v>
      </c>
      <c r="K174" s="199">
        <v>176</v>
      </c>
      <c r="L174" s="203">
        <v>73</v>
      </c>
      <c r="M174" s="203">
        <v>92</v>
      </c>
      <c r="N174" s="203">
        <v>8</v>
      </c>
      <c r="O174" s="203">
        <v>1</v>
      </c>
      <c r="P174" s="203">
        <v>1</v>
      </c>
      <c r="Q174" s="203">
        <v>1</v>
      </c>
    </row>
    <row r="175" spans="1:17" ht="15" customHeight="1">
      <c r="A175" s="239" t="s">
        <v>891</v>
      </c>
      <c r="B175" s="213" t="s">
        <v>1049</v>
      </c>
      <c r="C175" s="212">
        <f t="shared" si="31"/>
        <v>853</v>
      </c>
      <c r="D175" s="215">
        <f t="shared" si="32"/>
        <v>27.901524032825321</v>
      </c>
      <c r="E175" s="215">
        <f t="shared" si="33"/>
        <v>58.73388042203986</v>
      </c>
      <c r="F175" s="215">
        <f t="shared" si="34"/>
        <v>10.082063305978899</v>
      </c>
      <c r="G175" s="215">
        <f t="shared" si="35"/>
        <v>0.46893317702227427</v>
      </c>
      <c r="H175" s="215">
        <f t="shared" si="36"/>
        <v>0.11723329425556857</v>
      </c>
      <c r="I175" s="215">
        <f t="shared" si="37"/>
        <v>2.6963657678780772</v>
      </c>
      <c r="K175" s="199">
        <v>853</v>
      </c>
      <c r="L175" s="203">
        <v>238</v>
      </c>
      <c r="M175" s="203">
        <v>501</v>
      </c>
      <c r="N175" s="203">
        <v>86</v>
      </c>
      <c r="O175" s="203">
        <v>4</v>
      </c>
      <c r="P175" s="203">
        <v>1</v>
      </c>
      <c r="Q175" s="203">
        <v>23</v>
      </c>
    </row>
    <row r="176" spans="1:17" ht="15" customHeight="1">
      <c r="A176" s="237" t="s">
        <v>1059</v>
      </c>
      <c r="B176" s="213" t="s">
        <v>1047</v>
      </c>
      <c r="C176" s="212">
        <f t="shared" si="31"/>
        <v>568</v>
      </c>
      <c r="D176" s="211">
        <f t="shared" si="32"/>
        <v>34.33098591549296</v>
      </c>
      <c r="E176" s="211">
        <f t="shared" si="33"/>
        <v>55.985915492957751</v>
      </c>
      <c r="F176" s="211">
        <f t="shared" si="34"/>
        <v>7.7464788732394361</v>
      </c>
      <c r="G176" s="211">
        <f t="shared" si="35"/>
        <v>0</v>
      </c>
      <c r="H176" s="211">
        <f t="shared" si="36"/>
        <v>0</v>
      </c>
      <c r="I176" s="211">
        <f t="shared" si="37"/>
        <v>1.936619718309859</v>
      </c>
      <c r="K176" s="199">
        <v>568</v>
      </c>
      <c r="L176" s="203">
        <v>195</v>
      </c>
      <c r="M176" s="203">
        <v>318</v>
      </c>
      <c r="N176" s="203">
        <v>44</v>
      </c>
      <c r="O176" s="203">
        <v>0</v>
      </c>
      <c r="P176" s="203">
        <v>0</v>
      </c>
      <c r="Q176" s="203">
        <v>11</v>
      </c>
    </row>
    <row r="177" spans="1:17" ht="15" customHeight="1">
      <c r="A177" s="241" t="s">
        <v>1058</v>
      </c>
      <c r="B177" s="213" t="s">
        <v>1045</v>
      </c>
      <c r="C177" s="212">
        <f t="shared" si="31"/>
        <v>397</v>
      </c>
      <c r="D177" s="211">
        <f t="shared" si="32"/>
        <v>40.302267002518896</v>
      </c>
      <c r="E177" s="211">
        <f t="shared" si="33"/>
        <v>51.889168765743079</v>
      </c>
      <c r="F177" s="211">
        <f t="shared" si="34"/>
        <v>4.2821158690176322</v>
      </c>
      <c r="G177" s="211">
        <f t="shared" si="35"/>
        <v>0</v>
      </c>
      <c r="H177" s="211">
        <f t="shared" si="36"/>
        <v>0</v>
      </c>
      <c r="I177" s="211">
        <f t="shared" si="37"/>
        <v>3.5264483627204033</v>
      </c>
      <c r="K177" s="199">
        <v>397</v>
      </c>
      <c r="L177" s="203">
        <v>160</v>
      </c>
      <c r="M177" s="203">
        <v>206</v>
      </c>
      <c r="N177" s="203">
        <v>17</v>
      </c>
      <c r="O177" s="203">
        <v>0</v>
      </c>
      <c r="P177" s="203">
        <v>0</v>
      </c>
      <c r="Q177" s="203">
        <v>14</v>
      </c>
    </row>
    <row r="178" spans="1:17" ht="15" customHeight="1">
      <c r="A178" s="238">
        <v>5.6801469511106318E-20</v>
      </c>
      <c r="B178" s="213" t="s">
        <v>1044</v>
      </c>
      <c r="C178" s="212">
        <f t="shared" si="31"/>
        <v>328</v>
      </c>
      <c r="D178" s="211">
        <f t="shared" si="32"/>
        <v>46.341463414634148</v>
      </c>
      <c r="E178" s="211">
        <f t="shared" si="33"/>
        <v>47.560975609756099</v>
      </c>
      <c r="F178" s="211">
        <f t="shared" si="34"/>
        <v>3.3536585365853662</v>
      </c>
      <c r="G178" s="211">
        <f t="shared" si="35"/>
        <v>0</v>
      </c>
      <c r="H178" s="211">
        <f t="shared" si="36"/>
        <v>0</v>
      </c>
      <c r="I178" s="211">
        <f t="shared" si="37"/>
        <v>2.7439024390243905</v>
      </c>
      <c r="K178" s="199">
        <v>328</v>
      </c>
      <c r="L178" s="203">
        <v>152</v>
      </c>
      <c r="M178" s="203">
        <v>156</v>
      </c>
      <c r="N178" s="203">
        <v>11</v>
      </c>
      <c r="O178" s="203">
        <v>0</v>
      </c>
      <c r="P178" s="203">
        <v>0</v>
      </c>
      <c r="Q178" s="203">
        <v>9</v>
      </c>
    </row>
    <row r="179" spans="1:17" ht="15" customHeight="1">
      <c r="A179" s="238"/>
      <c r="B179" s="213" t="s">
        <v>1043</v>
      </c>
      <c r="C179" s="212">
        <f t="shared" si="31"/>
        <v>285</v>
      </c>
      <c r="D179" s="211">
        <f t="shared" si="32"/>
        <v>57.192982456140349</v>
      </c>
      <c r="E179" s="211">
        <f t="shared" si="33"/>
        <v>38.245614035087719</v>
      </c>
      <c r="F179" s="211">
        <f t="shared" si="34"/>
        <v>2.1052631578947367</v>
      </c>
      <c r="G179" s="211">
        <f t="shared" si="35"/>
        <v>0</v>
      </c>
      <c r="H179" s="211">
        <f t="shared" si="36"/>
        <v>0</v>
      </c>
      <c r="I179" s="211">
        <f t="shared" si="37"/>
        <v>2.4561403508771931</v>
      </c>
      <c r="K179" s="199">
        <v>285</v>
      </c>
      <c r="L179" s="203">
        <v>163</v>
      </c>
      <c r="M179" s="203">
        <v>109</v>
      </c>
      <c r="N179" s="203">
        <v>6</v>
      </c>
      <c r="O179" s="203">
        <v>0</v>
      </c>
      <c r="P179" s="203">
        <v>0</v>
      </c>
      <c r="Q179" s="203">
        <v>7</v>
      </c>
    </row>
    <row r="180" spans="1:17" ht="15" customHeight="1">
      <c r="A180" s="236"/>
      <c r="B180" s="206" t="s">
        <v>354</v>
      </c>
      <c r="C180" s="209">
        <f t="shared" si="31"/>
        <v>212</v>
      </c>
      <c r="D180" s="208">
        <f t="shared" si="32"/>
        <v>40.094339622641513</v>
      </c>
      <c r="E180" s="208">
        <f t="shared" si="33"/>
        <v>51.415094339622648</v>
      </c>
      <c r="F180" s="208">
        <f t="shared" si="34"/>
        <v>5.6603773584905666</v>
      </c>
      <c r="G180" s="208">
        <f t="shared" si="35"/>
        <v>0.94339622641509435</v>
      </c>
      <c r="H180" s="208">
        <f t="shared" si="36"/>
        <v>0.47169811320754718</v>
      </c>
      <c r="I180" s="208">
        <f t="shared" si="37"/>
        <v>1.4150943396226416</v>
      </c>
      <c r="K180" s="199">
        <v>212</v>
      </c>
      <c r="L180" s="203">
        <v>85</v>
      </c>
      <c r="M180" s="203">
        <v>109</v>
      </c>
      <c r="N180" s="203">
        <v>12</v>
      </c>
      <c r="O180" s="203">
        <v>2</v>
      </c>
      <c r="P180" s="203">
        <v>1</v>
      </c>
      <c r="Q180" s="203">
        <v>3</v>
      </c>
    </row>
    <row r="181" spans="1:17" ht="15" customHeight="1">
      <c r="A181" s="239" t="s">
        <v>891</v>
      </c>
      <c r="B181" s="213" t="s">
        <v>1049</v>
      </c>
      <c r="C181" s="212">
        <f t="shared" si="31"/>
        <v>1424</v>
      </c>
      <c r="D181" s="215">
        <f t="shared" si="32"/>
        <v>32.162921348314605</v>
      </c>
      <c r="E181" s="215">
        <f t="shared" si="33"/>
        <v>56.741573033707873</v>
      </c>
      <c r="F181" s="215">
        <f t="shared" si="34"/>
        <v>8.4269662921348321</v>
      </c>
      <c r="G181" s="215">
        <f t="shared" si="35"/>
        <v>0.21067415730337077</v>
      </c>
      <c r="H181" s="215">
        <f t="shared" si="36"/>
        <v>7.02247191011236E-2</v>
      </c>
      <c r="I181" s="215">
        <f t="shared" si="37"/>
        <v>2.387640449438202</v>
      </c>
      <c r="K181" s="199">
        <v>1424</v>
      </c>
      <c r="L181" s="203">
        <v>458</v>
      </c>
      <c r="M181" s="203">
        <v>808</v>
      </c>
      <c r="N181" s="203">
        <v>120</v>
      </c>
      <c r="O181" s="203">
        <v>3</v>
      </c>
      <c r="P181" s="203">
        <v>1</v>
      </c>
      <c r="Q181" s="203">
        <v>34</v>
      </c>
    </row>
    <row r="182" spans="1:17" ht="15" customHeight="1">
      <c r="A182" s="237" t="s">
        <v>1057</v>
      </c>
      <c r="B182" s="213" t="s">
        <v>1047</v>
      </c>
      <c r="C182" s="212">
        <f t="shared" si="31"/>
        <v>500</v>
      </c>
      <c r="D182" s="211">
        <f t="shared" si="32"/>
        <v>39.200000000000003</v>
      </c>
      <c r="E182" s="211">
        <f t="shared" si="33"/>
        <v>52</v>
      </c>
      <c r="F182" s="211">
        <f t="shared" si="34"/>
        <v>6.4</v>
      </c>
      <c r="G182" s="211">
        <f t="shared" si="35"/>
        <v>0.2</v>
      </c>
      <c r="H182" s="211">
        <f t="shared" si="36"/>
        <v>0</v>
      </c>
      <c r="I182" s="211">
        <f t="shared" si="37"/>
        <v>2.1999999999999997</v>
      </c>
      <c r="K182" s="199">
        <v>500</v>
      </c>
      <c r="L182" s="203">
        <v>196</v>
      </c>
      <c r="M182" s="203">
        <v>260</v>
      </c>
      <c r="N182" s="203">
        <v>32</v>
      </c>
      <c r="O182" s="203">
        <v>1</v>
      </c>
      <c r="P182" s="203">
        <v>0</v>
      </c>
      <c r="Q182" s="203">
        <v>11</v>
      </c>
    </row>
    <row r="183" spans="1:17" ht="15" customHeight="1">
      <c r="A183" s="237" t="s">
        <v>1056</v>
      </c>
      <c r="B183" s="213" t="s">
        <v>1045</v>
      </c>
      <c r="C183" s="212">
        <f t="shared" si="31"/>
        <v>296</v>
      </c>
      <c r="D183" s="211">
        <f t="shared" si="32"/>
        <v>46.283783783783782</v>
      </c>
      <c r="E183" s="211">
        <f t="shared" si="33"/>
        <v>47.972972972972968</v>
      </c>
      <c r="F183" s="211">
        <f t="shared" si="34"/>
        <v>2.0270270270270272</v>
      </c>
      <c r="G183" s="211">
        <f t="shared" si="35"/>
        <v>0.33783783783783783</v>
      </c>
      <c r="H183" s="211">
        <f t="shared" si="36"/>
        <v>0</v>
      </c>
      <c r="I183" s="211">
        <f t="shared" si="37"/>
        <v>3.3783783783783785</v>
      </c>
      <c r="K183" s="199">
        <v>296</v>
      </c>
      <c r="L183" s="203">
        <v>137</v>
      </c>
      <c r="M183" s="203">
        <v>142</v>
      </c>
      <c r="N183" s="203">
        <v>6</v>
      </c>
      <c r="O183" s="203">
        <v>1</v>
      </c>
      <c r="P183" s="203">
        <v>0</v>
      </c>
      <c r="Q183" s="203">
        <v>10</v>
      </c>
    </row>
    <row r="184" spans="1:17" ht="15" customHeight="1">
      <c r="A184" s="238">
        <v>1.7094601730700776E-10</v>
      </c>
      <c r="B184" s="213" t="s">
        <v>1044</v>
      </c>
      <c r="C184" s="212">
        <f t="shared" si="31"/>
        <v>131</v>
      </c>
      <c r="D184" s="211">
        <f t="shared" si="32"/>
        <v>48.091603053435115</v>
      </c>
      <c r="E184" s="211">
        <f t="shared" si="33"/>
        <v>45.801526717557252</v>
      </c>
      <c r="F184" s="211">
        <f t="shared" si="34"/>
        <v>3.0534351145038165</v>
      </c>
      <c r="G184" s="211">
        <f t="shared" si="35"/>
        <v>0</v>
      </c>
      <c r="H184" s="211">
        <f t="shared" si="36"/>
        <v>0</v>
      </c>
      <c r="I184" s="211">
        <f t="shared" si="37"/>
        <v>3.0534351145038165</v>
      </c>
      <c r="K184" s="199">
        <v>131</v>
      </c>
      <c r="L184" s="203">
        <v>63</v>
      </c>
      <c r="M184" s="203">
        <v>60</v>
      </c>
      <c r="N184" s="203">
        <v>4</v>
      </c>
      <c r="O184" s="203">
        <v>0</v>
      </c>
      <c r="P184" s="203">
        <v>0</v>
      </c>
      <c r="Q184" s="203">
        <v>4</v>
      </c>
    </row>
    <row r="185" spans="1:17" ht="15" customHeight="1">
      <c r="A185" s="238"/>
      <c r="B185" s="213" t="s">
        <v>1043</v>
      </c>
      <c r="C185" s="212">
        <f t="shared" si="31"/>
        <v>100</v>
      </c>
      <c r="D185" s="211">
        <f t="shared" si="32"/>
        <v>59</v>
      </c>
      <c r="E185" s="211">
        <f t="shared" si="33"/>
        <v>30</v>
      </c>
      <c r="F185" s="211">
        <f t="shared" si="34"/>
        <v>4</v>
      </c>
      <c r="G185" s="211">
        <f t="shared" si="35"/>
        <v>0</v>
      </c>
      <c r="H185" s="211">
        <f t="shared" si="36"/>
        <v>0</v>
      </c>
      <c r="I185" s="211">
        <f t="shared" si="37"/>
        <v>7.0000000000000009</v>
      </c>
      <c r="K185" s="199">
        <v>100</v>
      </c>
      <c r="L185" s="203">
        <v>59</v>
      </c>
      <c r="M185" s="203">
        <v>30</v>
      </c>
      <c r="N185" s="203">
        <v>4</v>
      </c>
      <c r="O185" s="203">
        <v>0</v>
      </c>
      <c r="P185" s="203">
        <v>0</v>
      </c>
      <c r="Q185" s="203">
        <v>7</v>
      </c>
    </row>
    <row r="186" spans="1:17" ht="15" customHeight="1">
      <c r="A186" s="236"/>
      <c r="B186" s="206" t="s">
        <v>354</v>
      </c>
      <c r="C186" s="209">
        <f t="shared" si="31"/>
        <v>192</v>
      </c>
      <c r="D186" s="208">
        <f t="shared" si="32"/>
        <v>41.666666666666671</v>
      </c>
      <c r="E186" s="208">
        <f t="shared" si="33"/>
        <v>51.5625</v>
      </c>
      <c r="F186" s="208">
        <f t="shared" si="34"/>
        <v>5.2083333333333339</v>
      </c>
      <c r="G186" s="208">
        <f t="shared" si="35"/>
        <v>0.52083333333333326</v>
      </c>
      <c r="H186" s="208">
        <f t="shared" si="36"/>
        <v>0.52083333333333326</v>
      </c>
      <c r="I186" s="208">
        <f t="shared" si="37"/>
        <v>0.52083333333333326</v>
      </c>
      <c r="K186" s="199">
        <v>192</v>
      </c>
      <c r="L186" s="203">
        <v>80</v>
      </c>
      <c r="M186" s="203">
        <v>99</v>
      </c>
      <c r="N186" s="203">
        <v>10</v>
      </c>
      <c r="O186" s="203">
        <v>1</v>
      </c>
      <c r="P186" s="203">
        <v>1</v>
      </c>
      <c r="Q186" s="203">
        <v>1</v>
      </c>
    </row>
    <row r="187" spans="1:17" ht="15" customHeight="1">
      <c r="A187" s="239" t="s">
        <v>891</v>
      </c>
      <c r="B187" s="213" t="s">
        <v>1049</v>
      </c>
      <c r="C187" s="212">
        <f t="shared" si="31"/>
        <v>1369</v>
      </c>
      <c r="D187" s="215">
        <f t="shared" si="32"/>
        <v>34.039444850255663</v>
      </c>
      <c r="E187" s="215">
        <f t="shared" si="33"/>
        <v>55.22279035792549</v>
      </c>
      <c r="F187" s="215">
        <f t="shared" si="34"/>
        <v>8.1811541271000738</v>
      </c>
      <c r="G187" s="215">
        <f t="shared" si="35"/>
        <v>0.29218407596785978</v>
      </c>
      <c r="H187" s="215">
        <f t="shared" si="36"/>
        <v>7.3046018991964945E-2</v>
      </c>
      <c r="I187" s="215">
        <f t="shared" si="37"/>
        <v>2.1913805697589481</v>
      </c>
      <c r="K187" s="199">
        <v>1369</v>
      </c>
      <c r="L187" s="203">
        <v>466</v>
      </c>
      <c r="M187" s="203">
        <v>756</v>
      </c>
      <c r="N187" s="203">
        <v>112</v>
      </c>
      <c r="O187" s="203">
        <v>4</v>
      </c>
      <c r="P187" s="203">
        <v>1</v>
      </c>
      <c r="Q187" s="203">
        <v>30</v>
      </c>
    </row>
    <row r="188" spans="1:17" ht="15" customHeight="1">
      <c r="A188" s="237" t="s">
        <v>1055</v>
      </c>
      <c r="B188" s="213" t="s">
        <v>1047</v>
      </c>
      <c r="C188" s="212">
        <f t="shared" si="31"/>
        <v>622</v>
      </c>
      <c r="D188" s="211">
        <f t="shared" si="32"/>
        <v>39.38906752411576</v>
      </c>
      <c r="E188" s="211">
        <f t="shared" si="33"/>
        <v>51.929260450160776</v>
      </c>
      <c r="F188" s="211">
        <f t="shared" si="34"/>
        <v>5.627009646302251</v>
      </c>
      <c r="G188" s="211">
        <f t="shared" si="35"/>
        <v>0.16077170418006431</v>
      </c>
      <c r="H188" s="211">
        <f t="shared" si="36"/>
        <v>0</v>
      </c>
      <c r="I188" s="211">
        <f t="shared" si="37"/>
        <v>2.8938906752411575</v>
      </c>
      <c r="K188" s="199">
        <v>622</v>
      </c>
      <c r="L188" s="203">
        <v>245</v>
      </c>
      <c r="M188" s="203">
        <v>323</v>
      </c>
      <c r="N188" s="203">
        <v>35</v>
      </c>
      <c r="O188" s="203">
        <v>1</v>
      </c>
      <c r="P188" s="203">
        <v>0</v>
      </c>
      <c r="Q188" s="203">
        <v>18</v>
      </c>
    </row>
    <row r="189" spans="1:17" ht="15" customHeight="1">
      <c r="A189" s="242" t="s">
        <v>1054</v>
      </c>
      <c r="B189" s="213" t="s">
        <v>1045</v>
      </c>
      <c r="C189" s="212">
        <f t="shared" si="31"/>
        <v>299</v>
      </c>
      <c r="D189" s="211">
        <f t="shared" si="32"/>
        <v>42.474916387959865</v>
      </c>
      <c r="E189" s="211">
        <f t="shared" si="33"/>
        <v>49.498327759197323</v>
      </c>
      <c r="F189" s="211">
        <f t="shared" si="34"/>
        <v>4.6822742474916383</v>
      </c>
      <c r="G189" s="211">
        <f t="shared" si="35"/>
        <v>0</v>
      </c>
      <c r="H189" s="211">
        <f t="shared" si="36"/>
        <v>0</v>
      </c>
      <c r="I189" s="211">
        <f t="shared" si="37"/>
        <v>3.3444816053511706</v>
      </c>
      <c r="K189" s="199">
        <v>299</v>
      </c>
      <c r="L189" s="203">
        <v>127</v>
      </c>
      <c r="M189" s="203">
        <v>148</v>
      </c>
      <c r="N189" s="203">
        <v>14</v>
      </c>
      <c r="O189" s="203">
        <v>0</v>
      </c>
      <c r="P189" s="203">
        <v>0</v>
      </c>
      <c r="Q189" s="203">
        <v>10</v>
      </c>
    </row>
    <row r="190" spans="1:17" ht="15" customHeight="1">
      <c r="A190" s="238">
        <v>2.6816842228943845E-3</v>
      </c>
      <c r="B190" s="213" t="s">
        <v>1044</v>
      </c>
      <c r="C190" s="212">
        <f t="shared" si="31"/>
        <v>124</v>
      </c>
      <c r="D190" s="211">
        <f t="shared" si="32"/>
        <v>49.193548387096776</v>
      </c>
      <c r="E190" s="211">
        <f t="shared" si="33"/>
        <v>43.548387096774192</v>
      </c>
      <c r="F190" s="211">
        <f t="shared" si="34"/>
        <v>4.032258064516129</v>
      </c>
      <c r="G190" s="211">
        <f t="shared" si="35"/>
        <v>0</v>
      </c>
      <c r="H190" s="211">
        <f t="shared" si="36"/>
        <v>0</v>
      </c>
      <c r="I190" s="211">
        <f t="shared" si="37"/>
        <v>3.225806451612903</v>
      </c>
      <c r="K190" s="199">
        <v>124</v>
      </c>
      <c r="L190" s="203">
        <v>61</v>
      </c>
      <c r="M190" s="203">
        <v>54</v>
      </c>
      <c r="N190" s="203">
        <v>5</v>
      </c>
      <c r="O190" s="203">
        <v>0</v>
      </c>
      <c r="P190" s="203">
        <v>0</v>
      </c>
      <c r="Q190" s="203">
        <v>4</v>
      </c>
    </row>
    <row r="191" spans="1:17" ht="15" customHeight="1">
      <c r="A191" s="238"/>
      <c r="B191" s="213" t="s">
        <v>1043</v>
      </c>
      <c r="C191" s="212">
        <f t="shared" si="31"/>
        <v>48</v>
      </c>
      <c r="D191" s="211">
        <f t="shared" si="32"/>
        <v>50</v>
      </c>
      <c r="E191" s="211">
        <f t="shared" si="33"/>
        <v>43.75</v>
      </c>
      <c r="F191" s="211">
        <f t="shared" si="34"/>
        <v>2.083333333333333</v>
      </c>
      <c r="G191" s="211">
        <f t="shared" si="35"/>
        <v>0</v>
      </c>
      <c r="H191" s="211">
        <f t="shared" si="36"/>
        <v>0</v>
      </c>
      <c r="I191" s="211">
        <f t="shared" si="37"/>
        <v>4.1666666666666661</v>
      </c>
      <c r="K191" s="199">
        <v>48</v>
      </c>
      <c r="L191" s="203">
        <v>24</v>
      </c>
      <c r="M191" s="203">
        <v>21</v>
      </c>
      <c r="N191" s="203">
        <v>1</v>
      </c>
      <c r="O191" s="203">
        <v>0</v>
      </c>
      <c r="P191" s="203">
        <v>0</v>
      </c>
      <c r="Q191" s="203">
        <v>2</v>
      </c>
    </row>
    <row r="192" spans="1:17" ht="15" customHeight="1">
      <c r="A192" s="236"/>
      <c r="B192" s="206" t="s">
        <v>354</v>
      </c>
      <c r="C192" s="209">
        <f t="shared" si="31"/>
        <v>181</v>
      </c>
      <c r="D192" s="208">
        <f t="shared" si="32"/>
        <v>38.674033149171272</v>
      </c>
      <c r="E192" s="208">
        <f t="shared" si="33"/>
        <v>53.591160220994475</v>
      </c>
      <c r="F192" s="208">
        <f t="shared" si="34"/>
        <v>4.972375690607735</v>
      </c>
      <c r="G192" s="208">
        <f t="shared" si="35"/>
        <v>0.55248618784530379</v>
      </c>
      <c r="H192" s="208">
        <f t="shared" si="36"/>
        <v>0.55248618784530379</v>
      </c>
      <c r="I192" s="208">
        <f t="shared" si="37"/>
        <v>1.6574585635359116</v>
      </c>
      <c r="K192" s="199">
        <v>181</v>
      </c>
      <c r="L192" s="203">
        <v>70</v>
      </c>
      <c r="M192" s="203">
        <v>97</v>
      </c>
      <c r="N192" s="203">
        <v>9</v>
      </c>
      <c r="O192" s="203">
        <v>1</v>
      </c>
      <c r="P192" s="203">
        <v>1</v>
      </c>
      <c r="Q192" s="203">
        <v>3</v>
      </c>
    </row>
    <row r="193" spans="1:17" ht="15" customHeight="1">
      <c r="A193" s="239" t="s">
        <v>891</v>
      </c>
      <c r="B193" s="213" t="s">
        <v>1049</v>
      </c>
      <c r="C193" s="212">
        <f t="shared" si="31"/>
        <v>1725</v>
      </c>
      <c r="D193" s="215">
        <f t="shared" si="32"/>
        <v>34.956521739130437</v>
      </c>
      <c r="E193" s="215">
        <f t="shared" si="33"/>
        <v>54.782608695652172</v>
      </c>
      <c r="F193" s="215">
        <f t="shared" si="34"/>
        <v>7.5362318840579716</v>
      </c>
      <c r="G193" s="215">
        <f t="shared" si="35"/>
        <v>0.2318840579710145</v>
      </c>
      <c r="H193" s="215">
        <f t="shared" si="36"/>
        <v>5.7971014492753624E-2</v>
      </c>
      <c r="I193" s="215">
        <f t="shared" si="37"/>
        <v>2.4347826086956523</v>
      </c>
      <c r="K193" s="199">
        <v>1725</v>
      </c>
      <c r="L193" s="203">
        <v>603</v>
      </c>
      <c r="M193" s="203">
        <v>945</v>
      </c>
      <c r="N193" s="203">
        <v>130</v>
      </c>
      <c r="O193" s="203">
        <v>4</v>
      </c>
      <c r="P193" s="203">
        <v>1</v>
      </c>
      <c r="Q193" s="203">
        <v>42</v>
      </c>
    </row>
    <row r="194" spans="1:17" ht="15" customHeight="1">
      <c r="A194" s="237" t="s">
        <v>1053</v>
      </c>
      <c r="B194" s="213" t="s">
        <v>1047</v>
      </c>
      <c r="C194" s="212">
        <f t="shared" si="31"/>
        <v>499</v>
      </c>
      <c r="D194" s="211">
        <f t="shared" si="32"/>
        <v>42.685370741482963</v>
      </c>
      <c r="E194" s="211">
        <f t="shared" si="33"/>
        <v>49.098196392785567</v>
      </c>
      <c r="F194" s="211">
        <f t="shared" si="34"/>
        <v>6.0120240480961922</v>
      </c>
      <c r="G194" s="211">
        <f t="shared" si="35"/>
        <v>0.20040080160320639</v>
      </c>
      <c r="H194" s="211">
        <f t="shared" si="36"/>
        <v>0</v>
      </c>
      <c r="I194" s="211">
        <f t="shared" si="37"/>
        <v>2.0040080160320639</v>
      </c>
      <c r="K194" s="199">
        <v>499</v>
      </c>
      <c r="L194" s="203">
        <v>213</v>
      </c>
      <c r="M194" s="203">
        <v>245</v>
      </c>
      <c r="N194" s="203">
        <v>30</v>
      </c>
      <c r="O194" s="203">
        <v>1</v>
      </c>
      <c r="P194" s="203">
        <v>0</v>
      </c>
      <c r="Q194" s="203">
        <v>10</v>
      </c>
    </row>
    <row r="195" spans="1:17" ht="15" customHeight="1">
      <c r="A195" s="241" t="s">
        <v>1052</v>
      </c>
      <c r="B195" s="213" t="s">
        <v>1045</v>
      </c>
      <c r="C195" s="212">
        <f t="shared" si="31"/>
        <v>162</v>
      </c>
      <c r="D195" s="211">
        <f t="shared" si="32"/>
        <v>43.209876543209873</v>
      </c>
      <c r="E195" s="211">
        <f t="shared" si="33"/>
        <v>48.76543209876543</v>
      </c>
      <c r="F195" s="211">
        <f t="shared" si="34"/>
        <v>3.0864197530864197</v>
      </c>
      <c r="G195" s="211">
        <f t="shared" si="35"/>
        <v>0</v>
      </c>
      <c r="H195" s="211">
        <f t="shared" si="36"/>
        <v>0</v>
      </c>
      <c r="I195" s="211">
        <f t="shared" si="37"/>
        <v>4.9382716049382713</v>
      </c>
      <c r="K195" s="199">
        <v>162</v>
      </c>
      <c r="L195" s="203">
        <v>70</v>
      </c>
      <c r="M195" s="203">
        <v>79</v>
      </c>
      <c r="N195" s="203">
        <v>5</v>
      </c>
      <c r="O195" s="203">
        <v>0</v>
      </c>
      <c r="P195" s="203">
        <v>0</v>
      </c>
      <c r="Q195" s="203">
        <v>8</v>
      </c>
    </row>
    <row r="196" spans="1:17" ht="15" customHeight="1">
      <c r="A196" s="238">
        <v>1.2763515714925532E-2</v>
      </c>
      <c r="B196" s="213" t="s">
        <v>1044</v>
      </c>
      <c r="C196" s="212">
        <f t="shared" si="31"/>
        <v>37</v>
      </c>
      <c r="D196" s="211">
        <f t="shared" si="32"/>
        <v>56.756756756756758</v>
      </c>
      <c r="E196" s="211">
        <f t="shared" si="33"/>
        <v>29.72972972972973</v>
      </c>
      <c r="F196" s="211">
        <f t="shared" si="34"/>
        <v>2.7027027027027026</v>
      </c>
      <c r="G196" s="211">
        <f t="shared" si="35"/>
        <v>0</v>
      </c>
      <c r="H196" s="211">
        <f t="shared" si="36"/>
        <v>0</v>
      </c>
      <c r="I196" s="211">
        <f t="shared" si="37"/>
        <v>10.810810810810811</v>
      </c>
      <c r="K196" s="199">
        <v>37</v>
      </c>
      <c r="L196" s="203">
        <v>21</v>
      </c>
      <c r="M196" s="203">
        <v>11</v>
      </c>
      <c r="N196" s="203">
        <v>1</v>
      </c>
      <c r="O196" s="203">
        <v>0</v>
      </c>
      <c r="P196" s="203">
        <v>0</v>
      </c>
      <c r="Q196" s="203">
        <v>4</v>
      </c>
    </row>
    <row r="197" spans="1:17" ht="15" customHeight="1">
      <c r="A197" s="238"/>
      <c r="B197" s="213" t="s">
        <v>1043</v>
      </c>
      <c r="C197" s="212">
        <f t="shared" si="31"/>
        <v>19</v>
      </c>
      <c r="D197" s="211">
        <f t="shared" si="32"/>
        <v>36.84210526315789</v>
      </c>
      <c r="E197" s="211">
        <f t="shared" si="33"/>
        <v>47.368421052631575</v>
      </c>
      <c r="F197" s="211">
        <f t="shared" si="34"/>
        <v>5.2631578947368416</v>
      </c>
      <c r="G197" s="211">
        <f t="shared" si="35"/>
        <v>0</v>
      </c>
      <c r="H197" s="211">
        <f t="shared" si="36"/>
        <v>0</v>
      </c>
      <c r="I197" s="211">
        <f t="shared" si="37"/>
        <v>10.526315789473683</v>
      </c>
      <c r="K197" s="199">
        <v>19</v>
      </c>
      <c r="L197" s="203">
        <v>7</v>
      </c>
      <c r="M197" s="203">
        <v>9</v>
      </c>
      <c r="N197" s="203">
        <v>1</v>
      </c>
      <c r="O197" s="203">
        <v>0</v>
      </c>
      <c r="P197" s="203">
        <v>0</v>
      </c>
      <c r="Q197" s="203">
        <v>2</v>
      </c>
    </row>
    <row r="198" spans="1:17" ht="15" customHeight="1">
      <c r="A198" s="236"/>
      <c r="B198" s="206" t="s">
        <v>354</v>
      </c>
      <c r="C198" s="209">
        <f t="shared" si="31"/>
        <v>201</v>
      </c>
      <c r="D198" s="208">
        <f t="shared" si="32"/>
        <v>39.303482587064678</v>
      </c>
      <c r="E198" s="208">
        <f t="shared" si="33"/>
        <v>54.726368159203972</v>
      </c>
      <c r="F198" s="208">
        <f t="shared" si="34"/>
        <v>4.4776119402985071</v>
      </c>
      <c r="G198" s="208">
        <f t="shared" si="35"/>
        <v>0.49751243781094528</v>
      </c>
      <c r="H198" s="208">
        <f t="shared" si="36"/>
        <v>0.49751243781094528</v>
      </c>
      <c r="I198" s="208">
        <f t="shared" si="37"/>
        <v>0.49751243781094528</v>
      </c>
      <c r="K198" s="199">
        <v>201</v>
      </c>
      <c r="L198" s="203">
        <v>79</v>
      </c>
      <c r="M198" s="203">
        <v>110</v>
      </c>
      <c r="N198" s="203">
        <v>9</v>
      </c>
      <c r="O198" s="203">
        <v>1</v>
      </c>
      <c r="P198" s="203">
        <v>1</v>
      </c>
      <c r="Q198" s="203">
        <v>1</v>
      </c>
    </row>
    <row r="199" spans="1:17" ht="15" customHeight="1">
      <c r="A199" s="239" t="s">
        <v>891</v>
      </c>
      <c r="B199" s="213" t="s">
        <v>1049</v>
      </c>
      <c r="C199" s="212">
        <f t="shared" si="31"/>
        <v>663</v>
      </c>
      <c r="D199" s="215">
        <f t="shared" si="32"/>
        <v>27.752639517345401</v>
      </c>
      <c r="E199" s="215">
        <f t="shared" si="33"/>
        <v>58.06938159879337</v>
      </c>
      <c r="F199" s="215">
        <f t="shared" si="34"/>
        <v>10.859728506787331</v>
      </c>
      <c r="G199" s="215">
        <f t="shared" si="35"/>
        <v>0.45248868778280549</v>
      </c>
      <c r="H199" s="215">
        <f t="shared" si="36"/>
        <v>0.1508295625942685</v>
      </c>
      <c r="I199" s="215">
        <f t="shared" si="37"/>
        <v>2.7149321266968327</v>
      </c>
      <c r="K199" s="199">
        <v>663</v>
      </c>
      <c r="L199" s="203">
        <v>184</v>
      </c>
      <c r="M199" s="203">
        <v>385</v>
      </c>
      <c r="N199" s="203">
        <v>72</v>
      </c>
      <c r="O199" s="203">
        <v>3</v>
      </c>
      <c r="P199" s="203">
        <v>1</v>
      </c>
      <c r="Q199" s="203">
        <v>18</v>
      </c>
    </row>
    <row r="200" spans="1:17" ht="15" customHeight="1">
      <c r="A200" s="237" t="s">
        <v>1051</v>
      </c>
      <c r="B200" s="213" t="s">
        <v>1047</v>
      </c>
      <c r="C200" s="212">
        <f t="shared" si="31"/>
        <v>707</v>
      </c>
      <c r="D200" s="211">
        <f t="shared" si="32"/>
        <v>34.653465346534652</v>
      </c>
      <c r="E200" s="211">
        <f t="shared" si="33"/>
        <v>55.445544554455452</v>
      </c>
      <c r="F200" s="211">
        <f t="shared" si="34"/>
        <v>7.4964639321074955</v>
      </c>
      <c r="G200" s="211">
        <f t="shared" si="35"/>
        <v>0.14144271570014144</v>
      </c>
      <c r="H200" s="211">
        <f t="shared" si="36"/>
        <v>0</v>
      </c>
      <c r="I200" s="211">
        <f t="shared" si="37"/>
        <v>2.2630834512022631</v>
      </c>
      <c r="K200" s="199">
        <v>707</v>
      </c>
      <c r="L200" s="203">
        <v>245</v>
      </c>
      <c r="M200" s="203">
        <v>392</v>
      </c>
      <c r="N200" s="203">
        <v>53</v>
      </c>
      <c r="O200" s="203">
        <v>1</v>
      </c>
      <c r="P200" s="203">
        <v>0</v>
      </c>
      <c r="Q200" s="203">
        <v>16</v>
      </c>
    </row>
    <row r="201" spans="1:17" ht="15" customHeight="1">
      <c r="A201" s="237" t="s">
        <v>1050</v>
      </c>
      <c r="B201" s="213" t="s">
        <v>1045</v>
      </c>
      <c r="C201" s="212">
        <f t="shared" si="31"/>
        <v>504</v>
      </c>
      <c r="D201" s="211">
        <f t="shared" si="32"/>
        <v>38.293650793650798</v>
      </c>
      <c r="E201" s="211">
        <f t="shared" si="33"/>
        <v>53.769841269841265</v>
      </c>
      <c r="F201" s="211">
        <f t="shared" si="34"/>
        <v>5.5555555555555554</v>
      </c>
      <c r="G201" s="211">
        <f t="shared" si="35"/>
        <v>0</v>
      </c>
      <c r="H201" s="211">
        <f t="shared" si="36"/>
        <v>0</v>
      </c>
      <c r="I201" s="211">
        <f t="shared" si="37"/>
        <v>2.3809523809523809</v>
      </c>
      <c r="K201" s="199">
        <v>504</v>
      </c>
      <c r="L201" s="203">
        <v>193</v>
      </c>
      <c r="M201" s="203">
        <v>271</v>
      </c>
      <c r="N201" s="203">
        <v>28</v>
      </c>
      <c r="O201" s="203">
        <v>0</v>
      </c>
      <c r="P201" s="203">
        <v>0</v>
      </c>
      <c r="Q201" s="203">
        <v>12</v>
      </c>
    </row>
    <row r="202" spans="1:17" ht="15" customHeight="1">
      <c r="A202" s="238">
        <v>4.2629865327849637E-18</v>
      </c>
      <c r="B202" s="213" t="s">
        <v>1044</v>
      </c>
      <c r="C202" s="212">
        <f t="shared" si="31"/>
        <v>306</v>
      </c>
      <c r="D202" s="211">
        <f t="shared" si="32"/>
        <v>45.098039215686278</v>
      </c>
      <c r="E202" s="211">
        <f t="shared" si="33"/>
        <v>49.019607843137251</v>
      </c>
      <c r="F202" s="211">
        <f t="shared" si="34"/>
        <v>2.6143790849673203</v>
      </c>
      <c r="G202" s="211">
        <f t="shared" si="35"/>
        <v>0</v>
      </c>
      <c r="H202" s="211">
        <f t="shared" si="36"/>
        <v>0</v>
      </c>
      <c r="I202" s="211">
        <f t="shared" si="37"/>
        <v>3.2679738562091507</v>
      </c>
      <c r="K202" s="199">
        <v>306</v>
      </c>
      <c r="L202" s="203">
        <v>138</v>
      </c>
      <c r="M202" s="203">
        <v>150</v>
      </c>
      <c r="N202" s="203">
        <v>8</v>
      </c>
      <c r="O202" s="203">
        <v>0</v>
      </c>
      <c r="P202" s="203">
        <v>0</v>
      </c>
      <c r="Q202" s="203">
        <v>10</v>
      </c>
    </row>
    <row r="203" spans="1:17" ht="15" customHeight="1">
      <c r="A203" s="238"/>
      <c r="B203" s="213" t="s">
        <v>1043</v>
      </c>
      <c r="C203" s="212">
        <f t="shared" si="31"/>
        <v>285</v>
      </c>
      <c r="D203" s="211">
        <f t="shared" si="32"/>
        <v>56.84210526315789</v>
      </c>
      <c r="E203" s="211">
        <f t="shared" si="33"/>
        <v>37.543859649122808</v>
      </c>
      <c r="F203" s="211">
        <f t="shared" si="34"/>
        <v>1.7543859649122806</v>
      </c>
      <c r="G203" s="211">
        <f t="shared" si="35"/>
        <v>0.35087719298245612</v>
      </c>
      <c r="H203" s="211">
        <f t="shared" si="36"/>
        <v>0</v>
      </c>
      <c r="I203" s="211">
        <f t="shared" si="37"/>
        <v>3.5087719298245612</v>
      </c>
      <c r="K203" s="199">
        <v>285</v>
      </c>
      <c r="L203" s="203">
        <v>162</v>
      </c>
      <c r="M203" s="203">
        <v>107</v>
      </c>
      <c r="N203" s="203">
        <v>5</v>
      </c>
      <c r="O203" s="203">
        <v>1</v>
      </c>
      <c r="P203" s="203">
        <v>0</v>
      </c>
      <c r="Q203" s="203">
        <v>10</v>
      </c>
    </row>
    <row r="204" spans="1:17" ht="15" customHeight="1">
      <c r="A204" s="236"/>
      <c r="B204" s="206" t="s">
        <v>354</v>
      </c>
      <c r="C204" s="209">
        <f t="shared" si="31"/>
        <v>178</v>
      </c>
      <c r="D204" s="208">
        <f t="shared" si="32"/>
        <v>39.887640449438202</v>
      </c>
      <c r="E204" s="208">
        <f t="shared" si="33"/>
        <v>52.80898876404494</v>
      </c>
      <c r="F204" s="208">
        <f t="shared" si="34"/>
        <v>5.6179775280898872</v>
      </c>
      <c r="G204" s="208">
        <f t="shared" si="35"/>
        <v>0.5617977528089888</v>
      </c>
      <c r="H204" s="208">
        <f t="shared" si="36"/>
        <v>0.5617977528089888</v>
      </c>
      <c r="I204" s="208">
        <f t="shared" si="37"/>
        <v>0.5617977528089888</v>
      </c>
      <c r="K204" s="199">
        <v>178</v>
      </c>
      <c r="L204" s="203">
        <v>71</v>
      </c>
      <c r="M204" s="203">
        <v>94</v>
      </c>
      <c r="N204" s="203">
        <v>10</v>
      </c>
      <c r="O204" s="203">
        <v>1</v>
      </c>
      <c r="P204" s="203">
        <v>1</v>
      </c>
      <c r="Q204" s="203">
        <v>1</v>
      </c>
    </row>
    <row r="205" spans="1:17" ht="15" customHeight="1">
      <c r="A205" s="239" t="s">
        <v>891</v>
      </c>
      <c r="B205" s="213" t="s">
        <v>1049</v>
      </c>
      <c r="C205" s="212">
        <f t="shared" si="31"/>
        <v>471</v>
      </c>
      <c r="D205" s="215">
        <f t="shared" si="32"/>
        <v>25.265392781316347</v>
      </c>
      <c r="E205" s="215">
        <f t="shared" si="33"/>
        <v>57.749469214437369</v>
      </c>
      <c r="F205" s="215">
        <f t="shared" si="34"/>
        <v>13.800424628450106</v>
      </c>
      <c r="G205" s="215">
        <f t="shared" si="35"/>
        <v>0.42462845010615713</v>
      </c>
      <c r="H205" s="215">
        <f t="shared" si="36"/>
        <v>0</v>
      </c>
      <c r="I205" s="215">
        <f t="shared" si="37"/>
        <v>2.7600849256900215</v>
      </c>
      <c r="K205" s="199">
        <v>471</v>
      </c>
      <c r="L205" s="203">
        <v>119</v>
      </c>
      <c r="M205" s="203">
        <v>272</v>
      </c>
      <c r="N205" s="203">
        <v>65</v>
      </c>
      <c r="O205" s="203">
        <v>2</v>
      </c>
      <c r="P205" s="203">
        <v>0</v>
      </c>
      <c r="Q205" s="203">
        <v>13</v>
      </c>
    </row>
    <row r="206" spans="1:17" ht="15" customHeight="1">
      <c r="A206" s="237" t="s">
        <v>1048</v>
      </c>
      <c r="B206" s="213" t="s">
        <v>1047</v>
      </c>
      <c r="C206" s="212">
        <f t="shared" si="31"/>
        <v>846</v>
      </c>
      <c r="D206" s="211">
        <f t="shared" si="32"/>
        <v>30.732860520094562</v>
      </c>
      <c r="E206" s="211">
        <f t="shared" si="33"/>
        <v>58.156028368794324</v>
      </c>
      <c r="F206" s="211">
        <f t="shared" si="34"/>
        <v>7.919621749408984</v>
      </c>
      <c r="G206" s="211">
        <f t="shared" si="35"/>
        <v>0.3546099290780142</v>
      </c>
      <c r="H206" s="211">
        <f t="shared" si="36"/>
        <v>0</v>
      </c>
      <c r="I206" s="211">
        <f t="shared" si="37"/>
        <v>2.8368794326241136</v>
      </c>
      <c r="K206" s="199">
        <v>846</v>
      </c>
      <c r="L206" s="203">
        <v>260</v>
      </c>
      <c r="M206" s="203">
        <v>492</v>
      </c>
      <c r="N206" s="203">
        <v>67</v>
      </c>
      <c r="O206" s="203">
        <v>3</v>
      </c>
      <c r="P206" s="203">
        <v>0</v>
      </c>
      <c r="Q206" s="203">
        <v>24</v>
      </c>
    </row>
    <row r="207" spans="1:17" ht="15" customHeight="1">
      <c r="A207" s="242" t="s">
        <v>1046</v>
      </c>
      <c r="B207" s="213" t="s">
        <v>1045</v>
      </c>
      <c r="C207" s="212">
        <f t="shared" si="31"/>
        <v>522</v>
      </c>
      <c r="D207" s="211">
        <f t="shared" si="32"/>
        <v>38.122605363984675</v>
      </c>
      <c r="E207" s="211">
        <f t="shared" si="33"/>
        <v>56.321839080459768</v>
      </c>
      <c r="F207" s="211">
        <f t="shared" si="34"/>
        <v>3.8314176245210727</v>
      </c>
      <c r="G207" s="211">
        <f t="shared" si="35"/>
        <v>0</v>
      </c>
      <c r="H207" s="211">
        <f t="shared" si="36"/>
        <v>0</v>
      </c>
      <c r="I207" s="211">
        <f t="shared" si="37"/>
        <v>1.7241379310344827</v>
      </c>
      <c r="K207" s="199">
        <v>522</v>
      </c>
      <c r="L207" s="203">
        <v>199</v>
      </c>
      <c r="M207" s="203">
        <v>294</v>
      </c>
      <c r="N207" s="203">
        <v>20</v>
      </c>
      <c r="O207" s="203">
        <v>0</v>
      </c>
      <c r="P207" s="203">
        <v>0</v>
      </c>
      <c r="Q207" s="203">
        <v>9</v>
      </c>
    </row>
    <row r="208" spans="1:17" ht="15" customHeight="1">
      <c r="A208" s="238">
        <v>1.8509406230740071E-33</v>
      </c>
      <c r="B208" s="213" t="s">
        <v>1044</v>
      </c>
      <c r="C208" s="212">
        <f t="shared" si="31"/>
        <v>365</v>
      </c>
      <c r="D208" s="211">
        <f t="shared" si="32"/>
        <v>48.219178082191782</v>
      </c>
      <c r="E208" s="211">
        <f t="shared" si="33"/>
        <v>44.93150684931507</v>
      </c>
      <c r="F208" s="211">
        <f t="shared" si="34"/>
        <v>3.0136986301369864</v>
      </c>
      <c r="G208" s="211">
        <f t="shared" si="35"/>
        <v>0</v>
      </c>
      <c r="H208" s="211">
        <f t="shared" si="36"/>
        <v>0</v>
      </c>
      <c r="I208" s="211">
        <f t="shared" si="37"/>
        <v>3.8356164383561646</v>
      </c>
      <c r="K208" s="199">
        <v>365</v>
      </c>
      <c r="L208" s="203">
        <v>176</v>
      </c>
      <c r="M208" s="203">
        <v>164</v>
      </c>
      <c r="N208" s="203">
        <v>11</v>
      </c>
      <c r="O208" s="203">
        <v>0</v>
      </c>
      <c r="P208" s="203">
        <v>0</v>
      </c>
      <c r="Q208" s="203">
        <v>14</v>
      </c>
    </row>
    <row r="209" spans="1:17" ht="15" customHeight="1">
      <c r="A209" s="238"/>
      <c r="B209" s="213" t="s">
        <v>1043</v>
      </c>
      <c r="C209" s="212">
        <f t="shared" si="31"/>
        <v>262</v>
      </c>
      <c r="D209" s="211">
        <f t="shared" si="32"/>
        <v>63.358778625954194</v>
      </c>
      <c r="E209" s="211">
        <f t="shared" si="33"/>
        <v>32.824427480916029</v>
      </c>
      <c r="F209" s="211">
        <f t="shared" si="34"/>
        <v>1.1450381679389312</v>
      </c>
      <c r="G209" s="211">
        <f t="shared" si="35"/>
        <v>0</v>
      </c>
      <c r="H209" s="211">
        <f t="shared" si="36"/>
        <v>0.38167938931297707</v>
      </c>
      <c r="I209" s="211">
        <f t="shared" si="37"/>
        <v>2.2900763358778624</v>
      </c>
      <c r="K209" s="199">
        <v>262</v>
      </c>
      <c r="L209" s="203">
        <v>166</v>
      </c>
      <c r="M209" s="203">
        <v>86</v>
      </c>
      <c r="N209" s="203">
        <v>3</v>
      </c>
      <c r="O209" s="203">
        <v>0</v>
      </c>
      <c r="P209" s="203">
        <v>1</v>
      </c>
      <c r="Q209" s="203">
        <v>6</v>
      </c>
    </row>
    <row r="210" spans="1:17" ht="15" customHeight="1">
      <c r="A210" s="236"/>
      <c r="B210" s="206" t="s">
        <v>354</v>
      </c>
      <c r="C210" s="209">
        <f t="shared" si="31"/>
        <v>177</v>
      </c>
      <c r="D210" s="208">
        <f t="shared" si="32"/>
        <v>41.242937853107343</v>
      </c>
      <c r="E210" s="208">
        <f t="shared" si="33"/>
        <v>51.41242937853108</v>
      </c>
      <c r="F210" s="208">
        <f t="shared" si="34"/>
        <v>5.6497175141242941</v>
      </c>
      <c r="G210" s="208">
        <f t="shared" si="35"/>
        <v>0.56497175141242939</v>
      </c>
      <c r="H210" s="208">
        <f t="shared" si="36"/>
        <v>0.56497175141242939</v>
      </c>
      <c r="I210" s="208">
        <f t="shared" si="37"/>
        <v>0.56497175141242939</v>
      </c>
      <c r="K210" s="199">
        <v>177</v>
      </c>
      <c r="L210" s="203">
        <v>73</v>
      </c>
      <c r="M210" s="203">
        <v>91</v>
      </c>
      <c r="N210" s="203">
        <v>10</v>
      </c>
      <c r="O210" s="203">
        <v>1</v>
      </c>
      <c r="P210" s="203">
        <v>1</v>
      </c>
      <c r="Q210" s="203">
        <v>1</v>
      </c>
    </row>
    <row r="211" spans="1:17" ht="15" customHeight="1">
      <c r="A211" s="239" t="s">
        <v>891</v>
      </c>
      <c r="B211" s="213" t="s">
        <v>810</v>
      </c>
      <c r="C211" s="212">
        <f t="shared" si="31"/>
        <v>24</v>
      </c>
      <c r="D211" s="215">
        <f t="shared" si="32"/>
        <v>29.166666666666668</v>
      </c>
      <c r="E211" s="215">
        <f t="shared" si="33"/>
        <v>37.5</v>
      </c>
      <c r="F211" s="215">
        <f t="shared" si="34"/>
        <v>16.666666666666664</v>
      </c>
      <c r="G211" s="215">
        <f t="shared" si="35"/>
        <v>8.3333333333333321</v>
      </c>
      <c r="H211" s="215">
        <f t="shared" si="36"/>
        <v>0</v>
      </c>
      <c r="I211" s="215">
        <f t="shared" si="37"/>
        <v>8.3333333333333321</v>
      </c>
      <c r="K211" s="199">
        <v>24</v>
      </c>
      <c r="L211" s="203">
        <v>7</v>
      </c>
      <c r="M211" s="203">
        <v>9</v>
      </c>
      <c r="N211" s="203">
        <v>4</v>
      </c>
      <c r="O211" s="203">
        <v>2</v>
      </c>
      <c r="P211" s="203">
        <v>0</v>
      </c>
      <c r="Q211" s="203">
        <v>2</v>
      </c>
    </row>
    <row r="212" spans="1:17" ht="15" customHeight="1">
      <c r="A212" s="237" t="s">
        <v>1132</v>
      </c>
      <c r="B212" s="213" t="s">
        <v>811</v>
      </c>
      <c r="C212" s="212">
        <f t="shared" si="31"/>
        <v>204</v>
      </c>
      <c r="D212" s="211">
        <f t="shared" si="32"/>
        <v>18.627450980392158</v>
      </c>
      <c r="E212" s="211">
        <f t="shared" si="33"/>
        <v>53.921568627450981</v>
      </c>
      <c r="F212" s="211">
        <f t="shared" si="34"/>
        <v>24.019607843137255</v>
      </c>
      <c r="G212" s="211">
        <f t="shared" si="35"/>
        <v>0.49019607843137253</v>
      </c>
      <c r="H212" s="211">
        <f t="shared" si="36"/>
        <v>0</v>
      </c>
      <c r="I212" s="211">
        <f t="shared" si="37"/>
        <v>2.9411764705882351</v>
      </c>
      <c r="K212" s="199">
        <v>204</v>
      </c>
      <c r="L212" s="203">
        <v>38</v>
      </c>
      <c r="M212" s="203">
        <v>110</v>
      </c>
      <c r="N212" s="203">
        <v>49</v>
      </c>
      <c r="O212" s="203">
        <v>1</v>
      </c>
      <c r="P212" s="203">
        <v>0</v>
      </c>
      <c r="Q212" s="203">
        <v>6</v>
      </c>
    </row>
    <row r="213" spans="1:17" ht="15" customHeight="1">
      <c r="A213" s="237" t="s">
        <v>1131</v>
      </c>
      <c r="B213" s="213" t="s">
        <v>1121</v>
      </c>
      <c r="C213" s="212">
        <f t="shared" si="31"/>
        <v>996</v>
      </c>
      <c r="D213" s="211">
        <f t="shared" si="32"/>
        <v>26.606425702811244</v>
      </c>
      <c r="E213" s="211">
        <f t="shared" si="33"/>
        <v>62.148594377510037</v>
      </c>
      <c r="F213" s="211">
        <f t="shared" si="34"/>
        <v>8.2329317269076299</v>
      </c>
      <c r="G213" s="211">
        <f t="shared" si="35"/>
        <v>0</v>
      </c>
      <c r="H213" s="211">
        <f t="shared" si="36"/>
        <v>0</v>
      </c>
      <c r="I213" s="211">
        <f t="shared" si="37"/>
        <v>3.0120481927710845</v>
      </c>
      <c r="K213" s="199">
        <v>996</v>
      </c>
      <c r="L213" s="203">
        <v>265</v>
      </c>
      <c r="M213" s="203">
        <v>619</v>
      </c>
      <c r="N213" s="203">
        <v>82</v>
      </c>
      <c r="O213" s="203">
        <v>0</v>
      </c>
      <c r="P213" s="203">
        <v>0</v>
      </c>
      <c r="Q213" s="203">
        <v>30</v>
      </c>
    </row>
    <row r="214" spans="1:17" ht="15" customHeight="1">
      <c r="A214" s="238">
        <v>1.9279088945571821E-82</v>
      </c>
      <c r="B214" s="213" t="s">
        <v>1120</v>
      </c>
      <c r="C214" s="212">
        <f t="shared" si="31"/>
        <v>763</v>
      </c>
      <c r="D214" s="211">
        <f t="shared" si="32"/>
        <v>40.235910878112712</v>
      </c>
      <c r="E214" s="211">
        <f t="shared" si="33"/>
        <v>54.521625163827004</v>
      </c>
      <c r="F214" s="211">
        <f t="shared" si="34"/>
        <v>3.1454783748361725</v>
      </c>
      <c r="G214" s="211">
        <f t="shared" si="35"/>
        <v>0.13106159895150721</v>
      </c>
      <c r="H214" s="211">
        <f t="shared" si="36"/>
        <v>0.13106159895150721</v>
      </c>
      <c r="I214" s="211">
        <f t="shared" si="37"/>
        <v>1.834862385321101</v>
      </c>
      <c r="K214" s="199">
        <v>763</v>
      </c>
      <c r="L214" s="203">
        <v>307</v>
      </c>
      <c r="M214" s="203">
        <v>416</v>
      </c>
      <c r="N214" s="203">
        <v>24</v>
      </c>
      <c r="O214" s="203">
        <v>1</v>
      </c>
      <c r="P214" s="203">
        <v>1</v>
      </c>
      <c r="Q214" s="203">
        <v>14</v>
      </c>
    </row>
    <row r="215" spans="1:17" ht="15" customHeight="1">
      <c r="A215" s="238"/>
      <c r="B215" s="213" t="s">
        <v>815</v>
      </c>
      <c r="C215" s="212">
        <f t="shared" si="31"/>
        <v>432</v>
      </c>
      <c r="D215" s="211">
        <f t="shared" si="32"/>
        <v>65.509259259259252</v>
      </c>
      <c r="E215" s="211">
        <f t="shared" si="33"/>
        <v>29.629629629629626</v>
      </c>
      <c r="F215" s="211">
        <f t="shared" si="34"/>
        <v>1.3888888888888888</v>
      </c>
      <c r="G215" s="211">
        <f t="shared" si="35"/>
        <v>0.23148148148148145</v>
      </c>
      <c r="H215" s="211">
        <f t="shared" si="36"/>
        <v>0</v>
      </c>
      <c r="I215" s="211">
        <f t="shared" si="37"/>
        <v>3.2407407407407405</v>
      </c>
      <c r="K215" s="199">
        <v>432</v>
      </c>
      <c r="L215" s="203">
        <v>283</v>
      </c>
      <c r="M215" s="203">
        <v>128</v>
      </c>
      <c r="N215" s="203">
        <v>6</v>
      </c>
      <c r="O215" s="203">
        <v>1</v>
      </c>
      <c r="P215" s="203">
        <v>0</v>
      </c>
      <c r="Q215" s="203">
        <v>14</v>
      </c>
    </row>
    <row r="216" spans="1:17" ht="15" customHeight="1">
      <c r="A216" s="236"/>
      <c r="B216" s="206" t="s">
        <v>354</v>
      </c>
      <c r="C216" s="209">
        <f t="shared" si="31"/>
        <v>224</v>
      </c>
      <c r="D216" s="208">
        <f t="shared" si="32"/>
        <v>41.517857142857146</v>
      </c>
      <c r="E216" s="208">
        <f t="shared" si="33"/>
        <v>52.232142857142861</v>
      </c>
      <c r="F216" s="208">
        <f t="shared" si="34"/>
        <v>4.9107142857142856</v>
      </c>
      <c r="G216" s="208">
        <f t="shared" si="35"/>
        <v>0.4464285714285714</v>
      </c>
      <c r="H216" s="208">
        <f t="shared" si="36"/>
        <v>0.4464285714285714</v>
      </c>
      <c r="I216" s="208">
        <f t="shared" si="37"/>
        <v>0.4464285714285714</v>
      </c>
      <c r="K216" s="199">
        <v>224</v>
      </c>
      <c r="L216" s="203">
        <v>93</v>
      </c>
      <c r="M216" s="203">
        <v>117</v>
      </c>
      <c r="N216" s="203">
        <v>11</v>
      </c>
      <c r="O216" s="203">
        <v>1</v>
      </c>
      <c r="P216" s="203">
        <v>1</v>
      </c>
      <c r="Q216" s="203">
        <v>1</v>
      </c>
    </row>
    <row r="217" spans="1:17" ht="15" customHeight="1">
      <c r="A217" s="239" t="s">
        <v>891</v>
      </c>
      <c r="B217" s="213" t="s">
        <v>1034</v>
      </c>
      <c r="C217" s="212">
        <f t="shared" si="31"/>
        <v>369</v>
      </c>
      <c r="D217" s="215">
        <f t="shared" si="32"/>
        <v>27.371273712737125</v>
      </c>
      <c r="E217" s="215">
        <f t="shared" si="33"/>
        <v>58.536585365853654</v>
      </c>
      <c r="F217" s="215">
        <f t="shared" si="34"/>
        <v>11.111111111111111</v>
      </c>
      <c r="G217" s="215">
        <f t="shared" si="35"/>
        <v>0.27100271002710025</v>
      </c>
      <c r="H217" s="215">
        <f t="shared" si="36"/>
        <v>0.27100271002710025</v>
      </c>
      <c r="I217" s="215">
        <f t="shared" si="37"/>
        <v>2.4390243902439024</v>
      </c>
      <c r="K217" s="199">
        <v>369</v>
      </c>
      <c r="L217" s="203">
        <v>101</v>
      </c>
      <c r="M217" s="203">
        <v>216</v>
      </c>
      <c r="N217" s="203">
        <v>41</v>
      </c>
      <c r="O217" s="203">
        <v>1</v>
      </c>
      <c r="P217" s="203">
        <v>1</v>
      </c>
      <c r="Q217" s="203">
        <v>9</v>
      </c>
    </row>
    <row r="218" spans="1:17" ht="15" customHeight="1">
      <c r="A218" s="237" t="s">
        <v>1042</v>
      </c>
      <c r="B218" s="213" t="s">
        <v>1032</v>
      </c>
      <c r="C218" s="212">
        <f t="shared" si="31"/>
        <v>694</v>
      </c>
      <c r="D218" s="211">
        <f t="shared" si="32"/>
        <v>30.691642651296831</v>
      </c>
      <c r="E218" s="211">
        <f t="shared" si="33"/>
        <v>58.357348703170032</v>
      </c>
      <c r="F218" s="211">
        <f t="shared" si="34"/>
        <v>8.0691642651296824</v>
      </c>
      <c r="G218" s="211">
        <f t="shared" si="35"/>
        <v>0</v>
      </c>
      <c r="H218" s="211">
        <f t="shared" si="36"/>
        <v>0</v>
      </c>
      <c r="I218" s="211">
        <f t="shared" si="37"/>
        <v>2.8818443804034581</v>
      </c>
      <c r="K218" s="199">
        <v>694</v>
      </c>
      <c r="L218" s="203">
        <v>213</v>
      </c>
      <c r="M218" s="203">
        <v>405</v>
      </c>
      <c r="N218" s="203">
        <v>56</v>
      </c>
      <c r="O218" s="203">
        <v>0</v>
      </c>
      <c r="P218" s="203">
        <v>0</v>
      </c>
      <c r="Q218" s="203">
        <v>20</v>
      </c>
    </row>
    <row r="219" spans="1:17" ht="15" customHeight="1">
      <c r="A219" s="237" t="s">
        <v>1041</v>
      </c>
      <c r="B219" s="213" t="s">
        <v>1030</v>
      </c>
      <c r="C219" s="212">
        <f t="shared" si="31"/>
        <v>601</v>
      </c>
      <c r="D219" s="211">
        <f t="shared" si="32"/>
        <v>36.605657237936775</v>
      </c>
      <c r="E219" s="211">
        <f t="shared" si="33"/>
        <v>54.409317803660564</v>
      </c>
      <c r="F219" s="211">
        <f t="shared" si="34"/>
        <v>5.8236272878535766</v>
      </c>
      <c r="G219" s="211">
        <f t="shared" si="35"/>
        <v>0.33277870216306155</v>
      </c>
      <c r="H219" s="211">
        <f t="shared" si="36"/>
        <v>0</v>
      </c>
      <c r="I219" s="211">
        <f t="shared" si="37"/>
        <v>2.828618968386023</v>
      </c>
      <c r="K219" s="199">
        <v>601</v>
      </c>
      <c r="L219" s="203">
        <v>220</v>
      </c>
      <c r="M219" s="203">
        <v>327</v>
      </c>
      <c r="N219" s="203">
        <v>35</v>
      </c>
      <c r="O219" s="203">
        <v>2</v>
      </c>
      <c r="P219" s="203">
        <v>0</v>
      </c>
      <c r="Q219" s="203">
        <v>17</v>
      </c>
    </row>
    <row r="220" spans="1:17" ht="15" customHeight="1">
      <c r="A220" s="238">
        <v>6.4191279906004518E-13</v>
      </c>
      <c r="B220" s="213" t="s">
        <v>1029</v>
      </c>
      <c r="C220" s="212">
        <f t="shared" si="31"/>
        <v>668</v>
      </c>
      <c r="D220" s="211">
        <f t="shared" si="32"/>
        <v>48.353293413173652</v>
      </c>
      <c r="E220" s="211">
        <f t="shared" si="33"/>
        <v>44.76047904191617</v>
      </c>
      <c r="F220" s="211">
        <f t="shared" si="34"/>
        <v>4.4910179640718564</v>
      </c>
      <c r="G220" s="211">
        <f t="shared" si="35"/>
        <v>0</v>
      </c>
      <c r="H220" s="211">
        <f t="shared" si="36"/>
        <v>0</v>
      </c>
      <c r="I220" s="211">
        <f t="shared" si="37"/>
        <v>2.3952095808383236</v>
      </c>
      <c r="K220" s="199">
        <v>668</v>
      </c>
      <c r="L220" s="203">
        <v>323</v>
      </c>
      <c r="M220" s="203">
        <v>299</v>
      </c>
      <c r="N220" s="203">
        <v>30</v>
      </c>
      <c r="O220" s="203">
        <v>0</v>
      </c>
      <c r="P220" s="203">
        <v>0</v>
      </c>
      <c r="Q220" s="203">
        <v>16</v>
      </c>
    </row>
    <row r="221" spans="1:17" ht="15" customHeight="1">
      <c r="A221" s="238"/>
      <c r="B221" s="213" t="s">
        <v>1028</v>
      </c>
      <c r="C221" s="212">
        <f t="shared" si="31"/>
        <v>109</v>
      </c>
      <c r="D221" s="211">
        <f t="shared" si="32"/>
        <v>46.788990825688074</v>
      </c>
      <c r="E221" s="211">
        <f t="shared" si="33"/>
        <v>44.954128440366972</v>
      </c>
      <c r="F221" s="211">
        <f t="shared" si="34"/>
        <v>4.5871559633027523</v>
      </c>
      <c r="G221" s="211">
        <f t="shared" si="35"/>
        <v>0.91743119266055051</v>
      </c>
      <c r="H221" s="211">
        <f t="shared" si="36"/>
        <v>0</v>
      </c>
      <c r="I221" s="211">
        <f t="shared" si="37"/>
        <v>2.7522935779816518</v>
      </c>
      <c r="K221" s="199">
        <v>109</v>
      </c>
      <c r="L221" s="203">
        <v>51</v>
      </c>
      <c r="M221" s="203">
        <v>49</v>
      </c>
      <c r="N221" s="203">
        <v>5</v>
      </c>
      <c r="O221" s="203">
        <v>1</v>
      </c>
      <c r="P221" s="203">
        <v>0</v>
      </c>
      <c r="Q221" s="203">
        <v>3</v>
      </c>
    </row>
    <row r="222" spans="1:17" ht="15" customHeight="1">
      <c r="A222" s="236"/>
      <c r="B222" s="206" t="s">
        <v>354</v>
      </c>
      <c r="C222" s="209">
        <f t="shared" si="31"/>
        <v>202</v>
      </c>
      <c r="D222" s="208">
        <f t="shared" si="32"/>
        <v>42.079207920792079</v>
      </c>
      <c r="E222" s="208">
        <f t="shared" si="33"/>
        <v>50.990099009900987</v>
      </c>
      <c r="F222" s="208">
        <f t="shared" si="34"/>
        <v>4.455445544554455</v>
      </c>
      <c r="G222" s="208">
        <f t="shared" si="35"/>
        <v>0.99009900990099009</v>
      </c>
      <c r="H222" s="208">
        <f t="shared" si="36"/>
        <v>0.49504950495049505</v>
      </c>
      <c r="I222" s="208">
        <f t="shared" si="37"/>
        <v>0.99009900990099009</v>
      </c>
      <c r="K222" s="199">
        <v>202</v>
      </c>
      <c r="L222" s="203">
        <v>85</v>
      </c>
      <c r="M222" s="203">
        <v>103</v>
      </c>
      <c r="N222" s="203">
        <v>9</v>
      </c>
      <c r="O222" s="203">
        <v>2</v>
      </c>
      <c r="P222" s="203">
        <v>1</v>
      </c>
      <c r="Q222" s="203">
        <v>2</v>
      </c>
    </row>
    <row r="223" spans="1:17" ht="15" customHeight="1">
      <c r="A223" s="239" t="s">
        <v>891</v>
      </c>
      <c r="B223" s="213" t="s">
        <v>1034</v>
      </c>
      <c r="C223" s="212">
        <f t="shared" si="31"/>
        <v>1143</v>
      </c>
      <c r="D223" s="215">
        <f t="shared" si="32"/>
        <v>38.407699037620297</v>
      </c>
      <c r="E223" s="215">
        <f t="shared" si="33"/>
        <v>51.268591426071744</v>
      </c>
      <c r="F223" s="215">
        <f t="shared" si="34"/>
        <v>7.4365704286964123</v>
      </c>
      <c r="G223" s="215">
        <f t="shared" si="35"/>
        <v>0.17497812773403326</v>
      </c>
      <c r="H223" s="215">
        <f t="shared" si="36"/>
        <v>8.7489063867016631E-2</v>
      </c>
      <c r="I223" s="215">
        <f t="shared" si="37"/>
        <v>2.6246719160104988</v>
      </c>
      <c r="K223" s="199">
        <v>1143</v>
      </c>
      <c r="L223" s="203">
        <v>439</v>
      </c>
      <c r="M223" s="203">
        <v>586</v>
      </c>
      <c r="N223" s="203">
        <v>85</v>
      </c>
      <c r="O223" s="203">
        <v>2</v>
      </c>
      <c r="P223" s="203">
        <v>1</v>
      </c>
      <c r="Q223" s="203">
        <v>30</v>
      </c>
    </row>
    <row r="224" spans="1:17" ht="15" customHeight="1">
      <c r="A224" s="237" t="s">
        <v>1040</v>
      </c>
      <c r="B224" s="213" t="s">
        <v>1032</v>
      </c>
      <c r="C224" s="212">
        <f t="shared" si="31"/>
        <v>938</v>
      </c>
      <c r="D224" s="211">
        <f t="shared" si="32"/>
        <v>34.754797441364602</v>
      </c>
      <c r="E224" s="211">
        <f t="shared" si="33"/>
        <v>55.756929637526653</v>
      </c>
      <c r="F224" s="211">
        <f t="shared" si="34"/>
        <v>6.8230277185501063</v>
      </c>
      <c r="G224" s="211">
        <f t="shared" si="35"/>
        <v>0.10660980810234541</v>
      </c>
      <c r="H224" s="211">
        <f t="shared" si="36"/>
        <v>0</v>
      </c>
      <c r="I224" s="211">
        <f t="shared" si="37"/>
        <v>2.5586353944562901</v>
      </c>
      <c r="K224" s="199">
        <v>938</v>
      </c>
      <c r="L224" s="203">
        <v>326</v>
      </c>
      <c r="M224" s="203">
        <v>523</v>
      </c>
      <c r="N224" s="203">
        <v>64</v>
      </c>
      <c r="O224" s="203">
        <v>1</v>
      </c>
      <c r="P224" s="203">
        <v>0</v>
      </c>
      <c r="Q224" s="203">
        <v>24</v>
      </c>
    </row>
    <row r="225" spans="1:17" ht="15" customHeight="1">
      <c r="A225" s="237" t="s">
        <v>1039</v>
      </c>
      <c r="B225" s="213" t="s">
        <v>1030</v>
      </c>
      <c r="C225" s="212">
        <f t="shared" si="31"/>
        <v>245</v>
      </c>
      <c r="D225" s="211">
        <f t="shared" si="32"/>
        <v>40</v>
      </c>
      <c r="E225" s="211">
        <f t="shared" si="33"/>
        <v>49.795918367346935</v>
      </c>
      <c r="F225" s="211">
        <f t="shared" si="34"/>
        <v>6.1224489795918364</v>
      </c>
      <c r="G225" s="211">
        <f t="shared" si="35"/>
        <v>0.40816326530612246</v>
      </c>
      <c r="H225" s="211">
        <f t="shared" si="36"/>
        <v>0</v>
      </c>
      <c r="I225" s="211">
        <f t="shared" si="37"/>
        <v>3.6734693877551026</v>
      </c>
      <c r="K225" s="199">
        <v>245</v>
      </c>
      <c r="L225" s="203">
        <v>98</v>
      </c>
      <c r="M225" s="203">
        <v>122</v>
      </c>
      <c r="N225" s="203">
        <v>15</v>
      </c>
      <c r="O225" s="203">
        <v>1</v>
      </c>
      <c r="P225" s="203">
        <v>0</v>
      </c>
      <c r="Q225" s="203">
        <v>9</v>
      </c>
    </row>
    <row r="226" spans="1:17" ht="15" customHeight="1">
      <c r="A226" s="238">
        <v>0.23779993952259898</v>
      </c>
      <c r="B226" s="213" t="s">
        <v>1029</v>
      </c>
      <c r="C226" s="212">
        <f t="shared" si="31"/>
        <v>81</v>
      </c>
      <c r="D226" s="211">
        <f t="shared" si="32"/>
        <v>48.148148148148145</v>
      </c>
      <c r="E226" s="211">
        <f t="shared" si="33"/>
        <v>48.148148148148145</v>
      </c>
      <c r="F226" s="211">
        <f t="shared" si="34"/>
        <v>1.2345679012345678</v>
      </c>
      <c r="G226" s="211">
        <f t="shared" si="35"/>
        <v>0</v>
      </c>
      <c r="H226" s="211">
        <f t="shared" si="36"/>
        <v>0</v>
      </c>
      <c r="I226" s="211">
        <f t="shared" si="37"/>
        <v>2.4691358024691357</v>
      </c>
      <c r="K226" s="199">
        <v>81</v>
      </c>
      <c r="L226" s="203">
        <v>39</v>
      </c>
      <c r="M226" s="203">
        <v>39</v>
      </c>
      <c r="N226" s="203">
        <v>1</v>
      </c>
      <c r="O226" s="203">
        <v>0</v>
      </c>
      <c r="P226" s="203">
        <v>0</v>
      </c>
      <c r="Q226" s="203">
        <v>2</v>
      </c>
    </row>
    <row r="227" spans="1:17" ht="15" customHeight="1">
      <c r="A227" s="238"/>
      <c r="B227" s="213" t="s">
        <v>1028</v>
      </c>
      <c r="C227" s="212">
        <f t="shared" si="31"/>
        <v>32</v>
      </c>
      <c r="D227" s="211">
        <f t="shared" si="32"/>
        <v>28.125</v>
      </c>
      <c r="E227" s="211">
        <f t="shared" si="33"/>
        <v>62.5</v>
      </c>
      <c r="F227" s="211">
        <f t="shared" si="34"/>
        <v>9.375</v>
      </c>
      <c r="G227" s="211">
        <f t="shared" si="35"/>
        <v>0</v>
      </c>
      <c r="H227" s="211">
        <f t="shared" si="36"/>
        <v>0</v>
      </c>
      <c r="I227" s="211">
        <f t="shared" si="37"/>
        <v>0</v>
      </c>
      <c r="K227" s="199">
        <v>32</v>
      </c>
      <c r="L227" s="203">
        <v>9</v>
      </c>
      <c r="M227" s="203">
        <v>20</v>
      </c>
      <c r="N227" s="203">
        <v>3</v>
      </c>
      <c r="O227" s="203">
        <v>0</v>
      </c>
      <c r="P227" s="203">
        <v>0</v>
      </c>
      <c r="Q227" s="203">
        <v>0</v>
      </c>
    </row>
    <row r="228" spans="1:17" ht="15" customHeight="1">
      <c r="A228" s="236"/>
      <c r="B228" s="206" t="s">
        <v>354</v>
      </c>
      <c r="C228" s="209">
        <f t="shared" si="31"/>
        <v>204</v>
      </c>
      <c r="D228" s="208">
        <f t="shared" si="32"/>
        <v>40.196078431372548</v>
      </c>
      <c r="E228" s="208">
        <f t="shared" si="33"/>
        <v>53.431372549019606</v>
      </c>
      <c r="F228" s="208">
        <f t="shared" si="34"/>
        <v>3.9215686274509802</v>
      </c>
      <c r="G228" s="208">
        <f t="shared" si="35"/>
        <v>0.98039215686274506</v>
      </c>
      <c r="H228" s="208">
        <f t="shared" si="36"/>
        <v>0.49019607843137253</v>
      </c>
      <c r="I228" s="208">
        <f t="shared" si="37"/>
        <v>0.98039215686274506</v>
      </c>
      <c r="K228" s="199">
        <v>204</v>
      </c>
      <c r="L228" s="203">
        <v>82</v>
      </c>
      <c r="M228" s="203">
        <v>109</v>
      </c>
      <c r="N228" s="203">
        <v>8</v>
      </c>
      <c r="O228" s="203">
        <v>2</v>
      </c>
      <c r="P228" s="203">
        <v>1</v>
      </c>
      <c r="Q228" s="203">
        <v>2</v>
      </c>
    </row>
    <row r="229" spans="1:17" ht="15" customHeight="1">
      <c r="A229" s="239" t="s">
        <v>891</v>
      </c>
      <c r="B229" s="213" t="s">
        <v>1034</v>
      </c>
      <c r="C229" s="212">
        <f t="shared" si="31"/>
        <v>718</v>
      </c>
      <c r="D229" s="215">
        <f t="shared" si="32"/>
        <v>37.604456824512532</v>
      </c>
      <c r="E229" s="215">
        <f t="shared" si="33"/>
        <v>50.417827298050142</v>
      </c>
      <c r="F229" s="215">
        <f t="shared" si="34"/>
        <v>8.2172701949860727</v>
      </c>
      <c r="G229" s="215">
        <f t="shared" si="35"/>
        <v>0.4178272980501393</v>
      </c>
      <c r="H229" s="215">
        <f t="shared" si="36"/>
        <v>0.1392757660167131</v>
      </c>
      <c r="I229" s="215">
        <f t="shared" si="37"/>
        <v>3.2033426183844012</v>
      </c>
      <c r="K229" s="199">
        <v>718</v>
      </c>
      <c r="L229" s="203">
        <v>270</v>
      </c>
      <c r="M229" s="203">
        <v>362</v>
      </c>
      <c r="N229" s="203">
        <v>59</v>
      </c>
      <c r="O229" s="203">
        <v>3</v>
      </c>
      <c r="P229" s="203">
        <v>1</v>
      </c>
      <c r="Q229" s="203">
        <v>23</v>
      </c>
    </row>
    <row r="230" spans="1:17" ht="15" customHeight="1">
      <c r="A230" s="237" t="s">
        <v>1038</v>
      </c>
      <c r="B230" s="213" t="s">
        <v>1032</v>
      </c>
      <c r="C230" s="212">
        <f t="shared" si="31"/>
        <v>1149</v>
      </c>
      <c r="D230" s="211">
        <f t="shared" si="32"/>
        <v>35.944299390774589</v>
      </c>
      <c r="E230" s="211">
        <f t="shared" si="33"/>
        <v>54.482158398607481</v>
      </c>
      <c r="F230" s="211">
        <f t="shared" si="34"/>
        <v>7.2236727589208005</v>
      </c>
      <c r="G230" s="211">
        <f t="shared" si="35"/>
        <v>8.7032201914708437E-2</v>
      </c>
      <c r="H230" s="211">
        <f t="shared" si="36"/>
        <v>0</v>
      </c>
      <c r="I230" s="211">
        <f t="shared" si="37"/>
        <v>2.2628372497824194</v>
      </c>
      <c r="K230" s="199">
        <v>1149</v>
      </c>
      <c r="L230" s="203">
        <v>413</v>
      </c>
      <c r="M230" s="203">
        <v>626</v>
      </c>
      <c r="N230" s="203">
        <v>83</v>
      </c>
      <c r="O230" s="203">
        <v>1</v>
      </c>
      <c r="P230" s="203">
        <v>0</v>
      </c>
      <c r="Q230" s="203">
        <v>26</v>
      </c>
    </row>
    <row r="231" spans="1:17" ht="15" customHeight="1">
      <c r="A231" s="237" t="s">
        <v>1037</v>
      </c>
      <c r="B231" s="213" t="s">
        <v>1030</v>
      </c>
      <c r="C231" s="212">
        <f t="shared" si="31"/>
        <v>292</v>
      </c>
      <c r="D231" s="211">
        <f t="shared" si="32"/>
        <v>38.698630136986303</v>
      </c>
      <c r="E231" s="211">
        <f t="shared" si="33"/>
        <v>52.739726027397261</v>
      </c>
      <c r="F231" s="211">
        <f t="shared" si="34"/>
        <v>5.1369863013698627</v>
      </c>
      <c r="G231" s="211">
        <f t="shared" si="35"/>
        <v>0</v>
      </c>
      <c r="H231" s="211">
        <f t="shared" si="36"/>
        <v>0</v>
      </c>
      <c r="I231" s="211">
        <f t="shared" si="37"/>
        <v>3.4246575342465753</v>
      </c>
      <c r="K231" s="199">
        <v>292</v>
      </c>
      <c r="L231" s="203">
        <v>113</v>
      </c>
      <c r="M231" s="203">
        <v>154</v>
      </c>
      <c r="N231" s="203">
        <v>15</v>
      </c>
      <c r="O231" s="203">
        <v>0</v>
      </c>
      <c r="P231" s="203">
        <v>0</v>
      </c>
      <c r="Q231" s="203">
        <v>10</v>
      </c>
    </row>
    <row r="232" spans="1:17" ht="15" customHeight="1">
      <c r="A232" s="238">
        <v>5.0340073083417758E-3</v>
      </c>
      <c r="B232" s="213" t="s">
        <v>1029</v>
      </c>
      <c r="C232" s="212">
        <f t="shared" si="31"/>
        <v>122</v>
      </c>
      <c r="D232" s="211">
        <f t="shared" si="32"/>
        <v>53.278688524590166</v>
      </c>
      <c r="E232" s="211">
        <f t="shared" si="33"/>
        <v>40.983606557377051</v>
      </c>
      <c r="F232" s="211">
        <f t="shared" si="34"/>
        <v>3.278688524590164</v>
      </c>
      <c r="G232" s="211">
        <f t="shared" si="35"/>
        <v>0</v>
      </c>
      <c r="H232" s="211">
        <f t="shared" si="36"/>
        <v>0</v>
      </c>
      <c r="I232" s="211">
        <f t="shared" si="37"/>
        <v>2.459016393442623</v>
      </c>
      <c r="K232" s="199">
        <v>122</v>
      </c>
      <c r="L232" s="203">
        <v>65</v>
      </c>
      <c r="M232" s="203">
        <v>50</v>
      </c>
      <c r="N232" s="203">
        <v>4</v>
      </c>
      <c r="O232" s="203">
        <v>0</v>
      </c>
      <c r="P232" s="203">
        <v>0</v>
      </c>
      <c r="Q232" s="203">
        <v>3</v>
      </c>
    </row>
    <row r="233" spans="1:17" ht="15" customHeight="1">
      <c r="A233" s="238"/>
      <c r="B233" s="213" t="s">
        <v>1028</v>
      </c>
      <c r="C233" s="212">
        <f t="shared" si="31"/>
        <v>131</v>
      </c>
      <c r="D233" s="211">
        <f t="shared" si="32"/>
        <v>35.877862595419849</v>
      </c>
      <c r="E233" s="211">
        <f t="shared" si="33"/>
        <v>58.778625954198475</v>
      </c>
      <c r="F233" s="211">
        <f t="shared" si="34"/>
        <v>2.2900763358778624</v>
      </c>
      <c r="G233" s="211">
        <f t="shared" si="35"/>
        <v>0</v>
      </c>
      <c r="H233" s="211">
        <f t="shared" si="36"/>
        <v>0</v>
      </c>
      <c r="I233" s="211">
        <f t="shared" si="37"/>
        <v>3.0534351145038165</v>
      </c>
      <c r="K233" s="199">
        <v>131</v>
      </c>
      <c r="L233" s="203">
        <v>47</v>
      </c>
      <c r="M233" s="203">
        <v>77</v>
      </c>
      <c r="N233" s="203">
        <v>3</v>
      </c>
      <c r="O233" s="203">
        <v>0</v>
      </c>
      <c r="P233" s="203">
        <v>0</v>
      </c>
      <c r="Q233" s="203">
        <v>4</v>
      </c>
    </row>
    <row r="234" spans="1:17" ht="15" customHeight="1">
      <c r="A234" s="236"/>
      <c r="B234" s="206" t="s">
        <v>354</v>
      </c>
      <c r="C234" s="209">
        <f t="shared" ref="C234:C297" si="38">K234</f>
        <v>231</v>
      </c>
      <c r="D234" s="208">
        <f t="shared" ref="D234:D297" si="39">L234/$C234*100</f>
        <v>36.796536796536792</v>
      </c>
      <c r="E234" s="208">
        <f t="shared" ref="E234:E297" si="40">M234/$C234*100</f>
        <v>56.277056277056282</v>
      </c>
      <c r="F234" s="208">
        <f t="shared" ref="F234:F297" si="41">N234/$C234*100</f>
        <v>5.1948051948051948</v>
      </c>
      <c r="G234" s="208">
        <f t="shared" ref="G234:G297" si="42">O234/$C234*100</f>
        <v>0.86580086580086579</v>
      </c>
      <c r="H234" s="208">
        <f t="shared" ref="H234:H297" si="43">P234/$C234*100</f>
        <v>0.4329004329004329</v>
      </c>
      <c r="I234" s="208">
        <f t="shared" ref="I234:I297" si="44">Q234/$C234*100</f>
        <v>0.4329004329004329</v>
      </c>
      <c r="K234" s="199">
        <v>231</v>
      </c>
      <c r="L234" s="203">
        <v>85</v>
      </c>
      <c r="M234" s="203">
        <v>130</v>
      </c>
      <c r="N234" s="203">
        <v>12</v>
      </c>
      <c r="O234" s="203">
        <v>2</v>
      </c>
      <c r="P234" s="203">
        <v>1</v>
      </c>
      <c r="Q234" s="203">
        <v>1</v>
      </c>
    </row>
    <row r="235" spans="1:17" ht="15" customHeight="1">
      <c r="A235" s="239" t="s">
        <v>891</v>
      </c>
      <c r="B235" s="213" t="s">
        <v>1034</v>
      </c>
      <c r="C235" s="212">
        <f t="shared" si="38"/>
        <v>347</v>
      </c>
      <c r="D235" s="215">
        <f t="shared" si="39"/>
        <v>36.311239193083573</v>
      </c>
      <c r="E235" s="215">
        <f t="shared" si="40"/>
        <v>53.314121037463977</v>
      </c>
      <c r="F235" s="215">
        <f t="shared" si="41"/>
        <v>7.2046109510086458</v>
      </c>
      <c r="G235" s="215">
        <f t="shared" si="42"/>
        <v>0</v>
      </c>
      <c r="H235" s="215">
        <f t="shared" si="43"/>
        <v>0.28818443804034583</v>
      </c>
      <c r="I235" s="215">
        <f t="shared" si="44"/>
        <v>2.8818443804034581</v>
      </c>
      <c r="K235" s="199">
        <v>347</v>
      </c>
      <c r="L235" s="203">
        <v>126</v>
      </c>
      <c r="M235" s="203">
        <v>185</v>
      </c>
      <c r="N235" s="203">
        <v>25</v>
      </c>
      <c r="O235" s="203">
        <v>0</v>
      </c>
      <c r="P235" s="203">
        <v>1</v>
      </c>
      <c r="Q235" s="203">
        <v>10</v>
      </c>
    </row>
    <row r="236" spans="1:17" ht="15" customHeight="1">
      <c r="A236" s="237" t="s">
        <v>1036</v>
      </c>
      <c r="B236" s="213" t="s">
        <v>1032</v>
      </c>
      <c r="C236" s="212">
        <f t="shared" si="38"/>
        <v>406</v>
      </c>
      <c r="D236" s="211">
        <f t="shared" si="39"/>
        <v>30.049261083743843</v>
      </c>
      <c r="E236" s="211">
        <f t="shared" si="40"/>
        <v>58.620689655172406</v>
      </c>
      <c r="F236" s="211">
        <f t="shared" si="41"/>
        <v>8.3743842364532011</v>
      </c>
      <c r="G236" s="211">
        <f t="shared" si="42"/>
        <v>0.24630541871921183</v>
      </c>
      <c r="H236" s="211">
        <f t="shared" si="43"/>
        <v>0</v>
      </c>
      <c r="I236" s="211">
        <f t="shared" si="44"/>
        <v>2.7093596059113301</v>
      </c>
      <c r="K236" s="199">
        <v>406</v>
      </c>
      <c r="L236" s="203">
        <v>122</v>
      </c>
      <c r="M236" s="203">
        <v>238</v>
      </c>
      <c r="N236" s="203">
        <v>34</v>
      </c>
      <c r="O236" s="203">
        <v>1</v>
      </c>
      <c r="P236" s="203">
        <v>0</v>
      </c>
      <c r="Q236" s="203">
        <v>11</v>
      </c>
    </row>
    <row r="237" spans="1:17" ht="15" customHeight="1">
      <c r="A237" s="237" t="s">
        <v>1035</v>
      </c>
      <c r="B237" s="213" t="s">
        <v>1030</v>
      </c>
      <c r="C237" s="212">
        <f t="shared" si="38"/>
        <v>106</v>
      </c>
      <c r="D237" s="211">
        <f t="shared" si="39"/>
        <v>33.962264150943398</v>
      </c>
      <c r="E237" s="211">
        <f t="shared" si="40"/>
        <v>55.660377358490564</v>
      </c>
      <c r="F237" s="211">
        <f t="shared" si="41"/>
        <v>7.5471698113207548</v>
      </c>
      <c r="G237" s="211">
        <f t="shared" si="42"/>
        <v>0</v>
      </c>
      <c r="H237" s="211">
        <f t="shared" si="43"/>
        <v>0</v>
      </c>
      <c r="I237" s="211">
        <f t="shared" si="44"/>
        <v>2.8301886792452833</v>
      </c>
      <c r="K237" s="199">
        <v>106</v>
      </c>
      <c r="L237" s="203">
        <v>36</v>
      </c>
      <c r="M237" s="203">
        <v>59</v>
      </c>
      <c r="N237" s="203">
        <v>8</v>
      </c>
      <c r="O237" s="203">
        <v>0</v>
      </c>
      <c r="P237" s="203">
        <v>0</v>
      </c>
      <c r="Q237" s="203">
        <v>3</v>
      </c>
    </row>
    <row r="238" spans="1:17" ht="15" customHeight="1">
      <c r="A238" s="238">
        <v>7.5090417738040885E-2</v>
      </c>
      <c r="B238" s="213" t="s">
        <v>1029</v>
      </c>
      <c r="C238" s="212">
        <f t="shared" si="38"/>
        <v>55</v>
      </c>
      <c r="D238" s="211">
        <f t="shared" si="39"/>
        <v>50.909090909090907</v>
      </c>
      <c r="E238" s="211">
        <f t="shared" si="40"/>
        <v>49.090909090909093</v>
      </c>
      <c r="F238" s="211">
        <f t="shared" si="41"/>
        <v>0</v>
      </c>
      <c r="G238" s="211">
        <f t="shared" si="42"/>
        <v>0</v>
      </c>
      <c r="H238" s="211">
        <f t="shared" si="43"/>
        <v>0</v>
      </c>
      <c r="I238" s="211">
        <f t="shared" si="44"/>
        <v>0</v>
      </c>
      <c r="K238" s="199">
        <v>55</v>
      </c>
      <c r="L238" s="203">
        <v>28</v>
      </c>
      <c r="M238" s="203">
        <v>27</v>
      </c>
      <c r="N238" s="203">
        <v>0</v>
      </c>
      <c r="O238" s="203">
        <v>0</v>
      </c>
      <c r="P238" s="203">
        <v>0</v>
      </c>
      <c r="Q238" s="203">
        <v>0</v>
      </c>
    </row>
    <row r="239" spans="1:17" ht="15" customHeight="1">
      <c r="A239" s="238"/>
      <c r="B239" s="213" t="s">
        <v>1028</v>
      </c>
      <c r="C239" s="212">
        <f t="shared" si="38"/>
        <v>1212</v>
      </c>
      <c r="D239" s="211">
        <f t="shared" si="39"/>
        <v>39.273927392739274</v>
      </c>
      <c r="E239" s="211">
        <f t="shared" si="40"/>
        <v>51.07260726072608</v>
      </c>
      <c r="F239" s="211">
        <f t="shared" si="41"/>
        <v>6.8481848184818475</v>
      </c>
      <c r="G239" s="211">
        <f t="shared" si="42"/>
        <v>0.16501650165016502</v>
      </c>
      <c r="H239" s="211">
        <f t="shared" si="43"/>
        <v>0</v>
      </c>
      <c r="I239" s="211">
        <f t="shared" si="44"/>
        <v>2.6402640264026402</v>
      </c>
      <c r="K239" s="199">
        <v>1212</v>
      </c>
      <c r="L239" s="203">
        <v>476</v>
      </c>
      <c r="M239" s="203">
        <v>619</v>
      </c>
      <c r="N239" s="203">
        <v>83</v>
      </c>
      <c r="O239" s="203">
        <v>2</v>
      </c>
      <c r="P239" s="203">
        <v>0</v>
      </c>
      <c r="Q239" s="203">
        <v>32</v>
      </c>
    </row>
    <row r="240" spans="1:17" ht="15" customHeight="1">
      <c r="A240" s="236"/>
      <c r="B240" s="206" t="s">
        <v>354</v>
      </c>
      <c r="C240" s="209">
        <f t="shared" si="38"/>
        <v>517</v>
      </c>
      <c r="D240" s="208">
        <f t="shared" si="39"/>
        <v>39.651837524177949</v>
      </c>
      <c r="E240" s="208">
        <f t="shared" si="40"/>
        <v>52.417794970986463</v>
      </c>
      <c r="F240" s="208">
        <f t="shared" si="41"/>
        <v>5.029013539651837</v>
      </c>
      <c r="G240" s="208">
        <f t="shared" si="42"/>
        <v>0.58027079303675055</v>
      </c>
      <c r="H240" s="208">
        <f t="shared" si="43"/>
        <v>0.19342359767891684</v>
      </c>
      <c r="I240" s="208">
        <f t="shared" si="44"/>
        <v>2.1276595744680851</v>
      </c>
      <c r="K240" s="199">
        <v>517</v>
      </c>
      <c r="L240" s="203">
        <v>205</v>
      </c>
      <c r="M240" s="203">
        <v>271</v>
      </c>
      <c r="N240" s="203">
        <v>26</v>
      </c>
      <c r="O240" s="203">
        <v>3</v>
      </c>
      <c r="P240" s="203">
        <v>1</v>
      </c>
      <c r="Q240" s="203">
        <v>11</v>
      </c>
    </row>
    <row r="241" spans="1:17" ht="15" customHeight="1">
      <c r="A241" s="239" t="s">
        <v>891</v>
      </c>
      <c r="B241" s="213" t="s">
        <v>1034</v>
      </c>
      <c r="C241" s="212">
        <f t="shared" si="38"/>
        <v>1530</v>
      </c>
      <c r="D241" s="215">
        <f t="shared" si="39"/>
        <v>39.084967320261441</v>
      </c>
      <c r="E241" s="215">
        <f t="shared" si="40"/>
        <v>50.980392156862742</v>
      </c>
      <c r="F241" s="215">
        <f t="shared" si="41"/>
        <v>6.666666666666667</v>
      </c>
      <c r="G241" s="215">
        <f t="shared" si="42"/>
        <v>0.26143790849673199</v>
      </c>
      <c r="H241" s="215">
        <f t="shared" si="43"/>
        <v>6.5359477124182996E-2</v>
      </c>
      <c r="I241" s="215">
        <f t="shared" si="44"/>
        <v>2.9411764705882351</v>
      </c>
      <c r="K241" s="199">
        <v>1530</v>
      </c>
      <c r="L241" s="203">
        <v>598</v>
      </c>
      <c r="M241" s="203">
        <v>780</v>
      </c>
      <c r="N241" s="203">
        <v>102</v>
      </c>
      <c r="O241" s="203">
        <v>4</v>
      </c>
      <c r="P241" s="203">
        <v>1</v>
      </c>
      <c r="Q241" s="203">
        <v>45</v>
      </c>
    </row>
    <row r="242" spans="1:17" ht="15" customHeight="1">
      <c r="A242" s="237" t="s">
        <v>1033</v>
      </c>
      <c r="B242" s="213" t="s">
        <v>1032</v>
      </c>
      <c r="C242" s="212">
        <f t="shared" si="38"/>
        <v>809</v>
      </c>
      <c r="D242" s="211">
        <f t="shared" si="39"/>
        <v>35.352286773794809</v>
      </c>
      <c r="E242" s="211">
        <f t="shared" si="40"/>
        <v>55.99505562422744</v>
      </c>
      <c r="F242" s="211">
        <f t="shared" si="41"/>
        <v>6.427688504326329</v>
      </c>
      <c r="G242" s="211">
        <f t="shared" si="42"/>
        <v>0</v>
      </c>
      <c r="H242" s="211">
        <f t="shared" si="43"/>
        <v>0</v>
      </c>
      <c r="I242" s="211">
        <f t="shared" si="44"/>
        <v>2.2249690976514214</v>
      </c>
      <c r="K242" s="199">
        <v>809</v>
      </c>
      <c r="L242" s="203">
        <v>286</v>
      </c>
      <c r="M242" s="203">
        <v>453</v>
      </c>
      <c r="N242" s="203">
        <v>52</v>
      </c>
      <c r="O242" s="203">
        <v>0</v>
      </c>
      <c r="P242" s="203">
        <v>0</v>
      </c>
      <c r="Q242" s="203">
        <v>18</v>
      </c>
    </row>
    <row r="243" spans="1:17" ht="15" customHeight="1">
      <c r="A243" s="237" t="s">
        <v>1031</v>
      </c>
      <c r="B243" s="213" t="s">
        <v>1030</v>
      </c>
      <c r="C243" s="212">
        <f t="shared" si="38"/>
        <v>42</v>
      </c>
      <c r="D243" s="211">
        <f t="shared" si="39"/>
        <v>33.333333333333329</v>
      </c>
      <c r="E243" s="211">
        <f t="shared" si="40"/>
        <v>54.761904761904766</v>
      </c>
      <c r="F243" s="211">
        <f t="shared" si="41"/>
        <v>11.904761904761903</v>
      </c>
      <c r="G243" s="211">
        <f t="shared" si="42"/>
        <v>0</v>
      </c>
      <c r="H243" s="211">
        <f t="shared" si="43"/>
        <v>0</v>
      </c>
      <c r="I243" s="211">
        <f t="shared" si="44"/>
        <v>0</v>
      </c>
      <c r="K243" s="199">
        <v>42</v>
      </c>
      <c r="L243" s="203">
        <v>14</v>
      </c>
      <c r="M243" s="203">
        <v>23</v>
      </c>
      <c r="N243" s="203">
        <v>5</v>
      </c>
      <c r="O243" s="203">
        <v>0</v>
      </c>
      <c r="P243" s="203">
        <v>0</v>
      </c>
      <c r="Q243" s="203">
        <v>0</v>
      </c>
    </row>
    <row r="244" spans="1:17" ht="15" customHeight="1">
      <c r="A244" s="238">
        <v>0.41851064248132547</v>
      </c>
      <c r="B244" s="213" t="s">
        <v>1029</v>
      </c>
      <c r="C244" s="212">
        <f t="shared" si="38"/>
        <v>8</v>
      </c>
      <c r="D244" s="211">
        <f t="shared" si="39"/>
        <v>50</v>
      </c>
      <c r="E244" s="211">
        <f t="shared" si="40"/>
        <v>37.5</v>
      </c>
      <c r="F244" s="211">
        <f t="shared" si="41"/>
        <v>0</v>
      </c>
      <c r="G244" s="211">
        <f t="shared" si="42"/>
        <v>0</v>
      </c>
      <c r="H244" s="211">
        <f t="shared" si="43"/>
        <v>0</v>
      </c>
      <c r="I244" s="211">
        <f t="shared" si="44"/>
        <v>12.5</v>
      </c>
      <c r="K244" s="199">
        <v>8</v>
      </c>
      <c r="L244" s="203">
        <v>4</v>
      </c>
      <c r="M244" s="203">
        <v>3</v>
      </c>
      <c r="N244" s="203">
        <v>0</v>
      </c>
      <c r="O244" s="203">
        <v>0</v>
      </c>
      <c r="P244" s="203">
        <v>0</v>
      </c>
      <c r="Q244" s="203">
        <v>1</v>
      </c>
    </row>
    <row r="245" spans="1:17" ht="15" customHeight="1">
      <c r="A245" s="238"/>
      <c r="B245" s="213" t="s">
        <v>1028</v>
      </c>
      <c r="C245" s="212">
        <f t="shared" si="38"/>
        <v>40</v>
      </c>
      <c r="D245" s="211">
        <f t="shared" si="39"/>
        <v>32.5</v>
      </c>
      <c r="E245" s="211">
        <f t="shared" si="40"/>
        <v>50</v>
      </c>
      <c r="F245" s="211">
        <f t="shared" si="41"/>
        <v>12.5</v>
      </c>
      <c r="G245" s="211">
        <f t="shared" si="42"/>
        <v>0</v>
      </c>
      <c r="H245" s="211">
        <f t="shared" si="43"/>
        <v>0</v>
      </c>
      <c r="I245" s="211">
        <f t="shared" si="44"/>
        <v>5</v>
      </c>
      <c r="K245" s="199">
        <v>40</v>
      </c>
      <c r="L245" s="203">
        <v>13</v>
      </c>
      <c r="M245" s="203">
        <v>20</v>
      </c>
      <c r="N245" s="203">
        <v>5</v>
      </c>
      <c r="O245" s="203">
        <v>0</v>
      </c>
      <c r="P245" s="203">
        <v>0</v>
      </c>
      <c r="Q245" s="203">
        <v>2</v>
      </c>
    </row>
    <row r="246" spans="1:17" ht="15" customHeight="1">
      <c r="A246" s="236"/>
      <c r="B246" s="206" t="s">
        <v>354</v>
      </c>
      <c r="C246" s="209">
        <f t="shared" si="38"/>
        <v>214</v>
      </c>
      <c r="D246" s="208">
        <f t="shared" si="39"/>
        <v>36.44859813084112</v>
      </c>
      <c r="E246" s="208">
        <f t="shared" si="40"/>
        <v>56.074766355140184</v>
      </c>
      <c r="F246" s="208">
        <f t="shared" si="41"/>
        <v>5.6074766355140184</v>
      </c>
      <c r="G246" s="208">
        <f t="shared" si="42"/>
        <v>0.93457943925233633</v>
      </c>
      <c r="H246" s="208">
        <f t="shared" si="43"/>
        <v>0.46728971962616817</v>
      </c>
      <c r="I246" s="208">
        <f t="shared" si="44"/>
        <v>0.46728971962616817</v>
      </c>
      <c r="K246" s="199">
        <v>214</v>
      </c>
      <c r="L246" s="203">
        <v>78</v>
      </c>
      <c r="M246" s="203">
        <v>120</v>
      </c>
      <c r="N246" s="203">
        <v>12</v>
      </c>
      <c r="O246" s="203">
        <v>2</v>
      </c>
      <c r="P246" s="203">
        <v>1</v>
      </c>
      <c r="Q246" s="203">
        <v>1</v>
      </c>
    </row>
    <row r="247" spans="1:17" ht="15" customHeight="1">
      <c r="A247" s="239" t="s">
        <v>891</v>
      </c>
      <c r="B247" s="213" t="s">
        <v>87</v>
      </c>
      <c r="C247" s="212">
        <f t="shared" si="38"/>
        <v>81</v>
      </c>
      <c r="D247" s="215">
        <f t="shared" si="39"/>
        <v>27.160493827160494</v>
      </c>
      <c r="E247" s="215">
        <f t="shared" si="40"/>
        <v>55.555555555555557</v>
      </c>
      <c r="F247" s="215">
        <f t="shared" si="41"/>
        <v>12.345679012345679</v>
      </c>
      <c r="G247" s="215">
        <f t="shared" si="42"/>
        <v>1.2345679012345678</v>
      </c>
      <c r="H247" s="215">
        <f t="shared" si="43"/>
        <v>0</v>
      </c>
      <c r="I247" s="215">
        <f t="shared" si="44"/>
        <v>3.7037037037037033</v>
      </c>
      <c r="K247" s="199">
        <v>81</v>
      </c>
      <c r="L247" s="203">
        <v>22</v>
      </c>
      <c r="M247" s="203">
        <v>45</v>
      </c>
      <c r="N247" s="203">
        <v>10</v>
      </c>
      <c r="O247" s="203">
        <v>1</v>
      </c>
      <c r="P247" s="203">
        <v>0</v>
      </c>
      <c r="Q247" s="203">
        <v>3</v>
      </c>
    </row>
    <row r="248" spans="1:17" ht="15" customHeight="1">
      <c r="A248" s="237" t="s">
        <v>1027</v>
      </c>
      <c r="B248" s="213" t="s">
        <v>1026</v>
      </c>
      <c r="C248" s="212">
        <f t="shared" si="38"/>
        <v>2021</v>
      </c>
      <c r="D248" s="211">
        <f t="shared" si="39"/>
        <v>36.566056407718946</v>
      </c>
      <c r="E248" s="211">
        <f t="shared" si="40"/>
        <v>53.438891637803067</v>
      </c>
      <c r="F248" s="211">
        <f t="shared" si="41"/>
        <v>7.2736269173676398</v>
      </c>
      <c r="G248" s="211">
        <f t="shared" si="42"/>
        <v>0.24740227610094012</v>
      </c>
      <c r="H248" s="211">
        <f t="shared" si="43"/>
        <v>4.9480455220188027E-2</v>
      </c>
      <c r="I248" s="211">
        <f t="shared" si="44"/>
        <v>2.4245423057892133</v>
      </c>
      <c r="K248" s="199">
        <v>2021</v>
      </c>
      <c r="L248" s="203">
        <v>739</v>
      </c>
      <c r="M248" s="203">
        <v>1080</v>
      </c>
      <c r="N248" s="203">
        <v>147</v>
      </c>
      <c r="O248" s="203">
        <v>5</v>
      </c>
      <c r="P248" s="203">
        <v>1</v>
      </c>
      <c r="Q248" s="203">
        <v>49</v>
      </c>
    </row>
    <row r="249" spans="1:17" ht="15" customHeight="1">
      <c r="A249" s="237" t="s">
        <v>1025</v>
      </c>
      <c r="B249" s="213" t="s">
        <v>1024</v>
      </c>
      <c r="C249" s="212">
        <f t="shared" si="38"/>
        <v>980</v>
      </c>
      <c r="D249" s="211">
        <f t="shared" si="39"/>
        <v>36.020408163265301</v>
      </c>
      <c r="E249" s="211">
        <f t="shared" si="40"/>
        <v>53.265306122448976</v>
      </c>
      <c r="F249" s="211">
        <f t="shared" si="41"/>
        <v>8.0612244897959187</v>
      </c>
      <c r="G249" s="211">
        <f t="shared" si="42"/>
        <v>0.20408163265306123</v>
      </c>
      <c r="H249" s="211">
        <f t="shared" si="43"/>
        <v>0.10204081632653061</v>
      </c>
      <c r="I249" s="211">
        <f t="shared" si="44"/>
        <v>2.3469387755102042</v>
      </c>
      <c r="K249" s="199">
        <v>980</v>
      </c>
      <c r="L249" s="203">
        <v>353</v>
      </c>
      <c r="M249" s="203">
        <v>522</v>
      </c>
      <c r="N249" s="203">
        <v>79</v>
      </c>
      <c r="O249" s="203">
        <v>2</v>
      </c>
      <c r="P249" s="203">
        <v>1</v>
      </c>
      <c r="Q249" s="203">
        <v>23</v>
      </c>
    </row>
    <row r="250" spans="1:17" ht="15" customHeight="1">
      <c r="A250" s="238"/>
      <c r="B250" s="213" t="s">
        <v>86</v>
      </c>
      <c r="C250" s="212">
        <f t="shared" si="38"/>
        <v>481</v>
      </c>
      <c r="D250" s="211">
        <f t="shared" si="39"/>
        <v>40.124740124740129</v>
      </c>
      <c r="E250" s="211">
        <f t="shared" si="40"/>
        <v>49.064449064449065</v>
      </c>
      <c r="F250" s="211">
        <f t="shared" si="41"/>
        <v>7.9002079002079011</v>
      </c>
      <c r="G250" s="211">
        <f t="shared" si="42"/>
        <v>0</v>
      </c>
      <c r="H250" s="211">
        <f t="shared" si="43"/>
        <v>0.20790020790020791</v>
      </c>
      <c r="I250" s="211">
        <f t="shared" si="44"/>
        <v>2.7027027027027026</v>
      </c>
      <c r="K250" s="199">
        <v>481</v>
      </c>
      <c r="L250" s="203">
        <v>193</v>
      </c>
      <c r="M250" s="203">
        <v>236</v>
      </c>
      <c r="N250" s="203">
        <v>38</v>
      </c>
      <c r="O250" s="203">
        <v>0</v>
      </c>
      <c r="P250" s="203">
        <v>1</v>
      </c>
      <c r="Q250" s="203">
        <v>13</v>
      </c>
    </row>
    <row r="251" spans="1:17" ht="15" customHeight="1">
      <c r="A251" s="238"/>
      <c r="B251" s="213" t="s">
        <v>1023</v>
      </c>
      <c r="C251" s="212">
        <f t="shared" si="38"/>
        <v>173</v>
      </c>
      <c r="D251" s="211">
        <f t="shared" si="39"/>
        <v>33.52601156069364</v>
      </c>
      <c r="E251" s="211">
        <f t="shared" si="40"/>
        <v>57.80346820809249</v>
      </c>
      <c r="F251" s="211">
        <f t="shared" si="41"/>
        <v>5.202312138728324</v>
      </c>
      <c r="G251" s="211">
        <f t="shared" si="42"/>
        <v>0.57803468208092479</v>
      </c>
      <c r="H251" s="211">
        <f t="shared" si="43"/>
        <v>0</v>
      </c>
      <c r="I251" s="211">
        <f t="shared" si="44"/>
        <v>2.8901734104046244</v>
      </c>
      <c r="K251" s="199">
        <v>173</v>
      </c>
      <c r="L251" s="203">
        <v>58</v>
      </c>
      <c r="M251" s="203">
        <v>100</v>
      </c>
      <c r="N251" s="203">
        <v>9</v>
      </c>
      <c r="O251" s="203">
        <v>1</v>
      </c>
      <c r="P251" s="203">
        <v>0</v>
      </c>
      <c r="Q251" s="203">
        <v>5</v>
      </c>
    </row>
    <row r="252" spans="1:17" ht="15" customHeight="1">
      <c r="A252" s="238"/>
      <c r="B252" s="213" t="s">
        <v>85</v>
      </c>
      <c r="C252" s="212">
        <f t="shared" si="38"/>
        <v>57</v>
      </c>
      <c r="D252" s="211">
        <f t="shared" si="39"/>
        <v>38.596491228070171</v>
      </c>
      <c r="E252" s="211">
        <f t="shared" si="40"/>
        <v>52.631578947368418</v>
      </c>
      <c r="F252" s="211">
        <f t="shared" si="41"/>
        <v>5.2631578947368416</v>
      </c>
      <c r="G252" s="211">
        <f t="shared" si="42"/>
        <v>1.7543859649122806</v>
      </c>
      <c r="H252" s="211">
        <f t="shared" si="43"/>
        <v>0</v>
      </c>
      <c r="I252" s="211">
        <f t="shared" si="44"/>
        <v>1.7543859649122806</v>
      </c>
      <c r="K252" s="199">
        <v>57</v>
      </c>
      <c r="L252" s="203">
        <v>22</v>
      </c>
      <c r="M252" s="203">
        <v>30</v>
      </c>
      <c r="N252" s="203">
        <v>3</v>
      </c>
      <c r="O252" s="203">
        <v>1</v>
      </c>
      <c r="P252" s="203">
        <v>0</v>
      </c>
      <c r="Q252" s="203">
        <v>1</v>
      </c>
    </row>
    <row r="253" spans="1:17" ht="15" customHeight="1">
      <c r="A253" s="238"/>
      <c r="B253" s="213" t="s">
        <v>1022</v>
      </c>
      <c r="C253" s="212">
        <f t="shared" si="38"/>
        <v>138</v>
      </c>
      <c r="D253" s="211">
        <f t="shared" si="39"/>
        <v>39.855072463768117</v>
      </c>
      <c r="E253" s="211">
        <f t="shared" si="40"/>
        <v>47.10144927536232</v>
      </c>
      <c r="F253" s="211">
        <f t="shared" si="41"/>
        <v>7.9710144927536222</v>
      </c>
      <c r="G253" s="211">
        <f t="shared" si="42"/>
        <v>0.72463768115942029</v>
      </c>
      <c r="H253" s="211">
        <f t="shared" si="43"/>
        <v>0</v>
      </c>
      <c r="I253" s="211">
        <f t="shared" si="44"/>
        <v>4.3478260869565215</v>
      </c>
      <c r="K253" s="199">
        <v>138</v>
      </c>
      <c r="L253" s="203">
        <v>55</v>
      </c>
      <c r="M253" s="203">
        <v>65</v>
      </c>
      <c r="N253" s="203">
        <v>11</v>
      </c>
      <c r="O253" s="203">
        <v>1</v>
      </c>
      <c r="P253" s="203">
        <v>0</v>
      </c>
      <c r="Q253" s="203">
        <v>6</v>
      </c>
    </row>
    <row r="254" spans="1:17" ht="15" customHeight="1">
      <c r="A254" s="238"/>
      <c r="B254" s="213" t="s">
        <v>1021</v>
      </c>
      <c r="C254" s="212">
        <f t="shared" si="38"/>
        <v>287</v>
      </c>
      <c r="D254" s="211">
        <f t="shared" si="39"/>
        <v>38.675958188153309</v>
      </c>
      <c r="E254" s="211">
        <f t="shared" si="40"/>
        <v>51.916376306620208</v>
      </c>
      <c r="F254" s="211">
        <f t="shared" si="41"/>
        <v>5.5749128919860631</v>
      </c>
      <c r="G254" s="211">
        <f t="shared" si="42"/>
        <v>1.0452961672473868</v>
      </c>
      <c r="H254" s="211">
        <f t="shared" si="43"/>
        <v>0</v>
      </c>
      <c r="I254" s="211">
        <f t="shared" si="44"/>
        <v>2.7874564459930316</v>
      </c>
      <c r="K254" s="199">
        <v>287</v>
      </c>
      <c r="L254" s="203">
        <v>111</v>
      </c>
      <c r="M254" s="203">
        <v>149</v>
      </c>
      <c r="N254" s="203">
        <v>16</v>
      </c>
      <c r="O254" s="203">
        <v>3</v>
      </c>
      <c r="P254" s="203">
        <v>0</v>
      </c>
      <c r="Q254" s="203">
        <v>8</v>
      </c>
    </row>
    <row r="255" spans="1:17" ht="15" customHeight="1">
      <c r="A255" s="238"/>
      <c r="B255" s="213" t="s">
        <v>84</v>
      </c>
      <c r="C255" s="212">
        <f t="shared" si="38"/>
        <v>2327</v>
      </c>
      <c r="D255" s="211">
        <f t="shared" si="39"/>
        <v>37.773957885689732</v>
      </c>
      <c r="E255" s="211">
        <f t="shared" si="40"/>
        <v>52.513966480446925</v>
      </c>
      <c r="F255" s="211">
        <f t="shared" si="41"/>
        <v>6.7898581865062315</v>
      </c>
      <c r="G255" s="211">
        <f t="shared" si="42"/>
        <v>0.21486892995272885</v>
      </c>
      <c r="H255" s="211">
        <f t="shared" si="43"/>
        <v>4.2973785990545771E-2</v>
      </c>
      <c r="I255" s="211">
        <f t="shared" si="44"/>
        <v>2.6643747314138375</v>
      </c>
      <c r="K255" s="199">
        <v>2327</v>
      </c>
      <c r="L255" s="203">
        <v>879</v>
      </c>
      <c r="M255" s="203">
        <v>1222</v>
      </c>
      <c r="N255" s="203">
        <v>158</v>
      </c>
      <c r="O255" s="203">
        <v>5</v>
      </c>
      <c r="P255" s="203">
        <v>1</v>
      </c>
      <c r="Q255" s="203">
        <v>62</v>
      </c>
    </row>
    <row r="256" spans="1:17" ht="15" customHeight="1">
      <c r="A256" s="238"/>
      <c r="B256" s="213" t="s">
        <v>83</v>
      </c>
      <c r="C256" s="212">
        <f t="shared" si="38"/>
        <v>1302</v>
      </c>
      <c r="D256" s="211">
        <f t="shared" si="39"/>
        <v>39.324116743471585</v>
      </c>
      <c r="E256" s="211">
        <f t="shared" si="40"/>
        <v>52.073732718894007</v>
      </c>
      <c r="F256" s="211">
        <f t="shared" si="41"/>
        <v>5.7603686635944698</v>
      </c>
      <c r="G256" s="211">
        <f t="shared" si="42"/>
        <v>0.2304147465437788</v>
      </c>
      <c r="H256" s="211">
        <f t="shared" si="43"/>
        <v>7.6804915514592939E-2</v>
      </c>
      <c r="I256" s="211">
        <f t="shared" si="44"/>
        <v>2.5345622119815667</v>
      </c>
      <c r="K256" s="199">
        <v>1302</v>
      </c>
      <c r="L256" s="203">
        <v>512</v>
      </c>
      <c r="M256" s="203">
        <v>678</v>
      </c>
      <c r="N256" s="203">
        <v>75</v>
      </c>
      <c r="O256" s="203">
        <v>3</v>
      </c>
      <c r="P256" s="203">
        <v>1</v>
      </c>
      <c r="Q256" s="203">
        <v>33</v>
      </c>
    </row>
    <row r="257" spans="1:17" ht="15" customHeight="1">
      <c r="A257" s="238"/>
      <c r="B257" s="213" t="s">
        <v>1020</v>
      </c>
      <c r="C257" s="212">
        <f t="shared" si="38"/>
        <v>85</v>
      </c>
      <c r="D257" s="211">
        <f t="shared" si="39"/>
        <v>35.294117647058826</v>
      </c>
      <c r="E257" s="211">
        <f t="shared" si="40"/>
        <v>56.470588235294116</v>
      </c>
      <c r="F257" s="211">
        <f t="shared" si="41"/>
        <v>2.3529411764705883</v>
      </c>
      <c r="G257" s="211">
        <f t="shared" si="42"/>
        <v>0</v>
      </c>
      <c r="H257" s="211">
        <f t="shared" si="43"/>
        <v>0</v>
      </c>
      <c r="I257" s="211">
        <f t="shared" si="44"/>
        <v>5.8823529411764701</v>
      </c>
      <c r="K257" s="199">
        <v>85</v>
      </c>
      <c r="L257" s="203">
        <v>30</v>
      </c>
      <c r="M257" s="203">
        <v>48</v>
      </c>
      <c r="N257" s="203">
        <v>2</v>
      </c>
      <c r="O257" s="203">
        <v>0</v>
      </c>
      <c r="P257" s="203">
        <v>0</v>
      </c>
      <c r="Q257" s="203">
        <v>5</v>
      </c>
    </row>
    <row r="258" spans="1:17" ht="15" customHeight="1">
      <c r="A258" s="238"/>
      <c r="B258" s="213" t="s">
        <v>82</v>
      </c>
      <c r="C258" s="212">
        <f t="shared" si="38"/>
        <v>1269</v>
      </c>
      <c r="D258" s="211">
        <f t="shared" si="39"/>
        <v>39.322301024428683</v>
      </c>
      <c r="E258" s="211">
        <f t="shared" si="40"/>
        <v>52.009456264775409</v>
      </c>
      <c r="F258" s="211">
        <f t="shared" si="41"/>
        <v>5.7525610717100077</v>
      </c>
      <c r="G258" s="211">
        <f t="shared" si="42"/>
        <v>0.39401103230890461</v>
      </c>
      <c r="H258" s="211">
        <f t="shared" si="43"/>
        <v>7.8802206461780933E-2</v>
      </c>
      <c r="I258" s="211">
        <f t="shared" si="44"/>
        <v>2.4428684003152088</v>
      </c>
      <c r="K258" s="199">
        <v>1269</v>
      </c>
      <c r="L258" s="203">
        <v>499</v>
      </c>
      <c r="M258" s="203">
        <v>660</v>
      </c>
      <c r="N258" s="203">
        <v>73</v>
      </c>
      <c r="O258" s="203">
        <v>5</v>
      </c>
      <c r="P258" s="203">
        <v>1</v>
      </c>
      <c r="Q258" s="203">
        <v>31</v>
      </c>
    </row>
    <row r="259" spans="1:17" ht="15" customHeight="1">
      <c r="A259" s="238"/>
      <c r="B259" s="213" t="s">
        <v>81</v>
      </c>
      <c r="C259" s="212">
        <f t="shared" si="38"/>
        <v>6</v>
      </c>
      <c r="D259" s="211">
        <f t="shared" si="39"/>
        <v>0</v>
      </c>
      <c r="E259" s="211">
        <f t="shared" si="40"/>
        <v>66.666666666666657</v>
      </c>
      <c r="F259" s="211">
        <f t="shared" si="41"/>
        <v>0</v>
      </c>
      <c r="G259" s="211">
        <f t="shared" si="42"/>
        <v>16.666666666666664</v>
      </c>
      <c r="H259" s="211">
        <f t="shared" si="43"/>
        <v>16.666666666666664</v>
      </c>
      <c r="I259" s="211">
        <f t="shared" si="44"/>
        <v>0</v>
      </c>
      <c r="K259" s="199">
        <v>6</v>
      </c>
      <c r="L259" s="203">
        <v>0</v>
      </c>
      <c r="M259" s="203">
        <v>4</v>
      </c>
      <c r="N259" s="203">
        <v>0</v>
      </c>
      <c r="O259" s="203">
        <v>1</v>
      </c>
      <c r="P259" s="203">
        <v>1</v>
      </c>
      <c r="Q259" s="203">
        <v>0</v>
      </c>
    </row>
    <row r="260" spans="1:17" ht="15" customHeight="1">
      <c r="A260" s="238"/>
      <c r="B260" s="213" t="s">
        <v>1130</v>
      </c>
      <c r="C260" s="212">
        <f t="shared" si="38"/>
        <v>124</v>
      </c>
      <c r="D260" s="211">
        <f t="shared" si="39"/>
        <v>45.161290322580641</v>
      </c>
      <c r="E260" s="211">
        <f t="shared" si="40"/>
        <v>45.967741935483872</v>
      </c>
      <c r="F260" s="211">
        <f t="shared" si="41"/>
        <v>3.225806451612903</v>
      </c>
      <c r="G260" s="211">
        <f t="shared" si="42"/>
        <v>0</v>
      </c>
      <c r="H260" s="211">
        <f t="shared" si="43"/>
        <v>0.80645161290322576</v>
      </c>
      <c r="I260" s="211">
        <f t="shared" si="44"/>
        <v>4.838709677419355</v>
      </c>
      <c r="K260" s="199">
        <v>124</v>
      </c>
      <c r="L260" s="203">
        <v>56</v>
      </c>
      <c r="M260" s="203">
        <v>57</v>
      </c>
      <c r="N260" s="203">
        <v>4</v>
      </c>
      <c r="O260" s="203">
        <v>0</v>
      </c>
      <c r="P260" s="203">
        <v>1</v>
      </c>
      <c r="Q260" s="203">
        <v>6</v>
      </c>
    </row>
    <row r="261" spans="1:17" ht="15" customHeight="1">
      <c r="A261" s="238"/>
      <c r="B261" s="213" t="s">
        <v>80</v>
      </c>
      <c r="C261" s="212">
        <f t="shared" si="38"/>
        <v>33</v>
      </c>
      <c r="D261" s="211">
        <f t="shared" si="39"/>
        <v>42.424242424242422</v>
      </c>
      <c r="E261" s="211">
        <f t="shared" si="40"/>
        <v>54.54545454545454</v>
      </c>
      <c r="F261" s="211">
        <f t="shared" si="41"/>
        <v>0</v>
      </c>
      <c r="G261" s="211">
        <f t="shared" si="42"/>
        <v>0</v>
      </c>
      <c r="H261" s="211">
        <f t="shared" si="43"/>
        <v>0</v>
      </c>
      <c r="I261" s="211">
        <f t="shared" si="44"/>
        <v>3.0303030303030303</v>
      </c>
      <c r="K261" s="199">
        <v>33</v>
      </c>
      <c r="L261" s="203">
        <v>14</v>
      </c>
      <c r="M261" s="203">
        <v>18</v>
      </c>
      <c r="N261" s="203">
        <v>0</v>
      </c>
      <c r="O261" s="203">
        <v>0</v>
      </c>
      <c r="P261" s="203">
        <v>0</v>
      </c>
      <c r="Q261" s="203">
        <v>1</v>
      </c>
    </row>
    <row r="262" spans="1:17" ht="15" customHeight="1">
      <c r="A262" s="238"/>
      <c r="B262" s="213" t="s">
        <v>79</v>
      </c>
      <c r="C262" s="212">
        <f t="shared" si="38"/>
        <v>5</v>
      </c>
      <c r="D262" s="211">
        <f t="shared" si="39"/>
        <v>20</v>
      </c>
      <c r="E262" s="211">
        <f t="shared" si="40"/>
        <v>80</v>
      </c>
      <c r="F262" s="211">
        <f t="shared" si="41"/>
        <v>0</v>
      </c>
      <c r="G262" s="211">
        <f t="shared" si="42"/>
        <v>0</v>
      </c>
      <c r="H262" s="211">
        <f t="shared" si="43"/>
        <v>0</v>
      </c>
      <c r="I262" s="211">
        <f t="shared" si="44"/>
        <v>0</v>
      </c>
      <c r="K262" s="199">
        <v>5</v>
      </c>
      <c r="L262" s="203">
        <v>1</v>
      </c>
      <c r="M262" s="203">
        <v>4</v>
      </c>
      <c r="N262" s="203">
        <v>0</v>
      </c>
      <c r="O262" s="203">
        <v>0</v>
      </c>
      <c r="P262" s="203">
        <v>0</v>
      </c>
      <c r="Q262" s="203">
        <v>0</v>
      </c>
    </row>
    <row r="263" spans="1:17" ht="15" customHeight="1">
      <c r="A263" s="236"/>
      <c r="B263" s="206" t="s">
        <v>354</v>
      </c>
      <c r="C263" s="209">
        <f t="shared" si="38"/>
        <v>168</v>
      </c>
      <c r="D263" s="208">
        <f t="shared" si="39"/>
        <v>39.285714285714285</v>
      </c>
      <c r="E263" s="208">
        <f t="shared" si="40"/>
        <v>54.166666666666664</v>
      </c>
      <c r="F263" s="208">
        <f t="shared" si="41"/>
        <v>4.7619047619047619</v>
      </c>
      <c r="G263" s="208">
        <f t="shared" si="42"/>
        <v>0.59523809523809523</v>
      </c>
      <c r="H263" s="208">
        <f t="shared" si="43"/>
        <v>0.59523809523809523</v>
      </c>
      <c r="I263" s="208">
        <f t="shared" si="44"/>
        <v>0.59523809523809523</v>
      </c>
      <c r="K263" s="199">
        <v>168</v>
      </c>
      <c r="L263" s="203">
        <v>66</v>
      </c>
      <c r="M263" s="203">
        <v>91</v>
      </c>
      <c r="N263" s="203">
        <v>8</v>
      </c>
      <c r="O263" s="203">
        <v>1</v>
      </c>
      <c r="P263" s="203">
        <v>1</v>
      </c>
      <c r="Q263" s="203">
        <v>1</v>
      </c>
    </row>
    <row r="264" spans="1:17" ht="15" customHeight="1">
      <c r="A264" s="239" t="s">
        <v>891</v>
      </c>
      <c r="B264" s="213" t="s">
        <v>1018</v>
      </c>
      <c r="C264" s="212">
        <f t="shared" si="38"/>
        <v>152</v>
      </c>
      <c r="D264" s="215">
        <f t="shared" si="39"/>
        <v>32.236842105263158</v>
      </c>
      <c r="E264" s="215">
        <f t="shared" si="40"/>
        <v>55.26315789473685</v>
      </c>
      <c r="F264" s="215">
        <f t="shared" si="41"/>
        <v>10.526315789473683</v>
      </c>
      <c r="G264" s="215">
        <f t="shared" si="42"/>
        <v>0.6578947368421052</v>
      </c>
      <c r="H264" s="215">
        <f t="shared" si="43"/>
        <v>0</v>
      </c>
      <c r="I264" s="215">
        <f t="shared" si="44"/>
        <v>1.3157894736842104</v>
      </c>
      <c r="K264" s="199">
        <v>152</v>
      </c>
      <c r="L264" s="203">
        <v>49</v>
      </c>
      <c r="M264" s="203">
        <v>84</v>
      </c>
      <c r="N264" s="203">
        <v>16</v>
      </c>
      <c r="O264" s="203">
        <v>1</v>
      </c>
      <c r="P264" s="203">
        <v>0</v>
      </c>
      <c r="Q264" s="203">
        <v>2</v>
      </c>
    </row>
    <row r="265" spans="1:17" ht="15" customHeight="1">
      <c r="A265" s="237" t="s">
        <v>1017</v>
      </c>
      <c r="B265" s="213" t="s">
        <v>1016</v>
      </c>
      <c r="C265" s="212">
        <f t="shared" si="38"/>
        <v>354</v>
      </c>
      <c r="D265" s="211">
        <f t="shared" si="39"/>
        <v>27.966101694915253</v>
      </c>
      <c r="E265" s="211">
        <f t="shared" si="40"/>
        <v>59.887005649717516</v>
      </c>
      <c r="F265" s="211">
        <f t="shared" si="41"/>
        <v>9.6045197740112993</v>
      </c>
      <c r="G265" s="211">
        <f t="shared" si="42"/>
        <v>0</v>
      </c>
      <c r="H265" s="211">
        <f t="shared" si="43"/>
        <v>0</v>
      </c>
      <c r="I265" s="211">
        <f t="shared" si="44"/>
        <v>2.5423728813559325</v>
      </c>
      <c r="K265" s="199">
        <v>354</v>
      </c>
      <c r="L265" s="203">
        <v>99</v>
      </c>
      <c r="M265" s="203">
        <v>212</v>
      </c>
      <c r="N265" s="203">
        <v>34</v>
      </c>
      <c r="O265" s="203">
        <v>0</v>
      </c>
      <c r="P265" s="203">
        <v>0</v>
      </c>
      <c r="Q265" s="203">
        <v>9</v>
      </c>
    </row>
    <row r="266" spans="1:17" ht="15" customHeight="1">
      <c r="A266" s="237" t="s">
        <v>1015</v>
      </c>
      <c r="B266" s="213" t="s">
        <v>1014</v>
      </c>
      <c r="C266" s="212">
        <f t="shared" si="38"/>
        <v>479</v>
      </c>
      <c r="D266" s="211">
        <f t="shared" si="39"/>
        <v>32.359081419624218</v>
      </c>
      <c r="E266" s="211">
        <f t="shared" si="40"/>
        <v>58.246346555323591</v>
      </c>
      <c r="F266" s="211">
        <f t="shared" si="41"/>
        <v>6.6805845511482245</v>
      </c>
      <c r="G266" s="211">
        <f t="shared" si="42"/>
        <v>0</v>
      </c>
      <c r="H266" s="211">
        <f t="shared" si="43"/>
        <v>0</v>
      </c>
      <c r="I266" s="211">
        <f t="shared" si="44"/>
        <v>2.7139874739039667</v>
      </c>
      <c r="K266" s="199">
        <v>479</v>
      </c>
      <c r="L266" s="203">
        <v>155</v>
      </c>
      <c r="M266" s="203">
        <v>279</v>
      </c>
      <c r="N266" s="203">
        <v>32</v>
      </c>
      <c r="O266" s="203">
        <v>0</v>
      </c>
      <c r="P266" s="203">
        <v>0</v>
      </c>
      <c r="Q266" s="203">
        <v>13</v>
      </c>
    </row>
    <row r="267" spans="1:17" ht="15" customHeight="1">
      <c r="A267" s="238">
        <v>2.0190407760377144E-8</v>
      </c>
      <c r="B267" s="213" t="s">
        <v>1013</v>
      </c>
      <c r="C267" s="212">
        <f t="shared" si="38"/>
        <v>405</v>
      </c>
      <c r="D267" s="211">
        <f t="shared" si="39"/>
        <v>35.061728395061728</v>
      </c>
      <c r="E267" s="211">
        <f t="shared" si="40"/>
        <v>56.296296296296298</v>
      </c>
      <c r="F267" s="211">
        <f t="shared" si="41"/>
        <v>5.4320987654320989</v>
      </c>
      <c r="G267" s="211">
        <f t="shared" si="42"/>
        <v>0</v>
      </c>
      <c r="H267" s="211">
        <f t="shared" si="43"/>
        <v>0</v>
      </c>
      <c r="I267" s="211">
        <f t="shared" si="44"/>
        <v>3.2098765432098766</v>
      </c>
      <c r="K267" s="199">
        <v>405</v>
      </c>
      <c r="L267" s="203">
        <v>142</v>
      </c>
      <c r="M267" s="203">
        <v>228</v>
      </c>
      <c r="N267" s="203">
        <v>22</v>
      </c>
      <c r="O267" s="203">
        <v>0</v>
      </c>
      <c r="P267" s="203">
        <v>0</v>
      </c>
      <c r="Q267" s="203">
        <v>13</v>
      </c>
    </row>
    <row r="268" spans="1:17" ht="15" customHeight="1">
      <c r="A268" s="238"/>
      <c r="B268" s="213" t="s">
        <v>1012</v>
      </c>
      <c r="C268" s="212">
        <f t="shared" si="38"/>
        <v>1035</v>
      </c>
      <c r="D268" s="211">
        <f t="shared" si="39"/>
        <v>45.024154589371982</v>
      </c>
      <c r="E268" s="211">
        <f t="shared" si="40"/>
        <v>45.990338164251213</v>
      </c>
      <c r="F268" s="211">
        <f t="shared" si="41"/>
        <v>5.8937198067632846</v>
      </c>
      <c r="G268" s="211">
        <f t="shared" si="42"/>
        <v>0.28985507246376813</v>
      </c>
      <c r="H268" s="211">
        <f t="shared" si="43"/>
        <v>9.6618357487922704E-2</v>
      </c>
      <c r="I268" s="211">
        <f t="shared" si="44"/>
        <v>2.7053140096618358</v>
      </c>
      <c r="K268" s="199">
        <v>1035</v>
      </c>
      <c r="L268" s="203">
        <v>466</v>
      </c>
      <c r="M268" s="203">
        <v>476</v>
      </c>
      <c r="N268" s="203">
        <v>61</v>
      </c>
      <c r="O268" s="203">
        <v>3</v>
      </c>
      <c r="P268" s="203">
        <v>1</v>
      </c>
      <c r="Q268" s="203">
        <v>28</v>
      </c>
    </row>
    <row r="269" spans="1:17" ht="15" customHeight="1">
      <c r="A269" s="236"/>
      <c r="B269" s="206" t="s">
        <v>354</v>
      </c>
      <c r="C269" s="209">
        <f t="shared" si="38"/>
        <v>218</v>
      </c>
      <c r="D269" s="208">
        <f t="shared" si="39"/>
        <v>37.61467889908257</v>
      </c>
      <c r="E269" s="208">
        <f t="shared" si="40"/>
        <v>55.045871559633028</v>
      </c>
      <c r="F269" s="208">
        <f t="shared" si="41"/>
        <v>5.0458715596330279</v>
      </c>
      <c r="G269" s="208">
        <f t="shared" si="42"/>
        <v>0.91743119266055051</v>
      </c>
      <c r="H269" s="208">
        <f t="shared" si="43"/>
        <v>0.45871559633027525</v>
      </c>
      <c r="I269" s="208">
        <f t="shared" si="44"/>
        <v>0.91743119266055051</v>
      </c>
      <c r="K269" s="199">
        <v>218</v>
      </c>
      <c r="L269" s="203">
        <v>82</v>
      </c>
      <c r="M269" s="203">
        <v>120</v>
      </c>
      <c r="N269" s="203">
        <v>11</v>
      </c>
      <c r="O269" s="203">
        <v>2</v>
      </c>
      <c r="P269" s="203">
        <v>1</v>
      </c>
      <c r="Q269" s="203">
        <v>2</v>
      </c>
    </row>
    <row r="270" spans="1:17" ht="15" customHeight="1">
      <c r="A270" s="239" t="s">
        <v>891</v>
      </c>
      <c r="B270" s="213" t="s">
        <v>77</v>
      </c>
      <c r="C270" s="212">
        <f t="shared" si="38"/>
        <v>220</v>
      </c>
      <c r="D270" s="215">
        <f t="shared" si="39"/>
        <v>50.454545454545453</v>
      </c>
      <c r="E270" s="215">
        <f t="shared" si="40"/>
        <v>40.909090909090914</v>
      </c>
      <c r="F270" s="215">
        <f t="shared" si="41"/>
        <v>5.9090909090909092</v>
      </c>
      <c r="G270" s="215">
        <f t="shared" si="42"/>
        <v>0.45454545454545453</v>
      </c>
      <c r="H270" s="215">
        <f t="shared" si="43"/>
        <v>0</v>
      </c>
      <c r="I270" s="215">
        <f t="shared" si="44"/>
        <v>2.2727272727272729</v>
      </c>
      <c r="K270" s="199">
        <v>220</v>
      </c>
      <c r="L270" s="203">
        <v>111</v>
      </c>
      <c r="M270" s="203">
        <v>90</v>
      </c>
      <c r="N270" s="203">
        <v>13</v>
      </c>
      <c r="O270" s="203">
        <v>1</v>
      </c>
      <c r="P270" s="203">
        <v>0</v>
      </c>
      <c r="Q270" s="203">
        <v>5</v>
      </c>
    </row>
    <row r="271" spans="1:17" ht="15" customHeight="1">
      <c r="A271" s="237" t="s">
        <v>1011</v>
      </c>
      <c r="B271" s="213" t="s">
        <v>76</v>
      </c>
      <c r="C271" s="212">
        <f t="shared" si="38"/>
        <v>197</v>
      </c>
      <c r="D271" s="211">
        <f t="shared" si="39"/>
        <v>42.131979695431468</v>
      </c>
      <c r="E271" s="211">
        <f t="shared" si="40"/>
        <v>48.73096446700508</v>
      </c>
      <c r="F271" s="211">
        <f t="shared" si="41"/>
        <v>7.6142131979695442</v>
      </c>
      <c r="G271" s="211">
        <f t="shared" si="42"/>
        <v>0</v>
      </c>
      <c r="H271" s="211">
        <f t="shared" si="43"/>
        <v>0.50761421319796951</v>
      </c>
      <c r="I271" s="211">
        <f t="shared" si="44"/>
        <v>1.015228426395939</v>
      </c>
      <c r="K271" s="199">
        <v>197</v>
      </c>
      <c r="L271" s="203">
        <v>83</v>
      </c>
      <c r="M271" s="203">
        <v>96</v>
      </c>
      <c r="N271" s="203">
        <v>15</v>
      </c>
      <c r="O271" s="203">
        <v>0</v>
      </c>
      <c r="P271" s="203">
        <v>1</v>
      </c>
      <c r="Q271" s="203">
        <v>2</v>
      </c>
    </row>
    <row r="272" spans="1:17" ht="15" customHeight="1">
      <c r="A272" s="237" t="s">
        <v>1010</v>
      </c>
      <c r="B272" s="213" t="s">
        <v>75</v>
      </c>
      <c r="C272" s="212">
        <f t="shared" si="38"/>
        <v>450</v>
      </c>
      <c r="D272" s="211">
        <f t="shared" si="39"/>
        <v>30.888888888888889</v>
      </c>
      <c r="E272" s="211">
        <f t="shared" si="40"/>
        <v>57.333333333333336</v>
      </c>
      <c r="F272" s="211">
        <f t="shared" si="41"/>
        <v>9.3333333333333339</v>
      </c>
      <c r="G272" s="211">
        <f t="shared" si="42"/>
        <v>0.22222222222222221</v>
      </c>
      <c r="H272" s="211">
        <f t="shared" si="43"/>
        <v>0</v>
      </c>
      <c r="I272" s="211">
        <f t="shared" si="44"/>
        <v>2.2222222222222223</v>
      </c>
      <c r="K272" s="199">
        <v>450</v>
      </c>
      <c r="L272" s="203">
        <v>139</v>
      </c>
      <c r="M272" s="203">
        <v>258</v>
      </c>
      <c r="N272" s="203">
        <v>42</v>
      </c>
      <c r="O272" s="203">
        <v>1</v>
      </c>
      <c r="P272" s="203">
        <v>0</v>
      </c>
      <c r="Q272" s="203">
        <v>10</v>
      </c>
    </row>
    <row r="273" spans="1:17" ht="15" customHeight="1">
      <c r="A273" s="238">
        <v>1.886075086111294E-4</v>
      </c>
      <c r="B273" s="213" t="s">
        <v>74</v>
      </c>
      <c r="C273" s="212">
        <f t="shared" si="38"/>
        <v>1564</v>
      </c>
      <c r="D273" s="211">
        <f t="shared" si="39"/>
        <v>36.636828644501279</v>
      </c>
      <c r="E273" s="211">
        <f t="shared" si="40"/>
        <v>54.156010230179028</v>
      </c>
      <c r="F273" s="211">
        <f t="shared" si="41"/>
        <v>6.0741687979539636</v>
      </c>
      <c r="G273" s="211">
        <f t="shared" si="42"/>
        <v>0.1918158567774936</v>
      </c>
      <c r="H273" s="211">
        <f t="shared" si="43"/>
        <v>0</v>
      </c>
      <c r="I273" s="211">
        <f t="shared" si="44"/>
        <v>2.9411764705882351</v>
      </c>
      <c r="K273" s="199">
        <v>1564</v>
      </c>
      <c r="L273" s="203">
        <v>573</v>
      </c>
      <c r="M273" s="203">
        <v>847</v>
      </c>
      <c r="N273" s="203">
        <v>95</v>
      </c>
      <c r="O273" s="203">
        <v>3</v>
      </c>
      <c r="P273" s="203">
        <v>0</v>
      </c>
      <c r="Q273" s="203">
        <v>46</v>
      </c>
    </row>
    <row r="274" spans="1:17" ht="15" customHeight="1">
      <c r="A274" s="236"/>
      <c r="B274" s="206" t="s">
        <v>354</v>
      </c>
      <c r="C274" s="209">
        <f t="shared" si="38"/>
        <v>212</v>
      </c>
      <c r="D274" s="208">
        <f t="shared" si="39"/>
        <v>41.037735849056602</v>
      </c>
      <c r="E274" s="208">
        <f t="shared" si="40"/>
        <v>50.943396226415096</v>
      </c>
      <c r="F274" s="208">
        <f t="shared" si="41"/>
        <v>5.1886792452830193</v>
      </c>
      <c r="G274" s="208">
        <f t="shared" si="42"/>
        <v>0.47169811320754718</v>
      </c>
      <c r="H274" s="208">
        <f t="shared" si="43"/>
        <v>0.47169811320754718</v>
      </c>
      <c r="I274" s="208">
        <f t="shared" si="44"/>
        <v>1.8867924528301887</v>
      </c>
      <c r="K274" s="199">
        <v>212</v>
      </c>
      <c r="L274" s="203">
        <v>87</v>
      </c>
      <c r="M274" s="203">
        <v>108</v>
      </c>
      <c r="N274" s="203">
        <v>11</v>
      </c>
      <c r="O274" s="203">
        <v>1</v>
      </c>
      <c r="P274" s="203">
        <v>1</v>
      </c>
      <c r="Q274" s="203">
        <v>4</v>
      </c>
    </row>
    <row r="275" spans="1:17" ht="15" customHeight="1">
      <c r="A275" s="239" t="s">
        <v>891</v>
      </c>
      <c r="B275" s="213" t="s">
        <v>77</v>
      </c>
      <c r="C275" s="212">
        <f t="shared" si="38"/>
        <v>442</v>
      </c>
      <c r="D275" s="215">
        <f t="shared" si="39"/>
        <v>47.511312217194565</v>
      </c>
      <c r="E275" s="215">
        <f t="shared" si="40"/>
        <v>43.438914027149323</v>
      </c>
      <c r="F275" s="215">
        <f t="shared" si="41"/>
        <v>6.7873303167420813</v>
      </c>
      <c r="G275" s="215">
        <f t="shared" si="42"/>
        <v>0</v>
      </c>
      <c r="H275" s="215">
        <f t="shared" si="43"/>
        <v>0.22624434389140274</v>
      </c>
      <c r="I275" s="215">
        <f t="shared" si="44"/>
        <v>2.0361990950226243</v>
      </c>
      <c r="K275" s="199">
        <v>442</v>
      </c>
      <c r="L275" s="203">
        <v>210</v>
      </c>
      <c r="M275" s="203">
        <v>192</v>
      </c>
      <c r="N275" s="203">
        <v>30</v>
      </c>
      <c r="O275" s="203">
        <v>0</v>
      </c>
      <c r="P275" s="203">
        <v>1</v>
      </c>
      <c r="Q275" s="203">
        <v>9</v>
      </c>
    </row>
    <row r="276" spans="1:17" ht="15" customHeight="1">
      <c r="A276" s="237" t="s">
        <v>1009</v>
      </c>
      <c r="B276" s="213" t="s">
        <v>76</v>
      </c>
      <c r="C276" s="212">
        <f t="shared" si="38"/>
        <v>308</v>
      </c>
      <c r="D276" s="211">
        <f t="shared" si="39"/>
        <v>35.064935064935064</v>
      </c>
      <c r="E276" s="211">
        <f t="shared" si="40"/>
        <v>50.97402597402597</v>
      </c>
      <c r="F276" s="211">
        <f t="shared" si="41"/>
        <v>10.714285714285714</v>
      </c>
      <c r="G276" s="211">
        <f t="shared" si="42"/>
        <v>0.32467532467532467</v>
      </c>
      <c r="H276" s="211">
        <f t="shared" si="43"/>
        <v>0</v>
      </c>
      <c r="I276" s="211">
        <f t="shared" si="44"/>
        <v>2.9220779220779218</v>
      </c>
      <c r="K276" s="199">
        <v>308</v>
      </c>
      <c r="L276" s="203">
        <v>108</v>
      </c>
      <c r="M276" s="203">
        <v>157</v>
      </c>
      <c r="N276" s="203">
        <v>33</v>
      </c>
      <c r="O276" s="203">
        <v>1</v>
      </c>
      <c r="P276" s="203">
        <v>0</v>
      </c>
      <c r="Q276" s="203">
        <v>9</v>
      </c>
    </row>
    <row r="277" spans="1:17" ht="15" customHeight="1">
      <c r="A277" s="237" t="s">
        <v>1008</v>
      </c>
      <c r="B277" s="213" t="s">
        <v>75</v>
      </c>
      <c r="C277" s="212">
        <f t="shared" si="38"/>
        <v>576</v>
      </c>
      <c r="D277" s="211">
        <f t="shared" si="39"/>
        <v>30.034722222222221</v>
      </c>
      <c r="E277" s="211">
        <f t="shared" si="40"/>
        <v>59.722222222222221</v>
      </c>
      <c r="F277" s="211">
        <f t="shared" si="41"/>
        <v>7.8125</v>
      </c>
      <c r="G277" s="211">
        <f t="shared" si="42"/>
        <v>0.34722222222222221</v>
      </c>
      <c r="H277" s="211">
        <f t="shared" si="43"/>
        <v>0</v>
      </c>
      <c r="I277" s="211">
        <f t="shared" si="44"/>
        <v>2.083333333333333</v>
      </c>
      <c r="K277" s="199">
        <v>576</v>
      </c>
      <c r="L277" s="203">
        <v>173</v>
      </c>
      <c r="M277" s="203">
        <v>344</v>
      </c>
      <c r="N277" s="203">
        <v>45</v>
      </c>
      <c r="O277" s="203">
        <v>2</v>
      </c>
      <c r="P277" s="203">
        <v>0</v>
      </c>
      <c r="Q277" s="203">
        <v>12</v>
      </c>
    </row>
    <row r="278" spans="1:17" ht="15" customHeight="1">
      <c r="A278" s="238">
        <v>2.7938901900717707E-7</v>
      </c>
      <c r="B278" s="213" t="s">
        <v>74</v>
      </c>
      <c r="C278" s="212">
        <f t="shared" si="38"/>
        <v>1087</v>
      </c>
      <c r="D278" s="211">
        <f t="shared" si="39"/>
        <v>37.258509659613615</v>
      </c>
      <c r="E278" s="211">
        <f t="shared" si="40"/>
        <v>54.461821527138909</v>
      </c>
      <c r="F278" s="211">
        <f t="shared" si="41"/>
        <v>5.1517939282428706</v>
      </c>
      <c r="G278" s="211">
        <f t="shared" si="42"/>
        <v>0.18399264029438822</v>
      </c>
      <c r="H278" s="211">
        <f t="shared" si="43"/>
        <v>0</v>
      </c>
      <c r="I278" s="211">
        <f t="shared" si="44"/>
        <v>2.9438822447102115</v>
      </c>
      <c r="K278" s="199">
        <v>1087</v>
      </c>
      <c r="L278" s="203">
        <v>405</v>
      </c>
      <c r="M278" s="203">
        <v>592</v>
      </c>
      <c r="N278" s="203">
        <v>56</v>
      </c>
      <c r="O278" s="203">
        <v>2</v>
      </c>
      <c r="P278" s="203">
        <v>0</v>
      </c>
      <c r="Q278" s="203">
        <v>32</v>
      </c>
    </row>
    <row r="279" spans="1:17" ht="15" customHeight="1">
      <c r="A279" s="236"/>
      <c r="B279" s="206" t="s">
        <v>354</v>
      </c>
      <c r="C279" s="209">
        <f t="shared" si="38"/>
        <v>230</v>
      </c>
      <c r="D279" s="208">
        <f t="shared" si="39"/>
        <v>42.173913043478265</v>
      </c>
      <c r="E279" s="208">
        <f t="shared" si="40"/>
        <v>49.565217391304351</v>
      </c>
      <c r="F279" s="208">
        <f t="shared" si="41"/>
        <v>5.2173913043478262</v>
      </c>
      <c r="G279" s="208">
        <f t="shared" si="42"/>
        <v>0.43478260869565216</v>
      </c>
      <c r="H279" s="208">
        <f t="shared" si="43"/>
        <v>0.43478260869565216</v>
      </c>
      <c r="I279" s="208">
        <f t="shared" si="44"/>
        <v>2.1739130434782608</v>
      </c>
      <c r="K279" s="199">
        <v>230</v>
      </c>
      <c r="L279" s="203">
        <v>97</v>
      </c>
      <c r="M279" s="203">
        <v>114</v>
      </c>
      <c r="N279" s="203">
        <v>12</v>
      </c>
      <c r="O279" s="203">
        <v>1</v>
      </c>
      <c r="P279" s="203">
        <v>1</v>
      </c>
      <c r="Q279" s="203">
        <v>5</v>
      </c>
    </row>
    <row r="280" spans="1:17" ht="15" customHeight="1">
      <c r="A280" s="239" t="s">
        <v>891</v>
      </c>
      <c r="B280" s="213" t="s">
        <v>77</v>
      </c>
      <c r="C280" s="212">
        <f t="shared" si="38"/>
        <v>219</v>
      </c>
      <c r="D280" s="215">
        <f t="shared" si="39"/>
        <v>38.81278538812785</v>
      </c>
      <c r="E280" s="215">
        <f t="shared" si="40"/>
        <v>46.575342465753423</v>
      </c>
      <c r="F280" s="215">
        <f t="shared" si="41"/>
        <v>10.95890410958904</v>
      </c>
      <c r="G280" s="215">
        <f t="shared" si="42"/>
        <v>0</v>
      </c>
      <c r="H280" s="215">
        <f t="shared" si="43"/>
        <v>0</v>
      </c>
      <c r="I280" s="215">
        <f t="shared" si="44"/>
        <v>3.6529680365296802</v>
      </c>
      <c r="K280" s="199">
        <v>219</v>
      </c>
      <c r="L280" s="203">
        <v>85</v>
      </c>
      <c r="M280" s="203">
        <v>102</v>
      </c>
      <c r="N280" s="203">
        <v>24</v>
      </c>
      <c r="O280" s="203">
        <v>0</v>
      </c>
      <c r="P280" s="203">
        <v>0</v>
      </c>
      <c r="Q280" s="203">
        <v>8</v>
      </c>
    </row>
    <row r="281" spans="1:17" ht="15" customHeight="1">
      <c r="A281" s="237" t="s">
        <v>1007</v>
      </c>
      <c r="B281" s="213" t="s">
        <v>76</v>
      </c>
      <c r="C281" s="212">
        <f t="shared" si="38"/>
        <v>391</v>
      </c>
      <c r="D281" s="211">
        <f t="shared" si="39"/>
        <v>30.946291560102303</v>
      </c>
      <c r="E281" s="211">
        <f t="shared" si="40"/>
        <v>59.335038363171357</v>
      </c>
      <c r="F281" s="211">
        <f t="shared" si="41"/>
        <v>7.9283887468030692</v>
      </c>
      <c r="G281" s="211">
        <f t="shared" si="42"/>
        <v>0.25575447570332482</v>
      </c>
      <c r="H281" s="211">
        <f t="shared" si="43"/>
        <v>0</v>
      </c>
      <c r="I281" s="211">
        <f t="shared" si="44"/>
        <v>1.5345268542199488</v>
      </c>
      <c r="K281" s="199">
        <v>391</v>
      </c>
      <c r="L281" s="203">
        <v>121</v>
      </c>
      <c r="M281" s="203">
        <v>232</v>
      </c>
      <c r="N281" s="203">
        <v>31</v>
      </c>
      <c r="O281" s="203">
        <v>1</v>
      </c>
      <c r="P281" s="203">
        <v>0</v>
      </c>
      <c r="Q281" s="203">
        <v>6</v>
      </c>
    </row>
    <row r="282" spans="1:17" ht="15" customHeight="1">
      <c r="A282" s="237" t="s">
        <v>1006</v>
      </c>
      <c r="B282" s="213" t="s">
        <v>75</v>
      </c>
      <c r="C282" s="212">
        <f t="shared" si="38"/>
        <v>794</v>
      </c>
      <c r="D282" s="211">
        <f t="shared" si="39"/>
        <v>32.367758186397985</v>
      </c>
      <c r="E282" s="211">
        <f t="shared" si="40"/>
        <v>57.808564231738032</v>
      </c>
      <c r="F282" s="211">
        <f t="shared" si="41"/>
        <v>7.682619647355164</v>
      </c>
      <c r="G282" s="211">
        <f t="shared" si="42"/>
        <v>0.12594458438287154</v>
      </c>
      <c r="H282" s="211">
        <f t="shared" si="43"/>
        <v>0</v>
      </c>
      <c r="I282" s="211">
        <f t="shared" si="44"/>
        <v>2.0151133501259446</v>
      </c>
      <c r="K282" s="199">
        <v>794</v>
      </c>
      <c r="L282" s="203">
        <v>257</v>
      </c>
      <c r="M282" s="203">
        <v>459</v>
      </c>
      <c r="N282" s="203">
        <v>61</v>
      </c>
      <c r="O282" s="203">
        <v>1</v>
      </c>
      <c r="P282" s="203">
        <v>0</v>
      </c>
      <c r="Q282" s="203">
        <v>16</v>
      </c>
    </row>
    <row r="283" spans="1:17" ht="15" customHeight="1">
      <c r="A283" s="238">
        <v>5.5996308291496674E-7</v>
      </c>
      <c r="B283" s="213" t="s">
        <v>74</v>
      </c>
      <c r="C283" s="212">
        <f t="shared" si="38"/>
        <v>1030</v>
      </c>
      <c r="D283" s="211">
        <f t="shared" si="39"/>
        <v>43.106796116504853</v>
      </c>
      <c r="E283" s="211">
        <f t="shared" si="40"/>
        <v>48.932038834951456</v>
      </c>
      <c r="F283" s="211">
        <f t="shared" si="41"/>
        <v>4.5631067961165046</v>
      </c>
      <c r="G283" s="211">
        <f t="shared" si="42"/>
        <v>0.29126213592233008</v>
      </c>
      <c r="H283" s="211">
        <f t="shared" si="43"/>
        <v>9.7087378640776698E-2</v>
      </c>
      <c r="I283" s="211">
        <f t="shared" si="44"/>
        <v>3.0097087378640777</v>
      </c>
      <c r="K283" s="199">
        <v>1030</v>
      </c>
      <c r="L283" s="203">
        <v>444</v>
      </c>
      <c r="M283" s="203">
        <v>504</v>
      </c>
      <c r="N283" s="203">
        <v>47</v>
      </c>
      <c r="O283" s="203">
        <v>3</v>
      </c>
      <c r="P283" s="203">
        <v>1</v>
      </c>
      <c r="Q283" s="203">
        <v>31</v>
      </c>
    </row>
    <row r="284" spans="1:17" ht="15" customHeight="1">
      <c r="A284" s="236"/>
      <c r="B284" s="206" t="s">
        <v>354</v>
      </c>
      <c r="C284" s="209">
        <f t="shared" si="38"/>
        <v>209</v>
      </c>
      <c r="D284" s="208">
        <f t="shared" si="39"/>
        <v>41.148325358851672</v>
      </c>
      <c r="E284" s="208">
        <f t="shared" si="40"/>
        <v>48.803827751196174</v>
      </c>
      <c r="F284" s="208">
        <f t="shared" si="41"/>
        <v>6.2200956937799043</v>
      </c>
      <c r="G284" s="208">
        <f t="shared" si="42"/>
        <v>0.4784688995215311</v>
      </c>
      <c r="H284" s="208">
        <f t="shared" si="43"/>
        <v>0.4784688995215311</v>
      </c>
      <c r="I284" s="208">
        <f t="shared" si="44"/>
        <v>2.8708133971291865</v>
      </c>
      <c r="K284" s="199">
        <v>209</v>
      </c>
      <c r="L284" s="203">
        <v>86</v>
      </c>
      <c r="M284" s="203">
        <v>102</v>
      </c>
      <c r="N284" s="203">
        <v>13</v>
      </c>
      <c r="O284" s="203">
        <v>1</v>
      </c>
      <c r="P284" s="203">
        <v>1</v>
      </c>
      <c r="Q284" s="203">
        <v>6</v>
      </c>
    </row>
    <row r="285" spans="1:17" ht="15" customHeight="1">
      <c r="A285" s="239" t="s">
        <v>891</v>
      </c>
      <c r="B285" s="213" t="s">
        <v>77</v>
      </c>
      <c r="C285" s="212">
        <f t="shared" si="38"/>
        <v>664</v>
      </c>
      <c r="D285" s="215">
        <f t="shared" si="39"/>
        <v>26.807228915662652</v>
      </c>
      <c r="E285" s="215">
        <f t="shared" si="40"/>
        <v>59.939759036144579</v>
      </c>
      <c r="F285" s="215">
        <f t="shared" si="41"/>
        <v>10.090361445783133</v>
      </c>
      <c r="G285" s="215">
        <f t="shared" si="42"/>
        <v>0</v>
      </c>
      <c r="H285" s="215">
        <f t="shared" si="43"/>
        <v>0</v>
      </c>
      <c r="I285" s="215">
        <f t="shared" si="44"/>
        <v>3.1626506024096384</v>
      </c>
      <c r="K285" s="199">
        <v>664</v>
      </c>
      <c r="L285" s="203">
        <v>178</v>
      </c>
      <c r="M285" s="203">
        <v>398</v>
      </c>
      <c r="N285" s="203">
        <v>67</v>
      </c>
      <c r="O285" s="203">
        <v>0</v>
      </c>
      <c r="P285" s="203">
        <v>0</v>
      </c>
      <c r="Q285" s="203">
        <v>21</v>
      </c>
    </row>
    <row r="286" spans="1:17" ht="15" customHeight="1">
      <c r="A286" s="237" t="s">
        <v>1005</v>
      </c>
      <c r="B286" s="213" t="s">
        <v>76</v>
      </c>
      <c r="C286" s="212">
        <f t="shared" si="38"/>
        <v>650</v>
      </c>
      <c r="D286" s="211">
        <f t="shared" si="39"/>
        <v>28.153846153846153</v>
      </c>
      <c r="E286" s="211">
        <f t="shared" si="40"/>
        <v>60.769230769230766</v>
      </c>
      <c r="F286" s="211">
        <f t="shared" si="41"/>
        <v>8.615384615384615</v>
      </c>
      <c r="G286" s="211">
        <f t="shared" si="42"/>
        <v>0.15384615384615385</v>
      </c>
      <c r="H286" s="211">
        <f t="shared" si="43"/>
        <v>0</v>
      </c>
      <c r="I286" s="211">
        <f t="shared" si="44"/>
        <v>2.3076923076923079</v>
      </c>
      <c r="K286" s="199">
        <v>650</v>
      </c>
      <c r="L286" s="203">
        <v>183</v>
      </c>
      <c r="M286" s="203">
        <v>395</v>
      </c>
      <c r="N286" s="203">
        <v>56</v>
      </c>
      <c r="O286" s="203">
        <v>1</v>
      </c>
      <c r="P286" s="203">
        <v>0</v>
      </c>
      <c r="Q286" s="203">
        <v>15</v>
      </c>
    </row>
    <row r="287" spans="1:17" ht="15" customHeight="1">
      <c r="A287" s="237" t="s">
        <v>1004</v>
      </c>
      <c r="B287" s="213" t="s">
        <v>75</v>
      </c>
      <c r="C287" s="212">
        <f t="shared" si="38"/>
        <v>661</v>
      </c>
      <c r="D287" s="211">
        <f t="shared" si="39"/>
        <v>40.847201210287444</v>
      </c>
      <c r="E287" s="211">
        <f t="shared" si="40"/>
        <v>52.193645990922846</v>
      </c>
      <c r="F287" s="211">
        <f t="shared" si="41"/>
        <v>4.0847201210287443</v>
      </c>
      <c r="G287" s="211">
        <f t="shared" si="42"/>
        <v>0.45385779122541603</v>
      </c>
      <c r="H287" s="211">
        <f t="shared" si="43"/>
        <v>0.15128593040847202</v>
      </c>
      <c r="I287" s="211">
        <f t="shared" si="44"/>
        <v>2.2692889561270801</v>
      </c>
      <c r="K287" s="199">
        <v>661</v>
      </c>
      <c r="L287" s="203">
        <v>270</v>
      </c>
      <c r="M287" s="203">
        <v>345</v>
      </c>
      <c r="N287" s="203">
        <v>27</v>
      </c>
      <c r="O287" s="203">
        <v>3</v>
      </c>
      <c r="P287" s="203">
        <v>1</v>
      </c>
      <c r="Q287" s="203">
        <v>15</v>
      </c>
    </row>
    <row r="288" spans="1:17" ht="15" customHeight="1">
      <c r="A288" s="238">
        <v>1.8738585602391462E-33</v>
      </c>
      <c r="B288" s="213" t="s">
        <v>74</v>
      </c>
      <c r="C288" s="212">
        <f t="shared" si="38"/>
        <v>463</v>
      </c>
      <c r="D288" s="211">
        <f t="shared" si="39"/>
        <v>60.043196544276455</v>
      </c>
      <c r="E288" s="211">
        <f t="shared" si="40"/>
        <v>34.341252699784022</v>
      </c>
      <c r="F288" s="211">
        <f t="shared" si="41"/>
        <v>3.2397408207343417</v>
      </c>
      <c r="G288" s="211">
        <f t="shared" si="42"/>
        <v>0.21598272138228944</v>
      </c>
      <c r="H288" s="211">
        <f t="shared" si="43"/>
        <v>0</v>
      </c>
      <c r="I288" s="211">
        <f t="shared" si="44"/>
        <v>2.159827213822894</v>
      </c>
      <c r="K288" s="199">
        <v>463</v>
      </c>
      <c r="L288" s="203">
        <v>278</v>
      </c>
      <c r="M288" s="203">
        <v>159</v>
      </c>
      <c r="N288" s="203">
        <v>15</v>
      </c>
      <c r="O288" s="203">
        <v>1</v>
      </c>
      <c r="P288" s="203">
        <v>0</v>
      </c>
      <c r="Q288" s="203">
        <v>10</v>
      </c>
    </row>
    <row r="289" spans="1:17" ht="15" customHeight="1">
      <c r="A289" s="236"/>
      <c r="B289" s="206" t="s">
        <v>354</v>
      </c>
      <c r="C289" s="209">
        <f t="shared" si="38"/>
        <v>205</v>
      </c>
      <c r="D289" s="208">
        <f t="shared" si="39"/>
        <v>40.975609756097562</v>
      </c>
      <c r="E289" s="208">
        <f t="shared" si="40"/>
        <v>49.756097560975611</v>
      </c>
      <c r="F289" s="208">
        <f t="shared" si="41"/>
        <v>5.3658536585365857</v>
      </c>
      <c r="G289" s="208">
        <f t="shared" si="42"/>
        <v>0.48780487804878048</v>
      </c>
      <c r="H289" s="208">
        <f t="shared" si="43"/>
        <v>0.48780487804878048</v>
      </c>
      <c r="I289" s="208">
        <f t="shared" si="44"/>
        <v>2.9268292682926833</v>
      </c>
      <c r="K289" s="199">
        <v>205</v>
      </c>
      <c r="L289" s="203">
        <v>84</v>
      </c>
      <c r="M289" s="203">
        <v>102</v>
      </c>
      <c r="N289" s="203">
        <v>11</v>
      </c>
      <c r="O289" s="203">
        <v>1</v>
      </c>
      <c r="P289" s="203">
        <v>1</v>
      </c>
      <c r="Q289" s="203">
        <v>6</v>
      </c>
    </row>
    <row r="290" spans="1:17" ht="15" customHeight="1">
      <c r="A290" s="239" t="s">
        <v>891</v>
      </c>
      <c r="B290" s="213" t="s">
        <v>77</v>
      </c>
      <c r="C290" s="212">
        <f t="shared" si="38"/>
        <v>1005</v>
      </c>
      <c r="D290" s="215">
        <f t="shared" si="39"/>
        <v>33.134328358208954</v>
      </c>
      <c r="E290" s="215">
        <f t="shared" si="40"/>
        <v>54.92537313432836</v>
      </c>
      <c r="F290" s="215">
        <f t="shared" si="41"/>
        <v>8.9552238805970141</v>
      </c>
      <c r="G290" s="215">
        <f t="shared" si="42"/>
        <v>0.19900497512437809</v>
      </c>
      <c r="H290" s="215">
        <f t="shared" si="43"/>
        <v>9.9502487562189046E-2</v>
      </c>
      <c r="I290" s="215">
        <f t="shared" si="44"/>
        <v>2.6865671641791042</v>
      </c>
      <c r="K290" s="199">
        <v>1005</v>
      </c>
      <c r="L290" s="203">
        <v>333</v>
      </c>
      <c r="M290" s="203">
        <v>552</v>
      </c>
      <c r="N290" s="203">
        <v>90</v>
      </c>
      <c r="O290" s="203">
        <v>2</v>
      </c>
      <c r="P290" s="203">
        <v>1</v>
      </c>
      <c r="Q290" s="203">
        <v>27</v>
      </c>
    </row>
    <row r="291" spans="1:17" ht="15" customHeight="1">
      <c r="A291" s="237" t="s">
        <v>1003</v>
      </c>
      <c r="B291" s="213" t="s">
        <v>76</v>
      </c>
      <c r="C291" s="212">
        <f t="shared" si="38"/>
        <v>653</v>
      </c>
      <c r="D291" s="211">
        <f t="shared" si="39"/>
        <v>32.465543644716696</v>
      </c>
      <c r="E291" s="211">
        <f t="shared" si="40"/>
        <v>56.967840735068911</v>
      </c>
      <c r="F291" s="211">
        <f t="shared" si="41"/>
        <v>7.1975497702909648</v>
      </c>
      <c r="G291" s="211">
        <f t="shared" si="42"/>
        <v>0.45941807044410415</v>
      </c>
      <c r="H291" s="211">
        <f t="shared" si="43"/>
        <v>0</v>
      </c>
      <c r="I291" s="211">
        <f t="shared" si="44"/>
        <v>2.9096477794793261</v>
      </c>
      <c r="K291" s="199">
        <v>653</v>
      </c>
      <c r="L291" s="203">
        <v>212</v>
      </c>
      <c r="M291" s="203">
        <v>372</v>
      </c>
      <c r="N291" s="203">
        <v>47</v>
      </c>
      <c r="O291" s="203">
        <v>3</v>
      </c>
      <c r="P291" s="203">
        <v>0</v>
      </c>
      <c r="Q291" s="203">
        <v>19</v>
      </c>
    </row>
    <row r="292" spans="1:17" ht="15" customHeight="1">
      <c r="A292" s="237" t="s">
        <v>1002</v>
      </c>
      <c r="B292" s="213" t="s">
        <v>75</v>
      </c>
      <c r="C292" s="212">
        <f t="shared" si="38"/>
        <v>498</v>
      </c>
      <c r="D292" s="211">
        <f t="shared" si="39"/>
        <v>42.570281124497996</v>
      </c>
      <c r="E292" s="211">
        <f t="shared" si="40"/>
        <v>51.606425702811244</v>
      </c>
      <c r="F292" s="211">
        <f t="shared" si="41"/>
        <v>4.0160642570281126</v>
      </c>
      <c r="G292" s="211">
        <f t="shared" si="42"/>
        <v>0</v>
      </c>
      <c r="H292" s="211">
        <f t="shared" si="43"/>
        <v>0</v>
      </c>
      <c r="I292" s="211">
        <f t="shared" si="44"/>
        <v>1.8072289156626504</v>
      </c>
      <c r="K292" s="199">
        <v>498</v>
      </c>
      <c r="L292" s="203">
        <v>212</v>
      </c>
      <c r="M292" s="203">
        <v>257</v>
      </c>
      <c r="N292" s="203">
        <v>20</v>
      </c>
      <c r="O292" s="203">
        <v>0</v>
      </c>
      <c r="P292" s="203">
        <v>0</v>
      </c>
      <c r="Q292" s="203">
        <v>9</v>
      </c>
    </row>
    <row r="293" spans="1:17" ht="15" customHeight="1">
      <c r="A293" s="238">
        <v>4.7468960770680673E-11</v>
      </c>
      <c r="B293" s="213" t="s">
        <v>74</v>
      </c>
      <c r="C293" s="212">
        <f t="shared" si="38"/>
        <v>271</v>
      </c>
      <c r="D293" s="211">
        <f t="shared" si="39"/>
        <v>54.243542435424352</v>
      </c>
      <c r="E293" s="211">
        <f t="shared" si="40"/>
        <v>40.59040590405904</v>
      </c>
      <c r="F293" s="211">
        <f t="shared" si="41"/>
        <v>2.5830258302583027</v>
      </c>
      <c r="G293" s="211">
        <f t="shared" si="42"/>
        <v>0</v>
      </c>
      <c r="H293" s="211">
        <f t="shared" si="43"/>
        <v>0</v>
      </c>
      <c r="I293" s="211">
        <f t="shared" si="44"/>
        <v>2.5830258302583027</v>
      </c>
      <c r="K293" s="199">
        <v>271</v>
      </c>
      <c r="L293" s="203">
        <v>147</v>
      </c>
      <c r="M293" s="203">
        <v>110</v>
      </c>
      <c r="N293" s="203">
        <v>7</v>
      </c>
      <c r="O293" s="203">
        <v>0</v>
      </c>
      <c r="P293" s="203">
        <v>0</v>
      </c>
      <c r="Q293" s="203">
        <v>7</v>
      </c>
    </row>
    <row r="294" spans="1:17" ht="15" customHeight="1">
      <c r="A294" s="236"/>
      <c r="B294" s="206" t="s">
        <v>354</v>
      </c>
      <c r="C294" s="209">
        <f t="shared" si="38"/>
        <v>216</v>
      </c>
      <c r="D294" s="208">
        <f t="shared" si="39"/>
        <v>41.203703703703702</v>
      </c>
      <c r="E294" s="208">
        <f t="shared" si="40"/>
        <v>50</v>
      </c>
      <c r="F294" s="208">
        <f t="shared" si="41"/>
        <v>5.5555555555555554</v>
      </c>
      <c r="G294" s="208">
        <f t="shared" si="42"/>
        <v>0.46296296296296291</v>
      </c>
      <c r="H294" s="208">
        <f t="shared" si="43"/>
        <v>0.46296296296296291</v>
      </c>
      <c r="I294" s="208">
        <f t="shared" si="44"/>
        <v>2.3148148148148149</v>
      </c>
      <c r="K294" s="199">
        <v>216</v>
      </c>
      <c r="L294" s="203">
        <v>89</v>
      </c>
      <c r="M294" s="203">
        <v>108</v>
      </c>
      <c r="N294" s="203">
        <v>12</v>
      </c>
      <c r="O294" s="203">
        <v>1</v>
      </c>
      <c r="P294" s="203">
        <v>1</v>
      </c>
      <c r="Q294" s="203">
        <v>5</v>
      </c>
    </row>
    <row r="295" spans="1:17" ht="15" customHeight="1">
      <c r="A295" s="239" t="s">
        <v>891</v>
      </c>
      <c r="B295" s="213" t="s">
        <v>77</v>
      </c>
      <c r="C295" s="212">
        <f t="shared" si="38"/>
        <v>371</v>
      </c>
      <c r="D295" s="215">
        <f t="shared" si="39"/>
        <v>35.849056603773583</v>
      </c>
      <c r="E295" s="215">
        <f t="shared" si="40"/>
        <v>54.447439353099739</v>
      </c>
      <c r="F295" s="215">
        <f t="shared" si="41"/>
        <v>6.4690026954177897</v>
      </c>
      <c r="G295" s="215">
        <f t="shared" si="42"/>
        <v>0.53908355795148255</v>
      </c>
      <c r="H295" s="215">
        <f t="shared" si="43"/>
        <v>0</v>
      </c>
      <c r="I295" s="215">
        <f t="shared" si="44"/>
        <v>2.6954177897574128</v>
      </c>
      <c r="K295" s="199">
        <v>371</v>
      </c>
      <c r="L295" s="203">
        <v>133</v>
      </c>
      <c r="M295" s="203">
        <v>202</v>
      </c>
      <c r="N295" s="203">
        <v>24</v>
      </c>
      <c r="O295" s="203">
        <v>2</v>
      </c>
      <c r="P295" s="203">
        <v>0</v>
      </c>
      <c r="Q295" s="203">
        <v>10</v>
      </c>
    </row>
    <row r="296" spans="1:17" ht="15" customHeight="1">
      <c r="A296" s="237" t="s">
        <v>1001</v>
      </c>
      <c r="B296" s="213" t="s">
        <v>76</v>
      </c>
      <c r="C296" s="212">
        <f t="shared" si="38"/>
        <v>442</v>
      </c>
      <c r="D296" s="211">
        <f t="shared" si="39"/>
        <v>35.74660633484163</v>
      </c>
      <c r="E296" s="211">
        <f t="shared" si="40"/>
        <v>51.583710407239828</v>
      </c>
      <c r="F296" s="211">
        <f t="shared" si="41"/>
        <v>9.9547511312217196</v>
      </c>
      <c r="G296" s="211">
        <f t="shared" si="42"/>
        <v>0</v>
      </c>
      <c r="H296" s="211">
        <f t="shared" si="43"/>
        <v>0</v>
      </c>
      <c r="I296" s="211">
        <f t="shared" si="44"/>
        <v>2.7149321266968327</v>
      </c>
      <c r="K296" s="199">
        <v>442</v>
      </c>
      <c r="L296" s="203">
        <v>158</v>
      </c>
      <c r="M296" s="203">
        <v>228</v>
      </c>
      <c r="N296" s="203">
        <v>44</v>
      </c>
      <c r="O296" s="203">
        <v>0</v>
      </c>
      <c r="P296" s="203">
        <v>0</v>
      </c>
      <c r="Q296" s="203">
        <v>12</v>
      </c>
    </row>
    <row r="297" spans="1:17" ht="15" customHeight="1">
      <c r="A297" s="237" t="s">
        <v>1000</v>
      </c>
      <c r="B297" s="213" t="s">
        <v>75</v>
      </c>
      <c r="C297" s="212">
        <f t="shared" si="38"/>
        <v>806</v>
      </c>
      <c r="D297" s="211">
        <f t="shared" si="39"/>
        <v>37.965260545905707</v>
      </c>
      <c r="E297" s="211">
        <f t="shared" si="40"/>
        <v>54.3424317617866</v>
      </c>
      <c r="F297" s="211">
        <f t="shared" si="41"/>
        <v>5.4590570719602978</v>
      </c>
      <c r="G297" s="211">
        <f t="shared" si="42"/>
        <v>0.24813895781637718</v>
      </c>
      <c r="H297" s="211">
        <f t="shared" si="43"/>
        <v>0</v>
      </c>
      <c r="I297" s="211">
        <f t="shared" si="44"/>
        <v>1.9851116625310175</v>
      </c>
      <c r="K297" s="199">
        <v>806</v>
      </c>
      <c r="L297" s="203">
        <v>306</v>
      </c>
      <c r="M297" s="203">
        <v>438</v>
      </c>
      <c r="N297" s="203">
        <v>44</v>
      </c>
      <c r="O297" s="203">
        <v>2</v>
      </c>
      <c r="P297" s="203">
        <v>0</v>
      </c>
      <c r="Q297" s="203">
        <v>16</v>
      </c>
    </row>
    <row r="298" spans="1:17" ht="15" customHeight="1">
      <c r="A298" s="238">
        <v>0.14476953054170852</v>
      </c>
      <c r="B298" s="213" t="s">
        <v>74</v>
      </c>
      <c r="C298" s="212">
        <f t="shared" ref="C298:C361" si="45">K298</f>
        <v>832</v>
      </c>
      <c r="D298" s="211">
        <f t="shared" ref="D298:D361" si="46">L298/$C298*100</f>
        <v>37.980769230769226</v>
      </c>
      <c r="E298" s="211">
        <f t="shared" ref="E298:E361" si="47">M298/$C298*100</f>
        <v>52.283653846153847</v>
      </c>
      <c r="F298" s="211">
        <f t="shared" ref="F298:F361" si="48">N298/$C298*100</f>
        <v>6.4903846153846159</v>
      </c>
      <c r="G298" s="211">
        <f t="shared" ref="G298:G361" si="49">O298/$C298*100</f>
        <v>0.1201923076923077</v>
      </c>
      <c r="H298" s="211">
        <f t="shared" ref="H298:H361" si="50">P298/$C298*100</f>
        <v>0.1201923076923077</v>
      </c>
      <c r="I298" s="211">
        <f t="shared" ref="I298:I361" si="51">Q298/$C298*100</f>
        <v>3.0048076923076925</v>
      </c>
      <c r="K298" s="199">
        <v>832</v>
      </c>
      <c r="L298" s="203">
        <v>316</v>
      </c>
      <c r="M298" s="203">
        <v>435</v>
      </c>
      <c r="N298" s="203">
        <v>54</v>
      </c>
      <c r="O298" s="203">
        <v>1</v>
      </c>
      <c r="P298" s="203">
        <v>1</v>
      </c>
      <c r="Q298" s="203">
        <v>25</v>
      </c>
    </row>
    <row r="299" spans="1:17" ht="15" customHeight="1">
      <c r="A299" s="236"/>
      <c r="B299" s="206" t="s">
        <v>354</v>
      </c>
      <c r="C299" s="209">
        <f t="shared" si="45"/>
        <v>192</v>
      </c>
      <c r="D299" s="208">
        <f t="shared" si="46"/>
        <v>41.666666666666671</v>
      </c>
      <c r="E299" s="208">
        <f t="shared" si="47"/>
        <v>50</v>
      </c>
      <c r="F299" s="208">
        <f t="shared" si="48"/>
        <v>5.2083333333333339</v>
      </c>
      <c r="G299" s="208">
        <f t="shared" si="49"/>
        <v>0.52083333333333326</v>
      </c>
      <c r="H299" s="208">
        <f t="shared" si="50"/>
        <v>0.52083333333333326</v>
      </c>
      <c r="I299" s="208">
        <f t="shared" si="51"/>
        <v>2.083333333333333</v>
      </c>
      <c r="K299" s="199">
        <v>192</v>
      </c>
      <c r="L299" s="203">
        <v>80</v>
      </c>
      <c r="M299" s="203">
        <v>96</v>
      </c>
      <c r="N299" s="203">
        <v>10</v>
      </c>
      <c r="O299" s="203">
        <v>1</v>
      </c>
      <c r="P299" s="203">
        <v>1</v>
      </c>
      <c r="Q299" s="203">
        <v>4</v>
      </c>
    </row>
    <row r="300" spans="1:17" ht="15" customHeight="1">
      <c r="A300" s="239" t="s">
        <v>891</v>
      </c>
      <c r="B300" s="213" t="s">
        <v>77</v>
      </c>
      <c r="C300" s="212">
        <f t="shared" si="45"/>
        <v>1049</v>
      </c>
      <c r="D300" s="215">
        <f t="shared" si="46"/>
        <v>32.125834127740703</v>
      </c>
      <c r="E300" s="215">
        <f t="shared" si="47"/>
        <v>55.862726406101046</v>
      </c>
      <c r="F300" s="215">
        <f t="shared" si="48"/>
        <v>8.5795996186844601</v>
      </c>
      <c r="G300" s="215">
        <f t="shared" si="49"/>
        <v>9.532888465204957E-2</v>
      </c>
      <c r="H300" s="215">
        <f t="shared" si="50"/>
        <v>0</v>
      </c>
      <c r="I300" s="215">
        <f t="shared" si="51"/>
        <v>3.3365109628217349</v>
      </c>
      <c r="K300" s="199">
        <v>1049</v>
      </c>
      <c r="L300" s="203">
        <v>337</v>
      </c>
      <c r="M300" s="203">
        <v>586</v>
      </c>
      <c r="N300" s="203">
        <v>90</v>
      </c>
      <c r="O300" s="203">
        <v>1</v>
      </c>
      <c r="P300" s="203">
        <v>0</v>
      </c>
      <c r="Q300" s="203">
        <v>35</v>
      </c>
    </row>
    <row r="301" spans="1:17" ht="15" customHeight="1">
      <c r="A301" s="237" t="s">
        <v>999</v>
      </c>
      <c r="B301" s="213" t="s">
        <v>76</v>
      </c>
      <c r="C301" s="212">
        <f t="shared" si="45"/>
        <v>637</v>
      </c>
      <c r="D301" s="211">
        <f t="shared" si="46"/>
        <v>30.4552590266876</v>
      </c>
      <c r="E301" s="211">
        <f t="shared" si="47"/>
        <v>58.869701726844582</v>
      </c>
      <c r="F301" s="211">
        <f t="shared" si="48"/>
        <v>8.0062794348508639</v>
      </c>
      <c r="G301" s="211">
        <f t="shared" si="49"/>
        <v>0.15698587127158556</v>
      </c>
      <c r="H301" s="211">
        <f t="shared" si="50"/>
        <v>0</v>
      </c>
      <c r="I301" s="211">
        <f t="shared" si="51"/>
        <v>2.5117739403453689</v>
      </c>
      <c r="K301" s="199">
        <v>637</v>
      </c>
      <c r="L301" s="203">
        <v>194</v>
      </c>
      <c r="M301" s="203">
        <v>375</v>
      </c>
      <c r="N301" s="203">
        <v>51</v>
      </c>
      <c r="O301" s="203">
        <v>1</v>
      </c>
      <c r="P301" s="203">
        <v>0</v>
      </c>
      <c r="Q301" s="203">
        <v>16</v>
      </c>
    </row>
    <row r="302" spans="1:17" ht="15" customHeight="1">
      <c r="A302" s="237" t="s">
        <v>998</v>
      </c>
      <c r="B302" s="213" t="s">
        <v>75</v>
      </c>
      <c r="C302" s="212">
        <f t="shared" si="45"/>
        <v>423</v>
      </c>
      <c r="D302" s="211">
        <f t="shared" si="46"/>
        <v>45.626477541371159</v>
      </c>
      <c r="E302" s="211">
        <f t="shared" si="47"/>
        <v>48.463356973995268</v>
      </c>
      <c r="F302" s="211">
        <f t="shared" si="48"/>
        <v>3.7825059101654848</v>
      </c>
      <c r="G302" s="211">
        <f t="shared" si="49"/>
        <v>0.2364066193853428</v>
      </c>
      <c r="H302" s="211">
        <f t="shared" si="50"/>
        <v>0.2364066193853428</v>
      </c>
      <c r="I302" s="211">
        <f t="shared" si="51"/>
        <v>1.6548463356973995</v>
      </c>
      <c r="K302" s="199">
        <v>423</v>
      </c>
      <c r="L302" s="203">
        <v>193</v>
      </c>
      <c r="M302" s="203">
        <v>205</v>
      </c>
      <c r="N302" s="203">
        <v>16</v>
      </c>
      <c r="O302" s="203">
        <v>1</v>
      </c>
      <c r="P302" s="203">
        <v>1</v>
      </c>
      <c r="Q302" s="203">
        <v>7</v>
      </c>
    </row>
    <row r="303" spans="1:17" ht="15" customHeight="1">
      <c r="A303" s="238">
        <v>3.7357014177664035E-17</v>
      </c>
      <c r="B303" s="213" t="s">
        <v>74</v>
      </c>
      <c r="C303" s="212">
        <f t="shared" si="45"/>
        <v>312</v>
      </c>
      <c r="D303" s="211">
        <f t="shared" si="46"/>
        <v>56.410256410256409</v>
      </c>
      <c r="E303" s="211">
        <f t="shared" si="47"/>
        <v>39.42307692307692</v>
      </c>
      <c r="F303" s="211">
        <f t="shared" si="48"/>
        <v>1.9230769230769231</v>
      </c>
      <c r="G303" s="211">
        <f t="shared" si="49"/>
        <v>0.64102564102564097</v>
      </c>
      <c r="H303" s="211">
        <f t="shared" si="50"/>
        <v>0</v>
      </c>
      <c r="I303" s="211">
        <f t="shared" si="51"/>
        <v>1.6025641025641024</v>
      </c>
      <c r="K303" s="199">
        <v>312</v>
      </c>
      <c r="L303" s="203">
        <v>176</v>
      </c>
      <c r="M303" s="203">
        <v>123</v>
      </c>
      <c r="N303" s="203">
        <v>6</v>
      </c>
      <c r="O303" s="203">
        <v>2</v>
      </c>
      <c r="P303" s="203">
        <v>0</v>
      </c>
      <c r="Q303" s="203">
        <v>5</v>
      </c>
    </row>
    <row r="304" spans="1:17" ht="15" customHeight="1">
      <c r="A304" s="236"/>
      <c r="B304" s="206" t="s">
        <v>354</v>
      </c>
      <c r="C304" s="209">
        <f t="shared" si="45"/>
        <v>222</v>
      </c>
      <c r="D304" s="208">
        <f t="shared" si="46"/>
        <v>41.891891891891895</v>
      </c>
      <c r="E304" s="208">
        <f t="shared" si="47"/>
        <v>49.549549549549546</v>
      </c>
      <c r="F304" s="208">
        <f t="shared" si="48"/>
        <v>5.8558558558558556</v>
      </c>
      <c r="G304" s="208">
        <f t="shared" si="49"/>
        <v>0.45045045045045046</v>
      </c>
      <c r="H304" s="208">
        <f t="shared" si="50"/>
        <v>0.45045045045045046</v>
      </c>
      <c r="I304" s="208">
        <f t="shared" si="51"/>
        <v>1.8018018018018018</v>
      </c>
      <c r="K304" s="199">
        <v>222</v>
      </c>
      <c r="L304" s="203">
        <v>93</v>
      </c>
      <c r="M304" s="203">
        <v>110</v>
      </c>
      <c r="N304" s="203">
        <v>13</v>
      </c>
      <c r="O304" s="203">
        <v>1</v>
      </c>
      <c r="P304" s="203">
        <v>1</v>
      </c>
      <c r="Q304" s="203">
        <v>4</v>
      </c>
    </row>
    <row r="305" spans="1:17" ht="15" customHeight="1">
      <c r="A305" s="239" t="s">
        <v>891</v>
      </c>
      <c r="B305" s="213" t="s">
        <v>77</v>
      </c>
      <c r="C305" s="212">
        <f t="shared" si="45"/>
        <v>795</v>
      </c>
      <c r="D305" s="215">
        <f t="shared" si="46"/>
        <v>30.440251572327043</v>
      </c>
      <c r="E305" s="215">
        <f t="shared" si="47"/>
        <v>56.226415094339622</v>
      </c>
      <c r="F305" s="215">
        <f t="shared" si="48"/>
        <v>9.6855345911949691</v>
      </c>
      <c r="G305" s="215">
        <f t="shared" si="49"/>
        <v>0.12578616352201258</v>
      </c>
      <c r="H305" s="215">
        <f t="shared" si="50"/>
        <v>0</v>
      </c>
      <c r="I305" s="215">
        <f t="shared" si="51"/>
        <v>3.5220125786163523</v>
      </c>
      <c r="K305" s="199">
        <v>795</v>
      </c>
      <c r="L305" s="203">
        <v>242</v>
      </c>
      <c r="M305" s="203">
        <v>447</v>
      </c>
      <c r="N305" s="203">
        <v>77</v>
      </c>
      <c r="O305" s="203">
        <v>1</v>
      </c>
      <c r="P305" s="203">
        <v>0</v>
      </c>
      <c r="Q305" s="203">
        <v>28</v>
      </c>
    </row>
    <row r="306" spans="1:17" ht="15" customHeight="1">
      <c r="A306" s="237" t="s">
        <v>997</v>
      </c>
      <c r="B306" s="213" t="s">
        <v>76</v>
      </c>
      <c r="C306" s="212">
        <f t="shared" si="45"/>
        <v>661</v>
      </c>
      <c r="D306" s="211">
        <f t="shared" si="46"/>
        <v>34.644478063540092</v>
      </c>
      <c r="E306" s="211">
        <f t="shared" si="47"/>
        <v>55.21936459909228</v>
      </c>
      <c r="F306" s="211">
        <f t="shared" si="48"/>
        <v>6.9591527987897122</v>
      </c>
      <c r="G306" s="211">
        <f t="shared" si="49"/>
        <v>0</v>
      </c>
      <c r="H306" s="211">
        <f t="shared" si="50"/>
        <v>0</v>
      </c>
      <c r="I306" s="211">
        <f t="shared" si="51"/>
        <v>3.1770045385779122</v>
      </c>
      <c r="K306" s="199">
        <v>661</v>
      </c>
      <c r="L306" s="203">
        <v>229</v>
      </c>
      <c r="M306" s="203">
        <v>365</v>
      </c>
      <c r="N306" s="203">
        <v>46</v>
      </c>
      <c r="O306" s="203">
        <v>0</v>
      </c>
      <c r="P306" s="203">
        <v>0</v>
      </c>
      <c r="Q306" s="203">
        <v>21</v>
      </c>
    </row>
    <row r="307" spans="1:17" ht="15" customHeight="1">
      <c r="A307" s="237" t="s">
        <v>996</v>
      </c>
      <c r="B307" s="213" t="s">
        <v>75</v>
      </c>
      <c r="C307" s="212">
        <f t="shared" si="45"/>
        <v>535</v>
      </c>
      <c r="D307" s="211">
        <f t="shared" si="46"/>
        <v>41.682242990654203</v>
      </c>
      <c r="E307" s="211">
        <f t="shared" si="47"/>
        <v>51.962616822429908</v>
      </c>
      <c r="F307" s="211">
        <f t="shared" si="48"/>
        <v>4.4859813084112146</v>
      </c>
      <c r="G307" s="211">
        <f t="shared" si="49"/>
        <v>0.37383177570093462</v>
      </c>
      <c r="H307" s="211">
        <f t="shared" si="50"/>
        <v>0</v>
      </c>
      <c r="I307" s="211">
        <f t="shared" si="51"/>
        <v>1.4953271028037385</v>
      </c>
      <c r="K307" s="199">
        <v>535</v>
      </c>
      <c r="L307" s="203">
        <v>223</v>
      </c>
      <c r="M307" s="203">
        <v>278</v>
      </c>
      <c r="N307" s="203">
        <v>24</v>
      </c>
      <c r="O307" s="203">
        <v>2</v>
      </c>
      <c r="P307" s="203">
        <v>0</v>
      </c>
      <c r="Q307" s="203">
        <v>8</v>
      </c>
    </row>
    <row r="308" spans="1:17" ht="15" customHeight="1">
      <c r="A308" s="238">
        <v>6.9286238991123058E-9</v>
      </c>
      <c r="B308" s="213" t="s">
        <v>74</v>
      </c>
      <c r="C308" s="212">
        <f t="shared" si="45"/>
        <v>431</v>
      </c>
      <c r="D308" s="211">
        <f t="shared" si="46"/>
        <v>48.027842227378194</v>
      </c>
      <c r="E308" s="211">
        <f t="shared" si="47"/>
        <v>45.939675174013921</v>
      </c>
      <c r="F308" s="211">
        <f t="shared" si="48"/>
        <v>3.9443155452436192</v>
      </c>
      <c r="G308" s="211">
        <f t="shared" si="49"/>
        <v>0.46403712296983757</v>
      </c>
      <c r="H308" s="211">
        <f t="shared" si="50"/>
        <v>0.23201856148491878</v>
      </c>
      <c r="I308" s="211">
        <f t="shared" si="51"/>
        <v>1.3921113689095126</v>
      </c>
      <c r="K308" s="199">
        <v>431</v>
      </c>
      <c r="L308" s="203">
        <v>207</v>
      </c>
      <c r="M308" s="203">
        <v>198</v>
      </c>
      <c r="N308" s="203">
        <v>17</v>
      </c>
      <c r="O308" s="203">
        <v>2</v>
      </c>
      <c r="P308" s="203">
        <v>1</v>
      </c>
      <c r="Q308" s="203">
        <v>6</v>
      </c>
    </row>
    <row r="309" spans="1:17" ht="15" customHeight="1">
      <c r="A309" s="236"/>
      <c r="B309" s="206" t="s">
        <v>354</v>
      </c>
      <c r="C309" s="209">
        <f t="shared" si="45"/>
        <v>221</v>
      </c>
      <c r="D309" s="208">
        <f t="shared" si="46"/>
        <v>41.628959276018101</v>
      </c>
      <c r="E309" s="208">
        <f t="shared" si="47"/>
        <v>50.226244343891402</v>
      </c>
      <c r="F309" s="208">
        <f t="shared" si="48"/>
        <v>5.4298642533936654</v>
      </c>
      <c r="G309" s="208">
        <f t="shared" si="49"/>
        <v>0.45248868778280549</v>
      </c>
      <c r="H309" s="208">
        <f t="shared" si="50"/>
        <v>0.45248868778280549</v>
      </c>
      <c r="I309" s="208">
        <f t="shared" si="51"/>
        <v>1.809954751131222</v>
      </c>
      <c r="K309" s="199">
        <v>221</v>
      </c>
      <c r="L309" s="203">
        <v>92</v>
      </c>
      <c r="M309" s="203">
        <v>111</v>
      </c>
      <c r="N309" s="203">
        <v>12</v>
      </c>
      <c r="O309" s="203">
        <v>1</v>
      </c>
      <c r="P309" s="203">
        <v>1</v>
      </c>
      <c r="Q309" s="203">
        <v>4</v>
      </c>
    </row>
    <row r="310" spans="1:17" ht="15" customHeight="1">
      <c r="A310" s="239" t="s">
        <v>891</v>
      </c>
      <c r="B310" s="213" t="s">
        <v>77</v>
      </c>
      <c r="C310" s="212">
        <f t="shared" si="45"/>
        <v>1130</v>
      </c>
      <c r="D310" s="215">
        <f t="shared" si="46"/>
        <v>32.831858407079643</v>
      </c>
      <c r="E310" s="215">
        <f t="shared" si="47"/>
        <v>56.37168141592921</v>
      </c>
      <c r="F310" s="215">
        <f t="shared" si="48"/>
        <v>8.230088495575222</v>
      </c>
      <c r="G310" s="215">
        <f t="shared" si="49"/>
        <v>0.17699115044247787</v>
      </c>
      <c r="H310" s="215">
        <f t="shared" si="50"/>
        <v>8.8495575221238937E-2</v>
      </c>
      <c r="I310" s="215">
        <f t="shared" si="51"/>
        <v>2.3008849557522124</v>
      </c>
      <c r="K310" s="199">
        <v>1130</v>
      </c>
      <c r="L310" s="203">
        <v>371</v>
      </c>
      <c r="M310" s="203">
        <v>637</v>
      </c>
      <c r="N310" s="203">
        <v>93</v>
      </c>
      <c r="O310" s="203">
        <v>2</v>
      </c>
      <c r="P310" s="203">
        <v>1</v>
      </c>
      <c r="Q310" s="203">
        <v>26</v>
      </c>
    </row>
    <row r="311" spans="1:17" ht="15" customHeight="1">
      <c r="A311" s="237" t="s">
        <v>995</v>
      </c>
      <c r="B311" s="213" t="s">
        <v>76</v>
      </c>
      <c r="C311" s="212">
        <f t="shared" si="45"/>
        <v>549</v>
      </c>
      <c r="D311" s="211">
        <f t="shared" si="46"/>
        <v>33.333333333333329</v>
      </c>
      <c r="E311" s="211">
        <f t="shared" si="47"/>
        <v>55.919854280510016</v>
      </c>
      <c r="F311" s="211">
        <f t="shared" si="48"/>
        <v>8.0145719489981779</v>
      </c>
      <c r="G311" s="211">
        <f t="shared" si="49"/>
        <v>0.18214936247723132</v>
      </c>
      <c r="H311" s="211">
        <f t="shared" si="50"/>
        <v>0</v>
      </c>
      <c r="I311" s="211">
        <f t="shared" si="51"/>
        <v>2.5500910746812386</v>
      </c>
      <c r="K311" s="199">
        <v>549</v>
      </c>
      <c r="L311" s="203">
        <v>183</v>
      </c>
      <c r="M311" s="203">
        <v>307</v>
      </c>
      <c r="N311" s="203">
        <v>44</v>
      </c>
      <c r="O311" s="203">
        <v>1</v>
      </c>
      <c r="P311" s="203">
        <v>0</v>
      </c>
      <c r="Q311" s="203">
        <v>14</v>
      </c>
    </row>
    <row r="312" spans="1:17" ht="15" customHeight="1">
      <c r="A312" s="237" t="s">
        <v>994</v>
      </c>
      <c r="B312" s="213" t="s">
        <v>75</v>
      </c>
      <c r="C312" s="212">
        <f t="shared" si="45"/>
        <v>548</v>
      </c>
      <c r="D312" s="211">
        <f t="shared" si="46"/>
        <v>44.525547445255476</v>
      </c>
      <c r="E312" s="211">
        <f t="shared" si="47"/>
        <v>47.810218978102192</v>
      </c>
      <c r="F312" s="211">
        <f t="shared" si="48"/>
        <v>4.1970802919708028</v>
      </c>
      <c r="G312" s="211">
        <f t="shared" si="49"/>
        <v>0.36496350364963503</v>
      </c>
      <c r="H312" s="211">
        <f t="shared" si="50"/>
        <v>0</v>
      </c>
      <c r="I312" s="211">
        <f t="shared" si="51"/>
        <v>3.1021897810218979</v>
      </c>
      <c r="K312" s="199">
        <v>548</v>
      </c>
      <c r="L312" s="203">
        <v>244</v>
      </c>
      <c r="M312" s="203">
        <v>262</v>
      </c>
      <c r="N312" s="203">
        <v>23</v>
      </c>
      <c r="O312" s="203">
        <v>2</v>
      </c>
      <c r="P312" s="203">
        <v>0</v>
      </c>
      <c r="Q312" s="203">
        <v>17</v>
      </c>
    </row>
    <row r="313" spans="1:17" ht="15" customHeight="1">
      <c r="A313" s="238">
        <v>4.7668399113371224E-9</v>
      </c>
      <c r="B313" s="213" t="s">
        <v>74</v>
      </c>
      <c r="C313" s="212">
        <f t="shared" si="45"/>
        <v>207</v>
      </c>
      <c r="D313" s="211">
        <f t="shared" si="46"/>
        <v>52.657004830917877</v>
      </c>
      <c r="E313" s="211">
        <f t="shared" si="47"/>
        <v>42.028985507246375</v>
      </c>
      <c r="F313" s="211">
        <f t="shared" si="48"/>
        <v>2.4154589371980677</v>
      </c>
      <c r="G313" s="211">
        <f t="shared" si="49"/>
        <v>0</v>
      </c>
      <c r="H313" s="211">
        <f t="shared" si="50"/>
        <v>0</v>
      </c>
      <c r="I313" s="211">
        <f t="shared" si="51"/>
        <v>2.8985507246376812</v>
      </c>
      <c r="K313" s="199">
        <v>207</v>
      </c>
      <c r="L313" s="203">
        <v>109</v>
      </c>
      <c r="M313" s="203">
        <v>87</v>
      </c>
      <c r="N313" s="203">
        <v>5</v>
      </c>
      <c r="O313" s="203">
        <v>0</v>
      </c>
      <c r="P313" s="203">
        <v>0</v>
      </c>
      <c r="Q313" s="203">
        <v>6</v>
      </c>
    </row>
    <row r="314" spans="1:17" ht="15" customHeight="1">
      <c r="A314" s="236"/>
      <c r="B314" s="206" t="s">
        <v>354</v>
      </c>
      <c r="C314" s="209">
        <f t="shared" si="45"/>
        <v>209</v>
      </c>
      <c r="D314" s="208">
        <f t="shared" si="46"/>
        <v>41.148325358851672</v>
      </c>
      <c r="E314" s="208">
        <f t="shared" si="47"/>
        <v>50.717703349282296</v>
      </c>
      <c r="F314" s="208">
        <f t="shared" si="48"/>
        <v>5.2631578947368416</v>
      </c>
      <c r="G314" s="208">
        <f t="shared" si="49"/>
        <v>0.4784688995215311</v>
      </c>
      <c r="H314" s="208">
        <f t="shared" si="50"/>
        <v>0.4784688995215311</v>
      </c>
      <c r="I314" s="208">
        <f t="shared" si="51"/>
        <v>1.9138755980861244</v>
      </c>
      <c r="K314" s="199">
        <v>209</v>
      </c>
      <c r="L314" s="203">
        <v>86</v>
      </c>
      <c r="M314" s="203">
        <v>106</v>
      </c>
      <c r="N314" s="203">
        <v>11</v>
      </c>
      <c r="O314" s="203">
        <v>1</v>
      </c>
      <c r="P314" s="203">
        <v>1</v>
      </c>
      <c r="Q314" s="203">
        <v>4</v>
      </c>
    </row>
    <row r="315" spans="1:17" ht="15" customHeight="1">
      <c r="A315" s="239" t="s">
        <v>891</v>
      </c>
      <c r="B315" s="213" t="s">
        <v>77</v>
      </c>
      <c r="C315" s="212">
        <f t="shared" si="45"/>
        <v>794</v>
      </c>
      <c r="D315" s="215">
        <f t="shared" si="46"/>
        <v>39.79848866498741</v>
      </c>
      <c r="E315" s="215">
        <f t="shared" si="47"/>
        <v>50.881612090680107</v>
      </c>
      <c r="F315" s="215">
        <f t="shared" si="48"/>
        <v>6.6750629722921913</v>
      </c>
      <c r="G315" s="215">
        <f t="shared" si="49"/>
        <v>0.12594458438287154</v>
      </c>
      <c r="H315" s="215">
        <f t="shared" si="50"/>
        <v>0.12594458438287154</v>
      </c>
      <c r="I315" s="215">
        <f t="shared" si="51"/>
        <v>2.3929471032745591</v>
      </c>
      <c r="K315" s="199">
        <v>794</v>
      </c>
      <c r="L315" s="203">
        <v>316</v>
      </c>
      <c r="M315" s="203">
        <v>404</v>
      </c>
      <c r="N315" s="203">
        <v>53</v>
      </c>
      <c r="O315" s="203">
        <v>1</v>
      </c>
      <c r="P315" s="203">
        <v>1</v>
      </c>
      <c r="Q315" s="203">
        <v>19</v>
      </c>
    </row>
    <row r="316" spans="1:17" ht="15" customHeight="1">
      <c r="A316" s="237" t="s">
        <v>993</v>
      </c>
      <c r="B316" s="213" t="s">
        <v>76</v>
      </c>
      <c r="C316" s="212">
        <f t="shared" si="45"/>
        <v>560</v>
      </c>
      <c r="D316" s="211">
        <f t="shared" si="46"/>
        <v>32.857142857142854</v>
      </c>
      <c r="E316" s="211">
        <f t="shared" si="47"/>
        <v>56.785714285714285</v>
      </c>
      <c r="F316" s="211">
        <f t="shared" si="48"/>
        <v>7.8571428571428568</v>
      </c>
      <c r="G316" s="211">
        <f t="shared" si="49"/>
        <v>0.17857142857142858</v>
      </c>
      <c r="H316" s="211">
        <f t="shared" si="50"/>
        <v>0</v>
      </c>
      <c r="I316" s="211">
        <f t="shared" si="51"/>
        <v>2.3214285714285716</v>
      </c>
      <c r="K316" s="199">
        <v>560</v>
      </c>
      <c r="L316" s="203">
        <v>184</v>
      </c>
      <c r="M316" s="203">
        <v>318</v>
      </c>
      <c r="N316" s="203">
        <v>44</v>
      </c>
      <c r="O316" s="203">
        <v>1</v>
      </c>
      <c r="P316" s="203">
        <v>0</v>
      </c>
      <c r="Q316" s="203">
        <v>13</v>
      </c>
    </row>
    <row r="317" spans="1:17" ht="15" customHeight="1">
      <c r="A317" s="242" t="s">
        <v>992</v>
      </c>
      <c r="B317" s="213" t="s">
        <v>75</v>
      </c>
      <c r="C317" s="212">
        <f t="shared" si="45"/>
        <v>627</v>
      </c>
      <c r="D317" s="211">
        <f t="shared" si="46"/>
        <v>31.100478468899524</v>
      </c>
      <c r="E317" s="211">
        <f t="shared" si="47"/>
        <v>58.692185007974487</v>
      </c>
      <c r="F317" s="211">
        <f t="shared" si="48"/>
        <v>7.0175438596491224</v>
      </c>
      <c r="G317" s="211">
        <f t="shared" si="49"/>
        <v>0.4784688995215311</v>
      </c>
      <c r="H317" s="211">
        <f t="shared" si="50"/>
        <v>0</v>
      </c>
      <c r="I317" s="211">
        <f t="shared" si="51"/>
        <v>2.7113237639553431</v>
      </c>
      <c r="K317" s="199">
        <v>627</v>
      </c>
      <c r="L317" s="203">
        <v>195</v>
      </c>
      <c r="M317" s="203">
        <v>368</v>
      </c>
      <c r="N317" s="203">
        <v>44</v>
      </c>
      <c r="O317" s="203">
        <v>3</v>
      </c>
      <c r="P317" s="203">
        <v>0</v>
      </c>
      <c r="Q317" s="203">
        <v>17</v>
      </c>
    </row>
    <row r="318" spans="1:17" ht="15" customHeight="1">
      <c r="A318" s="238">
        <v>1.0482605495547374E-4</v>
      </c>
      <c r="B318" s="213" t="s">
        <v>74</v>
      </c>
      <c r="C318" s="212">
        <f t="shared" si="45"/>
        <v>409</v>
      </c>
      <c r="D318" s="211">
        <f t="shared" si="46"/>
        <v>45.47677261613692</v>
      </c>
      <c r="E318" s="211">
        <f t="shared" si="47"/>
        <v>44.987775061124694</v>
      </c>
      <c r="F318" s="211">
        <f t="shared" si="48"/>
        <v>6.1124694376528117</v>
      </c>
      <c r="G318" s="211">
        <f t="shared" si="49"/>
        <v>0</v>
      </c>
      <c r="H318" s="211">
        <f t="shared" si="50"/>
        <v>0</v>
      </c>
      <c r="I318" s="211">
        <f t="shared" si="51"/>
        <v>3.4229828850855744</v>
      </c>
      <c r="K318" s="199">
        <v>409</v>
      </c>
      <c r="L318" s="203">
        <v>186</v>
      </c>
      <c r="M318" s="203">
        <v>184</v>
      </c>
      <c r="N318" s="203">
        <v>25</v>
      </c>
      <c r="O318" s="203">
        <v>0</v>
      </c>
      <c r="P318" s="203">
        <v>0</v>
      </c>
      <c r="Q318" s="203">
        <v>14</v>
      </c>
    </row>
    <row r="319" spans="1:17" ht="15" customHeight="1">
      <c r="A319" s="236"/>
      <c r="B319" s="206" t="s">
        <v>354</v>
      </c>
      <c r="C319" s="209">
        <f t="shared" si="45"/>
        <v>253</v>
      </c>
      <c r="D319" s="208">
        <f t="shared" si="46"/>
        <v>44.268774703557312</v>
      </c>
      <c r="E319" s="208">
        <f t="shared" si="47"/>
        <v>49.40711462450593</v>
      </c>
      <c r="F319" s="208">
        <f t="shared" si="48"/>
        <v>3.9525691699604746</v>
      </c>
      <c r="G319" s="208">
        <f t="shared" si="49"/>
        <v>0.39525691699604742</v>
      </c>
      <c r="H319" s="208">
        <f t="shared" si="50"/>
        <v>0.39525691699604742</v>
      </c>
      <c r="I319" s="208">
        <f t="shared" si="51"/>
        <v>1.5810276679841897</v>
      </c>
      <c r="K319" s="199">
        <v>253</v>
      </c>
      <c r="L319" s="203">
        <v>112</v>
      </c>
      <c r="M319" s="203">
        <v>125</v>
      </c>
      <c r="N319" s="203">
        <v>10</v>
      </c>
      <c r="O319" s="203">
        <v>1</v>
      </c>
      <c r="P319" s="203">
        <v>1</v>
      </c>
      <c r="Q319" s="203">
        <v>4</v>
      </c>
    </row>
    <row r="320" spans="1:17" ht="15" customHeight="1">
      <c r="A320" s="239" t="s">
        <v>891</v>
      </c>
      <c r="B320" s="213" t="s">
        <v>77</v>
      </c>
      <c r="C320" s="212">
        <f t="shared" si="45"/>
        <v>860</v>
      </c>
      <c r="D320" s="215">
        <f t="shared" si="46"/>
        <v>30.930232558139537</v>
      </c>
      <c r="E320" s="215">
        <f t="shared" si="47"/>
        <v>57.674418604651166</v>
      </c>
      <c r="F320" s="215">
        <f t="shared" si="48"/>
        <v>8.0232558139534884</v>
      </c>
      <c r="G320" s="215">
        <f t="shared" si="49"/>
        <v>0.11627906976744186</v>
      </c>
      <c r="H320" s="215">
        <f t="shared" si="50"/>
        <v>0.11627906976744186</v>
      </c>
      <c r="I320" s="215">
        <f t="shared" si="51"/>
        <v>3.1395348837209305</v>
      </c>
      <c r="K320" s="199">
        <v>860</v>
      </c>
      <c r="L320" s="203">
        <v>266</v>
      </c>
      <c r="M320" s="203">
        <v>496</v>
      </c>
      <c r="N320" s="203">
        <v>69</v>
      </c>
      <c r="O320" s="203">
        <v>1</v>
      </c>
      <c r="P320" s="203">
        <v>1</v>
      </c>
      <c r="Q320" s="203">
        <v>27</v>
      </c>
    </row>
    <row r="321" spans="1:17" ht="15" customHeight="1">
      <c r="A321" s="237" t="s">
        <v>991</v>
      </c>
      <c r="B321" s="213" t="s">
        <v>76</v>
      </c>
      <c r="C321" s="212">
        <f t="shared" si="45"/>
        <v>661</v>
      </c>
      <c r="D321" s="211">
        <f t="shared" si="46"/>
        <v>34.644478063540092</v>
      </c>
      <c r="E321" s="211">
        <f t="shared" si="47"/>
        <v>55.673222390317697</v>
      </c>
      <c r="F321" s="211">
        <f t="shared" si="48"/>
        <v>7.1104387291981848</v>
      </c>
      <c r="G321" s="211">
        <f t="shared" si="49"/>
        <v>0.60514372163388808</v>
      </c>
      <c r="H321" s="211">
        <f t="shared" si="50"/>
        <v>0</v>
      </c>
      <c r="I321" s="211">
        <f t="shared" si="51"/>
        <v>1.9667170953101363</v>
      </c>
      <c r="K321" s="199">
        <v>661</v>
      </c>
      <c r="L321" s="203">
        <v>229</v>
      </c>
      <c r="M321" s="203">
        <v>368</v>
      </c>
      <c r="N321" s="203">
        <v>47</v>
      </c>
      <c r="O321" s="203">
        <v>4</v>
      </c>
      <c r="P321" s="203">
        <v>0</v>
      </c>
      <c r="Q321" s="203">
        <v>13</v>
      </c>
    </row>
    <row r="322" spans="1:17" ht="15" customHeight="1">
      <c r="A322" s="237" t="s">
        <v>990</v>
      </c>
      <c r="B322" s="213" t="s">
        <v>75</v>
      </c>
      <c r="C322" s="212">
        <f t="shared" si="45"/>
        <v>711</v>
      </c>
      <c r="D322" s="211">
        <f t="shared" si="46"/>
        <v>42.897327707454295</v>
      </c>
      <c r="E322" s="211">
        <f t="shared" si="47"/>
        <v>49.648382559774966</v>
      </c>
      <c r="F322" s="211">
        <f t="shared" si="48"/>
        <v>4.6413502109704643</v>
      </c>
      <c r="G322" s="211">
        <f t="shared" si="49"/>
        <v>0</v>
      </c>
      <c r="H322" s="211">
        <f t="shared" si="50"/>
        <v>0</v>
      </c>
      <c r="I322" s="211">
        <f t="shared" si="51"/>
        <v>2.8129395218002813</v>
      </c>
      <c r="K322" s="199">
        <v>711</v>
      </c>
      <c r="L322" s="203">
        <v>305</v>
      </c>
      <c r="M322" s="203">
        <v>353</v>
      </c>
      <c r="N322" s="203">
        <v>33</v>
      </c>
      <c r="O322" s="203">
        <v>0</v>
      </c>
      <c r="P322" s="203">
        <v>0</v>
      </c>
      <c r="Q322" s="203">
        <v>20</v>
      </c>
    </row>
    <row r="323" spans="1:17" ht="15" customHeight="1">
      <c r="A323" s="238">
        <v>4.7502224451119277E-9</v>
      </c>
      <c r="B323" s="213" t="s">
        <v>74</v>
      </c>
      <c r="C323" s="212">
        <f t="shared" si="45"/>
        <v>214</v>
      </c>
      <c r="D323" s="211">
        <f t="shared" si="46"/>
        <v>52.336448598130836</v>
      </c>
      <c r="E323" s="211">
        <f t="shared" si="47"/>
        <v>39.252336448598129</v>
      </c>
      <c r="F323" s="211">
        <f t="shared" si="48"/>
        <v>7.009345794392523</v>
      </c>
      <c r="G323" s="211">
        <f t="shared" si="49"/>
        <v>0</v>
      </c>
      <c r="H323" s="211">
        <f t="shared" si="50"/>
        <v>0</v>
      </c>
      <c r="I323" s="211">
        <f t="shared" si="51"/>
        <v>1.4018691588785046</v>
      </c>
      <c r="K323" s="199">
        <v>214</v>
      </c>
      <c r="L323" s="203">
        <v>112</v>
      </c>
      <c r="M323" s="203">
        <v>84</v>
      </c>
      <c r="N323" s="203">
        <v>15</v>
      </c>
      <c r="O323" s="203">
        <v>0</v>
      </c>
      <c r="P323" s="203">
        <v>0</v>
      </c>
      <c r="Q323" s="203">
        <v>3</v>
      </c>
    </row>
    <row r="324" spans="1:17" ht="15" customHeight="1">
      <c r="A324" s="236"/>
      <c r="B324" s="206" t="s">
        <v>354</v>
      </c>
      <c r="C324" s="209">
        <f t="shared" si="45"/>
        <v>197</v>
      </c>
      <c r="D324" s="208">
        <f t="shared" si="46"/>
        <v>41.116751269035532</v>
      </c>
      <c r="E324" s="208">
        <f t="shared" si="47"/>
        <v>49.746192893401016</v>
      </c>
      <c r="F324" s="208">
        <f t="shared" si="48"/>
        <v>6.091370558375635</v>
      </c>
      <c r="G324" s="208">
        <f t="shared" si="49"/>
        <v>0.50761421319796951</v>
      </c>
      <c r="H324" s="208">
        <f t="shared" si="50"/>
        <v>0.50761421319796951</v>
      </c>
      <c r="I324" s="208">
        <f t="shared" si="51"/>
        <v>2.030456852791878</v>
      </c>
      <c r="K324" s="199">
        <v>197</v>
      </c>
      <c r="L324" s="203">
        <v>81</v>
      </c>
      <c r="M324" s="203">
        <v>98</v>
      </c>
      <c r="N324" s="203">
        <v>12</v>
      </c>
      <c r="O324" s="203">
        <v>1</v>
      </c>
      <c r="P324" s="203">
        <v>1</v>
      </c>
      <c r="Q324" s="203">
        <v>4</v>
      </c>
    </row>
    <row r="325" spans="1:17" ht="15" customHeight="1">
      <c r="A325" s="239" t="s">
        <v>891</v>
      </c>
      <c r="B325" s="213" t="s">
        <v>77</v>
      </c>
      <c r="C325" s="212">
        <f t="shared" si="45"/>
        <v>1071</v>
      </c>
      <c r="D325" s="215">
        <f t="shared" si="46"/>
        <v>38.655462184873954</v>
      </c>
      <c r="E325" s="215">
        <f t="shared" si="47"/>
        <v>51.353874883286643</v>
      </c>
      <c r="F325" s="215">
        <f t="shared" si="48"/>
        <v>7.18954248366013</v>
      </c>
      <c r="G325" s="215">
        <f t="shared" si="49"/>
        <v>9.3370681605975725E-2</v>
      </c>
      <c r="H325" s="215">
        <f t="shared" si="50"/>
        <v>9.3370681605975725E-2</v>
      </c>
      <c r="I325" s="215">
        <f t="shared" si="51"/>
        <v>2.6143790849673203</v>
      </c>
      <c r="K325" s="199">
        <v>1071</v>
      </c>
      <c r="L325" s="203">
        <v>414</v>
      </c>
      <c r="M325" s="203">
        <v>550</v>
      </c>
      <c r="N325" s="203">
        <v>77</v>
      </c>
      <c r="O325" s="203">
        <v>1</v>
      </c>
      <c r="P325" s="203">
        <v>1</v>
      </c>
      <c r="Q325" s="203">
        <v>28</v>
      </c>
    </row>
    <row r="326" spans="1:17" ht="15" customHeight="1">
      <c r="A326" s="237" t="s">
        <v>989</v>
      </c>
      <c r="B326" s="213" t="s">
        <v>76</v>
      </c>
      <c r="C326" s="212">
        <f t="shared" si="45"/>
        <v>608</v>
      </c>
      <c r="D326" s="211">
        <f t="shared" si="46"/>
        <v>35.19736842105263</v>
      </c>
      <c r="E326" s="211">
        <f t="shared" si="47"/>
        <v>55.921052631578952</v>
      </c>
      <c r="F326" s="211">
        <f t="shared" si="48"/>
        <v>6.0855263157894735</v>
      </c>
      <c r="G326" s="211">
        <f t="shared" si="49"/>
        <v>0.49342105263157893</v>
      </c>
      <c r="H326" s="211">
        <f t="shared" si="50"/>
        <v>0</v>
      </c>
      <c r="I326" s="211">
        <f t="shared" si="51"/>
        <v>2.3026315789473681</v>
      </c>
      <c r="K326" s="199">
        <v>608</v>
      </c>
      <c r="L326" s="203">
        <v>214</v>
      </c>
      <c r="M326" s="203">
        <v>340</v>
      </c>
      <c r="N326" s="203">
        <v>37</v>
      </c>
      <c r="O326" s="203">
        <v>3</v>
      </c>
      <c r="P326" s="203">
        <v>0</v>
      </c>
      <c r="Q326" s="203">
        <v>14</v>
      </c>
    </row>
    <row r="327" spans="1:17" ht="15" customHeight="1">
      <c r="A327" s="237" t="s">
        <v>988</v>
      </c>
      <c r="B327" s="213" t="s">
        <v>75</v>
      </c>
      <c r="C327" s="212">
        <f t="shared" si="45"/>
        <v>438</v>
      </c>
      <c r="D327" s="211">
        <f t="shared" si="46"/>
        <v>34.703196347031962</v>
      </c>
      <c r="E327" s="211">
        <f t="shared" si="47"/>
        <v>55.479452054794521</v>
      </c>
      <c r="F327" s="211">
        <f t="shared" si="48"/>
        <v>7.077625570776255</v>
      </c>
      <c r="G327" s="211">
        <f t="shared" si="49"/>
        <v>0.22831050228310501</v>
      </c>
      <c r="H327" s="211">
        <f t="shared" si="50"/>
        <v>0</v>
      </c>
      <c r="I327" s="211">
        <f t="shared" si="51"/>
        <v>2.5114155251141552</v>
      </c>
      <c r="K327" s="199">
        <v>438</v>
      </c>
      <c r="L327" s="203">
        <v>152</v>
      </c>
      <c r="M327" s="203">
        <v>243</v>
      </c>
      <c r="N327" s="203">
        <v>31</v>
      </c>
      <c r="O327" s="203">
        <v>1</v>
      </c>
      <c r="P327" s="203">
        <v>0</v>
      </c>
      <c r="Q327" s="203">
        <v>11</v>
      </c>
    </row>
    <row r="328" spans="1:17" ht="15" customHeight="1">
      <c r="A328" s="238">
        <v>0.45474347567254103</v>
      </c>
      <c r="B328" s="213" t="s">
        <v>74</v>
      </c>
      <c r="C328" s="212">
        <f t="shared" si="45"/>
        <v>305</v>
      </c>
      <c r="D328" s="211">
        <f t="shared" si="46"/>
        <v>38.688524590163937</v>
      </c>
      <c r="E328" s="211">
        <f t="shared" si="47"/>
        <v>51.147540983606554</v>
      </c>
      <c r="F328" s="211">
        <f t="shared" si="48"/>
        <v>6.8852459016393448</v>
      </c>
      <c r="G328" s="211">
        <f t="shared" si="49"/>
        <v>0</v>
      </c>
      <c r="H328" s="211">
        <f t="shared" si="50"/>
        <v>0</v>
      </c>
      <c r="I328" s="211">
        <f t="shared" si="51"/>
        <v>3.278688524590164</v>
      </c>
      <c r="K328" s="199">
        <v>305</v>
      </c>
      <c r="L328" s="203">
        <v>118</v>
      </c>
      <c r="M328" s="203">
        <v>156</v>
      </c>
      <c r="N328" s="203">
        <v>21</v>
      </c>
      <c r="O328" s="203">
        <v>0</v>
      </c>
      <c r="P328" s="203">
        <v>0</v>
      </c>
      <c r="Q328" s="203">
        <v>10</v>
      </c>
    </row>
    <row r="329" spans="1:17" ht="15" customHeight="1">
      <c r="A329" s="236"/>
      <c r="B329" s="206" t="s">
        <v>354</v>
      </c>
      <c r="C329" s="209">
        <f t="shared" si="45"/>
        <v>221</v>
      </c>
      <c r="D329" s="208">
        <f t="shared" si="46"/>
        <v>42.986425339366519</v>
      </c>
      <c r="E329" s="208">
        <f t="shared" si="47"/>
        <v>49.773755656108598</v>
      </c>
      <c r="F329" s="208">
        <f t="shared" si="48"/>
        <v>4.5248868778280542</v>
      </c>
      <c r="G329" s="208">
        <f t="shared" si="49"/>
        <v>0.45248868778280549</v>
      </c>
      <c r="H329" s="208">
        <f t="shared" si="50"/>
        <v>0.45248868778280549</v>
      </c>
      <c r="I329" s="208">
        <f t="shared" si="51"/>
        <v>1.809954751131222</v>
      </c>
      <c r="K329" s="199">
        <v>221</v>
      </c>
      <c r="L329" s="203">
        <v>95</v>
      </c>
      <c r="M329" s="203">
        <v>110</v>
      </c>
      <c r="N329" s="203">
        <v>10</v>
      </c>
      <c r="O329" s="203">
        <v>1</v>
      </c>
      <c r="P329" s="203">
        <v>1</v>
      </c>
      <c r="Q329" s="203">
        <v>4</v>
      </c>
    </row>
    <row r="330" spans="1:17" ht="15" customHeight="1">
      <c r="A330" s="239" t="s">
        <v>891</v>
      </c>
      <c r="B330" s="213" t="s">
        <v>77</v>
      </c>
      <c r="C330" s="212">
        <f t="shared" si="45"/>
        <v>1326</v>
      </c>
      <c r="D330" s="215">
        <f t="shared" si="46"/>
        <v>35.74660633484163</v>
      </c>
      <c r="E330" s="215">
        <f t="shared" si="47"/>
        <v>53.619909502262445</v>
      </c>
      <c r="F330" s="215">
        <f t="shared" si="48"/>
        <v>7.3906485671191557</v>
      </c>
      <c r="G330" s="215">
        <f t="shared" si="49"/>
        <v>0.30165912518853699</v>
      </c>
      <c r="H330" s="215">
        <f t="shared" si="50"/>
        <v>7.5414781297134248E-2</v>
      </c>
      <c r="I330" s="215">
        <f t="shared" si="51"/>
        <v>2.8657616892911011</v>
      </c>
      <c r="K330" s="199">
        <v>1326</v>
      </c>
      <c r="L330" s="203">
        <v>474</v>
      </c>
      <c r="M330" s="203">
        <v>711</v>
      </c>
      <c r="N330" s="203">
        <v>98</v>
      </c>
      <c r="O330" s="203">
        <v>4</v>
      </c>
      <c r="P330" s="203">
        <v>1</v>
      </c>
      <c r="Q330" s="203">
        <v>38</v>
      </c>
    </row>
    <row r="331" spans="1:17" ht="15" customHeight="1">
      <c r="A331" s="237" t="s">
        <v>987</v>
      </c>
      <c r="B331" s="213" t="s">
        <v>76</v>
      </c>
      <c r="C331" s="212">
        <f t="shared" si="45"/>
        <v>560</v>
      </c>
      <c r="D331" s="211">
        <f t="shared" si="46"/>
        <v>33.928571428571431</v>
      </c>
      <c r="E331" s="211">
        <f t="shared" si="47"/>
        <v>56.964285714285708</v>
      </c>
      <c r="F331" s="211">
        <f t="shared" si="48"/>
        <v>6.4285714285714279</v>
      </c>
      <c r="G331" s="211">
        <f t="shared" si="49"/>
        <v>0.17857142857142858</v>
      </c>
      <c r="H331" s="211">
        <f t="shared" si="50"/>
        <v>0</v>
      </c>
      <c r="I331" s="211">
        <f t="shared" si="51"/>
        <v>2.5</v>
      </c>
      <c r="K331" s="199">
        <v>560</v>
      </c>
      <c r="L331" s="203">
        <v>190</v>
      </c>
      <c r="M331" s="203">
        <v>319</v>
      </c>
      <c r="N331" s="203">
        <v>36</v>
      </c>
      <c r="O331" s="203">
        <v>1</v>
      </c>
      <c r="P331" s="203">
        <v>0</v>
      </c>
      <c r="Q331" s="203">
        <v>14</v>
      </c>
    </row>
    <row r="332" spans="1:17" ht="15" customHeight="1">
      <c r="A332" s="242" t="s">
        <v>986</v>
      </c>
      <c r="B332" s="213" t="s">
        <v>75</v>
      </c>
      <c r="C332" s="212">
        <f t="shared" si="45"/>
        <v>371</v>
      </c>
      <c r="D332" s="211">
        <f t="shared" si="46"/>
        <v>38.81401617250674</v>
      </c>
      <c r="E332" s="211">
        <f t="shared" si="47"/>
        <v>52.291105121293803</v>
      </c>
      <c r="F332" s="211">
        <f t="shared" si="48"/>
        <v>6.1994609164420487</v>
      </c>
      <c r="G332" s="211">
        <f t="shared" si="49"/>
        <v>0</v>
      </c>
      <c r="H332" s="211">
        <f t="shared" si="50"/>
        <v>0</v>
      </c>
      <c r="I332" s="211">
        <f t="shared" si="51"/>
        <v>2.6954177897574128</v>
      </c>
      <c r="K332" s="199">
        <v>371</v>
      </c>
      <c r="L332" s="203">
        <v>144</v>
      </c>
      <c r="M332" s="203">
        <v>194</v>
      </c>
      <c r="N332" s="203">
        <v>23</v>
      </c>
      <c r="O332" s="203">
        <v>0</v>
      </c>
      <c r="P332" s="203">
        <v>0</v>
      </c>
      <c r="Q332" s="203">
        <v>10</v>
      </c>
    </row>
    <row r="333" spans="1:17" ht="15" customHeight="1">
      <c r="A333" s="238">
        <v>6.401722759426548E-3</v>
      </c>
      <c r="B333" s="213" t="s">
        <v>74</v>
      </c>
      <c r="C333" s="212">
        <f t="shared" si="45"/>
        <v>168</v>
      </c>
      <c r="D333" s="211">
        <f t="shared" si="46"/>
        <v>52.976190476190474</v>
      </c>
      <c r="E333" s="211">
        <f t="shared" si="47"/>
        <v>41.071428571428569</v>
      </c>
      <c r="F333" s="211">
        <f t="shared" si="48"/>
        <v>5.3571428571428568</v>
      </c>
      <c r="G333" s="211">
        <f t="shared" si="49"/>
        <v>0</v>
      </c>
      <c r="H333" s="211">
        <f t="shared" si="50"/>
        <v>0</v>
      </c>
      <c r="I333" s="211">
        <f t="shared" si="51"/>
        <v>0.59523809523809523</v>
      </c>
      <c r="K333" s="199">
        <v>168</v>
      </c>
      <c r="L333" s="203">
        <v>89</v>
      </c>
      <c r="M333" s="203">
        <v>69</v>
      </c>
      <c r="N333" s="203">
        <v>9</v>
      </c>
      <c r="O333" s="203">
        <v>0</v>
      </c>
      <c r="P333" s="203">
        <v>0</v>
      </c>
      <c r="Q333" s="203">
        <v>1</v>
      </c>
    </row>
    <row r="334" spans="1:17" ht="15" customHeight="1">
      <c r="A334" s="236"/>
      <c r="B334" s="206" t="s">
        <v>354</v>
      </c>
      <c r="C334" s="209">
        <f t="shared" si="45"/>
        <v>218</v>
      </c>
      <c r="D334" s="208">
        <f t="shared" si="46"/>
        <v>44.036697247706428</v>
      </c>
      <c r="E334" s="208">
        <f t="shared" si="47"/>
        <v>48.623853211009177</v>
      </c>
      <c r="F334" s="208">
        <f t="shared" si="48"/>
        <v>4.5871559633027523</v>
      </c>
      <c r="G334" s="208">
        <f t="shared" si="49"/>
        <v>0.45871559633027525</v>
      </c>
      <c r="H334" s="208">
        <f t="shared" si="50"/>
        <v>0.45871559633027525</v>
      </c>
      <c r="I334" s="208">
        <f t="shared" si="51"/>
        <v>1.834862385321101</v>
      </c>
      <c r="K334" s="199">
        <v>218</v>
      </c>
      <c r="L334" s="203">
        <v>96</v>
      </c>
      <c r="M334" s="203">
        <v>106</v>
      </c>
      <c r="N334" s="203">
        <v>10</v>
      </c>
      <c r="O334" s="203">
        <v>1</v>
      </c>
      <c r="P334" s="203">
        <v>1</v>
      </c>
      <c r="Q334" s="203">
        <v>4</v>
      </c>
    </row>
    <row r="335" spans="1:17" ht="15" customHeight="1">
      <c r="A335" s="239" t="s">
        <v>891</v>
      </c>
      <c r="B335" s="213" t="s">
        <v>983</v>
      </c>
      <c r="C335" s="212">
        <f t="shared" si="45"/>
        <v>42</v>
      </c>
      <c r="D335" s="215">
        <f t="shared" si="46"/>
        <v>38.095238095238095</v>
      </c>
      <c r="E335" s="215">
        <f t="shared" si="47"/>
        <v>54.761904761904766</v>
      </c>
      <c r="F335" s="215">
        <f t="shared" si="48"/>
        <v>2.3809523809523809</v>
      </c>
      <c r="G335" s="215">
        <f t="shared" si="49"/>
        <v>0</v>
      </c>
      <c r="H335" s="215">
        <f t="shared" si="50"/>
        <v>0</v>
      </c>
      <c r="I335" s="215">
        <f t="shared" si="51"/>
        <v>4.7619047619047619</v>
      </c>
      <c r="K335" s="199">
        <v>42</v>
      </c>
      <c r="L335" s="203">
        <v>16</v>
      </c>
      <c r="M335" s="203">
        <v>23</v>
      </c>
      <c r="N335" s="203">
        <v>1</v>
      </c>
      <c r="O335" s="203">
        <v>0</v>
      </c>
      <c r="P335" s="203">
        <v>0</v>
      </c>
      <c r="Q335" s="203">
        <v>2</v>
      </c>
    </row>
    <row r="336" spans="1:17" ht="15" customHeight="1">
      <c r="A336" s="237" t="s">
        <v>985</v>
      </c>
      <c r="B336" s="213" t="s">
        <v>981</v>
      </c>
      <c r="C336" s="212">
        <f t="shared" si="45"/>
        <v>142</v>
      </c>
      <c r="D336" s="211">
        <f t="shared" si="46"/>
        <v>33.098591549295776</v>
      </c>
      <c r="E336" s="211">
        <f t="shared" si="47"/>
        <v>58.450704225352112</v>
      </c>
      <c r="F336" s="211">
        <f t="shared" si="48"/>
        <v>6.3380281690140841</v>
      </c>
      <c r="G336" s="211">
        <f t="shared" si="49"/>
        <v>0</v>
      </c>
      <c r="H336" s="211">
        <f t="shared" si="50"/>
        <v>0</v>
      </c>
      <c r="I336" s="211">
        <f t="shared" si="51"/>
        <v>2.112676056338028</v>
      </c>
      <c r="K336" s="199">
        <v>142</v>
      </c>
      <c r="L336" s="203">
        <v>47</v>
      </c>
      <c r="M336" s="203">
        <v>83</v>
      </c>
      <c r="N336" s="203">
        <v>9</v>
      </c>
      <c r="O336" s="203">
        <v>0</v>
      </c>
      <c r="P336" s="203">
        <v>0</v>
      </c>
      <c r="Q336" s="203">
        <v>3</v>
      </c>
    </row>
    <row r="337" spans="1:17" ht="15" customHeight="1">
      <c r="A337" s="237" t="s">
        <v>984</v>
      </c>
      <c r="B337" s="213" t="s">
        <v>979</v>
      </c>
      <c r="C337" s="212">
        <f t="shared" si="45"/>
        <v>381</v>
      </c>
      <c r="D337" s="211">
        <f t="shared" si="46"/>
        <v>34.383202099737531</v>
      </c>
      <c r="E337" s="211">
        <f t="shared" si="47"/>
        <v>56.430446194225723</v>
      </c>
      <c r="F337" s="211">
        <f t="shared" si="48"/>
        <v>6.8241469816272966</v>
      </c>
      <c r="G337" s="211">
        <f t="shared" si="49"/>
        <v>0</v>
      </c>
      <c r="H337" s="211">
        <f t="shared" si="50"/>
        <v>0</v>
      </c>
      <c r="I337" s="211">
        <f t="shared" si="51"/>
        <v>2.3622047244094486</v>
      </c>
      <c r="K337" s="199">
        <v>381</v>
      </c>
      <c r="L337" s="203">
        <v>131</v>
      </c>
      <c r="M337" s="203">
        <v>215</v>
      </c>
      <c r="N337" s="203">
        <v>26</v>
      </c>
      <c r="O337" s="203">
        <v>0</v>
      </c>
      <c r="P337" s="203">
        <v>0</v>
      </c>
      <c r="Q337" s="203">
        <v>9</v>
      </c>
    </row>
    <row r="338" spans="1:17" ht="15" customHeight="1">
      <c r="A338" s="238">
        <v>0.77567466793486461</v>
      </c>
      <c r="B338" s="213" t="s">
        <v>978</v>
      </c>
      <c r="C338" s="212">
        <f t="shared" si="45"/>
        <v>891</v>
      </c>
      <c r="D338" s="211">
        <f t="shared" si="46"/>
        <v>31.088664421997752</v>
      </c>
      <c r="E338" s="211">
        <f t="shared" si="47"/>
        <v>58.585858585858588</v>
      </c>
      <c r="F338" s="211">
        <f t="shared" si="48"/>
        <v>7.1829405162738507</v>
      </c>
      <c r="G338" s="211">
        <f t="shared" si="49"/>
        <v>0.44893378226711567</v>
      </c>
      <c r="H338" s="211">
        <f t="shared" si="50"/>
        <v>0</v>
      </c>
      <c r="I338" s="211">
        <f t="shared" si="51"/>
        <v>2.6936026936026933</v>
      </c>
      <c r="K338" s="199">
        <v>891</v>
      </c>
      <c r="L338" s="203">
        <v>277</v>
      </c>
      <c r="M338" s="203">
        <v>522</v>
      </c>
      <c r="N338" s="203">
        <v>64</v>
      </c>
      <c r="O338" s="203">
        <v>4</v>
      </c>
      <c r="P338" s="203">
        <v>0</v>
      </c>
      <c r="Q338" s="203">
        <v>24</v>
      </c>
    </row>
    <row r="339" spans="1:17" ht="15" customHeight="1">
      <c r="A339" s="238"/>
      <c r="B339" s="213" t="s">
        <v>977</v>
      </c>
      <c r="C339" s="212">
        <f t="shared" si="45"/>
        <v>992</v>
      </c>
      <c r="D339" s="211">
        <f t="shared" si="46"/>
        <v>45.161290322580641</v>
      </c>
      <c r="E339" s="211">
        <f t="shared" si="47"/>
        <v>45.262096774193552</v>
      </c>
      <c r="F339" s="211">
        <f t="shared" si="48"/>
        <v>6.6532258064516121</v>
      </c>
      <c r="G339" s="211">
        <f t="shared" si="49"/>
        <v>0.10080645161290322</v>
      </c>
      <c r="H339" s="211">
        <f t="shared" si="50"/>
        <v>0.10080645161290322</v>
      </c>
      <c r="I339" s="211">
        <f t="shared" si="51"/>
        <v>2.721774193548387</v>
      </c>
      <c r="K339" s="199">
        <v>992</v>
      </c>
      <c r="L339" s="203">
        <v>448</v>
      </c>
      <c r="M339" s="203">
        <v>449</v>
      </c>
      <c r="N339" s="203">
        <v>66</v>
      </c>
      <c r="O339" s="203">
        <v>1</v>
      </c>
      <c r="P339" s="203">
        <v>1</v>
      </c>
      <c r="Q339" s="203">
        <v>27</v>
      </c>
    </row>
    <row r="340" spans="1:17" ht="15" customHeight="1">
      <c r="A340" s="236"/>
      <c r="B340" s="206" t="s">
        <v>354</v>
      </c>
      <c r="C340" s="209">
        <f t="shared" si="45"/>
        <v>195</v>
      </c>
      <c r="D340" s="208">
        <f t="shared" si="46"/>
        <v>37.948717948717949</v>
      </c>
      <c r="E340" s="208">
        <f t="shared" si="47"/>
        <v>54.871794871794876</v>
      </c>
      <c r="F340" s="208">
        <f t="shared" si="48"/>
        <v>5.1282051282051277</v>
      </c>
      <c r="G340" s="208">
        <f t="shared" si="49"/>
        <v>0.51282051282051277</v>
      </c>
      <c r="H340" s="208">
        <f t="shared" si="50"/>
        <v>0.51282051282051277</v>
      </c>
      <c r="I340" s="208">
        <f t="shared" si="51"/>
        <v>1.0256410256410255</v>
      </c>
      <c r="K340" s="199">
        <v>195</v>
      </c>
      <c r="L340" s="203">
        <v>74</v>
      </c>
      <c r="M340" s="203">
        <v>107</v>
      </c>
      <c r="N340" s="203">
        <v>10</v>
      </c>
      <c r="O340" s="203">
        <v>1</v>
      </c>
      <c r="P340" s="203">
        <v>1</v>
      </c>
      <c r="Q340" s="203">
        <v>2</v>
      </c>
    </row>
    <row r="341" spans="1:17" ht="15" customHeight="1">
      <c r="A341" s="239" t="s">
        <v>891</v>
      </c>
      <c r="B341" s="213" t="s">
        <v>983</v>
      </c>
      <c r="C341" s="212">
        <f t="shared" si="45"/>
        <v>438</v>
      </c>
      <c r="D341" s="215">
        <f t="shared" si="46"/>
        <v>53.881278538812779</v>
      </c>
      <c r="E341" s="215">
        <f t="shared" si="47"/>
        <v>38.584474885844749</v>
      </c>
      <c r="F341" s="215">
        <f t="shared" si="48"/>
        <v>3.4246575342465753</v>
      </c>
      <c r="G341" s="215">
        <f t="shared" si="49"/>
        <v>0</v>
      </c>
      <c r="H341" s="215">
        <f t="shared" si="50"/>
        <v>0.22831050228310501</v>
      </c>
      <c r="I341" s="215">
        <f t="shared" si="51"/>
        <v>3.8812785388127851</v>
      </c>
      <c r="K341" s="199">
        <v>438</v>
      </c>
      <c r="L341" s="203">
        <v>236</v>
      </c>
      <c r="M341" s="203">
        <v>169</v>
      </c>
      <c r="N341" s="203">
        <v>15</v>
      </c>
      <c r="O341" s="203">
        <v>0</v>
      </c>
      <c r="P341" s="203">
        <v>1</v>
      </c>
      <c r="Q341" s="203">
        <v>17</v>
      </c>
    </row>
    <row r="342" spans="1:17" ht="15" customHeight="1">
      <c r="A342" s="237" t="s">
        <v>982</v>
      </c>
      <c r="B342" s="213" t="s">
        <v>981</v>
      </c>
      <c r="C342" s="212">
        <f t="shared" si="45"/>
        <v>782</v>
      </c>
      <c r="D342" s="211">
        <f t="shared" si="46"/>
        <v>36.95652173913043</v>
      </c>
      <c r="E342" s="211">
        <f t="shared" si="47"/>
        <v>56.265984654731461</v>
      </c>
      <c r="F342" s="211">
        <f t="shared" si="48"/>
        <v>4.6035805626598467</v>
      </c>
      <c r="G342" s="211">
        <f t="shared" si="49"/>
        <v>0</v>
      </c>
      <c r="H342" s="211">
        <f t="shared" si="50"/>
        <v>0</v>
      </c>
      <c r="I342" s="211">
        <f t="shared" si="51"/>
        <v>2.1739130434782608</v>
      </c>
      <c r="K342" s="199">
        <v>782</v>
      </c>
      <c r="L342" s="203">
        <v>289</v>
      </c>
      <c r="M342" s="203">
        <v>440</v>
      </c>
      <c r="N342" s="203">
        <v>36</v>
      </c>
      <c r="O342" s="203">
        <v>0</v>
      </c>
      <c r="P342" s="203">
        <v>0</v>
      </c>
      <c r="Q342" s="203">
        <v>17</v>
      </c>
    </row>
    <row r="343" spans="1:17" ht="15" customHeight="1">
      <c r="A343" s="237" t="s">
        <v>980</v>
      </c>
      <c r="B343" s="213" t="s">
        <v>979</v>
      </c>
      <c r="C343" s="212">
        <f t="shared" si="45"/>
        <v>649</v>
      </c>
      <c r="D343" s="211">
        <f t="shared" si="46"/>
        <v>31.895223420647152</v>
      </c>
      <c r="E343" s="211">
        <f t="shared" si="47"/>
        <v>57.781201848998464</v>
      </c>
      <c r="F343" s="211">
        <f t="shared" si="48"/>
        <v>7.3959938366718037</v>
      </c>
      <c r="G343" s="211">
        <f t="shared" si="49"/>
        <v>0.15408320493066258</v>
      </c>
      <c r="H343" s="211">
        <f t="shared" si="50"/>
        <v>0</v>
      </c>
      <c r="I343" s="211">
        <f t="shared" si="51"/>
        <v>2.773497688751926</v>
      </c>
      <c r="K343" s="199">
        <v>649</v>
      </c>
      <c r="L343" s="203">
        <v>207</v>
      </c>
      <c r="M343" s="203">
        <v>375</v>
      </c>
      <c r="N343" s="203">
        <v>48</v>
      </c>
      <c r="O343" s="203">
        <v>1</v>
      </c>
      <c r="P343" s="203">
        <v>0</v>
      </c>
      <c r="Q343" s="203">
        <v>18</v>
      </c>
    </row>
    <row r="344" spans="1:17" ht="15" customHeight="1">
      <c r="A344" s="238">
        <v>4.0619394148127466E-19</v>
      </c>
      <c r="B344" s="213" t="s">
        <v>978</v>
      </c>
      <c r="C344" s="212">
        <f t="shared" si="45"/>
        <v>381</v>
      </c>
      <c r="D344" s="211">
        <f t="shared" si="46"/>
        <v>30.446194225721783</v>
      </c>
      <c r="E344" s="211">
        <f t="shared" si="47"/>
        <v>53.805774278215225</v>
      </c>
      <c r="F344" s="211">
        <f t="shared" si="48"/>
        <v>13.385826771653544</v>
      </c>
      <c r="G344" s="211">
        <f t="shared" si="49"/>
        <v>0.52493438320209973</v>
      </c>
      <c r="H344" s="211">
        <f t="shared" si="50"/>
        <v>0</v>
      </c>
      <c r="I344" s="211">
        <f t="shared" si="51"/>
        <v>1.837270341207349</v>
      </c>
      <c r="K344" s="199">
        <v>381</v>
      </c>
      <c r="L344" s="203">
        <v>116</v>
      </c>
      <c r="M344" s="203">
        <v>205</v>
      </c>
      <c r="N344" s="203">
        <v>51</v>
      </c>
      <c r="O344" s="203">
        <v>2</v>
      </c>
      <c r="P344" s="203">
        <v>0</v>
      </c>
      <c r="Q344" s="203">
        <v>7</v>
      </c>
    </row>
    <row r="345" spans="1:17" ht="15" customHeight="1">
      <c r="A345" s="238"/>
      <c r="B345" s="213" t="s">
        <v>977</v>
      </c>
      <c r="C345" s="212">
        <f t="shared" si="45"/>
        <v>199</v>
      </c>
      <c r="D345" s="211">
        <f t="shared" si="46"/>
        <v>34.170854271356781</v>
      </c>
      <c r="E345" s="211">
        <f t="shared" si="47"/>
        <v>53.266331658291456</v>
      </c>
      <c r="F345" s="211">
        <f t="shared" si="48"/>
        <v>8.5427135678391952</v>
      </c>
      <c r="G345" s="211">
        <f t="shared" si="49"/>
        <v>1.0050251256281406</v>
      </c>
      <c r="H345" s="211">
        <f t="shared" si="50"/>
        <v>0</v>
      </c>
      <c r="I345" s="211">
        <f t="shared" si="51"/>
        <v>3.0150753768844218</v>
      </c>
      <c r="K345" s="199">
        <v>199</v>
      </c>
      <c r="L345" s="203">
        <v>68</v>
      </c>
      <c r="M345" s="203">
        <v>106</v>
      </c>
      <c r="N345" s="203">
        <v>17</v>
      </c>
      <c r="O345" s="203">
        <v>2</v>
      </c>
      <c r="P345" s="203">
        <v>0</v>
      </c>
      <c r="Q345" s="203">
        <v>6</v>
      </c>
    </row>
    <row r="346" spans="1:17" ht="15" customHeight="1">
      <c r="A346" s="236"/>
      <c r="B346" s="206" t="s">
        <v>354</v>
      </c>
      <c r="C346" s="209">
        <f t="shared" si="45"/>
        <v>194</v>
      </c>
      <c r="D346" s="208">
        <f t="shared" si="46"/>
        <v>39.690721649484537</v>
      </c>
      <c r="E346" s="208">
        <f t="shared" si="47"/>
        <v>53.608247422680414</v>
      </c>
      <c r="F346" s="208">
        <f t="shared" si="48"/>
        <v>4.6391752577319592</v>
      </c>
      <c r="G346" s="208">
        <f t="shared" si="49"/>
        <v>0.51546391752577314</v>
      </c>
      <c r="H346" s="208">
        <f t="shared" si="50"/>
        <v>0.51546391752577314</v>
      </c>
      <c r="I346" s="208">
        <f t="shared" si="51"/>
        <v>1.0309278350515463</v>
      </c>
      <c r="K346" s="199">
        <v>194</v>
      </c>
      <c r="L346" s="203">
        <v>77</v>
      </c>
      <c r="M346" s="203">
        <v>104</v>
      </c>
      <c r="N346" s="203">
        <v>9</v>
      </c>
      <c r="O346" s="203">
        <v>1</v>
      </c>
      <c r="P346" s="203">
        <v>1</v>
      </c>
      <c r="Q346" s="203">
        <v>2</v>
      </c>
    </row>
    <row r="347" spans="1:17" ht="15" customHeight="1">
      <c r="A347" s="239" t="s">
        <v>891</v>
      </c>
      <c r="B347" s="213" t="s">
        <v>968</v>
      </c>
      <c r="C347" s="212">
        <f t="shared" si="45"/>
        <v>740</v>
      </c>
      <c r="D347" s="215">
        <f t="shared" si="46"/>
        <v>40.54054054054054</v>
      </c>
      <c r="E347" s="215">
        <f t="shared" si="47"/>
        <v>50.945945945945951</v>
      </c>
      <c r="F347" s="215">
        <f t="shared" si="48"/>
        <v>4.7297297297297298</v>
      </c>
      <c r="G347" s="215">
        <f t="shared" si="49"/>
        <v>0.27027027027027029</v>
      </c>
      <c r="H347" s="215">
        <f t="shared" si="50"/>
        <v>0</v>
      </c>
      <c r="I347" s="215">
        <f t="shared" si="51"/>
        <v>3.5135135135135136</v>
      </c>
      <c r="K347" s="199">
        <v>740</v>
      </c>
      <c r="L347" s="203">
        <v>300</v>
      </c>
      <c r="M347" s="203">
        <v>377</v>
      </c>
      <c r="N347" s="203">
        <v>35</v>
      </c>
      <c r="O347" s="203">
        <v>2</v>
      </c>
      <c r="P347" s="203">
        <v>0</v>
      </c>
      <c r="Q347" s="203">
        <v>26</v>
      </c>
    </row>
    <row r="348" spans="1:17" ht="15" customHeight="1">
      <c r="A348" s="237" t="s">
        <v>976</v>
      </c>
      <c r="B348" s="213" t="s">
        <v>966</v>
      </c>
      <c r="C348" s="212">
        <f t="shared" si="45"/>
        <v>1456</v>
      </c>
      <c r="D348" s="211">
        <f t="shared" si="46"/>
        <v>36.401098901098898</v>
      </c>
      <c r="E348" s="211">
        <f t="shared" si="47"/>
        <v>53.571428571428569</v>
      </c>
      <c r="F348" s="211">
        <f t="shared" si="48"/>
        <v>7.6923076923076925</v>
      </c>
      <c r="G348" s="211">
        <f t="shared" si="49"/>
        <v>0.13736263736263737</v>
      </c>
      <c r="H348" s="211">
        <f t="shared" si="50"/>
        <v>6.8681318681318687E-2</v>
      </c>
      <c r="I348" s="211">
        <f t="shared" si="51"/>
        <v>2.1291208791208791</v>
      </c>
      <c r="K348" s="199">
        <v>1456</v>
      </c>
      <c r="L348" s="203">
        <v>530</v>
      </c>
      <c r="M348" s="203">
        <v>780</v>
      </c>
      <c r="N348" s="203">
        <v>112</v>
      </c>
      <c r="O348" s="203">
        <v>2</v>
      </c>
      <c r="P348" s="203">
        <v>1</v>
      </c>
      <c r="Q348" s="203">
        <v>31</v>
      </c>
    </row>
    <row r="349" spans="1:17" ht="15" customHeight="1">
      <c r="A349" s="241" t="s">
        <v>975</v>
      </c>
      <c r="B349" s="213" t="s">
        <v>964</v>
      </c>
      <c r="C349" s="212">
        <f t="shared" si="45"/>
        <v>86</v>
      </c>
      <c r="D349" s="211">
        <f t="shared" si="46"/>
        <v>37.209302325581397</v>
      </c>
      <c r="E349" s="211">
        <f t="shared" si="47"/>
        <v>53.488372093023251</v>
      </c>
      <c r="F349" s="211">
        <f t="shared" si="48"/>
        <v>8.1395348837209305</v>
      </c>
      <c r="G349" s="211">
        <f t="shared" si="49"/>
        <v>0</v>
      </c>
      <c r="H349" s="211">
        <f t="shared" si="50"/>
        <v>0</v>
      </c>
      <c r="I349" s="211">
        <f t="shared" si="51"/>
        <v>1.1627906976744187</v>
      </c>
      <c r="K349" s="199">
        <v>86</v>
      </c>
      <c r="L349" s="203">
        <v>32</v>
      </c>
      <c r="M349" s="203">
        <v>46</v>
      </c>
      <c r="N349" s="203">
        <v>7</v>
      </c>
      <c r="O349" s="203">
        <v>0</v>
      </c>
      <c r="P349" s="203">
        <v>0</v>
      </c>
      <c r="Q349" s="203">
        <v>1</v>
      </c>
    </row>
    <row r="350" spans="1:17" ht="15" customHeight="1">
      <c r="A350" s="238">
        <v>0.14421232712593418</v>
      </c>
      <c r="B350" s="213" t="s">
        <v>963</v>
      </c>
      <c r="C350" s="212">
        <f t="shared" si="45"/>
        <v>164</v>
      </c>
      <c r="D350" s="211">
        <f t="shared" si="46"/>
        <v>32.31707317073171</v>
      </c>
      <c r="E350" s="211">
        <f t="shared" si="47"/>
        <v>54.878048780487809</v>
      </c>
      <c r="F350" s="211">
        <f t="shared" si="48"/>
        <v>8.536585365853659</v>
      </c>
      <c r="G350" s="211">
        <f t="shared" si="49"/>
        <v>0.6097560975609756</v>
      </c>
      <c r="H350" s="211">
        <f t="shared" si="50"/>
        <v>0</v>
      </c>
      <c r="I350" s="211">
        <f t="shared" si="51"/>
        <v>3.6585365853658534</v>
      </c>
      <c r="K350" s="199">
        <v>164</v>
      </c>
      <c r="L350" s="203">
        <v>53</v>
      </c>
      <c r="M350" s="203">
        <v>90</v>
      </c>
      <c r="N350" s="203">
        <v>14</v>
      </c>
      <c r="O350" s="203">
        <v>1</v>
      </c>
      <c r="P350" s="203">
        <v>0</v>
      </c>
      <c r="Q350" s="203">
        <v>6</v>
      </c>
    </row>
    <row r="351" spans="1:17" ht="15" customHeight="1">
      <c r="A351" s="236"/>
      <c r="B351" s="206" t="s">
        <v>354</v>
      </c>
      <c r="C351" s="209">
        <f t="shared" si="45"/>
        <v>197</v>
      </c>
      <c r="D351" s="208">
        <f t="shared" si="46"/>
        <v>39.593908629441628</v>
      </c>
      <c r="E351" s="208">
        <f t="shared" si="47"/>
        <v>53.807106598984767</v>
      </c>
      <c r="F351" s="208">
        <f t="shared" si="48"/>
        <v>4.0609137055837561</v>
      </c>
      <c r="G351" s="208">
        <f t="shared" si="49"/>
        <v>0.50761421319796951</v>
      </c>
      <c r="H351" s="208">
        <f t="shared" si="50"/>
        <v>0.50761421319796951</v>
      </c>
      <c r="I351" s="208">
        <f t="shared" si="51"/>
        <v>1.5228426395939088</v>
      </c>
      <c r="K351" s="199">
        <v>197</v>
      </c>
      <c r="L351" s="203">
        <v>78</v>
      </c>
      <c r="M351" s="203">
        <v>106</v>
      </c>
      <c r="N351" s="203">
        <v>8</v>
      </c>
      <c r="O351" s="203">
        <v>1</v>
      </c>
      <c r="P351" s="203">
        <v>1</v>
      </c>
      <c r="Q351" s="203">
        <v>3</v>
      </c>
    </row>
    <row r="352" spans="1:17" ht="15" customHeight="1">
      <c r="A352" s="239" t="s">
        <v>891</v>
      </c>
      <c r="B352" s="213" t="s">
        <v>968</v>
      </c>
      <c r="C352" s="212">
        <f t="shared" si="45"/>
        <v>615</v>
      </c>
      <c r="D352" s="215">
        <f t="shared" si="46"/>
        <v>42.764227642276417</v>
      </c>
      <c r="E352" s="215">
        <f t="shared" si="47"/>
        <v>48.617886178861788</v>
      </c>
      <c r="F352" s="215">
        <f t="shared" si="48"/>
        <v>5.0406504065040654</v>
      </c>
      <c r="G352" s="215">
        <f t="shared" si="49"/>
        <v>0.48780487804878048</v>
      </c>
      <c r="H352" s="215">
        <f t="shared" si="50"/>
        <v>0</v>
      </c>
      <c r="I352" s="215">
        <f t="shared" si="51"/>
        <v>3.089430894308943</v>
      </c>
      <c r="K352" s="199">
        <v>615</v>
      </c>
      <c r="L352" s="203">
        <v>263</v>
      </c>
      <c r="M352" s="203">
        <v>299</v>
      </c>
      <c r="N352" s="203">
        <v>31</v>
      </c>
      <c r="O352" s="203">
        <v>3</v>
      </c>
      <c r="P352" s="203">
        <v>0</v>
      </c>
      <c r="Q352" s="203">
        <v>19</v>
      </c>
    </row>
    <row r="353" spans="1:17" ht="15" customHeight="1">
      <c r="A353" s="237" t="s">
        <v>974</v>
      </c>
      <c r="B353" s="213" t="s">
        <v>966</v>
      </c>
      <c r="C353" s="212">
        <f t="shared" si="45"/>
        <v>1523</v>
      </c>
      <c r="D353" s="211">
        <f t="shared" si="46"/>
        <v>36.178594878529218</v>
      </c>
      <c r="E353" s="211">
        <f t="shared" si="47"/>
        <v>54.300722258699928</v>
      </c>
      <c r="F353" s="211">
        <f t="shared" si="48"/>
        <v>6.9599474720945507</v>
      </c>
      <c r="G353" s="211">
        <f t="shared" si="49"/>
        <v>6.5659881812212731E-2</v>
      </c>
      <c r="H353" s="211">
        <f t="shared" si="50"/>
        <v>6.5659881812212731E-2</v>
      </c>
      <c r="I353" s="211">
        <f t="shared" si="51"/>
        <v>2.4294156270518714</v>
      </c>
      <c r="K353" s="199">
        <v>1523</v>
      </c>
      <c r="L353" s="203">
        <v>551</v>
      </c>
      <c r="M353" s="203">
        <v>827</v>
      </c>
      <c r="N353" s="203">
        <v>106</v>
      </c>
      <c r="O353" s="203">
        <v>1</v>
      </c>
      <c r="P353" s="203">
        <v>1</v>
      </c>
      <c r="Q353" s="203">
        <v>37</v>
      </c>
    </row>
    <row r="354" spans="1:17" ht="15" customHeight="1">
      <c r="A354" s="241" t="s">
        <v>973</v>
      </c>
      <c r="B354" s="213" t="s">
        <v>964</v>
      </c>
      <c r="C354" s="212">
        <f t="shared" si="45"/>
        <v>138</v>
      </c>
      <c r="D354" s="211">
        <f t="shared" si="46"/>
        <v>31.884057971014489</v>
      </c>
      <c r="E354" s="211">
        <f t="shared" si="47"/>
        <v>52.89855072463768</v>
      </c>
      <c r="F354" s="211">
        <f t="shared" si="48"/>
        <v>11.594202898550725</v>
      </c>
      <c r="G354" s="211">
        <f t="shared" si="49"/>
        <v>0.72463768115942029</v>
      </c>
      <c r="H354" s="211">
        <f t="shared" si="50"/>
        <v>0</v>
      </c>
      <c r="I354" s="211">
        <f t="shared" si="51"/>
        <v>2.8985507246376812</v>
      </c>
      <c r="K354" s="199">
        <v>138</v>
      </c>
      <c r="L354" s="203">
        <v>44</v>
      </c>
      <c r="M354" s="203">
        <v>73</v>
      </c>
      <c r="N354" s="203">
        <v>16</v>
      </c>
      <c r="O354" s="203">
        <v>1</v>
      </c>
      <c r="P354" s="203">
        <v>0</v>
      </c>
      <c r="Q354" s="203">
        <v>4</v>
      </c>
    </row>
    <row r="355" spans="1:17" ht="15" customHeight="1">
      <c r="A355" s="238">
        <v>3.0984330314224257E-3</v>
      </c>
      <c r="B355" s="213" t="s">
        <v>963</v>
      </c>
      <c r="C355" s="212">
        <f t="shared" si="45"/>
        <v>139</v>
      </c>
      <c r="D355" s="211">
        <f t="shared" si="46"/>
        <v>34.532374100719423</v>
      </c>
      <c r="E355" s="211">
        <f t="shared" si="47"/>
        <v>51.798561151079134</v>
      </c>
      <c r="F355" s="211">
        <f t="shared" si="48"/>
        <v>10.071942446043165</v>
      </c>
      <c r="G355" s="211">
        <f t="shared" si="49"/>
        <v>0</v>
      </c>
      <c r="H355" s="211">
        <f t="shared" si="50"/>
        <v>0</v>
      </c>
      <c r="I355" s="211">
        <f t="shared" si="51"/>
        <v>3.5971223021582732</v>
      </c>
      <c r="K355" s="199">
        <v>139</v>
      </c>
      <c r="L355" s="203">
        <v>48</v>
      </c>
      <c r="M355" s="203">
        <v>72</v>
      </c>
      <c r="N355" s="203">
        <v>14</v>
      </c>
      <c r="O355" s="203">
        <v>0</v>
      </c>
      <c r="P355" s="203">
        <v>0</v>
      </c>
      <c r="Q355" s="203">
        <v>5</v>
      </c>
    </row>
    <row r="356" spans="1:17" ht="15" customHeight="1">
      <c r="A356" s="236"/>
      <c r="B356" s="206" t="s">
        <v>354</v>
      </c>
      <c r="C356" s="209">
        <f t="shared" si="45"/>
        <v>228</v>
      </c>
      <c r="D356" s="208">
        <f t="shared" si="46"/>
        <v>38.15789473684211</v>
      </c>
      <c r="E356" s="208">
        <f t="shared" si="47"/>
        <v>56.140350877192979</v>
      </c>
      <c r="F356" s="208">
        <f t="shared" si="48"/>
        <v>3.9473684210526314</v>
      </c>
      <c r="G356" s="208">
        <f t="shared" si="49"/>
        <v>0.43859649122807015</v>
      </c>
      <c r="H356" s="208">
        <f t="shared" si="50"/>
        <v>0.43859649122807015</v>
      </c>
      <c r="I356" s="208">
        <f t="shared" si="51"/>
        <v>0.8771929824561403</v>
      </c>
      <c r="K356" s="199">
        <v>228</v>
      </c>
      <c r="L356" s="203">
        <v>87</v>
      </c>
      <c r="M356" s="203">
        <v>128</v>
      </c>
      <c r="N356" s="203">
        <v>9</v>
      </c>
      <c r="O356" s="203">
        <v>1</v>
      </c>
      <c r="P356" s="203">
        <v>1</v>
      </c>
      <c r="Q356" s="203">
        <v>2</v>
      </c>
    </row>
    <row r="357" spans="1:17" ht="15" customHeight="1">
      <c r="A357" s="239" t="s">
        <v>891</v>
      </c>
      <c r="B357" s="213" t="s">
        <v>968</v>
      </c>
      <c r="C357" s="212">
        <f t="shared" si="45"/>
        <v>425</v>
      </c>
      <c r="D357" s="215">
        <f t="shared" si="46"/>
        <v>40.705882352941174</v>
      </c>
      <c r="E357" s="215">
        <f t="shared" si="47"/>
        <v>49.647058823529413</v>
      </c>
      <c r="F357" s="215">
        <f t="shared" si="48"/>
        <v>4.7058823529411766</v>
      </c>
      <c r="G357" s="215">
        <f t="shared" si="49"/>
        <v>0.70588235294117652</v>
      </c>
      <c r="H357" s="215">
        <f t="shared" si="50"/>
        <v>0</v>
      </c>
      <c r="I357" s="215">
        <f t="shared" si="51"/>
        <v>4.2352941176470589</v>
      </c>
      <c r="K357" s="199">
        <v>425</v>
      </c>
      <c r="L357" s="203">
        <v>173</v>
      </c>
      <c r="M357" s="203">
        <v>211</v>
      </c>
      <c r="N357" s="203">
        <v>20</v>
      </c>
      <c r="O357" s="203">
        <v>3</v>
      </c>
      <c r="P357" s="203">
        <v>0</v>
      </c>
      <c r="Q357" s="203">
        <v>18</v>
      </c>
    </row>
    <row r="358" spans="1:17" ht="15" customHeight="1">
      <c r="A358" s="237" t="s">
        <v>972</v>
      </c>
      <c r="B358" s="213" t="s">
        <v>966</v>
      </c>
      <c r="C358" s="212">
        <f t="shared" si="45"/>
        <v>1560</v>
      </c>
      <c r="D358" s="211">
        <f t="shared" si="46"/>
        <v>37.307692307692307</v>
      </c>
      <c r="E358" s="211">
        <f t="shared" si="47"/>
        <v>53.525641025641022</v>
      </c>
      <c r="F358" s="211">
        <f t="shared" si="48"/>
        <v>6.7948717948717947</v>
      </c>
      <c r="G358" s="211">
        <f t="shared" si="49"/>
        <v>6.4102564102564097E-2</v>
      </c>
      <c r="H358" s="211">
        <f t="shared" si="50"/>
        <v>6.4102564102564097E-2</v>
      </c>
      <c r="I358" s="211">
        <f t="shared" si="51"/>
        <v>2.2435897435897436</v>
      </c>
      <c r="K358" s="199">
        <v>1560</v>
      </c>
      <c r="L358" s="203">
        <v>582</v>
      </c>
      <c r="M358" s="203">
        <v>835</v>
      </c>
      <c r="N358" s="203">
        <v>106</v>
      </c>
      <c r="O358" s="203">
        <v>1</v>
      </c>
      <c r="P358" s="203">
        <v>1</v>
      </c>
      <c r="Q358" s="203">
        <v>35</v>
      </c>
    </row>
    <row r="359" spans="1:17" ht="15" customHeight="1">
      <c r="A359" s="237" t="s">
        <v>971</v>
      </c>
      <c r="B359" s="213" t="s">
        <v>964</v>
      </c>
      <c r="C359" s="212">
        <f t="shared" si="45"/>
        <v>256</v>
      </c>
      <c r="D359" s="211">
        <f t="shared" si="46"/>
        <v>34.765625</v>
      </c>
      <c r="E359" s="211">
        <f t="shared" si="47"/>
        <v>54.296875</v>
      </c>
      <c r="F359" s="211">
        <f t="shared" si="48"/>
        <v>8.984375</v>
      </c>
      <c r="G359" s="211">
        <f t="shared" si="49"/>
        <v>0.390625</v>
      </c>
      <c r="H359" s="211">
        <f t="shared" si="50"/>
        <v>0</v>
      </c>
      <c r="I359" s="211">
        <f t="shared" si="51"/>
        <v>1.5625</v>
      </c>
      <c r="K359" s="199">
        <v>256</v>
      </c>
      <c r="L359" s="203">
        <v>89</v>
      </c>
      <c r="M359" s="203">
        <v>139</v>
      </c>
      <c r="N359" s="203">
        <v>23</v>
      </c>
      <c r="O359" s="203">
        <v>1</v>
      </c>
      <c r="P359" s="203">
        <v>0</v>
      </c>
      <c r="Q359" s="203">
        <v>4</v>
      </c>
    </row>
    <row r="360" spans="1:17" ht="15" customHeight="1">
      <c r="A360" s="238">
        <v>3.310937137123024E-2</v>
      </c>
      <c r="B360" s="213" t="s">
        <v>963</v>
      </c>
      <c r="C360" s="212">
        <f t="shared" si="45"/>
        <v>174</v>
      </c>
      <c r="D360" s="211">
        <f t="shared" si="46"/>
        <v>36.206896551724135</v>
      </c>
      <c r="E360" s="211">
        <f t="shared" si="47"/>
        <v>49.425287356321839</v>
      </c>
      <c r="F360" s="211">
        <f t="shared" si="48"/>
        <v>10.344827586206897</v>
      </c>
      <c r="G360" s="211">
        <f t="shared" si="49"/>
        <v>0</v>
      </c>
      <c r="H360" s="211">
        <f t="shared" si="50"/>
        <v>0</v>
      </c>
      <c r="I360" s="211">
        <f t="shared" si="51"/>
        <v>4.0229885057471266</v>
      </c>
      <c r="K360" s="199">
        <v>174</v>
      </c>
      <c r="L360" s="203">
        <v>63</v>
      </c>
      <c r="M360" s="203">
        <v>86</v>
      </c>
      <c r="N360" s="203">
        <v>18</v>
      </c>
      <c r="O360" s="203">
        <v>0</v>
      </c>
      <c r="P360" s="203">
        <v>0</v>
      </c>
      <c r="Q360" s="203">
        <v>7</v>
      </c>
    </row>
    <row r="361" spans="1:17" ht="15" customHeight="1">
      <c r="A361" s="236"/>
      <c r="B361" s="206" t="s">
        <v>354</v>
      </c>
      <c r="C361" s="209">
        <f t="shared" si="45"/>
        <v>228</v>
      </c>
      <c r="D361" s="208">
        <f t="shared" si="46"/>
        <v>37.719298245614034</v>
      </c>
      <c r="E361" s="208">
        <f t="shared" si="47"/>
        <v>56.140350877192979</v>
      </c>
      <c r="F361" s="208">
        <f t="shared" si="48"/>
        <v>3.9473684210526314</v>
      </c>
      <c r="G361" s="208">
        <f t="shared" si="49"/>
        <v>0.43859649122807015</v>
      </c>
      <c r="H361" s="208">
        <f t="shared" si="50"/>
        <v>0.43859649122807015</v>
      </c>
      <c r="I361" s="208">
        <f t="shared" si="51"/>
        <v>1.3157894736842104</v>
      </c>
      <c r="K361" s="199">
        <v>228</v>
      </c>
      <c r="L361" s="203">
        <v>86</v>
      </c>
      <c r="M361" s="203">
        <v>128</v>
      </c>
      <c r="N361" s="203">
        <v>9</v>
      </c>
      <c r="O361" s="203">
        <v>1</v>
      </c>
      <c r="P361" s="203">
        <v>1</v>
      </c>
      <c r="Q361" s="203">
        <v>3</v>
      </c>
    </row>
    <row r="362" spans="1:17" ht="15" customHeight="1">
      <c r="A362" s="239" t="s">
        <v>891</v>
      </c>
      <c r="B362" s="213" t="s">
        <v>968</v>
      </c>
      <c r="C362" s="212">
        <f t="shared" ref="C362:C425" si="52">K362</f>
        <v>524</v>
      </c>
      <c r="D362" s="215">
        <f t="shared" ref="D362:D409" si="53">L362/$C362*100</f>
        <v>42.938931297709928</v>
      </c>
      <c r="E362" s="215">
        <f t="shared" ref="E362:E409" si="54">M362/$C362*100</f>
        <v>47.900763358778626</v>
      </c>
      <c r="F362" s="215">
        <f t="shared" ref="F362:F409" si="55">N362/$C362*100</f>
        <v>4.5801526717557248</v>
      </c>
      <c r="G362" s="215">
        <f t="shared" ref="G362:G409" si="56">O362/$C362*100</f>
        <v>0.5725190839694656</v>
      </c>
      <c r="H362" s="215">
        <f t="shared" ref="H362:H409" si="57">P362/$C362*100</f>
        <v>0</v>
      </c>
      <c r="I362" s="215">
        <f t="shared" ref="I362:I409" si="58">Q362/$C362*100</f>
        <v>4.007633587786259</v>
      </c>
      <c r="K362" s="199">
        <v>524</v>
      </c>
      <c r="L362" s="203">
        <v>225</v>
      </c>
      <c r="M362" s="203">
        <v>251</v>
      </c>
      <c r="N362" s="203">
        <v>24</v>
      </c>
      <c r="O362" s="203">
        <v>3</v>
      </c>
      <c r="P362" s="203">
        <v>0</v>
      </c>
      <c r="Q362" s="203">
        <v>21</v>
      </c>
    </row>
    <row r="363" spans="1:17" ht="15" customHeight="1">
      <c r="A363" s="237" t="s">
        <v>970</v>
      </c>
      <c r="B363" s="213" t="s">
        <v>966</v>
      </c>
      <c r="C363" s="212">
        <f t="shared" si="52"/>
        <v>1563</v>
      </c>
      <c r="D363" s="211">
        <f t="shared" si="53"/>
        <v>36.148432501599487</v>
      </c>
      <c r="E363" s="211">
        <f t="shared" si="54"/>
        <v>54.382597568777989</v>
      </c>
      <c r="F363" s="211">
        <f t="shared" si="55"/>
        <v>7.3576455534229046</v>
      </c>
      <c r="G363" s="211">
        <f t="shared" si="56"/>
        <v>6.3979526551503518E-2</v>
      </c>
      <c r="H363" s="211">
        <f t="shared" si="57"/>
        <v>6.3979526551503518E-2</v>
      </c>
      <c r="I363" s="211">
        <f t="shared" si="58"/>
        <v>1.9833653230966091</v>
      </c>
      <c r="K363" s="199">
        <v>1563</v>
      </c>
      <c r="L363" s="203">
        <v>565</v>
      </c>
      <c r="M363" s="203">
        <v>850</v>
      </c>
      <c r="N363" s="203">
        <v>115</v>
      </c>
      <c r="O363" s="203">
        <v>1</v>
      </c>
      <c r="P363" s="203">
        <v>1</v>
      </c>
      <c r="Q363" s="203">
        <v>31</v>
      </c>
    </row>
    <row r="364" spans="1:17" ht="15" customHeight="1">
      <c r="A364" s="242" t="s">
        <v>969</v>
      </c>
      <c r="B364" s="213" t="s">
        <v>964</v>
      </c>
      <c r="C364" s="212">
        <f t="shared" si="52"/>
        <v>161</v>
      </c>
      <c r="D364" s="211">
        <f t="shared" si="53"/>
        <v>37.888198757763973</v>
      </c>
      <c r="E364" s="211">
        <f t="shared" si="54"/>
        <v>50.931677018633536</v>
      </c>
      <c r="F364" s="211">
        <f t="shared" si="55"/>
        <v>8.0745341614906838</v>
      </c>
      <c r="G364" s="211">
        <f t="shared" si="56"/>
        <v>0.6211180124223602</v>
      </c>
      <c r="H364" s="211">
        <f t="shared" si="57"/>
        <v>0</v>
      </c>
      <c r="I364" s="211">
        <f t="shared" si="58"/>
        <v>2.4844720496894408</v>
      </c>
      <c r="K364" s="199">
        <v>161</v>
      </c>
      <c r="L364" s="203">
        <v>61</v>
      </c>
      <c r="M364" s="203">
        <v>82</v>
      </c>
      <c r="N364" s="203">
        <v>13</v>
      </c>
      <c r="O364" s="203">
        <v>1</v>
      </c>
      <c r="P364" s="203">
        <v>0</v>
      </c>
      <c r="Q364" s="203">
        <v>4</v>
      </c>
    </row>
    <row r="365" spans="1:17" ht="15" customHeight="1">
      <c r="A365" s="238">
        <v>1.0551634559939882E-2</v>
      </c>
      <c r="B365" s="213" t="s">
        <v>963</v>
      </c>
      <c r="C365" s="212">
        <f t="shared" si="52"/>
        <v>165</v>
      </c>
      <c r="D365" s="211">
        <f t="shared" si="53"/>
        <v>33.333333333333329</v>
      </c>
      <c r="E365" s="211">
        <f t="shared" si="54"/>
        <v>53.333333333333336</v>
      </c>
      <c r="F365" s="211">
        <f t="shared" si="55"/>
        <v>9.0909090909090917</v>
      </c>
      <c r="G365" s="211">
        <f t="shared" si="56"/>
        <v>0</v>
      </c>
      <c r="H365" s="211">
        <f t="shared" si="57"/>
        <v>0</v>
      </c>
      <c r="I365" s="211">
        <f t="shared" si="58"/>
        <v>4.2424242424242431</v>
      </c>
      <c r="K365" s="199">
        <v>165</v>
      </c>
      <c r="L365" s="203">
        <v>55</v>
      </c>
      <c r="M365" s="203">
        <v>88</v>
      </c>
      <c r="N365" s="203">
        <v>15</v>
      </c>
      <c r="O365" s="203">
        <v>0</v>
      </c>
      <c r="P365" s="203">
        <v>0</v>
      </c>
      <c r="Q365" s="203">
        <v>7</v>
      </c>
    </row>
    <row r="366" spans="1:17" ht="15" customHeight="1">
      <c r="A366" s="236"/>
      <c r="B366" s="206" t="s">
        <v>354</v>
      </c>
      <c r="C366" s="209">
        <f t="shared" si="52"/>
        <v>230</v>
      </c>
      <c r="D366" s="208">
        <f t="shared" si="53"/>
        <v>37.826086956521735</v>
      </c>
      <c r="E366" s="208">
        <f t="shared" si="54"/>
        <v>55.652173913043477</v>
      </c>
      <c r="F366" s="208">
        <f t="shared" si="55"/>
        <v>3.9130434782608701</v>
      </c>
      <c r="G366" s="208">
        <f t="shared" si="56"/>
        <v>0.43478260869565216</v>
      </c>
      <c r="H366" s="208">
        <f t="shared" si="57"/>
        <v>0.43478260869565216</v>
      </c>
      <c r="I366" s="208">
        <f t="shared" si="58"/>
        <v>1.7391304347826086</v>
      </c>
      <c r="K366" s="199">
        <v>230</v>
      </c>
      <c r="L366" s="203">
        <v>87</v>
      </c>
      <c r="M366" s="203">
        <v>128</v>
      </c>
      <c r="N366" s="203">
        <v>9</v>
      </c>
      <c r="O366" s="203">
        <v>1</v>
      </c>
      <c r="P366" s="203">
        <v>1</v>
      </c>
      <c r="Q366" s="203">
        <v>4</v>
      </c>
    </row>
    <row r="367" spans="1:17" ht="15" customHeight="1">
      <c r="A367" s="239" t="s">
        <v>891</v>
      </c>
      <c r="B367" s="213" t="s">
        <v>968</v>
      </c>
      <c r="C367" s="212">
        <f t="shared" si="52"/>
        <v>623</v>
      </c>
      <c r="D367" s="215">
        <f t="shared" si="53"/>
        <v>40.288924558587482</v>
      </c>
      <c r="E367" s="215">
        <f t="shared" si="54"/>
        <v>50.722311396468697</v>
      </c>
      <c r="F367" s="215">
        <f t="shared" si="55"/>
        <v>5.6179775280898872</v>
      </c>
      <c r="G367" s="215">
        <f t="shared" si="56"/>
        <v>0.4815409309791332</v>
      </c>
      <c r="H367" s="215">
        <f t="shared" si="57"/>
        <v>0</v>
      </c>
      <c r="I367" s="215">
        <f t="shared" si="58"/>
        <v>2.8892455858747992</v>
      </c>
      <c r="K367" s="199">
        <v>623</v>
      </c>
      <c r="L367" s="203">
        <v>251</v>
      </c>
      <c r="M367" s="203">
        <v>316</v>
      </c>
      <c r="N367" s="203">
        <v>35</v>
      </c>
      <c r="O367" s="203">
        <v>3</v>
      </c>
      <c r="P367" s="203">
        <v>0</v>
      </c>
      <c r="Q367" s="203">
        <v>18</v>
      </c>
    </row>
    <row r="368" spans="1:17" ht="15" customHeight="1">
      <c r="A368" s="237" t="s">
        <v>967</v>
      </c>
      <c r="B368" s="213" t="s">
        <v>966</v>
      </c>
      <c r="C368" s="212">
        <f t="shared" si="52"/>
        <v>1544</v>
      </c>
      <c r="D368" s="211">
        <f t="shared" si="53"/>
        <v>37.111398963730565</v>
      </c>
      <c r="E368" s="211">
        <f t="shared" si="54"/>
        <v>53.626943005181346</v>
      </c>
      <c r="F368" s="211">
        <f t="shared" si="55"/>
        <v>7.0595854922279795</v>
      </c>
      <c r="G368" s="211">
        <f t="shared" si="56"/>
        <v>6.476683937823835E-2</v>
      </c>
      <c r="H368" s="211">
        <f t="shared" si="57"/>
        <v>6.476683937823835E-2</v>
      </c>
      <c r="I368" s="211">
        <f t="shared" si="58"/>
        <v>2.0725388601036272</v>
      </c>
      <c r="K368" s="199">
        <v>1544</v>
      </c>
      <c r="L368" s="203">
        <v>573</v>
      </c>
      <c r="M368" s="203">
        <v>828</v>
      </c>
      <c r="N368" s="203">
        <v>109</v>
      </c>
      <c r="O368" s="203">
        <v>1</v>
      </c>
      <c r="P368" s="203">
        <v>1</v>
      </c>
      <c r="Q368" s="203">
        <v>32</v>
      </c>
    </row>
    <row r="369" spans="1:17" ht="15" customHeight="1">
      <c r="A369" s="241" t="s">
        <v>965</v>
      </c>
      <c r="B369" s="213" t="s">
        <v>964</v>
      </c>
      <c r="C369" s="212">
        <f t="shared" si="52"/>
        <v>124</v>
      </c>
      <c r="D369" s="211">
        <f t="shared" si="53"/>
        <v>32.258064516129032</v>
      </c>
      <c r="E369" s="211">
        <f t="shared" si="54"/>
        <v>54.032258064516128</v>
      </c>
      <c r="F369" s="211">
        <f t="shared" si="55"/>
        <v>9.67741935483871</v>
      </c>
      <c r="G369" s="211">
        <f t="shared" si="56"/>
        <v>0.80645161290322576</v>
      </c>
      <c r="H369" s="211">
        <f t="shared" si="57"/>
        <v>0</v>
      </c>
      <c r="I369" s="211">
        <f t="shared" si="58"/>
        <v>3.225806451612903</v>
      </c>
      <c r="K369" s="199">
        <v>124</v>
      </c>
      <c r="L369" s="203">
        <v>40</v>
      </c>
      <c r="M369" s="203">
        <v>67</v>
      </c>
      <c r="N369" s="203">
        <v>12</v>
      </c>
      <c r="O369" s="203">
        <v>1</v>
      </c>
      <c r="P369" s="203">
        <v>0</v>
      </c>
      <c r="Q369" s="203">
        <v>4</v>
      </c>
    </row>
    <row r="370" spans="1:17" ht="15" customHeight="1">
      <c r="A370" s="238">
        <v>0.16280384685670604</v>
      </c>
      <c r="B370" s="213" t="s">
        <v>963</v>
      </c>
      <c r="C370" s="212">
        <f t="shared" si="52"/>
        <v>127</v>
      </c>
      <c r="D370" s="211">
        <f t="shared" si="53"/>
        <v>34.645669291338585</v>
      </c>
      <c r="E370" s="211">
        <f t="shared" si="54"/>
        <v>49.606299212598429</v>
      </c>
      <c r="F370" s="211">
        <f t="shared" si="55"/>
        <v>8.6614173228346463</v>
      </c>
      <c r="G370" s="211">
        <f t="shared" si="56"/>
        <v>0</v>
      </c>
      <c r="H370" s="211">
        <f t="shared" si="57"/>
        <v>0</v>
      </c>
      <c r="I370" s="211">
        <f t="shared" si="58"/>
        <v>7.0866141732283463</v>
      </c>
      <c r="K370" s="199">
        <v>127</v>
      </c>
      <c r="L370" s="203">
        <v>44</v>
      </c>
      <c r="M370" s="203">
        <v>63</v>
      </c>
      <c r="N370" s="203">
        <v>11</v>
      </c>
      <c r="O370" s="203">
        <v>0</v>
      </c>
      <c r="P370" s="203">
        <v>0</v>
      </c>
      <c r="Q370" s="203">
        <v>9</v>
      </c>
    </row>
    <row r="371" spans="1:17" ht="15" customHeight="1">
      <c r="A371" s="236"/>
      <c r="B371" s="206" t="s">
        <v>354</v>
      </c>
      <c r="C371" s="209">
        <f t="shared" si="52"/>
        <v>225</v>
      </c>
      <c r="D371" s="208">
        <f t="shared" si="53"/>
        <v>37.777777777777779</v>
      </c>
      <c r="E371" s="208">
        <f t="shared" si="54"/>
        <v>55.555555555555557</v>
      </c>
      <c r="F371" s="208">
        <f t="shared" si="55"/>
        <v>4</v>
      </c>
      <c r="G371" s="208">
        <f t="shared" si="56"/>
        <v>0.44444444444444442</v>
      </c>
      <c r="H371" s="208">
        <f t="shared" si="57"/>
        <v>0.44444444444444442</v>
      </c>
      <c r="I371" s="208">
        <f t="shared" si="58"/>
        <v>1.7777777777777777</v>
      </c>
      <c r="K371" s="199">
        <v>225</v>
      </c>
      <c r="L371" s="203">
        <v>85</v>
      </c>
      <c r="M371" s="203">
        <v>125</v>
      </c>
      <c r="N371" s="203">
        <v>9</v>
      </c>
      <c r="O371" s="203">
        <v>1</v>
      </c>
      <c r="P371" s="203">
        <v>1</v>
      </c>
      <c r="Q371" s="203">
        <v>4</v>
      </c>
    </row>
    <row r="372" spans="1:17" ht="15" customHeight="1">
      <c r="A372" s="239" t="s">
        <v>891</v>
      </c>
      <c r="B372" s="213" t="s">
        <v>954</v>
      </c>
      <c r="C372" s="212">
        <f t="shared" si="52"/>
        <v>1664</v>
      </c>
      <c r="D372" s="215">
        <f t="shared" si="53"/>
        <v>38.942307692307693</v>
      </c>
      <c r="E372" s="215">
        <f t="shared" si="54"/>
        <v>51.322115384615387</v>
      </c>
      <c r="F372" s="215">
        <f t="shared" si="55"/>
        <v>6.9110576923076925</v>
      </c>
      <c r="G372" s="215">
        <f t="shared" si="56"/>
        <v>0.24038461538461539</v>
      </c>
      <c r="H372" s="215">
        <f t="shared" si="57"/>
        <v>6.0096153846153848E-2</v>
      </c>
      <c r="I372" s="215">
        <f t="shared" si="58"/>
        <v>2.5240384615384617</v>
      </c>
      <c r="K372" s="199">
        <v>1664</v>
      </c>
      <c r="L372" s="203">
        <v>648</v>
      </c>
      <c r="M372" s="203">
        <v>854</v>
      </c>
      <c r="N372" s="203">
        <v>115</v>
      </c>
      <c r="O372" s="203">
        <v>4</v>
      </c>
      <c r="P372" s="203">
        <v>1</v>
      </c>
      <c r="Q372" s="203">
        <v>42</v>
      </c>
    </row>
    <row r="373" spans="1:17" ht="15" customHeight="1">
      <c r="A373" s="237" t="s">
        <v>962</v>
      </c>
      <c r="B373" s="213" t="s">
        <v>952</v>
      </c>
      <c r="C373" s="212">
        <f t="shared" si="52"/>
        <v>716</v>
      </c>
      <c r="D373" s="211">
        <f t="shared" si="53"/>
        <v>33.240223463687151</v>
      </c>
      <c r="E373" s="211">
        <f t="shared" si="54"/>
        <v>56.843575418994419</v>
      </c>
      <c r="F373" s="211">
        <f t="shared" si="55"/>
        <v>6.8435754189944129</v>
      </c>
      <c r="G373" s="211">
        <f t="shared" si="56"/>
        <v>0.13966480446927373</v>
      </c>
      <c r="H373" s="211">
        <f t="shared" si="57"/>
        <v>0</v>
      </c>
      <c r="I373" s="211">
        <f t="shared" si="58"/>
        <v>2.9329608938547485</v>
      </c>
      <c r="K373" s="199">
        <v>716</v>
      </c>
      <c r="L373" s="203">
        <v>238</v>
      </c>
      <c r="M373" s="203">
        <v>407</v>
      </c>
      <c r="N373" s="203">
        <v>49</v>
      </c>
      <c r="O373" s="203">
        <v>1</v>
      </c>
      <c r="P373" s="203">
        <v>0</v>
      </c>
      <c r="Q373" s="203">
        <v>21</v>
      </c>
    </row>
    <row r="374" spans="1:17" ht="15" customHeight="1">
      <c r="A374" s="242" t="s">
        <v>961</v>
      </c>
      <c r="B374" s="213" t="s">
        <v>950</v>
      </c>
      <c r="C374" s="212">
        <f t="shared" si="52"/>
        <v>28</v>
      </c>
      <c r="D374" s="211">
        <f t="shared" si="53"/>
        <v>57.142857142857139</v>
      </c>
      <c r="E374" s="211">
        <f t="shared" si="54"/>
        <v>35.714285714285715</v>
      </c>
      <c r="F374" s="211">
        <f t="shared" si="55"/>
        <v>0</v>
      </c>
      <c r="G374" s="211">
        <f t="shared" si="56"/>
        <v>0</v>
      </c>
      <c r="H374" s="211">
        <f t="shared" si="57"/>
        <v>0</v>
      </c>
      <c r="I374" s="211">
        <f t="shared" si="58"/>
        <v>7.1428571428571423</v>
      </c>
      <c r="K374" s="199">
        <v>28</v>
      </c>
      <c r="L374" s="203">
        <v>16</v>
      </c>
      <c r="M374" s="203">
        <v>10</v>
      </c>
      <c r="N374" s="203">
        <v>0</v>
      </c>
      <c r="O374" s="203">
        <v>0</v>
      </c>
      <c r="P374" s="203">
        <v>0</v>
      </c>
      <c r="Q374" s="203">
        <v>2</v>
      </c>
    </row>
    <row r="375" spans="1:17" ht="15" customHeight="1">
      <c r="A375" s="238">
        <v>9.7716339814799213E-2</v>
      </c>
      <c r="B375" s="213" t="s">
        <v>949</v>
      </c>
      <c r="C375" s="212">
        <f t="shared" si="52"/>
        <v>44</v>
      </c>
      <c r="D375" s="211">
        <f t="shared" si="53"/>
        <v>40.909090909090914</v>
      </c>
      <c r="E375" s="211">
        <f t="shared" si="54"/>
        <v>54.54545454545454</v>
      </c>
      <c r="F375" s="211">
        <f t="shared" si="55"/>
        <v>4.5454545454545459</v>
      </c>
      <c r="G375" s="211">
        <f t="shared" si="56"/>
        <v>0</v>
      </c>
      <c r="H375" s="211">
        <f t="shared" si="57"/>
        <v>0</v>
      </c>
      <c r="I375" s="211">
        <f t="shared" si="58"/>
        <v>0</v>
      </c>
      <c r="K375" s="199">
        <v>44</v>
      </c>
      <c r="L375" s="203">
        <v>18</v>
      </c>
      <c r="M375" s="203">
        <v>24</v>
      </c>
      <c r="N375" s="203">
        <v>2</v>
      </c>
      <c r="O375" s="203">
        <v>0</v>
      </c>
      <c r="P375" s="203">
        <v>0</v>
      </c>
      <c r="Q375" s="203">
        <v>0</v>
      </c>
    </row>
    <row r="376" spans="1:17" ht="15" customHeight="1">
      <c r="A376" s="236"/>
      <c r="B376" s="206" t="s">
        <v>354</v>
      </c>
      <c r="C376" s="209">
        <f t="shared" si="52"/>
        <v>191</v>
      </c>
      <c r="D376" s="208">
        <f t="shared" si="53"/>
        <v>38.219895287958117</v>
      </c>
      <c r="E376" s="208">
        <f t="shared" si="54"/>
        <v>54.450261780104711</v>
      </c>
      <c r="F376" s="208">
        <f t="shared" si="55"/>
        <v>5.2356020942408374</v>
      </c>
      <c r="G376" s="208">
        <f t="shared" si="56"/>
        <v>0.52356020942408377</v>
      </c>
      <c r="H376" s="208">
        <f t="shared" si="57"/>
        <v>0.52356020942408377</v>
      </c>
      <c r="I376" s="208">
        <f t="shared" si="58"/>
        <v>1.0471204188481675</v>
      </c>
      <c r="K376" s="199">
        <v>191</v>
      </c>
      <c r="L376" s="203">
        <v>73</v>
      </c>
      <c r="M376" s="203">
        <v>104</v>
      </c>
      <c r="N376" s="203">
        <v>10</v>
      </c>
      <c r="O376" s="203">
        <v>1</v>
      </c>
      <c r="P376" s="203">
        <v>1</v>
      </c>
      <c r="Q376" s="203">
        <v>2</v>
      </c>
    </row>
    <row r="377" spans="1:17" ht="15" customHeight="1">
      <c r="A377" s="239" t="s">
        <v>891</v>
      </c>
      <c r="B377" s="213" t="s">
        <v>954</v>
      </c>
      <c r="C377" s="212">
        <f t="shared" si="52"/>
        <v>449</v>
      </c>
      <c r="D377" s="215">
        <f t="shared" si="53"/>
        <v>41.648106904231625</v>
      </c>
      <c r="E377" s="215">
        <f t="shared" si="54"/>
        <v>49.443207126948771</v>
      </c>
      <c r="F377" s="215">
        <f t="shared" si="55"/>
        <v>6.6815144766146997</v>
      </c>
      <c r="G377" s="215">
        <f t="shared" si="56"/>
        <v>0.44543429844097993</v>
      </c>
      <c r="H377" s="215">
        <f t="shared" si="57"/>
        <v>0</v>
      </c>
      <c r="I377" s="215">
        <f t="shared" si="58"/>
        <v>1.7817371937639197</v>
      </c>
      <c r="K377" s="199">
        <v>449</v>
      </c>
      <c r="L377" s="203">
        <v>187</v>
      </c>
      <c r="M377" s="203">
        <v>222</v>
      </c>
      <c r="N377" s="203">
        <v>30</v>
      </c>
      <c r="O377" s="203">
        <v>2</v>
      </c>
      <c r="P377" s="203">
        <v>0</v>
      </c>
      <c r="Q377" s="203">
        <v>8</v>
      </c>
    </row>
    <row r="378" spans="1:17" ht="15" customHeight="1">
      <c r="A378" s="237" t="s">
        <v>960</v>
      </c>
      <c r="B378" s="213" t="s">
        <v>952</v>
      </c>
      <c r="C378" s="212">
        <f t="shared" si="52"/>
        <v>504</v>
      </c>
      <c r="D378" s="211">
        <f t="shared" si="53"/>
        <v>39.285714285714285</v>
      </c>
      <c r="E378" s="211">
        <f t="shared" si="54"/>
        <v>50.396825396825392</v>
      </c>
      <c r="F378" s="211">
        <f t="shared" si="55"/>
        <v>7.5396825396825395</v>
      </c>
      <c r="G378" s="211">
        <f t="shared" si="56"/>
        <v>0.1984126984126984</v>
      </c>
      <c r="H378" s="211">
        <f t="shared" si="57"/>
        <v>0</v>
      </c>
      <c r="I378" s="211">
        <f t="shared" si="58"/>
        <v>2.5793650793650791</v>
      </c>
      <c r="K378" s="199">
        <v>504</v>
      </c>
      <c r="L378" s="203">
        <v>198</v>
      </c>
      <c r="M378" s="203">
        <v>254</v>
      </c>
      <c r="N378" s="203">
        <v>38</v>
      </c>
      <c r="O378" s="203">
        <v>1</v>
      </c>
      <c r="P378" s="203">
        <v>0</v>
      </c>
      <c r="Q378" s="203">
        <v>13</v>
      </c>
    </row>
    <row r="379" spans="1:17" ht="15" customHeight="1">
      <c r="A379" s="241" t="s">
        <v>959</v>
      </c>
      <c r="B379" s="213" t="s">
        <v>950</v>
      </c>
      <c r="C379" s="212">
        <f t="shared" si="52"/>
        <v>387</v>
      </c>
      <c r="D379" s="211">
        <f t="shared" si="53"/>
        <v>40.568475452196381</v>
      </c>
      <c r="E379" s="211">
        <f t="shared" si="54"/>
        <v>53.746770025839794</v>
      </c>
      <c r="F379" s="211">
        <f t="shared" si="55"/>
        <v>3.6175710594315245</v>
      </c>
      <c r="G379" s="211">
        <f t="shared" si="56"/>
        <v>0</v>
      </c>
      <c r="H379" s="211">
        <f t="shared" si="57"/>
        <v>0.2583979328165375</v>
      </c>
      <c r="I379" s="211">
        <f t="shared" si="58"/>
        <v>1.8087855297157622</v>
      </c>
      <c r="K379" s="199">
        <v>387</v>
      </c>
      <c r="L379" s="203">
        <v>157</v>
      </c>
      <c r="M379" s="203">
        <v>208</v>
      </c>
      <c r="N379" s="203">
        <v>14</v>
      </c>
      <c r="O379" s="203">
        <v>0</v>
      </c>
      <c r="P379" s="203">
        <v>1</v>
      </c>
      <c r="Q379" s="203">
        <v>7</v>
      </c>
    </row>
    <row r="380" spans="1:17" ht="15" customHeight="1">
      <c r="A380" s="238">
        <v>2.1378038238920764E-2</v>
      </c>
      <c r="B380" s="213" t="s">
        <v>949</v>
      </c>
      <c r="C380" s="212">
        <f t="shared" si="52"/>
        <v>997</v>
      </c>
      <c r="D380" s="211">
        <f t="shared" si="53"/>
        <v>33.400200601805416</v>
      </c>
      <c r="E380" s="211">
        <f t="shared" si="54"/>
        <v>56.168505516549651</v>
      </c>
      <c r="F380" s="211">
        <f t="shared" si="55"/>
        <v>6.9207622868605823</v>
      </c>
      <c r="G380" s="211">
        <f t="shared" si="56"/>
        <v>0.20060180541624875</v>
      </c>
      <c r="H380" s="211">
        <f t="shared" si="57"/>
        <v>0</v>
      </c>
      <c r="I380" s="211">
        <f t="shared" si="58"/>
        <v>3.3099297893681046</v>
      </c>
      <c r="K380" s="199">
        <v>997</v>
      </c>
      <c r="L380" s="203">
        <v>333</v>
      </c>
      <c r="M380" s="203">
        <v>560</v>
      </c>
      <c r="N380" s="203">
        <v>69</v>
      </c>
      <c r="O380" s="203">
        <v>2</v>
      </c>
      <c r="P380" s="203">
        <v>0</v>
      </c>
      <c r="Q380" s="203">
        <v>33</v>
      </c>
    </row>
    <row r="381" spans="1:17" ht="15" customHeight="1">
      <c r="A381" s="236"/>
      <c r="B381" s="206" t="s">
        <v>354</v>
      </c>
      <c r="C381" s="209">
        <f t="shared" si="52"/>
        <v>306</v>
      </c>
      <c r="D381" s="208">
        <f t="shared" si="53"/>
        <v>38.562091503267979</v>
      </c>
      <c r="E381" s="208">
        <f t="shared" si="54"/>
        <v>50.653594771241828</v>
      </c>
      <c r="F381" s="208">
        <f t="shared" si="55"/>
        <v>8.1699346405228752</v>
      </c>
      <c r="G381" s="208">
        <f t="shared" si="56"/>
        <v>0.32679738562091504</v>
      </c>
      <c r="H381" s="208">
        <f t="shared" si="57"/>
        <v>0.32679738562091504</v>
      </c>
      <c r="I381" s="208">
        <f t="shared" si="58"/>
        <v>1.9607843137254901</v>
      </c>
      <c r="K381" s="199">
        <v>306</v>
      </c>
      <c r="L381" s="203">
        <v>118</v>
      </c>
      <c r="M381" s="203">
        <v>155</v>
      </c>
      <c r="N381" s="203">
        <v>25</v>
      </c>
      <c r="O381" s="203">
        <v>1</v>
      </c>
      <c r="P381" s="203">
        <v>1</v>
      </c>
      <c r="Q381" s="203">
        <v>6</v>
      </c>
    </row>
    <row r="382" spans="1:17" ht="15" customHeight="1">
      <c r="A382" s="239" t="s">
        <v>891</v>
      </c>
      <c r="B382" s="213" t="s">
        <v>954</v>
      </c>
      <c r="C382" s="212">
        <f t="shared" si="52"/>
        <v>240</v>
      </c>
      <c r="D382" s="215">
        <f t="shared" si="53"/>
        <v>40.416666666666664</v>
      </c>
      <c r="E382" s="215">
        <f t="shared" si="54"/>
        <v>50.416666666666664</v>
      </c>
      <c r="F382" s="215">
        <f t="shared" si="55"/>
        <v>6.666666666666667</v>
      </c>
      <c r="G382" s="215">
        <f t="shared" si="56"/>
        <v>0.41666666666666669</v>
      </c>
      <c r="H382" s="215">
        <f t="shared" si="57"/>
        <v>0</v>
      </c>
      <c r="I382" s="215">
        <f t="shared" si="58"/>
        <v>2.083333333333333</v>
      </c>
      <c r="K382" s="199">
        <v>240</v>
      </c>
      <c r="L382" s="203">
        <v>97</v>
      </c>
      <c r="M382" s="203">
        <v>121</v>
      </c>
      <c r="N382" s="203">
        <v>16</v>
      </c>
      <c r="O382" s="203">
        <v>1</v>
      </c>
      <c r="P382" s="203">
        <v>0</v>
      </c>
      <c r="Q382" s="203">
        <v>5</v>
      </c>
    </row>
    <row r="383" spans="1:17" ht="15" customHeight="1">
      <c r="A383" s="237" t="s">
        <v>958</v>
      </c>
      <c r="B383" s="213" t="s">
        <v>952</v>
      </c>
      <c r="C383" s="212">
        <f t="shared" si="52"/>
        <v>392</v>
      </c>
      <c r="D383" s="211">
        <f t="shared" si="53"/>
        <v>38.775510204081634</v>
      </c>
      <c r="E383" s="211">
        <f t="shared" si="54"/>
        <v>50</v>
      </c>
      <c r="F383" s="211">
        <f t="shared" si="55"/>
        <v>7.9081632653061229</v>
      </c>
      <c r="G383" s="211">
        <f t="shared" si="56"/>
        <v>0</v>
      </c>
      <c r="H383" s="211">
        <f t="shared" si="57"/>
        <v>0.25510204081632654</v>
      </c>
      <c r="I383" s="211">
        <f t="shared" si="58"/>
        <v>3.0612244897959182</v>
      </c>
      <c r="K383" s="199">
        <v>392</v>
      </c>
      <c r="L383" s="203">
        <v>152</v>
      </c>
      <c r="M383" s="203">
        <v>196</v>
      </c>
      <c r="N383" s="203">
        <v>31</v>
      </c>
      <c r="O383" s="203">
        <v>0</v>
      </c>
      <c r="P383" s="203">
        <v>1</v>
      </c>
      <c r="Q383" s="203">
        <v>12</v>
      </c>
    </row>
    <row r="384" spans="1:17" ht="15" customHeight="1">
      <c r="A384" s="237" t="s">
        <v>957</v>
      </c>
      <c r="B384" s="213" t="s">
        <v>950</v>
      </c>
      <c r="C384" s="212">
        <f t="shared" si="52"/>
        <v>518</v>
      </c>
      <c r="D384" s="211">
        <f t="shared" si="53"/>
        <v>43.62934362934363</v>
      </c>
      <c r="E384" s="211">
        <f t="shared" si="54"/>
        <v>49.613899613899612</v>
      </c>
      <c r="F384" s="211">
        <f t="shared" si="55"/>
        <v>4.8262548262548259</v>
      </c>
      <c r="G384" s="211">
        <f t="shared" si="56"/>
        <v>0.38610038610038611</v>
      </c>
      <c r="H384" s="211">
        <f t="shared" si="57"/>
        <v>0</v>
      </c>
      <c r="I384" s="211">
        <f t="shared" si="58"/>
        <v>1.5444015444015444</v>
      </c>
      <c r="K384" s="199">
        <v>518</v>
      </c>
      <c r="L384" s="203">
        <v>226</v>
      </c>
      <c r="M384" s="203">
        <v>257</v>
      </c>
      <c r="N384" s="203">
        <v>25</v>
      </c>
      <c r="O384" s="203">
        <v>2</v>
      </c>
      <c r="P384" s="203">
        <v>0</v>
      </c>
      <c r="Q384" s="203">
        <v>8</v>
      </c>
    </row>
    <row r="385" spans="1:17" ht="15" customHeight="1">
      <c r="A385" s="238">
        <v>3.5034093633927642E-2</v>
      </c>
      <c r="B385" s="213" t="s">
        <v>949</v>
      </c>
      <c r="C385" s="212">
        <f t="shared" si="52"/>
        <v>1167</v>
      </c>
      <c r="D385" s="211">
        <f t="shared" si="53"/>
        <v>34.27592116538132</v>
      </c>
      <c r="E385" s="211">
        <f t="shared" si="54"/>
        <v>55.441302485004286</v>
      </c>
      <c r="F385" s="211">
        <f t="shared" si="55"/>
        <v>6.9408740359897179</v>
      </c>
      <c r="G385" s="211">
        <f t="shared" si="56"/>
        <v>0.17137960582690662</v>
      </c>
      <c r="H385" s="211">
        <f t="shared" si="57"/>
        <v>0</v>
      </c>
      <c r="I385" s="211">
        <f t="shared" si="58"/>
        <v>3.1705227077977725</v>
      </c>
      <c r="K385" s="199">
        <v>1167</v>
      </c>
      <c r="L385" s="203">
        <v>400</v>
      </c>
      <c r="M385" s="203">
        <v>647</v>
      </c>
      <c r="N385" s="203">
        <v>81</v>
      </c>
      <c r="O385" s="203">
        <v>2</v>
      </c>
      <c r="P385" s="203">
        <v>0</v>
      </c>
      <c r="Q385" s="203">
        <v>37</v>
      </c>
    </row>
    <row r="386" spans="1:17" ht="15" customHeight="1">
      <c r="A386" s="236"/>
      <c r="B386" s="206" t="s">
        <v>354</v>
      </c>
      <c r="C386" s="209">
        <f t="shared" si="52"/>
        <v>326</v>
      </c>
      <c r="D386" s="208">
        <f t="shared" si="53"/>
        <v>36.196319018404907</v>
      </c>
      <c r="E386" s="208">
        <f t="shared" si="54"/>
        <v>54.601226993865026</v>
      </c>
      <c r="F386" s="208">
        <f t="shared" si="55"/>
        <v>7.0552147239263796</v>
      </c>
      <c r="G386" s="208">
        <f t="shared" si="56"/>
        <v>0.30674846625766872</v>
      </c>
      <c r="H386" s="208">
        <f t="shared" si="57"/>
        <v>0.30674846625766872</v>
      </c>
      <c r="I386" s="208">
        <f t="shared" si="58"/>
        <v>1.5337423312883436</v>
      </c>
      <c r="K386" s="199">
        <v>326</v>
      </c>
      <c r="L386" s="203">
        <v>118</v>
      </c>
      <c r="M386" s="203">
        <v>178</v>
      </c>
      <c r="N386" s="203">
        <v>23</v>
      </c>
      <c r="O386" s="203">
        <v>1</v>
      </c>
      <c r="P386" s="203">
        <v>1</v>
      </c>
      <c r="Q386" s="203">
        <v>5</v>
      </c>
    </row>
    <row r="387" spans="1:17" ht="15" customHeight="1">
      <c r="A387" s="239" t="s">
        <v>891</v>
      </c>
      <c r="B387" s="213" t="s">
        <v>954</v>
      </c>
      <c r="C387" s="212">
        <f t="shared" si="52"/>
        <v>1014</v>
      </c>
      <c r="D387" s="215">
        <f t="shared" si="53"/>
        <v>42.307692307692307</v>
      </c>
      <c r="E387" s="215">
        <f t="shared" si="54"/>
        <v>48.422090729783037</v>
      </c>
      <c r="F387" s="215">
        <f t="shared" si="55"/>
        <v>6.607495069033531</v>
      </c>
      <c r="G387" s="215">
        <f t="shared" si="56"/>
        <v>0.19723865877712032</v>
      </c>
      <c r="H387" s="215">
        <f t="shared" si="57"/>
        <v>0</v>
      </c>
      <c r="I387" s="215">
        <f t="shared" si="58"/>
        <v>2.4654832347140041</v>
      </c>
      <c r="K387" s="199">
        <v>1014</v>
      </c>
      <c r="L387" s="203">
        <v>429</v>
      </c>
      <c r="M387" s="203">
        <v>491</v>
      </c>
      <c r="N387" s="203">
        <v>67</v>
      </c>
      <c r="O387" s="203">
        <v>2</v>
      </c>
      <c r="P387" s="203">
        <v>0</v>
      </c>
      <c r="Q387" s="203">
        <v>25</v>
      </c>
    </row>
    <row r="388" spans="1:17" ht="15" customHeight="1">
      <c r="A388" s="237" t="s">
        <v>956</v>
      </c>
      <c r="B388" s="213" t="s">
        <v>952</v>
      </c>
      <c r="C388" s="212">
        <f t="shared" si="52"/>
        <v>450</v>
      </c>
      <c r="D388" s="211">
        <f t="shared" si="53"/>
        <v>36.444444444444443</v>
      </c>
      <c r="E388" s="211">
        <f t="shared" si="54"/>
        <v>55.777777777777779</v>
      </c>
      <c r="F388" s="211">
        <f t="shared" si="55"/>
        <v>5.7777777777777777</v>
      </c>
      <c r="G388" s="211">
        <f t="shared" si="56"/>
        <v>0.22222222222222221</v>
      </c>
      <c r="H388" s="211">
        <f t="shared" si="57"/>
        <v>0.22222222222222221</v>
      </c>
      <c r="I388" s="211">
        <f t="shared" si="58"/>
        <v>1.5555555555555556</v>
      </c>
      <c r="K388" s="199">
        <v>450</v>
      </c>
      <c r="L388" s="203">
        <v>164</v>
      </c>
      <c r="M388" s="203">
        <v>251</v>
      </c>
      <c r="N388" s="203">
        <v>26</v>
      </c>
      <c r="O388" s="203">
        <v>1</v>
      </c>
      <c r="P388" s="203">
        <v>1</v>
      </c>
      <c r="Q388" s="203">
        <v>7</v>
      </c>
    </row>
    <row r="389" spans="1:17" ht="15" customHeight="1">
      <c r="A389" s="237" t="s">
        <v>955</v>
      </c>
      <c r="B389" s="213" t="s">
        <v>950</v>
      </c>
      <c r="C389" s="212">
        <f t="shared" si="52"/>
        <v>294</v>
      </c>
      <c r="D389" s="211">
        <f t="shared" si="53"/>
        <v>35.714285714285715</v>
      </c>
      <c r="E389" s="211">
        <f t="shared" si="54"/>
        <v>57.482993197278908</v>
      </c>
      <c r="F389" s="211">
        <f t="shared" si="55"/>
        <v>5.1020408163265305</v>
      </c>
      <c r="G389" s="211">
        <f t="shared" si="56"/>
        <v>0</v>
      </c>
      <c r="H389" s="211">
        <f t="shared" si="57"/>
        <v>0</v>
      </c>
      <c r="I389" s="211">
        <f t="shared" si="58"/>
        <v>1.7006802721088436</v>
      </c>
      <c r="K389" s="199">
        <v>294</v>
      </c>
      <c r="L389" s="203">
        <v>105</v>
      </c>
      <c r="M389" s="203">
        <v>169</v>
      </c>
      <c r="N389" s="203">
        <v>15</v>
      </c>
      <c r="O389" s="203">
        <v>0</v>
      </c>
      <c r="P389" s="203">
        <v>0</v>
      </c>
      <c r="Q389" s="203">
        <v>5</v>
      </c>
    </row>
    <row r="390" spans="1:17" ht="15" customHeight="1">
      <c r="A390" s="238">
        <v>2.3501627033857549E-2</v>
      </c>
      <c r="B390" s="213" t="s">
        <v>949</v>
      </c>
      <c r="C390" s="212">
        <f t="shared" si="52"/>
        <v>619</v>
      </c>
      <c r="D390" s="211">
        <f t="shared" si="53"/>
        <v>32.956381260096926</v>
      </c>
      <c r="E390" s="211">
        <f t="shared" si="54"/>
        <v>54.927302100161548</v>
      </c>
      <c r="F390" s="211">
        <f t="shared" si="55"/>
        <v>7.5928917609046849</v>
      </c>
      <c r="G390" s="211">
        <f t="shared" si="56"/>
        <v>0.32310177705977383</v>
      </c>
      <c r="H390" s="211">
        <f t="shared" si="57"/>
        <v>0</v>
      </c>
      <c r="I390" s="211">
        <f t="shared" si="58"/>
        <v>4.2003231017770597</v>
      </c>
      <c r="K390" s="199">
        <v>619</v>
      </c>
      <c r="L390" s="203">
        <v>204</v>
      </c>
      <c r="M390" s="203">
        <v>340</v>
      </c>
      <c r="N390" s="203">
        <v>47</v>
      </c>
      <c r="O390" s="203">
        <v>2</v>
      </c>
      <c r="P390" s="203">
        <v>0</v>
      </c>
      <c r="Q390" s="203">
        <v>26</v>
      </c>
    </row>
    <row r="391" spans="1:17" ht="15" customHeight="1">
      <c r="A391" s="236"/>
      <c r="B391" s="206" t="s">
        <v>354</v>
      </c>
      <c r="C391" s="209">
        <f t="shared" si="52"/>
        <v>266</v>
      </c>
      <c r="D391" s="208">
        <f t="shared" si="53"/>
        <v>34.210526315789473</v>
      </c>
      <c r="E391" s="208">
        <f t="shared" si="54"/>
        <v>55.639097744360896</v>
      </c>
      <c r="F391" s="208">
        <f t="shared" si="55"/>
        <v>7.8947368421052628</v>
      </c>
      <c r="G391" s="208">
        <f t="shared" si="56"/>
        <v>0.37593984962406013</v>
      </c>
      <c r="H391" s="208">
        <f t="shared" si="57"/>
        <v>0.37593984962406013</v>
      </c>
      <c r="I391" s="208">
        <f t="shared" si="58"/>
        <v>1.5037593984962405</v>
      </c>
      <c r="K391" s="199">
        <v>266</v>
      </c>
      <c r="L391" s="203">
        <v>91</v>
      </c>
      <c r="M391" s="203">
        <v>148</v>
      </c>
      <c r="N391" s="203">
        <v>21</v>
      </c>
      <c r="O391" s="203">
        <v>1</v>
      </c>
      <c r="P391" s="203">
        <v>1</v>
      </c>
      <c r="Q391" s="203">
        <v>4</v>
      </c>
    </row>
    <row r="392" spans="1:17" ht="15" customHeight="1">
      <c r="A392" s="239" t="s">
        <v>891</v>
      </c>
      <c r="B392" s="213" t="s">
        <v>954</v>
      </c>
      <c r="C392" s="212">
        <f t="shared" si="52"/>
        <v>150</v>
      </c>
      <c r="D392" s="215">
        <f t="shared" si="53"/>
        <v>35.333333333333336</v>
      </c>
      <c r="E392" s="215">
        <f t="shared" si="54"/>
        <v>49.333333333333336</v>
      </c>
      <c r="F392" s="215">
        <f t="shared" si="55"/>
        <v>12</v>
      </c>
      <c r="G392" s="215">
        <f t="shared" si="56"/>
        <v>1.3333333333333335</v>
      </c>
      <c r="H392" s="215">
        <f t="shared" si="57"/>
        <v>0</v>
      </c>
      <c r="I392" s="215">
        <f t="shared" si="58"/>
        <v>2</v>
      </c>
      <c r="K392" s="199">
        <v>150</v>
      </c>
      <c r="L392" s="203">
        <v>53</v>
      </c>
      <c r="M392" s="203">
        <v>74</v>
      </c>
      <c r="N392" s="203">
        <v>18</v>
      </c>
      <c r="O392" s="203">
        <v>2</v>
      </c>
      <c r="P392" s="203">
        <v>0</v>
      </c>
      <c r="Q392" s="203">
        <v>3</v>
      </c>
    </row>
    <row r="393" spans="1:17" ht="15" customHeight="1">
      <c r="A393" s="237" t="s">
        <v>953</v>
      </c>
      <c r="B393" s="213" t="s">
        <v>952</v>
      </c>
      <c r="C393" s="212">
        <f t="shared" si="52"/>
        <v>163</v>
      </c>
      <c r="D393" s="211">
        <f t="shared" si="53"/>
        <v>31.901840490797547</v>
      </c>
      <c r="E393" s="211">
        <f t="shared" si="54"/>
        <v>58.895705521472394</v>
      </c>
      <c r="F393" s="211">
        <f t="shared" si="55"/>
        <v>6.7484662576687118</v>
      </c>
      <c r="G393" s="211">
        <f t="shared" si="56"/>
        <v>0</v>
      </c>
      <c r="H393" s="211">
        <f t="shared" si="57"/>
        <v>0</v>
      </c>
      <c r="I393" s="211">
        <f t="shared" si="58"/>
        <v>2.4539877300613497</v>
      </c>
      <c r="K393" s="199">
        <v>163</v>
      </c>
      <c r="L393" s="203">
        <v>52</v>
      </c>
      <c r="M393" s="203">
        <v>96</v>
      </c>
      <c r="N393" s="203">
        <v>11</v>
      </c>
      <c r="O393" s="203">
        <v>0</v>
      </c>
      <c r="P393" s="203">
        <v>0</v>
      </c>
      <c r="Q393" s="203">
        <v>4</v>
      </c>
    </row>
    <row r="394" spans="1:17" ht="15" customHeight="1">
      <c r="A394" s="237" t="s">
        <v>951</v>
      </c>
      <c r="B394" s="213" t="s">
        <v>950</v>
      </c>
      <c r="C394" s="212">
        <f t="shared" si="52"/>
        <v>364</v>
      </c>
      <c r="D394" s="211">
        <f t="shared" si="53"/>
        <v>44.780219780219781</v>
      </c>
      <c r="E394" s="211">
        <f t="shared" si="54"/>
        <v>49.450549450549453</v>
      </c>
      <c r="F394" s="211">
        <f t="shared" si="55"/>
        <v>3.8461538461538463</v>
      </c>
      <c r="G394" s="211">
        <f t="shared" si="56"/>
        <v>0</v>
      </c>
      <c r="H394" s="211">
        <f t="shared" si="57"/>
        <v>0.27472527472527475</v>
      </c>
      <c r="I394" s="211">
        <f t="shared" si="58"/>
        <v>1.6483516483516485</v>
      </c>
      <c r="K394" s="199">
        <v>364</v>
      </c>
      <c r="L394" s="203">
        <v>163</v>
      </c>
      <c r="M394" s="203">
        <v>180</v>
      </c>
      <c r="N394" s="203">
        <v>14</v>
      </c>
      <c r="O394" s="203">
        <v>0</v>
      </c>
      <c r="P394" s="203">
        <v>1</v>
      </c>
      <c r="Q394" s="203">
        <v>6</v>
      </c>
    </row>
    <row r="395" spans="1:17" ht="15" customHeight="1">
      <c r="A395" s="238">
        <v>4.7294460572277808E-4</v>
      </c>
      <c r="B395" s="213" t="s">
        <v>949</v>
      </c>
      <c r="C395" s="212">
        <f t="shared" si="52"/>
        <v>1572</v>
      </c>
      <c r="D395" s="211">
        <f t="shared" si="53"/>
        <v>36.450381679389317</v>
      </c>
      <c r="E395" s="211">
        <f t="shared" si="54"/>
        <v>53.689567430025441</v>
      </c>
      <c r="F395" s="211">
        <f t="shared" si="55"/>
        <v>6.6157760814249356</v>
      </c>
      <c r="G395" s="211">
        <f t="shared" si="56"/>
        <v>0.19083969465648853</v>
      </c>
      <c r="H395" s="211">
        <f t="shared" si="57"/>
        <v>0</v>
      </c>
      <c r="I395" s="211">
        <f t="shared" si="58"/>
        <v>3.0534351145038165</v>
      </c>
      <c r="K395" s="199">
        <v>1572</v>
      </c>
      <c r="L395" s="203">
        <v>573</v>
      </c>
      <c r="M395" s="203">
        <v>844</v>
      </c>
      <c r="N395" s="203">
        <v>104</v>
      </c>
      <c r="O395" s="203">
        <v>3</v>
      </c>
      <c r="P395" s="203">
        <v>0</v>
      </c>
      <c r="Q395" s="203">
        <v>48</v>
      </c>
    </row>
    <row r="396" spans="1:17" ht="15" customHeight="1">
      <c r="A396" s="236"/>
      <c r="B396" s="206" t="s">
        <v>354</v>
      </c>
      <c r="C396" s="209">
        <f t="shared" si="52"/>
        <v>394</v>
      </c>
      <c r="D396" s="208">
        <f t="shared" si="53"/>
        <v>38.578680203045685</v>
      </c>
      <c r="E396" s="208">
        <f t="shared" si="54"/>
        <v>52.030456852791872</v>
      </c>
      <c r="F396" s="208">
        <f t="shared" si="55"/>
        <v>7.3604060913705585</v>
      </c>
      <c r="G396" s="208">
        <f t="shared" si="56"/>
        <v>0.25380710659898476</v>
      </c>
      <c r="H396" s="208">
        <f t="shared" si="57"/>
        <v>0.25380710659898476</v>
      </c>
      <c r="I396" s="208">
        <f t="shared" si="58"/>
        <v>1.5228426395939088</v>
      </c>
      <c r="K396" s="199">
        <v>394</v>
      </c>
      <c r="L396" s="203">
        <v>152</v>
      </c>
      <c r="M396" s="203">
        <v>205</v>
      </c>
      <c r="N396" s="203">
        <v>29</v>
      </c>
      <c r="O396" s="203">
        <v>1</v>
      </c>
      <c r="P396" s="203">
        <v>1</v>
      </c>
      <c r="Q396" s="203">
        <v>6</v>
      </c>
    </row>
    <row r="397" spans="1:17" ht="15" customHeight="1">
      <c r="A397" s="239" t="s">
        <v>891</v>
      </c>
      <c r="B397" s="213" t="s">
        <v>880</v>
      </c>
      <c r="C397" s="212">
        <f t="shared" si="52"/>
        <v>571</v>
      </c>
      <c r="D397" s="215">
        <f t="shared" si="53"/>
        <v>40.455341506129599</v>
      </c>
      <c r="E397" s="215">
        <f t="shared" si="54"/>
        <v>49.912434325744307</v>
      </c>
      <c r="F397" s="215">
        <f t="shared" si="55"/>
        <v>5.6042031523642732</v>
      </c>
      <c r="G397" s="215">
        <f t="shared" si="56"/>
        <v>0.35026269702276708</v>
      </c>
      <c r="H397" s="215">
        <f t="shared" si="57"/>
        <v>0.17513134851138354</v>
      </c>
      <c r="I397" s="215">
        <f t="shared" si="58"/>
        <v>3.5026269702276709</v>
      </c>
      <c r="K397" s="199">
        <v>571</v>
      </c>
      <c r="L397" s="203">
        <v>231</v>
      </c>
      <c r="M397" s="203">
        <v>285</v>
      </c>
      <c r="N397" s="203">
        <v>32</v>
      </c>
      <c r="O397" s="203">
        <v>2</v>
      </c>
      <c r="P397" s="203">
        <v>1</v>
      </c>
      <c r="Q397" s="203">
        <v>20</v>
      </c>
    </row>
    <row r="398" spans="1:17" ht="15" customHeight="1">
      <c r="A398" s="237" t="s">
        <v>948</v>
      </c>
      <c r="B398" s="213" t="s">
        <v>878</v>
      </c>
      <c r="C398" s="212">
        <f t="shared" si="52"/>
        <v>1917</v>
      </c>
      <c r="D398" s="211">
        <f t="shared" si="53"/>
        <v>36.358894105372983</v>
      </c>
      <c r="E398" s="211">
        <f t="shared" si="54"/>
        <v>53.990610328638496</v>
      </c>
      <c r="F398" s="211">
        <f t="shared" si="55"/>
        <v>7.0944183620239967</v>
      </c>
      <c r="G398" s="211">
        <f t="shared" si="56"/>
        <v>0.1564945226917058</v>
      </c>
      <c r="H398" s="211">
        <f t="shared" si="57"/>
        <v>0</v>
      </c>
      <c r="I398" s="211">
        <f t="shared" si="58"/>
        <v>2.3995826812728223</v>
      </c>
      <c r="K398" s="199">
        <v>1917</v>
      </c>
      <c r="L398" s="203">
        <v>697</v>
      </c>
      <c r="M398" s="203">
        <v>1035</v>
      </c>
      <c r="N398" s="203">
        <v>136</v>
      </c>
      <c r="O398" s="203">
        <v>3</v>
      </c>
      <c r="P398" s="203">
        <v>0</v>
      </c>
      <c r="Q398" s="203">
        <v>46</v>
      </c>
    </row>
    <row r="399" spans="1:17" ht="15" customHeight="1">
      <c r="A399" s="240">
        <v>0.13339188952923892</v>
      </c>
      <c r="B399" s="206" t="s">
        <v>354</v>
      </c>
      <c r="C399" s="209">
        <f t="shared" si="52"/>
        <v>155</v>
      </c>
      <c r="D399" s="208">
        <f t="shared" si="53"/>
        <v>41.935483870967744</v>
      </c>
      <c r="E399" s="208">
        <f t="shared" si="54"/>
        <v>50.967741935483865</v>
      </c>
      <c r="F399" s="208">
        <f t="shared" si="55"/>
        <v>5.161290322580645</v>
      </c>
      <c r="G399" s="208">
        <f t="shared" si="56"/>
        <v>0.64516129032258063</v>
      </c>
      <c r="H399" s="208">
        <f t="shared" si="57"/>
        <v>0.64516129032258063</v>
      </c>
      <c r="I399" s="208">
        <f t="shared" si="58"/>
        <v>0.64516129032258063</v>
      </c>
      <c r="K399" s="199">
        <v>155</v>
      </c>
      <c r="L399" s="203">
        <v>65</v>
      </c>
      <c r="M399" s="203">
        <v>79</v>
      </c>
      <c r="N399" s="203">
        <v>8</v>
      </c>
      <c r="O399" s="203">
        <v>1</v>
      </c>
      <c r="P399" s="203">
        <v>1</v>
      </c>
      <c r="Q399" s="203">
        <v>1</v>
      </c>
    </row>
    <row r="400" spans="1:17" ht="15" customHeight="1">
      <c r="A400" s="239" t="s">
        <v>891</v>
      </c>
      <c r="B400" s="213" t="s">
        <v>947</v>
      </c>
      <c r="C400" s="212">
        <f t="shared" si="52"/>
        <v>23</v>
      </c>
      <c r="D400" s="215">
        <f t="shared" si="53"/>
        <v>17.391304347826086</v>
      </c>
      <c r="E400" s="215">
        <f t="shared" si="54"/>
        <v>60.869565217391312</v>
      </c>
      <c r="F400" s="215">
        <f t="shared" si="55"/>
        <v>17.391304347826086</v>
      </c>
      <c r="G400" s="215">
        <f t="shared" si="56"/>
        <v>0</v>
      </c>
      <c r="H400" s="215">
        <f t="shared" si="57"/>
        <v>0</v>
      </c>
      <c r="I400" s="215">
        <f t="shared" si="58"/>
        <v>4.3478260869565215</v>
      </c>
      <c r="K400" s="199">
        <v>23</v>
      </c>
      <c r="L400" s="203">
        <v>4</v>
      </c>
      <c r="M400" s="203">
        <v>14</v>
      </c>
      <c r="N400" s="203">
        <v>4</v>
      </c>
      <c r="O400" s="203">
        <v>0</v>
      </c>
      <c r="P400" s="203">
        <v>0</v>
      </c>
      <c r="Q400" s="203">
        <v>1</v>
      </c>
    </row>
    <row r="401" spans="1:17" ht="15" customHeight="1">
      <c r="A401" s="237" t="s">
        <v>710</v>
      </c>
      <c r="B401" s="213" t="s">
        <v>946</v>
      </c>
      <c r="C401" s="212">
        <f t="shared" si="52"/>
        <v>169</v>
      </c>
      <c r="D401" s="211">
        <f t="shared" si="53"/>
        <v>36.68639053254438</v>
      </c>
      <c r="E401" s="211">
        <f t="shared" si="54"/>
        <v>49.112426035502956</v>
      </c>
      <c r="F401" s="211">
        <f t="shared" si="55"/>
        <v>7.6923076923076925</v>
      </c>
      <c r="G401" s="211">
        <f t="shared" si="56"/>
        <v>0</v>
      </c>
      <c r="H401" s="211">
        <f t="shared" si="57"/>
        <v>0</v>
      </c>
      <c r="I401" s="211">
        <f t="shared" si="58"/>
        <v>6.5088757396449708</v>
      </c>
      <c r="K401" s="199">
        <v>169</v>
      </c>
      <c r="L401" s="203">
        <v>62</v>
      </c>
      <c r="M401" s="203">
        <v>83</v>
      </c>
      <c r="N401" s="203">
        <v>13</v>
      </c>
      <c r="O401" s="203">
        <v>0</v>
      </c>
      <c r="P401" s="203">
        <v>0</v>
      </c>
      <c r="Q401" s="203">
        <v>11</v>
      </c>
    </row>
    <row r="402" spans="1:17" ht="15" customHeight="1">
      <c r="A402" s="237" t="s">
        <v>945</v>
      </c>
      <c r="B402" s="213" t="s">
        <v>944</v>
      </c>
      <c r="C402" s="212">
        <f t="shared" si="52"/>
        <v>238</v>
      </c>
      <c r="D402" s="211">
        <f t="shared" si="53"/>
        <v>31.092436974789916</v>
      </c>
      <c r="E402" s="211">
        <f t="shared" si="54"/>
        <v>59.663865546218489</v>
      </c>
      <c r="F402" s="211">
        <f t="shared" si="55"/>
        <v>6.3025210084033612</v>
      </c>
      <c r="G402" s="211">
        <f t="shared" si="56"/>
        <v>0.42016806722689076</v>
      </c>
      <c r="H402" s="211">
        <f t="shared" si="57"/>
        <v>0</v>
      </c>
      <c r="I402" s="211">
        <f t="shared" si="58"/>
        <v>2.5210084033613445</v>
      </c>
      <c r="K402" s="199">
        <v>238</v>
      </c>
      <c r="L402" s="203">
        <v>74</v>
      </c>
      <c r="M402" s="203">
        <v>142</v>
      </c>
      <c r="N402" s="203">
        <v>15</v>
      </c>
      <c r="O402" s="203">
        <v>1</v>
      </c>
      <c r="P402" s="203">
        <v>0</v>
      </c>
      <c r="Q402" s="203">
        <v>6</v>
      </c>
    </row>
    <row r="403" spans="1:17" ht="15" customHeight="1">
      <c r="A403" s="238">
        <v>1.5582065653633355E-4</v>
      </c>
      <c r="B403" s="213" t="s">
        <v>943</v>
      </c>
      <c r="C403" s="212">
        <f t="shared" si="52"/>
        <v>427</v>
      </c>
      <c r="D403" s="211">
        <f t="shared" si="53"/>
        <v>32.084309133489462</v>
      </c>
      <c r="E403" s="211">
        <f t="shared" si="54"/>
        <v>53.86416861826698</v>
      </c>
      <c r="F403" s="211">
        <f t="shared" si="55"/>
        <v>11.007025761124121</v>
      </c>
      <c r="G403" s="211">
        <f t="shared" si="56"/>
        <v>0.23419203747072601</v>
      </c>
      <c r="H403" s="211">
        <f t="shared" si="57"/>
        <v>0</v>
      </c>
      <c r="I403" s="211">
        <f t="shared" si="58"/>
        <v>2.810304449648712</v>
      </c>
      <c r="K403" s="199">
        <v>427</v>
      </c>
      <c r="L403" s="203">
        <v>137</v>
      </c>
      <c r="M403" s="203">
        <v>230</v>
      </c>
      <c r="N403" s="203">
        <v>47</v>
      </c>
      <c r="O403" s="203">
        <v>1</v>
      </c>
      <c r="P403" s="203">
        <v>0</v>
      </c>
      <c r="Q403" s="203">
        <v>12</v>
      </c>
    </row>
    <row r="404" spans="1:17" ht="15" customHeight="1">
      <c r="A404" s="237"/>
      <c r="B404" s="213" t="s">
        <v>875</v>
      </c>
      <c r="C404" s="212">
        <f t="shared" si="52"/>
        <v>527</v>
      </c>
      <c r="D404" s="211">
        <f t="shared" si="53"/>
        <v>34.535104364326372</v>
      </c>
      <c r="E404" s="211">
        <f t="shared" si="54"/>
        <v>56.546489563567363</v>
      </c>
      <c r="F404" s="211">
        <f t="shared" si="55"/>
        <v>6.0721062618595827</v>
      </c>
      <c r="G404" s="211">
        <f t="shared" si="56"/>
        <v>0.18975332068311196</v>
      </c>
      <c r="H404" s="211">
        <f t="shared" si="57"/>
        <v>0</v>
      </c>
      <c r="I404" s="211">
        <f t="shared" si="58"/>
        <v>2.6565464895635675</v>
      </c>
      <c r="K404" s="199">
        <v>527</v>
      </c>
      <c r="L404" s="203">
        <v>182</v>
      </c>
      <c r="M404" s="203">
        <v>298</v>
      </c>
      <c r="N404" s="203">
        <v>32</v>
      </c>
      <c r="O404" s="203">
        <v>1</v>
      </c>
      <c r="P404" s="203">
        <v>0</v>
      </c>
      <c r="Q404" s="203">
        <v>14</v>
      </c>
    </row>
    <row r="405" spans="1:17" ht="15" customHeight="1">
      <c r="A405" s="237"/>
      <c r="B405" s="213" t="s">
        <v>873</v>
      </c>
      <c r="C405" s="212">
        <f t="shared" si="52"/>
        <v>318</v>
      </c>
      <c r="D405" s="211">
        <f t="shared" si="53"/>
        <v>36.477987421383645</v>
      </c>
      <c r="E405" s="211">
        <f t="shared" si="54"/>
        <v>54.088050314465406</v>
      </c>
      <c r="F405" s="211">
        <f t="shared" si="55"/>
        <v>7.5471698113207548</v>
      </c>
      <c r="G405" s="211">
        <f t="shared" si="56"/>
        <v>0</v>
      </c>
      <c r="H405" s="211">
        <f t="shared" si="57"/>
        <v>0</v>
      </c>
      <c r="I405" s="211">
        <f t="shared" si="58"/>
        <v>1.8867924528301887</v>
      </c>
      <c r="K405" s="199">
        <v>318</v>
      </c>
      <c r="L405" s="203">
        <v>116</v>
      </c>
      <c r="M405" s="203">
        <v>172</v>
      </c>
      <c r="N405" s="203">
        <v>24</v>
      </c>
      <c r="O405" s="203">
        <v>0</v>
      </c>
      <c r="P405" s="203">
        <v>0</v>
      </c>
      <c r="Q405" s="203">
        <v>6</v>
      </c>
    </row>
    <row r="406" spans="1:17" ht="15" customHeight="1">
      <c r="A406" s="237"/>
      <c r="B406" s="213" t="s">
        <v>872</v>
      </c>
      <c r="C406" s="212">
        <f t="shared" si="52"/>
        <v>241</v>
      </c>
      <c r="D406" s="211">
        <f t="shared" si="53"/>
        <v>41.49377593360996</v>
      </c>
      <c r="E406" s="211">
        <f t="shared" si="54"/>
        <v>51.452282157676343</v>
      </c>
      <c r="F406" s="211">
        <f t="shared" si="55"/>
        <v>4.9792531120331951</v>
      </c>
      <c r="G406" s="211">
        <f t="shared" si="56"/>
        <v>0.41493775933609961</v>
      </c>
      <c r="H406" s="211">
        <f t="shared" si="57"/>
        <v>0</v>
      </c>
      <c r="I406" s="211">
        <f t="shared" si="58"/>
        <v>1.6597510373443984</v>
      </c>
      <c r="K406" s="199">
        <v>241</v>
      </c>
      <c r="L406" s="203">
        <v>100</v>
      </c>
      <c r="M406" s="203">
        <v>124</v>
      </c>
      <c r="N406" s="203">
        <v>12</v>
      </c>
      <c r="O406" s="203">
        <v>1</v>
      </c>
      <c r="P406" s="203">
        <v>0</v>
      </c>
      <c r="Q406" s="203">
        <v>4</v>
      </c>
    </row>
    <row r="407" spans="1:17" ht="15" customHeight="1">
      <c r="A407" s="237"/>
      <c r="B407" s="213" t="s">
        <v>871</v>
      </c>
      <c r="C407" s="212">
        <f t="shared" si="52"/>
        <v>187</v>
      </c>
      <c r="D407" s="211">
        <f t="shared" si="53"/>
        <v>45.454545454545453</v>
      </c>
      <c r="E407" s="211">
        <f t="shared" si="54"/>
        <v>47.058823529411761</v>
      </c>
      <c r="F407" s="211">
        <f t="shared" si="55"/>
        <v>5.3475935828877006</v>
      </c>
      <c r="G407" s="211">
        <f t="shared" si="56"/>
        <v>0.53475935828876997</v>
      </c>
      <c r="H407" s="211">
        <f t="shared" si="57"/>
        <v>0</v>
      </c>
      <c r="I407" s="211">
        <f t="shared" si="58"/>
        <v>1.6042780748663104</v>
      </c>
      <c r="K407" s="199">
        <v>187</v>
      </c>
      <c r="L407" s="203">
        <v>85</v>
      </c>
      <c r="M407" s="203">
        <v>88</v>
      </c>
      <c r="N407" s="203">
        <v>10</v>
      </c>
      <c r="O407" s="203">
        <v>1</v>
      </c>
      <c r="P407" s="203">
        <v>0</v>
      </c>
      <c r="Q407" s="203">
        <v>3</v>
      </c>
    </row>
    <row r="408" spans="1:17" ht="15" customHeight="1">
      <c r="A408" s="237"/>
      <c r="B408" s="213" t="s">
        <v>942</v>
      </c>
      <c r="C408" s="212">
        <f t="shared" si="52"/>
        <v>321</v>
      </c>
      <c r="D408" s="211">
        <f t="shared" si="53"/>
        <v>47.0404984423676</v>
      </c>
      <c r="E408" s="211">
        <f t="shared" si="54"/>
        <v>46.728971962616825</v>
      </c>
      <c r="F408" s="211">
        <f t="shared" si="55"/>
        <v>3.1152647975077881</v>
      </c>
      <c r="G408" s="211">
        <f t="shared" si="56"/>
        <v>0</v>
      </c>
      <c r="H408" s="211">
        <f t="shared" si="57"/>
        <v>0.3115264797507788</v>
      </c>
      <c r="I408" s="211">
        <f t="shared" si="58"/>
        <v>2.8037383177570092</v>
      </c>
      <c r="K408" s="199">
        <v>321</v>
      </c>
      <c r="L408" s="203">
        <v>151</v>
      </c>
      <c r="M408" s="203">
        <v>150</v>
      </c>
      <c r="N408" s="203">
        <v>10</v>
      </c>
      <c r="O408" s="203">
        <v>0</v>
      </c>
      <c r="P408" s="203">
        <v>1</v>
      </c>
      <c r="Q408" s="203">
        <v>9</v>
      </c>
    </row>
    <row r="409" spans="1:17" ht="15" customHeight="1">
      <c r="A409" s="237"/>
      <c r="B409" s="206" t="s">
        <v>354</v>
      </c>
      <c r="C409" s="209">
        <f t="shared" si="52"/>
        <v>192</v>
      </c>
      <c r="D409" s="208">
        <f t="shared" si="53"/>
        <v>42.708333333333329</v>
      </c>
      <c r="E409" s="208">
        <f t="shared" si="54"/>
        <v>51.041666666666664</v>
      </c>
      <c r="F409" s="208">
        <f t="shared" si="55"/>
        <v>4.6875</v>
      </c>
      <c r="G409" s="208">
        <f t="shared" si="56"/>
        <v>0.52083333333333326</v>
      </c>
      <c r="H409" s="208">
        <f t="shared" si="57"/>
        <v>0.52083333333333326</v>
      </c>
      <c r="I409" s="208">
        <f t="shared" si="58"/>
        <v>0.52083333333333326</v>
      </c>
      <c r="K409" s="199">
        <v>192</v>
      </c>
      <c r="L409" s="203">
        <v>82</v>
      </c>
      <c r="M409" s="203">
        <v>98</v>
      </c>
      <c r="N409" s="203">
        <v>9</v>
      </c>
      <c r="O409" s="203">
        <v>1</v>
      </c>
      <c r="P409" s="203">
        <v>1</v>
      </c>
      <c r="Q409" s="203">
        <v>1</v>
      </c>
    </row>
    <row r="410" spans="1:17" ht="15" customHeight="1">
      <c r="A410" s="236"/>
      <c r="B410" s="206" t="s">
        <v>614</v>
      </c>
      <c r="C410" s="233">
        <f t="shared" si="52"/>
        <v>64.310893512851891</v>
      </c>
      <c r="D410" s="232">
        <f t="shared" ref="D410:I410" si="59">L410</f>
        <v>65.784851811196489</v>
      </c>
      <c r="E410" s="232">
        <f t="shared" si="59"/>
        <v>63.761721752498076</v>
      </c>
      <c r="F410" s="232">
        <f t="shared" si="59"/>
        <v>61.431137724550901</v>
      </c>
      <c r="G410" s="232">
        <f t="shared" si="59"/>
        <v>64</v>
      </c>
      <c r="H410" s="232">
        <f t="shared" si="59"/>
        <v>81</v>
      </c>
      <c r="I410" s="232">
        <f t="shared" si="59"/>
        <v>61.848484848484851</v>
      </c>
      <c r="K410" s="199">
        <v>64.310893512851891</v>
      </c>
      <c r="L410" s="203">
        <v>65.784851811196489</v>
      </c>
      <c r="M410" s="203">
        <v>63.761721752498076</v>
      </c>
      <c r="N410" s="203">
        <v>61.431137724550901</v>
      </c>
      <c r="O410" s="203">
        <v>64</v>
      </c>
      <c r="P410" s="203">
        <v>81</v>
      </c>
      <c r="Q410" s="203">
        <v>61.848484848484851</v>
      </c>
    </row>
    <row r="411" spans="1:17" ht="15" customHeight="1">
      <c r="A411" s="239" t="s">
        <v>891</v>
      </c>
      <c r="B411" s="213" t="s">
        <v>941</v>
      </c>
      <c r="C411" s="212">
        <f t="shared" si="52"/>
        <v>186</v>
      </c>
      <c r="D411" s="215">
        <f t="shared" ref="D411:D442" si="60">L411/$C411*100</f>
        <v>31.182795698924732</v>
      </c>
      <c r="E411" s="215">
        <f t="shared" ref="E411:E442" si="61">M411/$C411*100</f>
        <v>52.1505376344086</v>
      </c>
      <c r="F411" s="215">
        <f t="shared" ref="F411:F442" si="62">N411/$C411*100</f>
        <v>11.29032258064516</v>
      </c>
      <c r="G411" s="215">
        <f t="shared" ref="G411:G442" si="63">O411/$C411*100</f>
        <v>1.0752688172043012</v>
      </c>
      <c r="H411" s="215">
        <f t="shared" ref="H411:H442" si="64">P411/$C411*100</f>
        <v>0</v>
      </c>
      <c r="I411" s="215">
        <f t="shared" ref="I411:I442" si="65">Q411/$C411*100</f>
        <v>4.3010752688172049</v>
      </c>
      <c r="K411" s="199">
        <v>186</v>
      </c>
      <c r="L411" s="203">
        <v>58</v>
      </c>
      <c r="M411" s="203">
        <v>97</v>
      </c>
      <c r="N411" s="203">
        <v>21</v>
      </c>
      <c r="O411" s="203">
        <v>2</v>
      </c>
      <c r="P411" s="203">
        <v>0</v>
      </c>
      <c r="Q411" s="203">
        <v>8</v>
      </c>
    </row>
    <row r="412" spans="1:17" ht="15" customHeight="1">
      <c r="A412" s="237" t="s">
        <v>709</v>
      </c>
      <c r="B412" s="213" t="s">
        <v>940</v>
      </c>
      <c r="C412" s="212">
        <f t="shared" si="52"/>
        <v>1685</v>
      </c>
      <c r="D412" s="211">
        <f t="shared" si="60"/>
        <v>34.777448071216618</v>
      </c>
      <c r="E412" s="211">
        <f t="shared" si="61"/>
        <v>55.014836795252229</v>
      </c>
      <c r="F412" s="211">
        <f t="shared" si="62"/>
        <v>7.5370919881305634</v>
      </c>
      <c r="G412" s="211">
        <f t="shared" si="63"/>
        <v>0.17804154302670622</v>
      </c>
      <c r="H412" s="211">
        <f t="shared" si="64"/>
        <v>5.9347181008902072E-2</v>
      </c>
      <c r="I412" s="211">
        <f t="shared" si="65"/>
        <v>2.4332344213649848</v>
      </c>
      <c r="K412" s="199">
        <v>1685</v>
      </c>
      <c r="L412" s="203">
        <v>586</v>
      </c>
      <c r="M412" s="203">
        <v>927</v>
      </c>
      <c r="N412" s="203">
        <v>127</v>
      </c>
      <c r="O412" s="203">
        <v>3</v>
      </c>
      <c r="P412" s="203">
        <v>1</v>
      </c>
      <c r="Q412" s="203">
        <v>41</v>
      </c>
    </row>
    <row r="413" spans="1:17" ht="15" customHeight="1">
      <c r="A413" s="237" t="s">
        <v>939</v>
      </c>
      <c r="B413" s="213" t="s">
        <v>938</v>
      </c>
      <c r="C413" s="212">
        <f t="shared" si="52"/>
        <v>502</v>
      </c>
      <c r="D413" s="211">
        <f t="shared" si="60"/>
        <v>46.613545816733065</v>
      </c>
      <c r="E413" s="211">
        <f t="shared" si="61"/>
        <v>48.207171314741039</v>
      </c>
      <c r="F413" s="211">
        <f t="shared" si="62"/>
        <v>2.9880478087649402</v>
      </c>
      <c r="G413" s="211">
        <f t="shared" si="63"/>
        <v>0</v>
      </c>
      <c r="H413" s="211">
        <f t="shared" si="64"/>
        <v>0</v>
      </c>
      <c r="I413" s="211">
        <f t="shared" si="65"/>
        <v>2.1912350597609564</v>
      </c>
      <c r="K413" s="199">
        <v>502</v>
      </c>
      <c r="L413" s="203">
        <v>234</v>
      </c>
      <c r="M413" s="203">
        <v>242</v>
      </c>
      <c r="N413" s="203">
        <v>15</v>
      </c>
      <c r="O413" s="203">
        <v>0</v>
      </c>
      <c r="P413" s="203">
        <v>0</v>
      </c>
      <c r="Q413" s="203">
        <v>11</v>
      </c>
    </row>
    <row r="414" spans="1:17" ht="15" customHeight="1">
      <c r="A414" s="238">
        <v>1.3903436178852326E-7</v>
      </c>
      <c r="B414" s="213" t="s">
        <v>937</v>
      </c>
      <c r="C414" s="212">
        <f t="shared" si="52"/>
        <v>102</v>
      </c>
      <c r="D414" s="211">
        <f t="shared" si="60"/>
        <v>44.117647058823529</v>
      </c>
      <c r="E414" s="211">
        <f t="shared" si="61"/>
        <v>46.078431372549019</v>
      </c>
      <c r="F414" s="211">
        <f t="shared" si="62"/>
        <v>3.9215686274509802</v>
      </c>
      <c r="G414" s="211">
        <f t="shared" si="63"/>
        <v>0</v>
      </c>
      <c r="H414" s="211">
        <f t="shared" si="64"/>
        <v>0</v>
      </c>
      <c r="I414" s="211">
        <f t="shared" si="65"/>
        <v>5.8823529411764701</v>
      </c>
      <c r="K414" s="199">
        <v>102</v>
      </c>
      <c r="L414" s="203">
        <v>45</v>
      </c>
      <c r="M414" s="203">
        <v>47</v>
      </c>
      <c r="N414" s="203">
        <v>4</v>
      </c>
      <c r="O414" s="203">
        <v>0</v>
      </c>
      <c r="P414" s="203">
        <v>0</v>
      </c>
      <c r="Q414" s="203">
        <v>6</v>
      </c>
    </row>
    <row r="415" spans="1:17" ht="15" customHeight="1">
      <c r="A415" s="236"/>
      <c r="B415" s="206" t="s">
        <v>354</v>
      </c>
      <c r="C415" s="209">
        <f t="shared" si="52"/>
        <v>168</v>
      </c>
      <c r="D415" s="208">
        <f t="shared" si="60"/>
        <v>41.666666666666671</v>
      </c>
      <c r="E415" s="208">
        <f t="shared" si="61"/>
        <v>51.19047619047619</v>
      </c>
      <c r="F415" s="208">
        <f t="shared" si="62"/>
        <v>5.3571428571428568</v>
      </c>
      <c r="G415" s="208">
        <f t="shared" si="63"/>
        <v>0.59523809523809523</v>
      </c>
      <c r="H415" s="208">
        <f t="shared" si="64"/>
        <v>0.59523809523809523</v>
      </c>
      <c r="I415" s="208">
        <f t="shared" si="65"/>
        <v>0.59523809523809523</v>
      </c>
      <c r="K415" s="199">
        <v>168</v>
      </c>
      <c r="L415" s="203">
        <v>70</v>
      </c>
      <c r="M415" s="203">
        <v>86</v>
      </c>
      <c r="N415" s="203">
        <v>9</v>
      </c>
      <c r="O415" s="203">
        <v>1</v>
      </c>
      <c r="P415" s="203">
        <v>1</v>
      </c>
      <c r="Q415" s="203">
        <v>1</v>
      </c>
    </row>
    <row r="416" spans="1:17" ht="15" customHeight="1">
      <c r="A416" s="239" t="s">
        <v>891</v>
      </c>
      <c r="B416" s="213" t="s">
        <v>935</v>
      </c>
      <c r="C416" s="212">
        <f t="shared" si="52"/>
        <v>950</v>
      </c>
      <c r="D416" s="215">
        <f t="shared" si="60"/>
        <v>36.315789473684212</v>
      </c>
      <c r="E416" s="215">
        <f t="shared" si="61"/>
        <v>55.26315789473685</v>
      </c>
      <c r="F416" s="215">
        <f t="shared" si="62"/>
        <v>6.1052631578947363</v>
      </c>
      <c r="G416" s="215">
        <f t="shared" si="63"/>
        <v>0.31578947368421051</v>
      </c>
      <c r="H416" s="215">
        <f t="shared" si="64"/>
        <v>0</v>
      </c>
      <c r="I416" s="215">
        <f t="shared" si="65"/>
        <v>2</v>
      </c>
      <c r="K416" s="199">
        <v>950</v>
      </c>
      <c r="L416" s="203">
        <v>345</v>
      </c>
      <c r="M416" s="203">
        <v>525</v>
      </c>
      <c r="N416" s="203">
        <v>58</v>
      </c>
      <c r="O416" s="203">
        <v>3</v>
      </c>
      <c r="P416" s="203">
        <v>0</v>
      </c>
      <c r="Q416" s="203">
        <v>19</v>
      </c>
    </row>
    <row r="417" spans="1:17" ht="15" customHeight="1">
      <c r="A417" s="237" t="s">
        <v>936</v>
      </c>
      <c r="B417" s="213" t="s">
        <v>917</v>
      </c>
      <c r="C417" s="212">
        <f t="shared" si="52"/>
        <v>1532</v>
      </c>
      <c r="D417" s="211">
        <f t="shared" si="60"/>
        <v>37.663185378590079</v>
      </c>
      <c r="E417" s="211">
        <f t="shared" si="61"/>
        <v>51.958224543080945</v>
      </c>
      <c r="F417" s="211">
        <f t="shared" si="62"/>
        <v>7.1148825065274144</v>
      </c>
      <c r="G417" s="211">
        <f t="shared" si="63"/>
        <v>0.13054830287206268</v>
      </c>
      <c r="H417" s="211">
        <f t="shared" si="64"/>
        <v>6.5274151436031339E-2</v>
      </c>
      <c r="I417" s="211">
        <f t="shared" si="65"/>
        <v>3.0678851174934727</v>
      </c>
      <c r="K417" s="199">
        <v>1532</v>
      </c>
      <c r="L417" s="203">
        <v>577</v>
      </c>
      <c r="M417" s="203">
        <v>796</v>
      </c>
      <c r="N417" s="203">
        <v>109</v>
      </c>
      <c r="O417" s="203">
        <v>2</v>
      </c>
      <c r="P417" s="203">
        <v>1</v>
      </c>
      <c r="Q417" s="203">
        <v>47</v>
      </c>
    </row>
    <row r="418" spans="1:17" ht="15" customHeight="1">
      <c r="A418" s="240">
        <v>0.34880917382705368</v>
      </c>
      <c r="B418" s="206" t="s">
        <v>354</v>
      </c>
      <c r="C418" s="209">
        <f t="shared" si="52"/>
        <v>161</v>
      </c>
      <c r="D418" s="208">
        <f t="shared" si="60"/>
        <v>44.099378881987576</v>
      </c>
      <c r="E418" s="208">
        <f t="shared" si="61"/>
        <v>48.447204968944099</v>
      </c>
      <c r="F418" s="208">
        <f t="shared" si="62"/>
        <v>5.5900621118012426</v>
      </c>
      <c r="G418" s="208">
        <f t="shared" si="63"/>
        <v>0.6211180124223602</v>
      </c>
      <c r="H418" s="208">
        <f t="shared" si="64"/>
        <v>0.6211180124223602</v>
      </c>
      <c r="I418" s="208">
        <f t="shared" si="65"/>
        <v>0.6211180124223602</v>
      </c>
      <c r="K418" s="199">
        <v>161</v>
      </c>
      <c r="L418" s="203">
        <v>71</v>
      </c>
      <c r="M418" s="203">
        <v>78</v>
      </c>
      <c r="N418" s="203">
        <v>9</v>
      </c>
      <c r="O418" s="203">
        <v>1</v>
      </c>
      <c r="P418" s="203">
        <v>1</v>
      </c>
      <c r="Q418" s="203">
        <v>1</v>
      </c>
    </row>
    <row r="419" spans="1:17" ht="15" customHeight="1">
      <c r="A419" s="239" t="s">
        <v>891</v>
      </c>
      <c r="B419" s="213" t="s">
        <v>935</v>
      </c>
      <c r="C419" s="212">
        <f t="shared" si="52"/>
        <v>297</v>
      </c>
      <c r="D419" s="215">
        <f t="shared" si="60"/>
        <v>33.333333333333329</v>
      </c>
      <c r="E419" s="215">
        <f t="shared" si="61"/>
        <v>57.239057239057232</v>
      </c>
      <c r="F419" s="215">
        <f t="shared" si="62"/>
        <v>6.7340067340067336</v>
      </c>
      <c r="G419" s="215">
        <f t="shared" si="63"/>
        <v>0</v>
      </c>
      <c r="H419" s="215">
        <f t="shared" si="64"/>
        <v>0</v>
      </c>
      <c r="I419" s="215">
        <f t="shared" si="65"/>
        <v>2.6936026936026933</v>
      </c>
      <c r="K419" s="199">
        <v>297</v>
      </c>
      <c r="L419" s="203">
        <v>99</v>
      </c>
      <c r="M419" s="203">
        <v>170</v>
      </c>
      <c r="N419" s="203">
        <v>20</v>
      </c>
      <c r="O419" s="203">
        <v>0</v>
      </c>
      <c r="P419" s="203">
        <v>0</v>
      </c>
      <c r="Q419" s="203">
        <v>8</v>
      </c>
    </row>
    <row r="420" spans="1:17" ht="15" customHeight="1">
      <c r="A420" s="237" t="s">
        <v>934</v>
      </c>
      <c r="B420" s="213" t="s">
        <v>917</v>
      </c>
      <c r="C420" s="212">
        <f t="shared" si="52"/>
        <v>2178</v>
      </c>
      <c r="D420" s="211">
        <f t="shared" si="60"/>
        <v>37.832874196510559</v>
      </c>
      <c r="E420" s="211">
        <f t="shared" si="61"/>
        <v>52.525252525252533</v>
      </c>
      <c r="F420" s="211">
        <f t="shared" si="62"/>
        <v>6.703397612488522</v>
      </c>
      <c r="G420" s="211">
        <f t="shared" si="63"/>
        <v>0.2295684113865932</v>
      </c>
      <c r="H420" s="211">
        <f t="shared" si="64"/>
        <v>4.5913682277318638E-2</v>
      </c>
      <c r="I420" s="211">
        <f t="shared" si="65"/>
        <v>2.6629935720844813</v>
      </c>
      <c r="K420" s="199">
        <v>2178</v>
      </c>
      <c r="L420" s="203">
        <v>824</v>
      </c>
      <c r="M420" s="203">
        <v>1144</v>
      </c>
      <c r="N420" s="203">
        <v>146</v>
      </c>
      <c r="O420" s="203">
        <v>5</v>
      </c>
      <c r="P420" s="203">
        <v>1</v>
      </c>
      <c r="Q420" s="203">
        <v>58</v>
      </c>
    </row>
    <row r="421" spans="1:17" ht="15" customHeight="1">
      <c r="A421" s="240">
        <v>0.36241792118492588</v>
      </c>
      <c r="B421" s="206" t="s">
        <v>354</v>
      </c>
      <c r="C421" s="209">
        <f t="shared" si="52"/>
        <v>168</v>
      </c>
      <c r="D421" s="208">
        <f t="shared" si="60"/>
        <v>41.666666666666671</v>
      </c>
      <c r="E421" s="208">
        <f t="shared" si="61"/>
        <v>50.595238095238095</v>
      </c>
      <c r="F421" s="208">
        <f t="shared" si="62"/>
        <v>5.9523809523809517</v>
      </c>
      <c r="G421" s="208">
        <f t="shared" si="63"/>
        <v>0.59523809523809523</v>
      </c>
      <c r="H421" s="208">
        <f t="shared" si="64"/>
        <v>0.59523809523809523</v>
      </c>
      <c r="I421" s="208">
        <f t="shared" si="65"/>
        <v>0.59523809523809523</v>
      </c>
      <c r="K421" s="199">
        <v>168</v>
      </c>
      <c r="L421" s="203">
        <v>70</v>
      </c>
      <c r="M421" s="203">
        <v>85</v>
      </c>
      <c r="N421" s="203">
        <v>10</v>
      </c>
      <c r="O421" s="203">
        <v>1</v>
      </c>
      <c r="P421" s="203">
        <v>1</v>
      </c>
      <c r="Q421" s="203">
        <v>1</v>
      </c>
    </row>
    <row r="422" spans="1:17" ht="15" customHeight="1">
      <c r="A422" s="239" t="s">
        <v>891</v>
      </c>
      <c r="B422" s="213" t="s">
        <v>933</v>
      </c>
      <c r="C422" s="212">
        <f t="shared" si="52"/>
        <v>189</v>
      </c>
      <c r="D422" s="215">
        <f t="shared" si="60"/>
        <v>31.746031746031743</v>
      </c>
      <c r="E422" s="215">
        <f t="shared" si="61"/>
        <v>57.671957671957671</v>
      </c>
      <c r="F422" s="215">
        <f t="shared" si="62"/>
        <v>7.9365079365079358</v>
      </c>
      <c r="G422" s="215">
        <f t="shared" si="63"/>
        <v>0</v>
      </c>
      <c r="H422" s="215">
        <f t="shared" si="64"/>
        <v>0</v>
      </c>
      <c r="I422" s="215">
        <f t="shared" si="65"/>
        <v>2.6455026455026456</v>
      </c>
      <c r="K422" s="199">
        <v>189</v>
      </c>
      <c r="L422" s="203">
        <v>60</v>
      </c>
      <c r="M422" s="203">
        <v>109</v>
      </c>
      <c r="N422" s="203">
        <v>15</v>
      </c>
      <c r="O422" s="203">
        <v>0</v>
      </c>
      <c r="P422" s="203">
        <v>0</v>
      </c>
      <c r="Q422" s="203">
        <v>5</v>
      </c>
    </row>
    <row r="423" spans="1:17" ht="15" customHeight="1">
      <c r="A423" s="237" t="s">
        <v>932</v>
      </c>
      <c r="B423" s="213" t="s">
        <v>931</v>
      </c>
      <c r="C423" s="212">
        <f t="shared" si="52"/>
        <v>83</v>
      </c>
      <c r="D423" s="211">
        <f t="shared" si="60"/>
        <v>30.120481927710845</v>
      </c>
      <c r="E423" s="211">
        <f t="shared" si="61"/>
        <v>59.036144578313255</v>
      </c>
      <c r="F423" s="211">
        <f t="shared" si="62"/>
        <v>9.6385542168674707</v>
      </c>
      <c r="G423" s="211">
        <f t="shared" si="63"/>
        <v>0</v>
      </c>
      <c r="H423" s="211">
        <f t="shared" si="64"/>
        <v>0</v>
      </c>
      <c r="I423" s="211">
        <f t="shared" si="65"/>
        <v>1.2048192771084338</v>
      </c>
      <c r="K423" s="199">
        <v>83</v>
      </c>
      <c r="L423" s="203">
        <v>25</v>
      </c>
      <c r="M423" s="203">
        <v>49</v>
      </c>
      <c r="N423" s="203">
        <v>8</v>
      </c>
      <c r="O423" s="203">
        <v>0</v>
      </c>
      <c r="P423" s="203">
        <v>0</v>
      </c>
      <c r="Q423" s="203">
        <v>1</v>
      </c>
    </row>
    <row r="424" spans="1:17" ht="15" customHeight="1">
      <c r="A424" s="237" t="s">
        <v>930</v>
      </c>
      <c r="B424" s="213" t="s">
        <v>929</v>
      </c>
      <c r="C424" s="212">
        <f t="shared" si="52"/>
        <v>362</v>
      </c>
      <c r="D424" s="211">
        <f t="shared" si="60"/>
        <v>31.215469613259668</v>
      </c>
      <c r="E424" s="211">
        <f t="shared" si="61"/>
        <v>58.287292817679557</v>
      </c>
      <c r="F424" s="211">
        <f t="shared" si="62"/>
        <v>8.2872928176795568</v>
      </c>
      <c r="G424" s="211">
        <f t="shared" si="63"/>
        <v>0.27624309392265189</v>
      </c>
      <c r="H424" s="211">
        <f t="shared" si="64"/>
        <v>0</v>
      </c>
      <c r="I424" s="211">
        <f t="shared" si="65"/>
        <v>1.9337016574585635</v>
      </c>
      <c r="K424" s="199">
        <v>362</v>
      </c>
      <c r="L424" s="203">
        <v>113</v>
      </c>
      <c r="M424" s="203">
        <v>211</v>
      </c>
      <c r="N424" s="203">
        <v>30</v>
      </c>
      <c r="O424" s="203">
        <v>1</v>
      </c>
      <c r="P424" s="203">
        <v>0</v>
      </c>
      <c r="Q424" s="203">
        <v>7</v>
      </c>
    </row>
    <row r="425" spans="1:17" ht="15" customHeight="1">
      <c r="A425" s="238">
        <v>0.47006415147537994</v>
      </c>
      <c r="B425" s="213" t="s">
        <v>928</v>
      </c>
      <c r="C425" s="212">
        <f t="shared" si="52"/>
        <v>8</v>
      </c>
      <c r="D425" s="211">
        <f t="shared" si="60"/>
        <v>37.5</v>
      </c>
      <c r="E425" s="211">
        <f t="shared" si="61"/>
        <v>37.5</v>
      </c>
      <c r="F425" s="211">
        <f t="shared" si="62"/>
        <v>12.5</v>
      </c>
      <c r="G425" s="211">
        <f t="shared" si="63"/>
        <v>0</v>
      </c>
      <c r="H425" s="211">
        <f t="shared" si="64"/>
        <v>0</v>
      </c>
      <c r="I425" s="211">
        <f t="shared" si="65"/>
        <v>12.5</v>
      </c>
      <c r="K425" s="199">
        <v>8</v>
      </c>
      <c r="L425" s="203">
        <v>3</v>
      </c>
      <c r="M425" s="203">
        <v>3</v>
      </c>
      <c r="N425" s="203">
        <v>1</v>
      </c>
      <c r="O425" s="203">
        <v>0</v>
      </c>
      <c r="P425" s="203">
        <v>0</v>
      </c>
      <c r="Q425" s="203">
        <v>1</v>
      </c>
    </row>
    <row r="426" spans="1:17" ht="15" customHeight="1">
      <c r="A426" s="237"/>
      <c r="B426" s="213" t="s">
        <v>927</v>
      </c>
      <c r="C426" s="212">
        <f t="shared" ref="C426:C489" si="66">K426</f>
        <v>232</v>
      </c>
      <c r="D426" s="211">
        <f t="shared" si="60"/>
        <v>37.068965517241381</v>
      </c>
      <c r="E426" s="211">
        <f t="shared" si="61"/>
        <v>53.017241379310342</v>
      </c>
      <c r="F426" s="211">
        <f t="shared" si="62"/>
        <v>6.8965517241379306</v>
      </c>
      <c r="G426" s="211">
        <f t="shared" si="63"/>
        <v>0.43103448275862066</v>
      </c>
      <c r="H426" s="211">
        <f t="shared" si="64"/>
        <v>0</v>
      </c>
      <c r="I426" s="211">
        <f t="shared" si="65"/>
        <v>2.5862068965517242</v>
      </c>
      <c r="K426" s="199">
        <v>232</v>
      </c>
      <c r="L426" s="203">
        <v>86</v>
      </c>
      <c r="M426" s="203">
        <v>123</v>
      </c>
      <c r="N426" s="203">
        <v>16</v>
      </c>
      <c r="O426" s="203">
        <v>1</v>
      </c>
      <c r="P426" s="203">
        <v>0</v>
      </c>
      <c r="Q426" s="203">
        <v>6</v>
      </c>
    </row>
    <row r="427" spans="1:17" ht="15" customHeight="1">
      <c r="A427" s="237"/>
      <c r="B427" s="213" t="s">
        <v>926</v>
      </c>
      <c r="C427" s="212">
        <f t="shared" si="66"/>
        <v>54</v>
      </c>
      <c r="D427" s="211">
        <f t="shared" si="60"/>
        <v>37.037037037037038</v>
      </c>
      <c r="E427" s="211">
        <f t="shared" si="61"/>
        <v>51.851851851851848</v>
      </c>
      <c r="F427" s="211">
        <f t="shared" si="62"/>
        <v>7.4074074074074066</v>
      </c>
      <c r="G427" s="211">
        <f t="shared" si="63"/>
        <v>0</v>
      </c>
      <c r="H427" s="211">
        <f t="shared" si="64"/>
        <v>0</v>
      </c>
      <c r="I427" s="211">
        <f t="shared" si="65"/>
        <v>3.7037037037037033</v>
      </c>
      <c r="K427" s="199">
        <v>54</v>
      </c>
      <c r="L427" s="203">
        <v>20</v>
      </c>
      <c r="M427" s="203">
        <v>28</v>
      </c>
      <c r="N427" s="203">
        <v>4</v>
      </c>
      <c r="O427" s="203">
        <v>0</v>
      </c>
      <c r="P427" s="203">
        <v>0</v>
      </c>
      <c r="Q427" s="203">
        <v>2</v>
      </c>
    </row>
    <row r="428" spans="1:17" ht="15" customHeight="1">
      <c r="A428" s="237"/>
      <c r="B428" s="213" t="s">
        <v>826</v>
      </c>
      <c r="C428" s="212">
        <f t="shared" si="66"/>
        <v>35</v>
      </c>
      <c r="D428" s="211">
        <f t="shared" si="60"/>
        <v>31.428571428571427</v>
      </c>
      <c r="E428" s="211">
        <f t="shared" si="61"/>
        <v>60</v>
      </c>
      <c r="F428" s="211">
        <f t="shared" si="62"/>
        <v>8.5714285714285712</v>
      </c>
      <c r="G428" s="211">
        <f t="shared" si="63"/>
        <v>0</v>
      </c>
      <c r="H428" s="211">
        <f t="shared" si="64"/>
        <v>0</v>
      </c>
      <c r="I428" s="211">
        <f t="shared" si="65"/>
        <v>0</v>
      </c>
      <c r="K428" s="199">
        <v>35</v>
      </c>
      <c r="L428" s="203">
        <v>11</v>
      </c>
      <c r="M428" s="203">
        <v>21</v>
      </c>
      <c r="N428" s="203">
        <v>3</v>
      </c>
      <c r="O428" s="203">
        <v>0</v>
      </c>
      <c r="P428" s="203">
        <v>0</v>
      </c>
      <c r="Q428" s="203">
        <v>0</v>
      </c>
    </row>
    <row r="429" spans="1:17" ht="15" customHeight="1">
      <c r="A429" s="237"/>
      <c r="B429" s="213" t="s">
        <v>925</v>
      </c>
      <c r="C429" s="212">
        <f t="shared" si="66"/>
        <v>1497</v>
      </c>
      <c r="D429" s="211">
        <f t="shared" si="60"/>
        <v>40.080160320641284</v>
      </c>
      <c r="E429" s="211">
        <f t="shared" si="61"/>
        <v>50.768203072812291</v>
      </c>
      <c r="F429" s="211">
        <f t="shared" si="62"/>
        <v>6.0120240480961922</v>
      </c>
      <c r="G429" s="211">
        <f t="shared" si="63"/>
        <v>0.20040080160320639</v>
      </c>
      <c r="H429" s="211">
        <f t="shared" si="64"/>
        <v>6.6800267201068811E-2</v>
      </c>
      <c r="I429" s="211">
        <f t="shared" si="65"/>
        <v>2.8724114896459585</v>
      </c>
      <c r="K429" s="199">
        <v>1497</v>
      </c>
      <c r="L429" s="203">
        <v>600</v>
      </c>
      <c r="M429" s="203">
        <v>760</v>
      </c>
      <c r="N429" s="203">
        <v>90</v>
      </c>
      <c r="O429" s="203">
        <v>3</v>
      </c>
      <c r="P429" s="203">
        <v>1</v>
      </c>
      <c r="Q429" s="203">
        <v>43</v>
      </c>
    </row>
    <row r="430" spans="1:17" ht="15" customHeight="1">
      <c r="A430" s="236"/>
      <c r="B430" s="206" t="s">
        <v>354</v>
      </c>
      <c r="C430" s="209">
        <f t="shared" si="66"/>
        <v>183</v>
      </c>
      <c r="D430" s="208">
        <f t="shared" si="60"/>
        <v>40.983606557377051</v>
      </c>
      <c r="E430" s="208">
        <f t="shared" si="61"/>
        <v>51.912568306010932</v>
      </c>
      <c r="F430" s="208">
        <f t="shared" si="62"/>
        <v>4.918032786885246</v>
      </c>
      <c r="G430" s="208">
        <f t="shared" si="63"/>
        <v>0.54644808743169404</v>
      </c>
      <c r="H430" s="208">
        <f t="shared" si="64"/>
        <v>0.54644808743169404</v>
      </c>
      <c r="I430" s="208">
        <f t="shared" si="65"/>
        <v>1.0928961748633881</v>
      </c>
      <c r="K430" s="199">
        <v>183</v>
      </c>
      <c r="L430" s="203">
        <v>75</v>
      </c>
      <c r="M430" s="203">
        <v>95</v>
      </c>
      <c r="N430" s="203">
        <v>9</v>
      </c>
      <c r="O430" s="203">
        <v>1</v>
      </c>
      <c r="P430" s="203">
        <v>1</v>
      </c>
      <c r="Q430" s="203">
        <v>2</v>
      </c>
    </row>
    <row r="431" spans="1:17" ht="15" customHeight="1">
      <c r="A431" s="239" t="s">
        <v>891</v>
      </c>
      <c r="B431" s="213" t="s">
        <v>924</v>
      </c>
      <c r="C431" s="212">
        <f t="shared" si="66"/>
        <v>476</v>
      </c>
      <c r="D431" s="215">
        <f t="shared" si="60"/>
        <v>34.243697478991599</v>
      </c>
      <c r="E431" s="215">
        <f t="shared" si="61"/>
        <v>55.882352941176471</v>
      </c>
      <c r="F431" s="215">
        <f t="shared" si="62"/>
        <v>7.5630252100840334</v>
      </c>
      <c r="G431" s="215">
        <f t="shared" si="63"/>
        <v>0.21008403361344538</v>
      </c>
      <c r="H431" s="215">
        <f t="shared" si="64"/>
        <v>0</v>
      </c>
      <c r="I431" s="215">
        <f t="shared" si="65"/>
        <v>2.1008403361344539</v>
      </c>
      <c r="K431" s="199">
        <v>476</v>
      </c>
      <c r="L431" s="203">
        <v>163</v>
      </c>
      <c r="M431" s="203">
        <v>266</v>
      </c>
      <c r="N431" s="203">
        <v>36</v>
      </c>
      <c r="O431" s="203">
        <v>1</v>
      </c>
      <c r="P431" s="203">
        <v>0</v>
      </c>
      <c r="Q431" s="203">
        <v>10</v>
      </c>
    </row>
    <row r="432" spans="1:17" ht="15" customHeight="1">
      <c r="A432" s="237" t="s">
        <v>923</v>
      </c>
      <c r="B432" s="213" t="s">
        <v>922</v>
      </c>
      <c r="C432" s="212">
        <f t="shared" si="66"/>
        <v>223</v>
      </c>
      <c r="D432" s="211">
        <f t="shared" si="60"/>
        <v>30.493273542600896</v>
      </c>
      <c r="E432" s="211">
        <f t="shared" si="61"/>
        <v>61.883408071748882</v>
      </c>
      <c r="F432" s="211">
        <f t="shared" si="62"/>
        <v>4.9327354260089686</v>
      </c>
      <c r="G432" s="211">
        <f t="shared" si="63"/>
        <v>0.44843049327354262</v>
      </c>
      <c r="H432" s="211">
        <f t="shared" si="64"/>
        <v>0</v>
      </c>
      <c r="I432" s="211">
        <f t="shared" si="65"/>
        <v>2.2421524663677128</v>
      </c>
      <c r="K432" s="199">
        <v>223</v>
      </c>
      <c r="L432" s="203">
        <v>68</v>
      </c>
      <c r="M432" s="203">
        <v>138</v>
      </c>
      <c r="N432" s="203">
        <v>11</v>
      </c>
      <c r="O432" s="203">
        <v>1</v>
      </c>
      <c r="P432" s="203">
        <v>0</v>
      </c>
      <c r="Q432" s="203">
        <v>5</v>
      </c>
    </row>
    <row r="433" spans="1:17" ht="15" customHeight="1">
      <c r="A433" s="237" t="s">
        <v>921</v>
      </c>
      <c r="B433" s="213" t="s">
        <v>920</v>
      </c>
      <c r="C433" s="212">
        <f t="shared" si="66"/>
        <v>139</v>
      </c>
      <c r="D433" s="211">
        <f t="shared" si="60"/>
        <v>28.776978417266186</v>
      </c>
      <c r="E433" s="211">
        <f t="shared" si="61"/>
        <v>58.273381294964032</v>
      </c>
      <c r="F433" s="211">
        <f t="shared" si="62"/>
        <v>10.071942446043165</v>
      </c>
      <c r="G433" s="211">
        <f t="shared" si="63"/>
        <v>0</v>
      </c>
      <c r="H433" s="211">
        <f t="shared" si="64"/>
        <v>0</v>
      </c>
      <c r="I433" s="211">
        <f t="shared" si="65"/>
        <v>2.877697841726619</v>
      </c>
      <c r="K433" s="199">
        <v>139</v>
      </c>
      <c r="L433" s="203">
        <v>40</v>
      </c>
      <c r="M433" s="203">
        <v>81</v>
      </c>
      <c r="N433" s="203">
        <v>14</v>
      </c>
      <c r="O433" s="203">
        <v>0</v>
      </c>
      <c r="P433" s="203">
        <v>0</v>
      </c>
      <c r="Q433" s="203">
        <v>4</v>
      </c>
    </row>
    <row r="434" spans="1:17" ht="15" customHeight="1">
      <c r="A434" s="238">
        <v>0.22751191900645834</v>
      </c>
      <c r="B434" s="213" t="s">
        <v>919</v>
      </c>
      <c r="C434" s="212">
        <f t="shared" si="66"/>
        <v>55</v>
      </c>
      <c r="D434" s="211">
        <f t="shared" si="60"/>
        <v>30.909090909090907</v>
      </c>
      <c r="E434" s="211">
        <f t="shared" si="61"/>
        <v>50.909090909090907</v>
      </c>
      <c r="F434" s="211">
        <f t="shared" si="62"/>
        <v>16.363636363636363</v>
      </c>
      <c r="G434" s="211">
        <f t="shared" si="63"/>
        <v>0</v>
      </c>
      <c r="H434" s="211">
        <f t="shared" si="64"/>
        <v>0</v>
      </c>
      <c r="I434" s="211">
        <f t="shared" si="65"/>
        <v>1.8181818181818181</v>
      </c>
      <c r="K434" s="199">
        <v>55</v>
      </c>
      <c r="L434" s="203">
        <v>17</v>
      </c>
      <c r="M434" s="203">
        <v>28</v>
      </c>
      <c r="N434" s="203">
        <v>9</v>
      </c>
      <c r="O434" s="203">
        <v>0</v>
      </c>
      <c r="P434" s="203">
        <v>0</v>
      </c>
      <c r="Q434" s="203">
        <v>1</v>
      </c>
    </row>
    <row r="435" spans="1:17" ht="15" customHeight="1">
      <c r="A435" s="237"/>
      <c r="B435" s="213" t="s">
        <v>918</v>
      </c>
      <c r="C435" s="212">
        <f t="shared" si="66"/>
        <v>47</v>
      </c>
      <c r="D435" s="211">
        <f t="shared" si="60"/>
        <v>42.553191489361701</v>
      </c>
      <c r="E435" s="211">
        <f t="shared" si="61"/>
        <v>44.680851063829785</v>
      </c>
      <c r="F435" s="211">
        <f t="shared" si="62"/>
        <v>10.638297872340425</v>
      </c>
      <c r="G435" s="211">
        <f t="shared" si="63"/>
        <v>0</v>
      </c>
      <c r="H435" s="211">
        <f t="shared" si="64"/>
        <v>0</v>
      </c>
      <c r="I435" s="211">
        <f t="shared" si="65"/>
        <v>2.1276595744680851</v>
      </c>
      <c r="K435" s="199">
        <v>47</v>
      </c>
      <c r="L435" s="203">
        <v>20</v>
      </c>
      <c r="M435" s="203">
        <v>21</v>
      </c>
      <c r="N435" s="203">
        <v>5</v>
      </c>
      <c r="O435" s="203">
        <v>0</v>
      </c>
      <c r="P435" s="203">
        <v>0</v>
      </c>
      <c r="Q435" s="203">
        <v>1</v>
      </c>
    </row>
    <row r="436" spans="1:17" ht="15" customHeight="1">
      <c r="A436" s="237"/>
      <c r="B436" s="213" t="s">
        <v>354</v>
      </c>
      <c r="C436" s="212">
        <f t="shared" si="66"/>
        <v>23</v>
      </c>
      <c r="D436" s="211">
        <f t="shared" si="60"/>
        <v>43.478260869565219</v>
      </c>
      <c r="E436" s="211">
        <f t="shared" si="61"/>
        <v>43.478260869565219</v>
      </c>
      <c r="F436" s="211">
        <f t="shared" si="62"/>
        <v>8.695652173913043</v>
      </c>
      <c r="G436" s="211">
        <f t="shared" si="63"/>
        <v>0</v>
      </c>
      <c r="H436" s="211">
        <f t="shared" si="64"/>
        <v>0</v>
      </c>
      <c r="I436" s="211">
        <f t="shared" si="65"/>
        <v>4.3478260869565215</v>
      </c>
      <c r="K436" s="199">
        <v>23</v>
      </c>
      <c r="L436" s="203">
        <v>10</v>
      </c>
      <c r="M436" s="203">
        <v>10</v>
      </c>
      <c r="N436" s="203">
        <v>2</v>
      </c>
      <c r="O436" s="203">
        <v>0</v>
      </c>
      <c r="P436" s="203">
        <v>0</v>
      </c>
      <c r="Q436" s="203">
        <v>1</v>
      </c>
    </row>
    <row r="437" spans="1:17" ht="15" customHeight="1">
      <c r="A437" s="236"/>
      <c r="B437" s="206" t="s">
        <v>661</v>
      </c>
      <c r="C437" s="209">
        <f t="shared" si="66"/>
        <v>1680</v>
      </c>
      <c r="D437" s="208">
        <f t="shared" si="60"/>
        <v>40.178571428571431</v>
      </c>
      <c r="E437" s="208">
        <f t="shared" si="61"/>
        <v>50.892857142857139</v>
      </c>
      <c r="F437" s="208">
        <f t="shared" si="62"/>
        <v>5.8928571428571423</v>
      </c>
      <c r="G437" s="208">
        <f t="shared" si="63"/>
        <v>0.23809523809523811</v>
      </c>
      <c r="H437" s="208">
        <f t="shared" si="64"/>
        <v>0.11904761904761905</v>
      </c>
      <c r="I437" s="208">
        <f t="shared" si="65"/>
        <v>2.6785714285714284</v>
      </c>
      <c r="K437" s="199">
        <v>1680</v>
      </c>
      <c r="L437" s="203">
        <v>675</v>
      </c>
      <c r="M437" s="203">
        <v>855</v>
      </c>
      <c r="N437" s="203">
        <v>99</v>
      </c>
      <c r="O437" s="203">
        <v>4</v>
      </c>
      <c r="P437" s="203">
        <v>2</v>
      </c>
      <c r="Q437" s="203">
        <v>45</v>
      </c>
    </row>
    <row r="438" spans="1:17" ht="15" customHeight="1">
      <c r="A438" s="239" t="s">
        <v>891</v>
      </c>
      <c r="B438" s="213" t="s">
        <v>917</v>
      </c>
      <c r="C438" s="212">
        <f t="shared" si="66"/>
        <v>1418</v>
      </c>
      <c r="D438" s="215">
        <f t="shared" si="60"/>
        <v>36.036671368124118</v>
      </c>
      <c r="E438" s="215">
        <f t="shared" si="61"/>
        <v>54.019746121297608</v>
      </c>
      <c r="F438" s="215">
        <f t="shared" si="62"/>
        <v>7.1932299012693939</v>
      </c>
      <c r="G438" s="215">
        <f t="shared" si="63"/>
        <v>0.28208744710860367</v>
      </c>
      <c r="H438" s="215">
        <f t="shared" si="64"/>
        <v>7.0521861777150918E-2</v>
      </c>
      <c r="I438" s="215">
        <f t="shared" si="65"/>
        <v>2.3977433004231314</v>
      </c>
      <c r="K438" s="199">
        <v>1418</v>
      </c>
      <c r="L438" s="203">
        <v>511</v>
      </c>
      <c r="M438" s="203">
        <v>766</v>
      </c>
      <c r="N438" s="203">
        <v>102</v>
      </c>
      <c r="O438" s="203">
        <v>4</v>
      </c>
      <c r="P438" s="203">
        <v>1</v>
      </c>
      <c r="Q438" s="203">
        <v>34</v>
      </c>
    </row>
    <row r="439" spans="1:17" ht="15" customHeight="1">
      <c r="A439" s="237" t="s">
        <v>916</v>
      </c>
      <c r="B439" s="213" t="s">
        <v>915</v>
      </c>
      <c r="C439" s="212">
        <f t="shared" si="66"/>
        <v>277</v>
      </c>
      <c r="D439" s="211">
        <f t="shared" si="60"/>
        <v>33.2129963898917</v>
      </c>
      <c r="E439" s="211">
        <f t="shared" si="61"/>
        <v>56.678700361010826</v>
      </c>
      <c r="F439" s="211">
        <f t="shared" si="62"/>
        <v>7.2202166064981945</v>
      </c>
      <c r="G439" s="211">
        <f t="shared" si="63"/>
        <v>0.36101083032490977</v>
      </c>
      <c r="H439" s="211">
        <f t="shared" si="64"/>
        <v>0</v>
      </c>
      <c r="I439" s="211">
        <f t="shared" si="65"/>
        <v>2.5270758122743682</v>
      </c>
      <c r="K439" s="199">
        <v>277</v>
      </c>
      <c r="L439" s="203">
        <v>92</v>
      </c>
      <c r="M439" s="203">
        <v>157</v>
      </c>
      <c r="N439" s="203">
        <v>20</v>
      </c>
      <c r="O439" s="203">
        <v>1</v>
      </c>
      <c r="P439" s="203">
        <v>0</v>
      </c>
      <c r="Q439" s="203">
        <v>7</v>
      </c>
    </row>
    <row r="440" spans="1:17" ht="15" customHeight="1">
      <c r="A440" s="237" t="s">
        <v>914</v>
      </c>
      <c r="B440" s="213" t="s">
        <v>913</v>
      </c>
      <c r="C440" s="212">
        <f t="shared" si="66"/>
        <v>77</v>
      </c>
      <c r="D440" s="211">
        <f t="shared" si="60"/>
        <v>33.766233766233768</v>
      </c>
      <c r="E440" s="211">
        <f t="shared" si="61"/>
        <v>54.54545454545454</v>
      </c>
      <c r="F440" s="211">
        <f t="shared" si="62"/>
        <v>9.0909090909090917</v>
      </c>
      <c r="G440" s="211">
        <f t="shared" si="63"/>
        <v>0</v>
      </c>
      <c r="H440" s="211">
        <f t="shared" si="64"/>
        <v>0</v>
      </c>
      <c r="I440" s="211">
        <f t="shared" si="65"/>
        <v>2.5974025974025974</v>
      </c>
      <c r="K440" s="199">
        <v>77</v>
      </c>
      <c r="L440" s="203">
        <v>26</v>
      </c>
      <c r="M440" s="203">
        <v>42</v>
      </c>
      <c r="N440" s="203">
        <v>7</v>
      </c>
      <c r="O440" s="203">
        <v>0</v>
      </c>
      <c r="P440" s="203">
        <v>0</v>
      </c>
      <c r="Q440" s="203">
        <v>2</v>
      </c>
    </row>
    <row r="441" spans="1:17" ht="15" customHeight="1">
      <c r="A441" s="238">
        <v>0.23190925212339564</v>
      </c>
      <c r="B441" s="213" t="s">
        <v>912</v>
      </c>
      <c r="C441" s="212">
        <f t="shared" si="66"/>
        <v>558</v>
      </c>
      <c r="D441" s="211">
        <f t="shared" si="60"/>
        <v>41.756272401433691</v>
      </c>
      <c r="E441" s="211">
        <f t="shared" si="61"/>
        <v>49.283154121863795</v>
      </c>
      <c r="F441" s="211">
        <f t="shared" si="62"/>
        <v>5.5555555555555554</v>
      </c>
      <c r="G441" s="211">
        <f t="shared" si="63"/>
        <v>0</v>
      </c>
      <c r="H441" s="211">
        <f t="shared" si="64"/>
        <v>0</v>
      </c>
      <c r="I441" s="211">
        <f t="shared" si="65"/>
        <v>3.4050179211469538</v>
      </c>
      <c r="K441" s="199">
        <v>558</v>
      </c>
      <c r="L441" s="203">
        <v>233</v>
      </c>
      <c r="M441" s="203">
        <v>275</v>
      </c>
      <c r="N441" s="203">
        <v>31</v>
      </c>
      <c r="O441" s="203">
        <v>0</v>
      </c>
      <c r="P441" s="203">
        <v>0</v>
      </c>
      <c r="Q441" s="203">
        <v>19</v>
      </c>
    </row>
    <row r="442" spans="1:17" ht="15" customHeight="1">
      <c r="A442" s="236"/>
      <c r="B442" s="206" t="s">
        <v>354</v>
      </c>
      <c r="C442" s="209">
        <f t="shared" si="66"/>
        <v>313</v>
      </c>
      <c r="D442" s="208">
        <f t="shared" si="60"/>
        <v>41.853035143769965</v>
      </c>
      <c r="E442" s="208">
        <f t="shared" si="61"/>
        <v>50.798722044728436</v>
      </c>
      <c r="F442" s="208">
        <f t="shared" si="62"/>
        <v>5.1118210862619806</v>
      </c>
      <c r="G442" s="208">
        <f t="shared" si="63"/>
        <v>0.31948881789137379</v>
      </c>
      <c r="H442" s="208">
        <f t="shared" si="64"/>
        <v>0.31948881789137379</v>
      </c>
      <c r="I442" s="208">
        <f t="shared" si="65"/>
        <v>1.5974440894568689</v>
      </c>
      <c r="K442" s="199">
        <v>313</v>
      </c>
      <c r="L442" s="203">
        <v>131</v>
      </c>
      <c r="M442" s="203">
        <v>159</v>
      </c>
      <c r="N442" s="203">
        <v>16</v>
      </c>
      <c r="O442" s="203">
        <v>1</v>
      </c>
      <c r="P442" s="203">
        <v>1</v>
      </c>
      <c r="Q442" s="203">
        <v>5</v>
      </c>
    </row>
    <row r="443" spans="1:17" ht="15" customHeight="1">
      <c r="A443" s="239" t="s">
        <v>891</v>
      </c>
      <c r="B443" s="213" t="s">
        <v>37</v>
      </c>
      <c r="C443" s="212">
        <f t="shared" si="66"/>
        <v>1020</v>
      </c>
      <c r="D443" s="215">
        <f t="shared" ref="D443:D474" si="67">L443/$C443*100</f>
        <v>43.137254901960787</v>
      </c>
      <c r="E443" s="215">
        <f t="shared" ref="E443:E474" si="68">M443/$C443*100</f>
        <v>49.117647058823529</v>
      </c>
      <c r="F443" s="215">
        <f t="shared" ref="F443:F474" si="69">N443/$C443*100</f>
        <v>5.1960784313725492</v>
      </c>
      <c r="G443" s="215">
        <f t="shared" ref="G443:G474" si="70">O443/$C443*100</f>
        <v>0.19607843137254902</v>
      </c>
      <c r="H443" s="215">
        <f t="shared" ref="H443:H474" si="71">P443/$C443*100</f>
        <v>0</v>
      </c>
      <c r="I443" s="215">
        <f t="shared" ref="I443:I474" si="72">Q443/$C443*100</f>
        <v>2.3529411764705883</v>
      </c>
      <c r="K443" s="199">
        <v>1020</v>
      </c>
      <c r="L443" s="203">
        <v>440</v>
      </c>
      <c r="M443" s="203">
        <v>501</v>
      </c>
      <c r="N443" s="203">
        <v>53</v>
      </c>
      <c r="O443" s="203">
        <v>2</v>
      </c>
      <c r="P443" s="203">
        <v>0</v>
      </c>
      <c r="Q443" s="203">
        <v>24</v>
      </c>
    </row>
    <row r="444" spans="1:17" ht="15" customHeight="1">
      <c r="A444" s="237" t="s">
        <v>911</v>
      </c>
      <c r="B444" s="213" t="s">
        <v>768</v>
      </c>
      <c r="C444" s="212">
        <f t="shared" si="66"/>
        <v>842</v>
      </c>
      <c r="D444" s="211">
        <f t="shared" si="67"/>
        <v>33.135391923990497</v>
      </c>
      <c r="E444" s="211">
        <f t="shared" si="68"/>
        <v>56.413301662707838</v>
      </c>
      <c r="F444" s="211">
        <f t="shared" si="69"/>
        <v>7.6009501187648461</v>
      </c>
      <c r="G444" s="211">
        <f t="shared" si="70"/>
        <v>0.11876484560570072</v>
      </c>
      <c r="H444" s="211">
        <f t="shared" si="71"/>
        <v>0.11876484560570072</v>
      </c>
      <c r="I444" s="211">
        <f t="shared" si="72"/>
        <v>2.6128266033254155</v>
      </c>
      <c r="K444" s="199">
        <v>842</v>
      </c>
      <c r="L444" s="203">
        <v>279</v>
      </c>
      <c r="M444" s="203">
        <v>475</v>
      </c>
      <c r="N444" s="203">
        <v>64</v>
      </c>
      <c r="O444" s="203">
        <v>1</v>
      </c>
      <c r="P444" s="203">
        <v>1</v>
      </c>
      <c r="Q444" s="203">
        <v>22</v>
      </c>
    </row>
    <row r="445" spans="1:17" ht="15" customHeight="1">
      <c r="A445" s="237" t="s">
        <v>910</v>
      </c>
      <c r="B445" s="213" t="s">
        <v>901</v>
      </c>
      <c r="C445" s="212">
        <f t="shared" si="66"/>
        <v>379</v>
      </c>
      <c r="D445" s="211">
        <f t="shared" si="67"/>
        <v>34.828496042216358</v>
      </c>
      <c r="E445" s="211">
        <f t="shared" si="68"/>
        <v>53.034300791556731</v>
      </c>
      <c r="F445" s="211">
        <f t="shared" si="69"/>
        <v>8.4432717678100264</v>
      </c>
      <c r="G445" s="211">
        <f t="shared" si="70"/>
        <v>0.26385224274406333</v>
      </c>
      <c r="H445" s="211">
        <f t="shared" si="71"/>
        <v>0</v>
      </c>
      <c r="I445" s="211">
        <f t="shared" si="72"/>
        <v>3.4300791556728232</v>
      </c>
      <c r="K445" s="199">
        <v>379</v>
      </c>
      <c r="L445" s="203">
        <v>132</v>
      </c>
      <c r="M445" s="203">
        <v>201</v>
      </c>
      <c r="N445" s="203">
        <v>32</v>
      </c>
      <c r="O445" s="203">
        <v>1</v>
      </c>
      <c r="P445" s="203">
        <v>0</v>
      </c>
      <c r="Q445" s="203">
        <v>13</v>
      </c>
    </row>
    <row r="446" spans="1:17" ht="15" customHeight="1">
      <c r="A446" s="238">
        <v>6.4300857155018959E-4</v>
      </c>
      <c r="B446" s="213" t="s">
        <v>900</v>
      </c>
      <c r="C446" s="212">
        <f t="shared" si="66"/>
        <v>111</v>
      </c>
      <c r="D446" s="211">
        <f t="shared" si="67"/>
        <v>30.630630630630627</v>
      </c>
      <c r="E446" s="211">
        <f t="shared" si="68"/>
        <v>60.360360360360367</v>
      </c>
      <c r="F446" s="211">
        <f t="shared" si="69"/>
        <v>5.4054054054054053</v>
      </c>
      <c r="G446" s="211">
        <f t="shared" si="70"/>
        <v>0.90090090090090091</v>
      </c>
      <c r="H446" s="211">
        <f t="shared" si="71"/>
        <v>0</v>
      </c>
      <c r="I446" s="211">
        <f t="shared" si="72"/>
        <v>2.7027027027027026</v>
      </c>
      <c r="K446" s="199">
        <v>111</v>
      </c>
      <c r="L446" s="203">
        <v>34</v>
      </c>
      <c r="M446" s="203">
        <v>67</v>
      </c>
      <c r="N446" s="203">
        <v>6</v>
      </c>
      <c r="O446" s="203">
        <v>1</v>
      </c>
      <c r="P446" s="203">
        <v>0</v>
      </c>
      <c r="Q446" s="203">
        <v>3</v>
      </c>
    </row>
    <row r="447" spans="1:17" ht="15" customHeight="1">
      <c r="A447" s="237"/>
      <c r="B447" s="213" t="s">
        <v>899</v>
      </c>
      <c r="C447" s="212">
        <f t="shared" si="66"/>
        <v>78</v>
      </c>
      <c r="D447" s="211">
        <f t="shared" si="67"/>
        <v>28.205128205128204</v>
      </c>
      <c r="E447" s="211">
        <f t="shared" si="68"/>
        <v>57.692307692307686</v>
      </c>
      <c r="F447" s="211">
        <f t="shared" si="69"/>
        <v>10.256410256410255</v>
      </c>
      <c r="G447" s="211">
        <f t="shared" si="70"/>
        <v>0</v>
      </c>
      <c r="H447" s="211">
        <f t="shared" si="71"/>
        <v>0</v>
      </c>
      <c r="I447" s="211">
        <f t="shared" si="72"/>
        <v>3.8461538461538463</v>
      </c>
      <c r="K447" s="199">
        <v>78</v>
      </c>
      <c r="L447" s="203">
        <v>22</v>
      </c>
      <c r="M447" s="203">
        <v>45</v>
      </c>
      <c r="N447" s="203">
        <v>8</v>
      </c>
      <c r="O447" s="203">
        <v>0</v>
      </c>
      <c r="P447" s="203">
        <v>0</v>
      </c>
      <c r="Q447" s="203">
        <v>3</v>
      </c>
    </row>
    <row r="448" spans="1:17" ht="15" customHeight="1">
      <c r="A448" s="236"/>
      <c r="B448" s="206" t="s">
        <v>354</v>
      </c>
      <c r="C448" s="209">
        <f t="shared" si="66"/>
        <v>213</v>
      </c>
      <c r="D448" s="208">
        <f t="shared" si="67"/>
        <v>40.375586854460096</v>
      </c>
      <c r="E448" s="208">
        <f t="shared" si="68"/>
        <v>51.643192488262912</v>
      </c>
      <c r="F448" s="208">
        <f t="shared" si="69"/>
        <v>6.103286384976526</v>
      </c>
      <c r="G448" s="208">
        <f t="shared" si="70"/>
        <v>0.46948356807511737</v>
      </c>
      <c r="H448" s="208">
        <f t="shared" si="71"/>
        <v>0.46948356807511737</v>
      </c>
      <c r="I448" s="208">
        <f t="shared" si="72"/>
        <v>0.93896713615023475</v>
      </c>
      <c r="K448" s="199">
        <v>213</v>
      </c>
      <c r="L448" s="203">
        <v>86</v>
      </c>
      <c r="M448" s="203">
        <v>110</v>
      </c>
      <c r="N448" s="203">
        <v>13</v>
      </c>
      <c r="O448" s="203">
        <v>1</v>
      </c>
      <c r="P448" s="203">
        <v>1</v>
      </c>
      <c r="Q448" s="203">
        <v>2</v>
      </c>
    </row>
    <row r="449" spans="1:17" ht="15" customHeight="1">
      <c r="A449" s="239" t="s">
        <v>891</v>
      </c>
      <c r="B449" s="213" t="s">
        <v>37</v>
      </c>
      <c r="C449" s="212">
        <f t="shared" si="66"/>
        <v>481</v>
      </c>
      <c r="D449" s="215">
        <f t="shared" si="67"/>
        <v>39.293139293139298</v>
      </c>
      <c r="E449" s="215">
        <f t="shared" si="68"/>
        <v>50.935550935550935</v>
      </c>
      <c r="F449" s="215">
        <f t="shared" si="69"/>
        <v>6.0291060291060292</v>
      </c>
      <c r="G449" s="215">
        <f t="shared" si="70"/>
        <v>0.20790020790020791</v>
      </c>
      <c r="H449" s="215">
        <f t="shared" si="71"/>
        <v>0</v>
      </c>
      <c r="I449" s="215">
        <f t="shared" si="72"/>
        <v>3.5343035343035343</v>
      </c>
      <c r="K449" s="199">
        <v>481</v>
      </c>
      <c r="L449" s="203">
        <v>189</v>
      </c>
      <c r="M449" s="203">
        <v>245</v>
      </c>
      <c r="N449" s="203">
        <v>29</v>
      </c>
      <c r="O449" s="203">
        <v>1</v>
      </c>
      <c r="P449" s="203">
        <v>0</v>
      </c>
      <c r="Q449" s="203">
        <v>17</v>
      </c>
    </row>
    <row r="450" spans="1:17" ht="15" customHeight="1">
      <c r="A450" s="237" t="s">
        <v>909</v>
      </c>
      <c r="B450" s="213" t="s">
        <v>768</v>
      </c>
      <c r="C450" s="212">
        <f t="shared" si="66"/>
        <v>1189</v>
      </c>
      <c r="D450" s="211">
        <f t="shared" si="67"/>
        <v>37.089991589571071</v>
      </c>
      <c r="E450" s="211">
        <f t="shared" si="68"/>
        <v>55.088309503784693</v>
      </c>
      <c r="F450" s="211">
        <f t="shared" si="69"/>
        <v>5.2985702270815809</v>
      </c>
      <c r="G450" s="211">
        <f t="shared" si="70"/>
        <v>8.4104289318755257E-2</v>
      </c>
      <c r="H450" s="211">
        <f t="shared" si="71"/>
        <v>8.4104289318755257E-2</v>
      </c>
      <c r="I450" s="211">
        <f t="shared" si="72"/>
        <v>2.3549201009251473</v>
      </c>
      <c r="K450" s="199">
        <v>1189</v>
      </c>
      <c r="L450" s="203">
        <v>441</v>
      </c>
      <c r="M450" s="203">
        <v>655</v>
      </c>
      <c r="N450" s="203">
        <v>63</v>
      </c>
      <c r="O450" s="203">
        <v>1</v>
      </c>
      <c r="P450" s="203">
        <v>1</v>
      </c>
      <c r="Q450" s="203">
        <v>28</v>
      </c>
    </row>
    <row r="451" spans="1:17" ht="15" customHeight="1">
      <c r="A451" s="237" t="s">
        <v>908</v>
      </c>
      <c r="B451" s="213" t="s">
        <v>901</v>
      </c>
      <c r="C451" s="212">
        <f t="shared" si="66"/>
        <v>306</v>
      </c>
      <c r="D451" s="211">
        <f t="shared" si="67"/>
        <v>36.274509803921568</v>
      </c>
      <c r="E451" s="211">
        <f t="shared" si="68"/>
        <v>53.921568627450981</v>
      </c>
      <c r="F451" s="211">
        <f t="shared" si="69"/>
        <v>9.1503267973856204</v>
      </c>
      <c r="G451" s="211">
        <f t="shared" si="70"/>
        <v>0.32679738562091504</v>
      </c>
      <c r="H451" s="211">
        <f t="shared" si="71"/>
        <v>0</v>
      </c>
      <c r="I451" s="211">
        <f t="shared" si="72"/>
        <v>0.32679738562091504</v>
      </c>
      <c r="K451" s="199">
        <v>306</v>
      </c>
      <c r="L451" s="203">
        <v>111</v>
      </c>
      <c r="M451" s="203">
        <v>165</v>
      </c>
      <c r="N451" s="203">
        <v>28</v>
      </c>
      <c r="O451" s="203">
        <v>1</v>
      </c>
      <c r="P451" s="203">
        <v>0</v>
      </c>
      <c r="Q451" s="203">
        <v>1</v>
      </c>
    </row>
    <row r="452" spans="1:17" ht="15" customHeight="1">
      <c r="A452" s="238">
        <v>7.2225479106601265E-2</v>
      </c>
      <c r="B452" s="213" t="s">
        <v>900</v>
      </c>
      <c r="C452" s="212">
        <f t="shared" si="66"/>
        <v>132</v>
      </c>
      <c r="D452" s="211">
        <f t="shared" si="67"/>
        <v>35.606060606060609</v>
      </c>
      <c r="E452" s="211">
        <f t="shared" si="68"/>
        <v>54.54545454545454</v>
      </c>
      <c r="F452" s="211">
        <f t="shared" si="69"/>
        <v>8.3333333333333321</v>
      </c>
      <c r="G452" s="211">
        <f t="shared" si="70"/>
        <v>0</v>
      </c>
      <c r="H452" s="211">
        <f t="shared" si="71"/>
        <v>0</v>
      </c>
      <c r="I452" s="211">
        <f t="shared" si="72"/>
        <v>1.5151515151515151</v>
      </c>
      <c r="K452" s="199">
        <v>132</v>
      </c>
      <c r="L452" s="203">
        <v>47</v>
      </c>
      <c r="M452" s="203">
        <v>72</v>
      </c>
      <c r="N452" s="203">
        <v>11</v>
      </c>
      <c r="O452" s="203">
        <v>0</v>
      </c>
      <c r="P452" s="203">
        <v>0</v>
      </c>
      <c r="Q452" s="203">
        <v>2</v>
      </c>
    </row>
    <row r="453" spans="1:17" ht="15" customHeight="1">
      <c r="A453" s="237"/>
      <c r="B453" s="213" t="s">
        <v>899</v>
      </c>
      <c r="C453" s="212">
        <f t="shared" si="66"/>
        <v>187</v>
      </c>
      <c r="D453" s="211">
        <f t="shared" si="67"/>
        <v>41.17647058823529</v>
      </c>
      <c r="E453" s="211">
        <f t="shared" si="68"/>
        <v>47.058823529411761</v>
      </c>
      <c r="F453" s="211">
        <f t="shared" si="69"/>
        <v>8.5561497326203195</v>
      </c>
      <c r="G453" s="211">
        <f t="shared" si="70"/>
        <v>0.53475935828876997</v>
      </c>
      <c r="H453" s="211">
        <f t="shared" si="71"/>
        <v>0</v>
      </c>
      <c r="I453" s="211">
        <f t="shared" si="72"/>
        <v>2.6737967914438503</v>
      </c>
      <c r="K453" s="199">
        <v>187</v>
      </c>
      <c r="L453" s="203">
        <v>77</v>
      </c>
      <c r="M453" s="203">
        <v>88</v>
      </c>
      <c r="N453" s="203">
        <v>16</v>
      </c>
      <c r="O453" s="203">
        <v>1</v>
      </c>
      <c r="P453" s="203">
        <v>0</v>
      </c>
      <c r="Q453" s="203">
        <v>5</v>
      </c>
    </row>
    <row r="454" spans="1:17" ht="15" customHeight="1">
      <c r="A454" s="237"/>
      <c r="B454" s="213" t="s">
        <v>907</v>
      </c>
      <c r="C454" s="212">
        <f t="shared" si="66"/>
        <v>122</v>
      </c>
      <c r="D454" s="211">
        <f t="shared" si="67"/>
        <v>31.967213114754102</v>
      </c>
      <c r="E454" s="211">
        <f t="shared" si="68"/>
        <v>49.180327868852459</v>
      </c>
      <c r="F454" s="211">
        <f t="shared" si="69"/>
        <v>12.295081967213115</v>
      </c>
      <c r="G454" s="211">
        <f t="shared" si="70"/>
        <v>0.81967213114754101</v>
      </c>
      <c r="H454" s="211">
        <f t="shared" si="71"/>
        <v>0</v>
      </c>
      <c r="I454" s="211">
        <f t="shared" si="72"/>
        <v>5.7377049180327866</v>
      </c>
      <c r="K454" s="199">
        <v>122</v>
      </c>
      <c r="L454" s="203">
        <v>39</v>
      </c>
      <c r="M454" s="203">
        <v>60</v>
      </c>
      <c r="N454" s="203">
        <v>15</v>
      </c>
      <c r="O454" s="203">
        <v>1</v>
      </c>
      <c r="P454" s="203">
        <v>0</v>
      </c>
      <c r="Q454" s="203">
        <v>7</v>
      </c>
    </row>
    <row r="455" spans="1:17" ht="15" customHeight="1">
      <c r="A455" s="236"/>
      <c r="B455" s="206" t="s">
        <v>354</v>
      </c>
      <c r="C455" s="209">
        <f t="shared" si="66"/>
        <v>226</v>
      </c>
      <c r="D455" s="208">
        <f t="shared" si="67"/>
        <v>39.380530973451329</v>
      </c>
      <c r="E455" s="208">
        <f t="shared" si="68"/>
        <v>50.442477876106196</v>
      </c>
      <c r="F455" s="208">
        <f t="shared" si="69"/>
        <v>6.1946902654867255</v>
      </c>
      <c r="G455" s="208">
        <f t="shared" si="70"/>
        <v>0.44247787610619471</v>
      </c>
      <c r="H455" s="208">
        <f t="shared" si="71"/>
        <v>0.44247787610619471</v>
      </c>
      <c r="I455" s="208">
        <f t="shared" si="72"/>
        <v>3.0973451327433628</v>
      </c>
      <c r="K455" s="199">
        <v>226</v>
      </c>
      <c r="L455" s="203">
        <v>89</v>
      </c>
      <c r="M455" s="203">
        <v>114</v>
      </c>
      <c r="N455" s="203">
        <v>14</v>
      </c>
      <c r="O455" s="203">
        <v>1</v>
      </c>
      <c r="P455" s="203">
        <v>1</v>
      </c>
      <c r="Q455" s="203">
        <v>7</v>
      </c>
    </row>
    <row r="456" spans="1:17" ht="15" customHeight="1">
      <c r="A456" s="239" t="s">
        <v>891</v>
      </c>
      <c r="B456" s="213" t="s">
        <v>37</v>
      </c>
      <c r="C456" s="212">
        <f t="shared" si="66"/>
        <v>529</v>
      </c>
      <c r="D456" s="215">
        <f t="shared" si="67"/>
        <v>43.100189035916827</v>
      </c>
      <c r="E456" s="215">
        <f t="shared" si="68"/>
        <v>47.826086956521742</v>
      </c>
      <c r="F456" s="215">
        <f t="shared" si="69"/>
        <v>5.6710775047258979</v>
      </c>
      <c r="G456" s="215">
        <f t="shared" si="70"/>
        <v>0.1890359168241966</v>
      </c>
      <c r="H456" s="215">
        <f t="shared" si="71"/>
        <v>0</v>
      </c>
      <c r="I456" s="215">
        <f t="shared" si="72"/>
        <v>3.2136105860113422</v>
      </c>
      <c r="K456" s="199">
        <v>529</v>
      </c>
      <c r="L456" s="203">
        <v>228</v>
      </c>
      <c r="M456" s="203">
        <v>253</v>
      </c>
      <c r="N456" s="203">
        <v>30</v>
      </c>
      <c r="O456" s="203">
        <v>1</v>
      </c>
      <c r="P456" s="203">
        <v>0</v>
      </c>
      <c r="Q456" s="203">
        <v>17</v>
      </c>
    </row>
    <row r="457" spans="1:17" ht="15" customHeight="1">
      <c r="A457" s="237" t="s">
        <v>906</v>
      </c>
      <c r="B457" s="213" t="s">
        <v>768</v>
      </c>
      <c r="C457" s="212">
        <f t="shared" si="66"/>
        <v>1358</v>
      </c>
      <c r="D457" s="211">
        <f t="shared" si="67"/>
        <v>36.229749631811487</v>
      </c>
      <c r="E457" s="211">
        <f t="shared" si="68"/>
        <v>55.449189985272461</v>
      </c>
      <c r="F457" s="211">
        <f t="shared" si="69"/>
        <v>5.9646539027982328</v>
      </c>
      <c r="G457" s="211">
        <f t="shared" si="70"/>
        <v>0.22091310751104565</v>
      </c>
      <c r="H457" s="211">
        <f t="shared" si="71"/>
        <v>7.3637702503681887E-2</v>
      </c>
      <c r="I457" s="211">
        <f t="shared" si="72"/>
        <v>2.0618556701030926</v>
      </c>
      <c r="K457" s="199">
        <v>1358</v>
      </c>
      <c r="L457" s="203">
        <v>492</v>
      </c>
      <c r="M457" s="203">
        <v>753</v>
      </c>
      <c r="N457" s="203">
        <v>81</v>
      </c>
      <c r="O457" s="203">
        <v>3</v>
      </c>
      <c r="P457" s="203">
        <v>1</v>
      </c>
      <c r="Q457" s="203">
        <v>28</v>
      </c>
    </row>
    <row r="458" spans="1:17" ht="15" customHeight="1">
      <c r="A458" s="237" t="s">
        <v>905</v>
      </c>
      <c r="B458" s="213" t="s">
        <v>901</v>
      </c>
      <c r="C458" s="212">
        <f t="shared" si="66"/>
        <v>316</v>
      </c>
      <c r="D458" s="211">
        <f t="shared" si="67"/>
        <v>35.12658227848101</v>
      </c>
      <c r="E458" s="211">
        <f t="shared" si="68"/>
        <v>51.898734177215189</v>
      </c>
      <c r="F458" s="211">
        <f t="shared" si="69"/>
        <v>9.4936708860759502</v>
      </c>
      <c r="G458" s="211">
        <f t="shared" si="70"/>
        <v>0</v>
      </c>
      <c r="H458" s="211">
        <f t="shared" si="71"/>
        <v>0</v>
      </c>
      <c r="I458" s="211">
        <f t="shared" si="72"/>
        <v>3.481012658227848</v>
      </c>
      <c r="K458" s="199">
        <v>316</v>
      </c>
      <c r="L458" s="203">
        <v>111</v>
      </c>
      <c r="M458" s="203">
        <v>164</v>
      </c>
      <c r="N458" s="203">
        <v>30</v>
      </c>
      <c r="O458" s="203">
        <v>0</v>
      </c>
      <c r="P458" s="203">
        <v>0</v>
      </c>
      <c r="Q458" s="203">
        <v>11</v>
      </c>
    </row>
    <row r="459" spans="1:17" ht="15" customHeight="1">
      <c r="A459" s="238">
        <v>7.0031294596306626E-4</v>
      </c>
      <c r="B459" s="213" t="s">
        <v>900</v>
      </c>
      <c r="C459" s="212">
        <f t="shared" si="66"/>
        <v>109</v>
      </c>
      <c r="D459" s="211">
        <f t="shared" si="67"/>
        <v>23.853211009174313</v>
      </c>
      <c r="E459" s="211">
        <f t="shared" si="68"/>
        <v>60.550458715596335</v>
      </c>
      <c r="F459" s="211">
        <f t="shared" si="69"/>
        <v>11.009174311926607</v>
      </c>
      <c r="G459" s="211">
        <f t="shared" si="70"/>
        <v>0.91743119266055051</v>
      </c>
      <c r="H459" s="211">
        <f t="shared" si="71"/>
        <v>0</v>
      </c>
      <c r="I459" s="211">
        <f t="shared" si="72"/>
        <v>3.669724770642202</v>
      </c>
      <c r="K459" s="199">
        <v>109</v>
      </c>
      <c r="L459" s="203">
        <v>26</v>
      </c>
      <c r="M459" s="203">
        <v>66</v>
      </c>
      <c r="N459" s="203">
        <v>12</v>
      </c>
      <c r="O459" s="203">
        <v>1</v>
      </c>
      <c r="P459" s="203">
        <v>0</v>
      </c>
      <c r="Q459" s="203">
        <v>4</v>
      </c>
    </row>
    <row r="460" spans="1:17" ht="15" customHeight="1">
      <c r="A460" s="237"/>
      <c r="B460" s="213" t="s">
        <v>899</v>
      </c>
      <c r="C460" s="212">
        <f t="shared" si="66"/>
        <v>74</v>
      </c>
      <c r="D460" s="211">
        <f t="shared" si="67"/>
        <v>37.837837837837839</v>
      </c>
      <c r="E460" s="211">
        <f t="shared" si="68"/>
        <v>47.297297297297298</v>
      </c>
      <c r="F460" s="211">
        <f t="shared" si="69"/>
        <v>13.513513513513514</v>
      </c>
      <c r="G460" s="211">
        <f t="shared" si="70"/>
        <v>0</v>
      </c>
      <c r="H460" s="211">
        <f t="shared" si="71"/>
        <v>0</v>
      </c>
      <c r="I460" s="211">
        <f t="shared" si="72"/>
        <v>1.3513513513513513</v>
      </c>
      <c r="K460" s="199">
        <v>74</v>
      </c>
      <c r="L460" s="203">
        <v>28</v>
      </c>
      <c r="M460" s="203">
        <v>35</v>
      </c>
      <c r="N460" s="203">
        <v>10</v>
      </c>
      <c r="O460" s="203">
        <v>0</v>
      </c>
      <c r="P460" s="203">
        <v>0</v>
      </c>
      <c r="Q460" s="203">
        <v>1</v>
      </c>
    </row>
    <row r="461" spans="1:17" ht="15" customHeight="1">
      <c r="A461" s="237"/>
      <c r="B461" s="213" t="s">
        <v>904</v>
      </c>
      <c r="C461" s="212">
        <f t="shared" si="66"/>
        <v>40</v>
      </c>
      <c r="D461" s="211">
        <f t="shared" si="67"/>
        <v>50</v>
      </c>
      <c r="E461" s="211">
        <f t="shared" si="68"/>
        <v>47.5</v>
      </c>
      <c r="F461" s="211">
        <f t="shared" si="69"/>
        <v>0</v>
      </c>
      <c r="G461" s="211">
        <f t="shared" si="70"/>
        <v>0</v>
      </c>
      <c r="H461" s="211">
        <f t="shared" si="71"/>
        <v>0</v>
      </c>
      <c r="I461" s="211">
        <f t="shared" si="72"/>
        <v>2.5</v>
      </c>
      <c r="K461" s="199">
        <v>40</v>
      </c>
      <c r="L461" s="203">
        <v>20</v>
      </c>
      <c r="M461" s="203">
        <v>19</v>
      </c>
      <c r="N461" s="203">
        <v>0</v>
      </c>
      <c r="O461" s="203">
        <v>0</v>
      </c>
      <c r="P461" s="203">
        <v>0</v>
      </c>
      <c r="Q461" s="203">
        <v>1</v>
      </c>
    </row>
    <row r="462" spans="1:17" ht="15" customHeight="1">
      <c r="A462" s="236"/>
      <c r="B462" s="206" t="s">
        <v>354</v>
      </c>
      <c r="C462" s="209">
        <f t="shared" si="66"/>
        <v>217</v>
      </c>
      <c r="D462" s="208">
        <f t="shared" si="67"/>
        <v>40.552995391705068</v>
      </c>
      <c r="E462" s="208">
        <f t="shared" si="68"/>
        <v>50.230414746543786</v>
      </c>
      <c r="F462" s="208">
        <f t="shared" si="69"/>
        <v>5.9907834101382482</v>
      </c>
      <c r="G462" s="208">
        <f t="shared" si="70"/>
        <v>0.46082949308755761</v>
      </c>
      <c r="H462" s="208">
        <f t="shared" si="71"/>
        <v>0.46082949308755761</v>
      </c>
      <c r="I462" s="208">
        <f t="shared" si="72"/>
        <v>2.3041474654377883</v>
      </c>
      <c r="K462" s="199">
        <v>217</v>
      </c>
      <c r="L462" s="203">
        <v>88</v>
      </c>
      <c r="M462" s="203">
        <v>109</v>
      </c>
      <c r="N462" s="203">
        <v>13</v>
      </c>
      <c r="O462" s="203">
        <v>1</v>
      </c>
      <c r="P462" s="203">
        <v>1</v>
      </c>
      <c r="Q462" s="203">
        <v>5</v>
      </c>
    </row>
    <row r="463" spans="1:17" ht="15" customHeight="1">
      <c r="A463" s="239" t="s">
        <v>891</v>
      </c>
      <c r="B463" s="213" t="s">
        <v>37</v>
      </c>
      <c r="C463" s="212">
        <f t="shared" si="66"/>
        <v>316</v>
      </c>
      <c r="D463" s="215">
        <f t="shared" si="67"/>
        <v>38.607594936708864</v>
      </c>
      <c r="E463" s="215">
        <f t="shared" si="68"/>
        <v>51.265822784810119</v>
      </c>
      <c r="F463" s="215">
        <f t="shared" si="69"/>
        <v>6.0126582278481013</v>
      </c>
      <c r="G463" s="215">
        <f t="shared" si="70"/>
        <v>0.31645569620253167</v>
      </c>
      <c r="H463" s="215">
        <f t="shared" si="71"/>
        <v>0</v>
      </c>
      <c r="I463" s="215">
        <f t="shared" si="72"/>
        <v>3.79746835443038</v>
      </c>
      <c r="K463" s="199">
        <v>316</v>
      </c>
      <c r="L463" s="203">
        <v>122</v>
      </c>
      <c r="M463" s="203">
        <v>162</v>
      </c>
      <c r="N463" s="203">
        <v>19</v>
      </c>
      <c r="O463" s="203">
        <v>1</v>
      </c>
      <c r="P463" s="203">
        <v>0</v>
      </c>
      <c r="Q463" s="203">
        <v>12</v>
      </c>
    </row>
    <row r="464" spans="1:17" ht="15" customHeight="1">
      <c r="A464" s="237" t="s">
        <v>903</v>
      </c>
      <c r="B464" s="213" t="s">
        <v>768</v>
      </c>
      <c r="C464" s="212">
        <f t="shared" si="66"/>
        <v>943</v>
      </c>
      <c r="D464" s="211">
        <f t="shared" si="67"/>
        <v>37.963944856839873</v>
      </c>
      <c r="E464" s="211">
        <f t="shared" si="68"/>
        <v>53.446447507953344</v>
      </c>
      <c r="F464" s="211">
        <f t="shared" si="69"/>
        <v>5.0901378579003183</v>
      </c>
      <c r="G464" s="211">
        <f t="shared" si="70"/>
        <v>0.21208907741251329</v>
      </c>
      <c r="H464" s="211">
        <f t="shared" si="71"/>
        <v>0.10604453870625664</v>
      </c>
      <c r="I464" s="211">
        <f t="shared" si="72"/>
        <v>3.1813361611876987</v>
      </c>
      <c r="K464" s="199">
        <v>943</v>
      </c>
      <c r="L464" s="203">
        <v>358</v>
      </c>
      <c r="M464" s="203">
        <v>504</v>
      </c>
      <c r="N464" s="203">
        <v>48</v>
      </c>
      <c r="O464" s="203">
        <v>2</v>
      </c>
      <c r="P464" s="203">
        <v>1</v>
      </c>
      <c r="Q464" s="203">
        <v>30</v>
      </c>
    </row>
    <row r="465" spans="1:17" ht="15" customHeight="1">
      <c r="A465" s="237" t="s">
        <v>902</v>
      </c>
      <c r="B465" s="213" t="s">
        <v>901</v>
      </c>
      <c r="C465" s="212">
        <f t="shared" si="66"/>
        <v>565</v>
      </c>
      <c r="D465" s="211">
        <f t="shared" si="67"/>
        <v>38.053097345132741</v>
      </c>
      <c r="E465" s="211">
        <f t="shared" si="68"/>
        <v>50.26548672566372</v>
      </c>
      <c r="F465" s="211">
        <f t="shared" si="69"/>
        <v>9.3805309734513269</v>
      </c>
      <c r="G465" s="211">
        <f t="shared" si="70"/>
        <v>0.17699115044247787</v>
      </c>
      <c r="H465" s="211">
        <f t="shared" si="71"/>
        <v>0</v>
      </c>
      <c r="I465" s="211">
        <f t="shared" si="72"/>
        <v>2.1238938053097343</v>
      </c>
      <c r="K465" s="199">
        <v>565</v>
      </c>
      <c r="L465" s="203">
        <v>215</v>
      </c>
      <c r="M465" s="203">
        <v>284</v>
      </c>
      <c r="N465" s="203">
        <v>53</v>
      </c>
      <c r="O465" s="203">
        <v>1</v>
      </c>
      <c r="P465" s="203">
        <v>0</v>
      </c>
      <c r="Q465" s="203">
        <v>12</v>
      </c>
    </row>
    <row r="466" spans="1:17" ht="15" customHeight="1">
      <c r="A466" s="238">
        <v>0.10293585736466417</v>
      </c>
      <c r="B466" s="213" t="s">
        <v>900</v>
      </c>
      <c r="C466" s="212">
        <f t="shared" si="66"/>
        <v>270</v>
      </c>
      <c r="D466" s="211">
        <f t="shared" si="67"/>
        <v>33.703703703703702</v>
      </c>
      <c r="E466" s="211">
        <f t="shared" si="68"/>
        <v>58.148148148148152</v>
      </c>
      <c r="F466" s="211">
        <f t="shared" si="69"/>
        <v>4.8148148148148149</v>
      </c>
      <c r="G466" s="211">
        <f t="shared" si="70"/>
        <v>0</v>
      </c>
      <c r="H466" s="211">
        <f t="shared" si="71"/>
        <v>0</v>
      </c>
      <c r="I466" s="211">
        <f t="shared" si="72"/>
        <v>3.3333333333333335</v>
      </c>
      <c r="K466" s="199">
        <v>270</v>
      </c>
      <c r="L466" s="203">
        <v>91</v>
      </c>
      <c r="M466" s="203">
        <v>157</v>
      </c>
      <c r="N466" s="203">
        <v>13</v>
      </c>
      <c r="O466" s="203">
        <v>0</v>
      </c>
      <c r="P466" s="203">
        <v>0</v>
      </c>
      <c r="Q466" s="203">
        <v>9</v>
      </c>
    </row>
    <row r="467" spans="1:17" ht="15" customHeight="1">
      <c r="A467" s="237"/>
      <c r="B467" s="213" t="s">
        <v>899</v>
      </c>
      <c r="C467" s="212">
        <f t="shared" si="66"/>
        <v>304</v>
      </c>
      <c r="D467" s="211">
        <f t="shared" si="67"/>
        <v>34.539473684210527</v>
      </c>
      <c r="E467" s="211">
        <f t="shared" si="68"/>
        <v>54.605263157894733</v>
      </c>
      <c r="F467" s="211">
        <f t="shared" si="69"/>
        <v>10.197368421052632</v>
      </c>
      <c r="G467" s="211">
        <f t="shared" si="70"/>
        <v>0</v>
      </c>
      <c r="H467" s="211">
        <f t="shared" si="71"/>
        <v>0</v>
      </c>
      <c r="I467" s="211">
        <f t="shared" si="72"/>
        <v>0.6578947368421052</v>
      </c>
      <c r="K467" s="199">
        <v>304</v>
      </c>
      <c r="L467" s="203">
        <v>105</v>
      </c>
      <c r="M467" s="203">
        <v>166</v>
      </c>
      <c r="N467" s="203">
        <v>31</v>
      </c>
      <c r="O467" s="203">
        <v>0</v>
      </c>
      <c r="P467" s="203">
        <v>0</v>
      </c>
      <c r="Q467" s="203">
        <v>2</v>
      </c>
    </row>
    <row r="468" spans="1:17" ht="15" customHeight="1">
      <c r="A468" s="237"/>
      <c r="B468" s="213" t="s">
        <v>898</v>
      </c>
      <c r="C468" s="212">
        <f t="shared" si="66"/>
        <v>12</v>
      </c>
      <c r="D468" s="211">
        <f t="shared" si="67"/>
        <v>41.666666666666671</v>
      </c>
      <c r="E468" s="211">
        <f t="shared" si="68"/>
        <v>50</v>
      </c>
      <c r="F468" s="211">
        <f t="shared" si="69"/>
        <v>8.3333333333333321</v>
      </c>
      <c r="G468" s="211">
        <f t="shared" si="70"/>
        <v>0</v>
      </c>
      <c r="H468" s="211">
        <f t="shared" si="71"/>
        <v>0</v>
      </c>
      <c r="I468" s="211">
        <f t="shared" si="72"/>
        <v>0</v>
      </c>
      <c r="K468" s="199">
        <v>12</v>
      </c>
      <c r="L468" s="203">
        <v>5</v>
      </c>
      <c r="M468" s="203">
        <v>6</v>
      </c>
      <c r="N468" s="203">
        <v>1</v>
      </c>
      <c r="O468" s="203">
        <v>0</v>
      </c>
      <c r="P468" s="203">
        <v>0</v>
      </c>
      <c r="Q468" s="203">
        <v>0</v>
      </c>
    </row>
    <row r="469" spans="1:17" ht="15" customHeight="1">
      <c r="A469" s="236"/>
      <c r="B469" s="206" t="s">
        <v>354</v>
      </c>
      <c r="C469" s="209">
        <f t="shared" si="66"/>
        <v>233</v>
      </c>
      <c r="D469" s="208">
        <f t="shared" si="67"/>
        <v>41.630901287553648</v>
      </c>
      <c r="E469" s="208">
        <f t="shared" si="68"/>
        <v>51.502145922746777</v>
      </c>
      <c r="F469" s="208">
        <f t="shared" si="69"/>
        <v>4.7210300429184553</v>
      </c>
      <c r="G469" s="208">
        <f t="shared" si="70"/>
        <v>0.85836909871244638</v>
      </c>
      <c r="H469" s="208">
        <f t="shared" si="71"/>
        <v>0.42918454935622319</v>
      </c>
      <c r="I469" s="208">
        <f t="shared" si="72"/>
        <v>0.85836909871244638</v>
      </c>
      <c r="K469" s="199">
        <v>233</v>
      </c>
      <c r="L469" s="203">
        <v>97</v>
      </c>
      <c r="M469" s="203">
        <v>120</v>
      </c>
      <c r="N469" s="203">
        <v>11</v>
      </c>
      <c r="O469" s="203">
        <v>2</v>
      </c>
      <c r="P469" s="203">
        <v>1</v>
      </c>
      <c r="Q469" s="203">
        <v>2</v>
      </c>
    </row>
    <row r="470" spans="1:17" ht="15" customHeight="1">
      <c r="A470" s="239" t="s">
        <v>891</v>
      </c>
      <c r="B470" s="213" t="s">
        <v>33</v>
      </c>
      <c r="C470" s="212">
        <f t="shared" si="66"/>
        <v>545</v>
      </c>
      <c r="D470" s="215">
        <f t="shared" si="67"/>
        <v>40.366972477064223</v>
      </c>
      <c r="E470" s="215">
        <f t="shared" si="68"/>
        <v>49.72477064220184</v>
      </c>
      <c r="F470" s="215">
        <f t="shared" si="69"/>
        <v>7.522935779816514</v>
      </c>
      <c r="G470" s="215">
        <f t="shared" si="70"/>
        <v>0</v>
      </c>
      <c r="H470" s="215">
        <f t="shared" si="71"/>
        <v>0</v>
      </c>
      <c r="I470" s="215">
        <f t="shared" si="72"/>
        <v>2.3853211009174311</v>
      </c>
      <c r="K470" s="199">
        <v>545</v>
      </c>
      <c r="L470" s="203">
        <v>220</v>
      </c>
      <c r="M470" s="203">
        <v>271</v>
      </c>
      <c r="N470" s="203">
        <v>41</v>
      </c>
      <c r="O470" s="203">
        <v>0</v>
      </c>
      <c r="P470" s="203">
        <v>0</v>
      </c>
      <c r="Q470" s="203">
        <v>13</v>
      </c>
    </row>
    <row r="471" spans="1:17" ht="15" customHeight="1">
      <c r="A471" s="237" t="s">
        <v>897</v>
      </c>
      <c r="B471" s="213" t="s">
        <v>32</v>
      </c>
      <c r="C471" s="212">
        <f t="shared" si="66"/>
        <v>200</v>
      </c>
      <c r="D471" s="211">
        <f t="shared" si="67"/>
        <v>35</v>
      </c>
      <c r="E471" s="211">
        <f t="shared" si="68"/>
        <v>53</v>
      </c>
      <c r="F471" s="211">
        <f t="shared" si="69"/>
        <v>9.5</v>
      </c>
      <c r="G471" s="211">
        <f t="shared" si="70"/>
        <v>0</v>
      </c>
      <c r="H471" s="211">
        <f t="shared" si="71"/>
        <v>0</v>
      </c>
      <c r="I471" s="211">
        <f t="shared" si="72"/>
        <v>2.5</v>
      </c>
      <c r="K471" s="199">
        <v>200</v>
      </c>
      <c r="L471" s="203">
        <v>70</v>
      </c>
      <c r="M471" s="203">
        <v>106</v>
      </c>
      <c r="N471" s="203">
        <v>19</v>
      </c>
      <c r="O471" s="203">
        <v>0</v>
      </c>
      <c r="P471" s="203">
        <v>0</v>
      </c>
      <c r="Q471" s="203">
        <v>5</v>
      </c>
    </row>
    <row r="472" spans="1:17" ht="15" customHeight="1">
      <c r="A472" s="237" t="s">
        <v>896</v>
      </c>
      <c r="B472" s="213" t="s">
        <v>31</v>
      </c>
      <c r="C472" s="212">
        <f t="shared" si="66"/>
        <v>64</v>
      </c>
      <c r="D472" s="211">
        <f t="shared" si="67"/>
        <v>23.4375</v>
      </c>
      <c r="E472" s="211">
        <f t="shared" si="68"/>
        <v>62.5</v>
      </c>
      <c r="F472" s="211">
        <f t="shared" si="69"/>
        <v>10.9375</v>
      </c>
      <c r="G472" s="211">
        <f t="shared" si="70"/>
        <v>0</v>
      </c>
      <c r="H472" s="211">
        <f t="shared" si="71"/>
        <v>0</v>
      </c>
      <c r="I472" s="211">
        <f t="shared" si="72"/>
        <v>3.125</v>
      </c>
      <c r="K472" s="199">
        <v>64</v>
      </c>
      <c r="L472" s="203">
        <v>15</v>
      </c>
      <c r="M472" s="203">
        <v>40</v>
      </c>
      <c r="N472" s="203">
        <v>7</v>
      </c>
      <c r="O472" s="203">
        <v>0</v>
      </c>
      <c r="P472" s="203">
        <v>0</v>
      </c>
      <c r="Q472" s="203">
        <v>2</v>
      </c>
    </row>
    <row r="473" spans="1:17" ht="15" customHeight="1">
      <c r="A473" s="238" t="s">
        <v>704</v>
      </c>
      <c r="B473" s="213" t="s">
        <v>30</v>
      </c>
      <c r="C473" s="212">
        <f t="shared" si="66"/>
        <v>280</v>
      </c>
      <c r="D473" s="211">
        <f t="shared" si="67"/>
        <v>29.285714285714288</v>
      </c>
      <c r="E473" s="211">
        <f t="shared" si="68"/>
        <v>61.071428571428577</v>
      </c>
      <c r="F473" s="211">
        <f t="shared" si="69"/>
        <v>7.8571428571428568</v>
      </c>
      <c r="G473" s="211">
        <f t="shared" si="70"/>
        <v>0</v>
      </c>
      <c r="H473" s="211">
        <f t="shared" si="71"/>
        <v>0</v>
      </c>
      <c r="I473" s="211">
        <f t="shared" si="72"/>
        <v>1.7857142857142856</v>
      </c>
      <c r="K473" s="199">
        <v>280</v>
      </c>
      <c r="L473" s="203">
        <v>82</v>
      </c>
      <c r="M473" s="203">
        <v>171</v>
      </c>
      <c r="N473" s="203">
        <v>22</v>
      </c>
      <c r="O473" s="203">
        <v>0</v>
      </c>
      <c r="P473" s="203">
        <v>0</v>
      </c>
      <c r="Q473" s="203">
        <v>5</v>
      </c>
    </row>
    <row r="474" spans="1:17" ht="15" customHeight="1">
      <c r="A474" s="238"/>
      <c r="B474" s="213" t="s">
        <v>29</v>
      </c>
      <c r="C474" s="212">
        <f t="shared" si="66"/>
        <v>440</v>
      </c>
      <c r="D474" s="211">
        <f t="shared" si="67"/>
        <v>32.272727272727273</v>
      </c>
      <c r="E474" s="211">
        <f t="shared" si="68"/>
        <v>56.13636363636364</v>
      </c>
      <c r="F474" s="211">
        <f t="shared" si="69"/>
        <v>8.8636363636363633</v>
      </c>
      <c r="G474" s="211">
        <f t="shared" si="70"/>
        <v>0</v>
      </c>
      <c r="H474" s="211">
        <f t="shared" si="71"/>
        <v>0</v>
      </c>
      <c r="I474" s="211">
        <f t="shared" si="72"/>
        <v>2.7272727272727271</v>
      </c>
      <c r="K474" s="199">
        <v>440</v>
      </c>
      <c r="L474" s="203">
        <v>142</v>
      </c>
      <c r="M474" s="203">
        <v>247</v>
      </c>
      <c r="N474" s="203">
        <v>39</v>
      </c>
      <c r="O474" s="203">
        <v>0</v>
      </c>
      <c r="P474" s="203">
        <v>0</v>
      </c>
      <c r="Q474" s="203">
        <v>12</v>
      </c>
    </row>
    <row r="475" spans="1:17" ht="15" customHeight="1">
      <c r="A475" s="238"/>
      <c r="B475" s="213" t="s">
        <v>28</v>
      </c>
      <c r="C475" s="212">
        <f t="shared" si="66"/>
        <v>1250</v>
      </c>
      <c r="D475" s="211">
        <f t="shared" ref="D475:D500" si="73">L475/$C475*100</f>
        <v>36</v>
      </c>
      <c r="E475" s="211">
        <f t="shared" ref="E475:E500" si="74">M475/$C475*100</f>
        <v>53.12</v>
      </c>
      <c r="F475" s="211">
        <f t="shared" ref="F475:F500" si="75">N475/$C475*100</f>
        <v>7.84</v>
      </c>
      <c r="G475" s="211">
        <f t="shared" ref="G475:G500" si="76">O475/$C475*100</f>
        <v>0</v>
      </c>
      <c r="H475" s="211">
        <f t="shared" ref="H475:H500" si="77">P475/$C475*100</f>
        <v>0.08</v>
      </c>
      <c r="I475" s="211">
        <f t="shared" ref="I475:I500" si="78">Q475/$C475*100</f>
        <v>2.96</v>
      </c>
      <c r="K475" s="199">
        <v>1250</v>
      </c>
      <c r="L475" s="203">
        <v>450</v>
      </c>
      <c r="M475" s="203">
        <v>664</v>
      </c>
      <c r="N475" s="203">
        <v>98</v>
      </c>
      <c r="O475" s="203">
        <v>0</v>
      </c>
      <c r="P475" s="203">
        <v>1</v>
      </c>
      <c r="Q475" s="203">
        <v>37</v>
      </c>
    </row>
    <row r="476" spans="1:17" ht="15" customHeight="1">
      <c r="A476" s="238"/>
      <c r="B476" s="213" t="s">
        <v>27</v>
      </c>
      <c r="C476" s="212">
        <f t="shared" si="66"/>
        <v>1666</v>
      </c>
      <c r="D476" s="211">
        <f t="shared" si="73"/>
        <v>36.554621848739494</v>
      </c>
      <c r="E476" s="211">
        <f t="shared" si="74"/>
        <v>53.901560624249697</v>
      </c>
      <c r="F476" s="211">
        <f t="shared" si="75"/>
        <v>6.7226890756302522</v>
      </c>
      <c r="G476" s="211">
        <f t="shared" si="76"/>
        <v>0.12004801920768307</v>
      </c>
      <c r="H476" s="211">
        <f t="shared" si="77"/>
        <v>6.0024009603841535E-2</v>
      </c>
      <c r="I476" s="211">
        <f t="shared" si="78"/>
        <v>2.6410564225690276</v>
      </c>
      <c r="K476" s="199">
        <v>1666</v>
      </c>
      <c r="L476" s="203">
        <v>609</v>
      </c>
      <c r="M476" s="203">
        <v>898</v>
      </c>
      <c r="N476" s="203">
        <v>112</v>
      </c>
      <c r="O476" s="203">
        <v>2</v>
      </c>
      <c r="P476" s="203">
        <v>1</v>
      </c>
      <c r="Q476" s="203">
        <v>44</v>
      </c>
    </row>
    <row r="477" spans="1:17" ht="15" customHeight="1">
      <c r="A477" s="238"/>
      <c r="B477" s="213" t="s">
        <v>26</v>
      </c>
      <c r="C477" s="212">
        <f t="shared" si="66"/>
        <v>897</v>
      </c>
      <c r="D477" s="211">
        <f t="shared" si="73"/>
        <v>34.225195094760316</v>
      </c>
      <c r="E477" s="211">
        <f t="shared" si="74"/>
        <v>56.521739130434781</v>
      </c>
      <c r="F477" s="211">
        <f t="shared" si="75"/>
        <v>6.9119286510590863</v>
      </c>
      <c r="G477" s="211">
        <f t="shared" si="76"/>
        <v>0.2229654403567447</v>
      </c>
      <c r="H477" s="211">
        <f t="shared" si="77"/>
        <v>0</v>
      </c>
      <c r="I477" s="211">
        <f t="shared" si="78"/>
        <v>2.1181716833890749</v>
      </c>
      <c r="K477" s="199">
        <v>897</v>
      </c>
      <c r="L477" s="203">
        <v>307</v>
      </c>
      <c r="M477" s="203">
        <v>507</v>
      </c>
      <c r="N477" s="203">
        <v>62</v>
      </c>
      <c r="O477" s="203">
        <v>2</v>
      </c>
      <c r="P477" s="203">
        <v>0</v>
      </c>
      <c r="Q477" s="203">
        <v>19</v>
      </c>
    </row>
    <row r="478" spans="1:17" ht="15" customHeight="1">
      <c r="A478" s="238"/>
      <c r="B478" s="213" t="s">
        <v>25</v>
      </c>
      <c r="C478" s="212">
        <f t="shared" si="66"/>
        <v>1330</v>
      </c>
      <c r="D478" s="211">
        <f t="shared" si="73"/>
        <v>38.045112781954884</v>
      </c>
      <c r="E478" s="211">
        <f t="shared" si="74"/>
        <v>52.631578947368418</v>
      </c>
      <c r="F478" s="211">
        <f t="shared" si="75"/>
        <v>6.4661654135338349</v>
      </c>
      <c r="G478" s="211">
        <f t="shared" si="76"/>
        <v>0.30075187969924816</v>
      </c>
      <c r="H478" s="211">
        <f t="shared" si="77"/>
        <v>0</v>
      </c>
      <c r="I478" s="211">
        <f t="shared" si="78"/>
        <v>2.5563909774436091</v>
      </c>
      <c r="K478" s="199">
        <v>1330</v>
      </c>
      <c r="L478" s="203">
        <v>506</v>
      </c>
      <c r="M478" s="203">
        <v>700</v>
      </c>
      <c r="N478" s="203">
        <v>86</v>
      </c>
      <c r="O478" s="203">
        <v>4</v>
      </c>
      <c r="P478" s="203">
        <v>0</v>
      </c>
      <c r="Q478" s="203">
        <v>34</v>
      </c>
    </row>
    <row r="479" spans="1:17" ht="15" customHeight="1">
      <c r="A479" s="238"/>
      <c r="B479" s="213" t="s">
        <v>24</v>
      </c>
      <c r="C479" s="212">
        <f t="shared" si="66"/>
        <v>53</v>
      </c>
      <c r="D479" s="211">
        <f t="shared" si="73"/>
        <v>35.849056603773583</v>
      </c>
      <c r="E479" s="211">
        <f t="shared" si="74"/>
        <v>54.716981132075468</v>
      </c>
      <c r="F479" s="211">
        <f t="shared" si="75"/>
        <v>5.6603773584905666</v>
      </c>
      <c r="G479" s="211">
        <f t="shared" si="76"/>
        <v>0</v>
      </c>
      <c r="H479" s="211">
        <f t="shared" si="77"/>
        <v>0</v>
      </c>
      <c r="I479" s="211">
        <f t="shared" si="78"/>
        <v>3.7735849056603774</v>
      </c>
      <c r="K479" s="199">
        <v>53</v>
      </c>
      <c r="L479" s="203">
        <v>19</v>
      </c>
      <c r="M479" s="203">
        <v>29</v>
      </c>
      <c r="N479" s="203">
        <v>3</v>
      </c>
      <c r="O479" s="203">
        <v>0</v>
      </c>
      <c r="P479" s="203">
        <v>0</v>
      </c>
      <c r="Q479" s="203">
        <v>2</v>
      </c>
    </row>
    <row r="480" spans="1:17" ht="15" customHeight="1">
      <c r="A480" s="236"/>
      <c r="B480" s="206" t="s">
        <v>354</v>
      </c>
      <c r="C480" s="209">
        <f t="shared" si="66"/>
        <v>165</v>
      </c>
      <c r="D480" s="208">
        <f t="shared" si="73"/>
        <v>42.424242424242422</v>
      </c>
      <c r="E480" s="208">
        <f t="shared" si="74"/>
        <v>49.696969696969695</v>
      </c>
      <c r="F480" s="208">
        <f t="shared" si="75"/>
        <v>4.8484848484848486</v>
      </c>
      <c r="G480" s="208">
        <f t="shared" si="76"/>
        <v>0.60606060606060608</v>
      </c>
      <c r="H480" s="208">
        <f t="shared" si="77"/>
        <v>0.60606060606060608</v>
      </c>
      <c r="I480" s="208">
        <f t="shared" si="78"/>
        <v>1.8181818181818181</v>
      </c>
      <c r="K480" s="199">
        <v>165</v>
      </c>
      <c r="L480" s="203">
        <v>70</v>
      </c>
      <c r="M480" s="203">
        <v>82</v>
      </c>
      <c r="N480" s="203">
        <v>8</v>
      </c>
      <c r="O480" s="203">
        <v>1</v>
      </c>
      <c r="P480" s="203">
        <v>1</v>
      </c>
      <c r="Q480" s="203">
        <v>3</v>
      </c>
    </row>
    <row r="481" spans="1:17" ht="15" customHeight="1">
      <c r="A481" s="239" t="s">
        <v>891</v>
      </c>
      <c r="B481" s="213" t="s">
        <v>23</v>
      </c>
      <c r="C481" s="212">
        <f t="shared" si="66"/>
        <v>681</v>
      </c>
      <c r="D481" s="215">
        <f t="shared" si="73"/>
        <v>33.039647577092509</v>
      </c>
      <c r="E481" s="215">
        <f t="shared" si="74"/>
        <v>55.506607929515418</v>
      </c>
      <c r="F481" s="215">
        <f t="shared" si="75"/>
        <v>8.5168869309838477</v>
      </c>
      <c r="G481" s="215">
        <f t="shared" si="76"/>
        <v>0.14684287812041116</v>
      </c>
      <c r="H481" s="215">
        <f t="shared" si="77"/>
        <v>0.14684287812041116</v>
      </c>
      <c r="I481" s="215">
        <f t="shared" si="78"/>
        <v>2.643171806167401</v>
      </c>
      <c r="K481" s="199">
        <v>681</v>
      </c>
      <c r="L481" s="203">
        <v>225</v>
      </c>
      <c r="M481" s="203">
        <v>378</v>
      </c>
      <c r="N481" s="203">
        <v>58</v>
      </c>
      <c r="O481" s="203">
        <v>1</v>
      </c>
      <c r="P481" s="203">
        <v>1</v>
      </c>
      <c r="Q481" s="203">
        <v>18</v>
      </c>
    </row>
    <row r="482" spans="1:17" ht="15" customHeight="1">
      <c r="A482" s="237" t="s">
        <v>895</v>
      </c>
      <c r="B482" s="213" t="s">
        <v>22</v>
      </c>
      <c r="C482" s="212">
        <f t="shared" si="66"/>
        <v>45</v>
      </c>
      <c r="D482" s="211">
        <f t="shared" si="73"/>
        <v>37.777777777777779</v>
      </c>
      <c r="E482" s="211">
        <f t="shared" si="74"/>
        <v>51.111111111111107</v>
      </c>
      <c r="F482" s="211">
        <f t="shared" si="75"/>
        <v>11.111111111111111</v>
      </c>
      <c r="G482" s="211">
        <f t="shared" si="76"/>
        <v>0</v>
      </c>
      <c r="H482" s="211">
        <f t="shared" si="77"/>
        <v>0</v>
      </c>
      <c r="I482" s="211">
        <f t="shared" si="78"/>
        <v>0</v>
      </c>
      <c r="K482" s="199">
        <v>45</v>
      </c>
      <c r="L482" s="203">
        <v>17</v>
      </c>
      <c r="M482" s="203">
        <v>23</v>
      </c>
      <c r="N482" s="203">
        <v>5</v>
      </c>
      <c r="O482" s="203">
        <v>0</v>
      </c>
      <c r="P482" s="203">
        <v>0</v>
      </c>
      <c r="Q482" s="203">
        <v>0</v>
      </c>
    </row>
    <row r="483" spans="1:17" ht="15" customHeight="1">
      <c r="A483" s="237" t="s">
        <v>894</v>
      </c>
      <c r="B483" s="213" t="s">
        <v>21</v>
      </c>
      <c r="C483" s="212">
        <f t="shared" si="66"/>
        <v>637</v>
      </c>
      <c r="D483" s="211">
        <f t="shared" si="73"/>
        <v>35.949764521193096</v>
      </c>
      <c r="E483" s="211">
        <f t="shared" si="74"/>
        <v>54.160125588697014</v>
      </c>
      <c r="F483" s="211">
        <f t="shared" si="75"/>
        <v>8.0062794348508639</v>
      </c>
      <c r="G483" s="211">
        <f t="shared" si="76"/>
        <v>0</v>
      </c>
      <c r="H483" s="211">
        <f t="shared" si="77"/>
        <v>0.15698587127158556</v>
      </c>
      <c r="I483" s="211">
        <f t="shared" si="78"/>
        <v>1.7268445839874409</v>
      </c>
      <c r="K483" s="199">
        <v>637</v>
      </c>
      <c r="L483" s="203">
        <v>229</v>
      </c>
      <c r="M483" s="203">
        <v>345</v>
      </c>
      <c r="N483" s="203">
        <v>51</v>
      </c>
      <c r="O483" s="203">
        <v>0</v>
      </c>
      <c r="P483" s="203">
        <v>1</v>
      </c>
      <c r="Q483" s="203">
        <v>11</v>
      </c>
    </row>
    <row r="484" spans="1:17" ht="15" customHeight="1">
      <c r="A484" s="238" t="s">
        <v>704</v>
      </c>
      <c r="B484" s="213" t="s">
        <v>20</v>
      </c>
      <c r="C484" s="212">
        <f t="shared" si="66"/>
        <v>213</v>
      </c>
      <c r="D484" s="211">
        <f t="shared" si="73"/>
        <v>36.619718309859159</v>
      </c>
      <c r="E484" s="211">
        <f t="shared" si="74"/>
        <v>53.521126760563376</v>
      </c>
      <c r="F484" s="211">
        <f t="shared" si="75"/>
        <v>8.92018779342723</v>
      </c>
      <c r="G484" s="211">
        <f t="shared" si="76"/>
        <v>0</v>
      </c>
      <c r="H484" s="211">
        <f t="shared" si="77"/>
        <v>0.46948356807511737</v>
      </c>
      <c r="I484" s="211">
        <f t="shared" si="78"/>
        <v>0.46948356807511737</v>
      </c>
      <c r="K484" s="199">
        <v>213</v>
      </c>
      <c r="L484" s="203">
        <v>78</v>
      </c>
      <c r="M484" s="203">
        <v>114</v>
      </c>
      <c r="N484" s="203">
        <v>19</v>
      </c>
      <c r="O484" s="203">
        <v>0</v>
      </c>
      <c r="P484" s="203">
        <v>1</v>
      </c>
      <c r="Q484" s="203">
        <v>1</v>
      </c>
    </row>
    <row r="485" spans="1:17" ht="15" customHeight="1">
      <c r="A485" s="238"/>
      <c r="B485" s="213" t="s">
        <v>19</v>
      </c>
      <c r="C485" s="212">
        <f t="shared" si="66"/>
        <v>176</v>
      </c>
      <c r="D485" s="211">
        <f t="shared" si="73"/>
        <v>33.522727272727273</v>
      </c>
      <c r="E485" s="211">
        <f t="shared" si="74"/>
        <v>55.68181818181818</v>
      </c>
      <c r="F485" s="211">
        <f t="shared" si="75"/>
        <v>8.5227272727272716</v>
      </c>
      <c r="G485" s="211">
        <f t="shared" si="76"/>
        <v>0</v>
      </c>
      <c r="H485" s="211">
        <f t="shared" si="77"/>
        <v>0</v>
      </c>
      <c r="I485" s="211">
        <f t="shared" si="78"/>
        <v>2.2727272727272729</v>
      </c>
      <c r="K485" s="199">
        <v>176</v>
      </c>
      <c r="L485" s="203">
        <v>59</v>
      </c>
      <c r="M485" s="203">
        <v>98</v>
      </c>
      <c r="N485" s="203">
        <v>15</v>
      </c>
      <c r="O485" s="203">
        <v>0</v>
      </c>
      <c r="P485" s="203">
        <v>0</v>
      </c>
      <c r="Q485" s="203">
        <v>4</v>
      </c>
    </row>
    <row r="486" spans="1:17" ht="15" customHeight="1">
      <c r="A486" s="238"/>
      <c r="B486" s="213" t="s">
        <v>18</v>
      </c>
      <c r="C486" s="212">
        <f t="shared" si="66"/>
        <v>64</v>
      </c>
      <c r="D486" s="211">
        <f t="shared" si="73"/>
        <v>32.8125</v>
      </c>
      <c r="E486" s="211">
        <f t="shared" si="74"/>
        <v>56.25</v>
      </c>
      <c r="F486" s="211">
        <f t="shared" si="75"/>
        <v>9.375</v>
      </c>
      <c r="G486" s="211">
        <f t="shared" si="76"/>
        <v>0</v>
      </c>
      <c r="H486" s="211">
        <f t="shared" si="77"/>
        <v>0</v>
      </c>
      <c r="I486" s="211">
        <f t="shared" si="78"/>
        <v>1.5625</v>
      </c>
      <c r="K486" s="199">
        <v>64</v>
      </c>
      <c r="L486" s="203">
        <v>21</v>
      </c>
      <c r="M486" s="203">
        <v>36</v>
      </c>
      <c r="N486" s="203">
        <v>6</v>
      </c>
      <c r="O486" s="203">
        <v>0</v>
      </c>
      <c r="P486" s="203">
        <v>0</v>
      </c>
      <c r="Q486" s="203">
        <v>1</v>
      </c>
    </row>
    <row r="487" spans="1:17" ht="15" customHeight="1">
      <c r="A487" s="238"/>
      <c r="B487" s="213" t="s">
        <v>17</v>
      </c>
      <c r="C487" s="212">
        <f t="shared" si="66"/>
        <v>7</v>
      </c>
      <c r="D487" s="211">
        <f t="shared" si="73"/>
        <v>28.571428571428569</v>
      </c>
      <c r="E487" s="211">
        <f t="shared" si="74"/>
        <v>71.428571428571431</v>
      </c>
      <c r="F487" s="211">
        <f t="shared" si="75"/>
        <v>0</v>
      </c>
      <c r="G487" s="211">
        <f t="shared" si="76"/>
        <v>0</v>
      </c>
      <c r="H487" s="211">
        <f t="shared" si="77"/>
        <v>0</v>
      </c>
      <c r="I487" s="211">
        <f t="shared" si="78"/>
        <v>0</v>
      </c>
      <c r="K487" s="199">
        <v>7</v>
      </c>
      <c r="L487" s="203">
        <v>2</v>
      </c>
      <c r="M487" s="203">
        <v>5</v>
      </c>
      <c r="N487" s="203">
        <v>0</v>
      </c>
      <c r="O487" s="203">
        <v>0</v>
      </c>
      <c r="P487" s="203">
        <v>0</v>
      </c>
      <c r="Q487" s="203">
        <v>0</v>
      </c>
    </row>
    <row r="488" spans="1:17" ht="15" customHeight="1">
      <c r="A488" s="238"/>
      <c r="B488" s="213" t="s">
        <v>16</v>
      </c>
      <c r="C488" s="212">
        <f t="shared" si="66"/>
        <v>8</v>
      </c>
      <c r="D488" s="211">
        <f t="shared" si="73"/>
        <v>62.5</v>
      </c>
      <c r="E488" s="211">
        <f t="shared" si="74"/>
        <v>37.5</v>
      </c>
      <c r="F488" s="211">
        <f t="shared" si="75"/>
        <v>0</v>
      </c>
      <c r="G488" s="211">
        <f t="shared" si="76"/>
        <v>0</v>
      </c>
      <c r="H488" s="211">
        <f t="shared" si="77"/>
        <v>0</v>
      </c>
      <c r="I488" s="211">
        <f t="shared" si="78"/>
        <v>0</v>
      </c>
      <c r="K488" s="199">
        <v>8</v>
      </c>
      <c r="L488" s="203">
        <v>5</v>
      </c>
      <c r="M488" s="203">
        <v>3</v>
      </c>
      <c r="N488" s="203">
        <v>0</v>
      </c>
      <c r="O488" s="203">
        <v>0</v>
      </c>
      <c r="P488" s="203">
        <v>0</v>
      </c>
      <c r="Q488" s="203">
        <v>0</v>
      </c>
    </row>
    <row r="489" spans="1:17" ht="15" customHeight="1">
      <c r="A489" s="238"/>
      <c r="B489" s="213" t="s">
        <v>15</v>
      </c>
      <c r="C489" s="212">
        <f t="shared" si="66"/>
        <v>132</v>
      </c>
      <c r="D489" s="211">
        <f t="shared" si="73"/>
        <v>28.787878787878789</v>
      </c>
      <c r="E489" s="211">
        <f t="shared" si="74"/>
        <v>59.090909090909093</v>
      </c>
      <c r="F489" s="211">
        <f t="shared" si="75"/>
        <v>9.8484848484848477</v>
      </c>
      <c r="G489" s="211">
        <f t="shared" si="76"/>
        <v>0</v>
      </c>
      <c r="H489" s="211">
        <f t="shared" si="77"/>
        <v>0</v>
      </c>
      <c r="I489" s="211">
        <f t="shared" si="78"/>
        <v>2.2727272727272729</v>
      </c>
      <c r="K489" s="199">
        <v>132</v>
      </c>
      <c r="L489" s="203">
        <v>38</v>
      </c>
      <c r="M489" s="203">
        <v>78</v>
      </c>
      <c r="N489" s="203">
        <v>13</v>
      </c>
      <c r="O489" s="203">
        <v>0</v>
      </c>
      <c r="P489" s="203">
        <v>0</v>
      </c>
      <c r="Q489" s="203">
        <v>3</v>
      </c>
    </row>
    <row r="490" spans="1:17" ht="15" customHeight="1">
      <c r="A490" s="238"/>
      <c r="B490" s="213" t="s">
        <v>14</v>
      </c>
      <c r="C490" s="212">
        <f t="shared" ref="C490:C533" si="79">K490</f>
        <v>1026</v>
      </c>
      <c r="D490" s="211">
        <f t="shared" si="73"/>
        <v>41.033138401559455</v>
      </c>
      <c r="E490" s="211">
        <f t="shared" si="74"/>
        <v>50.097465886939574</v>
      </c>
      <c r="F490" s="211">
        <f t="shared" si="75"/>
        <v>5.0682261208577</v>
      </c>
      <c r="G490" s="211">
        <f t="shared" si="76"/>
        <v>0.38986354775828458</v>
      </c>
      <c r="H490" s="211">
        <f t="shared" si="77"/>
        <v>0</v>
      </c>
      <c r="I490" s="211">
        <f t="shared" si="78"/>
        <v>3.41130604288499</v>
      </c>
      <c r="K490" s="199">
        <v>1026</v>
      </c>
      <c r="L490" s="203">
        <v>421</v>
      </c>
      <c r="M490" s="203">
        <v>514</v>
      </c>
      <c r="N490" s="203">
        <v>52</v>
      </c>
      <c r="O490" s="203">
        <v>4</v>
      </c>
      <c r="P490" s="203">
        <v>0</v>
      </c>
      <c r="Q490" s="203">
        <v>35</v>
      </c>
    </row>
    <row r="491" spans="1:17" ht="15" customHeight="1">
      <c r="A491" s="236"/>
      <c r="B491" s="206" t="s">
        <v>354</v>
      </c>
      <c r="C491" s="209">
        <f t="shared" si="79"/>
        <v>259</v>
      </c>
      <c r="D491" s="208">
        <f t="shared" si="73"/>
        <v>37.451737451737451</v>
      </c>
      <c r="E491" s="208">
        <f t="shared" si="74"/>
        <v>55.212355212355213</v>
      </c>
      <c r="F491" s="208">
        <f t="shared" si="75"/>
        <v>4.6332046332046328</v>
      </c>
      <c r="G491" s="208">
        <f t="shared" si="76"/>
        <v>0.38610038610038611</v>
      </c>
      <c r="H491" s="208">
        <f t="shared" si="77"/>
        <v>0.38610038610038611</v>
      </c>
      <c r="I491" s="208">
        <f t="shared" si="78"/>
        <v>1.9305019305019304</v>
      </c>
      <c r="K491" s="199">
        <v>259</v>
      </c>
      <c r="L491" s="203">
        <v>97</v>
      </c>
      <c r="M491" s="203">
        <v>143</v>
      </c>
      <c r="N491" s="203">
        <v>12</v>
      </c>
      <c r="O491" s="203">
        <v>1</v>
      </c>
      <c r="P491" s="203">
        <v>1</v>
      </c>
      <c r="Q491" s="203">
        <v>5</v>
      </c>
    </row>
    <row r="492" spans="1:17" ht="15" customHeight="1">
      <c r="A492" s="239" t="s">
        <v>891</v>
      </c>
      <c r="B492" s="213" t="s">
        <v>890</v>
      </c>
      <c r="C492" s="212">
        <f t="shared" si="79"/>
        <v>160</v>
      </c>
      <c r="D492" s="215">
        <f t="shared" si="73"/>
        <v>33.125</v>
      </c>
      <c r="E492" s="215">
        <f t="shared" si="74"/>
        <v>57.499999999999993</v>
      </c>
      <c r="F492" s="215">
        <f t="shared" si="75"/>
        <v>6.8750000000000009</v>
      </c>
      <c r="G492" s="215">
        <f t="shared" si="76"/>
        <v>0.625</v>
      </c>
      <c r="H492" s="215">
        <f t="shared" si="77"/>
        <v>0</v>
      </c>
      <c r="I492" s="215">
        <f t="shared" si="78"/>
        <v>1.875</v>
      </c>
      <c r="K492" s="199">
        <v>160</v>
      </c>
      <c r="L492" s="203">
        <v>53</v>
      </c>
      <c r="M492" s="203">
        <v>92</v>
      </c>
      <c r="N492" s="203">
        <v>11</v>
      </c>
      <c r="O492" s="203">
        <v>1</v>
      </c>
      <c r="P492" s="203">
        <v>0</v>
      </c>
      <c r="Q492" s="203">
        <v>3</v>
      </c>
    </row>
    <row r="493" spans="1:17" ht="15" customHeight="1">
      <c r="A493" s="237" t="s">
        <v>893</v>
      </c>
      <c r="B493" s="213" t="s">
        <v>888</v>
      </c>
      <c r="C493" s="212">
        <f t="shared" si="79"/>
        <v>215</v>
      </c>
      <c r="D493" s="211">
        <f t="shared" si="73"/>
        <v>36.744186046511629</v>
      </c>
      <c r="E493" s="211">
        <f t="shared" si="74"/>
        <v>54.883720930232563</v>
      </c>
      <c r="F493" s="211">
        <f t="shared" si="75"/>
        <v>6.0465116279069768</v>
      </c>
      <c r="G493" s="211">
        <f t="shared" si="76"/>
        <v>0</v>
      </c>
      <c r="H493" s="211">
        <f t="shared" si="77"/>
        <v>0</v>
      </c>
      <c r="I493" s="211">
        <f t="shared" si="78"/>
        <v>2.3255813953488373</v>
      </c>
      <c r="K493" s="199">
        <v>215</v>
      </c>
      <c r="L493" s="203">
        <v>79</v>
      </c>
      <c r="M493" s="203">
        <v>118</v>
      </c>
      <c r="N493" s="203">
        <v>13</v>
      </c>
      <c r="O493" s="203">
        <v>0</v>
      </c>
      <c r="P493" s="203">
        <v>0</v>
      </c>
      <c r="Q493" s="203">
        <v>5</v>
      </c>
    </row>
    <row r="494" spans="1:17" ht="15" customHeight="1">
      <c r="A494" s="237" t="s">
        <v>892</v>
      </c>
      <c r="B494" s="213" t="s">
        <v>886</v>
      </c>
      <c r="C494" s="212">
        <f t="shared" si="79"/>
        <v>311</v>
      </c>
      <c r="D494" s="211">
        <f t="shared" si="73"/>
        <v>36.012861736334408</v>
      </c>
      <c r="E494" s="211">
        <f t="shared" si="74"/>
        <v>49.839228295819936</v>
      </c>
      <c r="F494" s="211">
        <f t="shared" si="75"/>
        <v>9.9678456591639879</v>
      </c>
      <c r="G494" s="211">
        <f t="shared" si="76"/>
        <v>0.64308681672025725</v>
      </c>
      <c r="H494" s="211">
        <f t="shared" si="77"/>
        <v>0</v>
      </c>
      <c r="I494" s="211">
        <f t="shared" si="78"/>
        <v>3.536977491961415</v>
      </c>
      <c r="K494" s="199">
        <v>311</v>
      </c>
      <c r="L494" s="203">
        <v>112</v>
      </c>
      <c r="M494" s="203">
        <v>155</v>
      </c>
      <c r="N494" s="203">
        <v>31</v>
      </c>
      <c r="O494" s="203">
        <v>2</v>
      </c>
      <c r="P494" s="203">
        <v>0</v>
      </c>
      <c r="Q494" s="203">
        <v>11</v>
      </c>
    </row>
    <row r="495" spans="1:17" ht="15" customHeight="1">
      <c r="A495" s="238">
        <v>0.39135609449900993</v>
      </c>
      <c r="B495" s="213" t="s">
        <v>885</v>
      </c>
      <c r="C495" s="212">
        <f t="shared" si="79"/>
        <v>480</v>
      </c>
      <c r="D495" s="211">
        <f t="shared" si="73"/>
        <v>36.25</v>
      </c>
      <c r="E495" s="211">
        <f t="shared" si="74"/>
        <v>53.333333333333336</v>
      </c>
      <c r="F495" s="211">
        <f t="shared" si="75"/>
        <v>6.8750000000000009</v>
      </c>
      <c r="G495" s="211">
        <f t="shared" si="76"/>
        <v>0.20833333333333334</v>
      </c>
      <c r="H495" s="211">
        <f t="shared" si="77"/>
        <v>0</v>
      </c>
      <c r="I495" s="211">
        <f t="shared" si="78"/>
        <v>3.3333333333333335</v>
      </c>
      <c r="K495" s="199">
        <v>480</v>
      </c>
      <c r="L495" s="203">
        <v>174</v>
      </c>
      <c r="M495" s="203">
        <v>256</v>
      </c>
      <c r="N495" s="203">
        <v>33</v>
      </c>
      <c r="O495" s="203">
        <v>1</v>
      </c>
      <c r="P495" s="203">
        <v>0</v>
      </c>
      <c r="Q495" s="203">
        <v>16</v>
      </c>
    </row>
    <row r="496" spans="1:17" ht="15" customHeight="1">
      <c r="A496" s="237"/>
      <c r="B496" s="213" t="s">
        <v>884</v>
      </c>
      <c r="C496" s="212">
        <f t="shared" si="79"/>
        <v>420</v>
      </c>
      <c r="D496" s="211">
        <f t="shared" si="73"/>
        <v>38.333333333333336</v>
      </c>
      <c r="E496" s="211">
        <f t="shared" si="74"/>
        <v>53.80952380952381</v>
      </c>
      <c r="F496" s="211">
        <f t="shared" si="75"/>
        <v>4.5238095238095237</v>
      </c>
      <c r="G496" s="211">
        <f t="shared" si="76"/>
        <v>0</v>
      </c>
      <c r="H496" s="211">
        <f t="shared" si="77"/>
        <v>0.23809523809523811</v>
      </c>
      <c r="I496" s="211">
        <f t="shared" si="78"/>
        <v>3.0952380952380953</v>
      </c>
      <c r="K496" s="199">
        <v>420</v>
      </c>
      <c r="L496" s="203">
        <v>161</v>
      </c>
      <c r="M496" s="203">
        <v>226</v>
      </c>
      <c r="N496" s="203">
        <v>19</v>
      </c>
      <c r="O496" s="203">
        <v>0</v>
      </c>
      <c r="P496" s="203">
        <v>1</v>
      </c>
      <c r="Q496" s="203">
        <v>13</v>
      </c>
    </row>
    <row r="497" spans="1:17" ht="15" customHeight="1">
      <c r="A497" s="237"/>
      <c r="B497" s="213" t="s">
        <v>883</v>
      </c>
      <c r="C497" s="212">
        <f t="shared" si="79"/>
        <v>405</v>
      </c>
      <c r="D497" s="211">
        <f t="shared" si="73"/>
        <v>36.296296296296298</v>
      </c>
      <c r="E497" s="211">
        <f t="shared" si="74"/>
        <v>55.061728395061728</v>
      </c>
      <c r="F497" s="211">
        <f t="shared" si="75"/>
        <v>6.4197530864197532</v>
      </c>
      <c r="G497" s="211">
        <f t="shared" si="76"/>
        <v>0</v>
      </c>
      <c r="H497" s="211">
        <f t="shared" si="77"/>
        <v>0</v>
      </c>
      <c r="I497" s="211">
        <f t="shared" si="78"/>
        <v>2.2222222222222223</v>
      </c>
      <c r="K497" s="199">
        <v>405</v>
      </c>
      <c r="L497" s="203">
        <v>147</v>
      </c>
      <c r="M497" s="203">
        <v>223</v>
      </c>
      <c r="N497" s="203">
        <v>26</v>
      </c>
      <c r="O497" s="203">
        <v>0</v>
      </c>
      <c r="P497" s="203">
        <v>0</v>
      </c>
      <c r="Q497" s="203">
        <v>9</v>
      </c>
    </row>
    <row r="498" spans="1:17" ht="15" customHeight="1">
      <c r="A498" s="237"/>
      <c r="B498" s="213" t="s">
        <v>882</v>
      </c>
      <c r="C498" s="212">
        <f t="shared" si="79"/>
        <v>316</v>
      </c>
      <c r="D498" s="211">
        <f t="shared" si="73"/>
        <v>38.291139240506325</v>
      </c>
      <c r="E498" s="211">
        <f t="shared" si="74"/>
        <v>52.215189873417721</v>
      </c>
      <c r="F498" s="211">
        <f t="shared" si="75"/>
        <v>7.9113924050632916</v>
      </c>
      <c r="G498" s="211">
        <f t="shared" si="76"/>
        <v>0</v>
      </c>
      <c r="H498" s="211">
        <f t="shared" si="77"/>
        <v>0</v>
      </c>
      <c r="I498" s="211">
        <f t="shared" si="78"/>
        <v>1.5822784810126582</v>
      </c>
      <c r="K498" s="199">
        <v>316</v>
      </c>
      <c r="L498" s="203">
        <v>121</v>
      </c>
      <c r="M498" s="203">
        <v>165</v>
      </c>
      <c r="N498" s="203">
        <v>25</v>
      </c>
      <c r="O498" s="203">
        <v>0</v>
      </c>
      <c r="P498" s="203">
        <v>0</v>
      </c>
      <c r="Q498" s="203">
        <v>5</v>
      </c>
    </row>
    <row r="499" spans="1:17" ht="15" customHeight="1">
      <c r="A499" s="237"/>
      <c r="B499" s="213" t="s">
        <v>881</v>
      </c>
      <c r="C499" s="212">
        <f t="shared" si="79"/>
        <v>163</v>
      </c>
      <c r="D499" s="211">
        <f t="shared" si="73"/>
        <v>42.331288343558285</v>
      </c>
      <c r="E499" s="211">
        <f t="shared" si="74"/>
        <v>49.079754601226995</v>
      </c>
      <c r="F499" s="211">
        <f t="shared" si="75"/>
        <v>5.5214723926380369</v>
      </c>
      <c r="G499" s="211">
        <f t="shared" si="76"/>
        <v>0.61349693251533743</v>
      </c>
      <c r="H499" s="211">
        <f t="shared" si="77"/>
        <v>0</v>
      </c>
      <c r="I499" s="211">
        <f t="shared" si="78"/>
        <v>2.4539877300613497</v>
      </c>
      <c r="K499" s="199">
        <v>163</v>
      </c>
      <c r="L499" s="203">
        <v>69</v>
      </c>
      <c r="M499" s="203">
        <v>80</v>
      </c>
      <c r="N499" s="203">
        <v>9</v>
      </c>
      <c r="O499" s="203">
        <v>1</v>
      </c>
      <c r="P499" s="203">
        <v>0</v>
      </c>
      <c r="Q499" s="203">
        <v>4</v>
      </c>
    </row>
    <row r="500" spans="1:17" ht="15" customHeight="1">
      <c r="A500" s="237"/>
      <c r="B500" s="206" t="s">
        <v>354</v>
      </c>
      <c r="C500" s="209">
        <f t="shared" si="79"/>
        <v>173</v>
      </c>
      <c r="D500" s="208">
        <f t="shared" si="73"/>
        <v>44.508670520231213</v>
      </c>
      <c r="E500" s="208">
        <f t="shared" si="74"/>
        <v>48.554913294797686</v>
      </c>
      <c r="F500" s="208">
        <f t="shared" si="75"/>
        <v>5.202312138728324</v>
      </c>
      <c r="G500" s="208">
        <f t="shared" si="76"/>
        <v>0.57803468208092479</v>
      </c>
      <c r="H500" s="208">
        <f t="shared" si="77"/>
        <v>0.57803468208092479</v>
      </c>
      <c r="I500" s="208">
        <f t="shared" si="78"/>
        <v>0.57803468208092479</v>
      </c>
      <c r="K500" s="199">
        <v>173</v>
      </c>
      <c r="L500" s="203">
        <v>77</v>
      </c>
      <c r="M500" s="203">
        <v>84</v>
      </c>
      <c r="N500" s="203">
        <v>9</v>
      </c>
      <c r="O500" s="203">
        <v>1</v>
      </c>
      <c r="P500" s="203">
        <v>1</v>
      </c>
      <c r="Q500" s="203">
        <v>1</v>
      </c>
    </row>
    <row r="501" spans="1:17" ht="15" customHeight="1">
      <c r="A501" s="236"/>
      <c r="B501" s="206" t="s">
        <v>614</v>
      </c>
      <c r="C501" s="235">
        <f t="shared" si="79"/>
        <v>40.19207827260459</v>
      </c>
      <c r="D501" s="234">
        <f t="shared" ref="D501:I501" si="80">L501</f>
        <v>40.824599708879177</v>
      </c>
      <c r="E501" s="234">
        <f t="shared" si="80"/>
        <v>39.951153358681871</v>
      </c>
      <c r="F501" s="234">
        <f t="shared" si="80"/>
        <v>39.570858283433139</v>
      </c>
      <c r="G501" s="234">
        <f t="shared" si="80"/>
        <v>32.200000000000003</v>
      </c>
      <c r="H501" s="234">
        <f t="shared" si="80"/>
        <v>40</v>
      </c>
      <c r="I501" s="234">
        <f t="shared" si="80"/>
        <v>38.393939393939391</v>
      </c>
      <c r="K501" s="199">
        <v>40.19207827260459</v>
      </c>
      <c r="L501" s="203">
        <v>40.824599708879177</v>
      </c>
      <c r="M501" s="203">
        <v>39.951153358681871</v>
      </c>
      <c r="N501" s="203">
        <v>39.570858283433139</v>
      </c>
      <c r="O501" s="203">
        <v>32.200000000000003</v>
      </c>
      <c r="P501" s="203">
        <v>40</v>
      </c>
      <c r="Q501" s="203">
        <v>38.393939393939391</v>
      </c>
    </row>
    <row r="502" spans="1:17" ht="15" customHeight="1">
      <c r="A502" s="239" t="s">
        <v>891</v>
      </c>
      <c r="B502" s="213" t="s">
        <v>890</v>
      </c>
      <c r="C502" s="212">
        <f t="shared" si="79"/>
        <v>369</v>
      </c>
      <c r="D502" s="215">
        <f t="shared" ref="D502:D510" si="81">L502/$C502*100</f>
        <v>28.997289972899733</v>
      </c>
      <c r="E502" s="215">
        <f t="shared" ref="E502:E510" si="82">M502/$C502*100</f>
        <v>61.517615176151764</v>
      </c>
      <c r="F502" s="215">
        <f t="shared" ref="F502:F510" si="83">N502/$C502*100</f>
        <v>7.3170731707317067</v>
      </c>
      <c r="G502" s="215">
        <f t="shared" ref="G502:G510" si="84">O502/$C502*100</f>
        <v>0</v>
      </c>
      <c r="H502" s="215">
        <f t="shared" ref="H502:H510" si="85">P502/$C502*100</f>
        <v>0</v>
      </c>
      <c r="I502" s="215">
        <f t="shared" ref="I502:I510" si="86">Q502/$C502*100</f>
        <v>2.168021680216802</v>
      </c>
      <c r="K502" s="199">
        <v>369</v>
      </c>
      <c r="L502" s="203">
        <v>107</v>
      </c>
      <c r="M502" s="203">
        <v>227</v>
      </c>
      <c r="N502" s="203">
        <v>27</v>
      </c>
      <c r="O502" s="203">
        <v>0</v>
      </c>
      <c r="P502" s="203">
        <v>0</v>
      </c>
      <c r="Q502" s="203">
        <v>8</v>
      </c>
    </row>
    <row r="503" spans="1:17" ht="15" customHeight="1">
      <c r="A503" s="237" t="s">
        <v>889</v>
      </c>
      <c r="B503" s="213" t="s">
        <v>888</v>
      </c>
      <c r="C503" s="212">
        <f t="shared" si="79"/>
        <v>175</v>
      </c>
      <c r="D503" s="211">
        <f t="shared" si="81"/>
        <v>35.428571428571423</v>
      </c>
      <c r="E503" s="211">
        <f t="shared" si="82"/>
        <v>50.857142857142854</v>
      </c>
      <c r="F503" s="211">
        <f t="shared" si="83"/>
        <v>8</v>
      </c>
      <c r="G503" s="211">
        <f t="shared" si="84"/>
        <v>0</v>
      </c>
      <c r="H503" s="211">
        <f t="shared" si="85"/>
        <v>0</v>
      </c>
      <c r="I503" s="211">
        <f t="shared" si="86"/>
        <v>5.7142857142857144</v>
      </c>
      <c r="K503" s="199">
        <v>175</v>
      </c>
      <c r="L503" s="203">
        <v>62</v>
      </c>
      <c r="M503" s="203">
        <v>89</v>
      </c>
      <c r="N503" s="203">
        <v>14</v>
      </c>
      <c r="O503" s="203">
        <v>0</v>
      </c>
      <c r="P503" s="203">
        <v>0</v>
      </c>
      <c r="Q503" s="203">
        <v>10</v>
      </c>
    </row>
    <row r="504" spans="1:17" ht="15" customHeight="1">
      <c r="A504" s="237" t="s">
        <v>887</v>
      </c>
      <c r="B504" s="213" t="s">
        <v>886</v>
      </c>
      <c r="C504" s="212">
        <f t="shared" si="79"/>
        <v>241</v>
      </c>
      <c r="D504" s="211">
        <f t="shared" si="81"/>
        <v>35.269709543568467</v>
      </c>
      <c r="E504" s="211">
        <f t="shared" si="82"/>
        <v>51.037344398340245</v>
      </c>
      <c r="F504" s="211">
        <f t="shared" si="83"/>
        <v>10.78838174273859</v>
      </c>
      <c r="G504" s="211">
        <f t="shared" si="84"/>
        <v>0.41493775933609961</v>
      </c>
      <c r="H504" s="211">
        <f t="shared" si="85"/>
        <v>0</v>
      </c>
      <c r="I504" s="211">
        <f t="shared" si="86"/>
        <v>2.4896265560165975</v>
      </c>
      <c r="K504" s="199">
        <v>241</v>
      </c>
      <c r="L504" s="203">
        <v>85</v>
      </c>
      <c r="M504" s="203">
        <v>123</v>
      </c>
      <c r="N504" s="203">
        <v>26</v>
      </c>
      <c r="O504" s="203">
        <v>1</v>
      </c>
      <c r="P504" s="203">
        <v>0</v>
      </c>
      <c r="Q504" s="203">
        <v>6</v>
      </c>
    </row>
    <row r="505" spans="1:17" ht="15" customHeight="1">
      <c r="A505" s="238">
        <v>1.6441115807073648E-4</v>
      </c>
      <c r="B505" s="213" t="s">
        <v>885</v>
      </c>
      <c r="C505" s="212">
        <f t="shared" si="79"/>
        <v>373</v>
      </c>
      <c r="D505" s="211">
        <f t="shared" si="81"/>
        <v>33.780160857908847</v>
      </c>
      <c r="E505" s="211">
        <f t="shared" si="82"/>
        <v>56.300268096514749</v>
      </c>
      <c r="F505" s="211">
        <f t="shared" si="83"/>
        <v>7.2386058981233248</v>
      </c>
      <c r="G505" s="211">
        <f t="shared" si="84"/>
        <v>0.26809651474530832</v>
      </c>
      <c r="H505" s="211">
        <f t="shared" si="85"/>
        <v>0</v>
      </c>
      <c r="I505" s="211">
        <f t="shared" si="86"/>
        <v>2.4128686327077746</v>
      </c>
      <c r="K505" s="199">
        <v>373</v>
      </c>
      <c r="L505" s="203">
        <v>126</v>
      </c>
      <c r="M505" s="203">
        <v>210</v>
      </c>
      <c r="N505" s="203">
        <v>27</v>
      </c>
      <c r="O505" s="203">
        <v>1</v>
      </c>
      <c r="P505" s="203">
        <v>0</v>
      </c>
      <c r="Q505" s="203">
        <v>9</v>
      </c>
    </row>
    <row r="506" spans="1:17" ht="15" customHeight="1">
      <c r="A506" s="237"/>
      <c r="B506" s="213" t="s">
        <v>884</v>
      </c>
      <c r="C506" s="212">
        <f t="shared" si="79"/>
        <v>385</v>
      </c>
      <c r="D506" s="211">
        <f t="shared" si="81"/>
        <v>42.597402597402592</v>
      </c>
      <c r="E506" s="211">
        <f t="shared" si="82"/>
        <v>49.090909090909093</v>
      </c>
      <c r="F506" s="211">
        <f t="shared" si="83"/>
        <v>5.1948051948051948</v>
      </c>
      <c r="G506" s="211">
        <f t="shared" si="84"/>
        <v>0</v>
      </c>
      <c r="H506" s="211">
        <f t="shared" si="85"/>
        <v>0</v>
      </c>
      <c r="I506" s="211">
        <f t="shared" si="86"/>
        <v>3.116883116883117</v>
      </c>
      <c r="K506" s="199">
        <v>385</v>
      </c>
      <c r="L506" s="203">
        <v>164</v>
      </c>
      <c r="M506" s="203">
        <v>189</v>
      </c>
      <c r="N506" s="203">
        <v>20</v>
      </c>
      <c r="O506" s="203">
        <v>0</v>
      </c>
      <c r="P506" s="203">
        <v>0</v>
      </c>
      <c r="Q506" s="203">
        <v>12</v>
      </c>
    </row>
    <row r="507" spans="1:17" ht="15" customHeight="1">
      <c r="A507" s="237"/>
      <c r="B507" s="213" t="s">
        <v>883</v>
      </c>
      <c r="C507" s="212">
        <f t="shared" si="79"/>
        <v>550</v>
      </c>
      <c r="D507" s="211">
        <f t="shared" si="81"/>
        <v>39.454545454545453</v>
      </c>
      <c r="E507" s="211">
        <f t="shared" si="82"/>
        <v>50.727272727272734</v>
      </c>
      <c r="F507" s="211">
        <f t="shared" si="83"/>
        <v>6.5454545454545459</v>
      </c>
      <c r="G507" s="211">
        <f t="shared" si="84"/>
        <v>0.36363636363636365</v>
      </c>
      <c r="H507" s="211">
        <f t="shared" si="85"/>
        <v>0.18181818181818182</v>
      </c>
      <c r="I507" s="211">
        <f t="shared" si="86"/>
        <v>2.7272727272727271</v>
      </c>
      <c r="K507" s="199">
        <v>550</v>
      </c>
      <c r="L507" s="203">
        <v>217</v>
      </c>
      <c r="M507" s="203">
        <v>279</v>
      </c>
      <c r="N507" s="203">
        <v>36</v>
      </c>
      <c r="O507" s="203">
        <v>2</v>
      </c>
      <c r="P507" s="203">
        <v>1</v>
      </c>
      <c r="Q507" s="203">
        <v>15</v>
      </c>
    </row>
    <row r="508" spans="1:17" ht="15" customHeight="1">
      <c r="A508" s="237"/>
      <c r="B508" s="213" t="s">
        <v>882</v>
      </c>
      <c r="C508" s="212">
        <f t="shared" si="79"/>
        <v>323</v>
      </c>
      <c r="D508" s="211">
        <f t="shared" si="81"/>
        <v>43.653250773993804</v>
      </c>
      <c r="E508" s="211">
        <f t="shared" si="82"/>
        <v>50.154798761609911</v>
      </c>
      <c r="F508" s="211">
        <f t="shared" si="83"/>
        <v>4.3343653250773997</v>
      </c>
      <c r="G508" s="211">
        <f t="shared" si="84"/>
        <v>0</v>
      </c>
      <c r="H508" s="211">
        <f t="shared" si="85"/>
        <v>0</v>
      </c>
      <c r="I508" s="211">
        <f t="shared" si="86"/>
        <v>1.8575851393188854</v>
      </c>
      <c r="K508" s="199">
        <v>323</v>
      </c>
      <c r="L508" s="203">
        <v>141</v>
      </c>
      <c r="M508" s="203">
        <v>162</v>
      </c>
      <c r="N508" s="203">
        <v>14</v>
      </c>
      <c r="O508" s="203">
        <v>0</v>
      </c>
      <c r="P508" s="203">
        <v>0</v>
      </c>
      <c r="Q508" s="203">
        <v>6</v>
      </c>
    </row>
    <row r="509" spans="1:17" ht="15" customHeight="1">
      <c r="A509" s="237"/>
      <c r="B509" s="213" t="s">
        <v>881</v>
      </c>
      <c r="C509" s="212">
        <f t="shared" si="79"/>
        <v>33</v>
      </c>
      <c r="D509" s="211">
        <f t="shared" si="81"/>
        <v>30.303030303030305</v>
      </c>
      <c r="E509" s="211">
        <f t="shared" si="82"/>
        <v>63.636363636363633</v>
      </c>
      <c r="F509" s="211">
        <f t="shared" si="83"/>
        <v>3.0303030303030303</v>
      </c>
      <c r="G509" s="211">
        <f t="shared" si="84"/>
        <v>3.0303030303030303</v>
      </c>
      <c r="H509" s="211">
        <f t="shared" si="85"/>
        <v>0</v>
      </c>
      <c r="I509" s="211">
        <f t="shared" si="86"/>
        <v>0</v>
      </c>
      <c r="K509" s="199">
        <v>33</v>
      </c>
      <c r="L509" s="203">
        <v>10</v>
      </c>
      <c r="M509" s="203">
        <v>21</v>
      </c>
      <c r="N509" s="203">
        <v>1</v>
      </c>
      <c r="O509" s="203">
        <v>1</v>
      </c>
      <c r="P509" s="203">
        <v>0</v>
      </c>
      <c r="Q509" s="203">
        <v>0</v>
      </c>
    </row>
    <row r="510" spans="1:17" ht="15" customHeight="1">
      <c r="A510" s="237"/>
      <c r="B510" s="206" t="s">
        <v>354</v>
      </c>
      <c r="C510" s="209">
        <f t="shared" si="79"/>
        <v>194</v>
      </c>
      <c r="D510" s="208">
        <f t="shared" si="81"/>
        <v>41.75257731958763</v>
      </c>
      <c r="E510" s="208">
        <f t="shared" si="82"/>
        <v>51.030927835051543</v>
      </c>
      <c r="F510" s="208">
        <f t="shared" si="83"/>
        <v>5.6701030927835054</v>
      </c>
      <c r="G510" s="208">
        <f t="shared" si="84"/>
        <v>0.51546391752577314</v>
      </c>
      <c r="H510" s="208">
        <f t="shared" si="85"/>
        <v>0.51546391752577314</v>
      </c>
      <c r="I510" s="208">
        <f t="shared" si="86"/>
        <v>0.51546391752577314</v>
      </c>
      <c r="K510" s="199">
        <v>194</v>
      </c>
      <c r="L510" s="203">
        <v>81</v>
      </c>
      <c r="M510" s="203">
        <v>99</v>
      </c>
      <c r="N510" s="203">
        <v>11</v>
      </c>
      <c r="O510" s="203">
        <v>1</v>
      </c>
      <c r="P510" s="203">
        <v>1</v>
      </c>
      <c r="Q510" s="203">
        <v>1</v>
      </c>
    </row>
    <row r="511" spans="1:17" ht="15" customHeight="1">
      <c r="A511" s="236"/>
      <c r="B511" s="206" t="s">
        <v>614</v>
      </c>
      <c r="C511" s="235">
        <f t="shared" si="79"/>
        <v>37.109568531373348</v>
      </c>
      <c r="D511" s="234">
        <f t="shared" ref="D511:I511" si="87">L511</f>
        <v>39.214035087719296</v>
      </c>
      <c r="E511" s="234">
        <f t="shared" si="87"/>
        <v>36.071384615384616</v>
      </c>
      <c r="F511" s="234">
        <f t="shared" si="87"/>
        <v>33.886868686868688</v>
      </c>
      <c r="G511" s="234">
        <f t="shared" si="87"/>
        <v>46.2</v>
      </c>
      <c r="H511" s="234">
        <f t="shared" si="87"/>
        <v>56</v>
      </c>
      <c r="I511" s="234">
        <f t="shared" si="87"/>
        <v>35.560606060606062</v>
      </c>
      <c r="K511" s="199">
        <v>37.109568531373348</v>
      </c>
      <c r="L511" s="203">
        <v>39.214035087719296</v>
      </c>
      <c r="M511" s="203">
        <v>36.071384615384616</v>
      </c>
      <c r="N511" s="203">
        <v>33.886868686868688</v>
      </c>
      <c r="O511" s="203">
        <v>46.2</v>
      </c>
      <c r="P511" s="203">
        <v>56</v>
      </c>
      <c r="Q511" s="203">
        <v>35.560606060606062</v>
      </c>
    </row>
    <row r="512" spans="1:17" ht="15" customHeight="1">
      <c r="A512" s="216" t="s">
        <v>625</v>
      </c>
      <c r="B512" s="213" t="s">
        <v>880</v>
      </c>
      <c r="C512" s="212">
        <f t="shared" si="79"/>
        <v>795</v>
      </c>
      <c r="D512" s="215">
        <f t="shared" ref="D512:D525" si="88">L512/$C512*100</f>
        <v>42.138364779874216</v>
      </c>
      <c r="E512" s="215">
        <f t="shared" ref="E512:E525" si="89">M512/$C512*100</f>
        <v>51.572327044025158</v>
      </c>
      <c r="F512" s="215">
        <f t="shared" ref="F512:F525" si="90">N512/$C512*100</f>
        <v>5.2830188679245289</v>
      </c>
      <c r="G512" s="215">
        <f t="shared" ref="G512:G525" si="91">O512/$C512*100</f>
        <v>0.50314465408805031</v>
      </c>
      <c r="H512" s="215">
        <f t="shared" ref="H512:H525" si="92">P512/$C512*100</f>
        <v>0</v>
      </c>
      <c r="I512" s="215">
        <f t="shared" ref="I512:I525" si="93">Q512/$C512*100</f>
        <v>0.50314465408805031</v>
      </c>
      <c r="K512" s="199">
        <v>795</v>
      </c>
      <c r="L512" s="203">
        <v>335</v>
      </c>
      <c r="M512" s="203">
        <v>410</v>
      </c>
      <c r="N512" s="203">
        <v>42</v>
      </c>
      <c r="O512" s="203">
        <v>4</v>
      </c>
      <c r="P512" s="203">
        <v>0</v>
      </c>
      <c r="Q512" s="203">
        <v>4</v>
      </c>
    </row>
    <row r="513" spans="1:17" ht="15" customHeight="1">
      <c r="A513" s="210" t="s">
        <v>879</v>
      </c>
      <c r="B513" s="213" t="s">
        <v>878</v>
      </c>
      <c r="C513" s="212">
        <f t="shared" si="79"/>
        <v>1799</v>
      </c>
      <c r="D513" s="211">
        <f t="shared" si="88"/>
        <v>36.520289049471927</v>
      </c>
      <c r="E513" s="211">
        <f t="shared" si="89"/>
        <v>54.919399666481382</v>
      </c>
      <c r="F513" s="211">
        <f t="shared" si="90"/>
        <v>7.4485825458588106</v>
      </c>
      <c r="G513" s="211">
        <f t="shared" si="91"/>
        <v>0.11117287381878821</v>
      </c>
      <c r="H513" s="211">
        <f t="shared" si="92"/>
        <v>0.11117287381878821</v>
      </c>
      <c r="I513" s="211">
        <f t="shared" si="93"/>
        <v>0.88938299055030567</v>
      </c>
      <c r="K513" s="199">
        <v>1799</v>
      </c>
      <c r="L513" s="203">
        <v>657</v>
      </c>
      <c r="M513" s="203">
        <v>988</v>
      </c>
      <c r="N513" s="203">
        <v>134</v>
      </c>
      <c r="O513" s="203">
        <v>2</v>
      </c>
      <c r="P513" s="203">
        <v>2</v>
      </c>
      <c r="Q513" s="203">
        <v>16</v>
      </c>
    </row>
    <row r="514" spans="1:17" ht="15" customHeight="1">
      <c r="A514" s="217">
        <v>4.349445621287769E-3</v>
      </c>
      <c r="B514" s="206" t="s">
        <v>354</v>
      </c>
      <c r="C514" s="209">
        <f t="shared" si="79"/>
        <v>49</v>
      </c>
      <c r="D514" s="208">
        <f t="shared" si="88"/>
        <v>2.0408163265306123</v>
      </c>
      <c r="E514" s="208">
        <f t="shared" si="89"/>
        <v>2.0408163265306123</v>
      </c>
      <c r="F514" s="208">
        <f t="shared" si="90"/>
        <v>0</v>
      </c>
      <c r="G514" s="208">
        <f t="shared" si="91"/>
        <v>0</v>
      </c>
      <c r="H514" s="208">
        <f t="shared" si="92"/>
        <v>0</v>
      </c>
      <c r="I514" s="208">
        <f t="shared" si="93"/>
        <v>95.918367346938766</v>
      </c>
      <c r="K514" s="199">
        <v>49</v>
      </c>
      <c r="L514" s="203">
        <v>1</v>
      </c>
      <c r="M514" s="203">
        <v>1</v>
      </c>
      <c r="N514" s="203">
        <v>0</v>
      </c>
      <c r="O514" s="203">
        <v>0</v>
      </c>
      <c r="P514" s="203">
        <v>0</v>
      </c>
      <c r="Q514" s="203">
        <v>47</v>
      </c>
    </row>
    <row r="515" spans="1:17" ht="15" customHeight="1">
      <c r="A515" s="216" t="s">
        <v>625</v>
      </c>
      <c r="B515" s="213" t="s">
        <v>877</v>
      </c>
      <c r="C515" s="212">
        <f t="shared" si="79"/>
        <v>16</v>
      </c>
      <c r="D515" s="215">
        <f t="shared" si="88"/>
        <v>50</v>
      </c>
      <c r="E515" s="215">
        <f t="shared" si="89"/>
        <v>37.5</v>
      </c>
      <c r="F515" s="215">
        <f t="shared" si="90"/>
        <v>6.25</v>
      </c>
      <c r="G515" s="215">
        <f t="shared" si="91"/>
        <v>6.25</v>
      </c>
      <c r="H515" s="215">
        <f t="shared" si="92"/>
        <v>0</v>
      </c>
      <c r="I515" s="215">
        <f t="shared" si="93"/>
        <v>0</v>
      </c>
      <c r="K515" s="199">
        <v>16</v>
      </c>
      <c r="L515" s="203">
        <v>8</v>
      </c>
      <c r="M515" s="203">
        <v>6</v>
      </c>
      <c r="N515" s="203">
        <v>1</v>
      </c>
      <c r="O515" s="203">
        <v>1</v>
      </c>
      <c r="P515" s="203">
        <v>0</v>
      </c>
      <c r="Q515" s="203">
        <v>0</v>
      </c>
    </row>
    <row r="516" spans="1:17" ht="15" customHeight="1">
      <c r="A516" s="210" t="s">
        <v>876</v>
      </c>
      <c r="B516" s="213" t="s">
        <v>875</v>
      </c>
      <c r="C516" s="212">
        <f t="shared" si="79"/>
        <v>14</v>
      </c>
      <c r="D516" s="211">
        <f t="shared" si="88"/>
        <v>35.714285714285715</v>
      </c>
      <c r="E516" s="211">
        <f t="shared" si="89"/>
        <v>57.142857142857139</v>
      </c>
      <c r="F516" s="211">
        <f t="shared" si="90"/>
        <v>7.1428571428571423</v>
      </c>
      <c r="G516" s="211">
        <f t="shared" si="91"/>
        <v>0</v>
      </c>
      <c r="H516" s="211">
        <f t="shared" si="92"/>
        <v>0</v>
      </c>
      <c r="I516" s="211">
        <f t="shared" si="93"/>
        <v>0</v>
      </c>
      <c r="K516" s="199">
        <v>14</v>
      </c>
      <c r="L516" s="203">
        <v>5</v>
      </c>
      <c r="M516" s="203">
        <v>8</v>
      </c>
      <c r="N516" s="203">
        <v>1</v>
      </c>
      <c r="O516" s="203">
        <v>0</v>
      </c>
      <c r="P516" s="203">
        <v>0</v>
      </c>
      <c r="Q516" s="203">
        <v>0</v>
      </c>
    </row>
    <row r="517" spans="1:17" ht="15" customHeight="1">
      <c r="A517" s="210" t="s">
        <v>874</v>
      </c>
      <c r="B517" s="213" t="s">
        <v>873</v>
      </c>
      <c r="C517" s="212">
        <f t="shared" si="79"/>
        <v>53</v>
      </c>
      <c r="D517" s="211">
        <f t="shared" si="88"/>
        <v>60.377358490566039</v>
      </c>
      <c r="E517" s="211">
        <f t="shared" si="89"/>
        <v>32.075471698113205</v>
      </c>
      <c r="F517" s="211">
        <f t="shared" si="90"/>
        <v>7.5471698113207548</v>
      </c>
      <c r="G517" s="211">
        <f t="shared" si="91"/>
        <v>0</v>
      </c>
      <c r="H517" s="211">
        <f t="shared" si="92"/>
        <v>0</v>
      </c>
      <c r="I517" s="211">
        <f t="shared" si="93"/>
        <v>0</v>
      </c>
      <c r="K517" s="199">
        <v>53</v>
      </c>
      <c r="L517" s="203">
        <v>32</v>
      </c>
      <c r="M517" s="203">
        <v>17</v>
      </c>
      <c r="N517" s="203">
        <v>4</v>
      </c>
      <c r="O517" s="203">
        <v>0</v>
      </c>
      <c r="P517" s="203">
        <v>0</v>
      </c>
      <c r="Q517" s="203">
        <v>0</v>
      </c>
    </row>
    <row r="518" spans="1:17" ht="15" customHeight="1">
      <c r="A518" s="214">
        <v>4.7310035027326466E-4</v>
      </c>
      <c r="B518" s="213" t="s">
        <v>872</v>
      </c>
      <c r="C518" s="212">
        <f t="shared" si="79"/>
        <v>152</v>
      </c>
      <c r="D518" s="211">
        <f t="shared" si="88"/>
        <v>46.710526315789473</v>
      </c>
      <c r="E518" s="211">
        <f t="shared" si="89"/>
        <v>49.34210526315789</v>
      </c>
      <c r="F518" s="211">
        <f t="shared" si="90"/>
        <v>2.6315789473684208</v>
      </c>
      <c r="G518" s="211">
        <f t="shared" si="91"/>
        <v>0</v>
      </c>
      <c r="H518" s="211">
        <f t="shared" si="92"/>
        <v>0</v>
      </c>
      <c r="I518" s="211">
        <f t="shared" si="93"/>
        <v>1.3157894736842104</v>
      </c>
      <c r="K518" s="199">
        <v>152</v>
      </c>
      <c r="L518" s="203">
        <v>71</v>
      </c>
      <c r="M518" s="203">
        <v>75</v>
      </c>
      <c r="N518" s="203">
        <v>4</v>
      </c>
      <c r="O518" s="203">
        <v>0</v>
      </c>
      <c r="P518" s="203">
        <v>0</v>
      </c>
      <c r="Q518" s="203">
        <v>2</v>
      </c>
    </row>
    <row r="519" spans="1:17" ht="15" customHeight="1">
      <c r="A519" s="210"/>
      <c r="B519" s="213" t="s">
        <v>871</v>
      </c>
      <c r="C519" s="212">
        <f t="shared" si="79"/>
        <v>317</v>
      </c>
      <c r="D519" s="211">
        <f t="shared" si="88"/>
        <v>41.324921135646683</v>
      </c>
      <c r="E519" s="211">
        <f t="shared" si="89"/>
        <v>51.419558359621455</v>
      </c>
      <c r="F519" s="211">
        <f t="shared" si="90"/>
        <v>6.624605678233439</v>
      </c>
      <c r="G519" s="211">
        <f t="shared" si="91"/>
        <v>0</v>
      </c>
      <c r="H519" s="211">
        <f t="shared" si="92"/>
        <v>0</v>
      </c>
      <c r="I519" s="211">
        <f t="shared" si="93"/>
        <v>0.63091482649842268</v>
      </c>
      <c r="K519" s="199">
        <v>317</v>
      </c>
      <c r="L519" s="203">
        <v>131</v>
      </c>
      <c r="M519" s="203">
        <v>163</v>
      </c>
      <c r="N519" s="203">
        <v>21</v>
      </c>
      <c r="O519" s="203">
        <v>0</v>
      </c>
      <c r="P519" s="203">
        <v>0</v>
      </c>
      <c r="Q519" s="203">
        <v>2</v>
      </c>
    </row>
    <row r="520" spans="1:17" ht="15" customHeight="1">
      <c r="A520" s="210"/>
      <c r="B520" s="213" t="s">
        <v>870</v>
      </c>
      <c r="C520" s="212">
        <f t="shared" si="79"/>
        <v>608</v>
      </c>
      <c r="D520" s="211">
        <f t="shared" si="88"/>
        <v>36.348684210526315</v>
      </c>
      <c r="E520" s="211">
        <f t="shared" si="89"/>
        <v>54.605263157894733</v>
      </c>
      <c r="F520" s="211">
        <f t="shared" si="90"/>
        <v>7.5657894736842106</v>
      </c>
      <c r="G520" s="211">
        <f t="shared" si="91"/>
        <v>0.49342105263157893</v>
      </c>
      <c r="H520" s="211">
        <f t="shared" si="92"/>
        <v>0.1644736842105263</v>
      </c>
      <c r="I520" s="211">
        <f t="shared" si="93"/>
        <v>0.82236842105263153</v>
      </c>
      <c r="K520" s="199">
        <v>608</v>
      </c>
      <c r="L520" s="203">
        <v>221</v>
      </c>
      <c r="M520" s="203">
        <v>332</v>
      </c>
      <c r="N520" s="203">
        <v>46</v>
      </c>
      <c r="O520" s="203">
        <v>3</v>
      </c>
      <c r="P520" s="203">
        <v>1</v>
      </c>
      <c r="Q520" s="203">
        <v>5</v>
      </c>
    </row>
    <row r="521" spans="1:17" ht="15" customHeight="1">
      <c r="A521" s="210"/>
      <c r="B521" s="213" t="s">
        <v>869</v>
      </c>
      <c r="C521" s="212">
        <f t="shared" si="79"/>
        <v>718</v>
      </c>
      <c r="D521" s="211">
        <f t="shared" si="88"/>
        <v>35.236768802228411</v>
      </c>
      <c r="E521" s="211">
        <f t="shared" si="89"/>
        <v>56.406685236768809</v>
      </c>
      <c r="F521" s="211">
        <f t="shared" si="90"/>
        <v>7.5208913649025071</v>
      </c>
      <c r="G521" s="211">
        <f t="shared" si="91"/>
        <v>0.2785515320334262</v>
      </c>
      <c r="H521" s="211">
        <f t="shared" si="92"/>
        <v>0</v>
      </c>
      <c r="I521" s="211">
        <f t="shared" si="93"/>
        <v>0.55710306406685239</v>
      </c>
      <c r="K521" s="199">
        <v>718</v>
      </c>
      <c r="L521" s="203">
        <v>253</v>
      </c>
      <c r="M521" s="203">
        <v>405</v>
      </c>
      <c r="N521" s="203">
        <v>54</v>
      </c>
      <c r="O521" s="203">
        <v>2</v>
      </c>
      <c r="P521" s="203">
        <v>0</v>
      </c>
      <c r="Q521" s="203">
        <v>4</v>
      </c>
    </row>
    <row r="522" spans="1:17" ht="15" customHeight="1">
      <c r="A522" s="210"/>
      <c r="B522" s="213" t="s">
        <v>868</v>
      </c>
      <c r="C522" s="212">
        <f t="shared" si="79"/>
        <v>487</v>
      </c>
      <c r="D522" s="211">
        <f t="shared" si="88"/>
        <v>38.398357289527716</v>
      </c>
      <c r="E522" s="211">
        <f t="shared" si="89"/>
        <v>53.798767967145785</v>
      </c>
      <c r="F522" s="211">
        <f t="shared" si="90"/>
        <v>6.3655030800821351</v>
      </c>
      <c r="G522" s="211">
        <f t="shared" si="91"/>
        <v>0</v>
      </c>
      <c r="H522" s="211">
        <f t="shared" si="92"/>
        <v>0.20533880903490762</v>
      </c>
      <c r="I522" s="211">
        <f t="shared" si="93"/>
        <v>1.2320328542094456</v>
      </c>
      <c r="K522" s="199">
        <v>487</v>
      </c>
      <c r="L522" s="203">
        <v>187</v>
      </c>
      <c r="M522" s="203">
        <v>262</v>
      </c>
      <c r="N522" s="203">
        <v>31</v>
      </c>
      <c r="O522" s="203">
        <v>0</v>
      </c>
      <c r="P522" s="203">
        <v>1</v>
      </c>
      <c r="Q522" s="203">
        <v>6</v>
      </c>
    </row>
    <row r="523" spans="1:17" ht="15" customHeight="1">
      <c r="A523" s="210"/>
      <c r="B523" s="213" t="s">
        <v>867</v>
      </c>
      <c r="C523" s="212">
        <f t="shared" si="79"/>
        <v>175</v>
      </c>
      <c r="D523" s="211">
        <f t="shared" si="88"/>
        <v>34.285714285714285</v>
      </c>
      <c r="E523" s="211">
        <f t="shared" si="89"/>
        <v>57.714285714285715</v>
      </c>
      <c r="F523" s="211">
        <f t="shared" si="90"/>
        <v>8</v>
      </c>
      <c r="G523" s="211">
        <f t="shared" si="91"/>
        <v>0</v>
      </c>
      <c r="H523" s="211">
        <f t="shared" si="92"/>
        <v>0</v>
      </c>
      <c r="I523" s="211">
        <f t="shared" si="93"/>
        <v>0</v>
      </c>
      <c r="K523" s="199">
        <v>175</v>
      </c>
      <c r="L523" s="203">
        <v>60</v>
      </c>
      <c r="M523" s="203">
        <v>101</v>
      </c>
      <c r="N523" s="203">
        <v>14</v>
      </c>
      <c r="O523" s="203">
        <v>0</v>
      </c>
      <c r="P523" s="203">
        <v>0</v>
      </c>
      <c r="Q523" s="203">
        <v>0</v>
      </c>
    </row>
    <row r="524" spans="1:17" ht="15" customHeight="1">
      <c r="A524" s="210"/>
      <c r="B524" s="213" t="s">
        <v>866</v>
      </c>
      <c r="C524" s="212">
        <f t="shared" si="79"/>
        <v>21</v>
      </c>
      <c r="D524" s="211">
        <f t="shared" si="88"/>
        <v>38.095238095238095</v>
      </c>
      <c r="E524" s="211">
        <f t="shared" si="89"/>
        <v>61.904761904761905</v>
      </c>
      <c r="F524" s="211">
        <f t="shared" si="90"/>
        <v>0</v>
      </c>
      <c r="G524" s="211">
        <f t="shared" si="91"/>
        <v>0</v>
      </c>
      <c r="H524" s="211">
        <f t="shared" si="92"/>
        <v>0</v>
      </c>
      <c r="I524" s="211">
        <f t="shared" si="93"/>
        <v>0</v>
      </c>
      <c r="K524" s="199">
        <v>21</v>
      </c>
      <c r="L524" s="203">
        <v>8</v>
      </c>
      <c r="M524" s="203">
        <v>13</v>
      </c>
      <c r="N524" s="203">
        <v>0</v>
      </c>
      <c r="O524" s="203">
        <v>0</v>
      </c>
      <c r="P524" s="203">
        <v>0</v>
      </c>
      <c r="Q524" s="203">
        <v>0</v>
      </c>
    </row>
    <row r="525" spans="1:17" ht="15" customHeight="1">
      <c r="A525" s="210"/>
      <c r="B525" s="206" t="s">
        <v>354</v>
      </c>
      <c r="C525" s="209">
        <f t="shared" si="79"/>
        <v>82</v>
      </c>
      <c r="D525" s="208">
        <f t="shared" si="88"/>
        <v>20.73170731707317</v>
      </c>
      <c r="E525" s="208">
        <f t="shared" si="89"/>
        <v>20.73170731707317</v>
      </c>
      <c r="F525" s="208">
        <f t="shared" si="90"/>
        <v>0</v>
      </c>
      <c r="G525" s="208">
        <f t="shared" si="91"/>
        <v>0</v>
      </c>
      <c r="H525" s="208">
        <f t="shared" si="92"/>
        <v>0</v>
      </c>
      <c r="I525" s="208">
        <f t="shared" si="93"/>
        <v>58.536585365853654</v>
      </c>
      <c r="K525" s="199">
        <v>82</v>
      </c>
      <c r="L525" s="203">
        <v>17</v>
      </c>
      <c r="M525" s="203">
        <v>17</v>
      </c>
      <c r="N525" s="203">
        <v>0</v>
      </c>
      <c r="O525" s="203">
        <v>0</v>
      </c>
      <c r="P525" s="203">
        <v>0</v>
      </c>
      <c r="Q525" s="203">
        <v>48</v>
      </c>
    </row>
    <row r="526" spans="1:17" ht="15" customHeight="1">
      <c r="A526" s="207"/>
      <c r="B526" s="206" t="s">
        <v>614</v>
      </c>
      <c r="C526" s="233">
        <f t="shared" si="79"/>
        <v>84.679031628270209</v>
      </c>
      <c r="D526" s="232">
        <f t="shared" ref="D526:I526" si="94">L526</f>
        <v>84.069672131147541</v>
      </c>
      <c r="E526" s="232">
        <f t="shared" si="94"/>
        <v>85.089725036179445</v>
      </c>
      <c r="F526" s="232">
        <f t="shared" si="94"/>
        <v>85.034090909090907</v>
      </c>
      <c r="G526" s="232">
        <f t="shared" si="94"/>
        <v>79.5</v>
      </c>
      <c r="H526" s="232">
        <f t="shared" si="94"/>
        <v>85</v>
      </c>
      <c r="I526" s="232">
        <f t="shared" si="94"/>
        <v>84.421052631578945</v>
      </c>
      <c r="K526" s="199">
        <v>84.679031628270209</v>
      </c>
      <c r="L526" s="203">
        <v>84.069672131147541</v>
      </c>
      <c r="M526" s="203">
        <v>85.089725036179445</v>
      </c>
      <c r="N526" s="203">
        <v>85.034090909090907</v>
      </c>
      <c r="O526" s="203">
        <v>79.5</v>
      </c>
      <c r="P526" s="203">
        <v>85</v>
      </c>
      <c r="Q526" s="203">
        <v>84.421052631578945</v>
      </c>
    </row>
    <row r="527" spans="1:17" ht="15" customHeight="1">
      <c r="A527" s="216" t="s">
        <v>625</v>
      </c>
      <c r="B527" s="213" t="s">
        <v>203</v>
      </c>
      <c r="C527" s="212">
        <f t="shared" si="79"/>
        <v>606</v>
      </c>
      <c r="D527" s="215">
        <f t="shared" ref="D527:I533" si="95">L527/$C527*100</f>
        <v>19.801980198019802</v>
      </c>
      <c r="E527" s="215">
        <f t="shared" si="95"/>
        <v>66.336633663366342</v>
      </c>
      <c r="F527" s="215">
        <f t="shared" si="95"/>
        <v>12.706270627062707</v>
      </c>
      <c r="G527" s="215">
        <f t="shared" si="95"/>
        <v>0.66006600660066006</v>
      </c>
      <c r="H527" s="215">
        <f t="shared" si="95"/>
        <v>0</v>
      </c>
      <c r="I527" s="215">
        <f t="shared" si="95"/>
        <v>0.49504950495049505</v>
      </c>
      <c r="K527" s="199">
        <v>606</v>
      </c>
      <c r="L527" s="203">
        <v>120</v>
      </c>
      <c r="M527" s="203">
        <v>402</v>
      </c>
      <c r="N527" s="203">
        <v>77</v>
      </c>
      <c r="O527" s="203">
        <v>4</v>
      </c>
      <c r="P527" s="203">
        <v>0</v>
      </c>
      <c r="Q527" s="203">
        <v>3</v>
      </c>
    </row>
    <row r="528" spans="1:17" ht="15" customHeight="1">
      <c r="A528" s="210" t="s">
        <v>865</v>
      </c>
      <c r="B528" s="213" t="s">
        <v>204</v>
      </c>
      <c r="C528" s="212">
        <f t="shared" si="79"/>
        <v>690</v>
      </c>
      <c r="D528" s="211">
        <f t="shared" si="95"/>
        <v>27.536231884057973</v>
      </c>
      <c r="E528" s="211">
        <f t="shared" si="95"/>
        <v>63.623188405797102</v>
      </c>
      <c r="F528" s="211">
        <f t="shared" si="95"/>
        <v>7.5362318840579716</v>
      </c>
      <c r="G528" s="211">
        <f t="shared" si="95"/>
        <v>0.14492753623188406</v>
      </c>
      <c r="H528" s="211">
        <f t="shared" si="95"/>
        <v>0</v>
      </c>
      <c r="I528" s="211">
        <f t="shared" si="95"/>
        <v>1.1594202898550725</v>
      </c>
      <c r="K528" s="199">
        <v>690</v>
      </c>
      <c r="L528" s="203">
        <v>190</v>
      </c>
      <c r="M528" s="203">
        <v>439</v>
      </c>
      <c r="N528" s="203">
        <v>52</v>
      </c>
      <c r="O528" s="203">
        <v>1</v>
      </c>
      <c r="P528" s="203">
        <v>0</v>
      </c>
      <c r="Q528" s="203">
        <v>8</v>
      </c>
    </row>
    <row r="529" spans="1:17" ht="15" customHeight="1">
      <c r="A529" s="210" t="s">
        <v>352</v>
      </c>
      <c r="B529" s="213" t="s">
        <v>205</v>
      </c>
      <c r="C529" s="212">
        <f t="shared" si="79"/>
        <v>658</v>
      </c>
      <c r="D529" s="211">
        <f t="shared" si="95"/>
        <v>45.59270516717325</v>
      </c>
      <c r="E529" s="211">
        <f t="shared" si="95"/>
        <v>50.151975683890583</v>
      </c>
      <c r="F529" s="211">
        <f t="shared" si="95"/>
        <v>3.3434650455927049</v>
      </c>
      <c r="G529" s="211">
        <f t="shared" si="95"/>
        <v>0.1519756838905775</v>
      </c>
      <c r="H529" s="211">
        <f t="shared" si="95"/>
        <v>0.1519756838905775</v>
      </c>
      <c r="I529" s="211">
        <f t="shared" si="95"/>
        <v>0.60790273556231</v>
      </c>
      <c r="K529" s="199">
        <v>658</v>
      </c>
      <c r="L529" s="203">
        <v>300</v>
      </c>
      <c r="M529" s="203">
        <v>330</v>
      </c>
      <c r="N529" s="203">
        <v>22</v>
      </c>
      <c r="O529" s="203">
        <v>1</v>
      </c>
      <c r="P529" s="203">
        <v>1</v>
      </c>
      <c r="Q529" s="203">
        <v>4</v>
      </c>
    </row>
    <row r="530" spans="1:17" ht="15" customHeight="1">
      <c r="A530" s="214">
        <v>5.0636806170842985E-55</v>
      </c>
      <c r="B530" s="213" t="s">
        <v>353</v>
      </c>
      <c r="C530" s="212">
        <f t="shared" si="79"/>
        <v>367</v>
      </c>
      <c r="D530" s="211">
        <f t="shared" si="95"/>
        <v>58.855585831062676</v>
      </c>
      <c r="E530" s="211">
        <f t="shared" si="95"/>
        <v>36.51226158038147</v>
      </c>
      <c r="F530" s="211">
        <f t="shared" si="95"/>
        <v>3.8147138964577656</v>
      </c>
      <c r="G530" s="211">
        <f t="shared" si="95"/>
        <v>0</v>
      </c>
      <c r="H530" s="211">
        <f t="shared" si="95"/>
        <v>0</v>
      </c>
      <c r="I530" s="211">
        <f t="shared" si="95"/>
        <v>0.81743869209809261</v>
      </c>
      <c r="K530" s="199">
        <v>367</v>
      </c>
      <c r="L530" s="203">
        <v>216</v>
      </c>
      <c r="M530" s="203">
        <v>134</v>
      </c>
      <c r="N530" s="203">
        <v>14</v>
      </c>
      <c r="O530" s="203">
        <v>0</v>
      </c>
      <c r="P530" s="203">
        <v>0</v>
      </c>
      <c r="Q530" s="203">
        <v>3</v>
      </c>
    </row>
    <row r="531" spans="1:17" ht="15" customHeight="1">
      <c r="A531" s="210"/>
      <c r="B531" s="213" t="s">
        <v>206</v>
      </c>
      <c r="C531" s="212">
        <f t="shared" si="79"/>
        <v>255</v>
      </c>
      <c r="D531" s="211">
        <f t="shared" si="95"/>
        <v>61.568627450980394</v>
      </c>
      <c r="E531" s="211">
        <f t="shared" si="95"/>
        <v>32.941176470588232</v>
      </c>
      <c r="F531" s="211">
        <f t="shared" si="95"/>
        <v>4.3137254901960782</v>
      </c>
      <c r="G531" s="211">
        <f t="shared" si="95"/>
        <v>0</v>
      </c>
      <c r="H531" s="211">
        <f t="shared" si="95"/>
        <v>0.39215686274509803</v>
      </c>
      <c r="I531" s="211">
        <f t="shared" si="95"/>
        <v>0.78431372549019607</v>
      </c>
      <c r="K531" s="199">
        <v>255</v>
      </c>
      <c r="L531" s="203">
        <v>157</v>
      </c>
      <c r="M531" s="203">
        <v>84</v>
      </c>
      <c r="N531" s="203">
        <v>11</v>
      </c>
      <c r="O531" s="203">
        <v>0</v>
      </c>
      <c r="P531" s="203">
        <v>1</v>
      </c>
      <c r="Q531" s="203">
        <v>2</v>
      </c>
    </row>
    <row r="532" spans="1:17" ht="15" customHeight="1">
      <c r="A532" s="210"/>
      <c r="B532" s="213" t="s">
        <v>207</v>
      </c>
      <c r="C532" s="212">
        <f t="shared" si="79"/>
        <v>1</v>
      </c>
      <c r="D532" s="211">
        <f t="shared" si="95"/>
        <v>100</v>
      </c>
      <c r="E532" s="211">
        <f t="shared" si="95"/>
        <v>0</v>
      </c>
      <c r="F532" s="211">
        <f t="shared" si="95"/>
        <v>0</v>
      </c>
      <c r="G532" s="211">
        <f t="shared" si="95"/>
        <v>0</v>
      </c>
      <c r="H532" s="211">
        <f t="shared" si="95"/>
        <v>0</v>
      </c>
      <c r="I532" s="211">
        <f t="shared" si="95"/>
        <v>0</v>
      </c>
      <c r="K532" s="199">
        <v>1</v>
      </c>
      <c r="L532" s="203">
        <v>1</v>
      </c>
      <c r="M532" s="203">
        <v>0</v>
      </c>
      <c r="N532" s="203">
        <v>0</v>
      </c>
      <c r="O532" s="203">
        <v>0</v>
      </c>
      <c r="P532" s="203">
        <v>0</v>
      </c>
      <c r="Q532" s="203">
        <v>0</v>
      </c>
    </row>
    <row r="533" spans="1:17" ht="15" customHeight="1">
      <c r="A533" s="210"/>
      <c r="B533" s="206" t="s">
        <v>354</v>
      </c>
      <c r="C533" s="209">
        <f t="shared" si="79"/>
        <v>66</v>
      </c>
      <c r="D533" s="208">
        <f t="shared" si="95"/>
        <v>13.636363636363635</v>
      </c>
      <c r="E533" s="208">
        <f t="shared" si="95"/>
        <v>15.151515151515152</v>
      </c>
      <c r="F533" s="208">
        <f t="shared" si="95"/>
        <v>0</v>
      </c>
      <c r="G533" s="208">
        <f t="shared" si="95"/>
        <v>0</v>
      </c>
      <c r="H533" s="208">
        <f t="shared" si="95"/>
        <v>0</v>
      </c>
      <c r="I533" s="208">
        <f t="shared" si="95"/>
        <v>71.212121212121218</v>
      </c>
      <c r="K533" s="199">
        <v>66</v>
      </c>
      <c r="L533" s="203">
        <v>9</v>
      </c>
      <c r="M533" s="203">
        <v>10</v>
      </c>
      <c r="N533" s="203">
        <v>0</v>
      </c>
      <c r="O533" s="203">
        <v>0</v>
      </c>
      <c r="P533" s="203">
        <v>0</v>
      </c>
      <c r="Q533" s="203">
        <v>47</v>
      </c>
    </row>
    <row r="534" spans="1:17" ht="15" customHeight="1">
      <c r="A534" s="207"/>
      <c r="B534" s="206" t="s">
        <v>864</v>
      </c>
      <c r="C534" s="231">
        <f t="shared" ref="C534:I534" si="96">SUM(K527*1,K528*2,K529*3,K530*4,K531*5)/SUM(K527:K531)</f>
        <v>2.6020962732919255</v>
      </c>
      <c r="D534" s="230">
        <f t="shared" si="96"/>
        <v>3.1017293997965414</v>
      </c>
      <c r="E534" s="230">
        <f t="shared" si="96"/>
        <v>2.3225341972642188</v>
      </c>
      <c r="F534" s="230">
        <f t="shared" si="96"/>
        <v>2.0340909090909092</v>
      </c>
      <c r="G534" s="230">
        <f t="shared" si="96"/>
        <v>1.5</v>
      </c>
      <c r="H534" s="230">
        <f t="shared" si="96"/>
        <v>4</v>
      </c>
      <c r="I534" s="230">
        <f t="shared" si="96"/>
        <v>2.65</v>
      </c>
      <c r="L534" s="203"/>
      <c r="M534" s="203"/>
      <c r="N534" s="203"/>
      <c r="O534" s="203"/>
      <c r="P534" s="203"/>
      <c r="Q534" s="203"/>
    </row>
    <row r="535" spans="1:17" ht="15" customHeight="1">
      <c r="A535" s="216" t="s">
        <v>625</v>
      </c>
      <c r="B535" s="213" t="s">
        <v>863</v>
      </c>
      <c r="C535" s="212">
        <f t="shared" ref="C535:C598" si="97">K535</f>
        <v>226</v>
      </c>
      <c r="D535" s="215">
        <f t="shared" ref="D535:D562" si="98">L535/$C535*100</f>
        <v>30.088495575221241</v>
      </c>
      <c r="E535" s="215">
        <f t="shared" ref="E535:E562" si="99">M535/$C535*100</f>
        <v>61.06194690265486</v>
      </c>
      <c r="F535" s="215">
        <f t="shared" ref="F535:F562" si="100">N535/$C535*100</f>
        <v>7.9646017699115044</v>
      </c>
      <c r="G535" s="215">
        <f t="shared" ref="G535:G562" si="101">O535/$C535*100</f>
        <v>0</v>
      </c>
      <c r="H535" s="215">
        <f t="shared" ref="H535:H562" si="102">P535/$C535*100</f>
        <v>0</v>
      </c>
      <c r="I535" s="215">
        <f t="shared" ref="I535:I562" si="103">Q535/$C535*100</f>
        <v>0.88495575221238942</v>
      </c>
      <c r="K535" s="199">
        <v>226</v>
      </c>
      <c r="L535" s="203">
        <v>68</v>
      </c>
      <c r="M535" s="203">
        <v>138</v>
      </c>
      <c r="N535" s="203">
        <v>18</v>
      </c>
      <c r="O535" s="203">
        <v>0</v>
      </c>
      <c r="P535" s="203">
        <v>0</v>
      </c>
      <c r="Q535" s="203">
        <v>2</v>
      </c>
    </row>
    <row r="536" spans="1:17" ht="15" customHeight="1">
      <c r="A536" s="210" t="s">
        <v>855</v>
      </c>
      <c r="B536" s="213" t="s">
        <v>862</v>
      </c>
      <c r="C536" s="212">
        <f t="shared" si="97"/>
        <v>507</v>
      </c>
      <c r="D536" s="211">
        <f t="shared" si="98"/>
        <v>34.122287968441817</v>
      </c>
      <c r="E536" s="211">
        <f t="shared" si="99"/>
        <v>57.396449704142015</v>
      </c>
      <c r="F536" s="211">
        <f t="shared" si="100"/>
        <v>7.6923076923076925</v>
      </c>
      <c r="G536" s="211">
        <f t="shared" si="101"/>
        <v>0.59171597633136097</v>
      </c>
      <c r="H536" s="211">
        <f t="shared" si="102"/>
        <v>0</v>
      </c>
      <c r="I536" s="211">
        <f t="shared" si="103"/>
        <v>0.19723865877712032</v>
      </c>
      <c r="K536" s="199">
        <v>507</v>
      </c>
      <c r="L536" s="203">
        <v>173</v>
      </c>
      <c r="M536" s="203">
        <v>291</v>
      </c>
      <c r="N536" s="203">
        <v>39</v>
      </c>
      <c r="O536" s="203">
        <v>3</v>
      </c>
      <c r="P536" s="203">
        <v>0</v>
      </c>
      <c r="Q536" s="203">
        <v>1</v>
      </c>
    </row>
    <row r="537" spans="1:17" ht="15" customHeight="1">
      <c r="A537" s="210" t="s">
        <v>861</v>
      </c>
      <c r="B537" s="213" t="s">
        <v>860</v>
      </c>
      <c r="C537" s="212">
        <f t="shared" si="97"/>
        <v>1058</v>
      </c>
      <c r="D537" s="211">
        <f t="shared" si="98"/>
        <v>37.71266540642722</v>
      </c>
      <c r="E537" s="211">
        <f t="shared" si="99"/>
        <v>53.969754253308132</v>
      </c>
      <c r="F537" s="211">
        <f t="shared" si="100"/>
        <v>7.1833648393194709</v>
      </c>
      <c r="G537" s="211">
        <f t="shared" si="101"/>
        <v>0.1890359168241966</v>
      </c>
      <c r="H537" s="211">
        <f t="shared" si="102"/>
        <v>9.4517958412098299E-2</v>
      </c>
      <c r="I537" s="211">
        <f t="shared" si="103"/>
        <v>0.85066162570888471</v>
      </c>
      <c r="K537" s="199">
        <v>1058</v>
      </c>
      <c r="L537" s="203">
        <v>399</v>
      </c>
      <c r="M537" s="203">
        <v>571</v>
      </c>
      <c r="N537" s="203">
        <v>76</v>
      </c>
      <c r="O537" s="203">
        <v>2</v>
      </c>
      <c r="P537" s="203">
        <v>1</v>
      </c>
      <c r="Q537" s="203">
        <v>9</v>
      </c>
    </row>
    <row r="538" spans="1:17" ht="15" customHeight="1">
      <c r="A538" s="214">
        <v>7.8208254667595685E-3</v>
      </c>
      <c r="B538" s="213" t="s">
        <v>859</v>
      </c>
      <c r="C538" s="212">
        <f t="shared" si="97"/>
        <v>410</v>
      </c>
      <c r="D538" s="211">
        <f t="shared" si="98"/>
        <v>46.341463414634148</v>
      </c>
      <c r="E538" s="211">
        <f t="shared" si="99"/>
        <v>48.536585365853654</v>
      </c>
      <c r="F538" s="211">
        <f t="shared" si="100"/>
        <v>4.3902439024390238</v>
      </c>
      <c r="G538" s="211">
        <f t="shared" si="101"/>
        <v>0</v>
      </c>
      <c r="H538" s="211">
        <f t="shared" si="102"/>
        <v>0</v>
      </c>
      <c r="I538" s="211">
        <f t="shared" si="103"/>
        <v>0.73170731707317083</v>
      </c>
      <c r="K538" s="199">
        <v>410</v>
      </c>
      <c r="L538" s="203">
        <v>190</v>
      </c>
      <c r="M538" s="203">
        <v>199</v>
      </c>
      <c r="N538" s="203">
        <v>18</v>
      </c>
      <c r="O538" s="203">
        <v>0</v>
      </c>
      <c r="P538" s="203">
        <v>0</v>
      </c>
      <c r="Q538" s="203">
        <v>3</v>
      </c>
    </row>
    <row r="539" spans="1:17" ht="15" customHeight="1">
      <c r="A539" s="210"/>
      <c r="B539" s="213" t="s">
        <v>858</v>
      </c>
      <c r="C539" s="212">
        <f t="shared" si="97"/>
        <v>132</v>
      </c>
      <c r="D539" s="211">
        <f t="shared" si="98"/>
        <v>41.666666666666671</v>
      </c>
      <c r="E539" s="211">
        <f t="shared" si="99"/>
        <v>49.242424242424242</v>
      </c>
      <c r="F539" s="211">
        <f t="shared" si="100"/>
        <v>8.3333333333333321</v>
      </c>
      <c r="G539" s="211">
        <f t="shared" si="101"/>
        <v>0</v>
      </c>
      <c r="H539" s="211">
        <f t="shared" si="102"/>
        <v>0</v>
      </c>
      <c r="I539" s="211">
        <f t="shared" si="103"/>
        <v>0.75757575757575757</v>
      </c>
      <c r="K539" s="199">
        <v>132</v>
      </c>
      <c r="L539" s="203">
        <v>55</v>
      </c>
      <c r="M539" s="203">
        <v>65</v>
      </c>
      <c r="N539" s="203">
        <v>11</v>
      </c>
      <c r="O539" s="203">
        <v>0</v>
      </c>
      <c r="P539" s="203">
        <v>0</v>
      </c>
      <c r="Q539" s="203">
        <v>1</v>
      </c>
    </row>
    <row r="540" spans="1:17" ht="15" customHeight="1">
      <c r="A540" s="210"/>
      <c r="B540" s="213" t="s">
        <v>857</v>
      </c>
      <c r="C540" s="212">
        <f t="shared" si="97"/>
        <v>70</v>
      </c>
      <c r="D540" s="211">
        <f t="shared" si="98"/>
        <v>44.285714285714285</v>
      </c>
      <c r="E540" s="211">
        <f t="shared" si="99"/>
        <v>47.142857142857139</v>
      </c>
      <c r="F540" s="211">
        <f t="shared" si="100"/>
        <v>7.1428571428571423</v>
      </c>
      <c r="G540" s="211">
        <f t="shared" si="101"/>
        <v>0</v>
      </c>
      <c r="H540" s="211">
        <f t="shared" si="102"/>
        <v>1.4285714285714286</v>
      </c>
      <c r="I540" s="211">
        <f t="shared" si="103"/>
        <v>0</v>
      </c>
      <c r="K540" s="199">
        <v>70</v>
      </c>
      <c r="L540" s="203">
        <v>31</v>
      </c>
      <c r="M540" s="203">
        <v>33</v>
      </c>
      <c r="N540" s="203">
        <v>5</v>
      </c>
      <c r="O540" s="203">
        <v>0</v>
      </c>
      <c r="P540" s="203">
        <v>1</v>
      </c>
      <c r="Q540" s="203">
        <v>0</v>
      </c>
    </row>
    <row r="541" spans="1:17" ht="15" customHeight="1">
      <c r="A541" s="210"/>
      <c r="B541" s="213" t="s">
        <v>357</v>
      </c>
      <c r="C541" s="212">
        <f t="shared" si="97"/>
        <v>20</v>
      </c>
      <c r="D541" s="211">
        <f t="shared" si="98"/>
        <v>25</v>
      </c>
      <c r="E541" s="211">
        <f t="shared" si="99"/>
        <v>70</v>
      </c>
      <c r="F541" s="211">
        <f t="shared" si="100"/>
        <v>0</v>
      </c>
      <c r="G541" s="211">
        <f t="shared" si="101"/>
        <v>0</v>
      </c>
      <c r="H541" s="211">
        <f t="shared" si="102"/>
        <v>0</v>
      </c>
      <c r="I541" s="211">
        <f t="shared" si="103"/>
        <v>5</v>
      </c>
      <c r="K541" s="199">
        <v>20</v>
      </c>
      <c r="L541" s="203">
        <v>5</v>
      </c>
      <c r="M541" s="203">
        <v>14</v>
      </c>
      <c r="N541" s="203">
        <v>0</v>
      </c>
      <c r="O541" s="203">
        <v>0</v>
      </c>
      <c r="P541" s="203">
        <v>0</v>
      </c>
      <c r="Q541" s="203">
        <v>1</v>
      </c>
    </row>
    <row r="542" spans="1:17" ht="15" customHeight="1">
      <c r="A542" s="210"/>
      <c r="B542" s="206" t="s">
        <v>354</v>
      </c>
      <c r="C542" s="209">
        <f t="shared" si="97"/>
        <v>220</v>
      </c>
      <c r="D542" s="208">
        <f t="shared" si="98"/>
        <v>32.727272727272727</v>
      </c>
      <c r="E542" s="208">
        <f t="shared" si="99"/>
        <v>40</v>
      </c>
      <c r="F542" s="208">
        <f t="shared" si="100"/>
        <v>4.0909090909090908</v>
      </c>
      <c r="G542" s="208">
        <f t="shared" si="101"/>
        <v>0.45454545454545453</v>
      </c>
      <c r="H542" s="208">
        <f t="shared" si="102"/>
        <v>0</v>
      </c>
      <c r="I542" s="208">
        <f t="shared" si="103"/>
        <v>22.727272727272727</v>
      </c>
      <c r="K542" s="199">
        <v>220</v>
      </c>
      <c r="L542" s="203">
        <v>72</v>
      </c>
      <c r="M542" s="203">
        <v>88</v>
      </c>
      <c r="N542" s="203">
        <v>9</v>
      </c>
      <c r="O542" s="203">
        <v>1</v>
      </c>
      <c r="P542" s="203">
        <v>0</v>
      </c>
      <c r="Q542" s="203">
        <v>50</v>
      </c>
    </row>
    <row r="543" spans="1:17" ht="15" customHeight="1">
      <c r="A543" s="216" t="s">
        <v>625</v>
      </c>
      <c r="B543" s="213" t="s">
        <v>856</v>
      </c>
      <c r="C543" s="212">
        <f t="shared" si="97"/>
        <v>360</v>
      </c>
      <c r="D543" s="215">
        <f t="shared" si="98"/>
        <v>32.222222222222221</v>
      </c>
      <c r="E543" s="215">
        <f t="shared" si="99"/>
        <v>58.888888888888893</v>
      </c>
      <c r="F543" s="215">
        <f t="shared" si="100"/>
        <v>7.7777777777777777</v>
      </c>
      <c r="G543" s="215">
        <f t="shared" si="101"/>
        <v>0.55555555555555558</v>
      </c>
      <c r="H543" s="215">
        <f t="shared" si="102"/>
        <v>0</v>
      </c>
      <c r="I543" s="215">
        <f t="shared" si="103"/>
        <v>0.55555555555555558</v>
      </c>
      <c r="K543" s="199">
        <v>360</v>
      </c>
      <c r="L543" s="203">
        <v>116</v>
      </c>
      <c r="M543" s="203">
        <v>212</v>
      </c>
      <c r="N543" s="203">
        <v>28</v>
      </c>
      <c r="O543" s="203">
        <v>2</v>
      </c>
      <c r="P543" s="203">
        <v>0</v>
      </c>
      <c r="Q543" s="203">
        <v>2</v>
      </c>
    </row>
    <row r="544" spans="1:17" ht="15" customHeight="1">
      <c r="A544" s="210" t="s">
        <v>855</v>
      </c>
      <c r="B544" s="213" t="s">
        <v>854</v>
      </c>
      <c r="C544" s="212">
        <f t="shared" si="97"/>
        <v>501</v>
      </c>
      <c r="D544" s="211">
        <f t="shared" si="98"/>
        <v>33.93213572854291</v>
      </c>
      <c r="E544" s="211">
        <f t="shared" si="99"/>
        <v>56.886227544910184</v>
      </c>
      <c r="F544" s="211">
        <f t="shared" si="100"/>
        <v>8.3832335329341312</v>
      </c>
      <c r="G544" s="211">
        <f t="shared" si="101"/>
        <v>0.19960079840319359</v>
      </c>
      <c r="H544" s="211">
        <f t="shared" si="102"/>
        <v>0</v>
      </c>
      <c r="I544" s="211">
        <f t="shared" si="103"/>
        <v>0.5988023952095809</v>
      </c>
      <c r="K544" s="199">
        <v>501</v>
      </c>
      <c r="L544" s="203">
        <v>170</v>
      </c>
      <c r="M544" s="203">
        <v>285</v>
      </c>
      <c r="N544" s="203">
        <v>42</v>
      </c>
      <c r="O544" s="203">
        <v>1</v>
      </c>
      <c r="P544" s="203">
        <v>0</v>
      </c>
      <c r="Q544" s="203">
        <v>3</v>
      </c>
    </row>
    <row r="545" spans="1:17" ht="15" customHeight="1">
      <c r="A545" s="210" t="s">
        <v>853</v>
      </c>
      <c r="B545" s="213" t="s">
        <v>852</v>
      </c>
      <c r="C545" s="212">
        <f t="shared" si="97"/>
        <v>994</v>
      </c>
      <c r="D545" s="211">
        <f t="shared" si="98"/>
        <v>38.028169014084504</v>
      </c>
      <c r="E545" s="211">
        <f t="shared" si="99"/>
        <v>54.325955734406442</v>
      </c>
      <c r="F545" s="211">
        <f t="shared" si="100"/>
        <v>6.5392354124748486</v>
      </c>
      <c r="G545" s="211">
        <f t="shared" si="101"/>
        <v>0.2012072434607646</v>
      </c>
      <c r="H545" s="211">
        <f t="shared" si="102"/>
        <v>0.1006036217303823</v>
      </c>
      <c r="I545" s="211">
        <f t="shared" si="103"/>
        <v>0.8048289738430584</v>
      </c>
      <c r="K545" s="199">
        <v>994</v>
      </c>
      <c r="L545" s="203">
        <v>378</v>
      </c>
      <c r="M545" s="203">
        <v>540</v>
      </c>
      <c r="N545" s="203">
        <v>65</v>
      </c>
      <c r="O545" s="203">
        <v>2</v>
      </c>
      <c r="P545" s="203">
        <v>1</v>
      </c>
      <c r="Q545" s="203">
        <v>8</v>
      </c>
    </row>
    <row r="546" spans="1:17" ht="15" customHeight="1">
      <c r="A546" s="214">
        <v>2.1269628452049029E-2</v>
      </c>
      <c r="B546" s="213" t="s">
        <v>851</v>
      </c>
      <c r="C546" s="212">
        <f t="shared" si="97"/>
        <v>379</v>
      </c>
      <c r="D546" s="211">
        <f t="shared" si="98"/>
        <v>46.701846965699204</v>
      </c>
      <c r="E546" s="211">
        <f t="shared" si="99"/>
        <v>47.757255936675463</v>
      </c>
      <c r="F546" s="211">
        <f t="shared" si="100"/>
        <v>4.7493403693931393</v>
      </c>
      <c r="G546" s="211">
        <f t="shared" si="101"/>
        <v>0</v>
      </c>
      <c r="H546" s="211">
        <f t="shared" si="102"/>
        <v>0</v>
      </c>
      <c r="I546" s="211">
        <f t="shared" si="103"/>
        <v>0.79155672823219003</v>
      </c>
      <c r="K546" s="199">
        <v>379</v>
      </c>
      <c r="L546" s="203">
        <v>177</v>
      </c>
      <c r="M546" s="203">
        <v>181</v>
      </c>
      <c r="N546" s="203">
        <v>18</v>
      </c>
      <c r="O546" s="203">
        <v>0</v>
      </c>
      <c r="P546" s="203">
        <v>0</v>
      </c>
      <c r="Q546" s="203">
        <v>3</v>
      </c>
    </row>
    <row r="547" spans="1:17" ht="15" customHeight="1">
      <c r="A547" s="210"/>
      <c r="B547" s="213" t="s">
        <v>850</v>
      </c>
      <c r="C547" s="212">
        <f t="shared" si="97"/>
        <v>131</v>
      </c>
      <c r="D547" s="211">
        <f t="shared" si="98"/>
        <v>42.748091603053432</v>
      </c>
      <c r="E547" s="211">
        <f t="shared" si="99"/>
        <v>49.618320610687022</v>
      </c>
      <c r="F547" s="211">
        <f t="shared" si="100"/>
        <v>6.8702290076335881</v>
      </c>
      <c r="G547" s="211">
        <f t="shared" si="101"/>
        <v>0</v>
      </c>
      <c r="H547" s="211">
        <f t="shared" si="102"/>
        <v>0</v>
      </c>
      <c r="I547" s="211">
        <f t="shared" si="103"/>
        <v>0.76335877862595414</v>
      </c>
      <c r="K547" s="199">
        <v>131</v>
      </c>
      <c r="L547" s="203">
        <v>56</v>
      </c>
      <c r="M547" s="203">
        <v>65</v>
      </c>
      <c r="N547" s="203">
        <v>9</v>
      </c>
      <c r="O547" s="203">
        <v>0</v>
      </c>
      <c r="P547" s="203">
        <v>0</v>
      </c>
      <c r="Q547" s="203">
        <v>1</v>
      </c>
    </row>
    <row r="548" spans="1:17" ht="15" customHeight="1">
      <c r="A548" s="210"/>
      <c r="B548" s="213" t="s">
        <v>849</v>
      </c>
      <c r="C548" s="212">
        <f t="shared" si="97"/>
        <v>58</v>
      </c>
      <c r="D548" s="211">
        <f t="shared" si="98"/>
        <v>41.379310344827587</v>
      </c>
      <c r="E548" s="211">
        <f t="shared" si="99"/>
        <v>48.275862068965516</v>
      </c>
      <c r="F548" s="211">
        <f t="shared" si="100"/>
        <v>8.6206896551724146</v>
      </c>
      <c r="G548" s="211">
        <f t="shared" si="101"/>
        <v>0</v>
      </c>
      <c r="H548" s="211">
        <f t="shared" si="102"/>
        <v>1.7241379310344827</v>
      </c>
      <c r="I548" s="211">
        <f t="shared" si="103"/>
        <v>0</v>
      </c>
      <c r="K548" s="199">
        <v>58</v>
      </c>
      <c r="L548" s="203">
        <v>24</v>
      </c>
      <c r="M548" s="203">
        <v>28</v>
      </c>
      <c r="N548" s="203">
        <v>5</v>
      </c>
      <c r="O548" s="203">
        <v>0</v>
      </c>
      <c r="P548" s="203">
        <v>1</v>
      </c>
      <c r="Q548" s="203">
        <v>0</v>
      </c>
    </row>
    <row r="549" spans="1:17" ht="15" customHeight="1">
      <c r="A549" s="207"/>
      <c r="B549" s="206" t="s">
        <v>354</v>
      </c>
      <c r="C549" s="209">
        <f t="shared" si="97"/>
        <v>220</v>
      </c>
      <c r="D549" s="208">
        <f t="shared" si="98"/>
        <v>32.727272727272727</v>
      </c>
      <c r="E549" s="208">
        <f t="shared" si="99"/>
        <v>40</v>
      </c>
      <c r="F549" s="208">
        <f t="shared" si="100"/>
        <v>4.0909090909090908</v>
      </c>
      <c r="G549" s="208">
        <f t="shared" si="101"/>
        <v>0.45454545454545453</v>
      </c>
      <c r="H549" s="208">
        <f t="shared" si="102"/>
        <v>0</v>
      </c>
      <c r="I549" s="208">
        <f t="shared" si="103"/>
        <v>22.727272727272727</v>
      </c>
      <c r="K549" s="199">
        <v>220</v>
      </c>
      <c r="L549" s="203">
        <v>72</v>
      </c>
      <c r="M549" s="203">
        <v>88</v>
      </c>
      <c r="N549" s="203">
        <v>9</v>
      </c>
      <c r="O549" s="203">
        <v>1</v>
      </c>
      <c r="P549" s="203">
        <v>0</v>
      </c>
      <c r="Q549" s="203">
        <v>50</v>
      </c>
    </row>
    <row r="550" spans="1:17" ht="15" customHeight="1">
      <c r="A550" s="216" t="s">
        <v>625</v>
      </c>
      <c r="B550" s="213" t="s">
        <v>848</v>
      </c>
      <c r="C550" s="212">
        <f t="shared" si="97"/>
        <v>1022</v>
      </c>
      <c r="D550" s="215">
        <f t="shared" si="98"/>
        <v>45.988258317025441</v>
      </c>
      <c r="E550" s="215">
        <f t="shared" si="99"/>
        <v>47.260273972602739</v>
      </c>
      <c r="F550" s="215">
        <f t="shared" si="100"/>
        <v>5.4794520547945202</v>
      </c>
      <c r="G550" s="215">
        <f t="shared" si="101"/>
        <v>0.19569471624266144</v>
      </c>
      <c r="H550" s="215">
        <f t="shared" si="102"/>
        <v>9.7847358121330719E-2</v>
      </c>
      <c r="I550" s="215">
        <f t="shared" si="103"/>
        <v>0.97847358121330719</v>
      </c>
      <c r="K550" s="199">
        <v>1022</v>
      </c>
      <c r="L550" s="203">
        <v>470</v>
      </c>
      <c r="M550" s="203">
        <v>483</v>
      </c>
      <c r="N550" s="203">
        <v>56</v>
      </c>
      <c r="O550" s="203">
        <v>2</v>
      </c>
      <c r="P550" s="203">
        <v>1</v>
      </c>
      <c r="Q550" s="203">
        <v>10</v>
      </c>
    </row>
    <row r="551" spans="1:17" ht="15" customHeight="1">
      <c r="A551" s="210" t="s">
        <v>847</v>
      </c>
      <c r="B551" s="213" t="s">
        <v>846</v>
      </c>
      <c r="C551" s="212">
        <f t="shared" si="97"/>
        <v>1913</v>
      </c>
      <c r="D551" s="211">
        <f t="shared" si="98"/>
        <v>35.598536330371147</v>
      </c>
      <c r="E551" s="211">
        <f t="shared" si="99"/>
        <v>56.14218504966022</v>
      </c>
      <c r="F551" s="211">
        <f t="shared" si="100"/>
        <v>7.3706220595922636</v>
      </c>
      <c r="G551" s="211">
        <f t="shared" si="101"/>
        <v>0.10454783063251437</v>
      </c>
      <c r="H551" s="211">
        <f t="shared" si="102"/>
        <v>0</v>
      </c>
      <c r="I551" s="211">
        <f t="shared" si="103"/>
        <v>0.7841087297438577</v>
      </c>
      <c r="K551" s="199">
        <v>1913</v>
      </c>
      <c r="L551" s="203">
        <v>681</v>
      </c>
      <c r="M551" s="203">
        <v>1074</v>
      </c>
      <c r="N551" s="203">
        <v>141</v>
      </c>
      <c r="O551" s="203">
        <v>2</v>
      </c>
      <c r="P551" s="203">
        <v>0</v>
      </c>
      <c r="Q551" s="203">
        <v>15</v>
      </c>
    </row>
    <row r="552" spans="1:17" ht="15" customHeight="1">
      <c r="A552" s="210" t="s">
        <v>845</v>
      </c>
      <c r="B552" s="213" t="s">
        <v>844</v>
      </c>
      <c r="C552" s="212">
        <f t="shared" si="97"/>
        <v>1340</v>
      </c>
      <c r="D552" s="211">
        <f t="shared" si="98"/>
        <v>33.35820895522388</v>
      </c>
      <c r="E552" s="211">
        <f t="shared" si="99"/>
        <v>58.805970149253724</v>
      </c>
      <c r="F552" s="211">
        <f t="shared" si="100"/>
        <v>7.08955223880597</v>
      </c>
      <c r="G552" s="211">
        <f t="shared" si="101"/>
        <v>7.4626865671641798E-2</v>
      </c>
      <c r="H552" s="211">
        <f t="shared" si="102"/>
        <v>0</v>
      </c>
      <c r="I552" s="211">
        <f t="shared" si="103"/>
        <v>0.67164179104477606</v>
      </c>
      <c r="K552" s="199">
        <v>1340</v>
      </c>
      <c r="L552" s="203">
        <v>447</v>
      </c>
      <c r="M552" s="203">
        <v>788</v>
      </c>
      <c r="N552" s="203">
        <v>95</v>
      </c>
      <c r="O552" s="203">
        <v>1</v>
      </c>
      <c r="P552" s="203">
        <v>0</v>
      </c>
      <c r="Q552" s="203">
        <v>9</v>
      </c>
    </row>
    <row r="553" spans="1:17" ht="15" customHeight="1">
      <c r="A553" s="214"/>
      <c r="B553" s="213" t="s">
        <v>827</v>
      </c>
      <c r="C553" s="212">
        <f t="shared" si="97"/>
        <v>10</v>
      </c>
      <c r="D553" s="211">
        <f t="shared" si="98"/>
        <v>60</v>
      </c>
      <c r="E553" s="211">
        <f t="shared" si="99"/>
        <v>30</v>
      </c>
      <c r="F553" s="211">
        <f t="shared" si="100"/>
        <v>0</v>
      </c>
      <c r="G553" s="211">
        <f t="shared" si="101"/>
        <v>10</v>
      </c>
      <c r="H553" s="211">
        <f t="shared" si="102"/>
        <v>0</v>
      </c>
      <c r="I553" s="211">
        <f t="shared" si="103"/>
        <v>0</v>
      </c>
      <c r="K553" s="199">
        <v>10</v>
      </c>
      <c r="L553" s="203">
        <v>6</v>
      </c>
      <c r="M553" s="203">
        <v>3</v>
      </c>
      <c r="N553" s="203">
        <v>0</v>
      </c>
      <c r="O553" s="203">
        <v>1</v>
      </c>
      <c r="P553" s="203">
        <v>0</v>
      </c>
      <c r="Q553" s="203">
        <v>0</v>
      </c>
    </row>
    <row r="554" spans="1:17" ht="15" customHeight="1">
      <c r="A554" s="214"/>
      <c r="B554" s="213" t="s">
        <v>843</v>
      </c>
      <c r="C554" s="212">
        <f t="shared" si="97"/>
        <v>794</v>
      </c>
      <c r="D554" s="211">
        <f t="shared" si="98"/>
        <v>36.14609571788413</v>
      </c>
      <c r="E554" s="211">
        <f t="shared" si="99"/>
        <v>54.659949622166252</v>
      </c>
      <c r="F554" s="211">
        <f t="shared" si="100"/>
        <v>8.1863979848866499</v>
      </c>
      <c r="G554" s="211">
        <f t="shared" si="101"/>
        <v>0.25188916876574308</v>
      </c>
      <c r="H554" s="211">
        <f t="shared" si="102"/>
        <v>0.12594458438287154</v>
      </c>
      <c r="I554" s="211">
        <f t="shared" si="103"/>
        <v>0.62972292191435775</v>
      </c>
      <c r="K554" s="199">
        <v>794</v>
      </c>
      <c r="L554" s="203">
        <v>287</v>
      </c>
      <c r="M554" s="203">
        <v>434</v>
      </c>
      <c r="N554" s="203">
        <v>65</v>
      </c>
      <c r="O554" s="203">
        <v>2</v>
      </c>
      <c r="P554" s="203">
        <v>1</v>
      </c>
      <c r="Q554" s="203">
        <v>5</v>
      </c>
    </row>
    <row r="555" spans="1:17" ht="15" customHeight="1">
      <c r="A555" s="214"/>
      <c r="B555" s="213" t="s">
        <v>80</v>
      </c>
      <c r="C555" s="212">
        <f t="shared" si="97"/>
        <v>9</v>
      </c>
      <c r="D555" s="211">
        <f t="shared" si="98"/>
        <v>44.444444444444443</v>
      </c>
      <c r="E555" s="211">
        <f t="shared" si="99"/>
        <v>44.444444444444443</v>
      </c>
      <c r="F555" s="211">
        <f t="shared" si="100"/>
        <v>11.111111111111111</v>
      </c>
      <c r="G555" s="211">
        <f t="shared" si="101"/>
        <v>0</v>
      </c>
      <c r="H555" s="211">
        <f t="shared" si="102"/>
        <v>0</v>
      </c>
      <c r="I555" s="211">
        <f t="shared" si="103"/>
        <v>0</v>
      </c>
      <c r="K555" s="199">
        <v>9</v>
      </c>
      <c r="L555" s="203">
        <v>4</v>
      </c>
      <c r="M555" s="203">
        <v>4</v>
      </c>
      <c r="N555" s="203">
        <v>1</v>
      </c>
      <c r="O555" s="203">
        <v>0</v>
      </c>
      <c r="P555" s="203">
        <v>0</v>
      </c>
      <c r="Q555" s="203">
        <v>0</v>
      </c>
    </row>
    <row r="556" spans="1:17" ht="15" customHeight="1">
      <c r="A556" s="214"/>
      <c r="B556" s="213" t="s">
        <v>842</v>
      </c>
      <c r="C556" s="212">
        <f t="shared" si="97"/>
        <v>49</v>
      </c>
      <c r="D556" s="211">
        <f t="shared" si="98"/>
        <v>32.653061224489797</v>
      </c>
      <c r="E556" s="211">
        <f t="shared" si="99"/>
        <v>57.142857142857139</v>
      </c>
      <c r="F556" s="211">
        <f t="shared" si="100"/>
        <v>8.1632653061224492</v>
      </c>
      <c r="G556" s="211">
        <f t="shared" si="101"/>
        <v>0</v>
      </c>
      <c r="H556" s="211">
        <f t="shared" si="102"/>
        <v>0</v>
      </c>
      <c r="I556" s="211">
        <f t="shared" si="103"/>
        <v>2.0408163265306123</v>
      </c>
      <c r="K556" s="199">
        <v>49</v>
      </c>
      <c r="L556" s="203">
        <v>16</v>
      </c>
      <c r="M556" s="203">
        <v>28</v>
      </c>
      <c r="N556" s="203">
        <v>4</v>
      </c>
      <c r="O556" s="203">
        <v>0</v>
      </c>
      <c r="P556" s="203">
        <v>0</v>
      </c>
      <c r="Q556" s="203">
        <v>1</v>
      </c>
    </row>
    <row r="557" spans="1:17" ht="15" customHeight="1">
      <c r="A557" s="207"/>
      <c r="B557" s="206" t="s">
        <v>354</v>
      </c>
      <c r="C557" s="209">
        <f t="shared" si="97"/>
        <v>72</v>
      </c>
      <c r="D557" s="208">
        <f t="shared" si="98"/>
        <v>9.7222222222222232</v>
      </c>
      <c r="E557" s="208">
        <f t="shared" si="99"/>
        <v>20.833333333333336</v>
      </c>
      <c r="F557" s="208">
        <f t="shared" si="100"/>
        <v>1.3888888888888888</v>
      </c>
      <c r="G557" s="208">
        <f t="shared" si="101"/>
        <v>1.3888888888888888</v>
      </c>
      <c r="H557" s="208">
        <f t="shared" si="102"/>
        <v>0</v>
      </c>
      <c r="I557" s="208">
        <f t="shared" si="103"/>
        <v>66.666666666666657</v>
      </c>
      <c r="K557" s="199">
        <v>72</v>
      </c>
      <c r="L557" s="203">
        <v>7</v>
      </c>
      <c r="M557" s="203">
        <v>15</v>
      </c>
      <c r="N557" s="203">
        <v>1</v>
      </c>
      <c r="O557" s="203">
        <v>1</v>
      </c>
      <c r="P557" s="203">
        <v>0</v>
      </c>
      <c r="Q557" s="203">
        <v>48</v>
      </c>
    </row>
    <row r="558" spans="1:17" ht="15" customHeight="1">
      <c r="A558" s="216" t="s">
        <v>625</v>
      </c>
      <c r="B558" s="213" t="s">
        <v>841</v>
      </c>
      <c r="C558" s="212">
        <f t="shared" si="97"/>
        <v>790</v>
      </c>
      <c r="D558" s="215">
        <f t="shared" si="98"/>
        <v>43.291139240506325</v>
      </c>
      <c r="E558" s="215">
        <f t="shared" si="99"/>
        <v>49.620253164556956</v>
      </c>
      <c r="F558" s="215">
        <f t="shared" si="100"/>
        <v>5.8227848101265822</v>
      </c>
      <c r="G558" s="215">
        <f t="shared" si="101"/>
        <v>0.37974683544303794</v>
      </c>
      <c r="H558" s="215">
        <f t="shared" si="102"/>
        <v>0.25316455696202533</v>
      </c>
      <c r="I558" s="215">
        <f t="shared" si="103"/>
        <v>0.63291139240506333</v>
      </c>
      <c r="K558" s="199">
        <v>790</v>
      </c>
      <c r="L558" s="203">
        <v>342</v>
      </c>
      <c r="M558" s="203">
        <v>392</v>
      </c>
      <c r="N558" s="203">
        <v>46</v>
      </c>
      <c r="O558" s="203">
        <v>3</v>
      </c>
      <c r="P558" s="203">
        <v>2</v>
      </c>
      <c r="Q558" s="203">
        <v>5</v>
      </c>
    </row>
    <row r="559" spans="1:17" ht="15" customHeight="1">
      <c r="A559" s="210" t="s">
        <v>840</v>
      </c>
      <c r="B559" s="213" t="s">
        <v>839</v>
      </c>
      <c r="C559" s="212">
        <f t="shared" si="97"/>
        <v>780</v>
      </c>
      <c r="D559" s="211">
        <f t="shared" si="98"/>
        <v>35.897435897435898</v>
      </c>
      <c r="E559" s="211">
        <f t="shared" si="99"/>
        <v>56.53846153846154</v>
      </c>
      <c r="F559" s="211">
        <f t="shared" si="100"/>
        <v>6.666666666666667</v>
      </c>
      <c r="G559" s="211">
        <f t="shared" si="101"/>
        <v>0</v>
      </c>
      <c r="H559" s="211">
        <f t="shared" si="102"/>
        <v>0</v>
      </c>
      <c r="I559" s="211">
        <f t="shared" si="103"/>
        <v>0.89743589743589736</v>
      </c>
      <c r="K559" s="199">
        <v>780</v>
      </c>
      <c r="L559" s="203">
        <v>280</v>
      </c>
      <c r="M559" s="203">
        <v>441</v>
      </c>
      <c r="N559" s="203">
        <v>52</v>
      </c>
      <c r="O559" s="203">
        <v>0</v>
      </c>
      <c r="P559" s="203">
        <v>0</v>
      </c>
      <c r="Q559" s="203">
        <v>7</v>
      </c>
    </row>
    <row r="560" spans="1:17" ht="15" customHeight="1">
      <c r="A560" s="210" t="s">
        <v>838</v>
      </c>
      <c r="B560" s="213" t="s">
        <v>837</v>
      </c>
      <c r="C560" s="212">
        <f t="shared" si="97"/>
        <v>466</v>
      </c>
      <c r="D560" s="211">
        <f t="shared" si="98"/>
        <v>35.407725321888414</v>
      </c>
      <c r="E560" s="211">
        <f t="shared" si="99"/>
        <v>57.939914163090137</v>
      </c>
      <c r="F560" s="211">
        <f t="shared" si="100"/>
        <v>5.7939914163090123</v>
      </c>
      <c r="G560" s="211">
        <f t="shared" si="101"/>
        <v>0.21459227467811159</v>
      </c>
      <c r="H560" s="211">
        <f t="shared" si="102"/>
        <v>0</v>
      </c>
      <c r="I560" s="211">
        <f t="shared" si="103"/>
        <v>0.64377682403433478</v>
      </c>
      <c r="K560" s="199">
        <v>466</v>
      </c>
      <c r="L560" s="203">
        <v>165</v>
      </c>
      <c r="M560" s="203">
        <v>270</v>
      </c>
      <c r="N560" s="203">
        <v>27</v>
      </c>
      <c r="O560" s="203">
        <v>1</v>
      </c>
      <c r="P560" s="203">
        <v>0</v>
      </c>
      <c r="Q560" s="203">
        <v>3</v>
      </c>
    </row>
    <row r="561" spans="1:17" ht="15" customHeight="1">
      <c r="A561" s="214">
        <v>5.828314348914938E-3</v>
      </c>
      <c r="B561" s="213" t="s">
        <v>836</v>
      </c>
      <c r="C561" s="212">
        <f t="shared" si="97"/>
        <v>527</v>
      </c>
      <c r="D561" s="211">
        <f t="shared" si="98"/>
        <v>36.812144212523719</v>
      </c>
      <c r="E561" s="211">
        <f t="shared" si="99"/>
        <v>52.751423149905122</v>
      </c>
      <c r="F561" s="211">
        <f t="shared" si="100"/>
        <v>9.4876660341555983</v>
      </c>
      <c r="G561" s="211">
        <f t="shared" si="101"/>
        <v>0.18975332068311196</v>
      </c>
      <c r="H561" s="211">
        <f t="shared" si="102"/>
        <v>0</v>
      </c>
      <c r="I561" s="211">
        <f t="shared" si="103"/>
        <v>0.75901328273244784</v>
      </c>
      <c r="K561" s="199">
        <v>527</v>
      </c>
      <c r="L561" s="203">
        <v>194</v>
      </c>
      <c r="M561" s="203">
        <v>278</v>
      </c>
      <c r="N561" s="203">
        <v>50</v>
      </c>
      <c r="O561" s="203">
        <v>1</v>
      </c>
      <c r="P561" s="203">
        <v>0</v>
      </c>
      <c r="Q561" s="203">
        <v>4</v>
      </c>
    </row>
    <row r="562" spans="1:17" ht="15" customHeight="1">
      <c r="A562" s="210"/>
      <c r="B562" s="206" t="s">
        <v>354</v>
      </c>
      <c r="C562" s="209">
        <f t="shared" si="97"/>
        <v>80</v>
      </c>
      <c r="D562" s="208">
        <f t="shared" si="98"/>
        <v>15</v>
      </c>
      <c r="E562" s="208">
        <f t="shared" si="99"/>
        <v>22.5</v>
      </c>
      <c r="F562" s="208">
        <f t="shared" si="100"/>
        <v>1.25</v>
      </c>
      <c r="G562" s="208">
        <f t="shared" si="101"/>
        <v>1.25</v>
      </c>
      <c r="H562" s="208">
        <f t="shared" si="102"/>
        <v>0</v>
      </c>
      <c r="I562" s="208">
        <f t="shared" si="103"/>
        <v>60</v>
      </c>
      <c r="K562" s="199">
        <v>80</v>
      </c>
      <c r="L562" s="203">
        <v>12</v>
      </c>
      <c r="M562" s="203">
        <v>18</v>
      </c>
      <c r="N562" s="203">
        <v>1</v>
      </c>
      <c r="O562" s="203">
        <v>1</v>
      </c>
      <c r="P562" s="203">
        <v>0</v>
      </c>
      <c r="Q562" s="203">
        <v>48</v>
      </c>
    </row>
    <row r="563" spans="1:17" ht="15" customHeight="1">
      <c r="A563" s="207"/>
      <c r="B563" s="206" t="s">
        <v>614</v>
      </c>
      <c r="C563" s="205">
        <f t="shared" si="97"/>
        <v>3.4389387436597736</v>
      </c>
      <c r="D563" s="204">
        <f t="shared" ref="D563:I563" si="104">L563</f>
        <v>3.3547400611620795</v>
      </c>
      <c r="E563" s="204">
        <f t="shared" si="104"/>
        <v>3.4728457639391745</v>
      </c>
      <c r="F563" s="204">
        <f t="shared" si="104"/>
        <v>3.6742857142857144</v>
      </c>
      <c r="G563" s="204">
        <f t="shared" si="104"/>
        <v>3</v>
      </c>
      <c r="H563" s="204">
        <f t="shared" si="104"/>
        <v>2</v>
      </c>
      <c r="I563" s="204">
        <f t="shared" si="104"/>
        <v>3.4210526315789473</v>
      </c>
      <c r="K563" s="199">
        <v>3.4389387436597736</v>
      </c>
      <c r="L563" s="203">
        <v>3.3547400611620795</v>
      </c>
      <c r="M563" s="203">
        <v>3.4728457639391745</v>
      </c>
      <c r="N563" s="203">
        <v>3.6742857142857144</v>
      </c>
      <c r="O563" s="203">
        <v>3</v>
      </c>
      <c r="P563" s="203">
        <v>2</v>
      </c>
      <c r="Q563" s="203">
        <v>3.4210526315789473</v>
      </c>
    </row>
    <row r="564" spans="1:17" ht="15" customHeight="1">
      <c r="A564" s="216" t="s">
        <v>625</v>
      </c>
      <c r="B564" s="220" t="s">
        <v>835</v>
      </c>
      <c r="C564" s="219">
        <f t="shared" si="97"/>
        <v>269</v>
      </c>
      <c r="D564" s="215">
        <f t="shared" ref="D564:D595" si="105">L564/$C564*100</f>
        <v>54.27509293680297</v>
      </c>
      <c r="E564" s="215">
        <f t="shared" ref="E564:E595" si="106">M564/$C564*100</f>
        <v>39.033457249070629</v>
      </c>
      <c r="F564" s="215">
        <f t="shared" ref="F564:F595" si="107">N564/$C564*100</f>
        <v>4.4609665427509295</v>
      </c>
      <c r="G564" s="215">
        <f t="shared" ref="G564:G595" si="108">O564/$C564*100</f>
        <v>0.37174721189591076</v>
      </c>
      <c r="H564" s="215">
        <f t="shared" ref="H564:H595" si="109">P564/$C564*100</f>
        <v>0.37174721189591076</v>
      </c>
      <c r="I564" s="215">
        <f t="shared" ref="I564:I595" si="110">Q564/$C564*100</f>
        <v>1.486988847583643</v>
      </c>
      <c r="K564" s="199">
        <v>269</v>
      </c>
      <c r="L564" s="203">
        <v>146</v>
      </c>
      <c r="M564" s="203">
        <v>105</v>
      </c>
      <c r="N564" s="203">
        <v>12</v>
      </c>
      <c r="O564" s="203">
        <v>1</v>
      </c>
      <c r="P564" s="203">
        <v>1</v>
      </c>
      <c r="Q564" s="203">
        <v>4</v>
      </c>
    </row>
    <row r="565" spans="1:17" ht="15" customHeight="1">
      <c r="A565" s="210" t="s">
        <v>834</v>
      </c>
      <c r="B565" s="213" t="s">
        <v>833</v>
      </c>
      <c r="C565" s="212">
        <f t="shared" si="97"/>
        <v>547</v>
      </c>
      <c r="D565" s="211">
        <f t="shared" si="105"/>
        <v>46.800731261425959</v>
      </c>
      <c r="E565" s="211">
        <f t="shared" si="106"/>
        <v>48.080438756855578</v>
      </c>
      <c r="F565" s="211">
        <f t="shared" si="107"/>
        <v>4.5703839122486292</v>
      </c>
      <c r="G565" s="211">
        <f t="shared" si="108"/>
        <v>0.18281535648994515</v>
      </c>
      <c r="H565" s="211">
        <f t="shared" si="109"/>
        <v>0</v>
      </c>
      <c r="I565" s="211">
        <f t="shared" si="110"/>
        <v>0.3656307129798903</v>
      </c>
      <c r="K565" s="199">
        <v>547</v>
      </c>
      <c r="L565" s="203">
        <v>256</v>
      </c>
      <c r="M565" s="203">
        <v>263</v>
      </c>
      <c r="N565" s="203">
        <v>25</v>
      </c>
      <c r="O565" s="203">
        <v>1</v>
      </c>
      <c r="P565" s="203">
        <v>0</v>
      </c>
      <c r="Q565" s="203">
        <v>2</v>
      </c>
    </row>
    <row r="566" spans="1:17" ht="15" customHeight="1">
      <c r="A566" s="210" t="s">
        <v>832</v>
      </c>
      <c r="B566" s="213" t="s">
        <v>831</v>
      </c>
      <c r="C566" s="212">
        <f t="shared" si="97"/>
        <v>705</v>
      </c>
      <c r="D566" s="211">
        <f t="shared" si="105"/>
        <v>36.595744680851062</v>
      </c>
      <c r="E566" s="211">
        <f t="shared" si="106"/>
        <v>55.177304964539012</v>
      </c>
      <c r="F566" s="211">
        <f t="shared" si="107"/>
        <v>7.375886524822695</v>
      </c>
      <c r="G566" s="211">
        <f t="shared" si="108"/>
        <v>0.14184397163120568</v>
      </c>
      <c r="H566" s="211">
        <f t="shared" si="109"/>
        <v>0</v>
      </c>
      <c r="I566" s="211">
        <f t="shared" si="110"/>
        <v>0.70921985815602839</v>
      </c>
      <c r="K566" s="199">
        <v>705</v>
      </c>
      <c r="L566" s="203">
        <v>258</v>
      </c>
      <c r="M566" s="203">
        <v>389</v>
      </c>
      <c r="N566" s="203">
        <v>52</v>
      </c>
      <c r="O566" s="203">
        <v>1</v>
      </c>
      <c r="P566" s="203">
        <v>0</v>
      </c>
      <c r="Q566" s="203">
        <v>5</v>
      </c>
    </row>
    <row r="567" spans="1:17" ht="15" customHeight="1">
      <c r="A567" s="214">
        <v>2.1448286324369878E-10</v>
      </c>
      <c r="B567" s="213" t="s">
        <v>830</v>
      </c>
      <c r="C567" s="212">
        <f t="shared" si="97"/>
        <v>281</v>
      </c>
      <c r="D567" s="211">
        <f t="shared" si="105"/>
        <v>28.46975088967972</v>
      </c>
      <c r="E567" s="211">
        <f t="shared" si="106"/>
        <v>62.989323843416365</v>
      </c>
      <c r="F567" s="211">
        <f t="shared" si="107"/>
        <v>6.7615658362989333</v>
      </c>
      <c r="G567" s="211">
        <f t="shared" si="108"/>
        <v>0.35587188612099641</v>
      </c>
      <c r="H567" s="211">
        <f t="shared" si="109"/>
        <v>0</v>
      </c>
      <c r="I567" s="211">
        <f t="shared" si="110"/>
        <v>1.4234875444839856</v>
      </c>
      <c r="K567" s="199">
        <v>281</v>
      </c>
      <c r="L567" s="203">
        <v>80</v>
      </c>
      <c r="M567" s="203">
        <v>177</v>
      </c>
      <c r="N567" s="203">
        <v>19</v>
      </c>
      <c r="O567" s="203">
        <v>1</v>
      </c>
      <c r="P567" s="203">
        <v>0</v>
      </c>
      <c r="Q567" s="203">
        <v>4</v>
      </c>
    </row>
    <row r="568" spans="1:17" ht="15" customHeight="1">
      <c r="A568" s="210"/>
      <c r="B568" s="213" t="s">
        <v>829</v>
      </c>
      <c r="C568" s="212">
        <f t="shared" si="97"/>
        <v>11</v>
      </c>
      <c r="D568" s="211">
        <f t="shared" si="105"/>
        <v>18.181818181818183</v>
      </c>
      <c r="E568" s="211">
        <f t="shared" si="106"/>
        <v>72.727272727272734</v>
      </c>
      <c r="F568" s="211">
        <f t="shared" si="107"/>
        <v>9.0909090909090917</v>
      </c>
      <c r="G568" s="211">
        <f t="shared" si="108"/>
        <v>0</v>
      </c>
      <c r="H568" s="211">
        <f t="shared" si="109"/>
        <v>0</v>
      </c>
      <c r="I568" s="211">
        <f t="shared" si="110"/>
        <v>0</v>
      </c>
      <c r="K568" s="199">
        <v>11</v>
      </c>
      <c r="L568" s="203">
        <v>2</v>
      </c>
      <c r="M568" s="203">
        <v>8</v>
      </c>
      <c r="N568" s="203">
        <v>1</v>
      </c>
      <c r="O568" s="203">
        <v>0</v>
      </c>
      <c r="P568" s="203">
        <v>0</v>
      </c>
      <c r="Q568" s="203">
        <v>0</v>
      </c>
    </row>
    <row r="569" spans="1:17" ht="15" customHeight="1">
      <c r="A569" s="210"/>
      <c r="B569" s="213" t="s">
        <v>828</v>
      </c>
      <c r="C569" s="212">
        <f t="shared" si="97"/>
        <v>689</v>
      </c>
      <c r="D569" s="211">
        <f t="shared" si="105"/>
        <v>31.640058055152391</v>
      </c>
      <c r="E569" s="211">
        <f t="shared" si="106"/>
        <v>59.361393323657474</v>
      </c>
      <c r="F569" s="211">
        <f t="shared" si="107"/>
        <v>8.5631349782293178</v>
      </c>
      <c r="G569" s="211">
        <f t="shared" si="108"/>
        <v>0.14513788098693758</v>
      </c>
      <c r="H569" s="211">
        <f t="shared" si="109"/>
        <v>0</v>
      </c>
      <c r="I569" s="211">
        <f t="shared" si="110"/>
        <v>0.29027576197387517</v>
      </c>
      <c r="K569" s="199">
        <v>689</v>
      </c>
      <c r="L569" s="203">
        <v>218</v>
      </c>
      <c r="M569" s="203">
        <v>409</v>
      </c>
      <c r="N569" s="203">
        <v>59</v>
      </c>
      <c r="O569" s="203">
        <v>1</v>
      </c>
      <c r="P569" s="203">
        <v>0</v>
      </c>
      <c r="Q569" s="203">
        <v>2</v>
      </c>
    </row>
    <row r="570" spans="1:17" ht="15" customHeight="1">
      <c r="A570" s="210"/>
      <c r="B570" s="213" t="s">
        <v>827</v>
      </c>
      <c r="C570" s="212">
        <f t="shared" si="97"/>
        <v>1</v>
      </c>
      <c r="D570" s="211">
        <f t="shared" si="105"/>
        <v>100</v>
      </c>
      <c r="E570" s="211">
        <f t="shared" si="106"/>
        <v>0</v>
      </c>
      <c r="F570" s="211">
        <f t="shared" si="107"/>
        <v>0</v>
      </c>
      <c r="G570" s="211">
        <f t="shared" si="108"/>
        <v>0</v>
      </c>
      <c r="H570" s="211">
        <f t="shared" si="109"/>
        <v>0</v>
      </c>
      <c r="I570" s="211">
        <f t="shared" si="110"/>
        <v>0</v>
      </c>
      <c r="K570" s="199">
        <v>1</v>
      </c>
      <c r="L570" s="203">
        <v>1</v>
      </c>
      <c r="M570" s="203">
        <v>0</v>
      </c>
      <c r="N570" s="203">
        <v>0</v>
      </c>
      <c r="O570" s="203">
        <v>0</v>
      </c>
      <c r="P570" s="203">
        <v>0</v>
      </c>
      <c r="Q570" s="203">
        <v>0</v>
      </c>
    </row>
    <row r="571" spans="1:17" ht="15" customHeight="1">
      <c r="A571" s="210"/>
      <c r="B571" s="213" t="s">
        <v>826</v>
      </c>
      <c r="C571" s="212">
        <f t="shared" si="97"/>
        <v>53</v>
      </c>
      <c r="D571" s="211">
        <f t="shared" si="105"/>
        <v>33.962264150943398</v>
      </c>
      <c r="E571" s="211">
        <f t="shared" si="106"/>
        <v>49.056603773584904</v>
      </c>
      <c r="F571" s="211">
        <f t="shared" si="107"/>
        <v>11.320754716981133</v>
      </c>
      <c r="G571" s="211">
        <f t="shared" si="108"/>
        <v>1.8867924528301887</v>
      </c>
      <c r="H571" s="211">
        <f t="shared" si="109"/>
        <v>1.8867924528301887</v>
      </c>
      <c r="I571" s="211">
        <f t="shared" si="110"/>
        <v>1.8867924528301887</v>
      </c>
      <c r="K571" s="199">
        <v>53</v>
      </c>
      <c r="L571" s="203">
        <v>18</v>
      </c>
      <c r="M571" s="203">
        <v>26</v>
      </c>
      <c r="N571" s="203">
        <v>6</v>
      </c>
      <c r="O571" s="203">
        <v>1</v>
      </c>
      <c r="P571" s="203">
        <v>1</v>
      </c>
      <c r="Q571" s="203">
        <v>1</v>
      </c>
    </row>
    <row r="572" spans="1:17" ht="15" customHeight="1">
      <c r="A572" s="210"/>
      <c r="B572" s="213" t="s">
        <v>825</v>
      </c>
      <c r="C572" s="212">
        <f t="shared" si="97"/>
        <v>32</v>
      </c>
      <c r="D572" s="211">
        <f t="shared" si="105"/>
        <v>37.5</v>
      </c>
      <c r="E572" s="211">
        <f t="shared" si="106"/>
        <v>59.375</v>
      </c>
      <c r="F572" s="211">
        <f t="shared" si="107"/>
        <v>3.125</v>
      </c>
      <c r="G572" s="211">
        <f t="shared" si="108"/>
        <v>0</v>
      </c>
      <c r="H572" s="211">
        <f t="shared" si="109"/>
        <v>0</v>
      </c>
      <c r="I572" s="211">
        <f t="shared" si="110"/>
        <v>0</v>
      </c>
      <c r="K572" s="199">
        <v>32</v>
      </c>
      <c r="L572" s="203">
        <v>12</v>
      </c>
      <c r="M572" s="203">
        <v>19</v>
      </c>
      <c r="N572" s="203">
        <v>1</v>
      </c>
      <c r="O572" s="203">
        <v>0</v>
      </c>
      <c r="P572" s="203">
        <v>0</v>
      </c>
      <c r="Q572" s="203">
        <v>0</v>
      </c>
    </row>
    <row r="573" spans="1:17" ht="15" customHeight="1">
      <c r="A573" s="207"/>
      <c r="B573" s="206" t="s">
        <v>354</v>
      </c>
      <c r="C573" s="209">
        <f t="shared" si="97"/>
        <v>55</v>
      </c>
      <c r="D573" s="208">
        <f t="shared" si="105"/>
        <v>3.6363636363636362</v>
      </c>
      <c r="E573" s="208">
        <f t="shared" si="106"/>
        <v>5.4545454545454541</v>
      </c>
      <c r="F573" s="208">
        <f t="shared" si="107"/>
        <v>1.8181818181818181</v>
      </c>
      <c r="G573" s="208">
        <f t="shared" si="108"/>
        <v>0</v>
      </c>
      <c r="H573" s="208">
        <f t="shared" si="109"/>
        <v>0</v>
      </c>
      <c r="I573" s="208">
        <f t="shared" si="110"/>
        <v>89.090909090909093</v>
      </c>
      <c r="K573" s="199">
        <v>55</v>
      </c>
      <c r="L573" s="203">
        <v>2</v>
      </c>
      <c r="M573" s="203">
        <v>3</v>
      </c>
      <c r="N573" s="203">
        <v>1</v>
      </c>
      <c r="O573" s="203">
        <v>0</v>
      </c>
      <c r="P573" s="203">
        <v>0</v>
      </c>
      <c r="Q573" s="203">
        <v>49</v>
      </c>
    </row>
    <row r="574" spans="1:17" ht="15" customHeight="1">
      <c r="A574" s="216" t="s">
        <v>625</v>
      </c>
      <c r="B574" s="213" t="s">
        <v>824</v>
      </c>
      <c r="C574" s="212">
        <f t="shared" si="97"/>
        <v>279</v>
      </c>
      <c r="D574" s="215">
        <f t="shared" si="105"/>
        <v>59.13978494623656</v>
      </c>
      <c r="E574" s="215">
        <f t="shared" si="106"/>
        <v>38.351254480286741</v>
      </c>
      <c r="F574" s="215">
        <f t="shared" si="107"/>
        <v>2.5089605734767026</v>
      </c>
      <c r="G574" s="215">
        <f t="shared" si="108"/>
        <v>0</v>
      </c>
      <c r="H574" s="215">
        <f t="shared" si="109"/>
        <v>0</v>
      </c>
      <c r="I574" s="215">
        <f t="shared" si="110"/>
        <v>0</v>
      </c>
      <c r="K574" s="199">
        <v>279</v>
      </c>
      <c r="L574" s="203">
        <v>165</v>
      </c>
      <c r="M574" s="203">
        <v>107</v>
      </c>
      <c r="N574" s="203">
        <v>7</v>
      </c>
      <c r="O574" s="203">
        <v>0</v>
      </c>
      <c r="P574" s="203">
        <v>0</v>
      </c>
      <c r="Q574" s="203">
        <v>0</v>
      </c>
    </row>
    <row r="575" spans="1:17" ht="15" customHeight="1">
      <c r="A575" s="210" t="s">
        <v>823</v>
      </c>
      <c r="B575" s="213" t="s">
        <v>822</v>
      </c>
      <c r="C575" s="212">
        <f t="shared" si="97"/>
        <v>480</v>
      </c>
      <c r="D575" s="211">
        <f t="shared" si="105"/>
        <v>53.125</v>
      </c>
      <c r="E575" s="211">
        <f t="shared" si="106"/>
        <v>45</v>
      </c>
      <c r="F575" s="211">
        <f t="shared" si="107"/>
        <v>1.4583333333333333</v>
      </c>
      <c r="G575" s="211">
        <f t="shared" si="108"/>
        <v>0</v>
      </c>
      <c r="H575" s="211">
        <f t="shared" si="109"/>
        <v>0</v>
      </c>
      <c r="I575" s="211">
        <f t="shared" si="110"/>
        <v>0.41666666666666669</v>
      </c>
      <c r="K575" s="199">
        <v>480</v>
      </c>
      <c r="L575" s="203">
        <v>255</v>
      </c>
      <c r="M575" s="203">
        <v>216</v>
      </c>
      <c r="N575" s="203">
        <v>7</v>
      </c>
      <c r="O575" s="203">
        <v>0</v>
      </c>
      <c r="P575" s="203">
        <v>0</v>
      </c>
      <c r="Q575" s="203">
        <v>2</v>
      </c>
    </row>
    <row r="576" spans="1:17" ht="15" customHeight="1">
      <c r="A576" s="210" t="s">
        <v>821</v>
      </c>
      <c r="B576" s="213" t="s">
        <v>820</v>
      </c>
      <c r="C576" s="212">
        <f t="shared" si="97"/>
        <v>490</v>
      </c>
      <c r="D576" s="211">
        <f t="shared" si="105"/>
        <v>58.979591836734691</v>
      </c>
      <c r="E576" s="211">
        <f t="shared" si="106"/>
        <v>38.775510204081634</v>
      </c>
      <c r="F576" s="211">
        <f t="shared" si="107"/>
        <v>1.6326530612244898</v>
      </c>
      <c r="G576" s="211">
        <f t="shared" si="108"/>
        <v>0</v>
      </c>
      <c r="H576" s="211">
        <f t="shared" si="109"/>
        <v>0</v>
      </c>
      <c r="I576" s="211">
        <f t="shared" si="110"/>
        <v>0.61224489795918369</v>
      </c>
      <c r="K576" s="199">
        <v>490</v>
      </c>
      <c r="L576" s="203">
        <v>289</v>
      </c>
      <c r="M576" s="203">
        <v>190</v>
      </c>
      <c r="N576" s="203">
        <v>8</v>
      </c>
      <c r="O576" s="203">
        <v>0</v>
      </c>
      <c r="P576" s="203">
        <v>0</v>
      </c>
      <c r="Q576" s="203">
        <v>3</v>
      </c>
    </row>
    <row r="577" spans="1:17" ht="15" customHeight="1">
      <c r="A577" s="214"/>
      <c r="B577" s="213" t="s">
        <v>819</v>
      </c>
      <c r="C577" s="212">
        <f t="shared" si="97"/>
        <v>221</v>
      </c>
      <c r="D577" s="211">
        <f t="shared" si="105"/>
        <v>62.443438914027148</v>
      </c>
      <c r="E577" s="211">
        <f t="shared" si="106"/>
        <v>34.841628959276015</v>
      </c>
      <c r="F577" s="211">
        <f t="shared" si="107"/>
        <v>2.2624434389140271</v>
      </c>
      <c r="G577" s="211">
        <f t="shared" si="108"/>
        <v>0</v>
      </c>
      <c r="H577" s="211">
        <f t="shared" si="109"/>
        <v>0</v>
      </c>
      <c r="I577" s="211">
        <f t="shared" si="110"/>
        <v>0.45248868778280549</v>
      </c>
      <c r="K577" s="199">
        <v>221</v>
      </c>
      <c r="L577" s="203">
        <v>138</v>
      </c>
      <c r="M577" s="203">
        <v>77</v>
      </c>
      <c r="N577" s="203">
        <v>5</v>
      </c>
      <c r="O577" s="203">
        <v>0</v>
      </c>
      <c r="P577" s="203">
        <v>0</v>
      </c>
      <c r="Q577" s="203">
        <v>1</v>
      </c>
    </row>
    <row r="578" spans="1:17" ht="15" customHeight="1">
      <c r="A578" s="214"/>
      <c r="B578" s="213" t="s">
        <v>818</v>
      </c>
      <c r="C578" s="212">
        <f t="shared" si="97"/>
        <v>1495</v>
      </c>
      <c r="D578" s="211">
        <f t="shared" si="105"/>
        <v>28.695652173913043</v>
      </c>
      <c r="E578" s="211">
        <f t="shared" si="106"/>
        <v>60.468227424749166</v>
      </c>
      <c r="F578" s="211">
        <f t="shared" si="107"/>
        <v>9.5652173913043477</v>
      </c>
      <c r="G578" s="211">
        <f t="shared" si="108"/>
        <v>0.40133779264214042</v>
      </c>
      <c r="H578" s="211">
        <f t="shared" si="109"/>
        <v>6.6889632107023408E-2</v>
      </c>
      <c r="I578" s="211">
        <f t="shared" si="110"/>
        <v>0.80267558528428085</v>
      </c>
      <c r="K578" s="199">
        <v>1495</v>
      </c>
      <c r="L578" s="203">
        <v>429</v>
      </c>
      <c r="M578" s="203">
        <v>904</v>
      </c>
      <c r="N578" s="203">
        <v>143</v>
      </c>
      <c r="O578" s="203">
        <v>6</v>
      </c>
      <c r="P578" s="203">
        <v>1</v>
      </c>
      <c r="Q578" s="203">
        <v>12</v>
      </c>
    </row>
    <row r="579" spans="1:17" ht="15" customHeight="1">
      <c r="A579" s="207"/>
      <c r="B579" s="206" t="s">
        <v>354</v>
      </c>
      <c r="C579" s="209">
        <f t="shared" si="97"/>
        <v>135</v>
      </c>
      <c r="D579" s="208">
        <f t="shared" si="105"/>
        <v>23.703703703703706</v>
      </c>
      <c r="E579" s="208">
        <f t="shared" si="106"/>
        <v>32.592592592592595</v>
      </c>
      <c r="F579" s="208">
        <f t="shared" si="107"/>
        <v>5.9259259259259265</v>
      </c>
      <c r="G579" s="208">
        <f t="shared" si="108"/>
        <v>0</v>
      </c>
      <c r="H579" s="208">
        <f t="shared" si="109"/>
        <v>0.74074074074074081</v>
      </c>
      <c r="I579" s="208">
        <f t="shared" si="110"/>
        <v>37.037037037037038</v>
      </c>
      <c r="K579" s="199">
        <v>135</v>
      </c>
      <c r="L579" s="203">
        <v>32</v>
      </c>
      <c r="M579" s="203">
        <v>44</v>
      </c>
      <c r="N579" s="203">
        <v>8</v>
      </c>
      <c r="O579" s="203">
        <v>0</v>
      </c>
      <c r="P579" s="203">
        <v>1</v>
      </c>
      <c r="Q579" s="203">
        <v>50</v>
      </c>
    </row>
    <row r="580" spans="1:17" ht="15" customHeight="1">
      <c r="A580" s="216" t="s">
        <v>625</v>
      </c>
      <c r="B580" s="213" t="s">
        <v>227</v>
      </c>
      <c r="C580" s="212">
        <f t="shared" si="97"/>
        <v>1164</v>
      </c>
      <c r="D580" s="215">
        <f t="shared" si="105"/>
        <v>58.848797250859107</v>
      </c>
      <c r="E580" s="215">
        <f t="shared" si="106"/>
        <v>38.402061855670105</v>
      </c>
      <c r="F580" s="215">
        <f t="shared" si="107"/>
        <v>2.1477663230240549</v>
      </c>
      <c r="G580" s="215">
        <f t="shared" si="108"/>
        <v>8.5910652920962199E-2</v>
      </c>
      <c r="H580" s="215">
        <f t="shared" si="109"/>
        <v>8.5910652920962199E-2</v>
      </c>
      <c r="I580" s="215">
        <f t="shared" si="110"/>
        <v>0.42955326460481102</v>
      </c>
      <c r="K580" s="199">
        <v>1164</v>
      </c>
      <c r="L580" s="203">
        <v>685</v>
      </c>
      <c r="M580" s="203">
        <v>447</v>
      </c>
      <c r="N580" s="203">
        <v>25</v>
      </c>
      <c r="O580" s="203">
        <v>1</v>
      </c>
      <c r="P580" s="203">
        <v>1</v>
      </c>
      <c r="Q580" s="203">
        <v>5</v>
      </c>
    </row>
    <row r="581" spans="1:17" ht="15" customHeight="1">
      <c r="A581" s="210" t="s">
        <v>817</v>
      </c>
      <c r="B581" s="213" t="s">
        <v>37</v>
      </c>
      <c r="C581" s="212">
        <f t="shared" si="97"/>
        <v>1250</v>
      </c>
      <c r="D581" s="211">
        <f t="shared" si="105"/>
        <v>19.040000000000003</v>
      </c>
      <c r="E581" s="211">
        <f t="shared" si="106"/>
        <v>68.239999999999995</v>
      </c>
      <c r="F581" s="211">
        <f t="shared" si="107"/>
        <v>11.52</v>
      </c>
      <c r="G581" s="211">
        <f t="shared" si="108"/>
        <v>0.4</v>
      </c>
      <c r="H581" s="211">
        <f t="shared" si="109"/>
        <v>0</v>
      </c>
      <c r="I581" s="211">
        <f t="shared" si="110"/>
        <v>0.8</v>
      </c>
      <c r="K581" s="199">
        <v>1250</v>
      </c>
      <c r="L581" s="203">
        <v>238</v>
      </c>
      <c r="M581" s="203">
        <v>853</v>
      </c>
      <c r="N581" s="203">
        <v>144</v>
      </c>
      <c r="O581" s="203">
        <v>5</v>
      </c>
      <c r="P581" s="203">
        <v>0</v>
      </c>
      <c r="Q581" s="203">
        <v>10</v>
      </c>
    </row>
    <row r="582" spans="1:17" ht="15" customHeight="1">
      <c r="A582" s="210" t="s">
        <v>816</v>
      </c>
      <c r="B582" s="213" t="s">
        <v>730</v>
      </c>
      <c r="C582" s="212">
        <f t="shared" si="97"/>
        <v>154</v>
      </c>
      <c r="D582" s="211">
        <f t="shared" si="105"/>
        <v>37.662337662337663</v>
      </c>
      <c r="E582" s="211">
        <f t="shared" si="106"/>
        <v>56.493506493506494</v>
      </c>
      <c r="F582" s="211">
        <f t="shared" si="107"/>
        <v>3.8961038961038961</v>
      </c>
      <c r="G582" s="211">
        <f t="shared" si="108"/>
        <v>0</v>
      </c>
      <c r="H582" s="211">
        <f t="shared" si="109"/>
        <v>0.64935064935064934</v>
      </c>
      <c r="I582" s="211">
        <f t="shared" si="110"/>
        <v>1.2987012987012987</v>
      </c>
      <c r="K582" s="199">
        <v>154</v>
      </c>
      <c r="L582" s="203">
        <v>58</v>
      </c>
      <c r="M582" s="203">
        <v>87</v>
      </c>
      <c r="N582" s="203">
        <v>6</v>
      </c>
      <c r="O582" s="203">
        <v>0</v>
      </c>
      <c r="P582" s="203">
        <v>1</v>
      </c>
      <c r="Q582" s="203">
        <v>2</v>
      </c>
    </row>
    <row r="583" spans="1:17" ht="15" customHeight="1">
      <c r="A583" s="217">
        <v>2.5453250516618496E-92</v>
      </c>
      <c r="B583" s="206" t="s">
        <v>354</v>
      </c>
      <c r="C583" s="209">
        <f t="shared" si="97"/>
        <v>75</v>
      </c>
      <c r="D583" s="208">
        <f t="shared" si="105"/>
        <v>16</v>
      </c>
      <c r="E583" s="208">
        <f t="shared" si="106"/>
        <v>16</v>
      </c>
      <c r="F583" s="208">
        <f t="shared" si="107"/>
        <v>1.3333333333333335</v>
      </c>
      <c r="G583" s="208">
        <f t="shared" si="108"/>
        <v>0</v>
      </c>
      <c r="H583" s="208">
        <f t="shared" si="109"/>
        <v>0</v>
      </c>
      <c r="I583" s="208">
        <f t="shared" si="110"/>
        <v>66.666666666666657</v>
      </c>
      <c r="K583" s="199">
        <v>75</v>
      </c>
      <c r="L583" s="203">
        <v>12</v>
      </c>
      <c r="M583" s="203">
        <v>12</v>
      </c>
      <c r="N583" s="203">
        <v>1</v>
      </c>
      <c r="O583" s="203">
        <v>0</v>
      </c>
      <c r="P583" s="203">
        <v>0</v>
      </c>
      <c r="Q583" s="203">
        <v>50</v>
      </c>
    </row>
    <row r="584" spans="1:17" ht="15" customHeight="1">
      <c r="A584" s="216" t="s">
        <v>625</v>
      </c>
      <c r="B584" s="220" t="s">
        <v>809</v>
      </c>
      <c r="C584" s="219">
        <f t="shared" si="97"/>
        <v>802</v>
      </c>
      <c r="D584" s="215">
        <f t="shared" si="105"/>
        <v>38.778054862842893</v>
      </c>
      <c r="E584" s="215">
        <f t="shared" si="106"/>
        <v>51.122194513715712</v>
      </c>
      <c r="F584" s="215">
        <f t="shared" si="107"/>
        <v>8.7281795511221958</v>
      </c>
      <c r="G584" s="215">
        <f t="shared" si="108"/>
        <v>0.12468827930174563</v>
      </c>
      <c r="H584" s="215">
        <f t="shared" si="109"/>
        <v>0.24937655860349126</v>
      </c>
      <c r="I584" s="215">
        <f t="shared" si="110"/>
        <v>0.99750623441396502</v>
      </c>
      <c r="K584" s="199">
        <v>802</v>
      </c>
      <c r="L584" s="203">
        <v>311</v>
      </c>
      <c r="M584" s="203">
        <v>410</v>
      </c>
      <c r="N584" s="203">
        <v>70</v>
      </c>
      <c r="O584" s="203">
        <v>1</v>
      </c>
      <c r="P584" s="203">
        <v>2</v>
      </c>
      <c r="Q584" s="203">
        <v>8</v>
      </c>
    </row>
    <row r="585" spans="1:17" ht="15" customHeight="1">
      <c r="A585" s="210" t="s">
        <v>808</v>
      </c>
      <c r="B585" s="213" t="s">
        <v>807</v>
      </c>
      <c r="C585" s="212">
        <f t="shared" si="97"/>
        <v>1427</v>
      </c>
      <c r="D585" s="211">
        <f t="shared" si="105"/>
        <v>35.178696566222847</v>
      </c>
      <c r="E585" s="211">
        <f t="shared" si="106"/>
        <v>57.323055360896987</v>
      </c>
      <c r="F585" s="211">
        <f t="shared" si="107"/>
        <v>6.7274001401541703</v>
      </c>
      <c r="G585" s="211">
        <f t="shared" si="108"/>
        <v>0.35038542396636296</v>
      </c>
      <c r="H585" s="211">
        <f t="shared" si="109"/>
        <v>0</v>
      </c>
      <c r="I585" s="211">
        <f t="shared" si="110"/>
        <v>0.42046250875963564</v>
      </c>
      <c r="K585" s="199">
        <v>1427</v>
      </c>
      <c r="L585" s="203">
        <v>502</v>
      </c>
      <c r="M585" s="203">
        <v>818</v>
      </c>
      <c r="N585" s="203">
        <v>96</v>
      </c>
      <c r="O585" s="203">
        <v>5</v>
      </c>
      <c r="P585" s="203">
        <v>0</v>
      </c>
      <c r="Q585" s="203">
        <v>6</v>
      </c>
    </row>
    <row r="586" spans="1:17" ht="15" customHeight="1">
      <c r="A586" s="210" t="s">
        <v>806</v>
      </c>
      <c r="B586" s="213" t="s">
        <v>805</v>
      </c>
      <c r="C586" s="212">
        <f t="shared" si="97"/>
        <v>302</v>
      </c>
      <c r="D586" s="211">
        <f t="shared" si="105"/>
        <v>48.344370860927157</v>
      </c>
      <c r="E586" s="211">
        <f t="shared" si="106"/>
        <v>47.682119205298015</v>
      </c>
      <c r="F586" s="211">
        <f t="shared" si="107"/>
        <v>3.3112582781456954</v>
      </c>
      <c r="G586" s="211">
        <f t="shared" si="108"/>
        <v>0</v>
      </c>
      <c r="H586" s="211">
        <f t="shared" si="109"/>
        <v>0</v>
      </c>
      <c r="I586" s="211">
        <f t="shared" si="110"/>
        <v>0.66225165562913912</v>
      </c>
      <c r="K586" s="199">
        <v>302</v>
      </c>
      <c r="L586" s="203">
        <v>146</v>
      </c>
      <c r="M586" s="203">
        <v>144</v>
      </c>
      <c r="N586" s="203">
        <v>10</v>
      </c>
      <c r="O586" s="203">
        <v>0</v>
      </c>
      <c r="P586" s="203">
        <v>0</v>
      </c>
      <c r="Q586" s="203">
        <v>2</v>
      </c>
    </row>
    <row r="587" spans="1:17" ht="15" customHeight="1">
      <c r="A587" s="214">
        <v>1.1070954520511874E-5</v>
      </c>
      <c r="B587" s="213" t="s">
        <v>804</v>
      </c>
      <c r="C587" s="212">
        <f t="shared" si="97"/>
        <v>44</v>
      </c>
      <c r="D587" s="211">
        <f t="shared" si="105"/>
        <v>59.090909090909093</v>
      </c>
      <c r="E587" s="211">
        <f t="shared" si="106"/>
        <v>40.909090909090914</v>
      </c>
      <c r="F587" s="211">
        <f t="shared" si="107"/>
        <v>0</v>
      </c>
      <c r="G587" s="211">
        <f t="shared" si="108"/>
        <v>0</v>
      </c>
      <c r="H587" s="211">
        <f t="shared" si="109"/>
        <v>0</v>
      </c>
      <c r="I587" s="211">
        <f t="shared" si="110"/>
        <v>0</v>
      </c>
      <c r="K587" s="199">
        <v>44</v>
      </c>
      <c r="L587" s="203">
        <v>26</v>
      </c>
      <c r="M587" s="203">
        <v>18</v>
      </c>
      <c r="N587" s="203">
        <v>0</v>
      </c>
      <c r="O587" s="203">
        <v>0</v>
      </c>
      <c r="P587" s="203">
        <v>0</v>
      </c>
      <c r="Q587" s="203">
        <v>0</v>
      </c>
    </row>
    <row r="588" spans="1:17" ht="15" customHeight="1">
      <c r="A588" s="214"/>
      <c r="B588" s="213" t="s">
        <v>730</v>
      </c>
      <c r="C588" s="212">
        <f t="shared" si="97"/>
        <v>8</v>
      </c>
      <c r="D588" s="211">
        <f t="shared" si="105"/>
        <v>75</v>
      </c>
      <c r="E588" s="211">
        <f t="shared" si="106"/>
        <v>25</v>
      </c>
      <c r="F588" s="211">
        <f t="shared" si="107"/>
        <v>0</v>
      </c>
      <c r="G588" s="211">
        <f t="shared" si="108"/>
        <v>0</v>
      </c>
      <c r="H588" s="211">
        <f t="shared" si="109"/>
        <v>0</v>
      </c>
      <c r="I588" s="211">
        <f t="shared" si="110"/>
        <v>0</v>
      </c>
      <c r="K588" s="199">
        <v>8</v>
      </c>
      <c r="L588" s="203">
        <v>6</v>
      </c>
      <c r="M588" s="203">
        <v>2</v>
      </c>
      <c r="N588" s="203">
        <v>0</v>
      </c>
      <c r="O588" s="203">
        <v>0</v>
      </c>
      <c r="P588" s="203">
        <v>0</v>
      </c>
      <c r="Q588" s="203">
        <v>0</v>
      </c>
    </row>
    <row r="589" spans="1:17" ht="15" customHeight="1">
      <c r="A589" s="207"/>
      <c r="B589" s="206" t="s">
        <v>354</v>
      </c>
      <c r="C589" s="209">
        <f t="shared" si="97"/>
        <v>60</v>
      </c>
      <c r="D589" s="208">
        <f t="shared" si="105"/>
        <v>3.3333333333333335</v>
      </c>
      <c r="E589" s="208">
        <f t="shared" si="106"/>
        <v>11.666666666666666</v>
      </c>
      <c r="F589" s="208">
        <f t="shared" si="107"/>
        <v>0</v>
      </c>
      <c r="G589" s="208">
        <f t="shared" si="108"/>
        <v>0</v>
      </c>
      <c r="H589" s="208">
        <f t="shared" si="109"/>
        <v>0</v>
      </c>
      <c r="I589" s="208">
        <f t="shared" si="110"/>
        <v>85</v>
      </c>
      <c r="K589" s="199">
        <v>60</v>
      </c>
      <c r="L589" s="203">
        <v>2</v>
      </c>
      <c r="M589" s="203">
        <v>7</v>
      </c>
      <c r="N589" s="203">
        <v>0</v>
      </c>
      <c r="O589" s="203">
        <v>0</v>
      </c>
      <c r="P589" s="203">
        <v>0</v>
      </c>
      <c r="Q589" s="203">
        <v>51</v>
      </c>
    </row>
    <row r="590" spans="1:17" ht="15" customHeight="1">
      <c r="A590" s="216" t="s">
        <v>625</v>
      </c>
      <c r="B590" s="213" t="s">
        <v>227</v>
      </c>
      <c r="C590" s="212">
        <f t="shared" si="97"/>
        <v>2295</v>
      </c>
      <c r="D590" s="215">
        <f t="shared" si="105"/>
        <v>37.647058823529413</v>
      </c>
      <c r="E590" s="215">
        <f t="shared" si="106"/>
        <v>54.117647058823529</v>
      </c>
      <c r="F590" s="215">
        <f t="shared" si="107"/>
        <v>7.10239651416122</v>
      </c>
      <c r="G590" s="215">
        <f t="shared" si="108"/>
        <v>0.2178649237472767</v>
      </c>
      <c r="H590" s="215">
        <f t="shared" si="109"/>
        <v>8.7145969498910666E-2</v>
      </c>
      <c r="I590" s="215">
        <f t="shared" si="110"/>
        <v>0.82788671023965132</v>
      </c>
      <c r="K590" s="199">
        <v>2295</v>
      </c>
      <c r="L590" s="203">
        <v>864</v>
      </c>
      <c r="M590" s="203">
        <v>1242</v>
      </c>
      <c r="N590" s="203">
        <v>163</v>
      </c>
      <c r="O590" s="203">
        <v>5</v>
      </c>
      <c r="P590" s="203">
        <v>2</v>
      </c>
      <c r="Q590" s="203">
        <v>19</v>
      </c>
    </row>
    <row r="591" spans="1:17" ht="15" customHeight="1">
      <c r="A591" s="210" t="s">
        <v>803</v>
      </c>
      <c r="B591" s="213" t="s">
        <v>37</v>
      </c>
      <c r="C591" s="212">
        <f t="shared" si="97"/>
        <v>273</v>
      </c>
      <c r="D591" s="211">
        <f t="shared" si="105"/>
        <v>43.956043956043956</v>
      </c>
      <c r="E591" s="211">
        <f t="shared" si="106"/>
        <v>51.282051282051277</v>
      </c>
      <c r="F591" s="211">
        <f t="shared" si="107"/>
        <v>4.395604395604396</v>
      </c>
      <c r="G591" s="211">
        <f t="shared" si="108"/>
        <v>0.36630036630036628</v>
      </c>
      <c r="H591" s="211">
        <f t="shared" si="109"/>
        <v>0</v>
      </c>
      <c r="I591" s="211">
        <f t="shared" si="110"/>
        <v>0</v>
      </c>
      <c r="K591" s="199">
        <v>273</v>
      </c>
      <c r="L591" s="203">
        <v>120</v>
      </c>
      <c r="M591" s="203">
        <v>140</v>
      </c>
      <c r="N591" s="203">
        <v>12</v>
      </c>
      <c r="O591" s="203">
        <v>1</v>
      </c>
      <c r="P591" s="203">
        <v>0</v>
      </c>
      <c r="Q591" s="203">
        <v>0</v>
      </c>
    </row>
    <row r="592" spans="1:17" ht="15" customHeight="1">
      <c r="A592" s="210" t="s">
        <v>802</v>
      </c>
      <c r="B592" s="213" t="s">
        <v>730</v>
      </c>
      <c r="C592" s="212">
        <f t="shared" si="97"/>
        <v>15</v>
      </c>
      <c r="D592" s="211">
        <f t="shared" si="105"/>
        <v>33.333333333333329</v>
      </c>
      <c r="E592" s="211">
        <f t="shared" si="106"/>
        <v>60</v>
      </c>
      <c r="F592" s="211">
        <f t="shared" si="107"/>
        <v>6.666666666666667</v>
      </c>
      <c r="G592" s="211">
        <f t="shared" si="108"/>
        <v>0</v>
      </c>
      <c r="H592" s="211">
        <f t="shared" si="109"/>
        <v>0</v>
      </c>
      <c r="I592" s="211">
        <f t="shared" si="110"/>
        <v>0</v>
      </c>
      <c r="K592" s="199">
        <v>15</v>
      </c>
      <c r="L592" s="203">
        <v>5</v>
      </c>
      <c r="M592" s="203">
        <v>9</v>
      </c>
      <c r="N592" s="203">
        <v>1</v>
      </c>
      <c r="O592" s="203">
        <v>0</v>
      </c>
      <c r="P592" s="203">
        <v>0</v>
      </c>
      <c r="Q592" s="203">
        <v>0</v>
      </c>
    </row>
    <row r="593" spans="1:17" ht="15" customHeight="1">
      <c r="A593" s="217">
        <v>0.12746760171435556</v>
      </c>
      <c r="B593" s="206" t="s">
        <v>354</v>
      </c>
      <c r="C593" s="209">
        <f t="shared" si="97"/>
        <v>60</v>
      </c>
      <c r="D593" s="208">
        <f t="shared" si="105"/>
        <v>6.666666666666667</v>
      </c>
      <c r="E593" s="208">
        <f t="shared" si="106"/>
        <v>13.333333333333334</v>
      </c>
      <c r="F593" s="208">
        <f t="shared" si="107"/>
        <v>0</v>
      </c>
      <c r="G593" s="208">
        <f t="shared" si="108"/>
        <v>0</v>
      </c>
      <c r="H593" s="208">
        <f t="shared" si="109"/>
        <v>0</v>
      </c>
      <c r="I593" s="208">
        <f t="shared" si="110"/>
        <v>80</v>
      </c>
      <c r="K593" s="199">
        <v>60</v>
      </c>
      <c r="L593" s="203">
        <v>4</v>
      </c>
      <c r="M593" s="203">
        <v>8</v>
      </c>
      <c r="N593" s="203">
        <v>0</v>
      </c>
      <c r="O593" s="203">
        <v>0</v>
      </c>
      <c r="P593" s="203">
        <v>0</v>
      </c>
      <c r="Q593" s="203">
        <v>48</v>
      </c>
    </row>
    <row r="594" spans="1:17" ht="15" customHeight="1">
      <c r="A594" s="216" t="s">
        <v>625</v>
      </c>
      <c r="B594" s="213" t="s">
        <v>227</v>
      </c>
      <c r="C594" s="212">
        <f t="shared" si="97"/>
        <v>1656</v>
      </c>
      <c r="D594" s="215">
        <f t="shared" si="105"/>
        <v>40.881642512077292</v>
      </c>
      <c r="E594" s="215">
        <f t="shared" si="106"/>
        <v>52.234299516908209</v>
      </c>
      <c r="F594" s="215">
        <f t="shared" si="107"/>
        <v>5.8574879227053147</v>
      </c>
      <c r="G594" s="215">
        <f t="shared" si="108"/>
        <v>0.36231884057971014</v>
      </c>
      <c r="H594" s="215">
        <f t="shared" si="109"/>
        <v>6.0386473429951688E-2</v>
      </c>
      <c r="I594" s="215">
        <f t="shared" si="110"/>
        <v>0.60386473429951693</v>
      </c>
      <c r="K594" s="199">
        <v>1656</v>
      </c>
      <c r="L594" s="203">
        <v>677</v>
      </c>
      <c r="M594" s="203">
        <v>865</v>
      </c>
      <c r="N594" s="203">
        <v>97</v>
      </c>
      <c r="O594" s="203">
        <v>6</v>
      </c>
      <c r="P594" s="203">
        <v>1</v>
      </c>
      <c r="Q594" s="203">
        <v>10</v>
      </c>
    </row>
    <row r="595" spans="1:17" ht="15" customHeight="1">
      <c r="A595" s="210" t="s">
        <v>801</v>
      </c>
      <c r="B595" s="213" t="s">
        <v>37</v>
      </c>
      <c r="C595" s="212">
        <f t="shared" si="97"/>
        <v>753</v>
      </c>
      <c r="D595" s="211">
        <f t="shared" si="105"/>
        <v>33.200531208499335</v>
      </c>
      <c r="E595" s="211">
        <f t="shared" si="106"/>
        <v>56.706507304116869</v>
      </c>
      <c r="F595" s="211">
        <f t="shared" si="107"/>
        <v>8.897742363877823</v>
      </c>
      <c r="G595" s="211">
        <f t="shared" si="108"/>
        <v>0</v>
      </c>
      <c r="H595" s="211">
        <f t="shared" si="109"/>
        <v>0.13280212483399734</v>
      </c>
      <c r="I595" s="211">
        <f t="shared" si="110"/>
        <v>1.0624169986719787</v>
      </c>
      <c r="K595" s="199">
        <v>753</v>
      </c>
      <c r="L595" s="203">
        <v>250</v>
      </c>
      <c r="M595" s="203">
        <v>427</v>
      </c>
      <c r="N595" s="203">
        <v>67</v>
      </c>
      <c r="O595" s="203">
        <v>0</v>
      </c>
      <c r="P595" s="203">
        <v>1</v>
      </c>
      <c r="Q595" s="203">
        <v>8</v>
      </c>
    </row>
    <row r="596" spans="1:17" ht="15" customHeight="1">
      <c r="A596" s="210" t="s">
        <v>800</v>
      </c>
      <c r="B596" s="213" t="s">
        <v>730</v>
      </c>
      <c r="C596" s="212">
        <f t="shared" si="97"/>
        <v>78</v>
      </c>
      <c r="D596" s="211">
        <f t="shared" ref="D596:D618" si="111">L596/$C596*100</f>
        <v>33.333333333333329</v>
      </c>
      <c r="E596" s="211">
        <f t="shared" ref="E596:E618" si="112">M596/$C596*100</f>
        <v>60.256410256410255</v>
      </c>
      <c r="F596" s="211">
        <f t="shared" ref="F596:F618" si="113">N596/$C596*100</f>
        <v>6.4102564102564097</v>
      </c>
      <c r="G596" s="211">
        <f t="shared" ref="G596:G618" si="114">O596/$C596*100</f>
        <v>0</v>
      </c>
      <c r="H596" s="211">
        <f t="shared" ref="H596:H618" si="115">P596/$C596*100</f>
        <v>0</v>
      </c>
      <c r="I596" s="211">
        <f t="shared" ref="I596:I618" si="116">Q596/$C596*100</f>
        <v>0</v>
      </c>
      <c r="K596" s="199">
        <v>78</v>
      </c>
      <c r="L596" s="203">
        <v>26</v>
      </c>
      <c r="M596" s="203">
        <v>47</v>
      </c>
      <c r="N596" s="203">
        <v>5</v>
      </c>
      <c r="O596" s="203">
        <v>0</v>
      </c>
      <c r="P596" s="203">
        <v>0</v>
      </c>
      <c r="Q596" s="203">
        <v>0</v>
      </c>
    </row>
    <row r="597" spans="1:17" ht="15" customHeight="1">
      <c r="A597" s="217">
        <v>2.0128558930533594E-4</v>
      </c>
      <c r="B597" s="206" t="s">
        <v>354</v>
      </c>
      <c r="C597" s="209">
        <f t="shared" si="97"/>
        <v>156</v>
      </c>
      <c r="D597" s="208">
        <f t="shared" si="111"/>
        <v>25.641025641025639</v>
      </c>
      <c r="E597" s="208">
        <f t="shared" si="112"/>
        <v>38.461538461538467</v>
      </c>
      <c r="F597" s="208">
        <f t="shared" si="113"/>
        <v>4.4871794871794872</v>
      </c>
      <c r="G597" s="208">
        <f t="shared" si="114"/>
        <v>0</v>
      </c>
      <c r="H597" s="208">
        <f t="shared" si="115"/>
        <v>0</v>
      </c>
      <c r="I597" s="208">
        <f t="shared" si="116"/>
        <v>31.410256410256409</v>
      </c>
      <c r="K597" s="199">
        <v>156</v>
      </c>
      <c r="L597" s="203">
        <v>40</v>
      </c>
      <c r="M597" s="203">
        <v>60</v>
      </c>
      <c r="N597" s="203">
        <v>7</v>
      </c>
      <c r="O597" s="203">
        <v>0</v>
      </c>
      <c r="P597" s="203">
        <v>0</v>
      </c>
      <c r="Q597" s="203">
        <v>49</v>
      </c>
    </row>
    <row r="598" spans="1:17" ht="15" customHeight="1">
      <c r="A598" s="216" t="s">
        <v>625</v>
      </c>
      <c r="B598" s="213" t="s">
        <v>228</v>
      </c>
      <c r="C598" s="212">
        <f t="shared" si="97"/>
        <v>1222</v>
      </c>
      <c r="D598" s="215">
        <f t="shared" si="111"/>
        <v>40.180032733224223</v>
      </c>
      <c r="E598" s="215">
        <f t="shared" si="112"/>
        <v>53.191489361702125</v>
      </c>
      <c r="F598" s="215">
        <f t="shared" si="113"/>
        <v>5.4828150572831431</v>
      </c>
      <c r="G598" s="215">
        <f t="shared" si="114"/>
        <v>0.4091653027823241</v>
      </c>
      <c r="H598" s="215">
        <f t="shared" si="115"/>
        <v>8.1833060556464818E-2</v>
      </c>
      <c r="I598" s="215">
        <f t="shared" si="116"/>
        <v>0.65466448445171854</v>
      </c>
      <c r="K598" s="199">
        <v>1222</v>
      </c>
      <c r="L598" s="203">
        <v>491</v>
      </c>
      <c r="M598" s="203">
        <v>650</v>
      </c>
      <c r="N598" s="203">
        <v>67</v>
      </c>
      <c r="O598" s="203">
        <v>5</v>
      </c>
      <c r="P598" s="203">
        <v>1</v>
      </c>
      <c r="Q598" s="203">
        <v>8</v>
      </c>
    </row>
    <row r="599" spans="1:17" ht="15" customHeight="1">
      <c r="A599" s="210" t="s">
        <v>799</v>
      </c>
      <c r="B599" s="213" t="s">
        <v>229</v>
      </c>
      <c r="C599" s="212">
        <f t="shared" ref="C599:C662" si="117">K599</f>
        <v>174</v>
      </c>
      <c r="D599" s="211">
        <f t="shared" si="111"/>
        <v>41.379310344827587</v>
      </c>
      <c r="E599" s="211">
        <f t="shared" si="112"/>
        <v>45.402298850574709</v>
      </c>
      <c r="F599" s="211">
        <f t="shared" si="113"/>
        <v>12.068965517241379</v>
      </c>
      <c r="G599" s="211">
        <f t="shared" si="114"/>
        <v>0.57471264367816088</v>
      </c>
      <c r="H599" s="211">
        <f t="shared" si="115"/>
        <v>0</v>
      </c>
      <c r="I599" s="211">
        <f t="shared" si="116"/>
        <v>0.57471264367816088</v>
      </c>
      <c r="K599" s="199">
        <v>174</v>
      </c>
      <c r="L599" s="203">
        <v>72</v>
      </c>
      <c r="M599" s="203">
        <v>79</v>
      </c>
      <c r="N599" s="203">
        <v>21</v>
      </c>
      <c r="O599" s="203">
        <v>1</v>
      </c>
      <c r="P599" s="203">
        <v>0</v>
      </c>
      <c r="Q599" s="203">
        <v>1</v>
      </c>
    </row>
    <row r="600" spans="1:17" ht="15" customHeight="1">
      <c r="A600" s="210" t="s">
        <v>798</v>
      </c>
      <c r="B600" s="213" t="s">
        <v>230</v>
      </c>
      <c r="C600" s="212">
        <f t="shared" si="117"/>
        <v>28</v>
      </c>
      <c r="D600" s="211">
        <f t="shared" si="111"/>
        <v>57.142857142857139</v>
      </c>
      <c r="E600" s="211">
        <f t="shared" si="112"/>
        <v>42.857142857142854</v>
      </c>
      <c r="F600" s="211">
        <f t="shared" si="113"/>
        <v>0</v>
      </c>
      <c r="G600" s="211">
        <f t="shared" si="114"/>
        <v>0</v>
      </c>
      <c r="H600" s="211">
        <f t="shared" si="115"/>
        <v>0</v>
      </c>
      <c r="I600" s="211">
        <f t="shared" si="116"/>
        <v>0</v>
      </c>
      <c r="K600" s="199">
        <v>28</v>
      </c>
      <c r="L600" s="203">
        <v>16</v>
      </c>
      <c r="M600" s="203">
        <v>12</v>
      </c>
      <c r="N600" s="203">
        <v>0</v>
      </c>
      <c r="O600" s="203">
        <v>0</v>
      </c>
      <c r="P600" s="203">
        <v>0</v>
      </c>
      <c r="Q600" s="203">
        <v>0</v>
      </c>
    </row>
    <row r="601" spans="1:17" ht="15" customHeight="1">
      <c r="A601" s="214"/>
      <c r="B601" s="213" t="s">
        <v>231</v>
      </c>
      <c r="C601" s="212">
        <f t="shared" si="117"/>
        <v>82</v>
      </c>
      <c r="D601" s="211">
        <f t="shared" si="111"/>
        <v>59.756097560975604</v>
      </c>
      <c r="E601" s="211">
        <f t="shared" si="112"/>
        <v>35.365853658536587</v>
      </c>
      <c r="F601" s="211">
        <f t="shared" si="113"/>
        <v>3.6585365853658534</v>
      </c>
      <c r="G601" s="211">
        <f t="shared" si="114"/>
        <v>0</v>
      </c>
      <c r="H601" s="211">
        <f t="shared" si="115"/>
        <v>0</v>
      </c>
      <c r="I601" s="211">
        <f t="shared" si="116"/>
        <v>1.2195121951219512</v>
      </c>
      <c r="K601" s="199">
        <v>82</v>
      </c>
      <c r="L601" s="203">
        <v>49</v>
      </c>
      <c r="M601" s="203">
        <v>29</v>
      </c>
      <c r="N601" s="203">
        <v>3</v>
      </c>
      <c r="O601" s="203">
        <v>0</v>
      </c>
      <c r="P601" s="203">
        <v>0</v>
      </c>
      <c r="Q601" s="203">
        <v>1</v>
      </c>
    </row>
    <row r="602" spans="1:17" ht="15" customHeight="1">
      <c r="A602" s="214"/>
      <c r="B602" s="213" t="s">
        <v>797</v>
      </c>
      <c r="C602" s="212">
        <f t="shared" si="117"/>
        <v>151</v>
      </c>
      <c r="D602" s="211">
        <f t="shared" si="111"/>
        <v>39.735099337748345</v>
      </c>
      <c r="E602" s="211">
        <f t="shared" si="112"/>
        <v>56.953642384105962</v>
      </c>
      <c r="F602" s="211">
        <f t="shared" si="113"/>
        <v>3.3112582781456954</v>
      </c>
      <c r="G602" s="211">
        <f t="shared" si="114"/>
        <v>0</v>
      </c>
      <c r="H602" s="211">
        <f t="shared" si="115"/>
        <v>0</v>
      </c>
      <c r="I602" s="211">
        <f t="shared" si="116"/>
        <v>0</v>
      </c>
      <c r="K602" s="199">
        <v>151</v>
      </c>
      <c r="L602" s="203">
        <v>60</v>
      </c>
      <c r="M602" s="203">
        <v>86</v>
      </c>
      <c r="N602" s="203">
        <v>5</v>
      </c>
      <c r="O602" s="203">
        <v>0</v>
      </c>
      <c r="P602" s="203">
        <v>0</v>
      </c>
      <c r="Q602" s="203">
        <v>0</v>
      </c>
    </row>
    <row r="603" spans="1:17" ht="15" customHeight="1">
      <c r="A603" s="214"/>
      <c r="B603" s="213" t="s">
        <v>354</v>
      </c>
      <c r="C603" s="212">
        <f t="shared" si="117"/>
        <v>46</v>
      </c>
      <c r="D603" s="211">
        <f t="shared" si="111"/>
        <v>34.782608695652172</v>
      </c>
      <c r="E603" s="211">
        <f t="shared" si="112"/>
        <v>58.695652173913047</v>
      </c>
      <c r="F603" s="211">
        <f t="shared" si="113"/>
        <v>6.5217391304347823</v>
      </c>
      <c r="G603" s="211">
        <f t="shared" si="114"/>
        <v>0</v>
      </c>
      <c r="H603" s="211">
        <f t="shared" si="115"/>
        <v>0</v>
      </c>
      <c r="I603" s="211">
        <f t="shared" si="116"/>
        <v>0</v>
      </c>
      <c r="K603" s="199">
        <v>46</v>
      </c>
      <c r="L603" s="203">
        <v>16</v>
      </c>
      <c r="M603" s="203">
        <v>27</v>
      </c>
      <c r="N603" s="203">
        <v>3</v>
      </c>
      <c r="O603" s="203">
        <v>0</v>
      </c>
      <c r="P603" s="203">
        <v>0</v>
      </c>
      <c r="Q603" s="203">
        <v>0</v>
      </c>
    </row>
    <row r="604" spans="1:17" ht="15" customHeight="1">
      <c r="A604" s="207"/>
      <c r="B604" s="206" t="s">
        <v>661</v>
      </c>
      <c r="C604" s="209">
        <f t="shared" si="117"/>
        <v>987</v>
      </c>
      <c r="D604" s="208">
        <f t="shared" si="111"/>
        <v>32.016210739614998</v>
      </c>
      <c r="E604" s="208">
        <f t="shared" si="112"/>
        <v>54.103343465045597</v>
      </c>
      <c r="F604" s="208">
        <f t="shared" si="113"/>
        <v>8.0040526849037494</v>
      </c>
      <c r="G604" s="208">
        <f t="shared" si="114"/>
        <v>0</v>
      </c>
      <c r="H604" s="208">
        <f t="shared" si="115"/>
        <v>0.10131712259371835</v>
      </c>
      <c r="I604" s="208">
        <f t="shared" si="116"/>
        <v>5.7750759878419453</v>
      </c>
      <c r="K604" s="199">
        <v>987</v>
      </c>
      <c r="L604" s="203">
        <v>316</v>
      </c>
      <c r="M604" s="203">
        <v>534</v>
      </c>
      <c r="N604" s="203">
        <v>79</v>
      </c>
      <c r="O604" s="203">
        <v>0</v>
      </c>
      <c r="P604" s="203">
        <v>1</v>
      </c>
      <c r="Q604" s="203">
        <v>57</v>
      </c>
    </row>
    <row r="605" spans="1:17" ht="15" customHeight="1">
      <c r="A605" s="216" t="s">
        <v>625</v>
      </c>
      <c r="B605" s="220" t="s">
        <v>233</v>
      </c>
      <c r="C605" s="219">
        <f t="shared" si="117"/>
        <v>64</v>
      </c>
      <c r="D605" s="215">
        <f t="shared" si="111"/>
        <v>14.0625</v>
      </c>
      <c r="E605" s="215">
        <f t="shared" si="112"/>
        <v>60.9375</v>
      </c>
      <c r="F605" s="215">
        <f t="shared" si="113"/>
        <v>21.875</v>
      </c>
      <c r="G605" s="215">
        <f t="shared" si="114"/>
        <v>0</v>
      </c>
      <c r="H605" s="215">
        <f t="shared" si="115"/>
        <v>1.5625</v>
      </c>
      <c r="I605" s="215">
        <f t="shared" si="116"/>
        <v>1.5625</v>
      </c>
      <c r="K605" s="199">
        <v>64</v>
      </c>
      <c r="L605" s="203">
        <v>9</v>
      </c>
      <c r="M605" s="203">
        <v>39</v>
      </c>
      <c r="N605" s="203">
        <v>14</v>
      </c>
      <c r="O605" s="203">
        <v>0</v>
      </c>
      <c r="P605" s="203">
        <v>1</v>
      </c>
      <c r="Q605" s="203">
        <v>1</v>
      </c>
    </row>
    <row r="606" spans="1:17" ht="15" customHeight="1">
      <c r="A606" s="210" t="s">
        <v>796</v>
      </c>
      <c r="B606" s="213" t="s">
        <v>234</v>
      </c>
      <c r="C606" s="212">
        <f t="shared" si="117"/>
        <v>229</v>
      </c>
      <c r="D606" s="211">
        <f t="shared" si="111"/>
        <v>21.397379912663755</v>
      </c>
      <c r="E606" s="211">
        <f t="shared" si="112"/>
        <v>63.318777292576421</v>
      </c>
      <c r="F606" s="211">
        <f t="shared" si="113"/>
        <v>13.537117903930133</v>
      </c>
      <c r="G606" s="211">
        <f t="shared" si="114"/>
        <v>1.7467248908296942</v>
      </c>
      <c r="H606" s="211">
        <f t="shared" si="115"/>
        <v>0</v>
      </c>
      <c r="I606" s="211">
        <f t="shared" si="116"/>
        <v>0</v>
      </c>
      <c r="K606" s="199">
        <v>229</v>
      </c>
      <c r="L606" s="203">
        <v>49</v>
      </c>
      <c r="M606" s="203">
        <v>145</v>
      </c>
      <c r="N606" s="203">
        <v>31</v>
      </c>
      <c r="O606" s="203">
        <v>4</v>
      </c>
      <c r="P606" s="203">
        <v>0</v>
      </c>
      <c r="Q606" s="203">
        <v>0</v>
      </c>
    </row>
    <row r="607" spans="1:17" ht="15" customHeight="1">
      <c r="A607" s="210" t="s">
        <v>356</v>
      </c>
      <c r="B607" s="213" t="s">
        <v>235</v>
      </c>
      <c r="C607" s="212">
        <f t="shared" si="117"/>
        <v>719</v>
      </c>
      <c r="D607" s="211">
        <f t="shared" si="111"/>
        <v>20.445062586926284</v>
      </c>
      <c r="E607" s="211">
        <f t="shared" si="112"/>
        <v>69.123783031988879</v>
      </c>
      <c r="F607" s="211">
        <f t="shared" si="113"/>
        <v>9.5966620305980541</v>
      </c>
      <c r="G607" s="211">
        <f t="shared" si="114"/>
        <v>0</v>
      </c>
      <c r="H607" s="211">
        <f t="shared" si="115"/>
        <v>0</v>
      </c>
      <c r="I607" s="211">
        <f t="shared" si="116"/>
        <v>0.83449235048678716</v>
      </c>
      <c r="K607" s="199">
        <v>719</v>
      </c>
      <c r="L607" s="203">
        <v>147</v>
      </c>
      <c r="M607" s="203">
        <v>497</v>
      </c>
      <c r="N607" s="203">
        <v>69</v>
      </c>
      <c r="O607" s="203">
        <v>0</v>
      </c>
      <c r="P607" s="203">
        <v>0</v>
      </c>
      <c r="Q607" s="203">
        <v>6</v>
      </c>
    </row>
    <row r="608" spans="1:17" ht="15" customHeight="1">
      <c r="A608" s="214">
        <v>9.1139240517036362E-72</v>
      </c>
      <c r="B608" s="213" t="s">
        <v>236</v>
      </c>
      <c r="C608" s="212">
        <f t="shared" si="117"/>
        <v>834</v>
      </c>
      <c r="D608" s="211">
        <f t="shared" si="111"/>
        <v>40.167865707434053</v>
      </c>
      <c r="E608" s="211">
        <f t="shared" si="112"/>
        <v>55.035971223021583</v>
      </c>
      <c r="F608" s="211">
        <f t="shared" si="113"/>
        <v>3.7170263788968825</v>
      </c>
      <c r="G608" s="211">
        <f t="shared" si="114"/>
        <v>0</v>
      </c>
      <c r="H608" s="211">
        <f t="shared" si="115"/>
        <v>0</v>
      </c>
      <c r="I608" s="211">
        <f t="shared" si="116"/>
        <v>1.079136690647482</v>
      </c>
      <c r="K608" s="199">
        <v>834</v>
      </c>
      <c r="L608" s="203">
        <v>335</v>
      </c>
      <c r="M608" s="203">
        <v>459</v>
      </c>
      <c r="N608" s="203">
        <v>31</v>
      </c>
      <c r="O608" s="203">
        <v>0</v>
      </c>
      <c r="P608" s="203">
        <v>0</v>
      </c>
      <c r="Q608" s="203">
        <v>9</v>
      </c>
    </row>
    <row r="609" spans="1:17" ht="15" customHeight="1">
      <c r="A609" s="210"/>
      <c r="B609" s="213" t="s">
        <v>237</v>
      </c>
      <c r="C609" s="212">
        <f t="shared" si="117"/>
        <v>343</v>
      </c>
      <c r="D609" s="211">
        <f t="shared" si="111"/>
        <v>59.766763848396501</v>
      </c>
      <c r="E609" s="211">
        <f t="shared" si="112"/>
        <v>36.443148688046648</v>
      </c>
      <c r="F609" s="211">
        <f t="shared" si="113"/>
        <v>3.4985422740524781</v>
      </c>
      <c r="G609" s="211">
        <f t="shared" si="114"/>
        <v>0.29154518950437319</v>
      </c>
      <c r="H609" s="211">
        <f t="shared" si="115"/>
        <v>0</v>
      </c>
      <c r="I609" s="211">
        <f t="shared" si="116"/>
        <v>0</v>
      </c>
      <c r="K609" s="199">
        <v>343</v>
      </c>
      <c r="L609" s="203">
        <v>205</v>
      </c>
      <c r="M609" s="203">
        <v>125</v>
      </c>
      <c r="N609" s="203">
        <v>12</v>
      </c>
      <c r="O609" s="203">
        <v>1</v>
      </c>
      <c r="P609" s="203">
        <v>0</v>
      </c>
      <c r="Q609" s="203">
        <v>0</v>
      </c>
    </row>
    <row r="610" spans="1:17" ht="15" customHeight="1">
      <c r="A610" s="210"/>
      <c r="B610" s="213" t="s">
        <v>238</v>
      </c>
      <c r="C610" s="212">
        <f t="shared" si="117"/>
        <v>297</v>
      </c>
      <c r="D610" s="211">
        <f t="shared" si="111"/>
        <v>65.319865319865329</v>
      </c>
      <c r="E610" s="211">
        <f t="shared" si="112"/>
        <v>29.629629629629626</v>
      </c>
      <c r="F610" s="211">
        <f t="shared" si="113"/>
        <v>3.7037037037037033</v>
      </c>
      <c r="G610" s="211">
        <f t="shared" si="114"/>
        <v>0.33670033670033667</v>
      </c>
      <c r="H610" s="211">
        <f t="shared" si="115"/>
        <v>0.33670033670033667</v>
      </c>
      <c r="I610" s="211">
        <f t="shared" si="116"/>
        <v>0.67340067340067333</v>
      </c>
      <c r="K610" s="199">
        <v>297</v>
      </c>
      <c r="L610" s="203">
        <v>194</v>
      </c>
      <c r="M610" s="203">
        <v>88</v>
      </c>
      <c r="N610" s="203">
        <v>11</v>
      </c>
      <c r="O610" s="203">
        <v>1</v>
      </c>
      <c r="P610" s="203">
        <v>1</v>
      </c>
      <c r="Q610" s="203">
        <v>2</v>
      </c>
    </row>
    <row r="611" spans="1:17" ht="15" customHeight="1">
      <c r="A611" s="210"/>
      <c r="B611" s="213" t="s">
        <v>239</v>
      </c>
      <c r="C611" s="212">
        <f t="shared" si="117"/>
        <v>56</v>
      </c>
      <c r="D611" s="211">
        <f t="shared" si="111"/>
        <v>71.428571428571431</v>
      </c>
      <c r="E611" s="211">
        <f t="shared" si="112"/>
        <v>23.214285714285715</v>
      </c>
      <c r="F611" s="211">
        <f t="shared" si="113"/>
        <v>5.3571428571428568</v>
      </c>
      <c r="G611" s="211">
        <f t="shared" si="114"/>
        <v>0</v>
      </c>
      <c r="H611" s="211">
        <f t="shared" si="115"/>
        <v>0</v>
      </c>
      <c r="I611" s="211">
        <f t="shared" si="116"/>
        <v>0</v>
      </c>
      <c r="K611" s="199">
        <v>56</v>
      </c>
      <c r="L611" s="203">
        <v>40</v>
      </c>
      <c r="M611" s="203">
        <v>13</v>
      </c>
      <c r="N611" s="203">
        <v>3</v>
      </c>
      <c r="O611" s="203">
        <v>0</v>
      </c>
      <c r="P611" s="203">
        <v>0</v>
      </c>
      <c r="Q611" s="203">
        <v>0</v>
      </c>
    </row>
    <row r="612" spans="1:17" ht="15" customHeight="1">
      <c r="A612" s="210"/>
      <c r="B612" s="213" t="s">
        <v>357</v>
      </c>
      <c r="C612" s="212">
        <f t="shared" si="117"/>
        <v>1</v>
      </c>
      <c r="D612" s="211">
        <f t="shared" si="111"/>
        <v>0</v>
      </c>
      <c r="E612" s="211">
        <f t="shared" si="112"/>
        <v>0</v>
      </c>
      <c r="F612" s="211">
        <f t="shared" si="113"/>
        <v>100</v>
      </c>
      <c r="G612" s="211">
        <f t="shared" si="114"/>
        <v>0</v>
      </c>
      <c r="H612" s="211">
        <f t="shared" si="115"/>
        <v>0</v>
      </c>
      <c r="I612" s="211">
        <f t="shared" si="116"/>
        <v>0</v>
      </c>
      <c r="K612" s="199">
        <v>1</v>
      </c>
      <c r="L612" s="203">
        <v>0</v>
      </c>
      <c r="M612" s="203">
        <v>0</v>
      </c>
      <c r="N612" s="203">
        <v>1</v>
      </c>
      <c r="O612" s="203">
        <v>0</v>
      </c>
      <c r="P612" s="203">
        <v>0</v>
      </c>
      <c r="Q612" s="203">
        <v>0</v>
      </c>
    </row>
    <row r="613" spans="1:17" ht="15" customHeight="1">
      <c r="A613" s="207"/>
      <c r="B613" s="206" t="s">
        <v>354</v>
      </c>
      <c r="C613" s="209">
        <f t="shared" si="117"/>
        <v>100</v>
      </c>
      <c r="D613" s="208">
        <f t="shared" si="111"/>
        <v>14.000000000000002</v>
      </c>
      <c r="E613" s="208">
        <f t="shared" si="112"/>
        <v>33</v>
      </c>
      <c r="F613" s="208">
        <f t="shared" si="113"/>
        <v>4</v>
      </c>
      <c r="G613" s="208">
        <f t="shared" si="114"/>
        <v>0</v>
      </c>
      <c r="H613" s="208">
        <f t="shared" si="115"/>
        <v>0</v>
      </c>
      <c r="I613" s="208">
        <f t="shared" si="116"/>
        <v>49</v>
      </c>
      <c r="K613" s="199">
        <v>100</v>
      </c>
      <c r="L613" s="203">
        <v>14</v>
      </c>
      <c r="M613" s="203">
        <v>33</v>
      </c>
      <c r="N613" s="203">
        <v>4</v>
      </c>
      <c r="O613" s="203">
        <v>0</v>
      </c>
      <c r="P613" s="203">
        <v>0</v>
      </c>
      <c r="Q613" s="203">
        <v>49</v>
      </c>
    </row>
    <row r="614" spans="1:17" ht="15" customHeight="1">
      <c r="A614" s="216" t="s">
        <v>625</v>
      </c>
      <c r="B614" s="220" t="s">
        <v>241</v>
      </c>
      <c r="C614" s="219">
        <f t="shared" si="117"/>
        <v>143</v>
      </c>
      <c r="D614" s="215">
        <f t="shared" si="111"/>
        <v>30.76923076923077</v>
      </c>
      <c r="E614" s="215">
        <f t="shared" si="112"/>
        <v>58.74125874125874</v>
      </c>
      <c r="F614" s="215">
        <f t="shared" si="113"/>
        <v>8.3916083916083917</v>
      </c>
      <c r="G614" s="215">
        <f t="shared" si="114"/>
        <v>2.0979020979020979</v>
      </c>
      <c r="H614" s="215">
        <f t="shared" si="115"/>
        <v>0</v>
      </c>
      <c r="I614" s="215">
        <f t="shared" si="116"/>
        <v>0</v>
      </c>
      <c r="K614" s="199">
        <v>143</v>
      </c>
      <c r="L614" s="203">
        <v>44</v>
      </c>
      <c r="M614" s="203">
        <v>84</v>
      </c>
      <c r="N614" s="203">
        <v>12</v>
      </c>
      <c r="O614" s="203">
        <v>3</v>
      </c>
      <c r="P614" s="203">
        <v>0</v>
      </c>
      <c r="Q614" s="203">
        <v>0</v>
      </c>
    </row>
    <row r="615" spans="1:17" ht="15" customHeight="1">
      <c r="A615" s="210" t="s">
        <v>795</v>
      </c>
      <c r="B615" s="213" t="s">
        <v>242</v>
      </c>
      <c r="C615" s="212">
        <f t="shared" si="117"/>
        <v>489</v>
      </c>
      <c r="D615" s="211">
        <f t="shared" si="111"/>
        <v>31.288343558282211</v>
      </c>
      <c r="E615" s="211">
        <f t="shared" si="112"/>
        <v>60.327198364008183</v>
      </c>
      <c r="F615" s="211">
        <f t="shared" si="113"/>
        <v>6.9529652351738243</v>
      </c>
      <c r="G615" s="211">
        <f t="shared" si="114"/>
        <v>0.40899795501022501</v>
      </c>
      <c r="H615" s="211">
        <f t="shared" si="115"/>
        <v>0</v>
      </c>
      <c r="I615" s="211">
        <f t="shared" si="116"/>
        <v>1.0224948875255624</v>
      </c>
      <c r="K615" s="199">
        <v>489</v>
      </c>
      <c r="L615" s="203">
        <v>153</v>
      </c>
      <c r="M615" s="203">
        <v>295</v>
      </c>
      <c r="N615" s="203">
        <v>34</v>
      </c>
      <c r="O615" s="203">
        <v>2</v>
      </c>
      <c r="P615" s="203">
        <v>0</v>
      </c>
      <c r="Q615" s="203">
        <v>5</v>
      </c>
    </row>
    <row r="616" spans="1:17" ht="15" customHeight="1">
      <c r="A616" s="210" t="s">
        <v>359</v>
      </c>
      <c r="B616" s="213" t="s">
        <v>243</v>
      </c>
      <c r="C616" s="212">
        <f t="shared" si="117"/>
        <v>1216</v>
      </c>
      <c r="D616" s="211">
        <f t="shared" si="111"/>
        <v>33.55263157894737</v>
      </c>
      <c r="E616" s="211">
        <f t="shared" si="112"/>
        <v>58.305921052631582</v>
      </c>
      <c r="F616" s="211">
        <f t="shared" si="113"/>
        <v>7.3190789473684212</v>
      </c>
      <c r="G616" s="211">
        <f t="shared" si="114"/>
        <v>0</v>
      </c>
      <c r="H616" s="211">
        <f t="shared" si="115"/>
        <v>8.223684210526315E-2</v>
      </c>
      <c r="I616" s="211">
        <f t="shared" si="116"/>
        <v>0.74013157894736836</v>
      </c>
      <c r="K616" s="199">
        <v>1216</v>
      </c>
      <c r="L616" s="203">
        <v>408</v>
      </c>
      <c r="M616" s="203">
        <v>709</v>
      </c>
      <c r="N616" s="203">
        <v>89</v>
      </c>
      <c r="O616" s="203">
        <v>0</v>
      </c>
      <c r="P616" s="203">
        <v>1</v>
      </c>
      <c r="Q616" s="203">
        <v>9</v>
      </c>
    </row>
    <row r="617" spans="1:17" ht="15" customHeight="1">
      <c r="A617" s="214">
        <v>2.1175404056682788E-20</v>
      </c>
      <c r="B617" s="213" t="s">
        <v>244</v>
      </c>
      <c r="C617" s="212">
        <f t="shared" si="117"/>
        <v>488</v>
      </c>
      <c r="D617" s="211">
        <f t="shared" si="111"/>
        <v>51.434426229508205</v>
      </c>
      <c r="E617" s="211">
        <f t="shared" si="112"/>
        <v>42.827868852459019</v>
      </c>
      <c r="F617" s="211">
        <f t="shared" si="113"/>
        <v>4.918032786885246</v>
      </c>
      <c r="G617" s="211">
        <f t="shared" si="114"/>
        <v>0</v>
      </c>
      <c r="H617" s="211">
        <f t="shared" si="115"/>
        <v>0.20491803278688525</v>
      </c>
      <c r="I617" s="211">
        <f t="shared" si="116"/>
        <v>0.61475409836065575</v>
      </c>
      <c r="K617" s="199">
        <v>488</v>
      </c>
      <c r="L617" s="203">
        <v>251</v>
      </c>
      <c r="M617" s="203">
        <v>209</v>
      </c>
      <c r="N617" s="203">
        <v>24</v>
      </c>
      <c r="O617" s="203">
        <v>0</v>
      </c>
      <c r="P617" s="203">
        <v>1</v>
      </c>
      <c r="Q617" s="203">
        <v>3</v>
      </c>
    </row>
    <row r="618" spans="1:17" ht="15" customHeight="1">
      <c r="A618" s="210"/>
      <c r="B618" s="213" t="s">
        <v>245</v>
      </c>
      <c r="C618" s="212">
        <f t="shared" si="117"/>
        <v>196</v>
      </c>
      <c r="D618" s="211">
        <f t="shared" si="111"/>
        <v>58.673469387755105</v>
      </c>
      <c r="E618" s="211">
        <f t="shared" si="112"/>
        <v>34.183673469387756</v>
      </c>
      <c r="F618" s="211">
        <f t="shared" si="113"/>
        <v>6.1224489795918364</v>
      </c>
      <c r="G618" s="211">
        <f t="shared" si="114"/>
        <v>0.51020408163265307</v>
      </c>
      <c r="H618" s="211">
        <f t="shared" si="115"/>
        <v>0</v>
      </c>
      <c r="I618" s="211">
        <f t="shared" si="116"/>
        <v>0.51020408163265307</v>
      </c>
      <c r="K618" s="199">
        <v>196</v>
      </c>
      <c r="L618" s="203">
        <v>115</v>
      </c>
      <c r="M618" s="203">
        <v>67</v>
      </c>
      <c r="N618" s="203">
        <v>12</v>
      </c>
      <c r="O618" s="203">
        <v>1</v>
      </c>
      <c r="P618" s="203">
        <v>0</v>
      </c>
      <c r="Q618" s="203">
        <v>1</v>
      </c>
    </row>
    <row r="619" spans="1:17" ht="15" customHeight="1">
      <c r="A619" s="210"/>
      <c r="B619" s="213" t="s">
        <v>357</v>
      </c>
      <c r="C619" s="212">
        <f t="shared" si="117"/>
        <v>0</v>
      </c>
      <c r="D619" s="211">
        <f t="shared" ref="D619:I619" si="118">IF($C619=0,0,L619/$C619*100)</f>
        <v>0</v>
      </c>
      <c r="E619" s="211">
        <f t="shared" si="118"/>
        <v>0</v>
      </c>
      <c r="F619" s="211">
        <f t="shared" si="118"/>
        <v>0</v>
      </c>
      <c r="G619" s="211">
        <f t="shared" si="118"/>
        <v>0</v>
      </c>
      <c r="H619" s="211">
        <f t="shared" si="118"/>
        <v>0</v>
      </c>
      <c r="I619" s="211">
        <f t="shared" si="118"/>
        <v>0</v>
      </c>
      <c r="K619" s="199">
        <v>0</v>
      </c>
      <c r="L619" s="203">
        <v>0</v>
      </c>
      <c r="M619" s="203">
        <v>0</v>
      </c>
      <c r="N619" s="203">
        <v>0</v>
      </c>
      <c r="O619" s="203">
        <v>0</v>
      </c>
      <c r="P619" s="203">
        <v>0</v>
      </c>
      <c r="Q619" s="203">
        <v>0</v>
      </c>
    </row>
    <row r="620" spans="1:17" ht="15" customHeight="1">
      <c r="A620" s="207"/>
      <c r="B620" s="206" t="s">
        <v>354</v>
      </c>
      <c r="C620" s="209">
        <f t="shared" si="117"/>
        <v>111</v>
      </c>
      <c r="D620" s="208">
        <f t="shared" ref="D620:D683" si="119">L620/$C620*100</f>
        <v>19.81981981981982</v>
      </c>
      <c r="E620" s="208">
        <f t="shared" ref="E620:E683" si="120">M620/$C620*100</f>
        <v>31.531531531531531</v>
      </c>
      <c r="F620" s="208">
        <f t="shared" ref="F620:F683" si="121">N620/$C620*100</f>
        <v>4.5045045045045047</v>
      </c>
      <c r="G620" s="208">
        <f t="shared" ref="G620:G683" si="122">O620/$C620*100</f>
        <v>0</v>
      </c>
      <c r="H620" s="208">
        <f t="shared" ref="H620:H683" si="123">P620/$C620*100</f>
        <v>0</v>
      </c>
      <c r="I620" s="208">
        <f t="shared" ref="I620:I683" si="124">Q620/$C620*100</f>
        <v>44.144144144144143</v>
      </c>
      <c r="K620" s="199">
        <v>111</v>
      </c>
      <c r="L620" s="203">
        <v>22</v>
      </c>
      <c r="M620" s="203">
        <v>35</v>
      </c>
      <c r="N620" s="203">
        <v>5</v>
      </c>
      <c r="O620" s="203">
        <v>0</v>
      </c>
      <c r="P620" s="203">
        <v>0</v>
      </c>
      <c r="Q620" s="203">
        <v>49</v>
      </c>
    </row>
    <row r="621" spans="1:17" ht="15" customHeight="1">
      <c r="A621" s="216" t="s">
        <v>625</v>
      </c>
      <c r="B621" s="213" t="s">
        <v>794</v>
      </c>
      <c r="C621" s="212">
        <f t="shared" si="117"/>
        <v>304</v>
      </c>
      <c r="D621" s="215">
        <f t="shared" si="119"/>
        <v>25.986842105263158</v>
      </c>
      <c r="E621" s="215">
        <f t="shared" si="120"/>
        <v>59.539473684210535</v>
      </c>
      <c r="F621" s="215">
        <f t="shared" si="121"/>
        <v>11.842105263157894</v>
      </c>
      <c r="G621" s="215">
        <f t="shared" si="122"/>
        <v>0.98684210526315785</v>
      </c>
      <c r="H621" s="215">
        <f t="shared" si="123"/>
        <v>0.3289473684210526</v>
      </c>
      <c r="I621" s="215">
        <f t="shared" si="124"/>
        <v>1.3157894736842104</v>
      </c>
      <c r="K621" s="199">
        <v>304</v>
      </c>
      <c r="L621" s="203">
        <v>79</v>
      </c>
      <c r="M621" s="203">
        <v>181</v>
      </c>
      <c r="N621" s="203">
        <v>36</v>
      </c>
      <c r="O621" s="203">
        <v>3</v>
      </c>
      <c r="P621" s="203">
        <v>1</v>
      </c>
      <c r="Q621" s="203">
        <v>4</v>
      </c>
    </row>
    <row r="622" spans="1:17" ht="15" customHeight="1">
      <c r="A622" s="210" t="s">
        <v>793</v>
      </c>
      <c r="B622" s="213" t="s">
        <v>792</v>
      </c>
      <c r="C622" s="212">
        <f t="shared" si="117"/>
        <v>2221</v>
      </c>
      <c r="D622" s="211">
        <f t="shared" si="119"/>
        <v>40.567312021611883</v>
      </c>
      <c r="E622" s="211">
        <f t="shared" si="120"/>
        <v>52.678973435389466</v>
      </c>
      <c r="F622" s="211">
        <f t="shared" si="121"/>
        <v>5.8982440342188207</v>
      </c>
      <c r="G622" s="211">
        <f t="shared" si="122"/>
        <v>0.13507429085997297</v>
      </c>
      <c r="H622" s="211">
        <f t="shared" si="123"/>
        <v>4.5024763619990991E-2</v>
      </c>
      <c r="I622" s="211">
        <f t="shared" si="124"/>
        <v>0.675371454299865</v>
      </c>
      <c r="K622" s="199">
        <v>2221</v>
      </c>
      <c r="L622" s="203">
        <v>901</v>
      </c>
      <c r="M622" s="203">
        <v>1170</v>
      </c>
      <c r="N622" s="203">
        <v>131</v>
      </c>
      <c r="O622" s="203">
        <v>3</v>
      </c>
      <c r="P622" s="203">
        <v>1</v>
      </c>
      <c r="Q622" s="203">
        <v>15</v>
      </c>
    </row>
    <row r="623" spans="1:17" ht="15" customHeight="1">
      <c r="A623" s="217">
        <v>1.282439701096283E-8</v>
      </c>
      <c r="B623" s="206" t="s">
        <v>354</v>
      </c>
      <c r="C623" s="209">
        <f t="shared" si="117"/>
        <v>118</v>
      </c>
      <c r="D623" s="208">
        <f t="shared" si="119"/>
        <v>11.016949152542372</v>
      </c>
      <c r="E623" s="208">
        <f t="shared" si="120"/>
        <v>40.677966101694921</v>
      </c>
      <c r="F623" s="208">
        <f t="shared" si="121"/>
        <v>7.6271186440677967</v>
      </c>
      <c r="G623" s="208">
        <f t="shared" si="122"/>
        <v>0</v>
      </c>
      <c r="H623" s="208">
        <f t="shared" si="123"/>
        <v>0</v>
      </c>
      <c r="I623" s="208">
        <f t="shared" si="124"/>
        <v>40.677966101694921</v>
      </c>
      <c r="K623" s="199">
        <v>118</v>
      </c>
      <c r="L623" s="203">
        <v>13</v>
      </c>
      <c r="M623" s="203">
        <v>48</v>
      </c>
      <c r="N623" s="203">
        <v>9</v>
      </c>
      <c r="O623" s="203">
        <v>0</v>
      </c>
      <c r="P623" s="203">
        <v>0</v>
      </c>
      <c r="Q623" s="203">
        <v>48</v>
      </c>
    </row>
    <row r="624" spans="1:17" ht="15" customHeight="1">
      <c r="A624" s="216" t="s">
        <v>625</v>
      </c>
      <c r="B624" s="220" t="s">
        <v>249</v>
      </c>
      <c r="C624" s="219">
        <f t="shared" si="117"/>
        <v>113</v>
      </c>
      <c r="D624" s="215">
        <f t="shared" si="119"/>
        <v>20.353982300884958</v>
      </c>
      <c r="E624" s="215">
        <f t="shared" si="120"/>
        <v>61.946902654867252</v>
      </c>
      <c r="F624" s="215">
        <f t="shared" si="121"/>
        <v>15.044247787610621</v>
      </c>
      <c r="G624" s="215">
        <f t="shared" si="122"/>
        <v>0.88495575221238942</v>
      </c>
      <c r="H624" s="215">
        <f t="shared" si="123"/>
        <v>0.88495575221238942</v>
      </c>
      <c r="I624" s="215">
        <f t="shared" si="124"/>
        <v>0.88495575221238942</v>
      </c>
      <c r="K624" s="199">
        <v>113</v>
      </c>
      <c r="L624" s="203">
        <v>23</v>
      </c>
      <c r="M624" s="203">
        <v>70</v>
      </c>
      <c r="N624" s="203">
        <v>17</v>
      </c>
      <c r="O624" s="203">
        <v>1</v>
      </c>
      <c r="P624" s="203">
        <v>1</v>
      </c>
      <c r="Q624" s="203">
        <v>1</v>
      </c>
    </row>
    <row r="625" spans="1:17" ht="15" customHeight="1">
      <c r="A625" s="210" t="s">
        <v>791</v>
      </c>
      <c r="B625" s="213" t="s">
        <v>790</v>
      </c>
      <c r="C625" s="212">
        <f t="shared" si="117"/>
        <v>1104</v>
      </c>
      <c r="D625" s="211">
        <f t="shared" si="119"/>
        <v>23.097826086956523</v>
      </c>
      <c r="E625" s="211">
        <f t="shared" si="120"/>
        <v>65.851449275362313</v>
      </c>
      <c r="F625" s="211">
        <f t="shared" si="121"/>
        <v>9.7826086956521738</v>
      </c>
      <c r="G625" s="211">
        <f t="shared" si="122"/>
        <v>0.36231884057971014</v>
      </c>
      <c r="H625" s="211">
        <f t="shared" si="123"/>
        <v>0</v>
      </c>
      <c r="I625" s="211">
        <f t="shared" si="124"/>
        <v>0.90579710144927539</v>
      </c>
      <c r="K625" s="199">
        <v>1104</v>
      </c>
      <c r="L625" s="203">
        <v>255</v>
      </c>
      <c r="M625" s="203">
        <v>727</v>
      </c>
      <c r="N625" s="203">
        <v>108</v>
      </c>
      <c r="O625" s="203">
        <v>4</v>
      </c>
      <c r="P625" s="203">
        <v>0</v>
      </c>
      <c r="Q625" s="203">
        <v>10</v>
      </c>
    </row>
    <row r="626" spans="1:17" ht="15" customHeight="1">
      <c r="A626" s="210" t="s">
        <v>789</v>
      </c>
      <c r="B626" s="213" t="s">
        <v>788</v>
      </c>
      <c r="C626" s="212">
        <f t="shared" si="117"/>
        <v>996</v>
      </c>
      <c r="D626" s="211">
        <f t="shared" si="119"/>
        <v>48.493975903614455</v>
      </c>
      <c r="E626" s="211">
        <f t="shared" si="120"/>
        <v>47.791164658634536</v>
      </c>
      <c r="F626" s="211">
        <f t="shared" si="121"/>
        <v>3.2128514056224895</v>
      </c>
      <c r="G626" s="211">
        <f t="shared" si="122"/>
        <v>0</v>
      </c>
      <c r="H626" s="211">
        <f t="shared" si="123"/>
        <v>0</v>
      </c>
      <c r="I626" s="211">
        <f t="shared" si="124"/>
        <v>0.50200803212851408</v>
      </c>
      <c r="K626" s="199">
        <v>996</v>
      </c>
      <c r="L626" s="203">
        <v>483</v>
      </c>
      <c r="M626" s="203">
        <v>476</v>
      </c>
      <c r="N626" s="203">
        <v>32</v>
      </c>
      <c r="O626" s="203">
        <v>0</v>
      </c>
      <c r="P626" s="203">
        <v>0</v>
      </c>
      <c r="Q626" s="203">
        <v>5</v>
      </c>
    </row>
    <row r="627" spans="1:17" ht="15" customHeight="1">
      <c r="A627" s="214">
        <v>1.9924350981888006E-58</v>
      </c>
      <c r="B627" s="213" t="s">
        <v>251</v>
      </c>
      <c r="C627" s="212">
        <f t="shared" si="117"/>
        <v>336</v>
      </c>
      <c r="D627" s="211">
        <f t="shared" si="119"/>
        <v>65.178571428571431</v>
      </c>
      <c r="E627" s="211">
        <f t="shared" si="120"/>
        <v>29.464285714285715</v>
      </c>
      <c r="F627" s="211">
        <f t="shared" si="121"/>
        <v>3.8690476190476191</v>
      </c>
      <c r="G627" s="211">
        <f t="shared" si="122"/>
        <v>0.29761904761904762</v>
      </c>
      <c r="H627" s="211">
        <f t="shared" si="123"/>
        <v>0.29761904761904762</v>
      </c>
      <c r="I627" s="211">
        <f t="shared" si="124"/>
        <v>0.89285714285714279</v>
      </c>
      <c r="K627" s="199">
        <v>336</v>
      </c>
      <c r="L627" s="203">
        <v>219</v>
      </c>
      <c r="M627" s="203">
        <v>99</v>
      </c>
      <c r="N627" s="203">
        <v>13</v>
      </c>
      <c r="O627" s="203">
        <v>1</v>
      </c>
      <c r="P627" s="203">
        <v>1</v>
      </c>
      <c r="Q627" s="203">
        <v>3</v>
      </c>
    </row>
    <row r="628" spans="1:17" ht="15" customHeight="1">
      <c r="A628" s="207"/>
      <c r="B628" s="206" t="s">
        <v>354</v>
      </c>
      <c r="C628" s="209">
        <f t="shared" si="117"/>
        <v>94</v>
      </c>
      <c r="D628" s="208">
        <f t="shared" si="119"/>
        <v>13.829787234042554</v>
      </c>
      <c r="E628" s="208">
        <f t="shared" si="120"/>
        <v>28.723404255319153</v>
      </c>
      <c r="F628" s="208">
        <f t="shared" si="121"/>
        <v>6.3829787234042552</v>
      </c>
      <c r="G628" s="208">
        <f t="shared" si="122"/>
        <v>0</v>
      </c>
      <c r="H628" s="208">
        <f t="shared" si="123"/>
        <v>0</v>
      </c>
      <c r="I628" s="208">
        <f t="shared" si="124"/>
        <v>51.063829787234042</v>
      </c>
      <c r="K628" s="199">
        <v>94</v>
      </c>
      <c r="L628" s="203">
        <v>13</v>
      </c>
      <c r="M628" s="203">
        <v>27</v>
      </c>
      <c r="N628" s="203">
        <v>6</v>
      </c>
      <c r="O628" s="203">
        <v>0</v>
      </c>
      <c r="P628" s="203">
        <v>0</v>
      </c>
      <c r="Q628" s="203">
        <v>48</v>
      </c>
    </row>
    <row r="629" spans="1:17" ht="15" customHeight="1">
      <c r="A629" s="216" t="s">
        <v>625</v>
      </c>
      <c r="B629" s="220" t="s">
        <v>249</v>
      </c>
      <c r="C629" s="219">
        <f t="shared" si="117"/>
        <v>931</v>
      </c>
      <c r="D629" s="215">
        <f t="shared" si="119"/>
        <v>23.952738990332975</v>
      </c>
      <c r="E629" s="215">
        <f t="shared" si="120"/>
        <v>64.232008592910844</v>
      </c>
      <c r="F629" s="215">
        <f t="shared" si="121"/>
        <v>10.204081632653061</v>
      </c>
      <c r="G629" s="215">
        <f t="shared" si="122"/>
        <v>0.42964554242749731</v>
      </c>
      <c r="H629" s="215">
        <f t="shared" si="123"/>
        <v>0.10741138560687433</v>
      </c>
      <c r="I629" s="215">
        <f t="shared" si="124"/>
        <v>1.0741138560687433</v>
      </c>
      <c r="K629" s="199">
        <v>931</v>
      </c>
      <c r="L629" s="203">
        <v>223</v>
      </c>
      <c r="M629" s="203">
        <v>598</v>
      </c>
      <c r="N629" s="203">
        <v>95</v>
      </c>
      <c r="O629" s="203">
        <v>4</v>
      </c>
      <c r="P629" s="203">
        <v>1</v>
      </c>
      <c r="Q629" s="203">
        <v>10</v>
      </c>
    </row>
    <row r="630" spans="1:17" ht="15" customHeight="1">
      <c r="A630" s="210" t="s">
        <v>787</v>
      </c>
      <c r="B630" s="213" t="s">
        <v>786</v>
      </c>
      <c r="C630" s="212">
        <f t="shared" si="117"/>
        <v>1104</v>
      </c>
      <c r="D630" s="211">
        <f t="shared" si="119"/>
        <v>39.855072463768117</v>
      </c>
      <c r="E630" s="211">
        <f t="shared" si="120"/>
        <v>54.438405797101453</v>
      </c>
      <c r="F630" s="211">
        <f t="shared" si="121"/>
        <v>5.1630434782608692</v>
      </c>
      <c r="G630" s="211">
        <f t="shared" si="122"/>
        <v>0</v>
      </c>
      <c r="H630" s="211">
        <f t="shared" si="123"/>
        <v>0</v>
      </c>
      <c r="I630" s="211">
        <f t="shared" si="124"/>
        <v>0.54347826086956519</v>
      </c>
      <c r="K630" s="199">
        <v>1104</v>
      </c>
      <c r="L630" s="203">
        <v>440</v>
      </c>
      <c r="M630" s="203">
        <v>601</v>
      </c>
      <c r="N630" s="203">
        <v>57</v>
      </c>
      <c r="O630" s="203">
        <v>0</v>
      </c>
      <c r="P630" s="203">
        <v>0</v>
      </c>
      <c r="Q630" s="203">
        <v>6</v>
      </c>
    </row>
    <row r="631" spans="1:17" ht="15" customHeight="1">
      <c r="A631" s="210" t="s">
        <v>785</v>
      </c>
      <c r="B631" s="213" t="s">
        <v>784</v>
      </c>
      <c r="C631" s="212">
        <f t="shared" si="117"/>
        <v>359</v>
      </c>
      <c r="D631" s="211">
        <f t="shared" si="119"/>
        <v>61.281337047353759</v>
      </c>
      <c r="E631" s="211">
        <f t="shared" si="120"/>
        <v>35.097493036211695</v>
      </c>
      <c r="F631" s="211">
        <f t="shared" si="121"/>
        <v>2.785515320334262</v>
      </c>
      <c r="G631" s="211">
        <f t="shared" si="122"/>
        <v>0.55710306406685239</v>
      </c>
      <c r="H631" s="211">
        <f t="shared" si="123"/>
        <v>0</v>
      </c>
      <c r="I631" s="211">
        <f t="shared" si="124"/>
        <v>0.2785515320334262</v>
      </c>
      <c r="K631" s="199">
        <v>359</v>
      </c>
      <c r="L631" s="203">
        <v>220</v>
      </c>
      <c r="M631" s="203">
        <v>126</v>
      </c>
      <c r="N631" s="203">
        <v>10</v>
      </c>
      <c r="O631" s="203">
        <v>2</v>
      </c>
      <c r="P631" s="203">
        <v>0</v>
      </c>
      <c r="Q631" s="203">
        <v>1</v>
      </c>
    </row>
    <row r="632" spans="1:17" ht="15" customHeight="1">
      <c r="A632" s="214">
        <v>4.676325434134748E-42</v>
      </c>
      <c r="B632" s="213" t="s">
        <v>251</v>
      </c>
      <c r="C632" s="212">
        <f t="shared" si="117"/>
        <v>151</v>
      </c>
      <c r="D632" s="211">
        <f t="shared" si="119"/>
        <v>62.913907284768214</v>
      </c>
      <c r="E632" s="211">
        <f t="shared" si="120"/>
        <v>29.139072847682119</v>
      </c>
      <c r="F632" s="211">
        <f t="shared" si="121"/>
        <v>5.9602649006622519</v>
      </c>
      <c r="G632" s="211">
        <f t="shared" si="122"/>
        <v>0</v>
      </c>
      <c r="H632" s="211">
        <f t="shared" si="123"/>
        <v>0.66225165562913912</v>
      </c>
      <c r="I632" s="211">
        <f t="shared" si="124"/>
        <v>1.3245033112582782</v>
      </c>
      <c r="K632" s="199">
        <v>151</v>
      </c>
      <c r="L632" s="203">
        <v>95</v>
      </c>
      <c r="M632" s="203">
        <v>44</v>
      </c>
      <c r="N632" s="203">
        <v>9</v>
      </c>
      <c r="O632" s="203">
        <v>0</v>
      </c>
      <c r="P632" s="203">
        <v>1</v>
      </c>
      <c r="Q632" s="203">
        <v>2</v>
      </c>
    </row>
    <row r="633" spans="1:17" ht="15" customHeight="1">
      <c r="A633" s="207"/>
      <c r="B633" s="206" t="s">
        <v>354</v>
      </c>
      <c r="C633" s="209">
        <f t="shared" si="117"/>
        <v>98</v>
      </c>
      <c r="D633" s="208">
        <f t="shared" si="119"/>
        <v>15.306122448979592</v>
      </c>
      <c r="E633" s="208">
        <f t="shared" si="120"/>
        <v>30.612244897959183</v>
      </c>
      <c r="F633" s="208">
        <f t="shared" si="121"/>
        <v>5.1020408163265305</v>
      </c>
      <c r="G633" s="208">
        <f t="shared" si="122"/>
        <v>0</v>
      </c>
      <c r="H633" s="208">
        <f t="shared" si="123"/>
        <v>0</v>
      </c>
      <c r="I633" s="208">
        <f t="shared" si="124"/>
        <v>48.979591836734691</v>
      </c>
      <c r="K633" s="199">
        <v>98</v>
      </c>
      <c r="L633" s="203">
        <v>15</v>
      </c>
      <c r="M633" s="203">
        <v>30</v>
      </c>
      <c r="N633" s="203">
        <v>5</v>
      </c>
      <c r="O633" s="203">
        <v>0</v>
      </c>
      <c r="P633" s="203">
        <v>0</v>
      </c>
      <c r="Q633" s="203">
        <v>48</v>
      </c>
    </row>
    <row r="634" spans="1:17" ht="15" customHeight="1">
      <c r="A634" s="216" t="s">
        <v>625</v>
      </c>
      <c r="B634" s="213" t="s">
        <v>783</v>
      </c>
      <c r="C634" s="212">
        <f t="shared" si="117"/>
        <v>1194</v>
      </c>
      <c r="D634" s="215">
        <f t="shared" si="119"/>
        <v>50.753768844221106</v>
      </c>
      <c r="E634" s="215">
        <f t="shared" si="120"/>
        <v>45.7286432160804</v>
      </c>
      <c r="F634" s="215">
        <f t="shared" si="121"/>
        <v>2.6800670016750421</v>
      </c>
      <c r="G634" s="215">
        <f t="shared" si="122"/>
        <v>0.16750418760469013</v>
      </c>
      <c r="H634" s="215">
        <f t="shared" si="123"/>
        <v>0</v>
      </c>
      <c r="I634" s="215">
        <f t="shared" si="124"/>
        <v>0.67001675041876052</v>
      </c>
      <c r="K634" s="199">
        <v>1194</v>
      </c>
      <c r="L634" s="203">
        <v>606</v>
      </c>
      <c r="M634" s="203">
        <v>546</v>
      </c>
      <c r="N634" s="203">
        <v>32</v>
      </c>
      <c r="O634" s="203">
        <v>2</v>
      </c>
      <c r="P634" s="203">
        <v>0</v>
      </c>
      <c r="Q634" s="203">
        <v>8</v>
      </c>
    </row>
    <row r="635" spans="1:17" ht="15" customHeight="1">
      <c r="A635" s="210" t="s">
        <v>782</v>
      </c>
      <c r="B635" s="213" t="s">
        <v>781</v>
      </c>
      <c r="C635" s="212">
        <f t="shared" si="117"/>
        <v>980</v>
      </c>
      <c r="D635" s="211">
        <f t="shared" si="119"/>
        <v>50.102040816326529</v>
      </c>
      <c r="E635" s="211">
        <f t="shared" si="120"/>
        <v>45.816326530612244</v>
      </c>
      <c r="F635" s="211">
        <f t="shared" si="121"/>
        <v>3.3673469387755102</v>
      </c>
      <c r="G635" s="211">
        <f t="shared" si="122"/>
        <v>0.20408163265306123</v>
      </c>
      <c r="H635" s="211">
        <f t="shared" si="123"/>
        <v>0</v>
      </c>
      <c r="I635" s="211">
        <f t="shared" si="124"/>
        <v>0.51020408163265307</v>
      </c>
      <c r="K635" s="199">
        <v>980</v>
      </c>
      <c r="L635" s="203">
        <v>491</v>
      </c>
      <c r="M635" s="203">
        <v>449</v>
      </c>
      <c r="N635" s="203">
        <v>33</v>
      </c>
      <c r="O635" s="203">
        <v>2</v>
      </c>
      <c r="P635" s="203">
        <v>0</v>
      </c>
      <c r="Q635" s="203">
        <v>5</v>
      </c>
    </row>
    <row r="636" spans="1:17" ht="15" customHeight="1">
      <c r="A636" s="210" t="s">
        <v>780</v>
      </c>
      <c r="B636" s="213" t="s">
        <v>779</v>
      </c>
      <c r="C636" s="212">
        <f t="shared" si="117"/>
        <v>772</v>
      </c>
      <c r="D636" s="211">
        <f t="shared" si="119"/>
        <v>22.797927461139896</v>
      </c>
      <c r="E636" s="211">
        <f t="shared" si="120"/>
        <v>62.953367875647672</v>
      </c>
      <c r="F636" s="211">
        <f t="shared" si="121"/>
        <v>13.082901554404144</v>
      </c>
      <c r="G636" s="211">
        <f t="shared" si="122"/>
        <v>0.38860103626943004</v>
      </c>
      <c r="H636" s="211">
        <f t="shared" si="123"/>
        <v>0</v>
      </c>
      <c r="I636" s="211">
        <f t="shared" si="124"/>
        <v>0.77720207253886009</v>
      </c>
      <c r="K636" s="199">
        <v>772</v>
      </c>
      <c r="L636" s="203">
        <v>176</v>
      </c>
      <c r="M636" s="203">
        <v>486</v>
      </c>
      <c r="N636" s="203">
        <v>101</v>
      </c>
      <c r="O636" s="203">
        <v>3</v>
      </c>
      <c r="P636" s="203">
        <v>0</v>
      </c>
      <c r="Q636" s="203">
        <v>6</v>
      </c>
    </row>
    <row r="637" spans="1:17" ht="15" customHeight="1">
      <c r="A637" s="214"/>
      <c r="B637" s="213" t="s">
        <v>778</v>
      </c>
      <c r="C637" s="212">
        <f t="shared" si="117"/>
        <v>67</v>
      </c>
      <c r="D637" s="211">
        <f t="shared" si="119"/>
        <v>34.328358208955223</v>
      </c>
      <c r="E637" s="211">
        <f t="shared" si="120"/>
        <v>61.194029850746269</v>
      </c>
      <c r="F637" s="211">
        <f t="shared" si="121"/>
        <v>4.4776119402985071</v>
      </c>
      <c r="G637" s="211">
        <f t="shared" si="122"/>
        <v>0</v>
      </c>
      <c r="H637" s="211">
        <f t="shared" si="123"/>
        <v>0</v>
      </c>
      <c r="I637" s="211">
        <f t="shared" si="124"/>
        <v>0</v>
      </c>
      <c r="K637" s="199">
        <v>67</v>
      </c>
      <c r="L637" s="203">
        <v>23</v>
      </c>
      <c r="M637" s="203">
        <v>41</v>
      </c>
      <c r="N637" s="203">
        <v>3</v>
      </c>
      <c r="O637" s="203">
        <v>0</v>
      </c>
      <c r="P637" s="203">
        <v>0</v>
      </c>
      <c r="Q637" s="203">
        <v>0</v>
      </c>
    </row>
    <row r="638" spans="1:17" ht="15" customHeight="1">
      <c r="A638" s="207"/>
      <c r="B638" s="206" t="s">
        <v>354</v>
      </c>
      <c r="C638" s="209">
        <f t="shared" si="117"/>
        <v>181</v>
      </c>
      <c r="D638" s="208">
        <f t="shared" si="119"/>
        <v>27.624309392265197</v>
      </c>
      <c r="E638" s="208">
        <f t="shared" si="120"/>
        <v>34.806629834254146</v>
      </c>
      <c r="F638" s="208">
        <f t="shared" si="121"/>
        <v>8.2872928176795568</v>
      </c>
      <c r="G638" s="208">
        <f t="shared" si="122"/>
        <v>0</v>
      </c>
      <c r="H638" s="208">
        <f t="shared" si="123"/>
        <v>1.1049723756906076</v>
      </c>
      <c r="I638" s="208">
        <f t="shared" si="124"/>
        <v>28.176795580110497</v>
      </c>
      <c r="K638" s="199">
        <v>181</v>
      </c>
      <c r="L638" s="203">
        <v>50</v>
      </c>
      <c r="M638" s="203">
        <v>63</v>
      </c>
      <c r="N638" s="203">
        <v>15</v>
      </c>
      <c r="O638" s="203">
        <v>0</v>
      </c>
      <c r="P638" s="203">
        <v>2</v>
      </c>
      <c r="Q638" s="203">
        <v>51</v>
      </c>
    </row>
    <row r="639" spans="1:17" ht="15" customHeight="1">
      <c r="A639" s="216" t="s">
        <v>625</v>
      </c>
      <c r="B639" s="220" t="s">
        <v>777</v>
      </c>
      <c r="C639" s="212">
        <f t="shared" si="117"/>
        <v>1199</v>
      </c>
      <c r="D639" s="215">
        <f t="shared" si="119"/>
        <v>45.871559633027523</v>
      </c>
      <c r="E639" s="215">
        <f t="shared" si="120"/>
        <v>49.624687239366139</v>
      </c>
      <c r="F639" s="215">
        <f t="shared" si="121"/>
        <v>3.5863219349457882</v>
      </c>
      <c r="G639" s="215">
        <f t="shared" si="122"/>
        <v>0.16680567139282734</v>
      </c>
      <c r="H639" s="215">
        <f t="shared" si="123"/>
        <v>0</v>
      </c>
      <c r="I639" s="215">
        <f t="shared" si="124"/>
        <v>0.75062552126772308</v>
      </c>
      <c r="K639" s="199">
        <v>1199</v>
      </c>
      <c r="L639" s="203">
        <v>550</v>
      </c>
      <c r="M639" s="203">
        <v>595</v>
      </c>
      <c r="N639" s="203">
        <v>43</v>
      </c>
      <c r="O639" s="203">
        <v>2</v>
      </c>
      <c r="P639" s="203">
        <v>0</v>
      </c>
      <c r="Q639" s="203">
        <v>9</v>
      </c>
    </row>
    <row r="640" spans="1:17" ht="15" customHeight="1">
      <c r="A640" s="210" t="s">
        <v>776</v>
      </c>
      <c r="B640" s="213" t="s">
        <v>775</v>
      </c>
      <c r="C640" s="212">
        <f t="shared" si="117"/>
        <v>232</v>
      </c>
      <c r="D640" s="211">
        <f t="shared" si="119"/>
        <v>49.568965517241381</v>
      </c>
      <c r="E640" s="211">
        <f t="shared" si="120"/>
        <v>47.413793103448278</v>
      </c>
      <c r="F640" s="211">
        <f t="shared" si="121"/>
        <v>2.5862068965517242</v>
      </c>
      <c r="G640" s="211">
        <f t="shared" si="122"/>
        <v>0</v>
      </c>
      <c r="H640" s="211">
        <f t="shared" si="123"/>
        <v>0</v>
      </c>
      <c r="I640" s="211">
        <f t="shared" si="124"/>
        <v>0.43103448275862066</v>
      </c>
      <c r="K640" s="199">
        <v>232</v>
      </c>
      <c r="L640" s="203">
        <v>115</v>
      </c>
      <c r="M640" s="203">
        <v>110</v>
      </c>
      <c r="N640" s="203">
        <v>6</v>
      </c>
      <c r="O640" s="203">
        <v>0</v>
      </c>
      <c r="P640" s="203">
        <v>0</v>
      </c>
      <c r="Q640" s="203">
        <v>1</v>
      </c>
    </row>
    <row r="641" spans="1:17" ht="15" customHeight="1">
      <c r="A641" s="210" t="s">
        <v>774</v>
      </c>
      <c r="B641" s="213" t="s">
        <v>730</v>
      </c>
      <c r="C641" s="212">
        <f t="shared" si="117"/>
        <v>153</v>
      </c>
      <c r="D641" s="211">
        <f t="shared" si="119"/>
        <v>39.869281045751634</v>
      </c>
      <c r="E641" s="211">
        <f t="shared" si="120"/>
        <v>54.901960784313729</v>
      </c>
      <c r="F641" s="211">
        <f t="shared" si="121"/>
        <v>4.5751633986928102</v>
      </c>
      <c r="G641" s="211">
        <f t="shared" si="122"/>
        <v>0.65359477124183007</v>
      </c>
      <c r="H641" s="211">
        <f t="shared" si="123"/>
        <v>0</v>
      </c>
      <c r="I641" s="211">
        <f t="shared" si="124"/>
        <v>0</v>
      </c>
      <c r="K641" s="199">
        <v>153</v>
      </c>
      <c r="L641" s="203">
        <v>61</v>
      </c>
      <c r="M641" s="203">
        <v>84</v>
      </c>
      <c r="N641" s="203">
        <v>7</v>
      </c>
      <c r="O641" s="203">
        <v>1</v>
      </c>
      <c r="P641" s="203">
        <v>0</v>
      </c>
      <c r="Q641" s="203">
        <v>0</v>
      </c>
    </row>
    <row r="642" spans="1:17" ht="15" customHeight="1">
      <c r="A642" s="214">
        <v>0.63387066846311446</v>
      </c>
      <c r="B642" s="213" t="s">
        <v>0</v>
      </c>
      <c r="C642" s="212">
        <f t="shared" si="117"/>
        <v>39</v>
      </c>
      <c r="D642" s="211">
        <f t="shared" si="119"/>
        <v>46.153846153846153</v>
      </c>
      <c r="E642" s="211">
        <f t="shared" si="120"/>
        <v>51.282051282051277</v>
      </c>
      <c r="F642" s="211">
        <f t="shared" si="121"/>
        <v>2.5641025641025639</v>
      </c>
      <c r="G642" s="211">
        <f t="shared" si="122"/>
        <v>0</v>
      </c>
      <c r="H642" s="211">
        <f t="shared" si="123"/>
        <v>0</v>
      </c>
      <c r="I642" s="211">
        <f t="shared" si="124"/>
        <v>0</v>
      </c>
      <c r="K642" s="199">
        <v>39</v>
      </c>
      <c r="L642" s="203">
        <v>18</v>
      </c>
      <c r="M642" s="203">
        <v>20</v>
      </c>
      <c r="N642" s="203">
        <v>1</v>
      </c>
      <c r="O642" s="203">
        <v>0</v>
      </c>
      <c r="P642" s="203">
        <v>0</v>
      </c>
      <c r="Q642" s="203">
        <v>0</v>
      </c>
    </row>
    <row r="643" spans="1:17" ht="15" customHeight="1">
      <c r="A643" s="229"/>
      <c r="B643" s="206" t="s">
        <v>661</v>
      </c>
      <c r="C643" s="209">
        <f t="shared" si="117"/>
        <v>1020</v>
      </c>
      <c r="D643" s="208">
        <f t="shared" si="119"/>
        <v>24.411764705882351</v>
      </c>
      <c r="E643" s="208">
        <f t="shared" si="120"/>
        <v>57.843137254901968</v>
      </c>
      <c r="F643" s="208">
        <f t="shared" si="121"/>
        <v>11.666666666666666</v>
      </c>
      <c r="G643" s="208">
        <f t="shared" si="122"/>
        <v>0.29411764705882354</v>
      </c>
      <c r="H643" s="208">
        <f t="shared" si="123"/>
        <v>0.19607843137254902</v>
      </c>
      <c r="I643" s="208">
        <f t="shared" si="124"/>
        <v>5.5882352941176476</v>
      </c>
      <c r="K643" s="199">
        <v>1020</v>
      </c>
      <c r="L643" s="203">
        <v>249</v>
      </c>
      <c r="M643" s="203">
        <v>590</v>
      </c>
      <c r="N643" s="203">
        <v>119</v>
      </c>
      <c r="O643" s="203">
        <v>3</v>
      </c>
      <c r="P643" s="203">
        <v>2</v>
      </c>
      <c r="Q643" s="203">
        <v>57</v>
      </c>
    </row>
    <row r="644" spans="1:17" ht="15" customHeight="1">
      <c r="A644" s="216" t="s">
        <v>625</v>
      </c>
      <c r="B644" s="213" t="s">
        <v>773</v>
      </c>
      <c r="C644" s="212">
        <f t="shared" si="117"/>
        <v>469</v>
      </c>
      <c r="D644" s="215">
        <f t="shared" si="119"/>
        <v>43.49680170575693</v>
      </c>
      <c r="E644" s="215">
        <f t="shared" si="120"/>
        <v>47.334754797441363</v>
      </c>
      <c r="F644" s="215">
        <f t="shared" si="121"/>
        <v>8.9552238805970141</v>
      </c>
      <c r="G644" s="215">
        <f t="shared" si="122"/>
        <v>0</v>
      </c>
      <c r="H644" s="215">
        <f t="shared" si="123"/>
        <v>0</v>
      </c>
      <c r="I644" s="215">
        <f t="shared" si="124"/>
        <v>0.21321961620469082</v>
      </c>
      <c r="K644" s="199">
        <v>469</v>
      </c>
      <c r="L644" s="203">
        <v>204</v>
      </c>
      <c r="M644" s="203">
        <v>222</v>
      </c>
      <c r="N644" s="203">
        <v>42</v>
      </c>
      <c r="O644" s="203">
        <v>0</v>
      </c>
      <c r="P644" s="203">
        <v>0</v>
      </c>
      <c r="Q644" s="203">
        <v>1</v>
      </c>
    </row>
    <row r="645" spans="1:17" ht="15" customHeight="1">
      <c r="A645" s="210" t="s">
        <v>772</v>
      </c>
      <c r="B645" s="213" t="s">
        <v>253</v>
      </c>
      <c r="C645" s="212">
        <f t="shared" si="117"/>
        <v>1113</v>
      </c>
      <c r="D645" s="211">
        <f t="shared" si="119"/>
        <v>37.825696316262352</v>
      </c>
      <c r="E645" s="211">
        <f t="shared" si="120"/>
        <v>52.650494159928115</v>
      </c>
      <c r="F645" s="211">
        <f t="shared" si="121"/>
        <v>8.2659478885893982</v>
      </c>
      <c r="G645" s="211">
        <f t="shared" si="122"/>
        <v>0.17969451931716085</v>
      </c>
      <c r="H645" s="211">
        <f t="shared" si="123"/>
        <v>8.9847259658580425E-2</v>
      </c>
      <c r="I645" s="211">
        <f t="shared" si="124"/>
        <v>0.98831985624438456</v>
      </c>
      <c r="K645" s="199">
        <v>1113</v>
      </c>
      <c r="L645" s="203">
        <v>421</v>
      </c>
      <c r="M645" s="203">
        <v>586</v>
      </c>
      <c r="N645" s="203">
        <v>92</v>
      </c>
      <c r="O645" s="203">
        <v>2</v>
      </c>
      <c r="P645" s="203">
        <v>1</v>
      </c>
      <c r="Q645" s="203">
        <v>11</v>
      </c>
    </row>
    <row r="646" spans="1:17" ht="15" customHeight="1">
      <c r="A646" s="210" t="s">
        <v>771</v>
      </c>
      <c r="B646" s="213" t="s">
        <v>254</v>
      </c>
      <c r="C646" s="212">
        <f t="shared" si="117"/>
        <v>458</v>
      </c>
      <c r="D646" s="211">
        <f t="shared" si="119"/>
        <v>36.681222707423586</v>
      </c>
      <c r="E646" s="211">
        <f t="shared" si="120"/>
        <v>56.113537117903931</v>
      </c>
      <c r="F646" s="211">
        <f t="shared" si="121"/>
        <v>6.1135371179039302</v>
      </c>
      <c r="G646" s="211">
        <f t="shared" si="122"/>
        <v>0</v>
      </c>
      <c r="H646" s="211">
        <f t="shared" si="123"/>
        <v>0.21834061135371177</v>
      </c>
      <c r="I646" s="211">
        <f t="shared" si="124"/>
        <v>0.87336244541484709</v>
      </c>
      <c r="K646" s="199">
        <v>458</v>
      </c>
      <c r="L646" s="203">
        <v>168</v>
      </c>
      <c r="M646" s="203">
        <v>257</v>
      </c>
      <c r="N646" s="203">
        <v>28</v>
      </c>
      <c r="O646" s="203">
        <v>0</v>
      </c>
      <c r="P646" s="203">
        <v>1</v>
      </c>
      <c r="Q646" s="203">
        <v>4</v>
      </c>
    </row>
    <row r="647" spans="1:17" ht="15" customHeight="1">
      <c r="A647" s="214"/>
      <c r="B647" s="213" t="s">
        <v>255</v>
      </c>
      <c r="C647" s="212">
        <f t="shared" si="117"/>
        <v>368</v>
      </c>
      <c r="D647" s="211">
        <f t="shared" si="119"/>
        <v>39.673913043478258</v>
      </c>
      <c r="E647" s="211">
        <f t="shared" si="120"/>
        <v>54.619565217391312</v>
      </c>
      <c r="F647" s="211">
        <f t="shared" si="121"/>
        <v>4.3478260869565215</v>
      </c>
      <c r="G647" s="211">
        <f t="shared" si="122"/>
        <v>0.27173913043478259</v>
      </c>
      <c r="H647" s="211">
        <f t="shared" si="123"/>
        <v>0</v>
      </c>
      <c r="I647" s="211">
        <f t="shared" si="124"/>
        <v>1.0869565217391304</v>
      </c>
      <c r="K647" s="199">
        <v>368</v>
      </c>
      <c r="L647" s="203">
        <v>146</v>
      </c>
      <c r="M647" s="203">
        <v>201</v>
      </c>
      <c r="N647" s="203">
        <v>16</v>
      </c>
      <c r="O647" s="203">
        <v>1</v>
      </c>
      <c r="P647" s="203">
        <v>0</v>
      </c>
      <c r="Q647" s="203">
        <v>4</v>
      </c>
    </row>
    <row r="648" spans="1:17" ht="15" customHeight="1">
      <c r="A648" s="214"/>
      <c r="B648" s="213" t="s">
        <v>256</v>
      </c>
      <c r="C648" s="212">
        <f t="shared" si="117"/>
        <v>155</v>
      </c>
      <c r="D648" s="211">
        <f t="shared" si="119"/>
        <v>48.387096774193552</v>
      </c>
      <c r="E648" s="211">
        <f t="shared" si="120"/>
        <v>47.096774193548384</v>
      </c>
      <c r="F648" s="211">
        <f t="shared" si="121"/>
        <v>3.870967741935484</v>
      </c>
      <c r="G648" s="211">
        <f t="shared" si="122"/>
        <v>0</v>
      </c>
      <c r="H648" s="211">
        <f t="shared" si="123"/>
        <v>0</v>
      </c>
      <c r="I648" s="211">
        <f t="shared" si="124"/>
        <v>0.64516129032258063</v>
      </c>
      <c r="K648" s="199">
        <v>155</v>
      </c>
      <c r="L648" s="203">
        <v>75</v>
      </c>
      <c r="M648" s="203">
        <v>73</v>
      </c>
      <c r="N648" s="203">
        <v>6</v>
      </c>
      <c r="O648" s="203">
        <v>0</v>
      </c>
      <c r="P648" s="203">
        <v>0</v>
      </c>
      <c r="Q648" s="203">
        <v>1</v>
      </c>
    </row>
    <row r="649" spans="1:17" ht="15" customHeight="1">
      <c r="A649" s="214"/>
      <c r="B649" s="213" t="s">
        <v>257</v>
      </c>
      <c r="C649" s="212">
        <f t="shared" si="117"/>
        <v>119</v>
      </c>
      <c r="D649" s="211">
        <f t="shared" si="119"/>
        <v>56.30252100840336</v>
      </c>
      <c r="E649" s="211">
        <f t="shared" si="120"/>
        <v>41.17647058823529</v>
      </c>
      <c r="F649" s="211">
        <f t="shared" si="121"/>
        <v>1.680672268907563</v>
      </c>
      <c r="G649" s="211">
        <f t="shared" si="122"/>
        <v>0</v>
      </c>
      <c r="H649" s="211">
        <f t="shared" si="123"/>
        <v>0</v>
      </c>
      <c r="I649" s="211">
        <f t="shared" si="124"/>
        <v>0.84033613445378152</v>
      </c>
      <c r="K649" s="199">
        <v>119</v>
      </c>
      <c r="L649" s="203">
        <v>67</v>
      </c>
      <c r="M649" s="203">
        <v>49</v>
      </c>
      <c r="N649" s="203">
        <v>2</v>
      </c>
      <c r="O649" s="203">
        <v>0</v>
      </c>
      <c r="P649" s="203">
        <v>0</v>
      </c>
      <c r="Q649" s="203">
        <v>1</v>
      </c>
    </row>
    <row r="650" spans="1:17" ht="15" customHeight="1">
      <c r="A650" s="214"/>
      <c r="B650" s="213" t="s">
        <v>258</v>
      </c>
      <c r="C650" s="212">
        <f t="shared" si="117"/>
        <v>258</v>
      </c>
      <c r="D650" s="211">
        <f t="shared" si="119"/>
        <v>42.63565891472868</v>
      </c>
      <c r="E650" s="211">
        <f t="shared" si="120"/>
        <v>52.325581395348841</v>
      </c>
      <c r="F650" s="211">
        <f t="shared" si="121"/>
        <v>4.2635658914728678</v>
      </c>
      <c r="G650" s="211">
        <f t="shared" si="122"/>
        <v>0</v>
      </c>
      <c r="H650" s="211">
        <f t="shared" si="123"/>
        <v>0</v>
      </c>
      <c r="I650" s="211">
        <f t="shared" si="124"/>
        <v>0.77519379844961245</v>
      </c>
      <c r="K650" s="199">
        <v>258</v>
      </c>
      <c r="L650" s="203">
        <v>110</v>
      </c>
      <c r="M650" s="203">
        <v>135</v>
      </c>
      <c r="N650" s="203">
        <v>11</v>
      </c>
      <c r="O650" s="203">
        <v>0</v>
      </c>
      <c r="P650" s="203">
        <v>0</v>
      </c>
      <c r="Q650" s="203">
        <v>2</v>
      </c>
    </row>
    <row r="651" spans="1:17" ht="15" customHeight="1">
      <c r="A651" s="214"/>
      <c r="B651" s="213" t="s">
        <v>80</v>
      </c>
      <c r="C651" s="212">
        <f t="shared" si="117"/>
        <v>807</v>
      </c>
      <c r="D651" s="211">
        <f t="shared" si="119"/>
        <v>36.431226765799259</v>
      </c>
      <c r="E651" s="211">
        <f t="shared" si="120"/>
        <v>56.009913258983893</v>
      </c>
      <c r="F651" s="211">
        <f t="shared" si="121"/>
        <v>6.4436183395291193</v>
      </c>
      <c r="G651" s="211">
        <f t="shared" si="122"/>
        <v>0.12391573729863693</v>
      </c>
      <c r="H651" s="211">
        <f t="shared" si="123"/>
        <v>0.12391573729863693</v>
      </c>
      <c r="I651" s="211">
        <f t="shared" si="124"/>
        <v>0.86741016109045854</v>
      </c>
      <c r="K651" s="199">
        <v>807</v>
      </c>
      <c r="L651" s="203">
        <v>294</v>
      </c>
      <c r="M651" s="203">
        <v>452</v>
      </c>
      <c r="N651" s="203">
        <v>52</v>
      </c>
      <c r="O651" s="203">
        <v>1</v>
      </c>
      <c r="P651" s="203">
        <v>1</v>
      </c>
      <c r="Q651" s="203">
        <v>7</v>
      </c>
    </row>
    <row r="652" spans="1:17" ht="15" customHeight="1">
      <c r="A652" s="214"/>
      <c r="B652" s="213" t="s">
        <v>246</v>
      </c>
      <c r="C652" s="212">
        <f t="shared" si="117"/>
        <v>65</v>
      </c>
      <c r="D652" s="211">
        <f t="shared" si="119"/>
        <v>40</v>
      </c>
      <c r="E652" s="211">
        <f t="shared" si="120"/>
        <v>53.846153846153847</v>
      </c>
      <c r="F652" s="211">
        <f t="shared" si="121"/>
        <v>6.1538461538461542</v>
      </c>
      <c r="G652" s="211">
        <f t="shared" si="122"/>
        <v>0</v>
      </c>
      <c r="H652" s="211">
        <f t="shared" si="123"/>
        <v>0</v>
      </c>
      <c r="I652" s="211">
        <f t="shared" si="124"/>
        <v>0</v>
      </c>
      <c r="K652" s="199">
        <v>65</v>
      </c>
      <c r="L652" s="203">
        <v>26</v>
      </c>
      <c r="M652" s="203">
        <v>35</v>
      </c>
      <c r="N652" s="203">
        <v>4</v>
      </c>
      <c r="O652" s="203">
        <v>0</v>
      </c>
      <c r="P652" s="203">
        <v>0</v>
      </c>
      <c r="Q652" s="203">
        <v>0</v>
      </c>
    </row>
    <row r="653" spans="1:17" ht="15" customHeight="1">
      <c r="A653" s="207"/>
      <c r="B653" s="206" t="s">
        <v>354</v>
      </c>
      <c r="C653" s="209">
        <f t="shared" si="117"/>
        <v>356</v>
      </c>
      <c r="D653" s="208">
        <f t="shared" si="119"/>
        <v>30.056179775280899</v>
      </c>
      <c r="E653" s="208">
        <f t="shared" si="120"/>
        <v>48.876404494382022</v>
      </c>
      <c r="F653" s="208">
        <f t="shared" si="121"/>
        <v>6.179775280898876</v>
      </c>
      <c r="G653" s="208">
        <f t="shared" si="122"/>
        <v>0.5617977528089888</v>
      </c>
      <c r="H653" s="208">
        <f t="shared" si="123"/>
        <v>0</v>
      </c>
      <c r="I653" s="208">
        <f t="shared" si="124"/>
        <v>14.325842696629213</v>
      </c>
      <c r="K653" s="199">
        <v>356</v>
      </c>
      <c r="L653" s="203">
        <v>107</v>
      </c>
      <c r="M653" s="203">
        <v>174</v>
      </c>
      <c r="N653" s="203">
        <v>22</v>
      </c>
      <c r="O653" s="203">
        <v>2</v>
      </c>
      <c r="P653" s="203">
        <v>0</v>
      </c>
      <c r="Q653" s="203">
        <v>51</v>
      </c>
    </row>
    <row r="654" spans="1:17" ht="15" customHeight="1">
      <c r="A654" s="216" t="s">
        <v>625</v>
      </c>
      <c r="B654" s="220" t="s">
        <v>770</v>
      </c>
      <c r="C654" s="219">
        <f t="shared" si="117"/>
        <v>70</v>
      </c>
      <c r="D654" s="215">
        <f t="shared" si="119"/>
        <v>50</v>
      </c>
      <c r="E654" s="215">
        <f t="shared" si="120"/>
        <v>42.857142857142854</v>
      </c>
      <c r="F654" s="215">
        <f t="shared" si="121"/>
        <v>7.1428571428571423</v>
      </c>
      <c r="G654" s="215">
        <f t="shared" si="122"/>
        <v>0</v>
      </c>
      <c r="H654" s="215">
        <f t="shared" si="123"/>
        <v>0</v>
      </c>
      <c r="I654" s="215">
        <f t="shared" si="124"/>
        <v>0</v>
      </c>
      <c r="K654" s="199">
        <v>70</v>
      </c>
      <c r="L654" s="203">
        <v>35</v>
      </c>
      <c r="M654" s="203">
        <v>30</v>
      </c>
      <c r="N654" s="203">
        <v>5</v>
      </c>
      <c r="O654" s="203">
        <v>0</v>
      </c>
      <c r="P654" s="203">
        <v>0</v>
      </c>
      <c r="Q654" s="203">
        <v>0</v>
      </c>
    </row>
    <row r="655" spans="1:17" ht="15" customHeight="1">
      <c r="A655" s="210" t="s">
        <v>769</v>
      </c>
      <c r="B655" s="213" t="s">
        <v>768</v>
      </c>
      <c r="C655" s="212">
        <f t="shared" si="117"/>
        <v>453</v>
      </c>
      <c r="D655" s="211">
        <f t="shared" si="119"/>
        <v>45.474613686534212</v>
      </c>
      <c r="E655" s="211">
        <f t="shared" si="120"/>
        <v>49.006622516556291</v>
      </c>
      <c r="F655" s="211">
        <f t="shared" si="121"/>
        <v>4.4150110375275942</v>
      </c>
      <c r="G655" s="211">
        <f t="shared" si="122"/>
        <v>0.22075055187637968</v>
      </c>
      <c r="H655" s="211">
        <f t="shared" si="123"/>
        <v>0.22075055187637968</v>
      </c>
      <c r="I655" s="211">
        <f t="shared" si="124"/>
        <v>0.66225165562913912</v>
      </c>
      <c r="K655" s="199">
        <v>453</v>
      </c>
      <c r="L655" s="203">
        <v>206</v>
      </c>
      <c r="M655" s="203">
        <v>222</v>
      </c>
      <c r="N655" s="203">
        <v>20</v>
      </c>
      <c r="O655" s="203">
        <v>1</v>
      </c>
      <c r="P655" s="203">
        <v>1</v>
      </c>
      <c r="Q655" s="203">
        <v>3</v>
      </c>
    </row>
    <row r="656" spans="1:17" ht="15" customHeight="1">
      <c r="A656" s="210" t="s">
        <v>767</v>
      </c>
      <c r="B656" s="213" t="s">
        <v>766</v>
      </c>
      <c r="C656" s="212">
        <f t="shared" si="117"/>
        <v>1572</v>
      </c>
      <c r="D656" s="211">
        <f t="shared" si="119"/>
        <v>35.68702290076336</v>
      </c>
      <c r="E656" s="211">
        <f t="shared" si="120"/>
        <v>56.297709923664115</v>
      </c>
      <c r="F656" s="211">
        <f t="shared" si="121"/>
        <v>6.9338422391857506</v>
      </c>
      <c r="G656" s="211">
        <f t="shared" si="122"/>
        <v>0.2544529262086514</v>
      </c>
      <c r="H656" s="211">
        <f t="shared" si="123"/>
        <v>0</v>
      </c>
      <c r="I656" s="211">
        <f t="shared" si="124"/>
        <v>0.82697201017811695</v>
      </c>
      <c r="K656" s="199">
        <v>1572</v>
      </c>
      <c r="L656" s="203">
        <v>561</v>
      </c>
      <c r="M656" s="203">
        <v>885</v>
      </c>
      <c r="N656" s="203">
        <v>109</v>
      </c>
      <c r="O656" s="203">
        <v>4</v>
      </c>
      <c r="P656" s="203">
        <v>0</v>
      </c>
      <c r="Q656" s="203">
        <v>13</v>
      </c>
    </row>
    <row r="657" spans="1:17" ht="15" customHeight="1">
      <c r="A657" s="214">
        <v>1.3809056034973543E-2</v>
      </c>
      <c r="B657" s="213" t="s">
        <v>765</v>
      </c>
      <c r="C657" s="212">
        <f t="shared" si="117"/>
        <v>285</v>
      </c>
      <c r="D657" s="211">
        <f t="shared" si="119"/>
        <v>37.192982456140349</v>
      </c>
      <c r="E657" s="211">
        <f t="shared" si="120"/>
        <v>53.333333333333336</v>
      </c>
      <c r="F657" s="211">
        <f t="shared" si="121"/>
        <v>8.4210526315789469</v>
      </c>
      <c r="G657" s="211">
        <f t="shared" si="122"/>
        <v>0.35087719298245612</v>
      </c>
      <c r="H657" s="211">
        <f t="shared" si="123"/>
        <v>0</v>
      </c>
      <c r="I657" s="211">
        <f t="shared" si="124"/>
        <v>0.70175438596491224</v>
      </c>
      <c r="K657" s="199">
        <v>285</v>
      </c>
      <c r="L657" s="203">
        <v>106</v>
      </c>
      <c r="M657" s="203">
        <v>152</v>
      </c>
      <c r="N657" s="203">
        <v>24</v>
      </c>
      <c r="O657" s="203">
        <v>1</v>
      </c>
      <c r="P657" s="203">
        <v>0</v>
      </c>
      <c r="Q657" s="203">
        <v>2</v>
      </c>
    </row>
    <row r="658" spans="1:17" ht="15" customHeight="1">
      <c r="A658" s="210"/>
      <c r="B658" s="213" t="s">
        <v>764</v>
      </c>
      <c r="C658" s="212">
        <f t="shared" si="117"/>
        <v>42</v>
      </c>
      <c r="D658" s="211">
        <f t="shared" si="119"/>
        <v>42.857142857142854</v>
      </c>
      <c r="E658" s="211">
        <f t="shared" si="120"/>
        <v>57.142857142857139</v>
      </c>
      <c r="F658" s="211">
        <f t="shared" si="121"/>
        <v>0</v>
      </c>
      <c r="G658" s="211">
        <f t="shared" si="122"/>
        <v>0</v>
      </c>
      <c r="H658" s="211">
        <f t="shared" si="123"/>
        <v>0</v>
      </c>
      <c r="I658" s="211">
        <f t="shared" si="124"/>
        <v>0</v>
      </c>
      <c r="K658" s="199">
        <v>42</v>
      </c>
      <c r="L658" s="203">
        <v>18</v>
      </c>
      <c r="M658" s="203">
        <v>24</v>
      </c>
      <c r="N658" s="203">
        <v>0</v>
      </c>
      <c r="O658" s="203">
        <v>0</v>
      </c>
      <c r="P658" s="203">
        <v>0</v>
      </c>
      <c r="Q658" s="203">
        <v>0</v>
      </c>
    </row>
    <row r="659" spans="1:17" ht="15" customHeight="1">
      <c r="A659" s="210"/>
      <c r="B659" s="213" t="s">
        <v>730</v>
      </c>
      <c r="C659" s="212">
        <f t="shared" si="117"/>
        <v>112</v>
      </c>
      <c r="D659" s="211">
        <f t="shared" si="119"/>
        <v>41.071428571428569</v>
      </c>
      <c r="E659" s="211">
        <f t="shared" si="120"/>
        <v>49.107142857142854</v>
      </c>
      <c r="F659" s="211">
        <f t="shared" si="121"/>
        <v>8.9285714285714288</v>
      </c>
      <c r="G659" s="211">
        <f t="shared" si="122"/>
        <v>0</v>
      </c>
      <c r="H659" s="211">
        <f t="shared" si="123"/>
        <v>0.89285714285714279</v>
      </c>
      <c r="I659" s="211">
        <f t="shared" si="124"/>
        <v>0</v>
      </c>
      <c r="K659" s="199">
        <v>112</v>
      </c>
      <c r="L659" s="203">
        <v>46</v>
      </c>
      <c r="M659" s="203">
        <v>55</v>
      </c>
      <c r="N659" s="203">
        <v>10</v>
      </c>
      <c r="O659" s="203">
        <v>0</v>
      </c>
      <c r="P659" s="203">
        <v>1</v>
      </c>
      <c r="Q659" s="203">
        <v>0</v>
      </c>
    </row>
    <row r="660" spans="1:17" ht="15" customHeight="1">
      <c r="A660" s="207"/>
      <c r="B660" s="206" t="s">
        <v>354</v>
      </c>
      <c r="C660" s="209">
        <f t="shared" si="117"/>
        <v>109</v>
      </c>
      <c r="D660" s="208">
        <f t="shared" si="119"/>
        <v>19.26605504587156</v>
      </c>
      <c r="E660" s="208">
        <f t="shared" si="120"/>
        <v>28.440366972477065</v>
      </c>
      <c r="F660" s="208">
        <f t="shared" si="121"/>
        <v>7.3394495412844041</v>
      </c>
      <c r="G660" s="208">
        <f t="shared" si="122"/>
        <v>0</v>
      </c>
      <c r="H660" s="208">
        <f t="shared" si="123"/>
        <v>0</v>
      </c>
      <c r="I660" s="208">
        <f t="shared" si="124"/>
        <v>44.954128440366972</v>
      </c>
      <c r="K660" s="199">
        <v>109</v>
      </c>
      <c r="L660" s="203">
        <v>21</v>
      </c>
      <c r="M660" s="203">
        <v>31</v>
      </c>
      <c r="N660" s="203">
        <v>8</v>
      </c>
      <c r="O660" s="203">
        <v>0</v>
      </c>
      <c r="P660" s="203">
        <v>0</v>
      </c>
      <c r="Q660" s="203">
        <v>49</v>
      </c>
    </row>
    <row r="661" spans="1:17" ht="15" customHeight="1">
      <c r="A661" s="216" t="s">
        <v>625</v>
      </c>
      <c r="B661" s="220" t="s">
        <v>763</v>
      </c>
      <c r="C661" s="219">
        <f t="shared" si="117"/>
        <v>1133</v>
      </c>
      <c r="D661" s="215">
        <f t="shared" si="119"/>
        <v>39.364518976169464</v>
      </c>
      <c r="E661" s="215">
        <f t="shared" si="120"/>
        <v>53.66284201235657</v>
      </c>
      <c r="F661" s="215">
        <f t="shared" si="121"/>
        <v>6.2665489849955875</v>
      </c>
      <c r="G661" s="215">
        <f t="shared" si="122"/>
        <v>0.26478375992939102</v>
      </c>
      <c r="H661" s="215">
        <f t="shared" si="123"/>
        <v>0</v>
      </c>
      <c r="I661" s="215">
        <f t="shared" si="124"/>
        <v>0.44130626654898497</v>
      </c>
      <c r="K661" s="199">
        <v>1133</v>
      </c>
      <c r="L661" s="203">
        <v>446</v>
      </c>
      <c r="M661" s="203">
        <v>608</v>
      </c>
      <c r="N661" s="203">
        <v>71</v>
      </c>
      <c r="O661" s="203">
        <v>3</v>
      </c>
      <c r="P661" s="203">
        <v>0</v>
      </c>
      <c r="Q661" s="203">
        <v>5</v>
      </c>
    </row>
    <row r="662" spans="1:17" ht="15" customHeight="1">
      <c r="A662" s="210" t="s">
        <v>762</v>
      </c>
      <c r="B662" s="213" t="s">
        <v>761</v>
      </c>
      <c r="C662" s="212">
        <f t="shared" si="117"/>
        <v>1020</v>
      </c>
      <c r="D662" s="211">
        <f t="shared" si="119"/>
        <v>36.470588235294116</v>
      </c>
      <c r="E662" s="211">
        <f t="shared" si="120"/>
        <v>54.509803921568626</v>
      </c>
      <c r="F662" s="211">
        <f t="shared" si="121"/>
        <v>7.5490196078431371</v>
      </c>
      <c r="G662" s="211">
        <f t="shared" si="122"/>
        <v>9.8039215686274508E-2</v>
      </c>
      <c r="H662" s="211">
        <f t="shared" si="123"/>
        <v>0.19607843137254902</v>
      </c>
      <c r="I662" s="211">
        <f t="shared" si="124"/>
        <v>1.1764705882352942</v>
      </c>
      <c r="K662" s="199">
        <v>1020</v>
      </c>
      <c r="L662" s="203">
        <v>372</v>
      </c>
      <c r="M662" s="203">
        <v>556</v>
      </c>
      <c r="N662" s="203">
        <v>77</v>
      </c>
      <c r="O662" s="203">
        <v>1</v>
      </c>
      <c r="P662" s="203">
        <v>2</v>
      </c>
      <c r="Q662" s="203">
        <v>12</v>
      </c>
    </row>
    <row r="663" spans="1:17" ht="15" customHeight="1">
      <c r="A663" s="210" t="s">
        <v>760</v>
      </c>
      <c r="B663" s="213" t="s">
        <v>759</v>
      </c>
      <c r="C663" s="212">
        <f t="shared" ref="C663:C726" si="125">K663</f>
        <v>234</v>
      </c>
      <c r="D663" s="211">
        <f t="shared" si="119"/>
        <v>43.162393162393165</v>
      </c>
      <c r="E663" s="211">
        <f t="shared" si="120"/>
        <v>51.282051282051277</v>
      </c>
      <c r="F663" s="211">
        <f t="shared" si="121"/>
        <v>4.700854700854701</v>
      </c>
      <c r="G663" s="211">
        <f t="shared" si="122"/>
        <v>0.85470085470085477</v>
      </c>
      <c r="H663" s="211">
        <f t="shared" si="123"/>
        <v>0</v>
      </c>
      <c r="I663" s="211">
        <f t="shared" si="124"/>
        <v>0</v>
      </c>
      <c r="K663" s="199">
        <v>234</v>
      </c>
      <c r="L663" s="203">
        <v>101</v>
      </c>
      <c r="M663" s="203">
        <v>120</v>
      </c>
      <c r="N663" s="203">
        <v>11</v>
      </c>
      <c r="O663" s="203">
        <v>2</v>
      </c>
      <c r="P663" s="203">
        <v>0</v>
      </c>
      <c r="Q663" s="203">
        <v>0</v>
      </c>
    </row>
    <row r="664" spans="1:17" ht="15" customHeight="1">
      <c r="A664" s="214">
        <v>0.29485964664001907</v>
      </c>
      <c r="B664" s="213" t="s">
        <v>758</v>
      </c>
      <c r="C664" s="212">
        <f t="shared" si="125"/>
        <v>140</v>
      </c>
      <c r="D664" s="211">
        <f t="shared" si="119"/>
        <v>38.571428571428577</v>
      </c>
      <c r="E664" s="211">
        <f t="shared" si="120"/>
        <v>53.571428571428569</v>
      </c>
      <c r="F664" s="211">
        <f t="shared" si="121"/>
        <v>7.1428571428571423</v>
      </c>
      <c r="G664" s="211">
        <f t="shared" si="122"/>
        <v>0</v>
      </c>
      <c r="H664" s="211">
        <f t="shared" si="123"/>
        <v>0</v>
      </c>
      <c r="I664" s="211">
        <f t="shared" si="124"/>
        <v>0.7142857142857143</v>
      </c>
      <c r="K664" s="199">
        <v>140</v>
      </c>
      <c r="L664" s="203">
        <v>54</v>
      </c>
      <c r="M664" s="203">
        <v>75</v>
      </c>
      <c r="N664" s="203">
        <v>10</v>
      </c>
      <c r="O664" s="203">
        <v>0</v>
      </c>
      <c r="P664" s="203">
        <v>0</v>
      </c>
      <c r="Q664" s="203">
        <v>1</v>
      </c>
    </row>
    <row r="665" spans="1:17" ht="15" customHeight="1">
      <c r="A665" s="207"/>
      <c r="B665" s="206" t="s">
        <v>354</v>
      </c>
      <c r="C665" s="209">
        <f t="shared" si="125"/>
        <v>116</v>
      </c>
      <c r="D665" s="208">
        <f t="shared" si="119"/>
        <v>17.241379310344829</v>
      </c>
      <c r="E665" s="208">
        <f t="shared" si="120"/>
        <v>34.482758620689658</v>
      </c>
      <c r="F665" s="208">
        <f t="shared" si="121"/>
        <v>6.0344827586206895</v>
      </c>
      <c r="G665" s="208">
        <f t="shared" si="122"/>
        <v>0</v>
      </c>
      <c r="H665" s="208">
        <f t="shared" si="123"/>
        <v>0</v>
      </c>
      <c r="I665" s="208">
        <f t="shared" si="124"/>
        <v>42.241379310344826</v>
      </c>
      <c r="K665" s="199">
        <v>116</v>
      </c>
      <c r="L665" s="203">
        <v>20</v>
      </c>
      <c r="M665" s="203">
        <v>40</v>
      </c>
      <c r="N665" s="203">
        <v>7</v>
      </c>
      <c r="O665" s="203">
        <v>0</v>
      </c>
      <c r="P665" s="203">
        <v>0</v>
      </c>
      <c r="Q665" s="203">
        <v>49</v>
      </c>
    </row>
    <row r="666" spans="1:17" ht="15" customHeight="1">
      <c r="A666" s="216" t="s">
        <v>625</v>
      </c>
      <c r="B666" s="220" t="s">
        <v>757</v>
      </c>
      <c r="C666" s="212">
        <f t="shared" si="125"/>
        <v>1522</v>
      </c>
      <c r="D666" s="215">
        <f t="shared" si="119"/>
        <v>40.67017082785808</v>
      </c>
      <c r="E666" s="215">
        <f t="shared" si="120"/>
        <v>52.628120893561103</v>
      </c>
      <c r="F666" s="215">
        <f t="shared" si="121"/>
        <v>5.5190538764783179</v>
      </c>
      <c r="G666" s="215">
        <f t="shared" si="122"/>
        <v>0.32851511169513797</v>
      </c>
      <c r="H666" s="215">
        <f t="shared" si="123"/>
        <v>6.5703022339027597E-2</v>
      </c>
      <c r="I666" s="215">
        <f t="shared" si="124"/>
        <v>0.78843626806833111</v>
      </c>
      <c r="K666" s="199">
        <v>1522</v>
      </c>
      <c r="L666" s="203">
        <v>619</v>
      </c>
      <c r="M666" s="203">
        <v>801</v>
      </c>
      <c r="N666" s="203">
        <v>84</v>
      </c>
      <c r="O666" s="203">
        <v>5</v>
      </c>
      <c r="P666" s="203">
        <v>1</v>
      </c>
      <c r="Q666" s="203">
        <v>12</v>
      </c>
    </row>
    <row r="667" spans="1:17" ht="15" customHeight="1">
      <c r="A667" s="210" t="s">
        <v>756</v>
      </c>
      <c r="B667" s="213" t="s">
        <v>755</v>
      </c>
      <c r="C667" s="212">
        <f t="shared" si="125"/>
        <v>888</v>
      </c>
      <c r="D667" s="211">
        <f t="shared" si="119"/>
        <v>35.36036036036036</v>
      </c>
      <c r="E667" s="211">
        <f t="shared" si="120"/>
        <v>55.405405405405403</v>
      </c>
      <c r="F667" s="211">
        <f t="shared" si="121"/>
        <v>8.3333333333333321</v>
      </c>
      <c r="G667" s="211">
        <f t="shared" si="122"/>
        <v>0</v>
      </c>
      <c r="H667" s="211">
        <f t="shared" si="123"/>
        <v>0.11261261261261261</v>
      </c>
      <c r="I667" s="211">
        <f t="shared" si="124"/>
        <v>0.78828828828828823</v>
      </c>
      <c r="K667" s="199">
        <v>888</v>
      </c>
      <c r="L667" s="203">
        <v>314</v>
      </c>
      <c r="M667" s="203">
        <v>492</v>
      </c>
      <c r="N667" s="203">
        <v>74</v>
      </c>
      <c r="O667" s="203">
        <v>0</v>
      </c>
      <c r="P667" s="203">
        <v>1</v>
      </c>
      <c r="Q667" s="203">
        <v>7</v>
      </c>
    </row>
    <row r="668" spans="1:17" ht="15" customHeight="1">
      <c r="A668" s="210" t="s">
        <v>754</v>
      </c>
      <c r="B668" s="213" t="s">
        <v>730</v>
      </c>
      <c r="C668" s="212">
        <f t="shared" si="125"/>
        <v>59</v>
      </c>
      <c r="D668" s="211">
        <f t="shared" si="119"/>
        <v>28.8135593220339</v>
      </c>
      <c r="E668" s="211">
        <f t="shared" si="120"/>
        <v>57.627118644067799</v>
      </c>
      <c r="F668" s="211">
        <f t="shared" si="121"/>
        <v>11.864406779661017</v>
      </c>
      <c r="G668" s="211">
        <f t="shared" si="122"/>
        <v>1.6949152542372881</v>
      </c>
      <c r="H668" s="211">
        <f t="shared" si="123"/>
        <v>0</v>
      </c>
      <c r="I668" s="211">
        <f t="shared" si="124"/>
        <v>0</v>
      </c>
      <c r="K668" s="199">
        <v>59</v>
      </c>
      <c r="L668" s="203">
        <v>17</v>
      </c>
      <c r="M668" s="203">
        <v>34</v>
      </c>
      <c r="N668" s="203">
        <v>7</v>
      </c>
      <c r="O668" s="203">
        <v>1</v>
      </c>
      <c r="P668" s="203">
        <v>0</v>
      </c>
      <c r="Q668" s="203">
        <v>0</v>
      </c>
    </row>
    <row r="669" spans="1:17" ht="15" customHeight="1">
      <c r="A669" s="217">
        <v>2.2104663158829278E-3</v>
      </c>
      <c r="B669" s="206" t="s">
        <v>354</v>
      </c>
      <c r="C669" s="209">
        <f t="shared" si="125"/>
        <v>174</v>
      </c>
      <c r="D669" s="208">
        <f t="shared" si="119"/>
        <v>24.712643678160919</v>
      </c>
      <c r="E669" s="208">
        <f t="shared" si="120"/>
        <v>41.379310344827587</v>
      </c>
      <c r="F669" s="208">
        <f t="shared" si="121"/>
        <v>6.3218390804597711</v>
      </c>
      <c r="G669" s="208">
        <f t="shared" si="122"/>
        <v>0</v>
      </c>
      <c r="H669" s="208">
        <f t="shared" si="123"/>
        <v>0</v>
      </c>
      <c r="I669" s="208">
        <f t="shared" si="124"/>
        <v>27.586206896551722</v>
      </c>
      <c r="K669" s="199">
        <v>174</v>
      </c>
      <c r="L669" s="203">
        <v>43</v>
      </c>
      <c r="M669" s="203">
        <v>72</v>
      </c>
      <c r="N669" s="203">
        <v>11</v>
      </c>
      <c r="O669" s="203">
        <v>0</v>
      </c>
      <c r="P669" s="203">
        <v>0</v>
      </c>
      <c r="Q669" s="203">
        <v>48</v>
      </c>
    </row>
    <row r="670" spans="1:17" ht="15" customHeight="1">
      <c r="A670" s="216" t="s">
        <v>625</v>
      </c>
      <c r="B670" s="220" t="s">
        <v>753</v>
      </c>
      <c r="C670" s="219">
        <f t="shared" si="125"/>
        <v>1203</v>
      </c>
      <c r="D670" s="215">
        <f t="shared" si="119"/>
        <v>42.22776392352452</v>
      </c>
      <c r="E670" s="215">
        <f t="shared" si="120"/>
        <v>50.789692435577727</v>
      </c>
      <c r="F670" s="215">
        <f t="shared" si="121"/>
        <v>5.7356608478802995</v>
      </c>
      <c r="G670" s="215">
        <f t="shared" si="122"/>
        <v>0.41562759767248547</v>
      </c>
      <c r="H670" s="215">
        <f t="shared" si="123"/>
        <v>8.3125519534497094E-2</v>
      </c>
      <c r="I670" s="215">
        <f t="shared" si="124"/>
        <v>0.74812967581047385</v>
      </c>
      <c r="K670" s="199">
        <v>1203</v>
      </c>
      <c r="L670" s="203">
        <v>508</v>
      </c>
      <c r="M670" s="203">
        <v>611</v>
      </c>
      <c r="N670" s="203">
        <v>69</v>
      </c>
      <c r="O670" s="203">
        <v>5</v>
      </c>
      <c r="P670" s="203">
        <v>1</v>
      </c>
      <c r="Q670" s="203">
        <v>9</v>
      </c>
    </row>
    <row r="671" spans="1:17" ht="15" customHeight="1">
      <c r="A671" s="210" t="s">
        <v>752</v>
      </c>
      <c r="B671" s="213" t="s">
        <v>751</v>
      </c>
      <c r="C671" s="212">
        <f t="shared" si="125"/>
        <v>220</v>
      </c>
      <c r="D671" s="211">
        <f t="shared" si="119"/>
        <v>35.909090909090907</v>
      </c>
      <c r="E671" s="211">
        <f t="shared" si="120"/>
        <v>57.272727272727273</v>
      </c>
      <c r="F671" s="211">
        <f t="shared" si="121"/>
        <v>5.9090909090909092</v>
      </c>
      <c r="G671" s="211">
        <f t="shared" si="122"/>
        <v>0</v>
      </c>
      <c r="H671" s="211">
        <f t="shared" si="123"/>
        <v>0</v>
      </c>
      <c r="I671" s="211">
        <f t="shared" si="124"/>
        <v>0.90909090909090906</v>
      </c>
      <c r="K671" s="199">
        <v>220</v>
      </c>
      <c r="L671" s="203">
        <v>79</v>
      </c>
      <c r="M671" s="203">
        <v>126</v>
      </c>
      <c r="N671" s="203">
        <v>13</v>
      </c>
      <c r="O671" s="203">
        <v>0</v>
      </c>
      <c r="P671" s="203">
        <v>0</v>
      </c>
      <c r="Q671" s="203">
        <v>2</v>
      </c>
    </row>
    <row r="672" spans="1:17" ht="15" customHeight="1">
      <c r="A672" s="210" t="s">
        <v>750</v>
      </c>
      <c r="B672" s="213" t="s">
        <v>749</v>
      </c>
      <c r="C672" s="212">
        <f t="shared" si="125"/>
        <v>60</v>
      </c>
      <c r="D672" s="211">
        <f t="shared" si="119"/>
        <v>33.333333333333329</v>
      </c>
      <c r="E672" s="211">
        <f t="shared" si="120"/>
        <v>66.666666666666657</v>
      </c>
      <c r="F672" s="211">
        <f t="shared" si="121"/>
        <v>0</v>
      </c>
      <c r="G672" s="211">
        <f t="shared" si="122"/>
        <v>0</v>
      </c>
      <c r="H672" s="211">
        <f t="shared" si="123"/>
        <v>0</v>
      </c>
      <c r="I672" s="211">
        <f t="shared" si="124"/>
        <v>0</v>
      </c>
      <c r="K672" s="199">
        <v>60</v>
      </c>
      <c r="L672" s="203">
        <v>20</v>
      </c>
      <c r="M672" s="203">
        <v>40</v>
      </c>
      <c r="N672" s="203">
        <v>0</v>
      </c>
      <c r="O672" s="203">
        <v>0</v>
      </c>
      <c r="P672" s="203">
        <v>0</v>
      </c>
      <c r="Q672" s="203">
        <v>0</v>
      </c>
    </row>
    <row r="673" spans="1:17" ht="15" customHeight="1">
      <c r="A673" s="214">
        <v>8.2323951228321604E-2</v>
      </c>
      <c r="B673" s="213" t="s">
        <v>730</v>
      </c>
      <c r="C673" s="212">
        <f t="shared" si="125"/>
        <v>21</v>
      </c>
      <c r="D673" s="211">
        <f t="shared" si="119"/>
        <v>23.809523809523807</v>
      </c>
      <c r="E673" s="211">
        <f t="shared" si="120"/>
        <v>66.666666666666657</v>
      </c>
      <c r="F673" s="211">
        <f t="shared" si="121"/>
        <v>9.5238095238095237</v>
      </c>
      <c r="G673" s="211">
        <f t="shared" si="122"/>
        <v>0</v>
      </c>
      <c r="H673" s="211">
        <f t="shared" si="123"/>
        <v>0</v>
      </c>
      <c r="I673" s="211">
        <f t="shared" si="124"/>
        <v>0</v>
      </c>
      <c r="K673" s="199">
        <v>21</v>
      </c>
      <c r="L673" s="203">
        <v>5</v>
      </c>
      <c r="M673" s="203">
        <v>14</v>
      </c>
      <c r="N673" s="203">
        <v>2</v>
      </c>
      <c r="O673" s="203">
        <v>0</v>
      </c>
      <c r="P673" s="203">
        <v>0</v>
      </c>
      <c r="Q673" s="203">
        <v>0</v>
      </c>
    </row>
    <row r="674" spans="1:17" ht="15" customHeight="1">
      <c r="A674" s="214"/>
      <c r="B674" s="213" t="s">
        <v>354</v>
      </c>
      <c r="C674" s="212">
        <f t="shared" si="125"/>
        <v>18</v>
      </c>
      <c r="D674" s="211">
        <f t="shared" si="119"/>
        <v>38.888888888888893</v>
      </c>
      <c r="E674" s="211">
        <f t="shared" si="120"/>
        <v>55.555555555555557</v>
      </c>
      <c r="F674" s="211">
        <f t="shared" si="121"/>
        <v>0</v>
      </c>
      <c r="G674" s="211">
        <f t="shared" si="122"/>
        <v>0</v>
      </c>
      <c r="H674" s="211">
        <f t="shared" si="123"/>
        <v>0</v>
      </c>
      <c r="I674" s="211">
        <f t="shared" si="124"/>
        <v>5.5555555555555554</v>
      </c>
      <c r="K674" s="199">
        <v>18</v>
      </c>
      <c r="L674" s="203">
        <v>7</v>
      </c>
      <c r="M674" s="203">
        <v>10</v>
      </c>
      <c r="N674" s="203">
        <v>0</v>
      </c>
      <c r="O674" s="203">
        <v>0</v>
      </c>
      <c r="P674" s="203">
        <v>0</v>
      </c>
      <c r="Q674" s="203">
        <v>1</v>
      </c>
    </row>
    <row r="675" spans="1:17" ht="15" customHeight="1">
      <c r="A675" s="207"/>
      <c r="B675" s="206" t="s">
        <v>661</v>
      </c>
      <c r="C675" s="209">
        <f t="shared" si="125"/>
        <v>1121</v>
      </c>
      <c r="D675" s="208">
        <f t="shared" si="119"/>
        <v>33.363068688670829</v>
      </c>
      <c r="E675" s="208">
        <f t="shared" si="120"/>
        <v>53.345227475468327</v>
      </c>
      <c r="F675" s="208">
        <f t="shared" si="121"/>
        <v>8.2069580731489751</v>
      </c>
      <c r="G675" s="208">
        <f t="shared" si="122"/>
        <v>8.9206066012488858E-2</v>
      </c>
      <c r="H675" s="208">
        <f t="shared" si="123"/>
        <v>8.9206066012488858E-2</v>
      </c>
      <c r="I675" s="208">
        <f t="shared" si="124"/>
        <v>4.9063336306868868</v>
      </c>
      <c r="K675" s="199">
        <v>1121</v>
      </c>
      <c r="L675" s="203">
        <v>374</v>
      </c>
      <c r="M675" s="203">
        <v>598</v>
      </c>
      <c r="N675" s="203">
        <v>92</v>
      </c>
      <c r="O675" s="203">
        <v>1</v>
      </c>
      <c r="P675" s="203">
        <v>1</v>
      </c>
      <c r="Q675" s="203">
        <v>55</v>
      </c>
    </row>
    <row r="676" spans="1:17" ht="15" customHeight="1">
      <c r="A676" s="216" t="s">
        <v>625</v>
      </c>
      <c r="B676" s="213" t="s">
        <v>748</v>
      </c>
      <c r="C676" s="212">
        <f t="shared" si="125"/>
        <v>148</v>
      </c>
      <c r="D676" s="215">
        <f t="shared" si="119"/>
        <v>46.621621621621621</v>
      </c>
      <c r="E676" s="215">
        <f t="shared" si="120"/>
        <v>46.621621621621621</v>
      </c>
      <c r="F676" s="215">
        <f t="shared" si="121"/>
        <v>5.4054054054054053</v>
      </c>
      <c r="G676" s="215">
        <f t="shared" si="122"/>
        <v>0</v>
      </c>
      <c r="H676" s="215">
        <f t="shared" si="123"/>
        <v>0</v>
      </c>
      <c r="I676" s="215">
        <f t="shared" si="124"/>
        <v>1.3513513513513513</v>
      </c>
      <c r="K676" s="199">
        <v>148</v>
      </c>
      <c r="L676" s="203">
        <v>69</v>
      </c>
      <c r="M676" s="203">
        <v>69</v>
      </c>
      <c r="N676" s="203">
        <v>8</v>
      </c>
      <c r="O676" s="203">
        <v>0</v>
      </c>
      <c r="P676" s="203">
        <v>0</v>
      </c>
      <c r="Q676" s="203">
        <v>2</v>
      </c>
    </row>
    <row r="677" spans="1:17" ht="15" customHeight="1">
      <c r="A677" s="210" t="s">
        <v>747</v>
      </c>
      <c r="B677" s="213" t="s">
        <v>265</v>
      </c>
      <c r="C677" s="212">
        <f t="shared" si="125"/>
        <v>201</v>
      </c>
      <c r="D677" s="211">
        <f t="shared" si="119"/>
        <v>38.805970149253731</v>
      </c>
      <c r="E677" s="211">
        <f t="shared" si="120"/>
        <v>54.228855721393032</v>
      </c>
      <c r="F677" s="211">
        <f t="shared" si="121"/>
        <v>6.467661691542288</v>
      </c>
      <c r="G677" s="211">
        <f t="shared" si="122"/>
        <v>0</v>
      </c>
      <c r="H677" s="211">
        <f t="shared" si="123"/>
        <v>0</v>
      </c>
      <c r="I677" s="211">
        <f t="shared" si="124"/>
        <v>0.49751243781094528</v>
      </c>
      <c r="K677" s="199">
        <v>201</v>
      </c>
      <c r="L677" s="203">
        <v>78</v>
      </c>
      <c r="M677" s="203">
        <v>109</v>
      </c>
      <c r="N677" s="203">
        <v>13</v>
      </c>
      <c r="O677" s="203">
        <v>0</v>
      </c>
      <c r="P677" s="203">
        <v>0</v>
      </c>
      <c r="Q677" s="203">
        <v>1</v>
      </c>
    </row>
    <row r="678" spans="1:17" ht="15" customHeight="1">
      <c r="A678" s="210" t="s">
        <v>746</v>
      </c>
      <c r="B678" s="213" t="s">
        <v>745</v>
      </c>
      <c r="C678" s="212">
        <f t="shared" si="125"/>
        <v>211</v>
      </c>
      <c r="D678" s="211">
        <f t="shared" si="119"/>
        <v>47.393364928909953</v>
      </c>
      <c r="E678" s="211">
        <f t="shared" si="120"/>
        <v>48.341232227488149</v>
      </c>
      <c r="F678" s="211">
        <f t="shared" si="121"/>
        <v>3.3175355450236967</v>
      </c>
      <c r="G678" s="211">
        <f t="shared" si="122"/>
        <v>0</v>
      </c>
      <c r="H678" s="211">
        <f t="shared" si="123"/>
        <v>0</v>
      </c>
      <c r="I678" s="211">
        <f t="shared" si="124"/>
        <v>0.94786729857819907</v>
      </c>
      <c r="K678" s="199">
        <v>211</v>
      </c>
      <c r="L678" s="203">
        <v>100</v>
      </c>
      <c r="M678" s="203">
        <v>102</v>
      </c>
      <c r="N678" s="203">
        <v>7</v>
      </c>
      <c r="O678" s="203">
        <v>0</v>
      </c>
      <c r="P678" s="203">
        <v>0</v>
      </c>
      <c r="Q678" s="203">
        <v>2</v>
      </c>
    </row>
    <row r="679" spans="1:17" ht="15" customHeight="1">
      <c r="A679" s="214" t="s">
        <v>704</v>
      </c>
      <c r="B679" s="213" t="s">
        <v>266</v>
      </c>
      <c r="C679" s="212">
        <f t="shared" si="125"/>
        <v>316</v>
      </c>
      <c r="D679" s="211">
        <f t="shared" si="119"/>
        <v>45.569620253164558</v>
      </c>
      <c r="E679" s="211">
        <f t="shared" si="120"/>
        <v>48.734177215189874</v>
      </c>
      <c r="F679" s="211">
        <f t="shared" si="121"/>
        <v>4.4303797468354427</v>
      </c>
      <c r="G679" s="211">
        <f t="shared" si="122"/>
        <v>0</v>
      </c>
      <c r="H679" s="211">
        <f t="shared" si="123"/>
        <v>0</v>
      </c>
      <c r="I679" s="211">
        <f t="shared" si="124"/>
        <v>1.2658227848101267</v>
      </c>
      <c r="K679" s="199">
        <v>316</v>
      </c>
      <c r="L679" s="203">
        <v>144</v>
      </c>
      <c r="M679" s="203">
        <v>154</v>
      </c>
      <c r="N679" s="203">
        <v>14</v>
      </c>
      <c r="O679" s="203">
        <v>0</v>
      </c>
      <c r="P679" s="203">
        <v>0</v>
      </c>
      <c r="Q679" s="203">
        <v>4</v>
      </c>
    </row>
    <row r="680" spans="1:17" ht="15" customHeight="1">
      <c r="A680" s="214"/>
      <c r="B680" s="213" t="s">
        <v>744</v>
      </c>
      <c r="C680" s="212">
        <f t="shared" si="125"/>
        <v>93</v>
      </c>
      <c r="D680" s="211">
        <f t="shared" si="119"/>
        <v>54.838709677419352</v>
      </c>
      <c r="E680" s="211">
        <f t="shared" si="120"/>
        <v>39.784946236559136</v>
      </c>
      <c r="F680" s="211">
        <f t="shared" si="121"/>
        <v>4.3010752688172049</v>
      </c>
      <c r="G680" s="211">
        <f t="shared" si="122"/>
        <v>0</v>
      </c>
      <c r="H680" s="211">
        <f t="shared" si="123"/>
        <v>0</v>
      </c>
      <c r="I680" s="211">
        <f t="shared" si="124"/>
        <v>1.0752688172043012</v>
      </c>
      <c r="K680" s="199">
        <v>93</v>
      </c>
      <c r="L680" s="203">
        <v>51</v>
      </c>
      <c r="M680" s="203">
        <v>37</v>
      </c>
      <c r="N680" s="203">
        <v>4</v>
      </c>
      <c r="O680" s="203">
        <v>0</v>
      </c>
      <c r="P680" s="203">
        <v>0</v>
      </c>
      <c r="Q680" s="203">
        <v>1</v>
      </c>
    </row>
    <row r="681" spans="1:17" ht="15" customHeight="1">
      <c r="A681" s="214"/>
      <c r="B681" s="213" t="s">
        <v>743</v>
      </c>
      <c r="C681" s="212">
        <f t="shared" si="125"/>
        <v>217</v>
      </c>
      <c r="D681" s="211">
        <f t="shared" si="119"/>
        <v>52.073732718894007</v>
      </c>
      <c r="E681" s="211">
        <f t="shared" si="120"/>
        <v>43.317972350230413</v>
      </c>
      <c r="F681" s="211">
        <f t="shared" si="121"/>
        <v>3.6866359447004609</v>
      </c>
      <c r="G681" s="211">
        <f t="shared" si="122"/>
        <v>0</v>
      </c>
      <c r="H681" s="211">
        <f t="shared" si="123"/>
        <v>0.46082949308755761</v>
      </c>
      <c r="I681" s="211">
        <f t="shared" si="124"/>
        <v>0.46082949308755761</v>
      </c>
      <c r="K681" s="199">
        <v>217</v>
      </c>
      <c r="L681" s="203">
        <v>113</v>
      </c>
      <c r="M681" s="203">
        <v>94</v>
      </c>
      <c r="N681" s="203">
        <v>8</v>
      </c>
      <c r="O681" s="203">
        <v>0</v>
      </c>
      <c r="P681" s="203">
        <v>1</v>
      </c>
      <c r="Q681" s="203">
        <v>1</v>
      </c>
    </row>
    <row r="682" spans="1:17" ht="15" customHeight="1">
      <c r="A682" s="214"/>
      <c r="B682" s="213" t="s">
        <v>267</v>
      </c>
      <c r="C682" s="212">
        <f t="shared" si="125"/>
        <v>386</v>
      </c>
      <c r="D682" s="211">
        <f t="shared" si="119"/>
        <v>43.26424870466321</v>
      </c>
      <c r="E682" s="211">
        <f t="shared" si="120"/>
        <v>53.367875647668392</v>
      </c>
      <c r="F682" s="211">
        <f t="shared" si="121"/>
        <v>2.5906735751295336</v>
      </c>
      <c r="G682" s="211">
        <f t="shared" si="122"/>
        <v>0.2590673575129534</v>
      </c>
      <c r="H682" s="211">
        <f t="shared" si="123"/>
        <v>0</v>
      </c>
      <c r="I682" s="211">
        <f t="shared" si="124"/>
        <v>0.5181347150259068</v>
      </c>
      <c r="K682" s="199">
        <v>386</v>
      </c>
      <c r="L682" s="203">
        <v>167</v>
      </c>
      <c r="M682" s="203">
        <v>206</v>
      </c>
      <c r="N682" s="203">
        <v>10</v>
      </c>
      <c r="O682" s="203">
        <v>1</v>
      </c>
      <c r="P682" s="203">
        <v>0</v>
      </c>
      <c r="Q682" s="203">
        <v>2</v>
      </c>
    </row>
    <row r="683" spans="1:17" ht="15" customHeight="1">
      <c r="A683" s="214"/>
      <c r="B683" s="213" t="s">
        <v>268</v>
      </c>
      <c r="C683" s="212">
        <f t="shared" si="125"/>
        <v>292</v>
      </c>
      <c r="D683" s="211">
        <f t="shared" si="119"/>
        <v>54.109589041095894</v>
      </c>
      <c r="E683" s="211">
        <f t="shared" si="120"/>
        <v>40.06849315068493</v>
      </c>
      <c r="F683" s="211">
        <f t="shared" si="121"/>
        <v>5.1369863013698627</v>
      </c>
      <c r="G683" s="211">
        <f t="shared" si="122"/>
        <v>0</v>
      </c>
      <c r="H683" s="211">
        <f t="shared" si="123"/>
        <v>0</v>
      </c>
      <c r="I683" s="211">
        <f t="shared" si="124"/>
        <v>0.68493150684931503</v>
      </c>
      <c r="K683" s="199">
        <v>292</v>
      </c>
      <c r="L683" s="203">
        <v>158</v>
      </c>
      <c r="M683" s="203">
        <v>117</v>
      </c>
      <c r="N683" s="203">
        <v>15</v>
      </c>
      <c r="O683" s="203">
        <v>0</v>
      </c>
      <c r="P683" s="203">
        <v>0</v>
      </c>
      <c r="Q683" s="203">
        <v>2</v>
      </c>
    </row>
    <row r="684" spans="1:17" ht="15" customHeight="1">
      <c r="A684" s="214"/>
      <c r="B684" s="213" t="s">
        <v>80</v>
      </c>
      <c r="C684" s="212">
        <f t="shared" si="125"/>
        <v>73</v>
      </c>
      <c r="D684" s="211">
        <f t="shared" ref="D684:D747" si="126">L684/$C684*100</f>
        <v>49.315068493150683</v>
      </c>
      <c r="E684" s="211">
        <f t="shared" ref="E684:E747" si="127">M684/$C684*100</f>
        <v>45.205479452054789</v>
      </c>
      <c r="F684" s="211">
        <f t="shared" ref="F684:F747" si="128">N684/$C684*100</f>
        <v>4.10958904109589</v>
      </c>
      <c r="G684" s="211">
        <f t="shared" ref="G684:G747" si="129">O684/$C684*100</f>
        <v>0</v>
      </c>
      <c r="H684" s="211">
        <f t="shared" ref="H684:H747" si="130">P684/$C684*100</f>
        <v>0</v>
      </c>
      <c r="I684" s="211">
        <f t="shared" ref="I684:I747" si="131">Q684/$C684*100</f>
        <v>1.3698630136986301</v>
      </c>
      <c r="K684" s="199">
        <v>73</v>
      </c>
      <c r="L684" s="203">
        <v>36</v>
      </c>
      <c r="M684" s="203">
        <v>33</v>
      </c>
      <c r="N684" s="203">
        <v>3</v>
      </c>
      <c r="O684" s="203">
        <v>0</v>
      </c>
      <c r="P684" s="203">
        <v>0</v>
      </c>
      <c r="Q684" s="203">
        <v>1</v>
      </c>
    </row>
    <row r="685" spans="1:17" ht="15" customHeight="1">
      <c r="A685" s="214"/>
      <c r="B685" s="213" t="s">
        <v>269</v>
      </c>
      <c r="C685" s="212">
        <f t="shared" si="125"/>
        <v>1191</v>
      </c>
      <c r="D685" s="211">
        <f t="shared" si="126"/>
        <v>31.318219983207392</v>
      </c>
      <c r="E685" s="211">
        <f t="shared" si="127"/>
        <v>58.438287153652389</v>
      </c>
      <c r="F685" s="211">
        <f t="shared" si="128"/>
        <v>9.235936188077245</v>
      </c>
      <c r="G685" s="211">
        <f t="shared" si="129"/>
        <v>0.41981528127623846</v>
      </c>
      <c r="H685" s="211">
        <f t="shared" si="130"/>
        <v>8.3963056255247692E-2</v>
      </c>
      <c r="I685" s="211">
        <f t="shared" si="131"/>
        <v>0.50377833753148615</v>
      </c>
      <c r="K685" s="199">
        <v>1191</v>
      </c>
      <c r="L685" s="203">
        <v>373</v>
      </c>
      <c r="M685" s="203">
        <v>696</v>
      </c>
      <c r="N685" s="203">
        <v>110</v>
      </c>
      <c r="O685" s="203">
        <v>5</v>
      </c>
      <c r="P685" s="203">
        <v>1</v>
      </c>
      <c r="Q685" s="203">
        <v>6</v>
      </c>
    </row>
    <row r="686" spans="1:17" ht="15" customHeight="1">
      <c r="A686" s="214"/>
      <c r="B686" s="213" t="s">
        <v>246</v>
      </c>
      <c r="C686" s="212">
        <f t="shared" si="125"/>
        <v>9</v>
      </c>
      <c r="D686" s="211">
        <f t="shared" si="126"/>
        <v>44.444444444444443</v>
      </c>
      <c r="E686" s="211">
        <f t="shared" si="127"/>
        <v>55.555555555555557</v>
      </c>
      <c r="F686" s="211">
        <f t="shared" si="128"/>
        <v>0</v>
      </c>
      <c r="G686" s="211">
        <f t="shared" si="129"/>
        <v>0</v>
      </c>
      <c r="H686" s="211">
        <f t="shared" si="130"/>
        <v>0</v>
      </c>
      <c r="I686" s="211">
        <f t="shared" si="131"/>
        <v>0</v>
      </c>
      <c r="K686" s="199">
        <v>9</v>
      </c>
      <c r="L686" s="203">
        <v>4</v>
      </c>
      <c r="M686" s="203">
        <v>5</v>
      </c>
      <c r="N686" s="203">
        <v>0</v>
      </c>
      <c r="O686" s="203">
        <v>0</v>
      </c>
      <c r="P686" s="203">
        <v>0</v>
      </c>
      <c r="Q686" s="203">
        <v>0</v>
      </c>
    </row>
    <row r="687" spans="1:17" ht="15" customHeight="1">
      <c r="A687" s="207"/>
      <c r="B687" s="206" t="s">
        <v>354</v>
      </c>
      <c r="C687" s="209">
        <f t="shared" si="125"/>
        <v>142</v>
      </c>
      <c r="D687" s="208">
        <f t="shared" si="126"/>
        <v>23.943661971830984</v>
      </c>
      <c r="E687" s="208">
        <f t="shared" si="127"/>
        <v>36.619718309859159</v>
      </c>
      <c r="F687" s="208">
        <f t="shared" si="128"/>
        <v>4.225352112676056</v>
      </c>
      <c r="G687" s="208">
        <f t="shared" si="129"/>
        <v>0</v>
      </c>
      <c r="H687" s="208">
        <f t="shared" si="130"/>
        <v>0</v>
      </c>
      <c r="I687" s="208">
        <f t="shared" si="131"/>
        <v>35.2112676056338</v>
      </c>
      <c r="K687" s="199">
        <v>142</v>
      </c>
      <c r="L687" s="203">
        <v>34</v>
      </c>
      <c r="M687" s="203">
        <v>52</v>
      </c>
      <c r="N687" s="203">
        <v>6</v>
      </c>
      <c r="O687" s="203">
        <v>0</v>
      </c>
      <c r="P687" s="203">
        <v>0</v>
      </c>
      <c r="Q687" s="203">
        <v>50</v>
      </c>
    </row>
    <row r="688" spans="1:17" ht="15" customHeight="1">
      <c r="A688" s="216" t="s">
        <v>625</v>
      </c>
      <c r="B688" s="213" t="s">
        <v>742</v>
      </c>
      <c r="C688" s="212">
        <f t="shared" si="125"/>
        <v>1539</v>
      </c>
      <c r="D688" s="215">
        <f t="shared" si="126"/>
        <v>43.729694606887584</v>
      </c>
      <c r="E688" s="215">
        <f t="shared" si="127"/>
        <v>50.097465886939574</v>
      </c>
      <c r="F688" s="215">
        <f t="shared" si="128"/>
        <v>5.2631578947368416</v>
      </c>
      <c r="G688" s="215">
        <f t="shared" si="129"/>
        <v>0.12995451591942819</v>
      </c>
      <c r="H688" s="215">
        <f t="shared" si="130"/>
        <v>6.4977257959714096E-2</v>
      </c>
      <c r="I688" s="215">
        <f t="shared" si="131"/>
        <v>0.71474983755685506</v>
      </c>
      <c r="K688" s="199">
        <v>1539</v>
      </c>
      <c r="L688" s="203">
        <v>673</v>
      </c>
      <c r="M688" s="203">
        <v>771</v>
      </c>
      <c r="N688" s="203">
        <v>81</v>
      </c>
      <c r="O688" s="203">
        <v>2</v>
      </c>
      <c r="P688" s="203">
        <v>1</v>
      </c>
      <c r="Q688" s="203">
        <v>11</v>
      </c>
    </row>
    <row r="689" spans="1:17" ht="15" customHeight="1">
      <c r="A689" s="210" t="s">
        <v>741</v>
      </c>
      <c r="B689" s="213" t="s">
        <v>740</v>
      </c>
      <c r="C689" s="212">
        <f t="shared" si="125"/>
        <v>774</v>
      </c>
      <c r="D689" s="211">
        <f t="shared" si="126"/>
        <v>53.359173126614991</v>
      </c>
      <c r="E689" s="211">
        <f t="shared" si="127"/>
        <v>42.118863049095609</v>
      </c>
      <c r="F689" s="211">
        <f t="shared" si="128"/>
        <v>3.3591731266149871</v>
      </c>
      <c r="G689" s="211">
        <f t="shared" si="129"/>
        <v>0.12919896640826875</v>
      </c>
      <c r="H689" s="211">
        <f t="shared" si="130"/>
        <v>0.12919896640826875</v>
      </c>
      <c r="I689" s="211">
        <f t="shared" si="131"/>
        <v>0.90439276485788112</v>
      </c>
      <c r="K689" s="199">
        <v>774</v>
      </c>
      <c r="L689" s="203">
        <v>413</v>
      </c>
      <c r="M689" s="203">
        <v>326</v>
      </c>
      <c r="N689" s="203">
        <v>26</v>
      </c>
      <c r="O689" s="203">
        <v>1</v>
      </c>
      <c r="P689" s="203">
        <v>1</v>
      </c>
      <c r="Q689" s="203">
        <v>7</v>
      </c>
    </row>
    <row r="690" spans="1:17" ht="15" customHeight="1">
      <c r="A690" s="210" t="s">
        <v>739</v>
      </c>
      <c r="B690" s="213" t="s">
        <v>270</v>
      </c>
      <c r="C690" s="212">
        <f t="shared" si="125"/>
        <v>314</v>
      </c>
      <c r="D690" s="211">
        <f t="shared" si="126"/>
        <v>47.133757961783438</v>
      </c>
      <c r="E690" s="211">
        <f t="shared" si="127"/>
        <v>46.815286624203821</v>
      </c>
      <c r="F690" s="211">
        <f t="shared" si="128"/>
        <v>4.1401273885350314</v>
      </c>
      <c r="G690" s="211">
        <f t="shared" si="129"/>
        <v>0.31847133757961787</v>
      </c>
      <c r="H690" s="211">
        <f t="shared" si="130"/>
        <v>0</v>
      </c>
      <c r="I690" s="211">
        <f t="shared" si="131"/>
        <v>1.5923566878980893</v>
      </c>
      <c r="K690" s="199">
        <v>314</v>
      </c>
      <c r="L690" s="203">
        <v>148</v>
      </c>
      <c r="M690" s="203">
        <v>147</v>
      </c>
      <c r="N690" s="203">
        <v>13</v>
      </c>
      <c r="O690" s="203">
        <v>1</v>
      </c>
      <c r="P690" s="203">
        <v>0</v>
      </c>
      <c r="Q690" s="203">
        <v>5</v>
      </c>
    </row>
    <row r="691" spans="1:17" ht="15" customHeight="1">
      <c r="A691" s="214"/>
      <c r="B691" s="213" t="s">
        <v>271</v>
      </c>
      <c r="C691" s="212">
        <f t="shared" si="125"/>
        <v>79</v>
      </c>
      <c r="D691" s="211">
        <f t="shared" si="126"/>
        <v>41.77215189873418</v>
      </c>
      <c r="E691" s="211">
        <f t="shared" si="127"/>
        <v>54.430379746835442</v>
      </c>
      <c r="F691" s="211">
        <f t="shared" si="128"/>
        <v>2.5316455696202533</v>
      </c>
      <c r="G691" s="211">
        <f t="shared" si="129"/>
        <v>0</v>
      </c>
      <c r="H691" s="211">
        <f t="shared" si="130"/>
        <v>0</v>
      </c>
      <c r="I691" s="211">
        <f t="shared" si="131"/>
        <v>1.2658227848101267</v>
      </c>
      <c r="K691" s="199">
        <v>79</v>
      </c>
      <c r="L691" s="203">
        <v>33</v>
      </c>
      <c r="M691" s="203">
        <v>43</v>
      </c>
      <c r="N691" s="203">
        <v>2</v>
      </c>
      <c r="O691" s="203">
        <v>0</v>
      </c>
      <c r="P691" s="203">
        <v>0</v>
      </c>
      <c r="Q691" s="203">
        <v>1</v>
      </c>
    </row>
    <row r="692" spans="1:17" ht="15" customHeight="1">
      <c r="A692" s="214"/>
      <c r="B692" s="213" t="s">
        <v>80</v>
      </c>
      <c r="C692" s="212">
        <f t="shared" si="125"/>
        <v>119</v>
      </c>
      <c r="D692" s="211">
        <f t="shared" si="126"/>
        <v>44.537815126050425</v>
      </c>
      <c r="E692" s="211">
        <f t="shared" si="127"/>
        <v>52.941176470588239</v>
      </c>
      <c r="F692" s="211">
        <f t="shared" si="128"/>
        <v>2.5210084033613445</v>
      </c>
      <c r="G692" s="211">
        <f t="shared" si="129"/>
        <v>0</v>
      </c>
      <c r="H692" s="211">
        <f t="shared" si="130"/>
        <v>0</v>
      </c>
      <c r="I692" s="211">
        <f t="shared" si="131"/>
        <v>0</v>
      </c>
      <c r="K692" s="199">
        <v>119</v>
      </c>
      <c r="L692" s="203">
        <v>53</v>
      </c>
      <c r="M692" s="203">
        <v>63</v>
      </c>
      <c r="N692" s="203">
        <v>3</v>
      </c>
      <c r="O692" s="203">
        <v>0</v>
      </c>
      <c r="P692" s="203">
        <v>0</v>
      </c>
      <c r="Q692" s="203">
        <v>0</v>
      </c>
    </row>
    <row r="693" spans="1:17" ht="15" customHeight="1">
      <c r="A693" s="214"/>
      <c r="B693" s="213" t="s">
        <v>269</v>
      </c>
      <c r="C693" s="212">
        <f t="shared" si="125"/>
        <v>716</v>
      </c>
      <c r="D693" s="211">
        <f t="shared" si="126"/>
        <v>27.374301675977652</v>
      </c>
      <c r="E693" s="211">
        <f t="shared" si="127"/>
        <v>61.452513966480446</v>
      </c>
      <c r="F693" s="211">
        <f t="shared" si="128"/>
        <v>9.9162011173184368</v>
      </c>
      <c r="G693" s="211">
        <f t="shared" si="129"/>
        <v>0.41899441340782123</v>
      </c>
      <c r="H693" s="211">
        <f t="shared" si="130"/>
        <v>0.13966480446927373</v>
      </c>
      <c r="I693" s="211">
        <f t="shared" si="131"/>
        <v>0.6983240223463687</v>
      </c>
      <c r="K693" s="199">
        <v>716</v>
      </c>
      <c r="L693" s="203">
        <v>196</v>
      </c>
      <c r="M693" s="203">
        <v>440</v>
      </c>
      <c r="N693" s="203">
        <v>71</v>
      </c>
      <c r="O693" s="203">
        <v>3</v>
      </c>
      <c r="P693" s="203">
        <v>1</v>
      </c>
      <c r="Q693" s="203">
        <v>5</v>
      </c>
    </row>
    <row r="694" spans="1:17" ht="15" customHeight="1">
      <c r="A694" s="214"/>
      <c r="B694" s="213" t="s">
        <v>246</v>
      </c>
      <c r="C694" s="212">
        <f t="shared" si="125"/>
        <v>15</v>
      </c>
      <c r="D694" s="211">
        <f t="shared" si="126"/>
        <v>40</v>
      </c>
      <c r="E694" s="211">
        <f t="shared" si="127"/>
        <v>46.666666666666664</v>
      </c>
      <c r="F694" s="211">
        <f t="shared" si="128"/>
        <v>6.666666666666667</v>
      </c>
      <c r="G694" s="211">
        <f t="shared" si="129"/>
        <v>6.666666666666667</v>
      </c>
      <c r="H694" s="211">
        <f t="shared" si="130"/>
        <v>0</v>
      </c>
      <c r="I694" s="211">
        <f t="shared" si="131"/>
        <v>0</v>
      </c>
      <c r="K694" s="199">
        <v>15</v>
      </c>
      <c r="L694" s="203">
        <v>6</v>
      </c>
      <c r="M694" s="203">
        <v>7</v>
      </c>
      <c r="N694" s="203">
        <v>1</v>
      </c>
      <c r="O694" s="203">
        <v>1</v>
      </c>
      <c r="P694" s="203">
        <v>0</v>
      </c>
      <c r="Q694" s="203">
        <v>0</v>
      </c>
    </row>
    <row r="695" spans="1:17" ht="15" customHeight="1">
      <c r="A695" s="207"/>
      <c r="B695" s="206" t="s">
        <v>354</v>
      </c>
      <c r="C695" s="209">
        <f t="shared" si="125"/>
        <v>109</v>
      </c>
      <c r="D695" s="208">
        <f t="shared" si="126"/>
        <v>18.348623853211009</v>
      </c>
      <c r="E695" s="208">
        <f t="shared" si="127"/>
        <v>31.192660550458719</v>
      </c>
      <c r="F695" s="208">
        <f t="shared" si="128"/>
        <v>7.3394495412844041</v>
      </c>
      <c r="G695" s="208">
        <f t="shared" si="129"/>
        <v>0</v>
      </c>
      <c r="H695" s="208">
        <f t="shared" si="130"/>
        <v>0</v>
      </c>
      <c r="I695" s="208">
        <f t="shared" si="131"/>
        <v>43.119266055045877</v>
      </c>
      <c r="K695" s="199">
        <v>109</v>
      </c>
      <c r="L695" s="203">
        <v>20</v>
      </c>
      <c r="M695" s="203">
        <v>34</v>
      </c>
      <c r="N695" s="203">
        <v>8</v>
      </c>
      <c r="O695" s="203">
        <v>0</v>
      </c>
      <c r="P695" s="203">
        <v>0</v>
      </c>
      <c r="Q695" s="203">
        <v>47</v>
      </c>
    </row>
    <row r="696" spans="1:17" ht="15" customHeight="1">
      <c r="A696" s="216" t="s">
        <v>625</v>
      </c>
      <c r="B696" s="213" t="s">
        <v>272</v>
      </c>
      <c r="C696" s="212">
        <f t="shared" si="125"/>
        <v>106</v>
      </c>
      <c r="D696" s="215">
        <f t="shared" si="126"/>
        <v>69.811320754716974</v>
      </c>
      <c r="E696" s="215">
        <f t="shared" si="127"/>
        <v>27.358490566037734</v>
      </c>
      <c r="F696" s="215">
        <f t="shared" si="128"/>
        <v>1.8867924528301887</v>
      </c>
      <c r="G696" s="215">
        <f t="shared" si="129"/>
        <v>0</v>
      </c>
      <c r="H696" s="215">
        <f t="shared" si="130"/>
        <v>0</v>
      </c>
      <c r="I696" s="215">
        <f t="shared" si="131"/>
        <v>0.94339622641509435</v>
      </c>
      <c r="K696" s="199">
        <v>106</v>
      </c>
      <c r="L696" s="203">
        <v>74</v>
      </c>
      <c r="M696" s="203">
        <v>29</v>
      </c>
      <c r="N696" s="203">
        <v>2</v>
      </c>
      <c r="O696" s="203">
        <v>0</v>
      </c>
      <c r="P696" s="203">
        <v>0</v>
      </c>
      <c r="Q696" s="203">
        <v>1</v>
      </c>
    </row>
    <row r="697" spans="1:17" ht="15" customHeight="1">
      <c r="A697" s="210" t="s">
        <v>738</v>
      </c>
      <c r="B697" s="213" t="s">
        <v>273</v>
      </c>
      <c r="C697" s="212">
        <f t="shared" si="125"/>
        <v>651</v>
      </c>
      <c r="D697" s="211">
        <f t="shared" si="126"/>
        <v>46.39016897081413</v>
      </c>
      <c r="E697" s="211">
        <f t="shared" si="127"/>
        <v>48.540706605222731</v>
      </c>
      <c r="F697" s="211">
        <f t="shared" si="128"/>
        <v>4.4546850998463903</v>
      </c>
      <c r="G697" s="211">
        <f t="shared" si="129"/>
        <v>0.15360983102918588</v>
      </c>
      <c r="H697" s="211">
        <f t="shared" si="130"/>
        <v>0</v>
      </c>
      <c r="I697" s="211">
        <f t="shared" si="131"/>
        <v>0.46082949308755761</v>
      </c>
      <c r="K697" s="199">
        <v>651</v>
      </c>
      <c r="L697" s="203">
        <v>302</v>
      </c>
      <c r="M697" s="203">
        <v>316</v>
      </c>
      <c r="N697" s="203">
        <v>29</v>
      </c>
      <c r="O697" s="203">
        <v>1</v>
      </c>
      <c r="P697" s="203">
        <v>0</v>
      </c>
      <c r="Q697" s="203">
        <v>3</v>
      </c>
    </row>
    <row r="698" spans="1:17" ht="15" customHeight="1">
      <c r="A698" s="210" t="s">
        <v>737</v>
      </c>
      <c r="B698" s="213" t="s">
        <v>736</v>
      </c>
      <c r="C698" s="212">
        <f t="shared" si="125"/>
        <v>490</v>
      </c>
      <c r="D698" s="211">
        <f t="shared" si="126"/>
        <v>55.102040816326522</v>
      </c>
      <c r="E698" s="211">
        <f t="shared" si="127"/>
        <v>41.632653061224488</v>
      </c>
      <c r="F698" s="211">
        <f t="shared" si="128"/>
        <v>2.8571428571428572</v>
      </c>
      <c r="G698" s="211">
        <f t="shared" si="129"/>
        <v>0.20408163265306123</v>
      </c>
      <c r="H698" s="211">
        <f t="shared" si="130"/>
        <v>0</v>
      </c>
      <c r="I698" s="211">
        <f t="shared" si="131"/>
        <v>0.20408163265306123</v>
      </c>
      <c r="K698" s="199">
        <v>490</v>
      </c>
      <c r="L698" s="203">
        <v>270</v>
      </c>
      <c r="M698" s="203">
        <v>204</v>
      </c>
      <c r="N698" s="203">
        <v>14</v>
      </c>
      <c r="O698" s="203">
        <v>1</v>
      </c>
      <c r="P698" s="203">
        <v>0</v>
      </c>
      <c r="Q698" s="203">
        <v>1</v>
      </c>
    </row>
    <row r="699" spans="1:17" ht="15" customHeight="1">
      <c r="A699" s="214"/>
      <c r="B699" s="213" t="s">
        <v>735</v>
      </c>
      <c r="C699" s="212">
        <f t="shared" si="125"/>
        <v>185</v>
      </c>
      <c r="D699" s="211">
        <f t="shared" si="126"/>
        <v>53.513513513513509</v>
      </c>
      <c r="E699" s="211">
        <f t="shared" si="127"/>
        <v>42.162162162162161</v>
      </c>
      <c r="F699" s="211">
        <f t="shared" si="128"/>
        <v>3.7837837837837842</v>
      </c>
      <c r="G699" s="211">
        <f t="shared" si="129"/>
        <v>0</v>
      </c>
      <c r="H699" s="211">
        <f t="shared" si="130"/>
        <v>0</v>
      </c>
      <c r="I699" s="211">
        <f t="shared" si="131"/>
        <v>0.54054054054054057</v>
      </c>
      <c r="K699" s="199">
        <v>185</v>
      </c>
      <c r="L699" s="203">
        <v>99</v>
      </c>
      <c r="M699" s="203">
        <v>78</v>
      </c>
      <c r="N699" s="203">
        <v>7</v>
      </c>
      <c r="O699" s="203">
        <v>0</v>
      </c>
      <c r="P699" s="203">
        <v>0</v>
      </c>
      <c r="Q699" s="203">
        <v>1</v>
      </c>
    </row>
    <row r="700" spans="1:17" ht="15" customHeight="1">
      <c r="A700" s="214"/>
      <c r="B700" s="213" t="s">
        <v>734</v>
      </c>
      <c r="C700" s="212">
        <f t="shared" si="125"/>
        <v>125</v>
      </c>
      <c r="D700" s="211">
        <f t="shared" si="126"/>
        <v>69.599999999999994</v>
      </c>
      <c r="E700" s="211">
        <f t="shared" si="127"/>
        <v>27.200000000000003</v>
      </c>
      <c r="F700" s="211">
        <f t="shared" si="128"/>
        <v>2.4</v>
      </c>
      <c r="G700" s="211">
        <f t="shared" si="129"/>
        <v>0</v>
      </c>
      <c r="H700" s="211">
        <f t="shared" si="130"/>
        <v>0</v>
      </c>
      <c r="I700" s="211">
        <f t="shared" si="131"/>
        <v>0.8</v>
      </c>
      <c r="K700" s="199">
        <v>125</v>
      </c>
      <c r="L700" s="203">
        <v>87</v>
      </c>
      <c r="M700" s="203">
        <v>34</v>
      </c>
      <c r="N700" s="203">
        <v>3</v>
      </c>
      <c r="O700" s="203">
        <v>0</v>
      </c>
      <c r="P700" s="203">
        <v>0</v>
      </c>
      <c r="Q700" s="203">
        <v>1</v>
      </c>
    </row>
    <row r="701" spans="1:17" ht="15" customHeight="1">
      <c r="A701" s="214"/>
      <c r="B701" s="213" t="s">
        <v>733</v>
      </c>
      <c r="C701" s="212">
        <f t="shared" si="125"/>
        <v>210</v>
      </c>
      <c r="D701" s="211">
        <f t="shared" si="126"/>
        <v>66.19047619047619</v>
      </c>
      <c r="E701" s="211">
        <f t="shared" si="127"/>
        <v>31.904761904761902</v>
      </c>
      <c r="F701" s="211">
        <f t="shared" si="128"/>
        <v>0.95238095238095244</v>
      </c>
      <c r="G701" s="211">
        <f t="shared" si="129"/>
        <v>0.47619047619047622</v>
      </c>
      <c r="H701" s="211">
        <f t="shared" si="130"/>
        <v>0</v>
      </c>
      <c r="I701" s="211">
        <f t="shared" si="131"/>
        <v>0.47619047619047622</v>
      </c>
      <c r="K701" s="199">
        <v>210</v>
      </c>
      <c r="L701" s="203">
        <v>139</v>
      </c>
      <c r="M701" s="203">
        <v>67</v>
      </c>
      <c r="N701" s="203">
        <v>2</v>
      </c>
      <c r="O701" s="203">
        <v>1</v>
      </c>
      <c r="P701" s="203">
        <v>0</v>
      </c>
      <c r="Q701" s="203">
        <v>1</v>
      </c>
    </row>
    <row r="702" spans="1:17" ht="15" customHeight="1">
      <c r="A702" s="214"/>
      <c r="B702" s="213" t="s">
        <v>80</v>
      </c>
      <c r="C702" s="212">
        <f t="shared" si="125"/>
        <v>150</v>
      </c>
      <c r="D702" s="211">
        <f t="shared" si="126"/>
        <v>49.333333333333336</v>
      </c>
      <c r="E702" s="211">
        <f t="shared" si="127"/>
        <v>44</v>
      </c>
      <c r="F702" s="211">
        <f t="shared" si="128"/>
        <v>5.3333333333333339</v>
      </c>
      <c r="G702" s="211">
        <f t="shared" si="129"/>
        <v>0</v>
      </c>
      <c r="H702" s="211">
        <f t="shared" si="130"/>
        <v>0</v>
      </c>
      <c r="I702" s="211">
        <f t="shared" si="131"/>
        <v>1.3333333333333335</v>
      </c>
      <c r="K702" s="199">
        <v>150</v>
      </c>
      <c r="L702" s="203">
        <v>74</v>
      </c>
      <c r="M702" s="203">
        <v>66</v>
      </c>
      <c r="N702" s="203">
        <v>8</v>
      </c>
      <c r="O702" s="203">
        <v>0</v>
      </c>
      <c r="P702" s="203">
        <v>0</v>
      </c>
      <c r="Q702" s="203">
        <v>2</v>
      </c>
    </row>
    <row r="703" spans="1:17" ht="15" customHeight="1">
      <c r="A703" s="214"/>
      <c r="B703" s="213" t="s">
        <v>269</v>
      </c>
      <c r="C703" s="212">
        <f t="shared" si="125"/>
        <v>1072</v>
      </c>
      <c r="D703" s="211">
        <f t="shared" si="126"/>
        <v>25</v>
      </c>
      <c r="E703" s="211">
        <f t="shared" si="127"/>
        <v>63.432835820895527</v>
      </c>
      <c r="F703" s="211">
        <f t="shared" si="128"/>
        <v>10.354477611940299</v>
      </c>
      <c r="G703" s="211">
        <f t="shared" si="129"/>
        <v>0.27985074626865669</v>
      </c>
      <c r="H703" s="211">
        <f t="shared" si="130"/>
        <v>0.18656716417910446</v>
      </c>
      <c r="I703" s="211">
        <f t="shared" si="131"/>
        <v>0.74626865671641784</v>
      </c>
      <c r="K703" s="199">
        <v>1072</v>
      </c>
      <c r="L703" s="203">
        <v>268</v>
      </c>
      <c r="M703" s="203">
        <v>680</v>
      </c>
      <c r="N703" s="203">
        <v>111</v>
      </c>
      <c r="O703" s="203">
        <v>3</v>
      </c>
      <c r="P703" s="203">
        <v>2</v>
      </c>
      <c r="Q703" s="203">
        <v>8</v>
      </c>
    </row>
    <row r="704" spans="1:17" ht="15" customHeight="1">
      <c r="A704" s="214"/>
      <c r="B704" s="213" t="s">
        <v>246</v>
      </c>
      <c r="C704" s="212">
        <f t="shared" si="125"/>
        <v>86</v>
      </c>
      <c r="D704" s="211">
        <f t="shared" si="126"/>
        <v>33.720930232558139</v>
      </c>
      <c r="E704" s="211">
        <f t="shared" si="127"/>
        <v>56.97674418604651</v>
      </c>
      <c r="F704" s="211">
        <f t="shared" si="128"/>
        <v>5.8139534883720927</v>
      </c>
      <c r="G704" s="211">
        <f t="shared" si="129"/>
        <v>0</v>
      </c>
      <c r="H704" s="211">
        <f t="shared" si="130"/>
        <v>0</v>
      </c>
      <c r="I704" s="211">
        <f t="shared" si="131"/>
        <v>3.4883720930232558</v>
      </c>
      <c r="K704" s="199">
        <v>86</v>
      </c>
      <c r="L704" s="203">
        <v>29</v>
      </c>
      <c r="M704" s="203">
        <v>49</v>
      </c>
      <c r="N704" s="203">
        <v>5</v>
      </c>
      <c r="O704" s="203">
        <v>0</v>
      </c>
      <c r="P704" s="203">
        <v>0</v>
      </c>
      <c r="Q704" s="203">
        <v>3</v>
      </c>
    </row>
    <row r="705" spans="1:17" ht="15" customHeight="1">
      <c r="A705" s="207"/>
      <c r="B705" s="206" t="s">
        <v>354</v>
      </c>
      <c r="C705" s="209">
        <f t="shared" si="125"/>
        <v>164</v>
      </c>
      <c r="D705" s="208">
        <f t="shared" si="126"/>
        <v>26.219512195121951</v>
      </c>
      <c r="E705" s="208">
        <f t="shared" si="127"/>
        <v>39.634146341463413</v>
      </c>
      <c r="F705" s="208">
        <f t="shared" si="128"/>
        <v>4.8780487804878048</v>
      </c>
      <c r="G705" s="208">
        <f t="shared" si="129"/>
        <v>0</v>
      </c>
      <c r="H705" s="208">
        <f t="shared" si="130"/>
        <v>0</v>
      </c>
      <c r="I705" s="208">
        <f t="shared" si="131"/>
        <v>29.268292682926827</v>
      </c>
      <c r="K705" s="199">
        <v>164</v>
      </c>
      <c r="L705" s="203">
        <v>43</v>
      </c>
      <c r="M705" s="203">
        <v>65</v>
      </c>
      <c r="N705" s="203">
        <v>8</v>
      </c>
      <c r="O705" s="203">
        <v>0</v>
      </c>
      <c r="P705" s="203">
        <v>0</v>
      </c>
      <c r="Q705" s="203">
        <v>48</v>
      </c>
    </row>
    <row r="706" spans="1:17" ht="15" customHeight="1">
      <c r="A706" s="216" t="s">
        <v>625</v>
      </c>
      <c r="B706" s="220" t="s">
        <v>227</v>
      </c>
      <c r="C706" s="212">
        <f t="shared" si="125"/>
        <v>219</v>
      </c>
      <c r="D706" s="215">
        <f t="shared" si="126"/>
        <v>45.662100456621005</v>
      </c>
      <c r="E706" s="215">
        <f t="shared" si="127"/>
        <v>47.031963470319631</v>
      </c>
      <c r="F706" s="215">
        <f t="shared" si="128"/>
        <v>5.93607305936073</v>
      </c>
      <c r="G706" s="215">
        <f t="shared" si="129"/>
        <v>0.45662100456621002</v>
      </c>
      <c r="H706" s="215">
        <f t="shared" si="130"/>
        <v>0</v>
      </c>
      <c r="I706" s="215">
        <f t="shared" si="131"/>
        <v>0.91324200913242004</v>
      </c>
      <c r="K706" s="199">
        <v>219</v>
      </c>
      <c r="L706" s="203">
        <v>100</v>
      </c>
      <c r="M706" s="203">
        <v>103</v>
      </c>
      <c r="N706" s="203">
        <v>13</v>
      </c>
      <c r="O706" s="203">
        <v>1</v>
      </c>
      <c r="P706" s="203">
        <v>0</v>
      </c>
      <c r="Q706" s="203">
        <v>2</v>
      </c>
    </row>
    <row r="707" spans="1:17" ht="15" customHeight="1">
      <c r="A707" s="210" t="s">
        <v>732</v>
      </c>
      <c r="B707" s="213" t="s">
        <v>37</v>
      </c>
      <c r="C707" s="212">
        <f t="shared" si="125"/>
        <v>2214</v>
      </c>
      <c r="D707" s="211">
        <f t="shared" si="126"/>
        <v>37.172538392050583</v>
      </c>
      <c r="E707" s="211">
        <f t="shared" si="127"/>
        <v>54.74254742547425</v>
      </c>
      <c r="F707" s="211">
        <f t="shared" si="128"/>
        <v>7.0009033423667573</v>
      </c>
      <c r="G707" s="211">
        <f t="shared" si="129"/>
        <v>0.18066847335140018</v>
      </c>
      <c r="H707" s="211">
        <f t="shared" si="130"/>
        <v>9.0334236675700091E-2</v>
      </c>
      <c r="I707" s="211">
        <f t="shared" si="131"/>
        <v>0.81300813008130091</v>
      </c>
      <c r="K707" s="199">
        <v>2214</v>
      </c>
      <c r="L707" s="203">
        <v>823</v>
      </c>
      <c r="M707" s="203">
        <v>1212</v>
      </c>
      <c r="N707" s="203">
        <v>155</v>
      </c>
      <c r="O707" s="203">
        <v>4</v>
      </c>
      <c r="P707" s="203">
        <v>2</v>
      </c>
      <c r="Q707" s="203">
        <v>18</v>
      </c>
    </row>
    <row r="708" spans="1:17" ht="15" customHeight="1">
      <c r="A708" s="210" t="s">
        <v>731</v>
      </c>
      <c r="B708" s="213" t="s">
        <v>730</v>
      </c>
      <c r="C708" s="212">
        <f t="shared" si="125"/>
        <v>43</v>
      </c>
      <c r="D708" s="211">
        <f t="shared" si="126"/>
        <v>39.534883720930232</v>
      </c>
      <c r="E708" s="211">
        <f t="shared" si="127"/>
        <v>55.813953488372093</v>
      </c>
      <c r="F708" s="211">
        <f t="shared" si="128"/>
        <v>4.6511627906976747</v>
      </c>
      <c r="G708" s="211">
        <f t="shared" si="129"/>
        <v>0</v>
      </c>
      <c r="H708" s="211">
        <f t="shared" si="130"/>
        <v>0</v>
      </c>
      <c r="I708" s="211">
        <f t="shared" si="131"/>
        <v>0</v>
      </c>
      <c r="K708" s="199">
        <v>43</v>
      </c>
      <c r="L708" s="203">
        <v>17</v>
      </c>
      <c r="M708" s="203">
        <v>24</v>
      </c>
      <c r="N708" s="203">
        <v>2</v>
      </c>
      <c r="O708" s="203">
        <v>0</v>
      </c>
      <c r="P708" s="203">
        <v>0</v>
      </c>
      <c r="Q708" s="203">
        <v>0</v>
      </c>
    </row>
    <row r="709" spans="1:17" ht="15" customHeight="1">
      <c r="A709" s="217">
        <v>7.0323019141559848E-2</v>
      </c>
      <c r="B709" s="206" t="s">
        <v>354</v>
      </c>
      <c r="C709" s="209">
        <f t="shared" si="125"/>
        <v>167</v>
      </c>
      <c r="D709" s="208">
        <f t="shared" si="126"/>
        <v>31.736526946107784</v>
      </c>
      <c r="E709" s="208">
        <f t="shared" si="127"/>
        <v>35.928143712574851</v>
      </c>
      <c r="F709" s="208">
        <f t="shared" si="128"/>
        <v>3.5928143712574849</v>
      </c>
      <c r="G709" s="208">
        <f t="shared" si="129"/>
        <v>0.5988023952095809</v>
      </c>
      <c r="H709" s="208">
        <f t="shared" si="130"/>
        <v>0</v>
      </c>
      <c r="I709" s="208">
        <f t="shared" si="131"/>
        <v>28.143712574850298</v>
      </c>
      <c r="K709" s="199">
        <v>167</v>
      </c>
      <c r="L709" s="203">
        <v>53</v>
      </c>
      <c r="M709" s="203">
        <v>60</v>
      </c>
      <c r="N709" s="203">
        <v>6</v>
      </c>
      <c r="O709" s="203">
        <v>1</v>
      </c>
      <c r="P709" s="203">
        <v>0</v>
      </c>
      <c r="Q709" s="203">
        <v>47</v>
      </c>
    </row>
    <row r="710" spans="1:17" ht="15" customHeight="1">
      <c r="A710" s="216" t="s">
        <v>625</v>
      </c>
      <c r="B710" s="220" t="s">
        <v>715</v>
      </c>
      <c r="C710" s="219">
        <f t="shared" si="125"/>
        <v>48</v>
      </c>
      <c r="D710" s="215">
        <f t="shared" si="126"/>
        <v>16.666666666666664</v>
      </c>
      <c r="E710" s="215">
        <f t="shared" si="127"/>
        <v>60.416666666666664</v>
      </c>
      <c r="F710" s="215">
        <f t="shared" si="128"/>
        <v>16.666666666666664</v>
      </c>
      <c r="G710" s="215">
        <f t="shared" si="129"/>
        <v>2.083333333333333</v>
      </c>
      <c r="H710" s="215">
        <f t="shared" si="130"/>
        <v>0</v>
      </c>
      <c r="I710" s="215">
        <f t="shared" si="131"/>
        <v>4.1666666666666661</v>
      </c>
      <c r="K710" s="199">
        <v>48</v>
      </c>
      <c r="L710" s="203">
        <v>8</v>
      </c>
      <c r="M710" s="203">
        <v>29</v>
      </c>
      <c r="N710" s="203">
        <v>8</v>
      </c>
      <c r="O710" s="203">
        <v>1</v>
      </c>
      <c r="P710" s="203">
        <v>0</v>
      </c>
      <c r="Q710" s="203">
        <v>2</v>
      </c>
    </row>
    <row r="711" spans="1:17" ht="15" customHeight="1">
      <c r="A711" s="210" t="s">
        <v>729</v>
      </c>
      <c r="B711" s="213" t="s">
        <v>713</v>
      </c>
      <c r="C711" s="212">
        <f t="shared" si="125"/>
        <v>243</v>
      </c>
      <c r="D711" s="211">
        <f t="shared" si="126"/>
        <v>21.810699588477366</v>
      </c>
      <c r="E711" s="211">
        <f t="shared" si="127"/>
        <v>67.901234567901241</v>
      </c>
      <c r="F711" s="211">
        <f t="shared" si="128"/>
        <v>8.6419753086419746</v>
      </c>
      <c r="G711" s="211">
        <f t="shared" si="129"/>
        <v>0.82304526748971196</v>
      </c>
      <c r="H711" s="211">
        <f t="shared" si="130"/>
        <v>0</v>
      </c>
      <c r="I711" s="211">
        <f t="shared" si="131"/>
        <v>0.82304526748971196</v>
      </c>
      <c r="K711" s="199">
        <v>243</v>
      </c>
      <c r="L711" s="203">
        <v>53</v>
      </c>
      <c r="M711" s="203">
        <v>165</v>
      </c>
      <c r="N711" s="203">
        <v>21</v>
      </c>
      <c r="O711" s="203">
        <v>2</v>
      </c>
      <c r="P711" s="203">
        <v>0</v>
      </c>
      <c r="Q711" s="203">
        <v>2</v>
      </c>
    </row>
    <row r="712" spans="1:17" ht="15" customHeight="1">
      <c r="A712" s="210" t="s">
        <v>728</v>
      </c>
      <c r="B712" s="213" t="s">
        <v>274</v>
      </c>
      <c r="C712" s="212">
        <f t="shared" si="125"/>
        <v>534</v>
      </c>
      <c r="D712" s="211">
        <f t="shared" si="126"/>
        <v>24.344569288389515</v>
      </c>
      <c r="E712" s="211">
        <f t="shared" si="127"/>
        <v>63.483146067415731</v>
      </c>
      <c r="F712" s="211">
        <f t="shared" si="128"/>
        <v>10.674157303370785</v>
      </c>
      <c r="G712" s="211">
        <f t="shared" si="129"/>
        <v>0</v>
      </c>
      <c r="H712" s="211">
        <f t="shared" si="130"/>
        <v>0.18726591760299627</v>
      </c>
      <c r="I712" s="211">
        <f t="shared" si="131"/>
        <v>1.3108614232209739</v>
      </c>
      <c r="K712" s="199">
        <v>534</v>
      </c>
      <c r="L712" s="203">
        <v>130</v>
      </c>
      <c r="M712" s="203">
        <v>339</v>
      </c>
      <c r="N712" s="203">
        <v>57</v>
      </c>
      <c r="O712" s="203">
        <v>0</v>
      </c>
      <c r="P712" s="203">
        <v>1</v>
      </c>
      <c r="Q712" s="203">
        <v>7</v>
      </c>
    </row>
    <row r="713" spans="1:17" ht="15" customHeight="1">
      <c r="A713" s="214">
        <v>3.9904162121033894E-26</v>
      </c>
      <c r="B713" s="213" t="s">
        <v>712</v>
      </c>
      <c r="C713" s="212">
        <f t="shared" si="125"/>
        <v>1738</v>
      </c>
      <c r="D713" s="211">
        <f t="shared" si="126"/>
        <v>45.397008055235908</v>
      </c>
      <c r="E713" s="211">
        <f t="shared" si="127"/>
        <v>48.964326812428077</v>
      </c>
      <c r="F713" s="211">
        <f t="shared" si="128"/>
        <v>4.8906789413118528</v>
      </c>
      <c r="G713" s="211">
        <f t="shared" si="129"/>
        <v>0.17261219792865362</v>
      </c>
      <c r="H713" s="211">
        <f t="shared" si="130"/>
        <v>5.7537399309551207E-2</v>
      </c>
      <c r="I713" s="211">
        <f t="shared" si="131"/>
        <v>0.51783659378596081</v>
      </c>
      <c r="K713" s="199">
        <v>1738</v>
      </c>
      <c r="L713" s="203">
        <v>789</v>
      </c>
      <c r="M713" s="203">
        <v>851</v>
      </c>
      <c r="N713" s="203">
        <v>85</v>
      </c>
      <c r="O713" s="203">
        <v>3</v>
      </c>
      <c r="P713" s="203">
        <v>1</v>
      </c>
      <c r="Q713" s="203">
        <v>9</v>
      </c>
    </row>
    <row r="714" spans="1:17" ht="15" customHeight="1">
      <c r="A714" s="207"/>
      <c r="B714" s="206" t="s">
        <v>354</v>
      </c>
      <c r="C714" s="209">
        <f t="shared" si="125"/>
        <v>80</v>
      </c>
      <c r="D714" s="208">
        <f t="shared" si="126"/>
        <v>16.25</v>
      </c>
      <c r="E714" s="208">
        <f t="shared" si="127"/>
        <v>18.75</v>
      </c>
      <c r="F714" s="208">
        <f t="shared" si="128"/>
        <v>6.25</v>
      </c>
      <c r="G714" s="208">
        <f t="shared" si="129"/>
        <v>0</v>
      </c>
      <c r="H714" s="208">
        <f t="shared" si="130"/>
        <v>0</v>
      </c>
      <c r="I714" s="208">
        <f t="shared" si="131"/>
        <v>58.75</v>
      </c>
      <c r="K714" s="199">
        <v>80</v>
      </c>
      <c r="L714" s="203">
        <v>13</v>
      </c>
      <c r="M714" s="203">
        <v>15</v>
      </c>
      <c r="N714" s="203">
        <v>5</v>
      </c>
      <c r="O714" s="203">
        <v>0</v>
      </c>
      <c r="P714" s="203">
        <v>0</v>
      </c>
      <c r="Q714" s="203">
        <v>47</v>
      </c>
    </row>
    <row r="715" spans="1:17" ht="15" customHeight="1">
      <c r="A715" s="216" t="s">
        <v>625</v>
      </c>
      <c r="B715" s="220" t="s">
        <v>715</v>
      </c>
      <c r="C715" s="219">
        <f t="shared" si="125"/>
        <v>24</v>
      </c>
      <c r="D715" s="215">
        <f t="shared" si="126"/>
        <v>41.666666666666671</v>
      </c>
      <c r="E715" s="215">
        <f t="shared" si="127"/>
        <v>50</v>
      </c>
      <c r="F715" s="215">
        <f t="shared" si="128"/>
        <v>4.1666666666666661</v>
      </c>
      <c r="G715" s="215">
        <f t="shared" si="129"/>
        <v>0</v>
      </c>
      <c r="H715" s="215">
        <f t="shared" si="130"/>
        <v>0</v>
      </c>
      <c r="I715" s="215">
        <f t="shared" si="131"/>
        <v>4.1666666666666661</v>
      </c>
      <c r="K715" s="199">
        <v>24</v>
      </c>
      <c r="L715" s="203">
        <v>10</v>
      </c>
      <c r="M715" s="203">
        <v>12</v>
      </c>
      <c r="N715" s="203">
        <v>1</v>
      </c>
      <c r="O715" s="203">
        <v>0</v>
      </c>
      <c r="P715" s="203">
        <v>0</v>
      </c>
      <c r="Q715" s="203">
        <v>1</v>
      </c>
    </row>
    <row r="716" spans="1:17" ht="15" customHeight="1">
      <c r="A716" s="210" t="s">
        <v>727</v>
      </c>
      <c r="B716" s="213" t="s">
        <v>713</v>
      </c>
      <c r="C716" s="212">
        <f t="shared" si="125"/>
        <v>195</v>
      </c>
      <c r="D716" s="211">
        <f t="shared" si="126"/>
        <v>25.128205128205128</v>
      </c>
      <c r="E716" s="211">
        <f t="shared" si="127"/>
        <v>62.564102564102562</v>
      </c>
      <c r="F716" s="211">
        <f t="shared" si="128"/>
        <v>9.7435897435897445</v>
      </c>
      <c r="G716" s="211">
        <f t="shared" si="129"/>
        <v>1.5384615384615385</v>
      </c>
      <c r="H716" s="211">
        <f t="shared" si="130"/>
        <v>0</v>
      </c>
      <c r="I716" s="211">
        <f t="shared" si="131"/>
        <v>1.0256410256410255</v>
      </c>
      <c r="K716" s="199">
        <v>195</v>
      </c>
      <c r="L716" s="203">
        <v>49</v>
      </c>
      <c r="M716" s="203">
        <v>122</v>
      </c>
      <c r="N716" s="203">
        <v>19</v>
      </c>
      <c r="O716" s="203">
        <v>3</v>
      </c>
      <c r="P716" s="203">
        <v>0</v>
      </c>
      <c r="Q716" s="203">
        <v>2</v>
      </c>
    </row>
    <row r="717" spans="1:17" ht="15" customHeight="1">
      <c r="A717" s="210" t="s">
        <v>121</v>
      </c>
      <c r="B717" s="213" t="s">
        <v>274</v>
      </c>
      <c r="C717" s="212">
        <f t="shared" si="125"/>
        <v>642</v>
      </c>
      <c r="D717" s="211">
        <f t="shared" si="126"/>
        <v>25.233644859813083</v>
      </c>
      <c r="E717" s="211">
        <f t="shared" si="127"/>
        <v>63.862928348909655</v>
      </c>
      <c r="F717" s="211">
        <f t="shared" si="128"/>
        <v>9.1900311526479754</v>
      </c>
      <c r="G717" s="211">
        <f t="shared" si="129"/>
        <v>0.1557632398753894</v>
      </c>
      <c r="H717" s="211">
        <f t="shared" si="130"/>
        <v>0</v>
      </c>
      <c r="I717" s="211">
        <f t="shared" si="131"/>
        <v>1.557632398753894</v>
      </c>
      <c r="K717" s="199">
        <v>642</v>
      </c>
      <c r="L717" s="203">
        <v>162</v>
      </c>
      <c r="M717" s="203">
        <v>410</v>
      </c>
      <c r="N717" s="203">
        <v>59</v>
      </c>
      <c r="O717" s="203">
        <v>1</v>
      </c>
      <c r="P717" s="203">
        <v>0</v>
      </c>
      <c r="Q717" s="203">
        <v>10</v>
      </c>
    </row>
    <row r="718" spans="1:17" ht="15" customHeight="1">
      <c r="A718" s="214">
        <v>1.8631526161993102E-18</v>
      </c>
      <c r="B718" s="213" t="s">
        <v>712</v>
      </c>
      <c r="C718" s="212">
        <f t="shared" si="125"/>
        <v>1701</v>
      </c>
      <c r="D718" s="211">
        <f t="shared" si="126"/>
        <v>44.562022339800116</v>
      </c>
      <c r="E718" s="211">
        <f t="shared" si="127"/>
        <v>49.323927101704882</v>
      </c>
      <c r="F718" s="211">
        <f t="shared" si="128"/>
        <v>5.4673721340388006</v>
      </c>
      <c r="G718" s="211">
        <f t="shared" si="129"/>
        <v>0.11757789535567313</v>
      </c>
      <c r="H718" s="211">
        <f t="shared" si="130"/>
        <v>0.11757789535567313</v>
      </c>
      <c r="I718" s="211">
        <f t="shared" si="131"/>
        <v>0.41152263374485598</v>
      </c>
      <c r="K718" s="199">
        <v>1701</v>
      </c>
      <c r="L718" s="203">
        <v>758</v>
      </c>
      <c r="M718" s="203">
        <v>839</v>
      </c>
      <c r="N718" s="203">
        <v>93</v>
      </c>
      <c r="O718" s="203">
        <v>2</v>
      </c>
      <c r="P718" s="203">
        <v>2</v>
      </c>
      <c r="Q718" s="203">
        <v>7</v>
      </c>
    </row>
    <row r="719" spans="1:17" ht="15" customHeight="1">
      <c r="A719" s="207"/>
      <c r="B719" s="206" t="s">
        <v>354</v>
      </c>
      <c r="C719" s="209">
        <f t="shared" si="125"/>
        <v>81</v>
      </c>
      <c r="D719" s="208">
        <f t="shared" si="126"/>
        <v>17.283950617283949</v>
      </c>
      <c r="E719" s="208">
        <f t="shared" si="127"/>
        <v>19.753086419753085</v>
      </c>
      <c r="F719" s="208">
        <f t="shared" si="128"/>
        <v>4.9382716049382713</v>
      </c>
      <c r="G719" s="208">
        <f t="shared" si="129"/>
        <v>0</v>
      </c>
      <c r="H719" s="208">
        <f t="shared" si="130"/>
        <v>0</v>
      </c>
      <c r="I719" s="208">
        <f t="shared" si="131"/>
        <v>58.024691358024697</v>
      </c>
      <c r="K719" s="199">
        <v>81</v>
      </c>
      <c r="L719" s="203">
        <v>14</v>
      </c>
      <c r="M719" s="203">
        <v>16</v>
      </c>
      <c r="N719" s="203">
        <v>4</v>
      </c>
      <c r="O719" s="203">
        <v>0</v>
      </c>
      <c r="P719" s="203">
        <v>0</v>
      </c>
      <c r="Q719" s="203">
        <v>47</v>
      </c>
    </row>
    <row r="720" spans="1:17" ht="15" customHeight="1">
      <c r="A720" s="216" t="s">
        <v>625</v>
      </c>
      <c r="B720" s="220" t="s">
        <v>715</v>
      </c>
      <c r="C720" s="219">
        <f t="shared" si="125"/>
        <v>35</v>
      </c>
      <c r="D720" s="215">
        <f t="shared" si="126"/>
        <v>11.428571428571429</v>
      </c>
      <c r="E720" s="215">
        <f t="shared" si="127"/>
        <v>82.857142857142861</v>
      </c>
      <c r="F720" s="215">
        <f t="shared" si="128"/>
        <v>5.7142857142857144</v>
      </c>
      <c r="G720" s="215">
        <f t="shared" si="129"/>
        <v>0</v>
      </c>
      <c r="H720" s="215">
        <f t="shared" si="130"/>
        <v>0</v>
      </c>
      <c r="I720" s="215">
        <f t="shared" si="131"/>
        <v>0</v>
      </c>
      <c r="K720" s="199">
        <v>35</v>
      </c>
      <c r="L720" s="203">
        <v>4</v>
      </c>
      <c r="M720" s="203">
        <v>29</v>
      </c>
      <c r="N720" s="203">
        <v>2</v>
      </c>
      <c r="O720" s="203">
        <v>0</v>
      </c>
      <c r="P720" s="203">
        <v>0</v>
      </c>
      <c r="Q720" s="203">
        <v>0</v>
      </c>
    </row>
    <row r="721" spans="1:17" ht="15" customHeight="1">
      <c r="A721" s="210" t="s">
        <v>726</v>
      </c>
      <c r="B721" s="213" t="s">
        <v>713</v>
      </c>
      <c r="C721" s="212">
        <f t="shared" si="125"/>
        <v>237</v>
      </c>
      <c r="D721" s="211">
        <f t="shared" si="126"/>
        <v>23.628691983122362</v>
      </c>
      <c r="E721" s="211">
        <f t="shared" si="127"/>
        <v>61.181434599156113</v>
      </c>
      <c r="F721" s="211">
        <f t="shared" si="128"/>
        <v>12.658227848101266</v>
      </c>
      <c r="G721" s="211">
        <f t="shared" si="129"/>
        <v>1.2658227848101267</v>
      </c>
      <c r="H721" s="211">
        <f t="shared" si="130"/>
        <v>0</v>
      </c>
      <c r="I721" s="211">
        <f t="shared" si="131"/>
        <v>1.2658227848101267</v>
      </c>
      <c r="K721" s="199">
        <v>237</v>
      </c>
      <c r="L721" s="203">
        <v>56</v>
      </c>
      <c r="M721" s="203">
        <v>145</v>
      </c>
      <c r="N721" s="203">
        <v>30</v>
      </c>
      <c r="O721" s="203">
        <v>3</v>
      </c>
      <c r="P721" s="203">
        <v>0</v>
      </c>
      <c r="Q721" s="203">
        <v>3</v>
      </c>
    </row>
    <row r="722" spans="1:17" ht="15" customHeight="1">
      <c r="A722" s="210" t="s">
        <v>120</v>
      </c>
      <c r="B722" s="213" t="s">
        <v>274</v>
      </c>
      <c r="C722" s="212">
        <f t="shared" si="125"/>
        <v>574</v>
      </c>
      <c r="D722" s="211">
        <f t="shared" si="126"/>
        <v>24.738675958188153</v>
      </c>
      <c r="E722" s="211">
        <f t="shared" si="127"/>
        <v>66.550522648083614</v>
      </c>
      <c r="F722" s="211">
        <f t="shared" si="128"/>
        <v>7.3170731707317067</v>
      </c>
      <c r="G722" s="211">
        <f t="shared" si="129"/>
        <v>0</v>
      </c>
      <c r="H722" s="211">
        <f t="shared" si="130"/>
        <v>0</v>
      </c>
      <c r="I722" s="211">
        <f t="shared" si="131"/>
        <v>1.3937282229965158</v>
      </c>
      <c r="K722" s="199">
        <v>574</v>
      </c>
      <c r="L722" s="203">
        <v>142</v>
      </c>
      <c r="M722" s="203">
        <v>382</v>
      </c>
      <c r="N722" s="203">
        <v>42</v>
      </c>
      <c r="O722" s="203">
        <v>0</v>
      </c>
      <c r="P722" s="203">
        <v>0</v>
      </c>
      <c r="Q722" s="203">
        <v>8</v>
      </c>
    </row>
    <row r="723" spans="1:17" ht="15" customHeight="1">
      <c r="A723" s="214">
        <v>5.3516531830946178E-24</v>
      </c>
      <c r="B723" s="213" t="s">
        <v>712</v>
      </c>
      <c r="C723" s="212">
        <f t="shared" si="125"/>
        <v>1716</v>
      </c>
      <c r="D723" s="211">
        <f t="shared" si="126"/>
        <v>45.221445221445222</v>
      </c>
      <c r="E723" s="211">
        <f t="shared" si="127"/>
        <v>48.193473193473189</v>
      </c>
      <c r="F723" s="211">
        <f t="shared" si="128"/>
        <v>5.8275058275058269</v>
      </c>
      <c r="G723" s="211">
        <f t="shared" si="129"/>
        <v>0.17482517482517482</v>
      </c>
      <c r="H723" s="211">
        <f t="shared" si="130"/>
        <v>0.11655011655011654</v>
      </c>
      <c r="I723" s="211">
        <f t="shared" si="131"/>
        <v>0.46620046620046618</v>
      </c>
      <c r="K723" s="199">
        <v>1716</v>
      </c>
      <c r="L723" s="203">
        <v>776</v>
      </c>
      <c r="M723" s="203">
        <v>827</v>
      </c>
      <c r="N723" s="203">
        <v>100</v>
      </c>
      <c r="O723" s="203">
        <v>3</v>
      </c>
      <c r="P723" s="203">
        <v>2</v>
      </c>
      <c r="Q723" s="203">
        <v>8</v>
      </c>
    </row>
    <row r="724" spans="1:17" ht="15" customHeight="1">
      <c r="A724" s="207"/>
      <c r="B724" s="206" t="s">
        <v>354</v>
      </c>
      <c r="C724" s="209">
        <f t="shared" si="125"/>
        <v>81</v>
      </c>
      <c r="D724" s="208">
        <f t="shared" si="126"/>
        <v>18.518518518518519</v>
      </c>
      <c r="E724" s="208">
        <f t="shared" si="127"/>
        <v>19.753086419753085</v>
      </c>
      <c r="F724" s="208">
        <f t="shared" si="128"/>
        <v>2.4691358024691357</v>
      </c>
      <c r="G724" s="208">
        <f t="shared" si="129"/>
        <v>0</v>
      </c>
      <c r="H724" s="208">
        <f t="shared" si="130"/>
        <v>0</v>
      </c>
      <c r="I724" s="208">
        <f t="shared" si="131"/>
        <v>59.259259259259252</v>
      </c>
      <c r="K724" s="199">
        <v>81</v>
      </c>
      <c r="L724" s="203">
        <v>15</v>
      </c>
      <c r="M724" s="203">
        <v>16</v>
      </c>
      <c r="N724" s="203">
        <v>2</v>
      </c>
      <c r="O724" s="203">
        <v>0</v>
      </c>
      <c r="P724" s="203">
        <v>0</v>
      </c>
      <c r="Q724" s="203">
        <v>48</v>
      </c>
    </row>
    <row r="725" spans="1:17" ht="15" customHeight="1">
      <c r="A725" s="216" t="s">
        <v>625</v>
      </c>
      <c r="B725" s="220" t="s">
        <v>715</v>
      </c>
      <c r="C725" s="219">
        <f t="shared" si="125"/>
        <v>19</v>
      </c>
      <c r="D725" s="215">
        <f t="shared" si="126"/>
        <v>15.789473684210526</v>
      </c>
      <c r="E725" s="215">
        <f t="shared" si="127"/>
        <v>63.157894736842103</v>
      </c>
      <c r="F725" s="215">
        <f t="shared" si="128"/>
        <v>10.526315789473683</v>
      </c>
      <c r="G725" s="215">
        <f t="shared" si="129"/>
        <v>0</v>
      </c>
      <c r="H725" s="215">
        <f t="shared" si="130"/>
        <v>5.2631578947368416</v>
      </c>
      <c r="I725" s="215">
        <f t="shared" si="131"/>
        <v>5.2631578947368416</v>
      </c>
      <c r="K725" s="199">
        <v>19</v>
      </c>
      <c r="L725" s="203">
        <v>3</v>
      </c>
      <c r="M725" s="203">
        <v>12</v>
      </c>
      <c r="N725" s="203">
        <v>2</v>
      </c>
      <c r="O725" s="203">
        <v>0</v>
      </c>
      <c r="P725" s="203">
        <v>1</v>
      </c>
      <c r="Q725" s="203">
        <v>1</v>
      </c>
    </row>
    <row r="726" spans="1:17" ht="15" customHeight="1">
      <c r="A726" s="210" t="s">
        <v>725</v>
      </c>
      <c r="B726" s="213" t="s">
        <v>713</v>
      </c>
      <c r="C726" s="212">
        <f t="shared" si="125"/>
        <v>46</v>
      </c>
      <c r="D726" s="211">
        <f t="shared" si="126"/>
        <v>17.391304347826086</v>
      </c>
      <c r="E726" s="211">
        <f t="shared" si="127"/>
        <v>69.565217391304344</v>
      </c>
      <c r="F726" s="211">
        <f t="shared" si="128"/>
        <v>8.695652173913043</v>
      </c>
      <c r="G726" s="211">
        <f t="shared" si="129"/>
        <v>4.3478260869565215</v>
      </c>
      <c r="H726" s="211">
        <f t="shared" si="130"/>
        <v>0</v>
      </c>
      <c r="I726" s="211">
        <f t="shared" si="131"/>
        <v>0</v>
      </c>
      <c r="K726" s="199">
        <v>46</v>
      </c>
      <c r="L726" s="203">
        <v>8</v>
      </c>
      <c r="M726" s="203">
        <v>32</v>
      </c>
      <c r="N726" s="203">
        <v>4</v>
      </c>
      <c r="O726" s="203">
        <v>2</v>
      </c>
      <c r="P726" s="203">
        <v>0</v>
      </c>
      <c r="Q726" s="203">
        <v>0</v>
      </c>
    </row>
    <row r="727" spans="1:17" ht="15" customHeight="1">
      <c r="A727" s="210" t="s">
        <v>119</v>
      </c>
      <c r="B727" s="213" t="s">
        <v>274</v>
      </c>
      <c r="C727" s="212">
        <f t="shared" ref="C727:C790" si="132">K727</f>
        <v>237</v>
      </c>
      <c r="D727" s="211">
        <f t="shared" si="126"/>
        <v>16.455696202531644</v>
      </c>
      <c r="E727" s="211">
        <f t="shared" si="127"/>
        <v>71.308016877637129</v>
      </c>
      <c r="F727" s="211">
        <f t="shared" si="128"/>
        <v>11.39240506329114</v>
      </c>
      <c r="G727" s="211">
        <f t="shared" si="129"/>
        <v>0</v>
      </c>
      <c r="H727" s="211">
        <f t="shared" si="130"/>
        <v>0</v>
      </c>
      <c r="I727" s="211">
        <f t="shared" si="131"/>
        <v>0.8438818565400843</v>
      </c>
      <c r="K727" s="199">
        <v>237</v>
      </c>
      <c r="L727" s="203">
        <v>39</v>
      </c>
      <c r="M727" s="203">
        <v>169</v>
      </c>
      <c r="N727" s="203">
        <v>27</v>
      </c>
      <c r="O727" s="203">
        <v>0</v>
      </c>
      <c r="P727" s="203">
        <v>0</v>
      </c>
      <c r="Q727" s="203">
        <v>2</v>
      </c>
    </row>
    <row r="728" spans="1:17" ht="15" customHeight="1">
      <c r="A728" s="214">
        <v>4.9664043886482012E-18</v>
      </c>
      <c r="B728" s="213" t="s">
        <v>712</v>
      </c>
      <c r="C728" s="212">
        <f t="shared" si="132"/>
        <v>2263</v>
      </c>
      <c r="D728" s="211">
        <f t="shared" si="126"/>
        <v>41.007512152010605</v>
      </c>
      <c r="E728" s="211">
        <f t="shared" si="127"/>
        <v>51.833848873177203</v>
      </c>
      <c r="F728" s="211">
        <f t="shared" si="128"/>
        <v>6.1864781263809103</v>
      </c>
      <c r="G728" s="211">
        <f t="shared" si="129"/>
        <v>0.17675651789659744</v>
      </c>
      <c r="H728" s="211">
        <f t="shared" si="130"/>
        <v>4.4189129474149359E-2</v>
      </c>
      <c r="I728" s="211">
        <f t="shared" si="131"/>
        <v>0.75121520106053907</v>
      </c>
      <c r="K728" s="199">
        <v>2263</v>
      </c>
      <c r="L728" s="203">
        <v>928</v>
      </c>
      <c r="M728" s="203">
        <v>1173</v>
      </c>
      <c r="N728" s="203">
        <v>140</v>
      </c>
      <c r="O728" s="203">
        <v>4</v>
      </c>
      <c r="P728" s="203">
        <v>1</v>
      </c>
      <c r="Q728" s="203">
        <v>17</v>
      </c>
    </row>
    <row r="729" spans="1:17" ht="15" customHeight="1">
      <c r="A729" s="207"/>
      <c r="B729" s="206" t="s">
        <v>354</v>
      </c>
      <c r="C729" s="209">
        <f t="shared" si="132"/>
        <v>78</v>
      </c>
      <c r="D729" s="208">
        <f t="shared" si="126"/>
        <v>19.230769230769234</v>
      </c>
      <c r="E729" s="208">
        <f t="shared" si="127"/>
        <v>16.666666666666664</v>
      </c>
      <c r="F729" s="208">
        <f t="shared" si="128"/>
        <v>3.8461538461538463</v>
      </c>
      <c r="G729" s="208">
        <f t="shared" si="129"/>
        <v>0</v>
      </c>
      <c r="H729" s="208">
        <f t="shared" si="130"/>
        <v>0</v>
      </c>
      <c r="I729" s="208">
        <f t="shared" si="131"/>
        <v>60.256410256410255</v>
      </c>
      <c r="K729" s="199">
        <v>78</v>
      </c>
      <c r="L729" s="203">
        <v>15</v>
      </c>
      <c r="M729" s="203">
        <v>13</v>
      </c>
      <c r="N729" s="203">
        <v>3</v>
      </c>
      <c r="O729" s="203">
        <v>0</v>
      </c>
      <c r="P729" s="203">
        <v>0</v>
      </c>
      <c r="Q729" s="203">
        <v>47</v>
      </c>
    </row>
    <row r="730" spans="1:17" ht="15" customHeight="1">
      <c r="A730" s="216" t="s">
        <v>625</v>
      </c>
      <c r="B730" s="220" t="s">
        <v>715</v>
      </c>
      <c r="C730" s="219">
        <f t="shared" si="132"/>
        <v>136</v>
      </c>
      <c r="D730" s="215">
        <f t="shared" si="126"/>
        <v>25.735294117647058</v>
      </c>
      <c r="E730" s="215">
        <f t="shared" si="127"/>
        <v>62.5</v>
      </c>
      <c r="F730" s="215">
        <f t="shared" si="128"/>
        <v>9.5588235294117645</v>
      </c>
      <c r="G730" s="215">
        <f t="shared" si="129"/>
        <v>0.73529411764705876</v>
      </c>
      <c r="H730" s="215">
        <f t="shared" si="130"/>
        <v>0.73529411764705876</v>
      </c>
      <c r="I730" s="215">
        <f t="shared" si="131"/>
        <v>0.73529411764705876</v>
      </c>
      <c r="K730" s="199">
        <v>136</v>
      </c>
      <c r="L730" s="203">
        <v>35</v>
      </c>
      <c r="M730" s="203">
        <v>85</v>
      </c>
      <c r="N730" s="203">
        <v>13</v>
      </c>
      <c r="O730" s="203">
        <v>1</v>
      </c>
      <c r="P730" s="203">
        <v>1</v>
      </c>
      <c r="Q730" s="203">
        <v>1</v>
      </c>
    </row>
    <row r="731" spans="1:17" ht="15" customHeight="1">
      <c r="A731" s="210" t="s">
        <v>724</v>
      </c>
      <c r="B731" s="213" t="s">
        <v>713</v>
      </c>
      <c r="C731" s="212">
        <f t="shared" si="132"/>
        <v>179</v>
      </c>
      <c r="D731" s="211">
        <f t="shared" si="126"/>
        <v>21.229050279329609</v>
      </c>
      <c r="E731" s="211">
        <f t="shared" si="127"/>
        <v>65.363128491620117</v>
      </c>
      <c r="F731" s="211">
        <f t="shared" si="128"/>
        <v>11.731843575418994</v>
      </c>
      <c r="G731" s="211">
        <f t="shared" si="129"/>
        <v>1.1173184357541899</v>
      </c>
      <c r="H731" s="211">
        <f t="shared" si="130"/>
        <v>0</v>
      </c>
      <c r="I731" s="211">
        <f t="shared" si="131"/>
        <v>0.55865921787709494</v>
      </c>
      <c r="K731" s="199">
        <v>179</v>
      </c>
      <c r="L731" s="203">
        <v>38</v>
      </c>
      <c r="M731" s="203">
        <v>117</v>
      </c>
      <c r="N731" s="203">
        <v>21</v>
      </c>
      <c r="O731" s="203">
        <v>2</v>
      </c>
      <c r="P731" s="203">
        <v>0</v>
      </c>
      <c r="Q731" s="203">
        <v>1</v>
      </c>
    </row>
    <row r="732" spans="1:17" ht="15" customHeight="1">
      <c r="A732" s="210" t="s">
        <v>118</v>
      </c>
      <c r="B732" s="213" t="s">
        <v>274</v>
      </c>
      <c r="C732" s="212">
        <f t="shared" si="132"/>
        <v>478</v>
      </c>
      <c r="D732" s="211">
        <f t="shared" si="126"/>
        <v>23.221757322175733</v>
      </c>
      <c r="E732" s="211">
        <f t="shared" si="127"/>
        <v>66.945606694560666</v>
      </c>
      <c r="F732" s="211">
        <f t="shared" si="128"/>
        <v>7.9497907949790791</v>
      </c>
      <c r="G732" s="211">
        <f t="shared" si="129"/>
        <v>0.20920502092050208</v>
      </c>
      <c r="H732" s="211">
        <f t="shared" si="130"/>
        <v>0</v>
      </c>
      <c r="I732" s="211">
        <f t="shared" si="131"/>
        <v>1.6736401673640167</v>
      </c>
      <c r="K732" s="199">
        <v>478</v>
      </c>
      <c r="L732" s="203">
        <v>111</v>
      </c>
      <c r="M732" s="203">
        <v>320</v>
      </c>
      <c r="N732" s="203">
        <v>38</v>
      </c>
      <c r="O732" s="203">
        <v>1</v>
      </c>
      <c r="P732" s="203">
        <v>0</v>
      </c>
      <c r="Q732" s="203">
        <v>8</v>
      </c>
    </row>
    <row r="733" spans="1:17" ht="15" customHeight="1">
      <c r="A733" s="214">
        <v>2.5680246657735972E-21</v>
      </c>
      <c r="B733" s="213" t="s">
        <v>712</v>
      </c>
      <c r="C733" s="212">
        <f t="shared" si="132"/>
        <v>1772</v>
      </c>
      <c r="D733" s="211">
        <f t="shared" si="126"/>
        <v>44.864559819413088</v>
      </c>
      <c r="E733" s="211">
        <f t="shared" si="127"/>
        <v>48.645598194130926</v>
      </c>
      <c r="F733" s="211">
        <f t="shared" si="128"/>
        <v>5.7562076749435667</v>
      </c>
      <c r="G733" s="211">
        <f t="shared" si="129"/>
        <v>0.11286681715575619</v>
      </c>
      <c r="H733" s="211">
        <f t="shared" si="130"/>
        <v>5.6433408577878097E-2</v>
      </c>
      <c r="I733" s="211">
        <f t="shared" si="131"/>
        <v>0.56433408577878108</v>
      </c>
      <c r="K733" s="199">
        <v>1772</v>
      </c>
      <c r="L733" s="203">
        <v>795</v>
      </c>
      <c r="M733" s="203">
        <v>862</v>
      </c>
      <c r="N733" s="203">
        <v>102</v>
      </c>
      <c r="O733" s="203">
        <v>2</v>
      </c>
      <c r="P733" s="203">
        <v>1</v>
      </c>
      <c r="Q733" s="203">
        <v>10</v>
      </c>
    </row>
    <row r="734" spans="1:17" ht="15" customHeight="1">
      <c r="A734" s="207"/>
      <c r="B734" s="206" t="s">
        <v>354</v>
      </c>
      <c r="C734" s="209">
        <f t="shared" si="132"/>
        <v>78</v>
      </c>
      <c r="D734" s="208">
        <f t="shared" si="126"/>
        <v>17.948717948717949</v>
      </c>
      <c r="E734" s="208">
        <f t="shared" si="127"/>
        <v>19.230769230769234</v>
      </c>
      <c r="F734" s="208">
        <f t="shared" si="128"/>
        <v>2.5641025641025639</v>
      </c>
      <c r="G734" s="208">
        <f t="shared" si="129"/>
        <v>0</v>
      </c>
      <c r="H734" s="208">
        <f t="shared" si="130"/>
        <v>0</v>
      </c>
      <c r="I734" s="208">
        <f t="shared" si="131"/>
        <v>60.256410256410255</v>
      </c>
      <c r="K734" s="199">
        <v>78</v>
      </c>
      <c r="L734" s="203">
        <v>14</v>
      </c>
      <c r="M734" s="203">
        <v>15</v>
      </c>
      <c r="N734" s="203">
        <v>2</v>
      </c>
      <c r="O734" s="203">
        <v>0</v>
      </c>
      <c r="P734" s="203">
        <v>0</v>
      </c>
      <c r="Q734" s="203">
        <v>47</v>
      </c>
    </row>
    <row r="735" spans="1:17" ht="15" customHeight="1">
      <c r="A735" s="216" t="s">
        <v>625</v>
      </c>
      <c r="B735" s="220" t="s">
        <v>715</v>
      </c>
      <c r="C735" s="219">
        <f t="shared" si="132"/>
        <v>56</v>
      </c>
      <c r="D735" s="215">
        <f t="shared" si="126"/>
        <v>26.785714285714285</v>
      </c>
      <c r="E735" s="215">
        <f t="shared" si="127"/>
        <v>60.714285714285708</v>
      </c>
      <c r="F735" s="215">
        <f t="shared" si="128"/>
        <v>8.9285714285714288</v>
      </c>
      <c r="G735" s="215">
        <f t="shared" si="129"/>
        <v>3.5714285714285712</v>
      </c>
      <c r="H735" s="215">
        <f t="shared" si="130"/>
        <v>0</v>
      </c>
      <c r="I735" s="215">
        <f t="shared" si="131"/>
        <v>0</v>
      </c>
      <c r="K735" s="199">
        <v>56</v>
      </c>
      <c r="L735" s="203">
        <v>15</v>
      </c>
      <c r="M735" s="203">
        <v>34</v>
      </c>
      <c r="N735" s="203">
        <v>5</v>
      </c>
      <c r="O735" s="203">
        <v>2</v>
      </c>
      <c r="P735" s="203">
        <v>0</v>
      </c>
      <c r="Q735" s="203">
        <v>0</v>
      </c>
    </row>
    <row r="736" spans="1:17" ht="15" customHeight="1">
      <c r="A736" s="210" t="s">
        <v>723</v>
      </c>
      <c r="B736" s="213" t="s">
        <v>713</v>
      </c>
      <c r="C736" s="212">
        <f t="shared" si="132"/>
        <v>149</v>
      </c>
      <c r="D736" s="211">
        <f t="shared" si="126"/>
        <v>17.449664429530202</v>
      </c>
      <c r="E736" s="211">
        <f t="shared" si="127"/>
        <v>69.798657718120808</v>
      </c>
      <c r="F736" s="211">
        <f t="shared" si="128"/>
        <v>10.738255033557047</v>
      </c>
      <c r="G736" s="211">
        <f t="shared" si="129"/>
        <v>0.67114093959731547</v>
      </c>
      <c r="H736" s="211">
        <f t="shared" si="130"/>
        <v>0</v>
      </c>
      <c r="I736" s="211">
        <f t="shared" si="131"/>
        <v>1.3422818791946309</v>
      </c>
      <c r="K736" s="199">
        <v>149</v>
      </c>
      <c r="L736" s="203">
        <v>26</v>
      </c>
      <c r="M736" s="203">
        <v>104</v>
      </c>
      <c r="N736" s="203">
        <v>16</v>
      </c>
      <c r="O736" s="203">
        <v>1</v>
      </c>
      <c r="P736" s="203">
        <v>0</v>
      </c>
      <c r="Q736" s="203">
        <v>2</v>
      </c>
    </row>
    <row r="737" spans="1:17" ht="15" customHeight="1">
      <c r="A737" s="210" t="s">
        <v>117</v>
      </c>
      <c r="B737" s="213" t="s">
        <v>274</v>
      </c>
      <c r="C737" s="212">
        <f t="shared" si="132"/>
        <v>429</v>
      </c>
      <c r="D737" s="211">
        <f t="shared" si="126"/>
        <v>23.310023310023308</v>
      </c>
      <c r="E737" s="211">
        <f t="shared" si="127"/>
        <v>65.268065268065271</v>
      </c>
      <c r="F737" s="211">
        <f t="shared" si="128"/>
        <v>10.023310023310025</v>
      </c>
      <c r="G737" s="211">
        <f t="shared" si="129"/>
        <v>0</v>
      </c>
      <c r="H737" s="211">
        <f t="shared" si="130"/>
        <v>0</v>
      </c>
      <c r="I737" s="211">
        <f t="shared" si="131"/>
        <v>1.3986013986013985</v>
      </c>
      <c r="K737" s="199">
        <v>429</v>
      </c>
      <c r="L737" s="203">
        <v>100</v>
      </c>
      <c r="M737" s="203">
        <v>280</v>
      </c>
      <c r="N737" s="203">
        <v>43</v>
      </c>
      <c r="O737" s="203">
        <v>0</v>
      </c>
      <c r="P737" s="203">
        <v>0</v>
      </c>
      <c r="Q737" s="203">
        <v>6</v>
      </c>
    </row>
    <row r="738" spans="1:17" ht="15" customHeight="1">
      <c r="A738" s="214">
        <v>1.785633315916149E-22</v>
      </c>
      <c r="B738" s="213" t="s">
        <v>712</v>
      </c>
      <c r="C738" s="212">
        <f t="shared" si="132"/>
        <v>1929</v>
      </c>
      <c r="D738" s="211">
        <f t="shared" si="126"/>
        <v>43.442198030067388</v>
      </c>
      <c r="E738" s="211">
        <f t="shared" si="127"/>
        <v>50.025920165889062</v>
      </c>
      <c r="F738" s="211">
        <f t="shared" si="128"/>
        <v>5.6505961638154485</v>
      </c>
      <c r="G738" s="211">
        <f t="shared" si="129"/>
        <v>0.15552099533437014</v>
      </c>
      <c r="H738" s="211">
        <f t="shared" si="130"/>
        <v>0.10368066355624676</v>
      </c>
      <c r="I738" s="211">
        <f t="shared" si="131"/>
        <v>0.62208398133748055</v>
      </c>
      <c r="K738" s="199">
        <v>1929</v>
      </c>
      <c r="L738" s="203">
        <v>838</v>
      </c>
      <c r="M738" s="203">
        <v>965</v>
      </c>
      <c r="N738" s="203">
        <v>109</v>
      </c>
      <c r="O738" s="203">
        <v>3</v>
      </c>
      <c r="P738" s="203">
        <v>2</v>
      </c>
      <c r="Q738" s="203">
        <v>12</v>
      </c>
    </row>
    <row r="739" spans="1:17" ht="15" customHeight="1">
      <c r="A739" s="207"/>
      <c r="B739" s="206" t="s">
        <v>354</v>
      </c>
      <c r="C739" s="209">
        <f t="shared" si="132"/>
        <v>80</v>
      </c>
      <c r="D739" s="208">
        <f t="shared" si="126"/>
        <v>17.5</v>
      </c>
      <c r="E739" s="208">
        <f t="shared" si="127"/>
        <v>20</v>
      </c>
      <c r="F739" s="208">
        <f t="shared" si="128"/>
        <v>3.75</v>
      </c>
      <c r="G739" s="208">
        <f t="shared" si="129"/>
        <v>0</v>
      </c>
      <c r="H739" s="208">
        <f t="shared" si="130"/>
        <v>0</v>
      </c>
      <c r="I739" s="208">
        <f t="shared" si="131"/>
        <v>58.75</v>
      </c>
      <c r="K739" s="199">
        <v>80</v>
      </c>
      <c r="L739" s="203">
        <v>14</v>
      </c>
      <c r="M739" s="203">
        <v>16</v>
      </c>
      <c r="N739" s="203">
        <v>3</v>
      </c>
      <c r="O739" s="203">
        <v>0</v>
      </c>
      <c r="P739" s="203">
        <v>0</v>
      </c>
      <c r="Q739" s="203">
        <v>47</v>
      </c>
    </row>
    <row r="740" spans="1:17" ht="15" customHeight="1">
      <c r="A740" s="216" t="s">
        <v>625</v>
      </c>
      <c r="B740" s="220" t="s">
        <v>715</v>
      </c>
      <c r="C740" s="219">
        <f t="shared" si="132"/>
        <v>22</v>
      </c>
      <c r="D740" s="215">
        <f t="shared" si="126"/>
        <v>13.636363636363635</v>
      </c>
      <c r="E740" s="215">
        <f t="shared" si="127"/>
        <v>63.636363636363633</v>
      </c>
      <c r="F740" s="215">
        <f t="shared" si="128"/>
        <v>18.181818181818183</v>
      </c>
      <c r="G740" s="215">
        <f t="shared" si="129"/>
        <v>4.5454545454545459</v>
      </c>
      <c r="H740" s="215">
        <f t="shared" si="130"/>
        <v>0</v>
      </c>
      <c r="I740" s="215">
        <f t="shared" si="131"/>
        <v>0</v>
      </c>
      <c r="K740" s="199">
        <v>22</v>
      </c>
      <c r="L740" s="203">
        <v>3</v>
      </c>
      <c r="M740" s="203">
        <v>14</v>
      </c>
      <c r="N740" s="203">
        <v>4</v>
      </c>
      <c r="O740" s="203">
        <v>1</v>
      </c>
      <c r="P740" s="203">
        <v>0</v>
      </c>
      <c r="Q740" s="203">
        <v>0</v>
      </c>
    </row>
    <row r="741" spans="1:17" ht="15" customHeight="1">
      <c r="A741" s="210" t="s">
        <v>722</v>
      </c>
      <c r="B741" s="213" t="s">
        <v>713</v>
      </c>
      <c r="C741" s="212">
        <f t="shared" si="132"/>
        <v>289</v>
      </c>
      <c r="D741" s="211">
        <f t="shared" si="126"/>
        <v>21.79930795847751</v>
      </c>
      <c r="E741" s="211">
        <f t="shared" si="127"/>
        <v>65.051903114186842</v>
      </c>
      <c r="F741" s="211">
        <f t="shared" si="128"/>
        <v>11.418685121107266</v>
      </c>
      <c r="G741" s="211">
        <f t="shared" si="129"/>
        <v>0.34602076124567477</v>
      </c>
      <c r="H741" s="211">
        <f t="shared" si="130"/>
        <v>0</v>
      </c>
      <c r="I741" s="211">
        <f t="shared" si="131"/>
        <v>1.3840830449826991</v>
      </c>
      <c r="K741" s="199">
        <v>289</v>
      </c>
      <c r="L741" s="203">
        <v>63</v>
      </c>
      <c r="M741" s="203">
        <v>188</v>
      </c>
      <c r="N741" s="203">
        <v>33</v>
      </c>
      <c r="O741" s="203">
        <v>1</v>
      </c>
      <c r="P741" s="203">
        <v>0</v>
      </c>
      <c r="Q741" s="203">
        <v>4</v>
      </c>
    </row>
    <row r="742" spans="1:17" ht="15" customHeight="1">
      <c r="A742" s="210" t="s">
        <v>116</v>
      </c>
      <c r="B742" s="213" t="s">
        <v>274</v>
      </c>
      <c r="C742" s="212">
        <f t="shared" si="132"/>
        <v>975</v>
      </c>
      <c r="D742" s="211">
        <f t="shared" si="126"/>
        <v>27.282051282051285</v>
      </c>
      <c r="E742" s="211">
        <f t="shared" si="127"/>
        <v>63.076923076923073</v>
      </c>
      <c r="F742" s="211">
        <f t="shared" si="128"/>
        <v>8.4102564102564106</v>
      </c>
      <c r="G742" s="211">
        <f t="shared" si="129"/>
        <v>0.20512820512820512</v>
      </c>
      <c r="H742" s="211">
        <f t="shared" si="130"/>
        <v>0.10256410256410256</v>
      </c>
      <c r="I742" s="211">
        <f t="shared" si="131"/>
        <v>0.92307692307692313</v>
      </c>
      <c r="K742" s="199">
        <v>975</v>
      </c>
      <c r="L742" s="203">
        <v>266</v>
      </c>
      <c r="M742" s="203">
        <v>615</v>
      </c>
      <c r="N742" s="203">
        <v>82</v>
      </c>
      <c r="O742" s="203">
        <v>2</v>
      </c>
      <c r="P742" s="203">
        <v>1</v>
      </c>
      <c r="Q742" s="203">
        <v>9</v>
      </c>
    </row>
    <row r="743" spans="1:17" ht="15" customHeight="1">
      <c r="A743" s="214">
        <v>5.8716733326365636E-37</v>
      </c>
      <c r="B743" s="213" t="s">
        <v>712</v>
      </c>
      <c r="C743" s="212">
        <f t="shared" si="132"/>
        <v>1274</v>
      </c>
      <c r="D743" s="211">
        <f t="shared" si="126"/>
        <v>50.470957613814761</v>
      </c>
      <c r="E743" s="211">
        <f t="shared" si="127"/>
        <v>44.348508634222924</v>
      </c>
      <c r="F743" s="211">
        <f t="shared" si="128"/>
        <v>4.395604395604396</v>
      </c>
      <c r="G743" s="211">
        <f t="shared" si="129"/>
        <v>0.15698587127158556</v>
      </c>
      <c r="H743" s="211">
        <f t="shared" si="130"/>
        <v>7.8492935635792779E-2</v>
      </c>
      <c r="I743" s="211">
        <f t="shared" si="131"/>
        <v>0.5494505494505495</v>
      </c>
      <c r="K743" s="199">
        <v>1274</v>
      </c>
      <c r="L743" s="203">
        <v>643</v>
      </c>
      <c r="M743" s="203">
        <v>565</v>
      </c>
      <c r="N743" s="203">
        <v>56</v>
      </c>
      <c r="O743" s="203">
        <v>2</v>
      </c>
      <c r="P743" s="203">
        <v>1</v>
      </c>
      <c r="Q743" s="203">
        <v>7</v>
      </c>
    </row>
    <row r="744" spans="1:17" ht="15" customHeight="1">
      <c r="A744" s="207"/>
      <c r="B744" s="206" t="s">
        <v>354</v>
      </c>
      <c r="C744" s="209">
        <f t="shared" si="132"/>
        <v>83</v>
      </c>
      <c r="D744" s="208">
        <f t="shared" si="126"/>
        <v>21.686746987951807</v>
      </c>
      <c r="E744" s="208">
        <f t="shared" si="127"/>
        <v>20.481927710843372</v>
      </c>
      <c r="F744" s="208">
        <f t="shared" si="128"/>
        <v>1.2048192771084338</v>
      </c>
      <c r="G744" s="208">
        <f t="shared" si="129"/>
        <v>0</v>
      </c>
      <c r="H744" s="208">
        <f t="shared" si="130"/>
        <v>0</v>
      </c>
      <c r="I744" s="208">
        <f t="shared" si="131"/>
        <v>56.626506024096393</v>
      </c>
      <c r="K744" s="199">
        <v>83</v>
      </c>
      <c r="L744" s="203">
        <v>18</v>
      </c>
      <c r="M744" s="203">
        <v>17</v>
      </c>
      <c r="N744" s="203">
        <v>1</v>
      </c>
      <c r="O744" s="203">
        <v>0</v>
      </c>
      <c r="P744" s="203">
        <v>0</v>
      </c>
      <c r="Q744" s="203">
        <v>47</v>
      </c>
    </row>
    <row r="745" spans="1:17" ht="15" customHeight="1">
      <c r="A745" s="216" t="s">
        <v>625</v>
      </c>
      <c r="B745" s="220" t="s">
        <v>715</v>
      </c>
      <c r="C745" s="219">
        <f t="shared" si="132"/>
        <v>984</v>
      </c>
      <c r="D745" s="215">
        <f t="shared" si="126"/>
        <v>25.508130081300813</v>
      </c>
      <c r="E745" s="215">
        <f t="shared" si="127"/>
        <v>63.922764227642283</v>
      </c>
      <c r="F745" s="215">
        <f t="shared" si="128"/>
        <v>9.0447154471544717</v>
      </c>
      <c r="G745" s="215">
        <f t="shared" si="129"/>
        <v>0.40650406504065045</v>
      </c>
      <c r="H745" s="215">
        <f t="shared" si="130"/>
        <v>0.10162601626016261</v>
      </c>
      <c r="I745" s="215">
        <f t="shared" si="131"/>
        <v>1.0162601626016259</v>
      </c>
      <c r="K745" s="199">
        <v>984</v>
      </c>
      <c r="L745" s="203">
        <v>251</v>
      </c>
      <c r="M745" s="203">
        <v>629</v>
      </c>
      <c r="N745" s="203">
        <v>89</v>
      </c>
      <c r="O745" s="203">
        <v>4</v>
      </c>
      <c r="P745" s="203">
        <v>1</v>
      </c>
      <c r="Q745" s="203">
        <v>10</v>
      </c>
    </row>
    <row r="746" spans="1:17" ht="15" customHeight="1">
      <c r="A746" s="210" t="s">
        <v>721</v>
      </c>
      <c r="B746" s="213" t="s">
        <v>713</v>
      </c>
      <c r="C746" s="212">
        <f t="shared" si="132"/>
        <v>753</v>
      </c>
      <c r="D746" s="211">
        <f t="shared" si="126"/>
        <v>36.387782204515275</v>
      </c>
      <c r="E746" s="211">
        <f t="shared" si="127"/>
        <v>56.706507304116869</v>
      </c>
      <c r="F746" s="211">
        <f t="shared" si="128"/>
        <v>6.3745019920318722</v>
      </c>
      <c r="G746" s="211">
        <f t="shared" si="129"/>
        <v>0</v>
      </c>
      <c r="H746" s="211">
        <f t="shared" si="130"/>
        <v>0</v>
      </c>
      <c r="I746" s="211">
        <f t="shared" si="131"/>
        <v>0.53120849933598935</v>
      </c>
      <c r="K746" s="199">
        <v>753</v>
      </c>
      <c r="L746" s="203">
        <v>274</v>
      </c>
      <c r="M746" s="203">
        <v>427</v>
      </c>
      <c r="N746" s="203">
        <v>48</v>
      </c>
      <c r="O746" s="203">
        <v>0</v>
      </c>
      <c r="P746" s="203">
        <v>0</v>
      </c>
      <c r="Q746" s="203">
        <v>4</v>
      </c>
    </row>
    <row r="747" spans="1:17" ht="15" customHeight="1">
      <c r="A747" s="210" t="s">
        <v>115</v>
      </c>
      <c r="B747" s="213" t="s">
        <v>274</v>
      </c>
      <c r="C747" s="212">
        <f t="shared" si="132"/>
        <v>407</v>
      </c>
      <c r="D747" s="211">
        <f t="shared" si="126"/>
        <v>50.122850122850124</v>
      </c>
      <c r="E747" s="211">
        <f t="shared" si="127"/>
        <v>45.454545454545453</v>
      </c>
      <c r="F747" s="211">
        <f t="shared" si="128"/>
        <v>3.1941031941031941</v>
      </c>
      <c r="G747" s="211">
        <f t="shared" si="129"/>
        <v>0.24570024570024571</v>
      </c>
      <c r="H747" s="211">
        <f t="shared" si="130"/>
        <v>0</v>
      </c>
      <c r="I747" s="211">
        <f t="shared" si="131"/>
        <v>0.98280098280098283</v>
      </c>
      <c r="K747" s="199">
        <v>407</v>
      </c>
      <c r="L747" s="203">
        <v>204</v>
      </c>
      <c r="M747" s="203">
        <v>185</v>
      </c>
      <c r="N747" s="203">
        <v>13</v>
      </c>
      <c r="O747" s="203">
        <v>1</v>
      </c>
      <c r="P747" s="203">
        <v>0</v>
      </c>
      <c r="Q747" s="203">
        <v>4</v>
      </c>
    </row>
    <row r="748" spans="1:17" ht="15" customHeight="1">
      <c r="A748" s="214">
        <v>2.3892755876119317E-35</v>
      </c>
      <c r="B748" s="213" t="s">
        <v>712</v>
      </c>
      <c r="C748" s="212">
        <f t="shared" si="132"/>
        <v>430</v>
      </c>
      <c r="D748" s="211">
        <f t="shared" ref="D748:D811" si="133">L748/$C748*100</f>
        <v>59.767441860465119</v>
      </c>
      <c r="E748" s="211">
        <f t="shared" ref="E748:E811" si="134">M748/$C748*100</f>
        <v>33.488372093023258</v>
      </c>
      <c r="F748" s="211">
        <f t="shared" ref="F748:F811" si="135">N748/$C748*100</f>
        <v>5.8139534883720927</v>
      </c>
      <c r="G748" s="211">
        <f t="shared" ref="G748:G811" si="136">O748/$C748*100</f>
        <v>0.23255813953488372</v>
      </c>
      <c r="H748" s="211">
        <f t="shared" ref="H748:H811" si="137">P748/$C748*100</f>
        <v>0.23255813953488372</v>
      </c>
      <c r="I748" s="211">
        <f t="shared" ref="I748:I811" si="138">Q748/$C748*100</f>
        <v>0.46511627906976744</v>
      </c>
      <c r="K748" s="199">
        <v>430</v>
      </c>
      <c r="L748" s="203">
        <v>257</v>
      </c>
      <c r="M748" s="203">
        <v>144</v>
      </c>
      <c r="N748" s="203">
        <v>25</v>
      </c>
      <c r="O748" s="203">
        <v>1</v>
      </c>
      <c r="P748" s="203">
        <v>1</v>
      </c>
      <c r="Q748" s="203">
        <v>2</v>
      </c>
    </row>
    <row r="749" spans="1:17" ht="15" customHeight="1">
      <c r="A749" s="207"/>
      <c r="B749" s="206" t="s">
        <v>354</v>
      </c>
      <c r="C749" s="209">
        <f t="shared" si="132"/>
        <v>69</v>
      </c>
      <c r="D749" s="208">
        <f t="shared" si="133"/>
        <v>10.144927536231885</v>
      </c>
      <c r="E749" s="208">
        <f t="shared" si="134"/>
        <v>20.289855072463769</v>
      </c>
      <c r="F749" s="208">
        <f t="shared" si="135"/>
        <v>1.4492753623188406</v>
      </c>
      <c r="G749" s="208">
        <f t="shared" si="136"/>
        <v>0</v>
      </c>
      <c r="H749" s="208">
        <f t="shared" si="137"/>
        <v>0</v>
      </c>
      <c r="I749" s="208">
        <f t="shared" si="138"/>
        <v>68.115942028985515</v>
      </c>
      <c r="K749" s="199">
        <v>69</v>
      </c>
      <c r="L749" s="203">
        <v>7</v>
      </c>
      <c r="M749" s="203">
        <v>14</v>
      </c>
      <c r="N749" s="203">
        <v>1</v>
      </c>
      <c r="O749" s="203">
        <v>0</v>
      </c>
      <c r="P749" s="203">
        <v>0</v>
      </c>
      <c r="Q749" s="203">
        <v>47</v>
      </c>
    </row>
    <row r="750" spans="1:17" ht="15" customHeight="1">
      <c r="A750" s="216" t="s">
        <v>625</v>
      </c>
      <c r="B750" s="220" t="s">
        <v>715</v>
      </c>
      <c r="C750" s="219">
        <f t="shared" si="132"/>
        <v>350</v>
      </c>
      <c r="D750" s="215">
        <f t="shared" si="133"/>
        <v>24.857142857142858</v>
      </c>
      <c r="E750" s="215">
        <f t="shared" si="134"/>
        <v>62.571428571428569</v>
      </c>
      <c r="F750" s="215">
        <f t="shared" si="135"/>
        <v>10.571428571428571</v>
      </c>
      <c r="G750" s="215">
        <f t="shared" si="136"/>
        <v>0.85714285714285721</v>
      </c>
      <c r="H750" s="215">
        <f t="shared" si="137"/>
        <v>0</v>
      </c>
      <c r="I750" s="215">
        <f t="shared" si="138"/>
        <v>1.1428571428571428</v>
      </c>
      <c r="K750" s="199">
        <v>350</v>
      </c>
      <c r="L750" s="203">
        <v>87</v>
      </c>
      <c r="M750" s="203">
        <v>219</v>
      </c>
      <c r="N750" s="203">
        <v>37</v>
      </c>
      <c r="O750" s="203">
        <v>3</v>
      </c>
      <c r="P750" s="203">
        <v>0</v>
      </c>
      <c r="Q750" s="203">
        <v>4</v>
      </c>
    </row>
    <row r="751" spans="1:17" ht="15" customHeight="1">
      <c r="A751" s="210" t="s">
        <v>720</v>
      </c>
      <c r="B751" s="213" t="s">
        <v>713</v>
      </c>
      <c r="C751" s="212">
        <f t="shared" si="132"/>
        <v>740</v>
      </c>
      <c r="D751" s="211">
        <f t="shared" si="133"/>
        <v>28.783783783783782</v>
      </c>
      <c r="E751" s="211">
        <f t="shared" si="134"/>
        <v>63.378378378378372</v>
      </c>
      <c r="F751" s="211">
        <f t="shared" si="135"/>
        <v>7.0270270270270272</v>
      </c>
      <c r="G751" s="211">
        <f t="shared" si="136"/>
        <v>0</v>
      </c>
      <c r="H751" s="211">
        <f t="shared" si="137"/>
        <v>0</v>
      </c>
      <c r="I751" s="211">
        <f t="shared" si="138"/>
        <v>0.81081081081081086</v>
      </c>
      <c r="K751" s="199">
        <v>740</v>
      </c>
      <c r="L751" s="203">
        <v>213</v>
      </c>
      <c r="M751" s="203">
        <v>469</v>
      </c>
      <c r="N751" s="203">
        <v>52</v>
      </c>
      <c r="O751" s="203">
        <v>0</v>
      </c>
      <c r="P751" s="203">
        <v>0</v>
      </c>
      <c r="Q751" s="203">
        <v>6</v>
      </c>
    </row>
    <row r="752" spans="1:17" ht="15" customHeight="1">
      <c r="A752" s="210" t="s">
        <v>114</v>
      </c>
      <c r="B752" s="213" t="s">
        <v>274</v>
      </c>
      <c r="C752" s="212">
        <f t="shared" si="132"/>
        <v>745</v>
      </c>
      <c r="D752" s="211">
        <f t="shared" si="133"/>
        <v>37.583892617449663</v>
      </c>
      <c r="E752" s="211">
        <f t="shared" si="134"/>
        <v>55.033557046979865</v>
      </c>
      <c r="F752" s="211">
        <f t="shared" si="135"/>
        <v>6.3087248322147653</v>
      </c>
      <c r="G752" s="211">
        <f t="shared" si="136"/>
        <v>0.26845637583892618</v>
      </c>
      <c r="H752" s="211">
        <f t="shared" si="137"/>
        <v>0</v>
      </c>
      <c r="I752" s="211">
        <f t="shared" si="138"/>
        <v>0.80536912751677858</v>
      </c>
      <c r="K752" s="199">
        <v>745</v>
      </c>
      <c r="L752" s="203">
        <v>280</v>
      </c>
      <c r="M752" s="203">
        <v>410</v>
      </c>
      <c r="N752" s="203">
        <v>47</v>
      </c>
      <c r="O752" s="203">
        <v>2</v>
      </c>
      <c r="P752" s="203">
        <v>0</v>
      </c>
      <c r="Q752" s="203">
        <v>6</v>
      </c>
    </row>
    <row r="753" spans="1:17" ht="15" customHeight="1">
      <c r="A753" s="214">
        <v>6.1555036266497298E-28</v>
      </c>
      <c r="B753" s="213" t="s">
        <v>712</v>
      </c>
      <c r="C753" s="212">
        <f t="shared" si="132"/>
        <v>739</v>
      </c>
      <c r="D753" s="211">
        <f t="shared" si="133"/>
        <v>54.668470906630581</v>
      </c>
      <c r="E753" s="211">
        <f t="shared" si="134"/>
        <v>39.242219215155615</v>
      </c>
      <c r="F753" s="211">
        <f t="shared" si="135"/>
        <v>5.2774018944519625</v>
      </c>
      <c r="G753" s="211">
        <f t="shared" si="136"/>
        <v>0.13531799729364005</v>
      </c>
      <c r="H753" s="211">
        <f t="shared" si="137"/>
        <v>0.2706359945872801</v>
      </c>
      <c r="I753" s="211">
        <f t="shared" si="138"/>
        <v>0.40595399188092013</v>
      </c>
      <c r="K753" s="199">
        <v>739</v>
      </c>
      <c r="L753" s="203">
        <v>404</v>
      </c>
      <c r="M753" s="203">
        <v>290</v>
      </c>
      <c r="N753" s="203">
        <v>39</v>
      </c>
      <c r="O753" s="203">
        <v>1</v>
      </c>
      <c r="P753" s="203">
        <v>2</v>
      </c>
      <c r="Q753" s="203">
        <v>3</v>
      </c>
    </row>
    <row r="754" spans="1:17" ht="15" customHeight="1">
      <c r="A754" s="207"/>
      <c r="B754" s="206" t="s">
        <v>354</v>
      </c>
      <c r="C754" s="209">
        <f t="shared" si="132"/>
        <v>69</v>
      </c>
      <c r="D754" s="208">
        <f t="shared" si="133"/>
        <v>13.043478260869565</v>
      </c>
      <c r="E754" s="208">
        <f t="shared" si="134"/>
        <v>15.942028985507244</v>
      </c>
      <c r="F754" s="208">
        <f t="shared" si="135"/>
        <v>1.4492753623188406</v>
      </c>
      <c r="G754" s="208">
        <f t="shared" si="136"/>
        <v>0</v>
      </c>
      <c r="H754" s="208">
        <f t="shared" si="137"/>
        <v>0</v>
      </c>
      <c r="I754" s="208">
        <f t="shared" si="138"/>
        <v>69.565217391304344</v>
      </c>
      <c r="K754" s="199">
        <v>69</v>
      </c>
      <c r="L754" s="203">
        <v>9</v>
      </c>
      <c r="M754" s="203">
        <v>11</v>
      </c>
      <c r="N754" s="203">
        <v>1</v>
      </c>
      <c r="O754" s="203">
        <v>0</v>
      </c>
      <c r="P754" s="203">
        <v>0</v>
      </c>
      <c r="Q754" s="203">
        <v>48</v>
      </c>
    </row>
    <row r="755" spans="1:17" ht="15" customHeight="1">
      <c r="A755" s="216" t="s">
        <v>625</v>
      </c>
      <c r="B755" s="220" t="s">
        <v>715</v>
      </c>
      <c r="C755" s="219">
        <f t="shared" si="132"/>
        <v>361</v>
      </c>
      <c r="D755" s="215">
        <f t="shared" si="133"/>
        <v>19.667590027700832</v>
      </c>
      <c r="E755" s="215">
        <f t="shared" si="134"/>
        <v>65.37396121883657</v>
      </c>
      <c r="F755" s="215">
        <f t="shared" si="135"/>
        <v>13.019390581717452</v>
      </c>
      <c r="G755" s="215">
        <f t="shared" si="136"/>
        <v>0.554016620498615</v>
      </c>
      <c r="H755" s="215">
        <f t="shared" si="137"/>
        <v>0.2770083102493075</v>
      </c>
      <c r="I755" s="215">
        <f t="shared" si="138"/>
        <v>1.10803324099723</v>
      </c>
      <c r="K755" s="199">
        <v>361</v>
      </c>
      <c r="L755" s="203">
        <v>71</v>
      </c>
      <c r="M755" s="203">
        <v>236</v>
      </c>
      <c r="N755" s="203">
        <v>47</v>
      </c>
      <c r="O755" s="203">
        <v>2</v>
      </c>
      <c r="P755" s="203">
        <v>1</v>
      </c>
      <c r="Q755" s="203">
        <v>4</v>
      </c>
    </row>
    <row r="756" spans="1:17" ht="15" customHeight="1">
      <c r="A756" s="210" t="s">
        <v>719</v>
      </c>
      <c r="B756" s="213" t="s">
        <v>713</v>
      </c>
      <c r="C756" s="212">
        <f t="shared" si="132"/>
        <v>753</v>
      </c>
      <c r="D756" s="211">
        <f t="shared" si="133"/>
        <v>26.427622841965469</v>
      </c>
      <c r="E756" s="211">
        <f t="shared" si="134"/>
        <v>64.276228419654714</v>
      </c>
      <c r="F756" s="211">
        <f t="shared" si="135"/>
        <v>8.3665338645418323</v>
      </c>
      <c r="G756" s="211">
        <f t="shared" si="136"/>
        <v>0.13280212483399734</v>
      </c>
      <c r="H756" s="211">
        <f t="shared" si="137"/>
        <v>0</v>
      </c>
      <c r="I756" s="211">
        <f t="shared" si="138"/>
        <v>0.79681274900398402</v>
      </c>
      <c r="K756" s="199">
        <v>753</v>
      </c>
      <c r="L756" s="203">
        <v>199</v>
      </c>
      <c r="M756" s="203">
        <v>484</v>
      </c>
      <c r="N756" s="203">
        <v>63</v>
      </c>
      <c r="O756" s="203">
        <v>1</v>
      </c>
      <c r="P756" s="203">
        <v>0</v>
      </c>
      <c r="Q756" s="203">
        <v>6</v>
      </c>
    </row>
    <row r="757" spans="1:17" ht="15" customHeight="1">
      <c r="A757" s="210" t="s">
        <v>113</v>
      </c>
      <c r="B757" s="213" t="s">
        <v>274</v>
      </c>
      <c r="C757" s="212">
        <f t="shared" si="132"/>
        <v>932</v>
      </c>
      <c r="D757" s="211">
        <f t="shared" si="133"/>
        <v>40.87982832618026</v>
      </c>
      <c r="E757" s="211">
        <f t="shared" si="134"/>
        <v>53.755364806866957</v>
      </c>
      <c r="F757" s="211">
        <f t="shared" si="135"/>
        <v>4.5064377682403434</v>
      </c>
      <c r="G757" s="211">
        <f t="shared" si="136"/>
        <v>0.21459227467811159</v>
      </c>
      <c r="H757" s="211">
        <f t="shared" si="137"/>
        <v>0</v>
      </c>
      <c r="I757" s="211">
        <f t="shared" si="138"/>
        <v>0.64377682403433478</v>
      </c>
      <c r="K757" s="199">
        <v>932</v>
      </c>
      <c r="L757" s="203">
        <v>381</v>
      </c>
      <c r="M757" s="203">
        <v>501</v>
      </c>
      <c r="N757" s="203">
        <v>42</v>
      </c>
      <c r="O757" s="203">
        <v>2</v>
      </c>
      <c r="P757" s="203">
        <v>0</v>
      </c>
      <c r="Q757" s="203">
        <v>6</v>
      </c>
    </row>
    <row r="758" spans="1:17" ht="15" customHeight="1">
      <c r="A758" s="214">
        <v>9.8515220186068562E-51</v>
      </c>
      <c r="B758" s="213" t="s">
        <v>712</v>
      </c>
      <c r="C758" s="212">
        <f t="shared" si="132"/>
        <v>528</v>
      </c>
      <c r="D758" s="211">
        <f t="shared" si="133"/>
        <v>63.257575757575758</v>
      </c>
      <c r="E758" s="211">
        <f t="shared" si="134"/>
        <v>31.25</v>
      </c>
      <c r="F758" s="211">
        <f t="shared" si="135"/>
        <v>4.3560606060606064</v>
      </c>
      <c r="G758" s="211">
        <f t="shared" si="136"/>
        <v>0.18939393939393939</v>
      </c>
      <c r="H758" s="211">
        <f t="shared" si="137"/>
        <v>0.18939393939393939</v>
      </c>
      <c r="I758" s="211">
        <f t="shared" si="138"/>
        <v>0.75757575757575757</v>
      </c>
      <c r="K758" s="199">
        <v>528</v>
      </c>
      <c r="L758" s="203">
        <v>334</v>
      </c>
      <c r="M758" s="203">
        <v>165</v>
      </c>
      <c r="N758" s="203">
        <v>23</v>
      </c>
      <c r="O758" s="203">
        <v>1</v>
      </c>
      <c r="P758" s="203">
        <v>1</v>
      </c>
      <c r="Q758" s="203">
        <v>4</v>
      </c>
    </row>
    <row r="759" spans="1:17" ht="15" customHeight="1">
      <c r="A759" s="207"/>
      <c r="B759" s="206" t="s">
        <v>354</v>
      </c>
      <c r="C759" s="209">
        <f t="shared" si="132"/>
        <v>69</v>
      </c>
      <c r="D759" s="208">
        <f t="shared" si="133"/>
        <v>11.594202898550725</v>
      </c>
      <c r="E759" s="208">
        <f t="shared" si="134"/>
        <v>18.840579710144929</v>
      </c>
      <c r="F759" s="208">
        <f t="shared" si="135"/>
        <v>1.4492753623188406</v>
      </c>
      <c r="G759" s="208">
        <f t="shared" si="136"/>
        <v>0</v>
      </c>
      <c r="H759" s="208">
        <f t="shared" si="137"/>
        <v>0</v>
      </c>
      <c r="I759" s="208">
        <f t="shared" si="138"/>
        <v>68.115942028985515</v>
      </c>
      <c r="K759" s="199">
        <v>69</v>
      </c>
      <c r="L759" s="203">
        <v>8</v>
      </c>
      <c r="M759" s="203">
        <v>13</v>
      </c>
      <c r="N759" s="203">
        <v>1</v>
      </c>
      <c r="O759" s="203">
        <v>0</v>
      </c>
      <c r="P759" s="203">
        <v>0</v>
      </c>
      <c r="Q759" s="203">
        <v>47</v>
      </c>
    </row>
    <row r="760" spans="1:17" ht="15" customHeight="1">
      <c r="A760" s="216" t="s">
        <v>625</v>
      </c>
      <c r="B760" s="220" t="s">
        <v>715</v>
      </c>
      <c r="C760" s="219">
        <f t="shared" si="132"/>
        <v>339</v>
      </c>
      <c r="D760" s="215">
        <f t="shared" si="133"/>
        <v>18.584070796460178</v>
      </c>
      <c r="E760" s="215">
        <f t="shared" si="134"/>
        <v>66.371681415929203</v>
      </c>
      <c r="F760" s="215">
        <f t="shared" si="135"/>
        <v>14.159292035398231</v>
      </c>
      <c r="G760" s="215">
        <f t="shared" si="136"/>
        <v>0.29498525073746312</v>
      </c>
      <c r="H760" s="215">
        <f t="shared" si="137"/>
        <v>0</v>
      </c>
      <c r="I760" s="215">
        <f t="shared" si="138"/>
        <v>0.58997050147492625</v>
      </c>
      <c r="K760" s="199">
        <v>339</v>
      </c>
      <c r="L760" s="203">
        <v>63</v>
      </c>
      <c r="M760" s="203">
        <v>225</v>
      </c>
      <c r="N760" s="203">
        <v>48</v>
      </c>
      <c r="O760" s="203">
        <v>1</v>
      </c>
      <c r="P760" s="203">
        <v>0</v>
      </c>
      <c r="Q760" s="203">
        <v>2</v>
      </c>
    </row>
    <row r="761" spans="1:17" ht="15" customHeight="1">
      <c r="A761" s="210" t="s">
        <v>718</v>
      </c>
      <c r="B761" s="213" t="s">
        <v>713</v>
      </c>
      <c r="C761" s="212">
        <f t="shared" si="132"/>
        <v>803</v>
      </c>
      <c r="D761" s="211">
        <f t="shared" si="133"/>
        <v>26.899128268991284</v>
      </c>
      <c r="E761" s="211">
        <f t="shared" si="134"/>
        <v>63.885429638854298</v>
      </c>
      <c r="F761" s="211">
        <f t="shared" si="135"/>
        <v>7.8455790784557902</v>
      </c>
      <c r="G761" s="211">
        <f t="shared" si="136"/>
        <v>0.12453300124533001</v>
      </c>
      <c r="H761" s="211">
        <f t="shared" si="137"/>
        <v>0.12453300124533001</v>
      </c>
      <c r="I761" s="211">
        <f t="shared" si="138"/>
        <v>1.1207970112079702</v>
      </c>
      <c r="K761" s="199">
        <v>803</v>
      </c>
      <c r="L761" s="203">
        <v>216</v>
      </c>
      <c r="M761" s="203">
        <v>513</v>
      </c>
      <c r="N761" s="203">
        <v>63</v>
      </c>
      <c r="O761" s="203">
        <v>1</v>
      </c>
      <c r="P761" s="203">
        <v>1</v>
      </c>
      <c r="Q761" s="203">
        <v>9</v>
      </c>
    </row>
    <row r="762" spans="1:17" ht="15" customHeight="1">
      <c r="A762" s="210" t="s">
        <v>112</v>
      </c>
      <c r="B762" s="213" t="s">
        <v>274</v>
      </c>
      <c r="C762" s="212">
        <f t="shared" si="132"/>
        <v>831</v>
      </c>
      <c r="D762" s="211">
        <f t="shared" si="133"/>
        <v>39.109506618531888</v>
      </c>
      <c r="E762" s="211">
        <f t="shared" si="134"/>
        <v>54.993983152827916</v>
      </c>
      <c r="F762" s="211">
        <f t="shared" si="135"/>
        <v>5.0541516245487363</v>
      </c>
      <c r="G762" s="211">
        <f t="shared" si="136"/>
        <v>0.36101083032490977</v>
      </c>
      <c r="H762" s="211">
        <f t="shared" si="137"/>
        <v>0</v>
      </c>
      <c r="I762" s="211">
        <f t="shared" si="138"/>
        <v>0.48134777376654636</v>
      </c>
      <c r="K762" s="199">
        <v>831</v>
      </c>
      <c r="L762" s="203">
        <v>325</v>
      </c>
      <c r="M762" s="203">
        <v>457</v>
      </c>
      <c r="N762" s="203">
        <v>42</v>
      </c>
      <c r="O762" s="203">
        <v>3</v>
      </c>
      <c r="P762" s="203">
        <v>0</v>
      </c>
      <c r="Q762" s="203">
        <v>4</v>
      </c>
    </row>
    <row r="763" spans="1:17" ht="15" customHeight="1">
      <c r="A763" s="214">
        <v>1.5352542101651444E-55</v>
      </c>
      <c r="B763" s="213" t="s">
        <v>712</v>
      </c>
      <c r="C763" s="212">
        <f t="shared" si="132"/>
        <v>599</v>
      </c>
      <c r="D763" s="211">
        <f t="shared" si="133"/>
        <v>63.439065108514193</v>
      </c>
      <c r="E763" s="211">
        <f t="shared" si="134"/>
        <v>31.719532554257096</v>
      </c>
      <c r="F763" s="211">
        <f t="shared" si="135"/>
        <v>3.672787979966611</v>
      </c>
      <c r="G763" s="211">
        <f t="shared" si="136"/>
        <v>0.1669449081803005</v>
      </c>
      <c r="H763" s="211">
        <f t="shared" si="137"/>
        <v>0.1669449081803005</v>
      </c>
      <c r="I763" s="211">
        <f t="shared" si="138"/>
        <v>0.8347245409015025</v>
      </c>
      <c r="K763" s="199">
        <v>599</v>
      </c>
      <c r="L763" s="203">
        <v>380</v>
      </c>
      <c r="M763" s="203">
        <v>190</v>
      </c>
      <c r="N763" s="203">
        <v>22</v>
      </c>
      <c r="O763" s="203">
        <v>1</v>
      </c>
      <c r="P763" s="203">
        <v>1</v>
      </c>
      <c r="Q763" s="203">
        <v>5</v>
      </c>
    </row>
    <row r="764" spans="1:17" ht="15" customHeight="1">
      <c r="A764" s="207"/>
      <c r="B764" s="206" t="s">
        <v>354</v>
      </c>
      <c r="C764" s="209">
        <f t="shared" si="132"/>
        <v>71</v>
      </c>
      <c r="D764" s="208">
        <f t="shared" si="133"/>
        <v>12.676056338028168</v>
      </c>
      <c r="E764" s="208">
        <f t="shared" si="134"/>
        <v>19.718309859154928</v>
      </c>
      <c r="F764" s="208">
        <f t="shared" si="135"/>
        <v>1.4084507042253522</v>
      </c>
      <c r="G764" s="208">
        <f t="shared" si="136"/>
        <v>0</v>
      </c>
      <c r="H764" s="208">
        <f t="shared" si="137"/>
        <v>0</v>
      </c>
      <c r="I764" s="208">
        <f t="shared" si="138"/>
        <v>66.197183098591552</v>
      </c>
      <c r="K764" s="199">
        <v>71</v>
      </c>
      <c r="L764" s="203">
        <v>9</v>
      </c>
      <c r="M764" s="203">
        <v>14</v>
      </c>
      <c r="N764" s="203">
        <v>1</v>
      </c>
      <c r="O764" s="203">
        <v>0</v>
      </c>
      <c r="P764" s="203">
        <v>0</v>
      </c>
      <c r="Q764" s="203">
        <v>47</v>
      </c>
    </row>
    <row r="765" spans="1:17" ht="15" customHeight="1">
      <c r="A765" s="216" t="s">
        <v>625</v>
      </c>
      <c r="B765" s="220" t="s">
        <v>715</v>
      </c>
      <c r="C765" s="219">
        <f t="shared" si="132"/>
        <v>741</v>
      </c>
      <c r="D765" s="215">
        <f t="shared" si="133"/>
        <v>21.997300944669366</v>
      </c>
      <c r="E765" s="215">
        <f t="shared" si="134"/>
        <v>65.85695006747639</v>
      </c>
      <c r="F765" s="215">
        <f t="shared" si="135"/>
        <v>10.526315789473683</v>
      </c>
      <c r="G765" s="215">
        <f t="shared" si="136"/>
        <v>0.53981106612685559</v>
      </c>
      <c r="H765" s="215">
        <f t="shared" si="137"/>
        <v>0.1349527665317139</v>
      </c>
      <c r="I765" s="215">
        <f t="shared" si="138"/>
        <v>0.94466936572199733</v>
      </c>
      <c r="K765" s="199">
        <v>741</v>
      </c>
      <c r="L765" s="203">
        <v>163</v>
      </c>
      <c r="M765" s="203">
        <v>488</v>
      </c>
      <c r="N765" s="203">
        <v>78</v>
      </c>
      <c r="O765" s="203">
        <v>4</v>
      </c>
      <c r="P765" s="203">
        <v>1</v>
      </c>
      <c r="Q765" s="203">
        <v>7</v>
      </c>
    </row>
    <row r="766" spans="1:17" ht="15" customHeight="1">
      <c r="A766" s="210" t="s">
        <v>717</v>
      </c>
      <c r="B766" s="213" t="s">
        <v>713</v>
      </c>
      <c r="C766" s="212">
        <f t="shared" si="132"/>
        <v>560</v>
      </c>
      <c r="D766" s="211">
        <f t="shared" si="133"/>
        <v>31.071428571428573</v>
      </c>
      <c r="E766" s="211">
        <f t="shared" si="134"/>
        <v>58.928571428571431</v>
      </c>
      <c r="F766" s="211">
        <f t="shared" si="135"/>
        <v>9.1071428571428559</v>
      </c>
      <c r="G766" s="211">
        <f t="shared" si="136"/>
        <v>0</v>
      </c>
      <c r="H766" s="211">
        <f t="shared" si="137"/>
        <v>0</v>
      </c>
      <c r="I766" s="211">
        <f t="shared" si="138"/>
        <v>0.89285714285714279</v>
      </c>
      <c r="K766" s="199">
        <v>560</v>
      </c>
      <c r="L766" s="203">
        <v>174</v>
      </c>
      <c r="M766" s="203">
        <v>330</v>
      </c>
      <c r="N766" s="203">
        <v>51</v>
      </c>
      <c r="O766" s="203">
        <v>0</v>
      </c>
      <c r="P766" s="203">
        <v>0</v>
      </c>
      <c r="Q766" s="203">
        <v>5</v>
      </c>
    </row>
    <row r="767" spans="1:17" ht="15" customHeight="1">
      <c r="A767" s="210" t="s">
        <v>110</v>
      </c>
      <c r="B767" s="213" t="s">
        <v>274</v>
      </c>
      <c r="C767" s="212">
        <f t="shared" si="132"/>
        <v>761</v>
      </c>
      <c r="D767" s="211">
        <f t="shared" si="133"/>
        <v>43.232588699080161</v>
      </c>
      <c r="E767" s="211">
        <f t="shared" si="134"/>
        <v>53.088042049934295</v>
      </c>
      <c r="F767" s="211">
        <f t="shared" si="135"/>
        <v>2.8909329829172141</v>
      </c>
      <c r="G767" s="211">
        <f t="shared" si="136"/>
        <v>0.13140604467805519</v>
      </c>
      <c r="H767" s="211">
        <f t="shared" si="137"/>
        <v>0</v>
      </c>
      <c r="I767" s="211">
        <f t="shared" si="138"/>
        <v>0.65703022339027595</v>
      </c>
      <c r="K767" s="199">
        <v>761</v>
      </c>
      <c r="L767" s="203">
        <v>329</v>
      </c>
      <c r="M767" s="203">
        <v>404</v>
      </c>
      <c r="N767" s="203">
        <v>22</v>
      </c>
      <c r="O767" s="203">
        <v>1</v>
      </c>
      <c r="P767" s="203">
        <v>0</v>
      </c>
      <c r="Q767" s="203">
        <v>5</v>
      </c>
    </row>
    <row r="768" spans="1:17" ht="15" customHeight="1">
      <c r="A768" s="214">
        <v>4.7302946418662977E-49</v>
      </c>
      <c r="B768" s="213" t="s">
        <v>712</v>
      </c>
      <c r="C768" s="212">
        <f t="shared" si="132"/>
        <v>510</v>
      </c>
      <c r="D768" s="211">
        <f t="shared" si="133"/>
        <v>62.156862745098039</v>
      </c>
      <c r="E768" s="211">
        <f t="shared" si="134"/>
        <v>32.156862745098039</v>
      </c>
      <c r="F768" s="211">
        <f t="shared" si="135"/>
        <v>4.7058823529411766</v>
      </c>
      <c r="G768" s="211">
        <f t="shared" si="136"/>
        <v>0.19607843137254902</v>
      </c>
      <c r="H768" s="211">
        <f t="shared" si="137"/>
        <v>0.19607843137254902</v>
      </c>
      <c r="I768" s="211">
        <f t="shared" si="138"/>
        <v>0.58823529411764708</v>
      </c>
      <c r="K768" s="199">
        <v>510</v>
      </c>
      <c r="L768" s="203">
        <v>317</v>
      </c>
      <c r="M768" s="203">
        <v>164</v>
      </c>
      <c r="N768" s="203">
        <v>24</v>
      </c>
      <c r="O768" s="203">
        <v>1</v>
      </c>
      <c r="P768" s="203">
        <v>1</v>
      </c>
      <c r="Q768" s="203">
        <v>3</v>
      </c>
    </row>
    <row r="769" spans="1:17" ht="15" customHeight="1">
      <c r="A769" s="207"/>
      <c r="B769" s="206" t="s">
        <v>354</v>
      </c>
      <c r="C769" s="209">
        <f t="shared" si="132"/>
        <v>71</v>
      </c>
      <c r="D769" s="208">
        <f t="shared" si="133"/>
        <v>14.084507042253522</v>
      </c>
      <c r="E769" s="208">
        <f t="shared" si="134"/>
        <v>18.30985915492958</v>
      </c>
      <c r="F769" s="208">
        <f t="shared" si="135"/>
        <v>1.4084507042253522</v>
      </c>
      <c r="G769" s="208">
        <f t="shared" si="136"/>
        <v>0</v>
      </c>
      <c r="H769" s="208">
        <f t="shared" si="137"/>
        <v>0</v>
      </c>
      <c r="I769" s="208">
        <f t="shared" si="138"/>
        <v>66.197183098591552</v>
      </c>
      <c r="K769" s="199">
        <v>71</v>
      </c>
      <c r="L769" s="203">
        <v>10</v>
      </c>
      <c r="M769" s="203">
        <v>13</v>
      </c>
      <c r="N769" s="203">
        <v>1</v>
      </c>
      <c r="O769" s="203">
        <v>0</v>
      </c>
      <c r="P769" s="203">
        <v>0</v>
      </c>
      <c r="Q769" s="203">
        <v>47</v>
      </c>
    </row>
    <row r="770" spans="1:17" ht="15" customHeight="1">
      <c r="A770" s="216" t="s">
        <v>625</v>
      </c>
      <c r="B770" s="220" t="s">
        <v>715</v>
      </c>
      <c r="C770" s="219">
        <f t="shared" si="132"/>
        <v>174</v>
      </c>
      <c r="D770" s="215">
        <f t="shared" si="133"/>
        <v>16.091954022988507</v>
      </c>
      <c r="E770" s="215">
        <f t="shared" si="134"/>
        <v>69.540229885057471</v>
      </c>
      <c r="F770" s="215">
        <f t="shared" si="135"/>
        <v>12.068965517241379</v>
      </c>
      <c r="G770" s="215">
        <f t="shared" si="136"/>
        <v>1.7241379310344827</v>
      </c>
      <c r="H770" s="215">
        <f t="shared" si="137"/>
        <v>0</v>
      </c>
      <c r="I770" s="215">
        <f t="shared" si="138"/>
        <v>0.57471264367816088</v>
      </c>
      <c r="K770" s="199">
        <v>174</v>
      </c>
      <c r="L770" s="203">
        <v>28</v>
      </c>
      <c r="M770" s="203">
        <v>121</v>
      </c>
      <c r="N770" s="203">
        <v>21</v>
      </c>
      <c r="O770" s="203">
        <v>3</v>
      </c>
      <c r="P770" s="203">
        <v>0</v>
      </c>
      <c r="Q770" s="203">
        <v>1</v>
      </c>
    </row>
    <row r="771" spans="1:17" ht="15" customHeight="1">
      <c r="A771" s="210" t="s">
        <v>716</v>
      </c>
      <c r="B771" s="213" t="s">
        <v>713</v>
      </c>
      <c r="C771" s="212">
        <f t="shared" si="132"/>
        <v>434</v>
      </c>
      <c r="D771" s="211">
        <f t="shared" si="133"/>
        <v>31.566820276497698</v>
      </c>
      <c r="E771" s="211">
        <f t="shared" si="134"/>
        <v>56.221198156682028</v>
      </c>
      <c r="F771" s="211">
        <f t="shared" si="135"/>
        <v>11.059907834101383</v>
      </c>
      <c r="G771" s="211">
        <f t="shared" si="136"/>
        <v>0.2304147465437788</v>
      </c>
      <c r="H771" s="211">
        <f t="shared" si="137"/>
        <v>0</v>
      </c>
      <c r="I771" s="211">
        <f t="shared" si="138"/>
        <v>0.92165898617511521</v>
      </c>
      <c r="K771" s="199">
        <v>434</v>
      </c>
      <c r="L771" s="203">
        <v>137</v>
      </c>
      <c r="M771" s="203">
        <v>244</v>
      </c>
      <c r="N771" s="203">
        <v>48</v>
      </c>
      <c r="O771" s="203">
        <v>1</v>
      </c>
      <c r="P771" s="203">
        <v>0</v>
      </c>
      <c r="Q771" s="203">
        <v>4</v>
      </c>
    </row>
    <row r="772" spans="1:17" ht="15" customHeight="1">
      <c r="A772" s="210" t="s">
        <v>111</v>
      </c>
      <c r="B772" s="213" t="s">
        <v>274</v>
      </c>
      <c r="C772" s="212">
        <f t="shared" si="132"/>
        <v>1175</v>
      </c>
      <c r="D772" s="211">
        <f t="shared" si="133"/>
        <v>30.723404255319149</v>
      </c>
      <c r="E772" s="211">
        <f t="shared" si="134"/>
        <v>61.787234042553195</v>
      </c>
      <c r="F772" s="211">
        <f t="shared" si="135"/>
        <v>6.5531914893617023</v>
      </c>
      <c r="G772" s="211">
        <f t="shared" si="136"/>
        <v>0</v>
      </c>
      <c r="H772" s="211">
        <f t="shared" si="137"/>
        <v>8.5106382978723402E-2</v>
      </c>
      <c r="I772" s="211">
        <f t="shared" si="138"/>
        <v>0.85106382978723405</v>
      </c>
      <c r="K772" s="199">
        <v>1175</v>
      </c>
      <c r="L772" s="203">
        <v>361</v>
      </c>
      <c r="M772" s="203">
        <v>726</v>
      </c>
      <c r="N772" s="203">
        <v>77</v>
      </c>
      <c r="O772" s="203">
        <v>0</v>
      </c>
      <c r="P772" s="203">
        <v>1</v>
      </c>
      <c r="Q772" s="203">
        <v>10</v>
      </c>
    </row>
    <row r="773" spans="1:17" ht="15" customHeight="1">
      <c r="A773" s="214">
        <v>1.4392669493414867E-46</v>
      </c>
      <c r="B773" s="213" t="s">
        <v>712</v>
      </c>
      <c r="C773" s="212">
        <f t="shared" si="132"/>
        <v>790</v>
      </c>
      <c r="D773" s="211">
        <f t="shared" si="133"/>
        <v>58.354430379746837</v>
      </c>
      <c r="E773" s="211">
        <f t="shared" si="134"/>
        <v>37.215189873417721</v>
      </c>
      <c r="F773" s="211">
        <f t="shared" si="135"/>
        <v>3.6708860759493671</v>
      </c>
      <c r="G773" s="211">
        <f t="shared" si="136"/>
        <v>0.25316455696202533</v>
      </c>
      <c r="H773" s="211">
        <f t="shared" si="137"/>
        <v>0.12658227848101267</v>
      </c>
      <c r="I773" s="211">
        <f t="shared" si="138"/>
        <v>0.37974683544303794</v>
      </c>
      <c r="K773" s="199">
        <v>790</v>
      </c>
      <c r="L773" s="203">
        <v>461</v>
      </c>
      <c r="M773" s="203">
        <v>294</v>
      </c>
      <c r="N773" s="203">
        <v>29</v>
      </c>
      <c r="O773" s="203">
        <v>2</v>
      </c>
      <c r="P773" s="203">
        <v>1</v>
      </c>
      <c r="Q773" s="203">
        <v>3</v>
      </c>
    </row>
    <row r="774" spans="1:17" ht="15" customHeight="1">
      <c r="A774" s="207"/>
      <c r="B774" s="206" t="s">
        <v>354</v>
      </c>
      <c r="C774" s="209">
        <f t="shared" si="132"/>
        <v>70</v>
      </c>
      <c r="D774" s="208">
        <f t="shared" si="133"/>
        <v>8.5714285714285712</v>
      </c>
      <c r="E774" s="208">
        <f t="shared" si="134"/>
        <v>20</v>
      </c>
      <c r="F774" s="208">
        <f t="shared" si="135"/>
        <v>1.4285714285714286</v>
      </c>
      <c r="G774" s="208">
        <f t="shared" si="136"/>
        <v>0</v>
      </c>
      <c r="H774" s="208">
        <f t="shared" si="137"/>
        <v>0</v>
      </c>
      <c r="I774" s="208">
        <f t="shared" si="138"/>
        <v>70</v>
      </c>
      <c r="K774" s="199">
        <v>70</v>
      </c>
      <c r="L774" s="203">
        <v>6</v>
      </c>
      <c r="M774" s="203">
        <v>14</v>
      </c>
      <c r="N774" s="203">
        <v>1</v>
      </c>
      <c r="O774" s="203">
        <v>0</v>
      </c>
      <c r="P774" s="203">
        <v>0</v>
      </c>
      <c r="Q774" s="203">
        <v>49</v>
      </c>
    </row>
    <row r="775" spans="1:17" ht="15" customHeight="1">
      <c r="A775" s="216" t="s">
        <v>625</v>
      </c>
      <c r="B775" s="220" t="s">
        <v>715</v>
      </c>
      <c r="C775" s="219">
        <f t="shared" si="132"/>
        <v>1089</v>
      </c>
      <c r="D775" s="215">
        <f t="shared" si="133"/>
        <v>24.885215794306703</v>
      </c>
      <c r="E775" s="215">
        <f t="shared" si="134"/>
        <v>63.820018365472905</v>
      </c>
      <c r="F775" s="215">
        <f t="shared" si="135"/>
        <v>10.192837465564738</v>
      </c>
      <c r="G775" s="215">
        <f t="shared" si="136"/>
        <v>0.27548209366391185</v>
      </c>
      <c r="H775" s="215">
        <f t="shared" si="137"/>
        <v>9.1827364554637275E-2</v>
      </c>
      <c r="I775" s="215">
        <f t="shared" si="138"/>
        <v>0.7346189164370982</v>
      </c>
      <c r="K775" s="199">
        <v>1089</v>
      </c>
      <c r="L775" s="203">
        <v>271</v>
      </c>
      <c r="M775" s="203">
        <v>695</v>
      </c>
      <c r="N775" s="203">
        <v>111</v>
      </c>
      <c r="O775" s="203">
        <v>3</v>
      </c>
      <c r="P775" s="203">
        <v>1</v>
      </c>
      <c r="Q775" s="203">
        <v>8</v>
      </c>
    </row>
    <row r="776" spans="1:17" ht="15" customHeight="1">
      <c r="A776" s="210" t="s">
        <v>714</v>
      </c>
      <c r="B776" s="213" t="s">
        <v>713</v>
      </c>
      <c r="C776" s="212">
        <f t="shared" si="132"/>
        <v>899</v>
      </c>
      <c r="D776" s="211">
        <f t="shared" si="133"/>
        <v>38.487208008898776</v>
      </c>
      <c r="E776" s="211">
        <f t="shared" si="134"/>
        <v>55.617352614015573</v>
      </c>
      <c r="F776" s="211">
        <f t="shared" si="135"/>
        <v>4.7830923248053399</v>
      </c>
      <c r="G776" s="211">
        <f t="shared" si="136"/>
        <v>0.22246941045606228</v>
      </c>
      <c r="H776" s="211">
        <f t="shared" si="137"/>
        <v>0</v>
      </c>
      <c r="I776" s="211">
        <f t="shared" si="138"/>
        <v>0.88987764182424911</v>
      </c>
      <c r="K776" s="199">
        <v>899</v>
      </c>
      <c r="L776" s="203">
        <v>346</v>
      </c>
      <c r="M776" s="203">
        <v>500</v>
      </c>
      <c r="N776" s="203">
        <v>43</v>
      </c>
      <c r="O776" s="203">
        <v>2</v>
      </c>
      <c r="P776" s="203">
        <v>0</v>
      </c>
      <c r="Q776" s="203">
        <v>8</v>
      </c>
    </row>
    <row r="777" spans="1:17" ht="15" customHeight="1">
      <c r="A777" s="210" t="s">
        <v>109</v>
      </c>
      <c r="B777" s="213" t="s">
        <v>274</v>
      </c>
      <c r="C777" s="212">
        <f t="shared" si="132"/>
        <v>363</v>
      </c>
      <c r="D777" s="211">
        <f t="shared" si="133"/>
        <v>64.738292011019283</v>
      </c>
      <c r="E777" s="211">
        <f t="shared" si="134"/>
        <v>33.333333333333329</v>
      </c>
      <c r="F777" s="211">
        <f t="shared" si="135"/>
        <v>1.1019283746556474</v>
      </c>
      <c r="G777" s="211">
        <f t="shared" si="136"/>
        <v>0.27548209366391185</v>
      </c>
      <c r="H777" s="211">
        <f t="shared" si="137"/>
        <v>0</v>
      </c>
      <c r="I777" s="211">
        <f t="shared" si="138"/>
        <v>0.55096418732782371</v>
      </c>
      <c r="K777" s="199">
        <v>363</v>
      </c>
      <c r="L777" s="203">
        <v>235</v>
      </c>
      <c r="M777" s="203">
        <v>121</v>
      </c>
      <c r="N777" s="203">
        <v>4</v>
      </c>
      <c r="O777" s="203">
        <v>1</v>
      </c>
      <c r="P777" s="203">
        <v>0</v>
      </c>
      <c r="Q777" s="203">
        <v>2</v>
      </c>
    </row>
    <row r="778" spans="1:17" ht="15" customHeight="1">
      <c r="A778" s="214">
        <v>6.5243421201499309E-50</v>
      </c>
      <c r="B778" s="213" t="s">
        <v>712</v>
      </c>
      <c r="C778" s="212">
        <f t="shared" si="132"/>
        <v>225</v>
      </c>
      <c r="D778" s="211">
        <f t="shared" si="133"/>
        <v>59.55555555555555</v>
      </c>
      <c r="E778" s="211">
        <f t="shared" si="134"/>
        <v>31.555555555555554</v>
      </c>
      <c r="F778" s="211">
        <f t="shared" si="135"/>
        <v>7.5555555555555554</v>
      </c>
      <c r="G778" s="211">
        <f t="shared" si="136"/>
        <v>0</v>
      </c>
      <c r="H778" s="211">
        <f t="shared" si="137"/>
        <v>0.44444444444444442</v>
      </c>
      <c r="I778" s="211">
        <f t="shared" si="138"/>
        <v>0.88888888888888884</v>
      </c>
      <c r="K778" s="199">
        <v>225</v>
      </c>
      <c r="L778" s="203">
        <v>134</v>
      </c>
      <c r="M778" s="203">
        <v>71</v>
      </c>
      <c r="N778" s="203">
        <v>17</v>
      </c>
      <c r="O778" s="203">
        <v>0</v>
      </c>
      <c r="P778" s="203">
        <v>1</v>
      </c>
      <c r="Q778" s="203">
        <v>2</v>
      </c>
    </row>
    <row r="779" spans="1:17" ht="15" customHeight="1">
      <c r="A779" s="207"/>
      <c r="B779" s="206" t="s">
        <v>354</v>
      </c>
      <c r="C779" s="209">
        <f t="shared" si="132"/>
        <v>67</v>
      </c>
      <c r="D779" s="208">
        <f t="shared" si="133"/>
        <v>10.44776119402985</v>
      </c>
      <c r="E779" s="208">
        <f t="shared" si="134"/>
        <v>17.910447761194028</v>
      </c>
      <c r="F779" s="208">
        <f t="shared" si="135"/>
        <v>1.4925373134328357</v>
      </c>
      <c r="G779" s="208">
        <f t="shared" si="136"/>
        <v>0</v>
      </c>
      <c r="H779" s="208">
        <f t="shared" si="137"/>
        <v>0</v>
      </c>
      <c r="I779" s="208">
        <f t="shared" si="138"/>
        <v>70.149253731343293</v>
      </c>
      <c r="K779" s="199">
        <v>67</v>
      </c>
      <c r="L779" s="203">
        <v>7</v>
      </c>
      <c r="M779" s="203">
        <v>12</v>
      </c>
      <c r="N779" s="203">
        <v>1</v>
      </c>
      <c r="O779" s="203">
        <v>0</v>
      </c>
      <c r="P779" s="203">
        <v>0</v>
      </c>
      <c r="Q779" s="203">
        <v>47</v>
      </c>
    </row>
    <row r="780" spans="1:17" ht="15" customHeight="1">
      <c r="A780" s="216" t="s">
        <v>625</v>
      </c>
      <c r="B780" s="220" t="s">
        <v>275</v>
      </c>
      <c r="C780" s="219">
        <f t="shared" si="132"/>
        <v>1300</v>
      </c>
      <c r="D780" s="215">
        <f t="shared" si="133"/>
        <v>41.769230769230766</v>
      </c>
      <c r="E780" s="215">
        <f t="shared" si="134"/>
        <v>50.84615384615384</v>
      </c>
      <c r="F780" s="215">
        <f t="shared" si="135"/>
        <v>6.5384615384615392</v>
      </c>
      <c r="G780" s="215">
        <f t="shared" si="136"/>
        <v>0.23076923076923078</v>
      </c>
      <c r="H780" s="215">
        <f t="shared" si="137"/>
        <v>0.15384615384615385</v>
      </c>
      <c r="I780" s="215">
        <f t="shared" si="138"/>
        <v>0.46153846153846156</v>
      </c>
      <c r="K780" s="199">
        <v>1300</v>
      </c>
      <c r="L780" s="203">
        <v>543</v>
      </c>
      <c r="M780" s="203">
        <v>661</v>
      </c>
      <c r="N780" s="203">
        <v>85</v>
      </c>
      <c r="O780" s="203">
        <v>3</v>
      </c>
      <c r="P780" s="203">
        <v>2</v>
      </c>
      <c r="Q780" s="203">
        <v>6</v>
      </c>
    </row>
    <row r="781" spans="1:17" ht="15" customHeight="1">
      <c r="A781" s="210" t="s">
        <v>711</v>
      </c>
      <c r="B781" s="213" t="s">
        <v>276</v>
      </c>
      <c r="C781" s="212">
        <f t="shared" si="132"/>
        <v>299</v>
      </c>
      <c r="D781" s="211">
        <f t="shared" si="133"/>
        <v>30.100334448160538</v>
      </c>
      <c r="E781" s="211">
        <f t="shared" si="134"/>
        <v>60.535117056856194</v>
      </c>
      <c r="F781" s="211">
        <f t="shared" si="135"/>
        <v>7.023411371237458</v>
      </c>
      <c r="G781" s="211">
        <f t="shared" si="136"/>
        <v>0.33444816053511706</v>
      </c>
      <c r="H781" s="211">
        <f t="shared" si="137"/>
        <v>0</v>
      </c>
      <c r="I781" s="211">
        <f t="shared" si="138"/>
        <v>2.0066889632107023</v>
      </c>
      <c r="K781" s="199">
        <v>299</v>
      </c>
      <c r="L781" s="203">
        <v>90</v>
      </c>
      <c r="M781" s="203">
        <v>181</v>
      </c>
      <c r="N781" s="203">
        <v>21</v>
      </c>
      <c r="O781" s="203">
        <v>1</v>
      </c>
      <c r="P781" s="203">
        <v>0</v>
      </c>
      <c r="Q781" s="203">
        <v>6</v>
      </c>
    </row>
    <row r="782" spans="1:17" ht="15" customHeight="1">
      <c r="A782" s="210" t="s">
        <v>190</v>
      </c>
      <c r="B782" s="213" t="s">
        <v>277</v>
      </c>
      <c r="C782" s="212">
        <f t="shared" si="132"/>
        <v>446</v>
      </c>
      <c r="D782" s="211">
        <f t="shared" si="133"/>
        <v>31.614349775784756</v>
      </c>
      <c r="E782" s="211">
        <f t="shared" si="134"/>
        <v>58.744394618834086</v>
      </c>
      <c r="F782" s="211">
        <f t="shared" si="135"/>
        <v>9.1928251121076237</v>
      </c>
      <c r="G782" s="211">
        <f t="shared" si="136"/>
        <v>0.22421524663677131</v>
      </c>
      <c r="H782" s="211">
        <f t="shared" si="137"/>
        <v>0</v>
      </c>
      <c r="I782" s="211">
        <f t="shared" si="138"/>
        <v>0.22421524663677131</v>
      </c>
      <c r="K782" s="199">
        <v>446</v>
      </c>
      <c r="L782" s="203">
        <v>141</v>
      </c>
      <c r="M782" s="203">
        <v>262</v>
      </c>
      <c r="N782" s="203">
        <v>41</v>
      </c>
      <c r="O782" s="203">
        <v>1</v>
      </c>
      <c r="P782" s="203">
        <v>0</v>
      </c>
      <c r="Q782" s="203">
        <v>1</v>
      </c>
    </row>
    <row r="783" spans="1:17" ht="15" customHeight="1">
      <c r="A783" s="214">
        <v>3.4460708010081781E-3</v>
      </c>
      <c r="B783" s="213" t="s">
        <v>278</v>
      </c>
      <c r="C783" s="212">
        <f t="shared" si="132"/>
        <v>239</v>
      </c>
      <c r="D783" s="211">
        <f t="shared" si="133"/>
        <v>42.677824267782427</v>
      </c>
      <c r="E783" s="211">
        <f t="shared" si="134"/>
        <v>52.719665271966534</v>
      </c>
      <c r="F783" s="211">
        <f t="shared" si="135"/>
        <v>4.1841004184100417</v>
      </c>
      <c r="G783" s="211">
        <f t="shared" si="136"/>
        <v>0.41841004184100417</v>
      </c>
      <c r="H783" s="211">
        <f t="shared" si="137"/>
        <v>0</v>
      </c>
      <c r="I783" s="211">
        <f t="shared" si="138"/>
        <v>0</v>
      </c>
      <c r="K783" s="199">
        <v>239</v>
      </c>
      <c r="L783" s="203">
        <v>102</v>
      </c>
      <c r="M783" s="203">
        <v>126</v>
      </c>
      <c r="N783" s="203">
        <v>10</v>
      </c>
      <c r="O783" s="203">
        <v>1</v>
      </c>
      <c r="P783" s="203">
        <v>0</v>
      </c>
      <c r="Q783" s="203">
        <v>0</v>
      </c>
    </row>
    <row r="784" spans="1:17" ht="15" customHeight="1">
      <c r="A784" s="210"/>
      <c r="B784" s="213" t="s">
        <v>279</v>
      </c>
      <c r="C784" s="212">
        <f t="shared" si="132"/>
        <v>145</v>
      </c>
      <c r="D784" s="211">
        <f t="shared" si="133"/>
        <v>37.931034482758619</v>
      </c>
      <c r="E784" s="211">
        <f t="shared" si="134"/>
        <v>54.482758620689651</v>
      </c>
      <c r="F784" s="211">
        <f t="shared" si="135"/>
        <v>6.8965517241379306</v>
      </c>
      <c r="G784" s="211">
        <f t="shared" si="136"/>
        <v>0</v>
      </c>
      <c r="H784" s="211">
        <f t="shared" si="137"/>
        <v>0</v>
      </c>
      <c r="I784" s="211">
        <f t="shared" si="138"/>
        <v>0.68965517241379315</v>
      </c>
      <c r="K784" s="199">
        <v>145</v>
      </c>
      <c r="L784" s="203">
        <v>55</v>
      </c>
      <c r="M784" s="203">
        <v>79</v>
      </c>
      <c r="N784" s="203">
        <v>10</v>
      </c>
      <c r="O784" s="203">
        <v>0</v>
      </c>
      <c r="P784" s="203">
        <v>0</v>
      </c>
      <c r="Q784" s="203">
        <v>1</v>
      </c>
    </row>
    <row r="785" spans="1:17" ht="15" customHeight="1">
      <c r="A785" s="210"/>
      <c r="B785" s="213" t="s">
        <v>280</v>
      </c>
      <c r="C785" s="212">
        <f t="shared" si="132"/>
        <v>124</v>
      </c>
      <c r="D785" s="211">
        <f t="shared" si="133"/>
        <v>38.70967741935484</v>
      </c>
      <c r="E785" s="211">
        <f t="shared" si="134"/>
        <v>52.419354838709673</v>
      </c>
      <c r="F785" s="211">
        <f t="shared" si="135"/>
        <v>6.4516129032258061</v>
      </c>
      <c r="G785" s="211">
        <f t="shared" si="136"/>
        <v>0</v>
      </c>
      <c r="H785" s="211">
        <f t="shared" si="137"/>
        <v>0</v>
      </c>
      <c r="I785" s="211">
        <f t="shared" si="138"/>
        <v>2.4193548387096775</v>
      </c>
      <c r="K785" s="199">
        <v>124</v>
      </c>
      <c r="L785" s="203">
        <v>48</v>
      </c>
      <c r="M785" s="203">
        <v>65</v>
      </c>
      <c r="N785" s="203">
        <v>8</v>
      </c>
      <c r="O785" s="203">
        <v>0</v>
      </c>
      <c r="P785" s="203">
        <v>0</v>
      </c>
      <c r="Q785" s="203">
        <v>3</v>
      </c>
    </row>
    <row r="786" spans="1:17" ht="15" customHeight="1">
      <c r="A786" s="207"/>
      <c r="B786" s="206" t="s">
        <v>354</v>
      </c>
      <c r="C786" s="209">
        <f t="shared" si="132"/>
        <v>90</v>
      </c>
      <c r="D786" s="208">
        <f t="shared" si="133"/>
        <v>15.555555555555555</v>
      </c>
      <c r="E786" s="208">
        <f t="shared" si="134"/>
        <v>27.777777777777779</v>
      </c>
      <c r="F786" s="208">
        <f t="shared" si="135"/>
        <v>1.1111111111111112</v>
      </c>
      <c r="G786" s="208">
        <f t="shared" si="136"/>
        <v>0</v>
      </c>
      <c r="H786" s="208">
        <f t="shared" si="137"/>
        <v>0</v>
      </c>
      <c r="I786" s="208">
        <f t="shared" si="138"/>
        <v>55.555555555555557</v>
      </c>
      <c r="K786" s="199">
        <v>90</v>
      </c>
      <c r="L786" s="203">
        <v>14</v>
      </c>
      <c r="M786" s="203">
        <v>25</v>
      </c>
      <c r="N786" s="203">
        <v>1</v>
      </c>
      <c r="O786" s="203">
        <v>0</v>
      </c>
      <c r="P786" s="203">
        <v>0</v>
      </c>
      <c r="Q786" s="203">
        <v>50</v>
      </c>
    </row>
    <row r="787" spans="1:17" ht="15" customHeight="1">
      <c r="A787" s="216" t="s">
        <v>625</v>
      </c>
      <c r="B787" s="220" t="s">
        <v>275</v>
      </c>
      <c r="C787" s="219">
        <f t="shared" si="132"/>
        <v>572</v>
      </c>
      <c r="D787" s="215">
        <f t="shared" si="133"/>
        <v>43.706293706293707</v>
      </c>
      <c r="E787" s="215">
        <f t="shared" si="134"/>
        <v>48.07692307692308</v>
      </c>
      <c r="F787" s="215">
        <f t="shared" si="135"/>
        <v>7.1678321678321684</v>
      </c>
      <c r="G787" s="215">
        <f t="shared" si="136"/>
        <v>0.34965034965034963</v>
      </c>
      <c r="H787" s="215">
        <f t="shared" si="137"/>
        <v>0.17482517482517482</v>
      </c>
      <c r="I787" s="215">
        <f t="shared" si="138"/>
        <v>0.52447552447552448</v>
      </c>
      <c r="K787" s="199">
        <v>572</v>
      </c>
      <c r="L787" s="203">
        <v>250</v>
      </c>
      <c r="M787" s="203">
        <v>275</v>
      </c>
      <c r="N787" s="203">
        <v>41</v>
      </c>
      <c r="O787" s="203">
        <v>2</v>
      </c>
      <c r="P787" s="203">
        <v>1</v>
      </c>
      <c r="Q787" s="203">
        <v>3</v>
      </c>
    </row>
    <row r="788" spans="1:17" ht="15" customHeight="1">
      <c r="A788" s="210" t="s">
        <v>710</v>
      </c>
      <c r="B788" s="213" t="s">
        <v>276</v>
      </c>
      <c r="C788" s="212">
        <f t="shared" si="132"/>
        <v>1148</v>
      </c>
      <c r="D788" s="211">
        <f t="shared" si="133"/>
        <v>36.149825783972126</v>
      </c>
      <c r="E788" s="211">
        <f t="shared" si="134"/>
        <v>56.620209059233453</v>
      </c>
      <c r="F788" s="211">
        <f t="shared" si="135"/>
        <v>6.2717770034843205</v>
      </c>
      <c r="G788" s="211">
        <f t="shared" si="136"/>
        <v>0</v>
      </c>
      <c r="H788" s="211">
        <f t="shared" si="137"/>
        <v>0</v>
      </c>
      <c r="I788" s="211">
        <f t="shared" si="138"/>
        <v>0.95818815331010443</v>
      </c>
      <c r="K788" s="199">
        <v>1148</v>
      </c>
      <c r="L788" s="203">
        <v>415</v>
      </c>
      <c r="M788" s="203">
        <v>650</v>
      </c>
      <c r="N788" s="203">
        <v>72</v>
      </c>
      <c r="O788" s="203">
        <v>0</v>
      </c>
      <c r="P788" s="203">
        <v>0</v>
      </c>
      <c r="Q788" s="203">
        <v>11</v>
      </c>
    </row>
    <row r="789" spans="1:17" ht="15" customHeight="1">
      <c r="A789" s="210" t="s">
        <v>191</v>
      </c>
      <c r="B789" s="213" t="s">
        <v>277</v>
      </c>
      <c r="C789" s="212">
        <f t="shared" si="132"/>
        <v>195</v>
      </c>
      <c r="D789" s="211">
        <f t="shared" si="133"/>
        <v>37.435897435897438</v>
      </c>
      <c r="E789" s="211">
        <f t="shared" si="134"/>
        <v>52.307692307692314</v>
      </c>
      <c r="F789" s="211">
        <f t="shared" si="135"/>
        <v>7.6923076923076925</v>
      </c>
      <c r="G789" s="211">
        <f t="shared" si="136"/>
        <v>1.0256410256410255</v>
      </c>
      <c r="H789" s="211">
        <f t="shared" si="137"/>
        <v>0.51282051282051277</v>
      </c>
      <c r="I789" s="211">
        <f t="shared" si="138"/>
        <v>1.0256410256410255</v>
      </c>
      <c r="K789" s="199">
        <v>195</v>
      </c>
      <c r="L789" s="203">
        <v>73</v>
      </c>
      <c r="M789" s="203">
        <v>102</v>
      </c>
      <c r="N789" s="203">
        <v>15</v>
      </c>
      <c r="O789" s="203">
        <v>2</v>
      </c>
      <c r="P789" s="203">
        <v>1</v>
      </c>
      <c r="Q789" s="203">
        <v>2</v>
      </c>
    </row>
    <row r="790" spans="1:17" ht="15" customHeight="1">
      <c r="A790" s="214">
        <v>1.0105499591467339E-2</v>
      </c>
      <c r="B790" s="213" t="s">
        <v>278</v>
      </c>
      <c r="C790" s="212">
        <f t="shared" si="132"/>
        <v>79</v>
      </c>
      <c r="D790" s="211">
        <f t="shared" si="133"/>
        <v>41.77215189873418</v>
      </c>
      <c r="E790" s="211">
        <f t="shared" si="134"/>
        <v>51.898734177215189</v>
      </c>
      <c r="F790" s="211">
        <f t="shared" si="135"/>
        <v>5.0632911392405067</v>
      </c>
      <c r="G790" s="211">
        <f t="shared" si="136"/>
        <v>1.2658227848101267</v>
      </c>
      <c r="H790" s="211">
        <f t="shared" si="137"/>
        <v>0</v>
      </c>
      <c r="I790" s="211">
        <f t="shared" si="138"/>
        <v>0</v>
      </c>
      <c r="K790" s="199">
        <v>79</v>
      </c>
      <c r="L790" s="203">
        <v>33</v>
      </c>
      <c r="M790" s="203">
        <v>41</v>
      </c>
      <c r="N790" s="203">
        <v>4</v>
      </c>
      <c r="O790" s="203">
        <v>1</v>
      </c>
      <c r="P790" s="203">
        <v>0</v>
      </c>
      <c r="Q790" s="203">
        <v>0</v>
      </c>
    </row>
    <row r="791" spans="1:17" ht="15" customHeight="1">
      <c r="A791" s="210"/>
      <c r="B791" s="213" t="s">
        <v>279</v>
      </c>
      <c r="C791" s="212">
        <f t="shared" ref="C791:C854" si="139">K791</f>
        <v>271</v>
      </c>
      <c r="D791" s="211">
        <f t="shared" si="133"/>
        <v>37.638376383763841</v>
      </c>
      <c r="E791" s="211">
        <f t="shared" si="134"/>
        <v>55.719557195571959</v>
      </c>
      <c r="F791" s="211">
        <f t="shared" si="135"/>
        <v>5.5350553505535052</v>
      </c>
      <c r="G791" s="211">
        <f t="shared" si="136"/>
        <v>0</v>
      </c>
      <c r="H791" s="211">
        <f t="shared" si="137"/>
        <v>0</v>
      </c>
      <c r="I791" s="211">
        <f t="shared" si="138"/>
        <v>1.107011070110701</v>
      </c>
      <c r="K791" s="199">
        <v>271</v>
      </c>
      <c r="L791" s="203">
        <v>102</v>
      </c>
      <c r="M791" s="203">
        <v>151</v>
      </c>
      <c r="N791" s="203">
        <v>15</v>
      </c>
      <c r="O791" s="203">
        <v>0</v>
      </c>
      <c r="P791" s="203">
        <v>0</v>
      </c>
      <c r="Q791" s="203">
        <v>3</v>
      </c>
    </row>
    <row r="792" spans="1:17" ht="15" customHeight="1">
      <c r="A792" s="210"/>
      <c r="B792" s="213" t="s">
        <v>280</v>
      </c>
      <c r="C792" s="212">
        <f t="shared" si="139"/>
        <v>296</v>
      </c>
      <c r="D792" s="211">
        <f t="shared" si="133"/>
        <v>36.486486486486484</v>
      </c>
      <c r="E792" s="211">
        <f t="shared" si="134"/>
        <v>54.054054054054056</v>
      </c>
      <c r="F792" s="211">
        <f t="shared" si="135"/>
        <v>9.121621621621621</v>
      </c>
      <c r="G792" s="211">
        <f t="shared" si="136"/>
        <v>0.33783783783783783</v>
      </c>
      <c r="H792" s="211">
        <f t="shared" si="137"/>
        <v>0</v>
      </c>
      <c r="I792" s="211">
        <f t="shared" si="138"/>
        <v>0</v>
      </c>
      <c r="K792" s="199">
        <v>296</v>
      </c>
      <c r="L792" s="203">
        <v>108</v>
      </c>
      <c r="M792" s="203">
        <v>160</v>
      </c>
      <c r="N792" s="203">
        <v>27</v>
      </c>
      <c r="O792" s="203">
        <v>1</v>
      </c>
      <c r="P792" s="203">
        <v>0</v>
      </c>
      <c r="Q792" s="203">
        <v>0</v>
      </c>
    </row>
    <row r="793" spans="1:17" ht="15" customHeight="1">
      <c r="A793" s="207"/>
      <c r="B793" s="206" t="s">
        <v>354</v>
      </c>
      <c r="C793" s="209">
        <f t="shared" si="139"/>
        <v>82</v>
      </c>
      <c r="D793" s="208">
        <f t="shared" si="133"/>
        <v>14.634146341463413</v>
      </c>
      <c r="E793" s="208">
        <f t="shared" si="134"/>
        <v>24.390243902439025</v>
      </c>
      <c r="F793" s="208">
        <f t="shared" si="135"/>
        <v>2.4390243902439024</v>
      </c>
      <c r="G793" s="208">
        <f t="shared" si="136"/>
        <v>0</v>
      </c>
      <c r="H793" s="208">
        <f t="shared" si="137"/>
        <v>0</v>
      </c>
      <c r="I793" s="208">
        <f t="shared" si="138"/>
        <v>58.536585365853654</v>
      </c>
      <c r="K793" s="199">
        <v>82</v>
      </c>
      <c r="L793" s="203">
        <v>12</v>
      </c>
      <c r="M793" s="203">
        <v>20</v>
      </c>
      <c r="N793" s="203">
        <v>2</v>
      </c>
      <c r="O793" s="203">
        <v>0</v>
      </c>
      <c r="P793" s="203">
        <v>0</v>
      </c>
      <c r="Q793" s="203">
        <v>48</v>
      </c>
    </row>
    <row r="794" spans="1:17" ht="15" customHeight="1">
      <c r="A794" s="216" t="s">
        <v>625</v>
      </c>
      <c r="B794" s="220" t="s">
        <v>275</v>
      </c>
      <c r="C794" s="219">
        <f t="shared" si="139"/>
        <v>1509</v>
      </c>
      <c r="D794" s="215">
        <f t="shared" si="133"/>
        <v>43.141153081510936</v>
      </c>
      <c r="E794" s="215">
        <f t="shared" si="134"/>
        <v>49.569251159708415</v>
      </c>
      <c r="F794" s="215">
        <f t="shared" si="135"/>
        <v>6.0967528164347247</v>
      </c>
      <c r="G794" s="215">
        <f t="shared" si="136"/>
        <v>0.26507620941020543</v>
      </c>
      <c r="H794" s="215">
        <f t="shared" si="137"/>
        <v>0.13253810470510272</v>
      </c>
      <c r="I794" s="215">
        <f t="shared" si="138"/>
        <v>0.79522862823061624</v>
      </c>
      <c r="K794" s="199">
        <v>1509</v>
      </c>
      <c r="L794" s="203">
        <v>651</v>
      </c>
      <c r="M794" s="203">
        <v>748</v>
      </c>
      <c r="N794" s="203">
        <v>92</v>
      </c>
      <c r="O794" s="203">
        <v>4</v>
      </c>
      <c r="P794" s="203">
        <v>2</v>
      </c>
      <c r="Q794" s="203">
        <v>12</v>
      </c>
    </row>
    <row r="795" spans="1:17" ht="15" customHeight="1">
      <c r="A795" s="210" t="s">
        <v>709</v>
      </c>
      <c r="B795" s="213" t="s">
        <v>276</v>
      </c>
      <c r="C795" s="212">
        <f t="shared" si="139"/>
        <v>423</v>
      </c>
      <c r="D795" s="211">
        <f t="shared" si="133"/>
        <v>30.023640661938533</v>
      </c>
      <c r="E795" s="211">
        <f t="shared" si="134"/>
        <v>62.174940898345156</v>
      </c>
      <c r="F795" s="211">
        <f t="shared" si="135"/>
        <v>7.0921985815602842</v>
      </c>
      <c r="G795" s="211">
        <f t="shared" si="136"/>
        <v>0</v>
      </c>
      <c r="H795" s="211">
        <f t="shared" si="137"/>
        <v>0</v>
      </c>
      <c r="I795" s="211">
        <f t="shared" si="138"/>
        <v>0.70921985815602839</v>
      </c>
      <c r="K795" s="199">
        <v>423</v>
      </c>
      <c r="L795" s="203">
        <v>127</v>
      </c>
      <c r="M795" s="203">
        <v>263</v>
      </c>
      <c r="N795" s="203">
        <v>30</v>
      </c>
      <c r="O795" s="203">
        <v>0</v>
      </c>
      <c r="P795" s="203">
        <v>0</v>
      </c>
      <c r="Q795" s="203">
        <v>3</v>
      </c>
    </row>
    <row r="796" spans="1:17" ht="15" customHeight="1">
      <c r="A796" s="210" t="s">
        <v>192</v>
      </c>
      <c r="B796" s="213" t="s">
        <v>277</v>
      </c>
      <c r="C796" s="212">
        <f t="shared" si="139"/>
        <v>226</v>
      </c>
      <c r="D796" s="211">
        <f t="shared" si="133"/>
        <v>27.43362831858407</v>
      </c>
      <c r="E796" s="211">
        <f t="shared" si="134"/>
        <v>62.831858407079643</v>
      </c>
      <c r="F796" s="211">
        <f t="shared" si="135"/>
        <v>8.4070796460176993</v>
      </c>
      <c r="G796" s="211">
        <f t="shared" si="136"/>
        <v>0.88495575221238942</v>
      </c>
      <c r="H796" s="211">
        <f t="shared" si="137"/>
        <v>0</v>
      </c>
      <c r="I796" s="211">
        <f t="shared" si="138"/>
        <v>0.44247787610619471</v>
      </c>
      <c r="K796" s="199">
        <v>226</v>
      </c>
      <c r="L796" s="203">
        <v>62</v>
      </c>
      <c r="M796" s="203">
        <v>142</v>
      </c>
      <c r="N796" s="203">
        <v>19</v>
      </c>
      <c r="O796" s="203">
        <v>2</v>
      </c>
      <c r="P796" s="203">
        <v>0</v>
      </c>
      <c r="Q796" s="203">
        <v>1</v>
      </c>
    </row>
    <row r="797" spans="1:17" ht="15" customHeight="1">
      <c r="A797" s="214">
        <v>6.802340936164877E-7</v>
      </c>
      <c r="B797" s="213" t="s">
        <v>278</v>
      </c>
      <c r="C797" s="212">
        <f t="shared" si="139"/>
        <v>125</v>
      </c>
      <c r="D797" s="211">
        <f t="shared" si="133"/>
        <v>29.599999999999998</v>
      </c>
      <c r="E797" s="211">
        <f t="shared" si="134"/>
        <v>61.6</v>
      </c>
      <c r="F797" s="211">
        <f t="shared" si="135"/>
        <v>8.7999999999999989</v>
      </c>
      <c r="G797" s="211">
        <f t="shared" si="136"/>
        <v>0</v>
      </c>
      <c r="H797" s="211">
        <f t="shared" si="137"/>
        <v>0</v>
      </c>
      <c r="I797" s="211">
        <f t="shared" si="138"/>
        <v>0</v>
      </c>
      <c r="K797" s="199">
        <v>125</v>
      </c>
      <c r="L797" s="203">
        <v>37</v>
      </c>
      <c r="M797" s="203">
        <v>77</v>
      </c>
      <c r="N797" s="203">
        <v>11</v>
      </c>
      <c r="O797" s="203">
        <v>0</v>
      </c>
      <c r="P797" s="203">
        <v>0</v>
      </c>
      <c r="Q797" s="203">
        <v>0</v>
      </c>
    </row>
    <row r="798" spans="1:17" ht="15" customHeight="1">
      <c r="A798" s="210"/>
      <c r="B798" s="213" t="s">
        <v>279</v>
      </c>
      <c r="C798" s="212">
        <f t="shared" si="139"/>
        <v>52</v>
      </c>
      <c r="D798" s="211">
        <f t="shared" si="133"/>
        <v>28.846153846153843</v>
      </c>
      <c r="E798" s="211">
        <f t="shared" si="134"/>
        <v>65.384615384615387</v>
      </c>
      <c r="F798" s="211">
        <f t="shared" si="135"/>
        <v>5.7692307692307692</v>
      </c>
      <c r="G798" s="211">
        <f t="shared" si="136"/>
        <v>0</v>
      </c>
      <c r="H798" s="211">
        <f t="shared" si="137"/>
        <v>0</v>
      </c>
      <c r="I798" s="211">
        <f t="shared" si="138"/>
        <v>0</v>
      </c>
      <c r="K798" s="199">
        <v>52</v>
      </c>
      <c r="L798" s="203">
        <v>15</v>
      </c>
      <c r="M798" s="203">
        <v>34</v>
      </c>
      <c r="N798" s="203">
        <v>3</v>
      </c>
      <c r="O798" s="203">
        <v>0</v>
      </c>
      <c r="P798" s="203">
        <v>0</v>
      </c>
      <c r="Q798" s="203">
        <v>0</v>
      </c>
    </row>
    <row r="799" spans="1:17" ht="15" customHeight="1">
      <c r="A799" s="210"/>
      <c r="B799" s="213" t="s">
        <v>280</v>
      </c>
      <c r="C799" s="212">
        <f t="shared" si="139"/>
        <v>232</v>
      </c>
      <c r="D799" s="211">
        <f t="shared" si="133"/>
        <v>39.224137931034484</v>
      </c>
      <c r="E799" s="211">
        <f t="shared" si="134"/>
        <v>50.862068965517238</v>
      </c>
      <c r="F799" s="211">
        <f t="shared" si="135"/>
        <v>8.6206896551724146</v>
      </c>
      <c r="G799" s="211">
        <f t="shared" si="136"/>
        <v>0</v>
      </c>
      <c r="H799" s="211">
        <f t="shared" si="137"/>
        <v>0</v>
      </c>
      <c r="I799" s="211">
        <f t="shared" si="138"/>
        <v>1.2931034482758621</v>
      </c>
      <c r="K799" s="199">
        <v>232</v>
      </c>
      <c r="L799" s="203">
        <v>91</v>
      </c>
      <c r="M799" s="203">
        <v>118</v>
      </c>
      <c r="N799" s="203">
        <v>20</v>
      </c>
      <c r="O799" s="203">
        <v>0</v>
      </c>
      <c r="P799" s="203">
        <v>0</v>
      </c>
      <c r="Q799" s="203">
        <v>3</v>
      </c>
    </row>
    <row r="800" spans="1:17" ht="15" customHeight="1">
      <c r="A800" s="207"/>
      <c r="B800" s="206" t="s">
        <v>354</v>
      </c>
      <c r="C800" s="209">
        <f t="shared" si="139"/>
        <v>76</v>
      </c>
      <c r="D800" s="208">
        <f t="shared" si="133"/>
        <v>13.157894736842104</v>
      </c>
      <c r="E800" s="208">
        <f t="shared" si="134"/>
        <v>22.368421052631579</v>
      </c>
      <c r="F800" s="208">
        <f t="shared" si="135"/>
        <v>1.3157894736842104</v>
      </c>
      <c r="G800" s="208">
        <f t="shared" si="136"/>
        <v>0</v>
      </c>
      <c r="H800" s="208">
        <f t="shared" si="137"/>
        <v>0</v>
      </c>
      <c r="I800" s="208">
        <f t="shared" si="138"/>
        <v>63.157894736842103</v>
      </c>
      <c r="K800" s="199">
        <v>76</v>
      </c>
      <c r="L800" s="203">
        <v>10</v>
      </c>
      <c r="M800" s="203">
        <v>17</v>
      </c>
      <c r="N800" s="203">
        <v>1</v>
      </c>
      <c r="O800" s="203">
        <v>0</v>
      </c>
      <c r="P800" s="203">
        <v>0</v>
      </c>
      <c r="Q800" s="203">
        <v>48</v>
      </c>
    </row>
    <row r="801" spans="1:17" ht="15" customHeight="1">
      <c r="A801" s="216" t="s">
        <v>625</v>
      </c>
      <c r="B801" s="220" t="s">
        <v>275</v>
      </c>
      <c r="C801" s="219">
        <f t="shared" si="139"/>
        <v>1473</v>
      </c>
      <c r="D801" s="215">
        <f t="shared" si="133"/>
        <v>44.127630685675491</v>
      </c>
      <c r="E801" s="215">
        <f t="shared" si="134"/>
        <v>48.608282416836389</v>
      </c>
      <c r="F801" s="215">
        <f t="shared" si="135"/>
        <v>6.1778682959945685</v>
      </c>
      <c r="G801" s="215">
        <f t="shared" si="136"/>
        <v>0.27155465037338761</v>
      </c>
      <c r="H801" s="215">
        <f t="shared" si="137"/>
        <v>0.1357773251866938</v>
      </c>
      <c r="I801" s="215">
        <f t="shared" si="138"/>
        <v>0.67888662593346916</v>
      </c>
      <c r="K801" s="199">
        <v>1473</v>
      </c>
      <c r="L801" s="203">
        <v>650</v>
      </c>
      <c r="M801" s="203">
        <v>716</v>
      </c>
      <c r="N801" s="203">
        <v>91</v>
      </c>
      <c r="O801" s="203">
        <v>4</v>
      </c>
      <c r="P801" s="203">
        <v>2</v>
      </c>
      <c r="Q801" s="203">
        <v>10</v>
      </c>
    </row>
    <row r="802" spans="1:17" ht="15" customHeight="1">
      <c r="A802" s="210" t="s">
        <v>708</v>
      </c>
      <c r="B802" s="213" t="s">
        <v>276</v>
      </c>
      <c r="C802" s="212">
        <f t="shared" si="139"/>
        <v>613</v>
      </c>
      <c r="D802" s="211">
        <f t="shared" si="133"/>
        <v>27.569331158238175</v>
      </c>
      <c r="E802" s="211">
        <f t="shared" si="134"/>
        <v>63.621533442088094</v>
      </c>
      <c r="F802" s="211">
        <f t="shared" si="135"/>
        <v>7.9934747145187597</v>
      </c>
      <c r="G802" s="211">
        <f t="shared" si="136"/>
        <v>0.16313213703099511</v>
      </c>
      <c r="H802" s="211">
        <f t="shared" si="137"/>
        <v>0</v>
      </c>
      <c r="I802" s="211">
        <f t="shared" si="138"/>
        <v>0.65252854812398042</v>
      </c>
      <c r="K802" s="199">
        <v>613</v>
      </c>
      <c r="L802" s="203">
        <v>169</v>
      </c>
      <c r="M802" s="203">
        <v>390</v>
      </c>
      <c r="N802" s="203">
        <v>49</v>
      </c>
      <c r="O802" s="203">
        <v>1</v>
      </c>
      <c r="P802" s="203">
        <v>0</v>
      </c>
      <c r="Q802" s="203">
        <v>4</v>
      </c>
    </row>
    <row r="803" spans="1:17" ht="15" customHeight="1">
      <c r="A803" s="210" t="s">
        <v>193</v>
      </c>
      <c r="B803" s="213" t="s">
        <v>277</v>
      </c>
      <c r="C803" s="212">
        <f t="shared" si="139"/>
        <v>161</v>
      </c>
      <c r="D803" s="211">
        <f t="shared" si="133"/>
        <v>27.950310559006208</v>
      </c>
      <c r="E803" s="211">
        <f t="shared" si="134"/>
        <v>62.732919254658384</v>
      </c>
      <c r="F803" s="211">
        <f t="shared" si="135"/>
        <v>8.0745341614906838</v>
      </c>
      <c r="G803" s="211">
        <f t="shared" si="136"/>
        <v>0.6211180124223602</v>
      </c>
      <c r="H803" s="211">
        <f t="shared" si="137"/>
        <v>0</v>
      </c>
      <c r="I803" s="211">
        <f t="shared" si="138"/>
        <v>0.6211180124223602</v>
      </c>
      <c r="K803" s="199">
        <v>161</v>
      </c>
      <c r="L803" s="203">
        <v>45</v>
      </c>
      <c r="M803" s="203">
        <v>101</v>
      </c>
      <c r="N803" s="203">
        <v>13</v>
      </c>
      <c r="O803" s="203">
        <v>1</v>
      </c>
      <c r="P803" s="203">
        <v>0</v>
      </c>
      <c r="Q803" s="203">
        <v>1</v>
      </c>
    </row>
    <row r="804" spans="1:17" ht="15" customHeight="1">
      <c r="A804" s="214">
        <v>2.9409135949337108E-10</v>
      </c>
      <c r="B804" s="213" t="s">
        <v>278</v>
      </c>
      <c r="C804" s="212">
        <f t="shared" si="139"/>
        <v>61</v>
      </c>
      <c r="D804" s="211">
        <f t="shared" si="133"/>
        <v>24.590163934426229</v>
      </c>
      <c r="E804" s="211">
        <f t="shared" si="134"/>
        <v>67.213114754098356</v>
      </c>
      <c r="F804" s="211">
        <f t="shared" si="135"/>
        <v>8.1967213114754092</v>
      </c>
      <c r="G804" s="211">
        <f t="shared" si="136"/>
        <v>0</v>
      </c>
      <c r="H804" s="211">
        <f t="shared" si="137"/>
        <v>0</v>
      </c>
      <c r="I804" s="211">
        <f t="shared" si="138"/>
        <v>0</v>
      </c>
      <c r="K804" s="199">
        <v>61</v>
      </c>
      <c r="L804" s="203">
        <v>15</v>
      </c>
      <c r="M804" s="203">
        <v>41</v>
      </c>
      <c r="N804" s="203">
        <v>5</v>
      </c>
      <c r="O804" s="203">
        <v>0</v>
      </c>
      <c r="P804" s="203">
        <v>0</v>
      </c>
      <c r="Q804" s="203">
        <v>0</v>
      </c>
    </row>
    <row r="805" spans="1:17" ht="15" customHeight="1">
      <c r="A805" s="210"/>
      <c r="B805" s="213" t="s">
        <v>279</v>
      </c>
      <c r="C805" s="212">
        <f t="shared" si="139"/>
        <v>54</v>
      </c>
      <c r="D805" s="211">
        <f t="shared" si="133"/>
        <v>42.592592592592595</v>
      </c>
      <c r="E805" s="211">
        <f t="shared" si="134"/>
        <v>42.592592592592595</v>
      </c>
      <c r="F805" s="211">
        <f t="shared" si="135"/>
        <v>12.962962962962962</v>
      </c>
      <c r="G805" s="211">
        <f t="shared" si="136"/>
        <v>0</v>
      </c>
      <c r="H805" s="211">
        <f t="shared" si="137"/>
        <v>0</v>
      </c>
      <c r="I805" s="211">
        <f t="shared" si="138"/>
        <v>1.8518518518518516</v>
      </c>
      <c r="K805" s="199">
        <v>54</v>
      </c>
      <c r="L805" s="203">
        <v>23</v>
      </c>
      <c r="M805" s="203">
        <v>23</v>
      </c>
      <c r="N805" s="203">
        <v>7</v>
      </c>
      <c r="O805" s="203">
        <v>0</v>
      </c>
      <c r="P805" s="203">
        <v>0</v>
      </c>
      <c r="Q805" s="203">
        <v>1</v>
      </c>
    </row>
    <row r="806" spans="1:17" ht="15" customHeight="1">
      <c r="A806" s="210"/>
      <c r="B806" s="213" t="s">
        <v>280</v>
      </c>
      <c r="C806" s="212">
        <f t="shared" si="139"/>
        <v>211</v>
      </c>
      <c r="D806" s="211">
        <f t="shared" si="133"/>
        <v>37.914691943127963</v>
      </c>
      <c r="E806" s="211">
        <f t="shared" si="134"/>
        <v>55.45023696682464</v>
      </c>
      <c r="F806" s="211">
        <f t="shared" si="135"/>
        <v>4.7393364928909953</v>
      </c>
      <c r="G806" s="211">
        <f t="shared" si="136"/>
        <v>0</v>
      </c>
      <c r="H806" s="211">
        <f t="shared" si="137"/>
        <v>0</v>
      </c>
      <c r="I806" s="211">
        <f t="shared" si="138"/>
        <v>1.8957345971563981</v>
      </c>
      <c r="K806" s="199">
        <v>211</v>
      </c>
      <c r="L806" s="203">
        <v>80</v>
      </c>
      <c r="M806" s="203">
        <v>117</v>
      </c>
      <c r="N806" s="203">
        <v>10</v>
      </c>
      <c r="O806" s="203">
        <v>0</v>
      </c>
      <c r="P806" s="203">
        <v>0</v>
      </c>
      <c r="Q806" s="203">
        <v>4</v>
      </c>
    </row>
    <row r="807" spans="1:17" ht="15" customHeight="1">
      <c r="A807" s="207"/>
      <c r="B807" s="206" t="s">
        <v>354</v>
      </c>
      <c r="C807" s="209">
        <f t="shared" si="139"/>
        <v>70</v>
      </c>
      <c r="D807" s="208">
        <f t="shared" si="133"/>
        <v>15.714285714285714</v>
      </c>
      <c r="E807" s="208">
        <f t="shared" si="134"/>
        <v>15.714285714285714</v>
      </c>
      <c r="F807" s="208">
        <f t="shared" si="135"/>
        <v>1.4285714285714286</v>
      </c>
      <c r="G807" s="208">
        <f t="shared" si="136"/>
        <v>0</v>
      </c>
      <c r="H807" s="208">
        <f t="shared" si="137"/>
        <v>0</v>
      </c>
      <c r="I807" s="208">
        <f t="shared" si="138"/>
        <v>67.142857142857139</v>
      </c>
      <c r="K807" s="199">
        <v>70</v>
      </c>
      <c r="L807" s="203">
        <v>11</v>
      </c>
      <c r="M807" s="203">
        <v>11</v>
      </c>
      <c r="N807" s="203">
        <v>1</v>
      </c>
      <c r="O807" s="203">
        <v>0</v>
      </c>
      <c r="P807" s="203">
        <v>0</v>
      </c>
      <c r="Q807" s="203">
        <v>47</v>
      </c>
    </row>
    <row r="808" spans="1:17" ht="15" customHeight="1">
      <c r="A808" s="216" t="s">
        <v>625</v>
      </c>
      <c r="B808" s="220" t="s">
        <v>275</v>
      </c>
      <c r="C808" s="219">
        <f t="shared" si="139"/>
        <v>909</v>
      </c>
      <c r="D808" s="215">
        <f t="shared" si="133"/>
        <v>44.114411441144114</v>
      </c>
      <c r="E808" s="215">
        <f t="shared" si="134"/>
        <v>50.055005500550052</v>
      </c>
      <c r="F808" s="215">
        <f t="shared" si="135"/>
        <v>5.2805280528052805</v>
      </c>
      <c r="G808" s="215">
        <f t="shared" si="136"/>
        <v>0.11001100110011</v>
      </c>
      <c r="H808" s="215">
        <f t="shared" si="137"/>
        <v>0.22002200220022</v>
      </c>
      <c r="I808" s="215">
        <f t="shared" si="138"/>
        <v>0.22002200220022</v>
      </c>
      <c r="K808" s="199">
        <v>909</v>
      </c>
      <c r="L808" s="203">
        <v>401</v>
      </c>
      <c r="M808" s="203">
        <v>455</v>
      </c>
      <c r="N808" s="203">
        <v>48</v>
      </c>
      <c r="O808" s="203">
        <v>1</v>
      </c>
      <c r="P808" s="203">
        <v>2</v>
      </c>
      <c r="Q808" s="203">
        <v>2</v>
      </c>
    </row>
    <row r="809" spans="1:17" ht="15" customHeight="1">
      <c r="A809" s="210" t="s">
        <v>707</v>
      </c>
      <c r="B809" s="213" t="s">
        <v>276</v>
      </c>
      <c r="C809" s="212">
        <f t="shared" si="139"/>
        <v>687</v>
      </c>
      <c r="D809" s="211">
        <f t="shared" si="133"/>
        <v>34.061135371179041</v>
      </c>
      <c r="E809" s="211">
        <f t="shared" si="134"/>
        <v>56.768558951965062</v>
      </c>
      <c r="F809" s="211">
        <f t="shared" si="135"/>
        <v>7.7147016011644833</v>
      </c>
      <c r="G809" s="211">
        <f t="shared" si="136"/>
        <v>0.29112081513828242</v>
      </c>
      <c r="H809" s="211">
        <f t="shared" si="137"/>
        <v>0</v>
      </c>
      <c r="I809" s="211">
        <f t="shared" si="138"/>
        <v>1.1644832605531297</v>
      </c>
      <c r="K809" s="199">
        <v>687</v>
      </c>
      <c r="L809" s="203">
        <v>234</v>
      </c>
      <c r="M809" s="203">
        <v>390</v>
      </c>
      <c r="N809" s="203">
        <v>53</v>
      </c>
      <c r="O809" s="203">
        <v>2</v>
      </c>
      <c r="P809" s="203">
        <v>0</v>
      </c>
      <c r="Q809" s="203">
        <v>8</v>
      </c>
    </row>
    <row r="810" spans="1:17" ht="15" customHeight="1">
      <c r="A810" s="210" t="s">
        <v>194</v>
      </c>
      <c r="B810" s="213" t="s">
        <v>277</v>
      </c>
      <c r="C810" s="212">
        <f t="shared" si="139"/>
        <v>398</v>
      </c>
      <c r="D810" s="211">
        <f t="shared" si="133"/>
        <v>29.396984924623116</v>
      </c>
      <c r="E810" s="211">
        <f t="shared" si="134"/>
        <v>59.798994974874375</v>
      </c>
      <c r="F810" s="211">
        <f t="shared" si="135"/>
        <v>9.5477386934673358</v>
      </c>
      <c r="G810" s="211">
        <f t="shared" si="136"/>
        <v>0.25125628140703515</v>
      </c>
      <c r="H810" s="211">
        <f t="shared" si="137"/>
        <v>0</v>
      </c>
      <c r="I810" s="211">
        <f t="shared" si="138"/>
        <v>1.0050251256281406</v>
      </c>
      <c r="K810" s="199">
        <v>398</v>
      </c>
      <c r="L810" s="203">
        <v>117</v>
      </c>
      <c r="M810" s="203">
        <v>238</v>
      </c>
      <c r="N810" s="203">
        <v>38</v>
      </c>
      <c r="O810" s="203">
        <v>1</v>
      </c>
      <c r="P810" s="203">
        <v>0</v>
      </c>
      <c r="Q810" s="203">
        <v>4</v>
      </c>
    </row>
    <row r="811" spans="1:17" ht="15" customHeight="1">
      <c r="A811" s="214">
        <v>5.1914608250218067E-5</v>
      </c>
      <c r="B811" s="213" t="s">
        <v>278</v>
      </c>
      <c r="C811" s="212">
        <f t="shared" si="139"/>
        <v>309</v>
      </c>
      <c r="D811" s="211">
        <f t="shared" si="133"/>
        <v>40.776699029126213</v>
      </c>
      <c r="E811" s="211">
        <f t="shared" si="134"/>
        <v>53.398058252427184</v>
      </c>
      <c r="F811" s="211">
        <f t="shared" si="135"/>
        <v>4.8543689320388346</v>
      </c>
      <c r="G811" s="211">
        <f t="shared" si="136"/>
        <v>0</v>
      </c>
      <c r="H811" s="211">
        <f t="shared" si="137"/>
        <v>0</v>
      </c>
      <c r="I811" s="211">
        <f t="shared" si="138"/>
        <v>0.97087378640776689</v>
      </c>
      <c r="K811" s="199">
        <v>309</v>
      </c>
      <c r="L811" s="203">
        <v>126</v>
      </c>
      <c r="M811" s="203">
        <v>165</v>
      </c>
      <c r="N811" s="203">
        <v>15</v>
      </c>
      <c r="O811" s="203">
        <v>0</v>
      </c>
      <c r="P811" s="203">
        <v>0</v>
      </c>
      <c r="Q811" s="203">
        <v>3</v>
      </c>
    </row>
    <row r="812" spans="1:17" ht="15" customHeight="1">
      <c r="A812" s="210"/>
      <c r="B812" s="213" t="s">
        <v>279</v>
      </c>
      <c r="C812" s="212">
        <f t="shared" si="139"/>
        <v>201</v>
      </c>
      <c r="D812" s="211">
        <f t="shared" ref="D812:D823" si="140">L812/$C812*100</f>
        <v>43.781094527363187</v>
      </c>
      <c r="E812" s="211">
        <f t="shared" ref="E812:E823" si="141">M812/$C812*100</f>
        <v>48.756218905472636</v>
      </c>
      <c r="F812" s="211">
        <f t="shared" ref="F812:F823" si="142">N812/$C812*100</f>
        <v>6.9651741293532341</v>
      </c>
      <c r="G812" s="211">
        <f t="shared" ref="G812:G823" si="143">O812/$C812*100</f>
        <v>0.49751243781094528</v>
      </c>
      <c r="H812" s="211">
        <f t="shared" ref="H812:H823" si="144">P812/$C812*100</f>
        <v>0</v>
      </c>
      <c r="I812" s="211">
        <f t="shared" ref="I812:I823" si="145">Q812/$C812*100</f>
        <v>0</v>
      </c>
      <c r="K812" s="199">
        <v>201</v>
      </c>
      <c r="L812" s="203">
        <v>88</v>
      </c>
      <c r="M812" s="203">
        <v>98</v>
      </c>
      <c r="N812" s="203">
        <v>14</v>
      </c>
      <c r="O812" s="203">
        <v>1</v>
      </c>
      <c r="P812" s="203">
        <v>0</v>
      </c>
      <c r="Q812" s="203">
        <v>0</v>
      </c>
    </row>
    <row r="813" spans="1:17" ht="15" customHeight="1">
      <c r="A813" s="210"/>
      <c r="B813" s="213" t="s">
        <v>280</v>
      </c>
      <c r="C813" s="212">
        <f t="shared" si="139"/>
        <v>69</v>
      </c>
      <c r="D813" s="211">
        <f t="shared" si="140"/>
        <v>30.434782608695656</v>
      </c>
      <c r="E813" s="211">
        <f t="shared" si="141"/>
        <v>59.420289855072461</v>
      </c>
      <c r="F813" s="211">
        <f t="shared" si="142"/>
        <v>7.2463768115942031</v>
      </c>
      <c r="G813" s="211">
        <f t="shared" si="143"/>
        <v>0</v>
      </c>
      <c r="H813" s="211">
        <f t="shared" si="144"/>
        <v>0</v>
      </c>
      <c r="I813" s="211">
        <f t="shared" si="145"/>
        <v>2.8985507246376812</v>
      </c>
      <c r="K813" s="199">
        <v>69</v>
      </c>
      <c r="L813" s="203">
        <v>21</v>
      </c>
      <c r="M813" s="203">
        <v>41</v>
      </c>
      <c r="N813" s="203">
        <v>5</v>
      </c>
      <c r="O813" s="203">
        <v>0</v>
      </c>
      <c r="P813" s="203">
        <v>0</v>
      </c>
      <c r="Q813" s="203">
        <v>2</v>
      </c>
    </row>
    <row r="814" spans="1:17" ht="15" customHeight="1">
      <c r="A814" s="207"/>
      <c r="B814" s="206" t="s">
        <v>354</v>
      </c>
      <c r="C814" s="209">
        <f t="shared" si="139"/>
        <v>70</v>
      </c>
      <c r="D814" s="208">
        <f t="shared" si="140"/>
        <v>8.5714285714285712</v>
      </c>
      <c r="E814" s="208">
        <f t="shared" si="141"/>
        <v>17.142857142857142</v>
      </c>
      <c r="F814" s="208">
        <f t="shared" si="142"/>
        <v>4.2857142857142856</v>
      </c>
      <c r="G814" s="208">
        <f t="shared" si="143"/>
        <v>1.4285714285714286</v>
      </c>
      <c r="H814" s="208">
        <f t="shared" si="144"/>
        <v>0</v>
      </c>
      <c r="I814" s="208">
        <f t="shared" si="145"/>
        <v>68.571428571428569</v>
      </c>
      <c r="K814" s="199">
        <v>70</v>
      </c>
      <c r="L814" s="203">
        <v>6</v>
      </c>
      <c r="M814" s="203">
        <v>12</v>
      </c>
      <c r="N814" s="203">
        <v>3</v>
      </c>
      <c r="O814" s="203">
        <v>1</v>
      </c>
      <c r="P814" s="203">
        <v>0</v>
      </c>
      <c r="Q814" s="203">
        <v>48</v>
      </c>
    </row>
    <row r="815" spans="1:17" ht="15" customHeight="1">
      <c r="A815" s="216" t="s">
        <v>625</v>
      </c>
      <c r="B815" s="213" t="s">
        <v>281</v>
      </c>
      <c r="C815" s="212">
        <f t="shared" si="139"/>
        <v>476</v>
      </c>
      <c r="D815" s="215">
        <f t="shared" si="140"/>
        <v>41.806722689075634</v>
      </c>
      <c r="E815" s="215">
        <f t="shared" si="141"/>
        <v>51.260504201680668</v>
      </c>
      <c r="F815" s="215">
        <f t="shared" si="142"/>
        <v>5.6722689075630255</v>
      </c>
      <c r="G815" s="215">
        <f t="shared" si="143"/>
        <v>0.21008403361344538</v>
      </c>
      <c r="H815" s="215">
        <f t="shared" si="144"/>
        <v>0.21008403361344538</v>
      </c>
      <c r="I815" s="215">
        <f t="shared" si="145"/>
        <v>0.84033613445378152</v>
      </c>
      <c r="K815" s="199">
        <v>476</v>
      </c>
      <c r="L815" s="203">
        <v>199</v>
      </c>
      <c r="M815" s="203">
        <v>244</v>
      </c>
      <c r="N815" s="203">
        <v>27</v>
      </c>
      <c r="O815" s="203">
        <v>1</v>
      </c>
      <c r="P815" s="203">
        <v>1</v>
      </c>
      <c r="Q815" s="203">
        <v>4</v>
      </c>
    </row>
    <row r="816" spans="1:17" ht="15" customHeight="1">
      <c r="A816" s="210" t="s">
        <v>706</v>
      </c>
      <c r="B816" s="213" t="s">
        <v>282</v>
      </c>
      <c r="C816" s="212">
        <f t="shared" si="139"/>
        <v>83</v>
      </c>
      <c r="D816" s="211">
        <f t="shared" si="140"/>
        <v>48.192771084337352</v>
      </c>
      <c r="E816" s="211">
        <f t="shared" si="141"/>
        <v>40.963855421686745</v>
      </c>
      <c r="F816" s="211">
        <f t="shared" si="142"/>
        <v>9.6385542168674707</v>
      </c>
      <c r="G816" s="211">
        <f t="shared" si="143"/>
        <v>0</v>
      </c>
      <c r="H816" s="211">
        <f t="shared" si="144"/>
        <v>0</v>
      </c>
      <c r="I816" s="211">
        <f t="shared" si="145"/>
        <v>1.2048192771084338</v>
      </c>
      <c r="K816" s="199">
        <v>83</v>
      </c>
      <c r="L816" s="203">
        <v>40</v>
      </c>
      <c r="M816" s="203">
        <v>34</v>
      </c>
      <c r="N816" s="203">
        <v>8</v>
      </c>
      <c r="O816" s="203">
        <v>0</v>
      </c>
      <c r="P816" s="203">
        <v>0</v>
      </c>
      <c r="Q816" s="203">
        <v>1</v>
      </c>
    </row>
    <row r="817" spans="1:17" ht="15" customHeight="1">
      <c r="A817" s="210" t="s">
        <v>705</v>
      </c>
      <c r="B817" s="213" t="s">
        <v>283</v>
      </c>
      <c r="C817" s="212">
        <f t="shared" si="139"/>
        <v>283</v>
      </c>
      <c r="D817" s="211">
        <f t="shared" si="140"/>
        <v>45.583038869257955</v>
      </c>
      <c r="E817" s="211">
        <f t="shared" si="141"/>
        <v>46.64310954063604</v>
      </c>
      <c r="F817" s="211">
        <f t="shared" si="142"/>
        <v>5.3003533568904597</v>
      </c>
      <c r="G817" s="211">
        <f t="shared" si="143"/>
        <v>0</v>
      </c>
      <c r="H817" s="211">
        <f t="shared" si="144"/>
        <v>0.35335689045936397</v>
      </c>
      <c r="I817" s="211">
        <f t="shared" si="145"/>
        <v>2.1201413427561837</v>
      </c>
      <c r="K817" s="199">
        <v>283</v>
      </c>
      <c r="L817" s="203">
        <v>129</v>
      </c>
      <c r="M817" s="203">
        <v>132</v>
      </c>
      <c r="N817" s="203">
        <v>15</v>
      </c>
      <c r="O817" s="203">
        <v>0</v>
      </c>
      <c r="P817" s="203">
        <v>1</v>
      </c>
      <c r="Q817" s="203">
        <v>6</v>
      </c>
    </row>
    <row r="818" spans="1:17" ht="15" customHeight="1">
      <c r="A818" s="214" t="s">
        <v>704</v>
      </c>
      <c r="B818" s="213" t="s">
        <v>284</v>
      </c>
      <c r="C818" s="212">
        <f t="shared" si="139"/>
        <v>82</v>
      </c>
      <c r="D818" s="211">
        <f t="shared" si="140"/>
        <v>48.780487804878049</v>
      </c>
      <c r="E818" s="211">
        <f t="shared" si="141"/>
        <v>46.341463414634148</v>
      </c>
      <c r="F818" s="211">
        <f t="shared" si="142"/>
        <v>3.6585365853658534</v>
      </c>
      <c r="G818" s="211">
        <f t="shared" si="143"/>
        <v>0</v>
      </c>
      <c r="H818" s="211">
        <f t="shared" si="144"/>
        <v>1.2195121951219512</v>
      </c>
      <c r="I818" s="211">
        <f t="shared" si="145"/>
        <v>0</v>
      </c>
      <c r="K818" s="199">
        <v>82</v>
      </c>
      <c r="L818" s="203">
        <v>40</v>
      </c>
      <c r="M818" s="203">
        <v>38</v>
      </c>
      <c r="N818" s="203">
        <v>3</v>
      </c>
      <c r="O818" s="203">
        <v>0</v>
      </c>
      <c r="P818" s="203">
        <v>1</v>
      </c>
      <c r="Q818" s="203">
        <v>0</v>
      </c>
    </row>
    <row r="819" spans="1:17" ht="15" customHeight="1">
      <c r="A819" s="214"/>
      <c r="B819" s="213" t="s">
        <v>285</v>
      </c>
      <c r="C819" s="212">
        <f t="shared" si="139"/>
        <v>1870</v>
      </c>
      <c r="D819" s="211">
        <f t="shared" si="140"/>
        <v>37.379679144385022</v>
      </c>
      <c r="E819" s="211">
        <f t="shared" si="141"/>
        <v>54.652406417112296</v>
      </c>
      <c r="F819" s="211">
        <f t="shared" si="142"/>
        <v>6.7914438502673802</v>
      </c>
      <c r="G819" s="211">
        <f t="shared" si="143"/>
        <v>0.26737967914438499</v>
      </c>
      <c r="H819" s="211">
        <f t="shared" si="144"/>
        <v>5.3475935828877004E-2</v>
      </c>
      <c r="I819" s="211">
        <f t="shared" si="145"/>
        <v>0.85561497326203206</v>
      </c>
      <c r="K819" s="199">
        <v>1870</v>
      </c>
      <c r="L819" s="203">
        <v>699</v>
      </c>
      <c r="M819" s="203">
        <v>1022</v>
      </c>
      <c r="N819" s="203">
        <v>127</v>
      </c>
      <c r="O819" s="203">
        <v>5</v>
      </c>
      <c r="P819" s="203">
        <v>1</v>
      </c>
      <c r="Q819" s="203">
        <v>16</v>
      </c>
    </row>
    <row r="820" spans="1:17" ht="15" customHeight="1">
      <c r="A820" s="214"/>
      <c r="B820" s="213" t="s">
        <v>703</v>
      </c>
      <c r="C820" s="212">
        <f t="shared" si="139"/>
        <v>266</v>
      </c>
      <c r="D820" s="211">
        <f t="shared" si="140"/>
        <v>45.488721804511279</v>
      </c>
      <c r="E820" s="211">
        <f t="shared" si="141"/>
        <v>50.751879699248128</v>
      </c>
      <c r="F820" s="211">
        <f t="shared" si="142"/>
        <v>3.007518796992481</v>
      </c>
      <c r="G820" s="211">
        <f t="shared" si="143"/>
        <v>0.37593984962406013</v>
      </c>
      <c r="H820" s="211">
        <f t="shared" si="144"/>
        <v>0</v>
      </c>
      <c r="I820" s="211">
        <f t="shared" si="145"/>
        <v>0.37593984962406013</v>
      </c>
      <c r="K820" s="199">
        <v>266</v>
      </c>
      <c r="L820" s="203">
        <v>121</v>
      </c>
      <c r="M820" s="203">
        <v>135</v>
      </c>
      <c r="N820" s="203">
        <v>8</v>
      </c>
      <c r="O820" s="203">
        <v>1</v>
      </c>
      <c r="P820" s="203">
        <v>0</v>
      </c>
      <c r="Q820" s="203">
        <v>1</v>
      </c>
    </row>
    <row r="821" spans="1:17" ht="15" customHeight="1">
      <c r="A821" s="214"/>
      <c r="B821" s="213" t="s">
        <v>286</v>
      </c>
      <c r="C821" s="212">
        <f t="shared" si="139"/>
        <v>268</v>
      </c>
      <c r="D821" s="211">
        <f t="shared" si="140"/>
        <v>38.432835820895519</v>
      </c>
      <c r="E821" s="211">
        <f t="shared" si="141"/>
        <v>54.850746268656714</v>
      </c>
      <c r="F821" s="211">
        <f t="shared" si="142"/>
        <v>6.7164179104477615</v>
      </c>
      <c r="G821" s="211">
        <f t="shared" si="143"/>
        <v>0</v>
      </c>
      <c r="H821" s="211">
        <f t="shared" si="144"/>
        <v>0</v>
      </c>
      <c r="I821" s="211">
        <f t="shared" si="145"/>
        <v>0</v>
      </c>
      <c r="K821" s="199">
        <v>268</v>
      </c>
      <c r="L821" s="203">
        <v>103</v>
      </c>
      <c r="M821" s="203">
        <v>147</v>
      </c>
      <c r="N821" s="203">
        <v>18</v>
      </c>
      <c r="O821" s="203">
        <v>0</v>
      </c>
      <c r="P821" s="203">
        <v>0</v>
      </c>
      <c r="Q821" s="203">
        <v>0</v>
      </c>
    </row>
    <row r="822" spans="1:17" ht="15" customHeight="1">
      <c r="A822" s="214"/>
      <c r="B822" s="213" t="s">
        <v>287</v>
      </c>
      <c r="C822" s="212">
        <f t="shared" si="139"/>
        <v>937</v>
      </c>
      <c r="D822" s="211">
        <f t="shared" si="140"/>
        <v>47.705442902881536</v>
      </c>
      <c r="E822" s="211">
        <f t="shared" si="141"/>
        <v>47.278548559231595</v>
      </c>
      <c r="F822" s="211">
        <f t="shared" si="142"/>
        <v>3.9487726787620065</v>
      </c>
      <c r="G822" s="211">
        <f t="shared" si="143"/>
        <v>0.32017075773745995</v>
      </c>
      <c r="H822" s="211">
        <f t="shared" si="144"/>
        <v>0.10672358591248667</v>
      </c>
      <c r="I822" s="211">
        <f t="shared" si="145"/>
        <v>0.64034151547491991</v>
      </c>
      <c r="K822" s="199">
        <v>937</v>
      </c>
      <c r="L822" s="203">
        <v>447</v>
      </c>
      <c r="M822" s="203">
        <v>443</v>
      </c>
      <c r="N822" s="203">
        <v>37</v>
      </c>
      <c r="O822" s="203">
        <v>3</v>
      </c>
      <c r="P822" s="203">
        <v>1</v>
      </c>
      <c r="Q822" s="203">
        <v>6</v>
      </c>
    </row>
    <row r="823" spans="1:17" ht="15" customHeight="1">
      <c r="A823" s="214"/>
      <c r="B823" s="213" t="s">
        <v>702</v>
      </c>
      <c r="C823" s="212">
        <f t="shared" si="139"/>
        <v>68</v>
      </c>
      <c r="D823" s="211">
        <f t="shared" si="140"/>
        <v>30.882352941176471</v>
      </c>
      <c r="E823" s="211">
        <f t="shared" si="141"/>
        <v>55.882352941176471</v>
      </c>
      <c r="F823" s="211">
        <f t="shared" si="142"/>
        <v>10.294117647058822</v>
      </c>
      <c r="G823" s="211">
        <f t="shared" si="143"/>
        <v>0</v>
      </c>
      <c r="H823" s="211">
        <f t="shared" si="144"/>
        <v>0</v>
      </c>
      <c r="I823" s="211">
        <f t="shared" si="145"/>
        <v>2.9411764705882351</v>
      </c>
      <c r="K823" s="199">
        <v>68</v>
      </c>
      <c r="L823" s="203">
        <v>21</v>
      </c>
      <c r="M823" s="203">
        <v>38</v>
      </c>
      <c r="N823" s="203">
        <v>7</v>
      </c>
      <c r="O823" s="203">
        <v>0</v>
      </c>
      <c r="P823" s="203">
        <v>0</v>
      </c>
      <c r="Q823" s="203">
        <v>2</v>
      </c>
    </row>
    <row r="824" spans="1:17" ht="15" customHeight="1">
      <c r="A824" s="214"/>
      <c r="B824" s="213" t="s">
        <v>288</v>
      </c>
      <c r="C824" s="212">
        <f t="shared" si="139"/>
        <v>0</v>
      </c>
      <c r="D824" s="211">
        <f t="shared" ref="D824:I824" si="146">IF($C824=0,0,L824/$C824*100)</f>
        <v>0</v>
      </c>
      <c r="E824" s="211">
        <f t="shared" si="146"/>
        <v>0</v>
      </c>
      <c r="F824" s="211">
        <f t="shared" si="146"/>
        <v>0</v>
      </c>
      <c r="G824" s="211">
        <f t="shared" si="146"/>
        <v>0</v>
      </c>
      <c r="H824" s="211">
        <f t="shared" si="146"/>
        <v>0</v>
      </c>
      <c r="I824" s="211">
        <f t="shared" si="146"/>
        <v>0</v>
      </c>
      <c r="K824" s="199">
        <v>0</v>
      </c>
      <c r="L824" s="203">
        <v>0</v>
      </c>
      <c r="M824" s="203">
        <v>0</v>
      </c>
      <c r="N824" s="203">
        <v>0</v>
      </c>
      <c r="O824" s="203">
        <v>0</v>
      </c>
      <c r="P824" s="203">
        <v>0</v>
      </c>
      <c r="Q824" s="203">
        <v>0</v>
      </c>
    </row>
    <row r="825" spans="1:17" ht="15" customHeight="1">
      <c r="A825" s="214"/>
      <c r="B825" s="213" t="s">
        <v>289</v>
      </c>
      <c r="C825" s="212">
        <f t="shared" si="139"/>
        <v>99</v>
      </c>
      <c r="D825" s="211">
        <f t="shared" ref="D825:D839" si="147">L825/$C825*100</f>
        <v>53.535353535353536</v>
      </c>
      <c r="E825" s="211">
        <f t="shared" ref="E825:E839" si="148">M825/$C825*100</f>
        <v>43.43434343434344</v>
      </c>
      <c r="F825" s="211">
        <f t="shared" ref="F825:F839" si="149">N825/$C825*100</f>
        <v>2.0202020202020203</v>
      </c>
      <c r="G825" s="211">
        <f t="shared" ref="G825:G839" si="150">O825/$C825*100</f>
        <v>0</v>
      </c>
      <c r="H825" s="211">
        <f t="shared" ref="H825:H839" si="151">P825/$C825*100</f>
        <v>1.0101010101010102</v>
      </c>
      <c r="I825" s="211">
        <f t="shared" ref="I825:I839" si="152">Q825/$C825*100</f>
        <v>0</v>
      </c>
      <c r="K825" s="199">
        <v>99</v>
      </c>
      <c r="L825" s="203">
        <v>53</v>
      </c>
      <c r="M825" s="203">
        <v>43</v>
      </c>
      <c r="N825" s="203">
        <v>2</v>
      </c>
      <c r="O825" s="203">
        <v>0</v>
      </c>
      <c r="P825" s="203">
        <v>1</v>
      </c>
      <c r="Q825" s="203">
        <v>0</v>
      </c>
    </row>
    <row r="826" spans="1:17" ht="15" customHeight="1">
      <c r="A826" s="214"/>
      <c r="B826" s="213" t="s">
        <v>290</v>
      </c>
      <c r="C826" s="212">
        <f t="shared" si="139"/>
        <v>996</v>
      </c>
      <c r="D826" s="211">
        <f t="shared" si="147"/>
        <v>44.578313253012048</v>
      </c>
      <c r="E826" s="211">
        <f t="shared" si="148"/>
        <v>48.293172690763051</v>
      </c>
      <c r="F826" s="211">
        <f t="shared" si="149"/>
        <v>6.425702811244979</v>
      </c>
      <c r="G826" s="211">
        <f t="shared" si="150"/>
        <v>0</v>
      </c>
      <c r="H826" s="211">
        <f t="shared" si="151"/>
        <v>0.1004016064257028</v>
      </c>
      <c r="I826" s="211">
        <f t="shared" si="152"/>
        <v>0.60240963855421692</v>
      </c>
      <c r="K826" s="199">
        <v>996</v>
      </c>
      <c r="L826" s="203">
        <v>444</v>
      </c>
      <c r="M826" s="203">
        <v>481</v>
      </c>
      <c r="N826" s="203">
        <v>64</v>
      </c>
      <c r="O826" s="203">
        <v>0</v>
      </c>
      <c r="P826" s="203">
        <v>1</v>
      </c>
      <c r="Q826" s="203">
        <v>6</v>
      </c>
    </row>
    <row r="827" spans="1:17" ht="15" customHeight="1">
      <c r="A827" s="214"/>
      <c r="B827" s="213" t="s">
        <v>80</v>
      </c>
      <c r="C827" s="212">
        <f t="shared" si="139"/>
        <v>29</v>
      </c>
      <c r="D827" s="211">
        <f t="shared" si="147"/>
        <v>58.620689655172406</v>
      </c>
      <c r="E827" s="211">
        <f t="shared" si="148"/>
        <v>34.482758620689658</v>
      </c>
      <c r="F827" s="211">
        <f t="shared" si="149"/>
        <v>3.4482758620689653</v>
      </c>
      <c r="G827" s="211">
        <f t="shared" si="150"/>
        <v>3.4482758620689653</v>
      </c>
      <c r="H827" s="211">
        <f t="shared" si="151"/>
        <v>0</v>
      </c>
      <c r="I827" s="211">
        <f t="shared" si="152"/>
        <v>0</v>
      </c>
      <c r="K827" s="199">
        <v>29</v>
      </c>
      <c r="L827" s="203">
        <v>17</v>
      </c>
      <c r="M827" s="203">
        <v>10</v>
      </c>
      <c r="N827" s="203">
        <v>1</v>
      </c>
      <c r="O827" s="203">
        <v>1</v>
      </c>
      <c r="P827" s="203">
        <v>0</v>
      </c>
      <c r="Q827" s="203">
        <v>0</v>
      </c>
    </row>
    <row r="828" spans="1:17" ht="15" customHeight="1">
      <c r="A828" s="207"/>
      <c r="B828" s="206" t="s">
        <v>354</v>
      </c>
      <c r="C828" s="209">
        <f t="shared" si="139"/>
        <v>82</v>
      </c>
      <c r="D828" s="208">
        <f t="shared" si="147"/>
        <v>19.512195121951219</v>
      </c>
      <c r="E828" s="208">
        <f t="shared" si="148"/>
        <v>20.73170731707317</v>
      </c>
      <c r="F828" s="208">
        <f t="shared" si="149"/>
        <v>2.4390243902439024</v>
      </c>
      <c r="G828" s="208">
        <f t="shared" si="150"/>
        <v>0</v>
      </c>
      <c r="H828" s="208">
        <f t="shared" si="151"/>
        <v>0</v>
      </c>
      <c r="I828" s="208">
        <f t="shared" si="152"/>
        <v>57.317073170731703</v>
      </c>
      <c r="K828" s="199">
        <v>82</v>
      </c>
      <c r="L828" s="203">
        <v>16</v>
      </c>
      <c r="M828" s="203">
        <v>17</v>
      </c>
      <c r="N828" s="203">
        <v>2</v>
      </c>
      <c r="O828" s="203">
        <v>0</v>
      </c>
      <c r="P828" s="203">
        <v>0</v>
      </c>
      <c r="Q828" s="203">
        <v>47</v>
      </c>
    </row>
    <row r="829" spans="1:17" ht="15" customHeight="1">
      <c r="A829" s="216" t="s">
        <v>625</v>
      </c>
      <c r="B829" s="213" t="s">
        <v>701</v>
      </c>
      <c r="C829" s="212">
        <f t="shared" si="139"/>
        <v>55</v>
      </c>
      <c r="D829" s="215">
        <f t="shared" si="147"/>
        <v>30.909090909090907</v>
      </c>
      <c r="E829" s="215">
        <f t="shared" si="148"/>
        <v>54.54545454545454</v>
      </c>
      <c r="F829" s="215">
        <f t="shared" si="149"/>
        <v>14.545454545454545</v>
      </c>
      <c r="G829" s="215">
        <f t="shared" si="150"/>
        <v>0</v>
      </c>
      <c r="H829" s="215">
        <f t="shared" si="151"/>
        <v>0</v>
      </c>
      <c r="I829" s="215">
        <f t="shared" si="152"/>
        <v>0</v>
      </c>
      <c r="K829" s="199">
        <v>55</v>
      </c>
      <c r="L829" s="203">
        <v>17</v>
      </c>
      <c r="M829" s="203">
        <v>30</v>
      </c>
      <c r="N829" s="203">
        <v>8</v>
      </c>
      <c r="O829" s="203">
        <v>0</v>
      </c>
      <c r="P829" s="203">
        <v>0</v>
      </c>
      <c r="Q829" s="203">
        <v>0</v>
      </c>
    </row>
    <row r="830" spans="1:17" ht="15" customHeight="1">
      <c r="A830" s="210" t="s">
        <v>689</v>
      </c>
      <c r="B830" s="213" t="s">
        <v>700</v>
      </c>
      <c r="C830" s="212">
        <f t="shared" si="139"/>
        <v>148</v>
      </c>
      <c r="D830" s="211">
        <f t="shared" si="147"/>
        <v>27.702702702702702</v>
      </c>
      <c r="E830" s="211">
        <f t="shared" si="148"/>
        <v>62.837837837837839</v>
      </c>
      <c r="F830" s="211">
        <f t="shared" si="149"/>
        <v>7.4324324324324325</v>
      </c>
      <c r="G830" s="211">
        <f t="shared" si="150"/>
        <v>0.67567567567567566</v>
      </c>
      <c r="H830" s="211">
        <f t="shared" si="151"/>
        <v>0</v>
      </c>
      <c r="I830" s="211">
        <f t="shared" si="152"/>
        <v>1.3513513513513513</v>
      </c>
      <c r="K830" s="199">
        <v>148</v>
      </c>
      <c r="L830" s="203">
        <v>41</v>
      </c>
      <c r="M830" s="203">
        <v>93</v>
      </c>
      <c r="N830" s="203">
        <v>11</v>
      </c>
      <c r="O830" s="203">
        <v>1</v>
      </c>
      <c r="P830" s="203">
        <v>0</v>
      </c>
      <c r="Q830" s="203">
        <v>2</v>
      </c>
    </row>
    <row r="831" spans="1:17" ht="15" customHeight="1">
      <c r="A831" s="210" t="s">
        <v>699</v>
      </c>
      <c r="B831" s="213" t="s">
        <v>698</v>
      </c>
      <c r="C831" s="212">
        <f t="shared" si="139"/>
        <v>228</v>
      </c>
      <c r="D831" s="211">
        <f t="shared" si="147"/>
        <v>23.245614035087719</v>
      </c>
      <c r="E831" s="211">
        <f t="shared" si="148"/>
        <v>63.596491228070171</v>
      </c>
      <c r="F831" s="211">
        <f t="shared" si="149"/>
        <v>12.719298245614036</v>
      </c>
      <c r="G831" s="211">
        <f t="shared" si="150"/>
        <v>0.43859649122807015</v>
      </c>
      <c r="H831" s="211">
        <f t="shared" si="151"/>
        <v>0</v>
      </c>
      <c r="I831" s="211">
        <f t="shared" si="152"/>
        <v>0</v>
      </c>
      <c r="K831" s="199">
        <v>228</v>
      </c>
      <c r="L831" s="203">
        <v>53</v>
      </c>
      <c r="M831" s="203">
        <v>145</v>
      </c>
      <c r="N831" s="203">
        <v>29</v>
      </c>
      <c r="O831" s="203">
        <v>1</v>
      </c>
      <c r="P831" s="203">
        <v>0</v>
      </c>
      <c r="Q831" s="203">
        <v>0</v>
      </c>
    </row>
    <row r="832" spans="1:17" ht="15" customHeight="1">
      <c r="A832" s="214">
        <v>6.9471061050971946E-28</v>
      </c>
      <c r="B832" s="213" t="s">
        <v>697</v>
      </c>
      <c r="C832" s="212">
        <f t="shared" si="139"/>
        <v>388</v>
      </c>
      <c r="D832" s="211">
        <f t="shared" si="147"/>
        <v>27.061855670103093</v>
      </c>
      <c r="E832" s="211">
        <f t="shared" si="148"/>
        <v>60.824742268041234</v>
      </c>
      <c r="F832" s="211">
        <f t="shared" si="149"/>
        <v>11.340206185567011</v>
      </c>
      <c r="G832" s="211">
        <f t="shared" si="150"/>
        <v>0</v>
      </c>
      <c r="H832" s="211">
        <f t="shared" si="151"/>
        <v>0</v>
      </c>
      <c r="I832" s="211">
        <f t="shared" si="152"/>
        <v>0.77319587628865982</v>
      </c>
      <c r="K832" s="199">
        <v>388</v>
      </c>
      <c r="L832" s="203">
        <v>105</v>
      </c>
      <c r="M832" s="203">
        <v>236</v>
      </c>
      <c r="N832" s="203">
        <v>44</v>
      </c>
      <c r="O832" s="203">
        <v>0</v>
      </c>
      <c r="P832" s="203">
        <v>0</v>
      </c>
      <c r="Q832" s="203">
        <v>3</v>
      </c>
    </row>
    <row r="833" spans="1:17" ht="15" customHeight="1">
      <c r="A833" s="210"/>
      <c r="B833" s="213" t="s">
        <v>696</v>
      </c>
      <c r="C833" s="212">
        <f t="shared" si="139"/>
        <v>402</v>
      </c>
      <c r="D833" s="211">
        <f t="shared" si="147"/>
        <v>36.318407960199004</v>
      </c>
      <c r="E833" s="211">
        <f t="shared" si="148"/>
        <v>55.472636815920396</v>
      </c>
      <c r="F833" s="211">
        <f t="shared" si="149"/>
        <v>6.7164179104477615</v>
      </c>
      <c r="G833" s="211">
        <f t="shared" si="150"/>
        <v>0.74626865671641784</v>
      </c>
      <c r="H833" s="211">
        <f t="shared" si="151"/>
        <v>0</v>
      </c>
      <c r="I833" s="211">
        <f t="shared" si="152"/>
        <v>0.74626865671641784</v>
      </c>
      <c r="K833" s="199">
        <v>402</v>
      </c>
      <c r="L833" s="203">
        <v>146</v>
      </c>
      <c r="M833" s="203">
        <v>223</v>
      </c>
      <c r="N833" s="203">
        <v>27</v>
      </c>
      <c r="O833" s="203">
        <v>3</v>
      </c>
      <c r="P833" s="203">
        <v>0</v>
      </c>
      <c r="Q833" s="203">
        <v>3</v>
      </c>
    </row>
    <row r="834" spans="1:17" ht="15" customHeight="1">
      <c r="A834" s="210"/>
      <c r="B834" s="213" t="s">
        <v>695</v>
      </c>
      <c r="C834" s="212">
        <f t="shared" si="139"/>
        <v>436</v>
      </c>
      <c r="D834" s="211">
        <f t="shared" si="147"/>
        <v>32.339449541284402</v>
      </c>
      <c r="E834" s="211">
        <f t="shared" si="148"/>
        <v>61.238532110091747</v>
      </c>
      <c r="F834" s="211">
        <f t="shared" si="149"/>
        <v>5.7339449541284404</v>
      </c>
      <c r="G834" s="211">
        <f t="shared" si="150"/>
        <v>0</v>
      </c>
      <c r="H834" s="211">
        <f t="shared" si="151"/>
        <v>0</v>
      </c>
      <c r="I834" s="211">
        <f t="shared" si="152"/>
        <v>0.68807339449541294</v>
      </c>
      <c r="K834" s="199">
        <v>436</v>
      </c>
      <c r="L834" s="203">
        <v>141</v>
      </c>
      <c r="M834" s="203">
        <v>267</v>
      </c>
      <c r="N834" s="203">
        <v>25</v>
      </c>
      <c r="O834" s="203">
        <v>0</v>
      </c>
      <c r="P834" s="203">
        <v>0</v>
      </c>
      <c r="Q834" s="203">
        <v>3</v>
      </c>
    </row>
    <row r="835" spans="1:17" ht="15" customHeight="1">
      <c r="A835" s="210"/>
      <c r="B835" s="213" t="s">
        <v>694</v>
      </c>
      <c r="C835" s="212">
        <f t="shared" si="139"/>
        <v>293</v>
      </c>
      <c r="D835" s="211">
        <f t="shared" si="147"/>
        <v>47.098976109215016</v>
      </c>
      <c r="E835" s="211">
        <f t="shared" si="148"/>
        <v>48.464163822525599</v>
      </c>
      <c r="F835" s="211">
        <f t="shared" si="149"/>
        <v>2.0477815699658701</v>
      </c>
      <c r="G835" s="211">
        <f t="shared" si="150"/>
        <v>0</v>
      </c>
      <c r="H835" s="211">
        <f t="shared" si="151"/>
        <v>0.68259385665529015</v>
      </c>
      <c r="I835" s="211">
        <f t="shared" si="152"/>
        <v>1.7064846416382253</v>
      </c>
      <c r="K835" s="199">
        <v>293</v>
      </c>
      <c r="L835" s="203">
        <v>138</v>
      </c>
      <c r="M835" s="203">
        <v>142</v>
      </c>
      <c r="N835" s="203">
        <v>6</v>
      </c>
      <c r="O835" s="203">
        <v>0</v>
      </c>
      <c r="P835" s="203">
        <v>2</v>
      </c>
      <c r="Q835" s="203">
        <v>5</v>
      </c>
    </row>
    <row r="836" spans="1:17" ht="15" customHeight="1">
      <c r="A836" s="210"/>
      <c r="B836" s="213" t="s">
        <v>693</v>
      </c>
      <c r="C836" s="212">
        <f t="shared" si="139"/>
        <v>294</v>
      </c>
      <c r="D836" s="211">
        <f t="shared" si="147"/>
        <v>56.802721088435369</v>
      </c>
      <c r="E836" s="211">
        <f t="shared" si="148"/>
        <v>40.136054421768705</v>
      </c>
      <c r="F836" s="211">
        <f t="shared" si="149"/>
        <v>2.7210884353741496</v>
      </c>
      <c r="G836" s="211">
        <f t="shared" si="150"/>
        <v>0</v>
      </c>
      <c r="H836" s="211">
        <f t="shared" si="151"/>
        <v>0</v>
      </c>
      <c r="I836" s="211">
        <f t="shared" si="152"/>
        <v>0.3401360544217687</v>
      </c>
      <c r="K836" s="199">
        <v>294</v>
      </c>
      <c r="L836" s="203">
        <v>167</v>
      </c>
      <c r="M836" s="203">
        <v>118</v>
      </c>
      <c r="N836" s="203">
        <v>8</v>
      </c>
      <c r="O836" s="203">
        <v>0</v>
      </c>
      <c r="P836" s="203">
        <v>0</v>
      </c>
      <c r="Q836" s="203">
        <v>1</v>
      </c>
    </row>
    <row r="837" spans="1:17" ht="15" customHeight="1">
      <c r="A837" s="210"/>
      <c r="B837" s="213" t="s">
        <v>692</v>
      </c>
      <c r="C837" s="212">
        <f t="shared" si="139"/>
        <v>138</v>
      </c>
      <c r="D837" s="211">
        <f t="shared" si="147"/>
        <v>61.594202898550719</v>
      </c>
      <c r="E837" s="211">
        <f t="shared" si="148"/>
        <v>33.333333333333329</v>
      </c>
      <c r="F837" s="211">
        <f t="shared" si="149"/>
        <v>4.3478260869565215</v>
      </c>
      <c r="G837" s="211">
        <f t="shared" si="150"/>
        <v>0</v>
      </c>
      <c r="H837" s="211">
        <f t="shared" si="151"/>
        <v>0</v>
      </c>
      <c r="I837" s="211">
        <f t="shared" si="152"/>
        <v>0.72463768115942029</v>
      </c>
      <c r="K837" s="199">
        <v>138</v>
      </c>
      <c r="L837" s="203">
        <v>85</v>
      </c>
      <c r="M837" s="203">
        <v>46</v>
      </c>
      <c r="N837" s="203">
        <v>6</v>
      </c>
      <c r="O837" s="203">
        <v>0</v>
      </c>
      <c r="P837" s="203">
        <v>0</v>
      </c>
      <c r="Q837" s="203">
        <v>1</v>
      </c>
    </row>
    <row r="838" spans="1:17" ht="15" customHeight="1">
      <c r="A838" s="210"/>
      <c r="B838" s="213" t="s">
        <v>691</v>
      </c>
      <c r="C838" s="212">
        <f t="shared" si="139"/>
        <v>63</v>
      </c>
      <c r="D838" s="211">
        <f t="shared" si="147"/>
        <v>61.904761904761905</v>
      </c>
      <c r="E838" s="211">
        <f t="shared" si="148"/>
        <v>31.746031746031743</v>
      </c>
      <c r="F838" s="211">
        <f t="shared" si="149"/>
        <v>6.3492063492063489</v>
      </c>
      <c r="G838" s="211">
        <f t="shared" si="150"/>
        <v>0</v>
      </c>
      <c r="H838" s="211">
        <f t="shared" si="151"/>
        <v>0</v>
      </c>
      <c r="I838" s="211">
        <f t="shared" si="152"/>
        <v>0</v>
      </c>
      <c r="K838" s="199">
        <v>63</v>
      </c>
      <c r="L838" s="203">
        <v>39</v>
      </c>
      <c r="M838" s="203">
        <v>20</v>
      </c>
      <c r="N838" s="203">
        <v>4</v>
      </c>
      <c r="O838" s="203">
        <v>0</v>
      </c>
      <c r="P838" s="203">
        <v>0</v>
      </c>
      <c r="Q838" s="203">
        <v>0</v>
      </c>
    </row>
    <row r="839" spans="1:17" ht="15" customHeight="1">
      <c r="A839" s="210"/>
      <c r="B839" s="206" t="s">
        <v>354</v>
      </c>
      <c r="C839" s="209">
        <f t="shared" si="139"/>
        <v>198</v>
      </c>
      <c r="D839" s="208">
        <f t="shared" si="147"/>
        <v>30.808080808080806</v>
      </c>
      <c r="E839" s="208">
        <f t="shared" si="148"/>
        <v>39.898989898989903</v>
      </c>
      <c r="F839" s="208">
        <f t="shared" si="149"/>
        <v>4.0404040404040407</v>
      </c>
      <c r="G839" s="208">
        <f t="shared" si="150"/>
        <v>0.50505050505050508</v>
      </c>
      <c r="H839" s="208">
        <f t="shared" si="151"/>
        <v>0</v>
      </c>
      <c r="I839" s="208">
        <f t="shared" si="152"/>
        <v>24.747474747474747</v>
      </c>
      <c r="K839" s="199">
        <v>198</v>
      </c>
      <c r="L839" s="203">
        <v>61</v>
      </c>
      <c r="M839" s="203">
        <v>79</v>
      </c>
      <c r="N839" s="203">
        <v>8</v>
      </c>
      <c r="O839" s="203">
        <v>1</v>
      </c>
      <c r="P839" s="203">
        <v>0</v>
      </c>
      <c r="Q839" s="203">
        <v>49</v>
      </c>
    </row>
    <row r="840" spans="1:17" ht="15" customHeight="1">
      <c r="A840" s="207"/>
      <c r="B840" s="206" t="s">
        <v>614</v>
      </c>
      <c r="C840" s="228">
        <f t="shared" si="139"/>
        <v>16702.014723926379</v>
      </c>
      <c r="D840" s="227">
        <f t="shared" ref="D840:I840" si="153">L840</f>
        <v>19371.491416309014</v>
      </c>
      <c r="E840" s="227">
        <f t="shared" si="153"/>
        <v>15305.191666666668</v>
      </c>
      <c r="F840" s="227">
        <f t="shared" si="153"/>
        <v>12973.958333333334</v>
      </c>
      <c r="G840" s="227">
        <f t="shared" si="153"/>
        <v>10397.4</v>
      </c>
      <c r="H840" s="227">
        <f t="shared" si="153"/>
        <v>22130</v>
      </c>
      <c r="I840" s="227">
        <f t="shared" si="153"/>
        <v>16859.5</v>
      </c>
      <c r="K840" s="199">
        <v>16702.014723926379</v>
      </c>
      <c r="L840" s="203">
        <v>19371.491416309014</v>
      </c>
      <c r="M840" s="203">
        <v>15305.191666666668</v>
      </c>
      <c r="N840" s="203">
        <v>12973.958333333334</v>
      </c>
      <c r="O840" s="203">
        <v>10397.4</v>
      </c>
      <c r="P840" s="203">
        <v>22130</v>
      </c>
      <c r="Q840" s="203">
        <v>16859.5</v>
      </c>
    </row>
    <row r="841" spans="1:17" ht="15" customHeight="1">
      <c r="A841" s="216" t="s">
        <v>625</v>
      </c>
      <c r="B841" s="213" t="s">
        <v>690</v>
      </c>
      <c r="C841" s="212">
        <f t="shared" si="139"/>
        <v>651</v>
      </c>
      <c r="D841" s="215">
        <f t="shared" ref="D841:I846" si="154">L841/$C841*100</f>
        <v>31.182795698924732</v>
      </c>
      <c r="E841" s="215">
        <f t="shared" si="154"/>
        <v>57.757296466973884</v>
      </c>
      <c r="F841" s="215">
        <f t="shared" si="154"/>
        <v>9.67741935483871</v>
      </c>
      <c r="G841" s="215">
        <f t="shared" si="154"/>
        <v>0.46082949308755761</v>
      </c>
      <c r="H841" s="215">
        <f t="shared" si="154"/>
        <v>0</v>
      </c>
      <c r="I841" s="215">
        <f t="shared" si="154"/>
        <v>0.92165898617511521</v>
      </c>
      <c r="K841" s="199">
        <v>651</v>
      </c>
      <c r="L841" s="203">
        <v>203</v>
      </c>
      <c r="M841" s="203">
        <v>376</v>
      </c>
      <c r="N841" s="203">
        <v>63</v>
      </c>
      <c r="O841" s="203">
        <v>3</v>
      </c>
      <c r="P841" s="203">
        <v>0</v>
      </c>
      <c r="Q841" s="203">
        <v>6</v>
      </c>
    </row>
    <row r="842" spans="1:17" ht="15" customHeight="1">
      <c r="A842" s="210" t="s">
        <v>689</v>
      </c>
      <c r="B842" s="213" t="s">
        <v>688</v>
      </c>
      <c r="C842" s="212">
        <f t="shared" si="139"/>
        <v>525</v>
      </c>
      <c r="D842" s="211">
        <f t="shared" si="154"/>
        <v>34.285714285714285</v>
      </c>
      <c r="E842" s="211">
        <f t="shared" si="154"/>
        <v>56.571428571428569</v>
      </c>
      <c r="F842" s="211">
        <f t="shared" si="154"/>
        <v>8.3809523809523814</v>
      </c>
      <c r="G842" s="211">
        <f t="shared" si="154"/>
        <v>0</v>
      </c>
      <c r="H842" s="211">
        <f t="shared" si="154"/>
        <v>0.19047619047619047</v>
      </c>
      <c r="I842" s="211">
        <f t="shared" si="154"/>
        <v>0.5714285714285714</v>
      </c>
      <c r="K842" s="199">
        <v>525</v>
      </c>
      <c r="L842" s="203">
        <v>180</v>
      </c>
      <c r="M842" s="203">
        <v>297</v>
      </c>
      <c r="N842" s="203">
        <v>44</v>
      </c>
      <c r="O842" s="203">
        <v>0</v>
      </c>
      <c r="P842" s="203">
        <v>1</v>
      </c>
      <c r="Q842" s="203">
        <v>3</v>
      </c>
    </row>
    <row r="843" spans="1:17" ht="15" customHeight="1">
      <c r="A843" s="218" t="s">
        <v>687</v>
      </c>
      <c r="B843" s="213" t="s">
        <v>686</v>
      </c>
      <c r="C843" s="212">
        <f t="shared" si="139"/>
        <v>582</v>
      </c>
      <c r="D843" s="211">
        <f t="shared" si="154"/>
        <v>40.893470790378004</v>
      </c>
      <c r="E843" s="211">
        <f t="shared" si="154"/>
        <v>52.0618556701031</v>
      </c>
      <c r="F843" s="211">
        <f t="shared" si="154"/>
        <v>6.1855670103092786</v>
      </c>
      <c r="G843" s="211">
        <f t="shared" si="154"/>
        <v>0.1718213058419244</v>
      </c>
      <c r="H843" s="211">
        <f t="shared" si="154"/>
        <v>0</v>
      </c>
      <c r="I843" s="211">
        <f t="shared" si="154"/>
        <v>0.6872852233676976</v>
      </c>
      <c r="K843" s="199">
        <v>582</v>
      </c>
      <c r="L843" s="203">
        <v>238</v>
      </c>
      <c r="M843" s="203">
        <v>303</v>
      </c>
      <c r="N843" s="203">
        <v>36</v>
      </c>
      <c r="O843" s="203">
        <v>1</v>
      </c>
      <c r="P843" s="203">
        <v>0</v>
      </c>
      <c r="Q843" s="203">
        <v>4</v>
      </c>
    </row>
    <row r="844" spans="1:17" ht="15" customHeight="1">
      <c r="A844" s="214">
        <v>3.0581081885175363E-6</v>
      </c>
      <c r="B844" s="213" t="s">
        <v>685</v>
      </c>
      <c r="C844" s="212">
        <f t="shared" si="139"/>
        <v>437</v>
      </c>
      <c r="D844" s="211">
        <f t="shared" si="154"/>
        <v>45.308924485125857</v>
      </c>
      <c r="E844" s="211">
        <f t="shared" si="154"/>
        <v>49.88558352402746</v>
      </c>
      <c r="F844" s="211">
        <f t="shared" si="154"/>
        <v>3.8901601830663615</v>
      </c>
      <c r="G844" s="211">
        <f t="shared" si="154"/>
        <v>0.2288329519450801</v>
      </c>
      <c r="H844" s="211">
        <f t="shared" si="154"/>
        <v>0.2288329519450801</v>
      </c>
      <c r="I844" s="211">
        <f t="shared" si="154"/>
        <v>0.45766590389016021</v>
      </c>
      <c r="K844" s="199">
        <v>437</v>
      </c>
      <c r="L844" s="203">
        <v>198</v>
      </c>
      <c r="M844" s="203">
        <v>218</v>
      </c>
      <c r="N844" s="203">
        <v>17</v>
      </c>
      <c r="O844" s="203">
        <v>1</v>
      </c>
      <c r="P844" s="203">
        <v>1</v>
      </c>
      <c r="Q844" s="203">
        <v>2</v>
      </c>
    </row>
    <row r="845" spans="1:17" ht="15" customHeight="1">
      <c r="A845" s="210"/>
      <c r="B845" s="213" t="s">
        <v>684</v>
      </c>
      <c r="C845" s="212">
        <f t="shared" si="139"/>
        <v>235</v>
      </c>
      <c r="D845" s="211">
        <f t="shared" si="154"/>
        <v>45.106382978723403</v>
      </c>
      <c r="E845" s="211">
        <f t="shared" si="154"/>
        <v>50.212765957446805</v>
      </c>
      <c r="F845" s="211">
        <f t="shared" si="154"/>
        <v>3.4042553191489362</v>
      </c>
      <c r="G845" s="211">
        <f t="shared" si="154"/>
        <v>0</v>
      </c>
      <c r="H845" s="211">
        <f t="shared" si="154"/>
        <v>0</v>
      </c>
      <c r="I845" s="211">
        <f t="shared" si="154"/>
        <v>1.2765957446808509</v>
      </c>
      <c r="K845" s="199">
        <v>235</v>
      </c>
      <c r="L845" s="203">
        <v>106</v>
      </c>
      <c r="M845" s="203">
        <v>118</v>
      </c>
      <c r="N845" s="203">
        <v>8</v>
      </c>
      <c r="O845" s="203">
        <v>0</v>
      </c>
      <c r="P845" s="203">
        <v>0</v>
      </c>
      <c r="Q845" s="203">
        <v>3</v>
      </c>
    </row>
    <row r="846" spans="1:17" ht="15" customHeight="1">
      <c r="A846" s="210"/>
      <c r="B846" s="206" t="s">
        <v>357</v>
      </c>
      <c r="C846" s="209">
        <f t="shared" si="139"/>
        <v>213</v>
      </c>
      <c r="D846" s="208">
        <f t="shared" si="154"/>
        <v>31.92488262910798</v>
      </c>
      <c r="E846" s="208">
        <f t="shared" si="154"/>
        <v>40.845070422535215</v>
      </c>
      <c r="F846" s="208">
        <f t="shared" si="154"/>
        <v>3.755868544600939</v>
      </c>
      <c r="G846" s="208">
        <f t="shared" si="154"/>
        <v>0.46948356807511737</v>
      </c>
      <c r="H846" s="208">
        <f t="shared" si="154"/>
        <v>0</v>
      </c>
      <c r="I846" s="208">
        <f t="shared" si="154"/>
        <v>23.004694835680752</v>
      </c>
      <c r="K846" s="199">
        <v>213</v>
      </c>
      <c r="L846" s="203">
        <v>68</v>
      </c>
      <c r="M846" s="203">
        <v>87</v>
      </c>
      <c r="N846" s="203">
        <v>8</v>
      </c>
      <c r="O846" s="203">
        <v>1</v>
      </c>
      <c r="P846" s="203">
        <v>0</v>
      </c>
      <c r="Q846" s="203">
        <v>49</v>
      </c>
    </row>
    <row r="847" spans="1:17" ht="15" customHeight="1">
      <c r="A847" s="207"/>
      <c r="B847" s="206" t="s">
        <v>614</v>
      </c>
      <c r="C847" s="226">
        <f t="shared" si="139"/>
        <v>68.468672462418724</v>
      </c>
      <c r="D847" s="225">
        <f t="shared" ref="D847:I847" si="155">L847</f>
        <v>72.17774484245335</v>
      </c>
      <c r="E847" s="225">
        <f t="shared" si="155"/>
        <v>66.944454598093856</v>
      </c>
      <c r="F847" s="225">
        <f t="shared" si="155"/>
        <v>59.710276357506778</v>
      </c>
      <c r="G847" s="225">
        <f t="shared" si="155"/>
        <v>56.927892855934978</v>
      </c>
      <c r="H847" s="225">
        <f t="shared" si="155"/>
        <v>73.255367376056725</v>
      </c>
      <c r="I847" s="225">
        <f t="shared" si="155"/>
        <v>73.381058034225887</v>
      </c>
      <c r="K847" s="199">
        <v>68.468672462418724</v>
      </c>
      <c r="L847" s="203">
        <v>72.17774484245335</v>
      </c>
      <c r="M847" s="203">
        <v>66.944454598093856</v>
      </c>
      <c r="N847" s="203">
        <v>59.710276357506778</v>
      </c>
      <c r="O847" s="203">
        <v>56.927892855934978</v>
      </c>
      <c r="P847" s="203">
        <v>73.255367376056725</v>
      </c>
      <c r="Q847" s="203">
        <v>73.381058034225887</v>
      </c>
    </row>
    <row r="848" spans="1:17" ht="15" customHeight="1">
      <c r="A848" s="216" t="s">
        <v>625</v>
      </c>
      <c r="B848" s="213" t="s">
        <v>677</v>
      </c>
      <c r="C848" s="212">
        <f t="shared" si="139"/>
        <v>113</v>
      </c>
      <c r="D848" s="215">
        <f t="shared" ref="D848:I854" si="156">L848/$C848*100</f>
        <v>41.592920353982301</v>
      </c>
      <c r="E848" s="215">
        <f t="shared" si="156"/>
        <v>53.097345132743371</v>
      </c>
      <c r="F848" s="215">
        <f t="shared" si="156"/>
        <v>5.3097345132743365</v>
      </c>
      <c r="G848" s="215">
        <f t="shared" si="156"/>
        <v>0</v>
      </c>
      <c r="H848" s="215">
        <f t="shared" si="156"/>
        <v>0</v>
      </c>
      <c r="I848" s="215">
        <f t="shared" si="156"/>
        <v>0</v>
      </c>
      <c r="K848" s="199">
        <v>113</v>
      </c>
      <c r="L848" s="203">
        <v>47</v>
      </c>
      <c r="M848" s="203">
        <v>60</v>
      </c>
      <c r="N848" s="203">
        <v>6</v>
      </c>
      <c r="O848" s="203">
        <v>0</v>
      </c>
      <c r="P848" s="203">
        <v>0</v>
      </c>
      <c r="Q848" s="203">
        <v>0</v>
      </c>
    </row>
    <row r="849" spans="1:19" ht="15" customHeight="1">
      <c r="A849" s="210" t="s">
        <v>683</v>
      </c>
      <c r="B849" s="213" t="s">
        <v>675</v>
      </c>
      <c r="C849" s="212">
        <f t="shared" si="139"/>
        <v>76</v>
      </c>
      <c r="D849" s="211">
        <f t="shared" si="156"/>
        <v>36.84210526315789</v>
      </c>
      <c r="E849" s="211">
        <f t="shared" si="156"/>
        <v>57.894736842105267</v>
      </c>
      <c r="F849" s="211">
        <f t="shared" si="156"/>
        <v>5.2631578947368416</v>
      </c>
      <c r="G849" s="211">
        <f t="shared" si="156"/>
        <v>0</v>
      </c>
      <c r="H849" s="211">
        <f t="shared" si="156"/>
        <v>0</v>
      </c>
      <c r="I849" s="211">
        <f t="shared" si="156"/>
        <v>0</v>
      </c>
      <c r="K849" s="199">
        <v>76</v>
      </c>
      <c r="L849" s="203">
        <v>28</v>
      </c>
      <c r="M849" s="203">
        <v>44</v>
      </c>
      <c r="N849" s="203">
        <v>4</v>
      </c>
      <c r="O849" s="203">
        <v>0</v>
      </c>
      <c r="P849" s="203">
        <v>0</v>
      </c>
      <c r="Q849" s="203">
        <v>0</v>
      </c>
    </row>
    <row r="850" spans="1:19" ht="15" customHeight="1">
      <c r="A850" s="210" t="s">
        <v>682</v>
      </c>
      <c r="B850" s="213" t="s">
        <v>673</v>
      </c>
      <c r="C850" s="212">
        <f t="shared" si="139"/>
        <v>60</v>
      </c>
      <c r="D850" s="211">
        <f t="shared" si="156"/>
        <v>41.666666666666671</v>
      </c>
      <c r="E850" s="211">
        <f t="shared" si="156"/>
        <v>50</v>
      </c>
      <c r="F850" s="211">
        <f t="shared" si="156"/>
        <v>5</v>
      </c>
      <c r="G850" s="211">
        <f t="shared" si="156"/>
        <v>0</v>
      </c>
      <c r="H850" s="211">
        <f t="shared" si="156"/>
        <v>0</v>
      </c>
      <c r="I850" s="211">
        <f t="shared" si="156"/>
        <v>3.3333333333333335</v>
      </c>
      <c r="K850" s="199">
        <v>60</v>
      </c>
      <c r="L850" s="203">
        <v>25</v>
      </c>
      <c r="M850" s="203">
        <v>30</v>
      </c>
      <c r="N850" s="203">
        <v>3</v>
      </c>
      <c r="O850" s="203">
        <v>0</v>
      </c>
      <c r="P850" s="203">
        <v>0</v>
      </c>
      <c r="Q850" s="203">
        <v>2</v>
      </c>
    </row>
    <row r="851" spans="1:19" ht="15" customHeight="1">
      <c r="A851" s="214">
        <v>0.19546527525262589</v>
      </c>
      <c r="B851" s="213" t="s">
        <v>672</v>
      </c>
      <c r="C851" s="212">
        <f t="shared" si="139"/>
        <v>34</v>
      </c>
      <c r="D851" s="211">
        <f t="shared" si="156"/>
        <v>38.235294117647058</v>
      </c>
      <c r="E851" s="211">
        <f t="shared" si="156"/>
        <v>52.941176470588239</v>
      </c>
      <c r="F851" s="211">
        <f t="shared" si="156"/>
        <v>2.9411764705882351</v>
      </c>
      <c r="G851" s="211">
        <f t="shared" si="156"/>
        <v>2.9411764705882351</v>
      </c>
      <c r="H851" s="211">
        <f t="shared" si="156"/>
        <v>0</v>
      </c>
      <c r="I851" s="211">
        <f t="shared" si="156"/>
        <v>2.9411764705882351</v>
      </c>
      <c r="K851" s="199">
        <v>34</v>
      </c>
      <c r="L851" s="203">
        <v>13</v>
      </c>
      <c r="M851" s="203">
        <v>18</v>
      </c>
      <c r="N851" s="203">
        <v>1</v>
      </c>
      <c r="O851" s="203">
        <v>1</v>
      </c>
      <c r="P851" s="203">
        <v>0</v>
      </c>
      <c r="Q851" s="203">
        <v>1</v>
      </c>
    </row>
    <row r="852" spans="1:19" ht="15" customHeight="1">
      <c r="A852" s="210"/>
      <c r="B852" s="213" t="s">
        <v>671</v>
      </c>
      <c r="C852" s="212">
        <f t="shared" si="139"/>
        <v>160</v>
      </c>
      <c r="D852" s="211">
        <f t="shared" si="156"/>
        <v>45</v>
      </c>
      <c r="E852" s="211">
        <f t="shared" si="156"/>
        <v>46.875</v>
      </c>
      <c r="F852" s="211">
        <f t="shared" si="156"/>
        <v>7.5</v>
      </c>
      <c r="G852" s="211">
        <f t="shared" si="156"/>
        <v>0</v>
      </c>
      <c r="H852" s="211">
        <f t="shared" si="156"/>
        <v>0</v>
      </c>
      <c r="I852" s="211">
        <f t="shared" si="156"/>
        <v>0.625</v>
      </c>
      <c r="K852" s="199">
        <v>160</v>
      </c>
      <c r="L852" s="203">
        <v>72</v>
      </c>
      <c r="M852" s="203">
        <v>75</v>
      </c>
      <c r="N852" s="203">
        <v>12</v>
      </c>
      <c r="O852" s="203">
        <v>0</v>
      </c>
      <c r="P852" s="203">
        <v>0</v>
      </c>
      <c r="Q852" s="203">
        <v>1</v>
      </c>
    </row>
    <row r="853" spans="1:19" ht="15" customHeight="1">
      <c r="A853" s="210"/>
      <c r="B853" s="213" t="s">
        <v>354</v>
      </c>
      <c r="C853" s="212">
        <f t="shared" si="139"/>
        <v>33</v>
      </c>
      <c r="D853" s="211">
        <f t="shared" si="156"/>
        <v>42.424242424242422</v>
      </c>
      <c r="E853" s="211">
        <f t="shared" si="156"/>
        <v>51.515151515151516</v>
      </c>
      <c r="F853" s="211">
        <f t="shared" si="156"/>
        <v>3.0303030303030303</v>
      </c>
      <c r="G853" s="211">
        <f t="shared" si="156"/>
        <v>0</v>
      </c>
      <c r="H853" s="211">
        <f t="shared" si="156"/>
        <v>3.0303030303030303</v>
      </c>
      <c r="I853" s="211">
        <f t="shared" si="156"/>
        <v>0</v>
      </c>
      <c r="K853" s="199">
        <v>33</v>
      </c>
      <c r="L853" s="203">
        <v>14</v>
      </c>
      <c r="M853" s="203">
        <v>17</v>
      </c>
      <c r="N853" s="203">
        <v>1</v>
      </c>
      <c r="O853" s="203">
        <v>0</v>
      </c>
      <c r="P853" s="203">
        <v>1</v>
      </c>
      <c r="Q853" s="203">
        <v>0</v>
      </c>
    </row>
    <row r="854" spans="1:19" s="268" customFormat="1" ht="15" customHeight="1">
      <c r="A854" s="210"/>
      <c r="B854" s="206" t="s">
        <v>681</v>
      </c>
      <c r="C854" s="209">
        <f t="shared" si="139"/>
        <v>2167</v>
      </c>
      <c r="D854" s="208">
        <f t="shared" si="156"/>
        <v>36.640516843562523</v>
      </c>
      <c r="E854" s="208">
        <f t="shared" si="156"/>
        <v>53.299492385786806</v>
      </c>
      <c r="F854" s="208">
        <f t="shared" si="156"/>
        <v>6.8758652514997687</v>
      </c>
      <c r="G854" s="208">
        <f t="shared" si="156"/>
        <v>0.23073373327180433</v>
      </c>
      <c r="H854" s="208">
        <f t="shared" si="156"/>
        <v>4.6146746654360866E-2</v>
      </c>
      <c r="I854" s="208">
        <f t="shared" si="156"/>
        <v>2.9072450392247347</v>
      </c>
      <c r="J854" s="200"/>
      <c r="K854" s="199">
        <v>2167</v>
      </c>
      <c r="L854" s="203">
        <v>794</v>
      </c>
      <c r="M854" s="203">
        <v>1155</v>
      </c>
      <c r="N854" s="203">
        <v>149</v>
      </c>
      <c r="O854" s="203">
        <v>5</v>
      </c>
      <c r="P854" s="203">
        <v>1</v>
      </c>
      <c r="Q854" s="203">
        <v>63</v>
      </c>
      <c r="R854" s="199"/>
      <c r="S854" s="199"/>
    </row>
    <row r="855" spans="1:19" s="268" customFormat="1" ht="15" customHeight="1">
      <c r="A855" s="207"/>
      <c r="B855" s="206" t="s">
        <v>614</v>
      </c>
      <c r="C855" s="224">
        <f t="shared" ref="C855:C918" si="157">K855</f>
        <v>15.72234762979684</v>
      </c>
      <c r="D855" s="223">
        <f t="shared" ref="D855:I855" si="158">L855</f>
        <v>16.951351351351352</v>
      </c>
      <c r="E855" s="223">
        <f t="shared" si="158"/>
        <v>14.28193832599119</v>
      </c>
      <c r="F855" s="223">
        <f t="shared" si="158"/>
        <v>18.576923076923077</v>
      </c>
      <c r="G855" s="223">
        <f t="shared" si="158"/>
        <v>13</v>
      </c>
      <c r="H855" s="269" t="str">
        <f t="shared" si="158"/>
        <v>－</v>
      </c>
      <c r="I855" s="223">
        <f t="shared" si="158"/>
        <v>22.75</v>
      </c>
      <c r="J855" s="200"/>
      <c r="K855" s="222">
        <v>15.72234762979684</v>
      </c>
      <c r="L855" s="221">
        <v>16.951351351351352</v>
      </c>
      <c r="M855" s="221">
        <v>14.28193832599119</v>
      </c>
      <c r="N855" s="221">
        <v>18.576923076923077</v>
      </c>
      <c r="O855" s="221">
        <v>13</v>
      </c>
      <c r="P855" s="221" t="s">
        <v>2</v>
      </c>
      <c r="Q855" s="221">
        <v>22.75</v>
      </c>
      <c r="R855" s="199"/>
      <c r="S855" s="199"/>
    </row>
    <row r="856" spans="1:19" s="268" customFormat="1" ht="15" customHeight="1">
      <c r="A856" s="216" t="s">
        <v>625</v>
      </c>
      <c r="B856" s="213" t="s">
        <v>302</v>
      </c>
      <c r="C856" s="212">
        <f t="shared" si="157"/>
        <v>45</v>
      </c>
      <c r="D856" s="215">
        <f t="shared" ref="D856:D878" si="159">L856/$C856*100</f>
        <v>44.444444444444443</v>
      </c>
      <c r="E856" s="215">
        <f t="shared" ref="E856:E878" si="160">M856/$C856*100</f>
        <v>48.888888888888886</v>
      </c>
      <c r="F856" s="215">
        <f t="shared" ref="F856:F878" si="161">N856/$C856*100</f>
        <v>4.4444444444444446</v>
      </c>
      <c r="G856" s="215">
        <f t="shared" ref="G856:G878" si="162">O856/$C856*100</f>
        <v>0</v>
      </c>
      <c r="H856" s="215">
        <f t="shared" ref="H856:H878" si="163">P856/$C856*100</f>
        <v>0</v>
      </c>
      <c r="I856" s="215">
        <f t="shared" ref="I856:I878" si="164">Q856/$C856*100</f>
        <v>2.2222222222222223</v>
      </c>
      <c r="J856" s="200"/>
      <c r="K856" s="199">
        <v>45</v>
      </c>
      <c r="L856" s="203">
        <v>20</v>
      </c>
      <c r="M856" s="203">
        <v>22</v>
      </c>
      <c r="N856" s="203">
        <v>2</v>
      </c>
      <c r="O856" s="203">
        <v>0</v>
      </c>
      <c r="P856" s="203">
        <v>0</v>
      </c>
      <c r="Q856" s="203">
        <v>1</v>
      </c>
      <c r="R856" s="199"/>
      <c r="S856" s="199"/>
    </row>
    <row r="857" spans="1:19" s="268" customFormat="1" ht="15" customHeight="1">
      <c r="A857" s="210" t="s">
        <v>680</v>
      </c>
      <c r="B857" s="213" t="s">
        <v>303</v>
      </c>
      <c r="C857" s="212">
        <f t="shared" si="157"/>
        <v>119</v>
      </c>
      <c r="D857" s="211">
        <f t="shared" si="159"/>
        <v>31.932773109243694</v>
      </c>
      <c r="E857" s="211">
        <f t="shared" si="160"/>
        <v>59.663865546218489</v>
      </c>
      <c r="F857" s="211">
        <f t="shared" si="161"/>
        <v>5.8823529411764701</v>
      </c>
      <c r="G857" s="211">
        <f t="shared" si="162"/>
        <v>0.84033613445378152</v>
      </c>
      <c r="H857" s="211">
        <f t="shared" si="163"/>
        <v>0</v>
      </c>
      <c r="I857" s="211">
        <f t="shared" si="164"/>
        <v>1.680672268907563</v>
      </c>
      <c r="J857" s="200"/>
      <c r="K857" s="199">
        <v>119</v>
      </c>
      <c r="L857" s="203">
        <v>38</v>
      </c>
      <c r="M857" s="203">
        <v>71</v>
      </c>
      <c r="N857" s="203">
        <v>7</v>
      </c>
      <c r="O857" s="203">
        <v>1</v>
      </c>
      <c r="P857" s="203">
        <v>0</v>
      </c>
      <c r="Q857" s="203">
        <v>2</v>
      </c>
      <c r="R857" s="199"/>
      <c r="S857" s="199"/>
    </row>
    <row r="858" spans="1:19" s="268" customFormat="1" ht="15" customHeight="1">
      <c r="A858" s="218" t="s">
        <v>679</v>
      </c>
      <c r="B858" s="213" t="s">
        <v>678</v>
      </c>
      <c r="C858" s="212">
        <f t="shared" si="157"/>
        <v>126</v>
      </c>
      <c r="D858" s="211">
        <f t="shared" si="159"/>
        <v>39.682539682539684</v>
      </c>
      <c r="E858" s="211">
        <f t="shared" si="160"/>
        <v>52.380952380952387</v>
      </c>
      <c r="F858" s="211">
        <f t="shared" si="161"/>
        <v>5.5555555555555554</v>
      </c>
      <c r="G858" s="211">
        <f t="shared" si="162"/>
        <v>0.79365079365079361</v>
      </c>
      <c r="H858" s="211">
        <f t="shared" si="163"/>
        <v>0</v>
      </c>
      <c r="I858" s="211">
        <f t="shared" si="164"/>
        <v>1.5873015873015872</v>
      </c>
      <c r="J858" s="200"/>
      <c r="K858" s="199">
        <v>126</v>
      </c>
      <c r="L858" s="203">
        <v>50</v>
      </c>
      <c r="M858" s="203">
        <v>66</v>
      </c>
      <c r="N858" s="203">
        <v>7</v>
      </c>
      <c r="O858" s="203">
        <v>1</v>
      </c>
      <c r="P858" s="203">
        <v>0</v>
      </c>
      <c r="Q858" s="203">
        <v>2</v>
      </c>
      <c r="R858" s="199"/>
      <c r="S858" s="199"/>
    </row>
    <row r="859" spans="1:19" s="268" customFormat="1" ht="15" customHeight="1">
      <c r="A859" s="214"/>
      <c r="B859" s="213" t="s">
        <v>304</v>
      </c>
      <c r="C859" s="212">
        <f t="shared" si="157"/>
        <v>120</v>
      </c>
      <c r="D859" s="211">
        <f t="shared" si="159"/>
        <v>49.166666666666664</v>
      </c>
      <c r="E859" s="211">
        <f t="shared" si="160"/>
        <v>43.333333333333336</v>
      </c>
      <c r="F859" s="211">
        <f t="shared" si="161"/>
        <v>5.833333333333333</v>
      </c>
      <c r="G859" s="211">
        <f t="shared" si="162"/>
        <v>0</v>
      </c>
      <c r="H859" s="211">
        <f t="shared" si="163"/>
        <v>0</v>
      </c>
      <c r="I859" s="211">
        <f t="shared" si="164"/>
        <v>1.6666666666666667</v>
      </c>
      <c r="J859" s="200"/>
      <c r="K859" s="199">
        <v>120</v>
      </c>
      <c r="L859" s="203">
        <v>59</v>
      </c>
      <c r="M859" s="203">
        <v>52</v>
      </c>
      <c r="N859" s="203">
        <v>7</v>
      </c>
      <c r="O859" s="203">
        <v>0</v>
      </c>
      <c r="P859" s="203">
        <v>0</v>
      </c>
      <c r="Q859" s="203">
        <v>2</v>
      </c>
      <c r="R859" s="199"/>
      <c r="S859" s="199"/>
    </row>
    <row r="860" spans="1:19" s="268" customFormat="1" ht="15" customHeight="1">
      <c r="A860" s="214"/>
      <c r="B860" s="213" t="s">
        <v>305</v>
      </c>
      <c r="C860" s="212">
        <f t="shared" si="157"/>
        <v>75</v>
      </c>
      <c r="D860" s="211">
        <f t="shared" si="159"/>
        <v>56.000000000000007</v>
      </c>
      <c r="E860" s="211">
        <f t="shared" si="160"/>
        <v>38.666666666666664</v>
      </c>
      <c r="F860" s="211">
        <f t="shared" si="161"/>
        <v>4</v>
      </c>
      <c r="G860" s="211">
        <f t="shared" si="162"/>
        <v>0</v>
      </c>
      <c r="H860" s="211">
        <f t="shared" si="163"/>
        <v>0</v>
      </c>
      <c r="I860" s="211">
        <f t="shared" si="164"/>
        <v>1.3333333333333335</v>
      </c>
      <c r="J860" s="200"/>
      <c r="K860" s="199">
        <v>75</v>
      </c>
      <c r="L860" s="203">
        <v>42</v>
      </c>
      <c r="M860" s="203">
        <v>29</v>
      </c>
      <c r="N860" s="203">
        <v>3</v>
      </c>
      <c r="O860" s="203">
        <v>0</v>
      </c>
      <c r="P860" s="203">
        <v>0</v>
      </c>
      <c r="Q860" s="203">
        <v>1</v>
      </c>
      <c r="R860" s="199"/>
      <c r="S860" s="199"/>
    </row>
    <row r="861" spans="1:19" s="268" customFormat="1" ht="15" customHeight="1">
      <c r="A861" s="214"/>
      <c r="B861" s="213" t="s">
        <v>306</v>
      </c>
      <c r="C861" s="212">
        <f t="shared" si="157"/>
        <v>62</v>
      </c>
      <c r="D861" s="211">
        <f t="shared" si="159"/>
        <v>40.322580645161288</v>
      </c>
      <c r="E861" s="211">
        <f t="shared" si="160"/>
        <v>51.612903225806448</v>
      </c>
      <c r="F861" s="211">
        <f t="shared" si="161"/>
        <v>6.4516129032258061</v>
      </c>
      <c r="G861" s="211">
        <f t="shared" si="162"/>
        <v>0</v>
      </c>
      <c r="H861" s="211">
        <f t="shared" si="163"/>
        <v>0</v>
      </c>
      <c r="I861" s="211">
        <f t="shared" si="164"/>
        <v>1.6129032258064515</v>
      </c>
      <c r="J861" s="200"/>
      <c r="K861" s="199">
        <v>62</v>
      </c>
      <c r="L861" s="203">
        <v>25</v>
      </c>
      <c r="M861" s="203">
        <v>32</v>
      </c>
      <c r="N861" s="203">
        <v>4</v>
      </c>
      <c r="O861" s="203">
        <v>0</v>
      </c>
      <c r="P861" s="203">
        <v>0</v>
      </c>
      <c r="Q861" s="203">
        <v>1</v>
      </c>
      <c r="R861" s="199"/>
      <c r="S861" s="199"/>
    </row>
    <row r="862" spans="1:19" s="268" customFormat="1" ht="15" customHeight="1">
      <c r="A862" s="214"/>
      <c r="B862" s="213" t="s">
        <v>307</v>
      </c>
      <c r="C862" s="212">
        <f t="shared" si="157"/>
        <v>205</v>
      </c>
      <c r="D862" s="211">
        <f t="shared" si="159"/>
        <v>52.195121951219512</v>
      </c>
      <c r="E862" s="211">
        <f t="shared" si="160"/>
        <v>42.926829268292686</v>
      </c>
      <c r="F862" s="211">
        <f t="shared" si="161"/>
        <v>4.8780487804878048</v>
      </c>
      <c r="G862" s="211">
        <f t="shared" si="162"/>
        <v>0</v>
      </c>
      <c r="H862" s="211">
        <f t="shared" si="163"/>
        <v>0</v>
      </c>
      <c r="I862" s="211">
        <f t="shared" si="164"/>
        <v>0</v>
      </c>
      <c r="J862" s="200"/>
      <c r="K862" s="199">
        <v>205</v>
      </c>
      <c r="L862" s="203">
        <v>107</v>
      </c>
      <c r="M862" s="203">
        <v>88</v>
      </c>
      <c r="N862" s="203">
        <v>10</v>
      </c>
      <c r="O862" s="203">
        <v>0</v>
      </c>
      <c r="P862" s="203">
        <v>0</v>
      </c>
      <c r="Q862" s="203">
        <v>0</v>
      </c>
      <c r="R862" s="199"/>
      <c r="S862" s="199"/>
    </row>
    <row r="863" spans="1:19" s="268" customFormat="1" ht="15" customHeight="1">
      <c r="A863" s="214"/>
      <c r="B863" s="213" t="s">
        <v>308</v>
      </c>
      <c r="C863" s="212">
        <f t="shared" si="157"/>
        <v>48</v>
      </c>
      <c r="D863" s="211">
        <f t="shared" si="159"/>
        <v>62.5</v>
      </c>
      <c r="E863" s="211">
        <f t="shared" si="160"/>
        <v>33.333333333333329</v>
      </c>
      <c r="F863" s="211">
        <f t="shared" si="161"/>
        <v>4.1666666666666661</v>
      </c>
      <c r="G863" s="211">
        <f t="shared" si="162"/>
        <v>0</v>
      </c>
      <c r="H863" s="211">
        <f t="shared" si="163"/>
        <v>0</v>
      </c>
      <c r="I863" s="211">
        <f t="shared" si="164"/>
        <v>0</v>
      </c>
      <c r="J863" s="200"/>
      <c r="K863" s="199">
        <v>48</v>
      </c>
      <c r="L863" s="203">
        <v>30</v>
      </c>
      <c r="M863" s="203">
        <v>16</v>
      </c>
      <c r="N863" s="203">
        <v>2</v>
      </c>
      <c r="O863" s="203">
        <v>0</v>
      </c>
      <c r="P863" s="203">
        <v>0</v>
      </c>
      <c r="Q863" s="203">
        <v>0</v>
      </c>
      <c r="R863" s="199"/>
      <c r="S863" s="199"/>
    </row>
    <row r="864" spans="1:19" s="268" customFormat="1" ht="15" customHeight="1">
      <c r="A864" s="214"/>
      <c r="B864" s="213" t="s">
        <v>309</v>
      </c>
      <c r="C864" s="212">
        <f t="shared" si="157"/>
        <v>100</v>
      </c>
      <c r="D864" s="211">
        <f t="shared" si="159"/>
        <v>54</v>
      </c>
      <c r="E864" s="211">
        <f t="shared" si="160"/>
        <v>42</v>
      </c>
      <c r="F864" s="211">
        <f t="shared" si="161"/>
        <v>4</v>
      </c>
      <c r="G864" s="211">
        <f t="shared" si="162"/>
        <v>0</v>
      </c>
      <c r="H864" s="211">
        <f t="shared" si="163"/>
        <v>0</v>
      </c>
      <c r="I864" s="211">
        <f t="shared" si="164"/>
        <v>0</v>
      </c>
      <c r="J864" s="200"/>
      <c r="K864" s="199">
        <v>100</v>
      </c>
      <c r="L864" s="203">
        <v>54</v>
      </c>
      <c r="M864" s="203">
        <v>42</v>
      </c>
      <c r="N864" s="203">
        <v>4</v>
      </c>
      <c r="O864" s="203">
        <v>0</v>
      </c>
      <c r="P864" s="203">
        <v>0</v>
      </c>
      <c r="Q864" s="203">
        <v>0</v>
      </c>
      <c r="R864" s="199"/>
      <c r="S864" s="199"/>
    </row>
    <row r="865" spans="1:19" s="268" customFormat="1" ht="15" customHeight="1">
      <c r="A865" s="214"/>
      <c r="B865" s="213" t="s">
        <v>310</v>
      </c>
      <c r="C865" s="212">
        <f t="shared" si="157"/>
        <v>46</v>
      </c>
      <c r="D865" s="211">
        <f t="shared" si="159"/>
        <v>45.652173913043477</v>
      </c>
      <c r="E865" s="211">
        <f t="shared" si="160"/>
        <v>50</v>
      </c>
      <c r="F865" s="211">
        <f t="shared" si="161"/>
        <v>2.1739130434782608</v>
      </c>
      <c r="G865" s="211">
        <f t="shared" si="162"/>
        <v>0</v>
      </c>
      <c r="H865" s="211">
        <f t="shared" si="163"/>
        <v>0</v>
      </c>
      <c r="I865" s="211">
        <f t="shared" si="164"/>
        <v>2.1739130434782608</v>
      </c>
      <c r="J865" s="200"/>
      <c r="K865" s="199">
        <v>46</v>
      </c>
      <c r="L865" s="203">
        <v>21</v>
      </c>
      <c r="M865" s="203">
        <v>23</v>
      </c>
      <c r="N865" s="203">
        <v>1</v>
      </c>
      <c r="O865" s="203">
        <v>0</v>
      </c>
      <c r="P865" s="203">
        <v>0</v>
      </c>
      <c r="Q865" s="203">
        <v>1</v>
      </c>
      <c r="R865" s="199"/>
      <c r="S865" s="199"/>
    </row>
    <row r="866" spans="1:19" s="268" customFormat="1" ht="15" customHeight="1">
      <c r="A866" s="214"/>
      <c r="B866" s="213" t="s">
        <v>311</v>
      </c>
      <c r="C866" s="212">
        <f t="shared" si="157"/>
        <v>86</v>
      </c>
      <c r="D866" s="211">
        <f t="shared" si="159"/>
        <v>32.558139534883722</v>
      </c>
      <c r="E866" s="211">
        <f t="shared" si="160"/>
        <v>56.97674418604651</v>
      </c>
      <c r="F866" s="211">
        <f t="shared" si="161"/>
        <v>6.9767441860465116</v>
      </c>
      <c r="G866" s="211">
        <f t="shared" si="162"/>
        <v>1.1627906976744187</v>
      </c>
      <c r="H866" s="211">
        <f t="shared" si="163"/>
        <v>0</v>
      </c>
      <c r="I866" s="211">
        <f t="shared" si="164"/>
        <v>2.3255813953488373</v>
      </c>
      <c r="J866" s="200"/>
      <c r="K866" s="199">
        <v>86</v>
      </c>
      <c r="L866" s="203">
        <v>28</v>
      </c>
      <c r="M866" s="203">
        <v>49</v>
      </c>
      <c r="N866" s="203">
        <v>6</v>
      </c>
      <c r="O866" s="203">
        <v>1</v>
      </c>
      <c r="P866" s="203">
        <v>0</v>
      </c>
      <c r="Q866" s="203">
        <v>2</v>
      </c>
      <c r="R866" s="199"/>
      <c r="S866" s="199"/>
    </row>
    <row r="867" spans="1:19" s="268" customFormat="1" ht="15" customHeight="1">
      <c r="A867" s="214"/>
      <c r="B867" s="213" t="s">
        <v>312</v>
      </c>
      <c r="C867" s="212">
        <f t="shared" si="157"/>
        <v>61</v>
      </c>
      <c r="D867" s="211">
        <f t="shared" si="159"/>
        <v>44.26229508196721</v>
      </c>
      <c r="E867" s="211">
        <f t="shared" si="160"/>
        <v>52.459016393442624</v>
      </c>
      <c r="F867" s="211">
        <f t="shared" si="161"/>
        <v>1.639344262295082</v>
      </c>
      <c r="G867" s="211">
        <f t="shared" si="162"/>
        <v>1.639344262295082</v>
      </c>
      <c r="H867" s="211">
        <f t="shared" si="163"/>
        <v>0</v>
      </c>
      <c r="I867" s="211">
        <f t="shared" si="164"/>
        <v>0</v>
      </c>
      <c r="J867" s="200"/>
      <c r="K867" s="199">
        <v>61</v>
      </c>
      <c r="L867" s="203">
        <v>27</v>
      </c>
      <c r="M867" s="203">
        <v>32</v>
      </c>
      <c r="N867" s="203">
        <v>1</v>
      </c>
      <c r="O867" s="203">
        <v>1</v>
      </c>
      <c r="P867" s="203">
        <v>0</v>
      </c>
      <c r="Q867" s="203">
        <v>0</v>
      </c>
      <c r="R867" s="199"/>
      <c r="S867" s="199"/>
    </row>
    <row r="868" spans="1:19" s="268" customFormat="1" ht="15" customHeight="1">
      <c r="A868" s="214"/>
      <c r="B868" s="213" t="s">
        <v>80</v>
      </c>
      <c r="C868" s="212">
        <f t="shared" si="157"/>
        <v>51</v>
      </c>
      <c r="D868" s="211">
        <f t="shared" si="159"/>
        <v>49.019607843137251</v>
      </c>
      <c r="E868" s="211">
        <f t="shared" si="160"/>
        <v>43.137254901960787</v>
      </c>
      <c r="F868" s="211">
        <f t="shared" si="161"/>
        <v>7.8431372549019605</v>
      </c>
      <c r="G868" s="211">
        <f t="shared" si="162"/>
        <v>0</v>
      </c>
      <c r="H868" s="211">
        <f t="shared" si="163"/>
        <v>0</v>
      </c>
      <c r="I868" s="211">
        <f t="shared" si="164"/>
        <v>0</v>
      </c>
      <c r="J868" s="200"/>
      <c r="K868" s="199">
        <v>51</v>
      </c>
      <c r="L868" s="203">
        <v>25</v>
      </c>
      <c r="M868" s="203">
        <v>22</v>
      </c>
      <c r="N868" s="203">
        <v>4</v>
      </c>
      <c r="O868" s="203">
        <v>0</v>
      </c>
      <c r="P868" s="203">
        <v>0</v>
      </c>
      <c r="Q868" s="203">
        <v>0</v>
      </c>
      <c r="R868" s="199"/>
      <c r="S868" s="199"/>
    </row>
    <row r="869" spans="1:19" s="268" customFormat="1" ht="15" customHeight="1">
      <c r="A869" s="214"/>
      <c r="B869" s="213" t="s">
        <v>354</v>
      </c>
      <c r="C869" s="212">
        <f t="shared" si="157"/>
        <v>38</v>
      </c>
      <c r="D869" s="211">
        <f t="shared" si="159"/>
        <v>31.578947368421051</v>
      </c>
      <c r="E869" s="211">
        <f t="shared" si="160"/>
        <v>55.26315789473685</v>
      </c>
      <c r="F869" s="211">
        <f t="shared" si="161"/>
        <v>7.8947368421052628</v>
      </c>
      <c r="G869" s="211">
        <f t="shared" si="162"/>
        <v>0</v>
      </c>
      <c r="H869" s="211">
        <f t="shared" si="163"/>
        <v>2.6315789473684208</v>
      </c>
      <c r="I869" s="211">
        <f t="shared" si="164"/>
        <v>2.6315789473684208</v>
      </c>
      <c r="J869" s="200"/>
      <c r="K869" s="199">
        <v>38</v>
      </c>
      <c r="L869" s="203">
        <v>12</v>
      </c>
      <c r="M869" s="203">
        <v>21</v>
      </c>
      <c r="N869" s="203">
        <v>3</v>
      </c>
      <c r="O869" s="203">
        <v>0</v>
      </c>
      <c r="P869" s="203">
        <v>1</v>
      </c>
      <c r="Q869" s="203">
        <v>1</v>
      </c>
      <c r="R869" s="199"/>
      <c r="S869" s="199"/>
    </row>
    <row r="870" spans="1:19" s="268" customFormat="1" ht="15" customHeight="1">
      <c r="A870" s="207"/>
      <c r="B870" s="206" t="s">
        <v>661</v>
      </c>
      <c r="C870" s="209">
        <f t="shared" si="157"/>
        <v>2167</v>
      </c>
      <c r="D870" s="208">
        <f t="shared" si="159"/>
        <v>36.640516843562523</v>
      </c>
      <c r="E870" s="208">
        <f t="shared" si="160"/>
        <v>53.299492385786806</v>
      </c>
      <c r="F870" s="208">
        <f t="shared" si="161"/>
        <v>6.8758652514997687</v>
      </c>
      <c r="G870" s="208">
        <f t="shared" si="162"/>
        <v>0.23073373327180433</v>
      </c>
      <c r="H870" s="208">
        <f t="shared" si="163"/>
        <v>4.6146746654360866E-2</v>
      </c>
      <c r="I870" s="208">
        <f t="shared" si="164"/>
        <v>2.9072450392247347</v>
      </c>
      <c r="J870" s="200"/>
      <c r="K870" s="199">
        <v>2167</v>
      </c>
      <c r="L870" s="203">
        <v>794</v>
      </c>
      <c r="M870" s="203">
        <v>1155</v>
      </c>
      <c r="N870" s="203">
        <v>149</v>
      </c>
      <c r="O870" s="203">
        <v>5</v>
      </c>
      <c r="P870" s="203">
        <v>1</v>
      </c>
      <c r="Q870" s="203">
        <v>63</v>
      </c>
      <c r="R870" s="199"/>
      <c r="S870" s="199"/>
    </row>
    <row r="871" spans="1:19" ht="15" customHeight="1">
      <c r="A871" s="216" t="s">
        <v>625</v>
      </c>
      <c r="B871" s="213" t="s">
        <v>677</v>
      </c>
      <c r="C871" s="212">
        <f t="shared" si="157"/>
        <v>189</v>
      </c>
      <c r="D871" s="215">
        <f t="shared" si="159"/>
        <v>34.920634920634917</v>
      </c>
      <c r="E871" s="215">
        <f t="shared" si="160"/>
        <v>57.142857142857139</v>
      </c>
      <c r="F871" s="215">
        <f t="shared" si="161"/>
        <v>6.3492063492063489</v>
      </c>
      <c r="G871" s="215">
        <f t="shared" si="162"/>
        <v>1.0582010582010581</v>
      </c>
      <c r="H871" s="215">
        <f t="shared" si="163"/>
        <v>0</v>
      </c>
      <c r="I871" s="215">
        <f t="shared" si="164"/>
        <v>0.52910052910052907</v>
      </c>
      <c r="K871" s="199">
        <v>189</v>
      </c>
      <c r="L871" s="203">
        <v>66</v>
      </c>
      <c r="M871" s="203">
        <v>108</v>
      </c>
      <c r="N871" s="203">
        <v>12</v>
      </c>
      <c r="O871" s="203">
        <v>2</v>
      </c>
      <c r="P871" s="203">
        <v>0</v>
      </c>
      <c r="Q871" s="203">
        <v>1</v>
      </c>
    </row>
    <row r="872" spans="1:19" ht="15" customHeight="1">
      <c r="A872" s="210" t="s">
        <v>676</v>
      </c>
      <c r="B872" s="213" t="s">
        <v>675</v>
      </c>
      <c r="C872" s="212">
        <f t="shared" si="157"/>
        <v>407</v>
      </c>
      <c r="D872" s="211">
        <f t="shared" si="159"/>
        <v>34.152334152334149</v>
      </c>
      <c r="E872" s="211">
        <f t="shared" si="160"/>
        <v>56.265356265356267</v>
      </c>
      <c r="F872" s="211">
        <f t="shared" si="161"/>
        <v>7.3710073710073711</v>
      </c>
      <c r="G872" s="211">
        <f t="shared" si="162"/>
        <v>0.73710073710073709</v>
      </c>
      <c r="H872" s="211">
        <f t="shared" si="163"/>
        <v>0.24570024570024571</v>
      </c>
      <c r="I872" s="211">
        <f t="shared" si="164"/>
        <v>1.2285012285012284</v>
      </c>
      <c r="K872" s="199">
        <v>407</v>
      </c>
      <c r="L872" s="203">
        <v>139</v>
      </c>
      <c r="M872" s="203">
        <v>229</v>
      </c>
      <c r="N872" s="203">
        <v>30</v>
      </c>
      <c r="O872" s="203">
        <v>3</v>
      </c>
      <c r="P872" s="203">
        <v>1</v>
      </c>
      <c r="Q872" s="203">
        <v>5</v>
      </c>
    </row>
    <row r="873" spans="1:19" ht="15" customHeight="1">
      <c r="A873" s="210" t="s">
        <v>674</v>
      </c>
      <c r="B873" s="213" t="s">
        <v>673</v>
      </c>
      <c r="C873" s="212">
        <f t="shared" si="157"/>
        <v>586</v>
      </c>
      <c r="D873" s="211">
        <f t="shared" si="159"/>
        <v>36.177474402730375</v>
      </c>
      <c r="E873" s="211">
        <f t="shared" si="160"/>
        <v>54.778156996587036</v>
      </c>
      <c r="F873" s="211">
        <f t="shared" si="161"/>
        <v>8.7030716723549499</v>
      </c>
      <c r="G873" s="211">
        <f t="shared" si="162"/>
        <v>0.17064846416382254</v>
      </c>
      <c r="H873" s="211">
        <f t="shared" si="163"/>
        <v>0</v>
      </c>
      <c r="I873" s="211">
        <f t="shared" si="164"/>
        <v>0.17064846416382254</v>
      </c>
      <c r="K873" s="199">
        <v>586</v>
      </c>
      <c r="L873" s="203">
        <v>212</v>
      </c>
      <c r="M873" s="203">
        <v>321</v>
      </c>
      <c r="N873" s="203">
        <v>51</v>
      </c>
      <c r="O873" s="203">
        <v>1</v>
      </c>
      <c r="P873" s="203">
        <v>0</v>
      </c>
      <c r="Q873" s="203">
        <v>1</v>
      </c>
    </row>
    <row r="874" spans="1:19" ht="15" customHeight="1">
      <c r="A874" s="214">
        <v>7.4275274325959848E-3</v>
      </c>
      <c r="B874" s="213" t="s">
        <v>672</v>
      </c>
      <c r="C874" s="212">
        <f t="shared" si="157"/>
        <v>386</v>
      </c>
      <c r="D874" s="211">
        <f t="shared" si="159"/>
        <v>39.637305699481864</v>
      </c>
      <c r="E874" s="211">
        <f t="shared" si="160"/>
        <v>54.145077720207254</v>
      </c>
      <c r="F874" s="211">
        <f t="shared" si="161"/>
        <v>5.6994818652849739</v>
      </c>
      <c r="G874" s="211">
        <f t="shared" si="162"/>
        <v>0</v>
      </c>
      <c r="H874" s="211">
        <f t="shared" si="163"/>
        <v>0</v>
      </c>
      <c r="I874" s="211">
        <f t="shared" si="164"/>
        <v>0.5181347150259068</v>
      </c>
      <c r="K874" s="199">
        <v>386</v>
      </c>
      <c r="L874" s="203">
        <v>153</v>
      </c>
      <c r="M874" s="203">
        <v>209</v>
      </c>
      <c r="N874" s="203">
        <v>22</v>
      </c>
      <c r="O874" s="203">
        <v>0</v>
      </c>
      <c r="P874" s="203">
        <v>0</v>
      </c>
      <c r="Q874" s="203">
        <v>2</v>
      </c>
    </row>
    <row r="875" spans="1:19" ht="15" customHeight="1">
      <c r="A875" s="210"/>
      <c r="B875" s="213" t="s">
        <v>671</v>
      </c>
      <c r="C875" s="212">
        <f t="shared" si="157"/>
        <v>594</v>
      </c>
      <c r="D875" s="211">
        <f t="shared" si="159"/>
        <v>42.760942760942761</v>
      </c>
      <c r="E875" s="211">
        <f t="shared" si="160"/>
        <v>51.851851851851848</v>
      </c>
      <c r="F875" s="211">
        <f t="shared" si="161"/>
        <v>4.3771043771043772</v>
      </c>
      <c r="G875" s="211">
        <f t="shared" si="162"/>
        <v>0</v>
      </c>
      <c r="H875" s="211">
        <f t="shared" si="163"/>
        <v>0</v>
      </c>
      <c r="I875" s="211">
        <f t="shared" si="164"/>
        <v>1.0101010101010102</v>
      </c>
      <c r="K875" s="199">
        <v>594</v>
      </c>
      <c r="L875" s="203">
        <v>254</v>
      </c>
      <c r="M875" s="203">
        <v>308</v>
      </c>
      <c r="N875" s="203">
        <v>26</v>
      </c>
      <c r="O875" s="203">
        <v>0</v>
      </c>
      <c r="P875" s="203">
        <v>0</v>
      </c>
      <c r="Q875" s="203">
        <v>6</v>
      </c>
    </row>
    <row r="876" spans="1:19" ht="15" customHeight="1">
      <c r="A876" s="210"/>
      <c r="B876" s="213" t="s">
        <v>226</v>
      </c>
      <c r="C876" s="212">
        <f t="shared" si="157"/>
        <v>2</v>
      </c>
      <c r="D876" s="211">
        <f t="shared" si="159"/>
        <v>50</v>
      </c>
      <c r="E876" s="211">
        <f t="shared" si="160"/>
        <v>50</v>
      </c>
      <c r="F876" s="211">
        <f t="shared" si="161"/>
        <v>0</v>
      </c>
      <c r="G876" s="211">
        <f t="shared" si="162"/>
        <v>0</v>
      </c>
      <c r="H876" s="211">
        <f t="shared" si="163"/>
        <v>0</v>
      </c>
      <c r="I876" s="211">
        <f t="shared" si="164"/>
        <v>0</v>
      </c>
      <c r="K876" s="199">
        <v>2</v>
      </c>
      <c r="L876" s="203">
        <v>1</v>
      </c>
      <c r="M876" s="203">
        <v>1</v>
      </c>
      <c r="N876" s="203">
        <v>0</v>
      </c>
      <c r="O876" s="203">
        <v>0</v>
      </c>
      <c r="P876" s="203">
        <v>0</v>
      </c>
      <c r="Q876" s="203">
        <v>0</v>
      </c>
    </row>
    <row r="877" spans="1:19" ht="15" customHeight="1">
      <c r="A877" s="210"/>
      <c r="B877" s="213" t="s">
        <v>670</v>
      </c>
      <c r="C877" s="212">
        <f t="shared" si="157"/>
        <v>89</v>
      </c>
      <c r="D877" s="211">
        <f t="shared" si="159"/>
        <v>32.584269662921351</v>
      </c>
      <c r="E877" s="211">
        <f t="shared" si="160"/>
        <v>56.17977528089888</v>
      </c>
      <c r="F877" s="211">
        <f t="shared" si="161"/>
        <v>8.9887640449438209</v>
      </c>
      <c r="G877" s="211">
        <f t="shared" si="162"/>
        <v>0</v>
      </c>
      <c r="H877" s="211">
        <f t="shared" si="163"/>
        <v>0</v>
      </c>
      <c r="I877" s="211">
        <f t="shared" si="164"/>
        <v>2.2471910112359552</v>
      </c>
      <c r="K877" s="199">
        <v>89</v>
      </c>
      <c r="L877" s="203">
        <v>29</v>
      </c>
      <c r="M877" s="203">
        <v>50</v>
      </c>
      <c r="N877" s="203">
        <v>8</v>
      </c>
      <c r="O877" s="203">
        <v>0</v>
      </c>
      <c r="P877" s="203">
        <v>0</v>
      </c>
      <c r="Q877" s="203">
        <v>2</v>
      </c>
    </row>
    <row r="878" spans="1:19" ht="15" customHeight="1">
      <c r="A878" s="210"/>
      <c r="B878" s="206" t="s">
        <v>661</v>
      </c>
      <c r="C878" s="209">
        <f t="shared" si="157"/>
        <v>390</v>
      </c>
      <c r="D878" s="208">
        <f t="shared" si="159"/>
        <v>35.641025641025642</v>
      </c>
      <c r="E878" s="208">
        <f t="shared" si="160"/>
        <v>44.358974358974358</v>
      </c>
      <c r="F878" s="208">
        <f t="shared" si="161"/>
        <v>6.9230769230769234</v>
      </c>
      <c r="G878" s="208">
        <f t="shared" si="162"/>
        <v>0</v>
      </c>
      <c r="H878" s="208">
        <f t="shared" si="163"/>
        <v>0.25641025641025639</v>
      </c>
      <c r="I878" s="208">
        <f t="shared" si="164"/>
        <v>12.820512820512819</v>
      </c>
      <c r="K878" s="199">
        <v>390</v>
      </c>
      <c r="L878" s="203">
        <v>139</v>
      </c>
      <c r="M878" s="203">
        <v>173</v>
      </c>
      <c r="N878" s="203">
        <v>27</v>
      </c>
      <c r="O878" s="203">
        <v>0</v>
      </c>
      <c r="P878" s="203">
        <v>1</v>
      </c>
      <c r="Q878" s="203">
        <v>50</v>
      </c>
    </row>
    <row r="879" spans="1:19" ht="15" customHeight="1">
      <c r="A879" s="207"/>
      <c r="B879" s="206" t="s">
        <v>614</v>
      </c>
      <c r="C879" s="224">
        <f t="shared" si="157"/>
        <v>12.403792784458835</v>
      </c>
      <c r="D879" s="223">
        <f t="shared" ref="D879:I879" si="165">L879</f>
        <v>12.833737864077669</v>
      </c>
      <c r="E879" s="223">
        <f t="shared" si="165"/>
        <v>12.257021276595745</v>
      </c>
      <c r="F879" s="223">
        <f t="shared" si="165"/>
        <v>11.312056737588652</v>
      </c>
      <c r="G879" s="223">
        <f t="shared" si="165"/>
        <v>6.333333333333333</v>
      </c>
      <c r="H879" s="223">
        <f t="shared" si="165"/>
        <v>8</v>
      </c>
      <c r="I879" s="223">
        <f t="shared" si="165"/>
        <v>13.266666666666667</v>
      </c>
      <c r="K879" s="222">
        <v>12.403792784458835</v>
      </c>
      <c r="L879" s="221">
        <v>12.833737864077669</v>
      </c>
      <c r="M879" s="221">
        <v>12.257021276595745</v>
      </c>
      <c r="N879" s="221">
        <v>11.312056737588652</v>
      </c>
      <c r="O879" s="221">
        <v>6.333333333333333</v>
      </c>
      <c r="P879" s="221">
        <v>8</v>
      </c>
      <c r="Q879" s="221">
        <v>13.266666666666667</v>
      </c>
    </row>
    <row r="880" spans="1:19" ht="15" customHeight="1">
      <c r="A880" s="216" t="s">
        <v>625</v>
      </c>
      <c r="B880" s="213" t="s">
        <v>313</v>
      </c>
      <c r="C880" s="212">
        <f t="shared" si="157"/>
        <v>1877</v>
      </c>
      <c r="D880" s="215">
        <f t="shared" ref="D880:D911" si="166">L880/$C880*100</f>
        <v>36.068193926478429</v>
      </c>
      <c r="E880" s="215">
        <f t="shared" ref="E880:E911" si="167">M880/$C880*100</f>
        <v>56.313265849760249</v>
      </c>
      <c r="F880" s="215">
        <f t="shared" ref="F880:F911" si="168">N880/$C880*100</f>
        <v>6.659563132658497</v>
      </c>
      <c r="G880" s="215">
        <f t="shared" ref="G880:G911" si="169">O880/$C880*100</f>
        <v>0.26638252530633993</v>
      </c>
      <c r="H880" s="215">
        <f t="shared" ref="H880:H911" si="170">P880/$C880*100</f>
        <v>5.3276505061267979E-2</v>
      </c>
      <c r="I880" s="215">
        <f t="shared" ref="I880:I911" si="171">Q880/$C880*100</f>
        <v>0.63931806073521569</v>
      </c>
      <c r="K880" s="199">
        <v>1877</v>
      </c>
      <c r="L880" s="203">
        <v>677</v>
      </c>
      <c r="M880" s="203">
        <v>1057</v>
      </c>
      <c r="N880" s="203">
        <v>125</v>
      </c>
      <c r="O880" s="203">
        <v>5</v>
      </c>
      <c r="P880" s="203">
        <v>1</v>
      </c>
      <c r="Q880" s="203">
        <v>12</v>
      </c>
    </row>
    <row r="881" spans="1:17" ht="15" customHeight="1">
      <c r="A881" s="210" t="s">
        <v>669</v>
      </c>
      <c r="B881" s="213" t="s">
        <v>668</v>
      </c>
      <c r="C881" s="212">
        <f t="shared" si="157"/>
        <v>469</v>
      </c>
      <c r="D881" s="211">
        <f t="shared" si="166"/>
        <v>39.872068230277186</v>
      </c>
      <c r="E881" s="211">
        <f t="shared" si="167"/>
        <v>53.304904051172706</v>
      </c>
      <c r="F881" s="211">
        <f t="shared" si="168"/>
        <v>6.1833688699360341</v>
      </c>
      <c r="G881" s="211">
        <f t="shared" si="169"/>
        <v>0.21321961620469082</v>
      </c>
      <c r="H881" s="211">
        <f t="shared" si="170"/>
        <v>0</v>
      </c>
      <c r="I881" s="211">
        <f t="shared" si="171"/>
        <v>0.42643923240938164</v>
      </c>
      <c r="K881" s="199">
        <v>469</v>
      </c>
      <c r="L881" s="203">
        <v>187</v>
      </c>
      <c r="M881" s="203">
        <v>250</v>
      </c>
      <c r="N881" s="203">
        <v>29</v>
      </c>
      <c r="O881" s="203">
        <v>1</v>
      </c>
      <c r="P881" s="203">
        <v>0</v>
      </c>
      <c r="Q881" s="203">
        <v>2</v>
      </c>
    </row>
    <row r="882" spans="1:17" ht="15" customHeight="1">
      <c r="A882" s="218" t="s">
        <v>667</v>
      </c>
      <c r="B882" s="213" t="s">
        <v>314</v>
      </c>
      <c r="C882" s="212">
        <f t="shared" si="157"/>
        <v>546</v>
      </c>
      <c r="D882" s="211">
        <f t="shared" si="166"/>
        <v>31.5018315018315</v>
      </c>
      <c r="E882" s="211">
        <f t="shared" si="167"/>
        <v>59.157509157509161</v>
      </c>
      <c r="F882" s="211">
        <f t="shared" si="168"/>
        <v>8.4249084249084252</v>
      </c>
      <c r="G882" s="211">
        <f t="shared" si="169"/>
        <v>0.5494505494505495</v>
      </c>
      <c r="H882" s="211">
        <f t="shared" si="170"/>
        <v>0</v>
      </c>
      <c r="I882" s="211">
        <f t="shared" si="171"/>
        <v>0.36630036630036628</v>
      </c>
      <c r="K882" s="199">
        <v>546</v>
      </c>
      <c r="L882" s="203">
        <v>172</v>
      </c>
      <c r="M882" s="203">
        <v>323</v>
      </c>
      <c r="N882" s="203">
        <v>46</v>
      </c>
      <c r="O882" s="203">
        <v>3</v>
      </c>
      <c r="P882" s="203">
        <v>0</v>
      </c>
      <c r="Q882" s="203">
        <v>2</v>
      </c>
    </row>
    <row r="883" spans="1:17" ht="15" customHeight="1">
      <c r="A883" s="214"/>
      <c r="B883" s="213" t="s">
        <v>666</v>
      </c>
      <c r="C883" s="212">
        <f t="shared" si="157"/>
        <v>277</v>
      </c>
      <c r="D883" s="211">
        <f t="shared" si="166"/>
        <v>35.379061371841154</v>
      </c>
      <c r="E883" s="211">
        <f t="shared" si="167"/>
        <v>56.678700361010826</v>
      </c>
      <c r="F883" s="211">
        <f t="shared" si="168"/>
        <v>6.8592057761732859</v>
      </c>
      <c r="G883" s="211">
        <f t="shared" si="169"/>
        <v>0.36101083032490977</v>
      </c>
      <c r="H883" s="211">
        <f t="shared" si="170"/>
        <v>0</v>
      </c>
      <c r="I883" s="211">
        <f t="shared" si="171"/>
        <v>0.72202166064981954</v>
      </c>
      <c r="K883" s="199">
        <v>277</v>
      </c>
      <c r="L883" s="203">
        <v>98</v>
      </c>
      <c r="M883" s="203">
        <v>157</v>
      </c>
      <c r="N883" s="203">
        <v>19</v>
      </c>
      <c r="O883" s="203">
        <v>1</v>
      </c>
      <c r="P883" s="203">
        <v>0</v>
      </c>
      <c r="Q883" s="203">
        <v>2</v>
      </c>
    </row>
    <row r="884" spans="1:17" ht="15" customHeight="1">
      <c r="A884" s="214"/>
      <c r="B884" s="213" t="s">
        <v>315</v>
      </c>
      <c r="C884" s="212">
        <f t="shared" si="157"/>
        <v>756</v>
      </c>
      <c r="D884" s="211">
        <f t="shared" si="166"/>
        <v>37.433862433862437</v>
      </c>
      <c r="E884" s="211">
        <f t="shared" si="167"/>
        <v>54.894179894179892</v>
      </c>
      <c r="F884" s="211">
        <f t="shared" si="168"/>
        <v>6.3492063492063489</v>
      </c>
      <c r="G884" s="211">
        <f t="shared" si="169"/>
        <v>0.52910052910052907</v>
      </c>
      <c r="H884" s="211">
        <f t="shared" si="170"/>
        <v>0.13227513227513227</v>
      </c>
      <c r="I884" s="211">
        <f t="shared" si="171"/>
        <v>0.66137566137566139</v>
      </c>
      <c r="K884" s="199">
        <v>756</v>
      </c>
      <c r="L884" s="203">
        <v>283</v>
      </c>
      <c r="M884" s="203">
        <v>415</v>
      </c>
      <c r="N884" s="203">
        <v>48</v>
      </c>
      <c r="O884" s="203">
        <v>4</v>
      </c>
      <c r="P884" s="203">
        <v>1</v>
      </c>
      <c r="Q884" s="203">
        <v>5</v>
      </c>
    </row>
    <row r="885" spans="1:17" ht="15" customHeight="1">
      <c r="A885" s="214"/>
      <c r="B885" s="213" t="s">
        <v>665</v>
      </c>
      <c r="C885" s="212">
        <f t="shared" si="157"/>
        <v>368</v>
      </c>
      <c r="D885" s="211">
        <f t="shared" si="166"/>
        <v>42.119565217391305</v>
      </c>
      <c r="E885" s="211">
        <f t="shared" si="167"/>
        <v>51.630434782608688</v>
      </c>
      <c r="F885" s="211">
        <f t="shared" si="168"/>
        <v>5.9782608695652177</v>
      </c>
      <c r="G885" s="211">
        <f t="shared" si="169"/>
        <v>0</v>
      </c>
      <c r="H885" s="211">
        <f t="shared" si="170"/>
        <v>0</v>
      </c>
      <c r="I885" s="211">
        <f t="shared" si="171"/>
        <v>0.27173913043478259</v>
      </c>
      <c r="K885" s="199">
        <v>368</v>
      </c>
      <c r="L885" s="203">
        <v>155</v>
      </c>
      <c r="M885" s="203">
        <v>190</v>
      </c>
      <c r="N885" s="203">
        <v>22</v>
      </c>
      <c r="O885" s="203">
        <v>0</v>
      </c>
      <c r="P885" s="203">
        <v>0</v>
      </c>
      <c r="Q885" s="203">
        <v>1</v>
      </c>
    </row>
    <row r="886" spans="1:17" ht="15" customHeight="1">
      <c r="A886" s="214"/>
      <c r="B886" s="213" t="s">
        <v>316</v>
      </c>
      <c r="C886" s="212">
        <f t="shared" si="157"/>
        <v>315</v>
      </c>
      <c r="D886" s="211">
        <f t="shared" si="166"/>
        <v>52.380952380952387</v>
      </c>
      <c r="E886" s="211">
        <f t="shared" si="167"/>
        <v>44.126984126984127</v>
      </c>
      <c r="F886" s="211">
        <f t="shared" si="168"/>
        <v>3.4920634920634921</v>
      </c>
      <c r="G886" s="211">
        <f t="shared" si="169"/>
        <v>0</v>
      </c>
      <c r="H886" s="211">
        <f t="shared" si="170"/>
        <v>0</v>
      </c>
      <c r="I886" s="211">
        <f t="shared" si="171"/>
        <v>0</v>
      </c>
      <c r="K886" s="199">
        <v>315</v>
      </c>
      <c r="L886" s="203">
        <v>165</v>
      </c>
      <c r="M886" s="203">
        <v>139</v>
      </c>
      <c r="N886" s="203">
        <v>11</v>
      </c>
      <c r="O886" s="203">
        <v>0</v>
      </c>
      <c r="P886" s="203">
        <v>0</v>
      </c>
      <c r="Q886" s="203">
        <v>0</v>
      </c>
    </row>
    <row r="887" spans="1:17" ht="15" customHeight="1">
      <c r="A887" s="214"/>
      <c r="B887" s="213" t="s">
        <v>317</v>
      </c>
      <c r="C887" s="212">
        <f t="shared" si="157"/>
        <v>431</v>
      </c>
      <c r="D887" s="211">
        <f t="shared" si="166"/>
        <v>42.691415313225058</v>
      </c>
      <c r="E887" s="211">
        <f t="shared" si="167"/>
        <v>52.204176334106734</v>
      </c>
      <c r="F887" s="211">
        <f t="shared" si="168"/>
        <v>3.9443155452436192</v>
      </c>
      <c r="G887" s="211">
        <f t="shared" si="169"/>
        <v>0.23201856148491878</v>
      </c>
      <c r="H887" s="211">
        <f t="shared" si="170"/>
        <v>0</v>
      </c>
      <c r="I887" s="211">
        <f t="shared" si="171"/>
        <v>0.92807424593967514</v>
      </c>
      <c r="K887" s="199">
        <v>431</v>
      </c>
      <c r="L887" s="203">
        <v>184</v>
      </c>
      <c r="M887" s="203">
        <v>225</v>
      </c>
      <c r="N887" s="203">
        <v>17</v>
      </c>
      <c r="O887" s="203">
        <v>1</v>
      </c>
      <c r="P887" s="203">
        <v>0</v>
      </c>
      <c r="Q887" s="203">
        <v>4</v>
      </c>
    </row>
    <row r="888" spans="1:17" ht="15" customHeight="1">
      <c r="A888" s="214"/>
      <c r="B888" s="213" t="s">
        <v>664</v>
      </c>
      <c r="C888" s="212">
        <f t="shared" si="157"/>
        <v>135</v>
      </c>
      <c r="D888" s="211">
        <f t="shared" si="166"/>
        <v>28.148148148148149</v>
      </c>
      <c r="E888" s="211">
        <f t="shared" si="167"/>
        <v>64.444444444444443</v>
      </c>
      <c r="F888" s="211">
        <f t="shared" si="168"/>
        <v>6.666666666666667</v>
      </c>
      <c r="G888" s="211">
        <f t="shared" si="169"/>
        <v>0</v>
      </c>
      <c r="H888" s="211">
        <f t="shared" si="170"/>
        <v>0</v>
      </c>
      <c r="I888" s="211">
        <f t="shared" si="171"/>
        <v>0.74074074074074081</v>
      </c>
      <c r="K888" s="199">
        <v>135</v>
      </c>
      <c r="L888" s="203">
        <v>38</v>
      </c>
      <c r="M888" s="203">
        <v>87</v>
      </c>
      <c r="N888" s="203">
        <v>9</v>
      </c>
      <c r="O888" s="203">
        <v>0</v>
      </c>
      <c r="P888" s="203">
        <v>0</v>
      </c>
      <c r="Q888" s="203">
        <v>1</v>
      </c>
    </row>
    <row r="889" spans="1:17" ht="15" customHeight="1">
      <c r="A889" s="214"/>
      <c r="B889" s="213" t="s">
        <v>663</v>
      </c>
      <c r="C889" s="212">
        <f t="shared" si="157"/>
        <v>427</v>
      </c>
      <c r="D889" s="211">
        <f t="shared" si="166"/>
        <v>28.103044496487119</v>
      </c>
      <c r="E889" s="211">
        <f t="shared" si="167"/>
        <v>62.529274004683842</v>
      </c>
      <c r="F889" s="211">
        <f t="shared" si="168"/>
        <v>8.8992974238875888</v>
      </c>
      <c r="G889" s="211">
        <f t="shared" si="169"/>
        <v>0.23419203747072601</v>
      </c>
      <c r="H889" s="211">
        <f t="shared" si="170"/>
        <v>0</v>
      </c>
      <c r="I889" s="211">
        <f t="shared" si="171"/>
        <v>0.23419203747072601</v>
      </c>
      <c r="K889" s="199">
        <v>427</v>
      </c>
      <c r="L889" s="203">
        <v>120</v>
      </c>
      <c r="M889" s="203">
        <v>267</v>
      </c>
      <c r="N889" s="203">
        <v>38</v>
      </c>
      <c r="O889" s="203">
        <v>1</v>
      </c>
      <c r="P889" s="203">
        <v>0</v>
      </c>
      <c r="Q889" s="203">
        <v>1</v>
      </c>
    </row>
    <row r="890" spans="1:17" ht="15" customHeight="1">
      <c r="A890" s="214"/>
      <c r="B890" s="213" t="s">
        <v>318</v>
      </c>
      <c r="C890" s="212">
        <f t="shared" si="157"/>
        <v>276</v>
      </c>
      <c r="D890" s="211">
        <f t="shared" si="166"/>
        <v>30.79710144927536</v>
      </c>
      <c r="E890" s="211">
        <f t="shared" si="167"/>
        <v>63.405797101449281</v>
      </c>
      <c r="F890" s="211">
        <f t="shared" si="168"/>
        <v>4.7101449275362324</v>
      </c>
      <c r="G890" s="211">
        <f t="shared" si="169"/>
        <v>0.72463768115942029</v>
      </c>
      <c r="H890" s="211">
        <f t="shared" si="170"/>
        <v>0</v>
      </c>
      <c r="I890" s="211">
        <f t="shared" si="171"/>
        <v>0.36231884057971014</v>
      </c>
      <c r="K890" s="199">
        <v>276</v>
      </c>
      <c r="L890" s="203">
        <v>85</v>
      </c>
      <c r="M890" s="203">
        <v>175</v>
      </c>
      <c r="N890" s="203">
        <v>13</v>
      </c>
      <c r="O890" s="203">
        <v>2</v>
      </c>
      <c r="P890" s="203">
        <v>0</v>
      </c>
      <c r="Q890" s="203">
        <v>1</v>
      </c>
    </row>
    <row r="891" spans="1:17" ht="15" customHeight="1">
      <c r="A891" s="214"/>
      <c r="B891" s="213" t="s">
        <v>662</v>
      </c>
      <c r="C891" s="212">
        <f t="shared" si="157"/>
        <v>1013</v>
      </c>
      <c r="D891" s="211">
        <f t="shared" si="166"/>
        <v>33.070088845014808</v>
      </c>
      <c r="E891" s="211">
        <f t="shared" si="167"/>
        <v>58.835143139190528</v>
      </c>
      <c r="F891" s="211">
        <f t="shared" si="168"/>
        <v>7.206317867719644</v>
      </c>
      <c r="G891" s="211">
        <f t="shared" si="169"/>
        <v>9.8716683119447174E-2</v>
      </c>
      <c r="H891" s="211">
        <f t="shared" si="170"/>
        <v>0</v>
      </c>
      <c r="I891" s="211">
        <f t="shared" si="171"/>
        <v>0.78973346495557739</v>
      </c>
      <c r="K891" s="199">
        <v>1013</v>
      </c>
      <c r="L891" s="203">
        <v>335</v>
      </c>
      <c r="M891" s="203">
        <v>596</v>
      </c>
      <c r="N891" s="203">
        <v>73</v>
      </c>
      <c r="O891" s="203">
        <v>1</v>
      </c>
      <c r="P891" s="203">
        <v>0</v>
      </c>
      <c r="Q891" s="203">
        <v>8</v>
      </c>
    </row>
    <row r="892" spans="1:17" ht="15" customHeight="1">
      <c r="A892" s="214"/>
      <c r="B892" s="213" t="s">
        <v>319</v>
      </c>
      <c r="C892" s="212">
        <f t="shared" si="157"/>
        <v>1751</v>
      </c>
      <c r="D892" s="211">
        <f t="shared" si="166"/>
        <v>35.750999428897771</v>
      </c>
      <c r="E892" s="211">
        <f t="shared" si="167"/>
        <v>56.424900057110229</v>
      </c>
      <c r="F892" s="211">
        <f t="shared" si="168"/>
        <v>6.7961165048543686</v>
      </c>
      <c r="G892" s="211">
        <f t="shared" si="169"/>
        <v>0.22844089091947459</v>
      </c>
      <c r="H892" s="211">
        <f t="shared" si="170"/>
        <v>0</v>
      </c>
      <c r="I892" s="211">
        <f t="shared" si="171"/>
        <v>0.79954311821816104</v>
      </c>
      <c r="K892" s="199">
        <v>1751</v>
      </c>
      <c r="L892" s="203">
        <v>626</v>
      </c>
      <c r="M892" s="203">
        <v>988</v>
      </c>
      <c r="N892" s="203">
        <v>119</v>
      </c>
      <c r="O892" s="203">
        <v>4</v>
      </c>
      <c r="P892" s="203">
        <v>0</v>
      </c>
      <c r="Q892" s="203">
        <v>14</v>
      </c>
    </row>
    <row r="893" spans="1:17" ht="15" customHeight="1">
      <c r="A893" s="214"/>
      <c r="B893" s="213" t="s">
        <v>320</v>
      </c>
      <c r="C893" s="212">
        <f t="shared" si="157"/>
        <v>4</v>
      </c>
      <c r="D893" s="211">
        <f t="shared" si="166"/>
        <v>25</v>
      </c>
      <c r="E893" s="211">
        <f t="shared" si="167"/>
        <v>75</v>
      </c>
      <c r="F893" s="211">
        <f t="shared" si="168"/>
        <v>0</v>
      </c>
      <c r="G893" s="211">
        <f t="shared" si="169"/>
        <v>0</v>
      </c>
      <c r="H893" s="211">
        <f t="shared" si="170"/>
        <v>0</v>
      </c>
      <c r="I893" s="211">
        <f t="shared" si="171"/>
        <v>0</v>
      </c>
      <c r="K893" s="199">
        <v>4</v>
      </c>
      <c r="L893" s="203">
        <v>1</v>
      </c>
      <c r="M893" s="203">
        <v>3</v>
      </c>
      <c r="N893" s="203">
        <v>0</v>
      </c>
      <c r="O893" s="203">
        <v>0</v>
      </c>
      <c r="P893" s="203">
        <v>0</v>
      </c>
      <c r="Q893" s="203">
        <v>0</v>
      </c>
    </row>
    <row r="894" spans="1:17" ht="15" customHeight="1">
      <c r="A894" s="214"/>
      <c r="B894" s="213" t="s">
        <v>80</v>
      </c>
      <c r="C894" s="212">
        <f t="shared" si="157"/>
        <v>112</v>
      </c>
      <c r="D894" s="211">
        <f t="shared" si="166"/>
        <v>48.214285714285715</v>
      </c>
      <c r="E894" s="211">
        <f t="shared" si="167"/>
        <v>45.535714285714285</v>
      </c>
      <c r="F894" s="211">
        <f t="shared" si="168"/>
        <v>4.4642857142857144</v>
      </c>
      <c r="G894" s="211">
        <f t="shared" si="169"/>
        <v>0.89285714285714279</v>
      </c>
      <c r="H894" s="211">
        <f t="shared" si="170"/>
        <v>0</v>
      </c>
      <c r="I894" s="211">
        <f t="shared" si="171"/>
        <v>0.89285714285714279</v>
      </c>
      <c r="K894" s="199">
        <v>112</v>
      </c>
      <c r="L894" s="203">
        <v>54</v>
      </c>
      <c r="M894" s="203">
        <v>51</v>
      </c>
      <c r="N894" s="203">
        <v>5</v>
      </c>
      <c r="O894" s="203">
        <v>1</v>
      </c>
      <c r="P894" s="203">
        <v>0</v>
      </c>
      <c r="Q894" s="203">
        <v>1</v>
      </c>
    </row>
    <row r="895" spans="1:17" ht="15" customHeight="1">
      <c r="A895" s="214"/>
      <c r="B895" s="213" t="s">
        <v>354</v>
      </c>
      <c r="C895" s="212">
        <f t="shared" si="157"/>
        <v>48</v>
      </c>
      <c r="D895" s="211">
        <f t="shared" si="166"/>
        <v>50</v>
      </c>
      <c r="E895" s="211">
        <f t="shared" si="167"/>
        <v>43.75</v>
      </c>
      <c r="F895" s="211">
        <f t="shared" si="168"/>
        <v>4.1666666666666661</v>
      </c>
      <c r="G895" s="211">
        <f t="shared" si="169"/>
        <v>0</v>
      </c>
      <c r="H895" s="211">
        <f t="shared" si="170"/>
        <v>0</v>
      </c>
      <c r="I895" s="211">
        <f t="shared" si="171"/>
        <v>2.083333333333333</v>
      </c>
      <c r="K895" s="199">
        <v>48</v>
      </c>
      <c r="L895" s="203">
        <v>24</v>
      </c>
      <c r="M895" s="203">
        <v>21</v>
      </c>
      <c r="N895" s="203">
        <v>2</v>
      </c>
      <c r="O895" s="203">
        <v>0</v>
      </c>
      <c r="P895" s="203">
        <v>0</v>
      </c>
      <c r="Q895" s="203">
        <v>1</v>
      </c>
    </row>
    <row r="896" spans="1:17" ht="15" customHeight="1">
      <c r="A896" s="207"/>
      <c r="B896" s="206" t="s">
        <v>661</v>
      </c>
      <c r="C896" s="209">
        <f t="shared" si="157"/>
        <v>390</v>
      </c>
      <c r="D896" s="208">
        <f t="shared" si="166"/>
        <v>35.641025641025642</v>
      </c>
      <c r="E896" s="208">
        <f t="shared" si="167"/>
        <v>44.358974358974358</v>
      </c>
      <c r="F896" s="208">
        <f t="shared" si="168"/>
        <v>6.9230769230769234</v>
      </c>
      <c r="G896" s="208">
        <f t="shared" si="169"/>
        <v>0</v>
      </c>
      <c r="H896" s="208">
        <f t="shared" si="170"/>
        <v>0.25641025641025639</v>
      </c>
      <c r="I896" s="208">
        <f t="shared" si="171"/>
        <v>12.820512820512819</v>
      </c>
      <c r="K896" s="199">
        <v>390</v>
      </c>
      <c r="L896" s="203">
        <v>139</v>
      </c>
      <c r="M896" s="203">
        <v>173</v>
      </c>
      <c r="N896" s="203">
        <v>27</v>
      </c>
      <c r="O896" s="203">
        <v>0</v>
      </c>
      <c r="P896" s="203">
        <v>1</v>
      </c>
      <c r="Q896" s="203">
        <v>50</v>
      </c>
    </row>
    <row r="897" spans="1:17" ht="15" customHeight="1">
      <c r="A897" s="216" t="s">
        <v>625</v>
      </c>
      <c r="B897" s="213" t="s">
        <v>660</v>
      </c>
      <c r="C897" s="212">
        <f t="shared" si="157"/>
        <v>148</v>
      </c>
      <c r="D897" s="215">
        <f t="shared" si="166"/>
        <v>37.162162162162161</v>
      </c>
      <c r="E897" s="215">
        <f t="shared" si="167"/>
        <v>56.081081081081088</v>
      </c>
      <c r="F897" s="215">
        <f t="shared" si="168"/>
        <v>5.4054054054054053</v>
      </c>
      <c r="G897" s="215">
        <f t="shared" si="169"/>
        <v>0</v>
      </c>
      <c r="H897" s="215">
        <f t="shared" si="170"/>
        <v>0</v>
      </c>
      <c r="I897" s="215">
        <f t="shared" si="171"/>
        <v>1.3513513513513513</v>
      </c>
      <c r="K897" s="199">
        <v>148</v>
      </c>
      <c r="L897" s="203">
        <v>55</v>
      </c>
      <c r="M897" s="203">
        <v>83</v>
      </c>
      <c r="N897" s="203">
        <v>8</v>
      </c>
      <c r="O897" s="203">
        <v>0</v>
      </c>
      <c r="P897" s="203">
        <v>0</v>
      </c>
      <c r="Q897" s="203">
        <v>2</v>
      </c>
    </row>
    <row r="898" spans="1:17" ht="15" customHeight="1">
      <c r="A898" s="210" t="s">
        <v>659</v>
      </c>
      <c r="B898" s="213" t="s">
        <v>658</v>
      </c>
      <c r="C898" s="212">
        <f t="shared" si="157"/>
        <v>53</v>
      </c>
      <c r="D898" s="211">
        <f t="shared" si="166"/>
        <v>56.60377358490566</v>
      </c>
      <c r="E898" s="211">
        <f t="shared" si="167"/>
        <v>35.849056603773583</v>
      </c>
      <c r="F898" s="211">
        <f t="shared" si="168"/>
        <v>3.7735849056603774</v>
      </c>
      <c r="G898" s="211">
        <f t="shared" si="169"/>
        <v>0</v>
      </c>
      <c r="H898" s="211">
        <f t="shared" si="170"/>
        <v>1.8867924528301887</v>
      </c>
      <c r="I898" s="211">
        <f t="shared" si="171"/>
        <v>1.8867924528301887</v>
      </c>
      <c r="K898" s="199">
        <v>53</v>
      </c>
      <c r="L898" s="203">
        <v>30</v>
      </c>
      <c r="M898" s="203">
        <v>19</v>
      </c>
      <c r="N898" s="203">
        <v>2</v>
      </c>
      <c r="O898" s="203">
        <v>0</v>
      </c>
      <c r="P898" s="203">
        <v>1</v>
      </c>
      <c r="Q898" s="203">
        <v>1</v>
      </c>
    </row>
    <row r="899" spans="1:17" ht="15" customHeight="1">
      <c r="A899" s="218" t="s">
        <v>657</v>
      </c>
      <c r="B899" s="213" t="s">
        <v>656</v>
      </c>
      <c r="C899" s="212">
        <f t="shared" si="157"/>
        <v>128</v>
      </c>
      <c r="D899" s="211">
        <f t="shared" si="166"/>
        <v>48.4375</v>
      </c>
      <c r="E899" s="211">
        <f t="shared" si="167"/>
        <v>44.53125</v>
      </c>
      <c r="F899" s="211">
        <f t="shared" si="168"/>
        <v>6.25</v>
      </c>
      <c r="G899" s="211">
        <f t="shared" si="169"/>
        <v>0</v>
      </c>
      <c r="H899" s="211">
        <f t="shared" si="170"/>
        <v>0.78125</v>
      </c>
      <c r="I899" s="211">
        <f t="shared" si="171"/>
        <v>0</v>
      </c>
      <c r="K899" s="199">
        <v>128</v>
      </c>
      <c r="L899" s="203">
        <v>62</v>
      </c>
      <c r="M899" s="203">
        <v>57</v>
      </c>
      <c r="N899" s="203">
        <v>8</v>
      </c>
      <c r="O899" s="203">
        <v>0</v>
      </c>
      <c r="P899" s="203">
        <v>1</v>
      </c>
      <c r="Q899" s="203">
        <v>0</v>
      </c>
    </row>
    <row r="900" spans="1:17" ht="15" customHeight="1">
      <c r="A900" s="214"/>
      <c r="B900" s="213" t="s">
        <v>655</v>
      </c>
      <c r="C900" s="212">
        <f t="shared" si="157"/>
        <v>98</v>
      </c>
      <c r="D900" s="211">
        <f t="shared" si="166"/>
        <v>56.12244897959183</v>
      </c>
      <c r="E900" s="211">
        <f t="shared" si="167"/>
        <v>42.857142857142854</v>
      </c>
      <c r="F900" s="211">
        <f t="shared" si="168"/>
        <v>1.0204081632653061</v>
      </c>
      <c r="G900" s="211">
        <f t="shared" si="169"/>
        <v>0</v>
      </c>
      <c r="H900" s="211">
        <f t="shared" si="170"/>
        <v>0</v>
      </c>
      <c r="I900" s="211">
        <f t="shared" si="171"/>
        <v>0</v>
      </c>
      <c r="K900" s="199">
        <v>98</v>
      </c>
      <c r="L900" s="203">
        <v>55</v>
      </c>
      <c r="M900" s="203">
        <v>42</v>
      </c>
      <c r="N900" s="203">
        <v>1</v>
      </c>
      <c r="O900" s="203">
        <v>0</v>
      </c>
      <c r="P900" s="203">
        <v>0</v>
      </c>
      <c r="Q900" s="203">
        <v>0</v>
      </c>
    </row>
    <row r="901" spans="1:17" ht="15" customHeight="1">
      <c r="A901" s="214"/>
      <c r="B901" s="213" t="s">
        <v>321</v>
      </c>
      <c r="C901" s="212">
        <f t="shared" si="157"/>
        <v>20</v>
      </c>
      <c r="D901" s="211">
        <f t="shared" si="166"/>
        <v>50</v>
      </c>
      <c r="E901" s="211">
        <f t="shared" si="167"/>
        <v>40</v>
      </c>
      <c r="F901" s="211">
        <f t="shared" si="168"/>
        <v>5</v>
      </c>
      <c r="G901" s="211">
        <f t="shared" si="169"/>
        <v>0</v>
      </c>
      <c r="H901" s="211">
        <f t="shared" si="170"/>
        <v>0</v>
      </c>
      <c r="I901" s="211">
        <f t="shared" si="171"/>
        <v>5</v>
      </c>
      <c r="K901" s="199">
        <v>20</v>
      </c>
      <c r="L901" s="203">
        <v>10</v>
      </c>
      <c r="M901" s="203">
        <v>8</v>
      </c>
      <c r="N901" s="203">
        <v>1</v>
      </c>
      <c r="O901" s="203">
        <v>0</v>
      </c>
      <c r="P901" s="203">
        <v>0</v>
      </c>
      <c r="Q901" s="203">
        <v>1</v>
      </c>
    </row>
    <row r="902" spans="1:17" ht="15" customHeight="1">
      <c r="A902" s="214"/>
      <c r="B902" s="213" t="s">
        <v>654</v>
      </c>
      <c r="C902" s="212">
        <f t="shared" si="157"/>
        <v>106</v>
      </c>
      <c r="D902" s="211">
        <f t="shared" si="166"/>
        <v>45.283018867924532</v>
      </c>
      <c r="E902" s="211">
        <f t="shared" si="167"/>
        <v>50</v>
      </c>
      <c r="F902" s="211">
        <f t="shared" si="168"/>
        <v>3.7735849056603774</v>
      </c>
      <c r="G902" s="211">
        <f t="shared" si="169"/>
        <v>0</v>
      </c>
      <c r="H902" s="211">
        <f t="shared" si="170"/>
        <v>0</v>
      </c>
      <c r="I902" s="211">
        <f t="shared" si="171"/>
        <v>0.94339622641509435</v>
      </c>
      <c r="K902" s="199">
        <v>106</v>
      </c>
      <c r="L902" s="203">
        <v>48</v>
      </c>
      <c r="M902" s="203">
        <v>53</v>
      </c>
      <c r="N902" s="203">
        <v>4</v>
      </c>
      <c r="O902" s="203">
        <v>0</v>
      </c>
      <c r="P902" s="203">
        <v>0</v>
      </c>
      <c r="Q902" s="203">
        <v>1</v>
      </c>
    </row>
    <row r="903" spans="1:17" ht="15" customHeight="1">
      <c r="A903" s="214"/>
      <c r="B903" s="213" t="s">
        <v>653</v>
      </c>
      <c r="C903" s="212">
        <f t="shared" si="157"/>
        <v>706</v>
      </c>
      <c r="D903" s="211">
        <f t="shared" si="166"/>
        <v>47.167138810198303</v>
      </c>
      <c r="E903" s="211">
        <f t="shared" si="167"/>
        <v>45.467422096317279</v>
      </c>
      <c r="F903" s="211">
        <f t="shared" si="168"/>
        <v>5.9490084985835701</v>
      </c>
      <c r="G903" s="211">
        <f t="shared" si="169"/>
        <v>0</v>
      </c>
      <c r="H903" s="211">
        <f t="shared" si="170"/>
        <v>0</v>
      </c>
      <c r="I903" s="211">
        <f t="shared" si="171"/>
        <v>1.41643059490085</v>
      </c>
      <c r="K903" s="199">
        <v>706</v>
      </c>
      <c r="L903" s="203">
        <v>333</v>
      </c>
      <c r="M903" s="203">
        <v>321</v>
      </c>
      <c r="N903" s="203">
        <v>42</v>
      </c>
      <c r="O903" s="203">
        <v>0</v>
      </c>
      <c r="P903" s="203">
        <v>0</v>
      </c>
      <c r="Q903" s="203">
        <v>10</v>
      </c>
    </row>
    <row r="904" spans="1:17" ht="15" customHeight="1">
      <c r="A904" s="214"/>
      <c r="B904" s="213" t="s">
        <v>322</v>
      </c>
      <c r="C904" s="212">
        <f t="shared" si="157"/>
        <v>163</v>
      </c>
      <c r="D904" s="211">
        <f t="shared" si="166"/>
        <v>49.693251533742334</v>
      </c>
      <c r="E904" s="211">
        <f t="shared" si="167"/>
        <v>46.625766871165638</v>
      </c>
      <c r="F904" s="211">
        <f t="shared" si="168"/>
        <v>3.0674846625766872</v>
      </c>
      <c r="G904" s="211">
        <f t="shared" si="169"/>
        <v>0</v>
      </c>
      <c r="H904" s="211">
        <f t="shared" si="170"/>
        <v>0</v>
      </c>
      <c r="I904" s="211">
        <f t="shared" si="171"/>
        <v>0.61349693251533743</v>
      </c>
      <c r="K904" s="199">
        <v>163</v>
      </c>
      <c r="L904" s="203">
        <v>81</v>
      </c>
      <c r="M904" s="203">
        <v>76</v>
      </c>
      <c r="N904" s="203">
        <v>5</v>
      </c>
      <c r="O904" s="203">
        <v>0</v>
      </c>
      <c r="P904" s="203">
        <v>0</v>
      </c>
      <c r="Q904" s="203">
        <v>1</v>
      </c>
    </row>
    <row r="905" spans="1:17" ht="15" customHeight="1">
      <c r="A905" s="214"/>
      <c r="B905" s="213" t="s">
        <v>652</v>
      </c>
      <c r="C905" s="212">
        <f t="shared" si="157"/>
        <v>82</v>
      </c>
      <c r="D905" s="211">
        <f t="shared" si="166"/>
        <v>32.926829268292686</v>
      </c>
      <c r="E905" s="211">
        <f t="shared" si="167"/>
        <v>48.780487804878049</v>
      </c>
      <c r="F905" s="211">
        <f t="shared" si="168"/>
        <v>15.853658536585366</v>
      </c>
      <c r="G905" s="211">
        <f t="shared" si="169"/>
        <v>0</v>
      </c>
      <c r="H905" s="211">
        <f t="shared" si="170"/>
        <v>0</v>
      </c>
      <c r="I905" s="211">
        <f t="shared" si="171"/>
        <v>2.4390243902439024</v>
      </c>
      <c r="K905" s="199">
        <v>82</v>
      </c>
      <c r="L905" s="203">
        <v>27</v>
      </c>
      <c r="M905" s="203">
        <v>40</v>
      </c>
      <c r="N905" s="203">
        <v>13</v>
      </c>
      <c r="O905" s="203">
        <v>0</v>
      </c>
      <c r="P905" s="203">
        <v>0</v>
      </c>
      <c r="Q905" s="203">
        <v>2</v>
      </c>
    </row>
    <row r="906" spans="1:17" ht="15" customHeight="1">
      <c r="A906" s="214"/>
      <c r="B906" s="213" t="s">
        <v>651</v>
      </c>
      <c r="C906" s="212">
        <f t="shared" si="157"/>
        <v>20</v>
      </c>
      <c r="D906" s="211">
        <f t="shared" si="166"/>
        <v>25</v>
      </c>
      <c r="E906" s="211">
        <f t="shared" si="167"/>
        <v>60</v>
      </c>
      <c r="F906" s="211">
        <f t="shared" si="168"/>
        <v>5</v>
      </c>
      <c r="G906" s="211">
        <f t="shared" si="169"/>
        <v>5</v>
      </c>
      <c r="H906" s="211">
        <f t="shared" si="170"/>
        <v>0</v>
      </c>
      <c r="I906" s="211">
        <f t="shared" si="171"/>
        <v>5</v>
      </c>
      <c r="K906" s="199">
        <v>20</v>
      </c>
      <c r="L906" s="203">
        <v>5</v>
      </c>
      <c r="M906" s="203">
        <v>12</v>
      </c>
      <c r="N906" s="203">
        <v>1</v>
      </c>
      <c r="O906" s="203">
        <v>1</v>
      </c>
      <c r="P906" s="203">
        <v>0</v>
      </c>
      <c r="Q906" s="203">
        <v>1</v>
      </c>
    </row>
    <row r="907" spans="1:17" ht="15" customHeight="1">
      <c r="A907" s="214"/>
      <c r="B907" s="213" t="s">
        <v>80</v>
      </c>
      <c r="C907" s="212">
        <f t="shared" si="157"/>
        <v>72</v>
      </c>
      <c r="D907" s="211">
        <f t="shared" si="166"/>
        <v>43.055555555555557</v>
      </c>
      <c r="E907" s="211">
        <f t="shared" si="167"/>
        <v>54.166666666666664</v>
      </c>
      <c r="F907" s="211">
        <f t="shared" si="168"/>
        <v>1.3888888888888888</v>
      </c>
      <c r="G907" s="211">
        <f t="shared" si="169"/>
        <v>1.3888888888888888</v>
      </c>
      <c r="H907" s="211">
        <f t="shared" si="170"/>
        <v>0</v>
      </c>
      <c r="I907" s="211">
        <f t="shared" si="171"/>
        <v>0</v>
      </c>
      <c r="K907" s="199">
        <v>72</v>
      </c>
      <c r="L907" s="203">
        <v>31</v>
      </c>
      <c r="M907" s="203">
        <v>39</v>
      </c>
      <c r="N907" s="203">
        <v>1</v>
      </c>
      <c r="O907" s="203">
        <v>1</v>
      </c>
      <c r="P907" s="203">
        <v>0</v>
      </c>
      <c r="Q907" s="203">
        <v>0</v>
      </c>
    </row>
    <row r="908" spans="1:17" ht="15" customHeight="1">
      <c r="A908" s="214"/>
      <c r="B908" s="213" t="s">
        <v>323</v>
      </c>
      <c r="C908" s="212">
        <f t="shared" si="157"/>
        <v>887</v>
      </c>
      <c r="D908" s="211">
        <f t="shared" si="166"/>
        <v>31.341600901916571</v>
      </c>
      <c r="E908" s="211">
        <f t="shared" si="167"/>
        <v>59.413754227733939</v>
      </c>
      <c r="F908" s="211">
        <f t="shared" si="168"/>
        <v>8.5682074408117241</v>
      </c>
      <c r="G908" s="211">
        <f t="shared" si="169"/>
        <v>0.11273957158962795</v>
      </c>
      <c r="H908" s="211">
        <f t="shared" si="170"/>
        <v>0.11273957158962795</v>
      </c>
      <c r="I908" s="211">
        <f t="shared" si="171"/>
        <v>0.45095828635851182</v>
      </c>
      <c r="K908" s="199">
        <v>887</v>
      </c>
      <c r="L908" s="203">
        <v>278</v>
      </c>
      <c r="M908" s="203">
        <v>527</v>
      </c>
      <c r="N908" s="203">
        <v>76</v>
      </c>
      <c r="O908" s="203">
        <v>1</v>
      </c>
      <c r="P908" s="203">
        <v>1</v>
      </c>
      <c r="Q908" s="203">
        <v>4</v>
      </c>
    </row>
    <row r="909" spans="1:17" ht="15" customHeight="1">
      <c r="A909" s="207"/>
      <c r="B909" s="206" t="s">
        <v>354</v>
      </c>
      <c r="C909" s="209">
        <f t="shared" si="157"/>
        <v>579</v>
      </c>
      <c r="D909" s="208">
        <f t="shared" si="166"/>
        <v>33.678756476683937</v>
      </c>
      <c r="E909" s="208">
        <f t="shared" si="167"/>
        <v>50.604490500863555</v>
      </c>
      <c r="F909" s="208">
        <f t="shared" si="168"/>
        <v>6.390328151986183</v>
      </c>
      <c r="G909" s="208">
        <f t="shared" si="169"/>
        <v>0.5181347150259068</v>
      </c>
      <c r="H909" s="208">
        <f t="shared" si="170"/>
        <v>0</v>
      </c>
      <c r="I909" s="208">
        <f t="shared" si="171"/>
        <v>8.8082901554404138</v>
      </c>
      <c r="K909" s="199">
        <v>579</v>
      </c>
      <c r="L909" s="203">
        <v>195</v>
      </c>
      <c r="M909" s="203">
        <v>293</v>
      </c>
      <c r="N909" s="203">
        <v>37</v>
      </c>
      <c r="O909" s="203">
        <v>3</v>
      </c>
      <c r="P909" s="203">
        <v>0</v>
      </c>
      <c r="Q909" s="203">
        <v>51</v>
      </c>
    </row>
    <row r="910" spans="1:17" ht="15" customHeight="1">
      <c r="A910" s="216" t="s">
        <v>625</v>
      </c>
      <c r="B910" s="220" t="s">
        <v>647</v>
      </c>
      <c r="C910" s="219">
        <f t="shared" si="157"/>
        <v>443</v>
      </c>
      <c r="D910" s="215">
        <f t="shared" si="166"/>
        <v>42.437923250564339</v>
      </c>
      <c r="E910" s="215">
        <f t="shared" si="167"/>
        <v>50.790067720090292</v>
      </c>
      <c r="F910" s="215">
        <f t="shared" si="168"/>
        <v>5.4176072234762982</v>
      </c>
      <c r="G910" s="215">
        <f t="shared" si="169"/>
        <v>0.22573363431151239</v>
      </c>
      <c r="H910" s="215">
        <f t="shared" si="170"/>
        <v>0.22573363431151239</v>
      </c>
      <c r="I910" s="215">
        <f t="shared" si="171"/>
        <v>0.90293453724604955</v>
      </c>
      <c r="K910" s="199">
        <v>443</v>
      </c>
      <c r="L910" s="203">
        <v>188</v>
      </c>
      <c r="M910" s="203">
        <v>225</v>
      </c>
      <c r="N910" s="203">
        <v>24</v>
      </c>
      <c r="O910" s="203">
        <v>1</v>
      </c>
      <c r="P910" s="203">
        <v>1</v>
      </c>
      <c r="Q910" s="203">
        <v>4</v>
      </c>
    </row>
    <row r="911" spans="1:17" ht="15" customHeight="1">
      <c r="A911" s="210" t="s">
        <v>650</v>
      </c>
      <c r="B911" s="213" t="s">
        <v>646</v>
      </c>
      <c r="C911" s="212">
        <f t="shared" si="157"/>
        <v>1381</v>
      </c>
      <c r="D911" s="211">
        <f t="shared" si="166"/>
        <v>37.002172338884861</v>
      </c>
      <c r="E911" s="211">
        <f t="shared" si="167"/>
        <v>56.33598841419262</v>
      </c>
      <c r="F911" s="211">
        <f t="shared" si="168"/>
        <v>6.0825488776249097</v>
      </c>
      <c r="G911" s="211">
        <f t="shared" si="169"/>
        <v>0.21723388848660391</v>
      </c>
      <c r="H911" s="211">
        <f t="shared" si="170"/>
        <v>7.2411296162201294E-2</v>
      </c>
      <c r="I911" s="211">
        <f t="shared" si="171"/>
        <v>0.28964518464880518</v>
      </c>
      <c r="K911" s="199">
        <v>1381</v>
      </c>
      <c r="L911" s="203">
        <v>511</v>
      </c>
      <c r="M911" s="203">
        <v>778</v>
      </c>
      <c r="N911" s="203">
        <v>84</v>
      </c>
      <c r="O911" s="203">
        <v>3</v>
      </c>
      <c r="P911" s="203">
        <v>1</v>
      </c>
      <c r="Q911" s="203">
        <v>4</v>
      </c>
    </row>
    <row r="912" spans="1:17" ht="15" customHeight="1">
      <c r="A912" s="210" t="s">
        <v>195</v>
      </c>
      <c r="B912" s="213" t="s">
        <v>645</v>
      </c>
      <c r="C912" s="212">
        <f t="shared" si="157"/>
        <v>187</v>
      </c>
      <c r="D912" s="211">
        <f t="shared" ref="D912:D946" si="172">L912/$C912*100</f>
        <v>40.106951871657756</v>
      </c>
      <c r="E912" s="211">
        <f t="shared" ref="E912:E946" si="173">M912/$C912*100</f>
        <v>49.732620320855617</v>
      </c>
      <c r="F912" s="211">
        <f t="shared" ref="F912:F946" si="174">N912/$C912*100</f>
        <v>9.0909090909090917</v>
      </c>
      <c r="G912" s="211">
        <f t="shared" ref="G912:G946" si="175">O912/$C912*100</f>
        <v>0</v>
      </c>
      <c r="H912" s="211">
        <f t="shared" ref="H912:H946" si="176">P912/$C912*100</f>
        <v>0</v>
      </c>
      <c r="I912" s="211">
        <f t="shared" ref="I912:I946" si="177">Q912/$C912*100</f>
        <v>1.0695187165775399</v>
      </c>
      <c r="K912" s="199">
        <v>187</v>
      </c>
      <c r="L912" s="203">
        <v>75</v>
      </c>
      <c r="M912" s="203">
        <v>93</v>
      </c>
      <c r="N912" s="203">
        <v>17</v>
      </c>
      <c r="O912" s="203">
        <v>0</v>
      </c>
      <c r="P912" s="203">
        <v>0</v>
      </c>
      <c r="Q912" s="203">
        <v>2</v>
      </c>
    </row>
    <row r="913" spans="1:17" ht="15" customHeight="1">
      <c r="A913" s="214">
        <v>3.4313698977807325E-2</v>
      </c>
      <c r="B913" s="213" t="s">
        <v>644</v>
      </c>
      <c r="C913" s="212">
        <f t="shared" si="157"/>
        <v>29</v>
      </c>
      <c r="D913" s="211">
        <f t="shared" si="172"/>
        <v>48.275862068965516</v>
      </c>
      <c r="E913" s="211">
        <f t="shared" si="173"/>
        <v>41.379310344827587</v>
      </c>
      <c r="F913" s="211">
        <f t="shared" si="174"/>
        <v>10.344827586206897</v>
      </c>
      <c r="G913" s="211">
        <f t="shared" si="175"/>
        <v>0</v>
      </c>
      <c r="H913" s="211">
        <f t="shared" si="176"/>
        <v>0</v>
      </c>
      <c r="I913" s="211">
        <f t="shared" si="177"/>
        <v>0</v>
      </c>
      <c r="K913" s="199">
        <v>29</v>
      </c>
      <c r="L913" s="203">
        <v>14</v>
      </c>
      <c r="M913" s="203">
        <v>12</v>
      </c>
      <c r="N913" s="203">
        <v>3</v>
      </c>
      <c r="O913" s="203">
        <v>0</v>
      </c>
      <c r="P913" s="203">
        <v>0</v>
      </c>
      <c r="Q913" s="203">
        <v>0</v>
      </c>
    </row>
    <row r="914" spans="1:17" ht="15" customHeight="1">
      <c r="A914" s="210"/>
      <c r="B914" s="213" t="s">
        <v>643</v>
      </c>
      <c r="C914" s="212">
        <f t="shared" si="157"/>
        <v>166</v>
      </c>
      <c r="D914" s="211">
        <f t="shared" si="172"/>
        <v>30.120481927710845</v>
      </c>
      <c r="E914" s="211">
        <f t="shared" si="173"/>
        <v>57.831325301204814</v>
      </c>
      <c r="F914" s="211">
        <f t="shared" si="174"/>
        <v>12.048192771084338</v>
      </c>
      <c r="G914" s="211">
        <f t="shared" si="175"/>
        <v>0</v>
      </c>
      <c r="H914" s="211">
        <f t="shared" si="176"/>
        <v>0</v>
      </c>
      <c r="I914" s="211">
        <f t="shared" si="177"/>
        <v>0</v>
      </c>
      <c r="K914" s="199">
        <v>166</v>
      </c>
      <c r="L914" s="203">
        <v>50</v>
      </c>
      <c r="M914" s="203">
        <v>96</v>
      </c>
      <c r="N914" s="203">
        <v>20</v>
      </c>
      <c r="O914" s="203">
        <v>0</v>
      </c>
      <c r="P914" s="203">
        <v>0</v>
      </c>
      <c r="Q914" s="203">
        <v>0</v>
      </c>
    </row>
    <row r="915" spans="1:17" ht="15" customHeight="1">
      <c r="A915" s="210"/>
      <c r="B915" s="213" t="s">
        <v>280</v>
      </c>
      <c r="C915" s="212">
        <f t="shared" si="157"/>
        <v>230</v>
      </c>
      <c r="D915" s="211">
        <f t="shared" si="172"/>
        <v>36.95652173913043</v>
      </c>
      <c r="E915" s="211">
        <f t="shared" si="173"/>
        <v>53.478260869565219</v>
      </c>
      <c r="F915" s="211">
        <f t="shared" si="174"/>
        <v>6.5217391304347823</v>
      </c>
      <c r="G915" s="211">
        <f t="shared" si="175"/>
        <v>0.43478260869565216</v>
      </c>
      <c r="H915" s="211">
        <f t="shared" si="176"/>
        <v>0</v>
      </c>
      <c r="I915" s="211">
        <f t="shared" si="177"/>
        <v>2.6086956521739131</v>
      </c>
      <c r="K915" s="199">
        <v>230</v>
      </c>
      <c r="L915" s="203">
        <v>85</v>
      </c>
      <c r="M915" s="203">
        <v>123</v>
      </c>
      <c r="N915" s="203">
        <v>15</v>
      </c>
      <c r="O915" s="203">
        <v>1</v>
      </c>
      <c r="P915" s="203">
        <v>0</v>
      </c>
      <c r="Q915" s="203">
        <v>6</v>
      </c>
    </row>
    <row r="916" spans="1:17" ht="15" customHeight="1">
      <c r="A916" s="207"/>
      <c r="B916" s="206" t="s">
        <v>354</v>
      </c>
      <c r="C916" s="209">
        <f t="shared" si="157"/>
        <v>207</v>
      </c>
      <c r="D916" s="208">
        <f t="shared" si="172"/>
        <v>33.816425120772948</v>
      </c>
      <c r="E916" s="208">
        <f t="shared" si="173"/>
        <v>34.782608695652172</v>
      </c>
      <c r="F916" s="208">
        <f t="shared" si="174"/>
        <v>6.2801932367149762</v>
      </c>
      <c r="G916" s="208">
        <f t="shared" si="175"/>
        <v>0.48309178743961351</v>
      </c>
      <c r="H916" s="208">
        <f t="shared" si="176"/>
        <v>0</v>
      </c>
      <c r="I916" s="208">
        <f t="shared" si="177"/>
        <v>24.637681159420293</v>
      </c>
      <c r="K916" s="199">
        <v>207</v>
      </c>
      <c r="L916" s="203">
        <v>70</v>
      </c>
      <c r="M916" s="203">
        <v>72</v>
      </c>
      <c r="N916" s="203">
        <v>13</v>
      </c>
      <c r="O916" s="203">
        <v>1</v>
      </c>
      <c r="P916" s="203">
        <v>0</v>
      </c>
      <c r="Q916" s="203">
        <v>51</v>
      </c>
    </row>
    <row r="917" spans="1:17" ht="15" customHeight="1">
      <c r="A917" s="216" t="s">
        <v>625</v>
      </c>
      <c r="B917" s="220" t="s">
        <v>647</v>
      </c>
      <c r="C917" s="219">
        <f t="shared" si="157"/>
        <v>298</v>
      </c>
      <c r="D917" s="215">
        <f t="shared" si="172"/>
        <v>47.986577181208048</v>
      </c>
      <c r="E917" s="215">
        <f t="shared" si="173"/>
        <v>45.302013422818796</v>
      </c>
      <c r="F917" s="215">
        <f t="shared" si="174"/>
        <v>5.3691275167785237</v>
      </c>
      <c r="G917" s="215">
        <f t="shared" si="175"/>
        <v>0.33557046979865773</v>
      </c>
      <c r="H917" s="215">
        <f t="shared" si="176"/>
        <v>0</v>
      </c>
      <c r="I917" s="215">
        <f t="shared" si="177"/>
        <v>1.006711409395973</v>
      </c>
      <c r="K917" s="199">
        <v>298</v>
      </c>
      <c r="L917" s="203">
        <v>143</v>
      </c>
      <c r="M917" s="203">
        <v>135</v>
      </c>
      <c r="N917" s="203">
        <v>16</v>
      </c>
      <c r="O917" s="203">
        <v>1</v>
      </c>
      <c r="P917" s="203">
        <v>0</v>
      </c>
      <c r="Q917" s="203">
        <v>3</v>
      </c>
    </row>
    <row r="918" spans="1:17" ht="15" customHeight="1">
      <c r="A918" s="210" t="s">
        <v>639</v>
      </c>
      <c r="B918" s="213" t="s">
        <v>646</v>
      </c>
      <c r="C918" s="212">
        <f t="shared" si="157"/>
        <v>1216</v>
      </c>
      <c r="D918" s="211">
        <f t="shared" si="172"/>
        <v>39.391447368421048</v>
      </c>
      <c r="E918" s="211">
        <f t="shared" si="173"/>
        <v>55.098684210526315</v>
      </c>
      <c r="F918" s="211">
        <f t="shared" si="174"/>
        <v>5.0164473684210531</v>
      </c>
      <c r="G918" s="211">
        <f t="shared" si="175"/>
        <v>0.24671052631578946</v>
      </c>
      <c r="H918" s="211">
        <f t="shared" si="176"/>
        <v>8.223684210526315E-2</v>
      </c>
      <c r="I918" s="211">
        <f t="shared" si="177"/>
        <v>0.1644736842105263</v>
      </c>
      <c r="K918" s="199">
        <v>1216</v>
      </c>
      <c r="L918" s="203">
        <v>479</v>
      </c>
      <c r="M918" s="203">
        <v>670</v>
      </c>
      <c r="N918" s="203">
        <v>61</v>
      </c>
      <c r="O918" s="203">
        <v>3</v>
      </c>
      <c r="P918" s="203">
        <v>1</v>
      </c>
      <c r="Q918" s="203">
        <v>2</v>
      </c>
    </row>
    <row r="919" spans="1:17" ht="15" customHeight="1">
      <c r="A919" s="210" t="s">
        <v>196</v>
      </c>
      <c r="B919" s="213" t="s">
        <v>645</v>
      </c>
      <c r="C919" s="212">
        <f t="shared" ref="C919:C979" si="178">K919</f>
        <v>211</v>
      </c>
      <c r="D919" s="211">
        <f t="shared" si="172"/>
        <v>38.862559241706165</v>
      </c>
      <c r="E919" s="211">
        <f t="shared" si="173"/>
        <v>51.658767772511851</v>
      </c>
      <c r="F919" s="211">
        <f t="shared" si="174"/>
        <v>8.5308056872037916</v>
      </c>
      <c r="G919" s="211">
        <f t="shared" si="175"/>
        <v>0</v>
      </c>
      <c r="H919" s="211">
        <f t="shared" si="176"/>
        <v>0</v>
      </c>
      <c r="I919" s="211">
        <f t="shared" si="177"/>
        <v>0.94786729857819907</v>
      </c>
      <c r="K919" s="199">
        <v>211</v>
      </c>
      <c r="L919" s="203">
        <v>82</v>
      </c>
      <c r="M919" s="203">
        <v>109</v>
      </c>
      <c r="N919" s="203">
        <v>18</v>
      </c>
      <c r="O919" s="203">
        <v>0</v>
      </c>
      <c r="P919" s="203">
        <v>0</v>
      </c>
      <c r="Q919" s="203">
        <v>2</v>
      </c>
    </row>
    <row r="920" spans="1:17" ht="15" customHeight="1">
      <c r="A920" s="214">
        <v>1.7872327322991819E-5</v>
      </c>
      <c r="B920" s="213" t="s">
        <v>644</v>
      </c>
      <c r="C920" s="212">
        <f t="shared" si="178"/>
        <v>28</v>
      </c>
      <c r="D920" s="211">
        <f t="shared" si="172"/>
        <v>39.285714285714285</v>
      </c>
      <c r="E920" s="211">
        <f t="shared" si="173"/>
        <v>50</v>
      </c>
      <c r="F920" s="211">
        <f t="shared" si="174"/>
        <v>10.714285714285714</v>
      </c>
      <c r="G920" s="211">
        <f t="shared" si="175"/>
        <v>0</v>
      </c>
      <c r="H920" s="211">
        <f t="shared" si="176"/>
        <v>0</v>
      </c>
      <c r="I920" s="211">
        <f t="shared" si="177"/>
        <v>0</v>
      </c>
      <c r="K920" s="199">
        <v>28</v>
      </c>
      <c r="L920" s="203">
        <v>11</v>
      </c>
      <c r="M920" s="203">
        <v>14</v>
      </c>
      <c r="N920" s="203">
        <v>3</v>
      </c>
      <c r="O920" s="203">
        <v>0</v>
      </c>
      <c r="P920" s="203">
        <v>0</v>
      </c>
      <c r="Q920" s="203">
        <v>0</v>
      </c>
    </row>
    <row r="921" spans="1:17" ht="15" customHeight="1">
      <c r="A921" s="210"/>
      <c r="B921" s="213" t="s">
        <v>643</v>
      </c>
      <c r="C921" s="212">
        <f t="shared" si="178"/>
        <v>315</v>
      </c>
      <c r="D921" s="211">
        <f t="shared" si="172"/>
        <v>26.984126984126984</v>
      </c>
      <c r="E921" s="211">
        <f t="shared" si="173"/>
        <v>61.587301587301589</v>
      </c>
      <c r="F921" s="211">
        <f t="shared" si="174"/>
        <v>10.793650793650794</v>
      </c>
      <c r="G921" s="211">
        <f t="shared" si="175"/>
        <v>0</v>
      </c>
      <c r="H921" s="211">
        <f t="shared" si="176"/>
        <v>0.31746031746031744</v>
      </c>
      <c r="I921" s="211">
        <f t="shared" si="177"/>
        <v>0.31746031746031744</v>
      </c>
      <c r="K921" s="199">
        <v>315</v>
      </c>
      <c r="L921" s="203">
        <v>85</v>
      </c>
      <c r="M921" s="203">
        <v>194</v>
      </c>
      <c r="N921" s="203">
        <v>34</v>
      </c>
      <c r="O921" s="203">
        <v>0</v>
      </c>
      <c r="P921" s="203">
        <v>1</v>
      </c>
      <c r="Q921" s="203">
        <v>1</v>
      </c>
    </row>
    <row r="922" spans="1:17" ht="15" customHeight="1">
      <c r="A922" s="210"/>
      <c r="B922" s="213" t="s">
        <v>280</v>
      </c>
      <c r="C922" s="212">
        <f t="shared" si="178"/>
        <v>325</v>
      </c>
      <c r="D922" s="211">
        <f t="shared" si="172"/>
        <v>32.92307692307692</v>
      </c>
      <c r="E922" s="211">
        <f t="shared" si="173"/>
        <v>56.000000000000007</v>
      </c>
      <c r="F922" s="211">
        <f t="shared" si="174"/>
        <v>8.615384615384615</v>
      </c>
      <c r="G922" s="211">
        <f t="shared" si="175"/>
        <v>0.30769230769230771</v>
      </c>
      <c r="H922" s="211">
        <f t="shared" si="176"/>
        <v>0</v>
      </c>
      <c r="I922" s="211">
        <f t="shared" si="177"/>
        <v>2.1538461538461537</v>
      </c>
      <c r="K922" s="199">
        <v>325</v>
      </c>
      <c r="L922" s="203">
        <v>107</v>
      </c>
      <c r="M922" s="203">
        <v>182</v>
      </c>
      <c r="N922" s="203">
        <v>28</v>
      </c>
      <c r="O922" s="203">
        <v>1</v>
      </c>
      <c r="P922" s="203">
        <v>0</v>
      </c>
      <c r="Q922" s="203">
        <v>7</v>
      </c>
    </row>
    <row r="923" spans="1:17" ht="15" customHeight="1">
      <c r="A923" s="207"/>
      <c r="B923" s="206" t="s">
        <v>354</v>
      </c>
      <c r="C923" s="209">
        <f t="shared" si="178"/>
        <v>250</v>
      </c>
      <c r="D923" s="208">
        <f t="shared" si="172"/>
        <v>34.4</v>
      </c>
      <c r="E923" s="208">
        <f t="shared" si="173"/>
        <v>38</v>
      </c>
      <c r="F923" s="208">
        <f t="shared" si="174"/>
        <v>6.4</v>
      </c>
      <c r="G923" s="208">
        <f t="shared" si="175"/>
        <v>0.4</v>
      </c>
      <c r="H923" s="208">
        <f t="shared" si="176"/>
        <v>0</v>
      </c>
      <c r="I923" s="208">
        <f t="shared" si="177"/>
        <v>20.8</v>
      </c>
      <c r="K923" s="199">
        <v>250</v>
      </c>
      <c r="L923" s="203">
        <v>86</v>
      </c>
      <c r="M923" s="203">
        <v>95</v>
      </c>
      <c r="N923" s="203">
        <v>16</v>
      </c>
      <c r="O923" s="203">
        <v>1</v>
      </c>
      <c r="P923" s="203">
        <v>0</v>
      </c>
      <c r="Q923" s="203">
        <v>52</v>
      </c>
    </row>
    <row r="924" spans="1:17" ht="15" customHeight="1">
      <c r="A924" s="216" t="s">
        <v>625</v>
      </c>
      <c r="B924" s="220" t="s">
        <v>647</v>
      </c>
      <c r="C924" s="219">
        <f t="shared" si="178"/>
        <v>284</v>
      </c>
      <c r="D924" s="215">
        <f t="shared" si="172"/>
        <v>45.422535211267608</v>
      </c>
      <c r="E924" s="215">
        <f t="shared" si="173"/>
        <v>47.887323943661968</v>
      </c>
      <c r="F924" s="215">
        <f t="shared" si="174"/>
        <v>5.28169014084507</v>
      </c>
      <c r="G924" s="215">
        <f t="shared" si="175"/>
        <v>0.35211267605633806</v>
      </c>
      <c r="H924" s="215">
        <f t="shared" si="176"/>
        <v>0</v>
      </c>
      <c r="I924" s="215">
        <f t="shared" si="177"/>
        <v>1.056338028169014</v>
      </c>
      <c r="K924" s="199">
        <v>284</v>
      </c>
      <c r="L924" s="203">
        <v>129</v>
      </c>
      <c r="M924" s="203">
        <v>136</v>
      </c>
      <c r="N924" s="203">
        <v>15</v>
      </c>
      <c r="O924" s="203">
        <v>1</v>
      </c>
      <c r="P924" s="203">
        <v>0</v>
      </c>
      <c r="Q924" s="203">
        <v>3</v>
      </c>
    </row>
    <row r="925" spans="1:17" ht="15" customHeight="1">
      <c r="A925" s="210" t="s">
        <v>649</v>
      </c>
      <c r="B925" s="213" t="s">
        <v>646</v>
      </c>
      <c r="C925" s="212">
        <f t="shared" si="178"/>
        <v>1165</v>
      </c>
      <c r="D925" s="211">
        <f t="shared" si="172"/>
        <v>39.828326180257513</v>
      </c>
      <c r="E925" s="211">
        <f t="shared" si="173"/>
        <v>53.991416309012877</v>
      </c>
      <c r="F925" s="211">
        <f t="shared" si="174"/>
        <v>5.5793991416309012</v>
      </c>
      <c r="G925" s="211">
        <f t="shared" si="175"/>
        <v>0.25751072961373389</v>
      </c>
      <c r="H925" s="211">
        <f t="shared" si="176"/>
        <v>8.5836909871244635E-2</v>
      </c>
      <c r="I925" s="211">
        <f t="shared" si="177"/>
        <v>0.25751072961373389</v>
      </c>
      <c r="K925" s="199">
        <v>1165</v>
      </c>
      <c r="L925" s="203">
        <v>464</v>
      </c>
      <c r="M925" s="203">
        <v>629</v>
      </c>
      <c r="N925" s="203">
        <v>65</v>
      </c>
      <c r="O925" s="203">
        <v>3</v>
      </c>
      <c r="P925" s="203">
        <v>1</v>
      </c>
      <c r="Q925" s="203">
        <v>3</v>
      </c>
    </row>
    <row r="926" spans="1:17" ht="15" customHeight="1">
      <c r="A926" s="210" t="s">
        <v>648</v>
      </c>
      <c r="B926" s="213" t="s">
        <v>645</v>
      </c>
      <c r="C926" s="212">
        <f t="shared" si="178"/>
        <v>250</v>
      </c>
      <c r="D926" s="211">
        <f t="shared" si="172"/>
        <v>42</v>
      </c>
      <c r="E926" s="211">
        <f t="shared" si="173"/>
        <v>51.6</v>
      </c>
      <c r="F926" s="211">
        <f t="shared" si="174"/>
        <v>5.6000000000000005</v>
      </c>
      <c r="G926" s="211">
        <f t="shared" si="175"/>
        <v>0</v>
      </c>
      <c r="H926" s="211">
        <f t="shared" si="176"/>
        <v>0</v>
      </c>
      <c r="I926" s="211">
        <f t="shared" si="177"/>
        <v>0.8</v>
      </c>
      <c r="K926" s="199">
        <v>250</v>
      </c>
      <c r="L926" s="203">
        <v>105</v>
      </c>
      <c r="M926" s="203">
        <v>129</v>
      </c>
      <c r="N926" s="203">
        <v>14</v>
      </c>
      <c r="O926" s="203">
        <v>0</v>
      </c>
      <c r="P926" s="203">
        <v>0</v>
      </c>
      <c r="Q926" s="203">
        <v>2</v>
      </c>
    </row>
    <row r="927" spans="1:17" ht="15" customHeight="1">
      <c r="A927" s="214">
        <v>1.5084635942152618E-4</v>
      </c>
      <c r="B927" s="213" t="s">
        <v>644</v>
      </c>
      <c r="C927" s="212">
        <f t="shared" si="178"/>
        <v>38</v>
      </c>
      <c r="D927" s="211">
        <f t="shared" si="172"/>
        <v>39.473684210526315</v>
      </c>
      <c r="E927" s="211">
        <f t="shared" si="173"/>
        <v>50</v>
      </c>
      <c r="F927" s="211">
        <f t="shared" si="174"/>
        <v>10.526315789473683</v>
      </c>
      <c r="G927" s="211">
        <f t="shared" si="175"/>
        <v>0</v>
      </c>
      <c r="H927" s="211">
        <f t="shared" si="176"/>
        <v>0</v>
      </c>
      <c r="I927" s="211">
        <f t="shared" si="177"/>
        <v>0</v>
      </c>
      <c r="K927" s="199">
        <v>38</v>
      </c>
      <c r="L927" s="203">
        <v>15</v>
      </c>
      <c r="M927" s="203">
        <v>19</v>
      </c>
      <c r="N927" s="203">
        <v>4</v>
      </c>
      <c r="O927" s="203">
        <v>0</v>
      </c>
      <c r="P927" s="203">
        <v>0</v>
      </c>
      <c r="Q927" s="203">
        <v>0</v>
      </c>
    </row>
    <row r="928" spans="1:17" ht="15" customHeight="1">
      <c r="A928" s="210"/>
      <c r="B928" s="213" t="s">
        <v>643</v>
      </c>
      <c r="C928" s="212">
        <f t="shared" si="178"/>
        <v>330</v>
      </c>
      <c r="D928" s="211">
        <f t="shared" si="172"/>
        <v>26.060606060606062</v>
      </c>
      <c r="E928" s="211">
        <f t="shared" si="173"/>
        <v>63.030303030303024</v>
      </c>
      <c r="F928" s="211">
        <f t="shared" si="174"/>
        <v>10.303030303030303</v>
      </c>
      <c r="G928" s="211">
        <f t="shared" si="175"/>
        <v>0</v>
      </c>
      <c r="H928" s="211">
        <f t="shared" si="176"/>
        <v>0.30303030303030304</v>
      </c>
      <c r="I928" s="211">
        <f t="shared" si="177"/>
        <v>0.30303030303030304</v>
      </c>
      <c r="K928" s="199">
        <v>330</v>
      </c>
      <c r="L928" s="203">
        <v>86</v>
      </c>
      <c r="M928" s="203">
        <v>208</v>
      </c>
      <c r="N928" s="203">
        <v>34</v>
      </c>
      <c r="O928" s="203">
        <v>0</v>
      </c>
      <c r="P928" s="203">
        <v>1</v>
      </c>
      <c r="Q928" s="203">
        <v>1</v>
      </c>
    </row>
    <row r="929" spans="1:19" ht="15" customHeight="1">
      <c r="A929" s="210"/>
      <c r="B929" s="213" t="s">
        <v>280</v>
      </c>
      <c r="C929" s="212">
        <f t="shared" si="178"/>
        <v>324</v>
      </c>
      <c r="D929" s="211">
        <f t="shared" si="172"/>
        <v>33.333333333333329</v>
      </c>
      <c r="E929" s="211">
        <f t="shared" si="173"/>
        <v>55.864197530864203</v>
      </c>
      <c r="F929" s="211">
        <f t="shared" si="174"/>
        <v>8.6419753086419746</v>
      </c>
      <c r="G929" s="211">
        <f t="shared" si="175"/>
        <v>0.30864197530864196</v>
      </c>
      <c r="H929" s="211">
        <f t="shared" si="176"/>
        <v>0</v>
      </c>
      <c r="I929" s="211">
        <f t="shared" si="177"/>
        <v>1.8518518518518516</v>
      </c>
      <c r="K929" s="199">
        <v>324</v>
      </c>
      <c r="L929" s="203">
        <v>108</v>
      </c>
      <c r="M929" s="203">
        <v>181</v>
      </c>
      <c r="N929" s="203">
        <v>28</v>
      </c>
      <c r="O929" s="203">
        <v>1</v>
      </c>
      <c r="P929" s="203">
        <v>0</v>
      </c>
      <c r="Q929" s="203">
        <v>6</v>
      </c>
    </row>
    <row r="930" spans="1:19" ht="15" customHeight="1">
      <c r="A930" s="207"/>
      <c r="B930" s="206" t="s">
        <v>354</v>
      </c>
      <c r="C930" s="209">
        <f t="shared" si="178"/>
        <v>252</v>
      </c>
      <c r="D930" s="208">
        <f t="shared" si="172"/>
        <v>34.126984126984127</v>
      </c>
      <c r="E930" s="208">
        <f t="shared" si="173"/>
        <v>38.492063492063494</v>
      </c>
      <c r="F930" s="208">
        <f t="shared" si="174"/>
        <v>6.3492063492063489</v>
      </c>
      <c r="G930" s="208">
        <f t="shared" si="175"/>
        <v>0.3968253968253968</v>
      </c>
      <c r="H930" s="208">
        <f t="shared" si="176"/>
        <v>0</v>
      </c>
      <c r="I930" s="208">
        <f t="shared" si="177"/>
        <v>20.634920634920633</v>
      </c>
      <c r="K930" s="199">
        <v>252</v>
      </c>
      <c r="L930" s="203">
        <v>86</v>
      </c>
      <c r="M930" s="203">
        <v>97</v>
      </c>
      <c r="N930" s="203">
        <v>16</v>
      </c>
      <c r="O930" s="203">
        <v>1</v>
      </c>
      <c r="P930" s="203">
        <v>0</v>
      </c>
      <c r="Q930" s="203">
        <v>52</v>
      </c>
    </row>
    <row r="931" spans="1:19" ht="15" customHeight="1">
      <c r="A931" s="216" t="s">
        <v>625</v>
      </c>
      <c r="B931" s="220" t="s">
        <v>647</v>
      </c>
      <c r="C931" s="219">
        <f t="shared" si="178"/>
        <v>598</v>
      </c>
      <c r="D931" s="215">
        <f t="shared" si="172"/>
        <v>41.638795986622071</v>
      </c>
      <c r="E931" s="215">
        <f t="shared" si="173"/>
        <v>50.836120401337794</v>
      </c>
      <c r="F931" s="215">
        <f t="shared" si="174"/>
        <v>6.1872909698996654</v>
      </c>
      <c r="G931" s="215">
        <f t="shared" si="175"/>
        <v>0.33444816053511706</v>
      </c>
      <c r="H931" s="215">
        <f t="shared" si="176"/>
        <v>0.16722408026755853</v>
      </c>
      <c r="I931" s="215">
        <f t="shared" si="177"/>
        <v>0.83612040133779264</v>
      </c>
      <c r="K931" s="199">
        <v>598</v>
      </c>
      <c r="L931" s="203">
        <v>249</v>
      </c>
      <c r="M931" s="203">
        <v>304</v>
      </c>
      <c r="N931" s="203">
        <v>37</v>
      </c>
      <c r="O931" s="203">
        <v>2</v>
      </c>
      <c r="P931" s="203">
        <v>1</v>
      </c>
      <c r="Q931" s="203">
        <v>5</v>
      </c>
    </row>
    <row r="932" spans="1:19" ht="15" customHeight="1">
      <c r="A932" s="210" t="s">
        <v>623</v>
      </c>
      <c r="B932" s="213" t="s">
        <v>646</v>
      </c>
      <c r="C932" s="212">
        <f t="shared" si="178"/>
        <v>1467</v>
      </c>
      <c r="D932" s="211">
        <f t="shared" si="172"/>
        <v>35.923653715064759</v>
      </c>
      <c r="E932" s="211">
        <f t="shared" si="173"/>
        <v>56.30538513974097</v>
      </c>
      <c r="F932" s="211">
        <f t="shared" si="174"/>
        <v>7.2256305385139745</v>
      </c>
      <c r="G932" s="211">
        <f t="shared" si="175"/>
        <v>0.13633265167007499</v>
      </c>
      <c r="H932" s="211">
        <f t="shared" si="176"/>
        <v>6.8166325835037497E-2</v>
      </c>
      <c r="I932" s="211">
        <f t="shared" si="177"/>
        <v>0.34083162917518744</v>
      </c>
      <c r="K932" s="199">
        <v>1467</v>
      </c>
      <c r="L932" s="203">
        <v>527</v>
      </c>
      <c r="M932" s="203">
        <v>826</v>
      </c>
      <c r="N932" s="203">
        <v>106</v>
      </c>
      <c r="O932" s="203">
        <v>2</v>
      </c>
      <c r="P932" s="203">
        <v>1</v>
      </c>
      <c r="Q932" s="203">
        <v>5</v>
      </c>
    </row>
    <row r="933" spans="1:19" ht="15" customHeight="1">
      <c r="A933" s="210" t="s">
        <v>198</v>
      </c>
      <c r="B933" s="213" t="s">
        <v>645</v>
      </c>
      <c r="C933" s="212">
        <f t="shared" si="178"/>
        <v>133</v>
      </c>
      <c r="D933" s="211">
        <f t="shared" si="172"/>
        <v>47.368421052631575</v>
      </c>
      <c r="E933" s="211">
        <f t="shared" si="173"/>
        <v>47.368421052631575</v>
      </c>
      <c r="F933" s="211">
        <f t="shared" si="174"/>
        <v>3.7593984962406015</v>
      </c>
      <c r="G933" s="211">
        <f t="shared" si="175"/>
        <v>0</v>
      </c>
      <c r="H933" s="211">
        <f t="shared" si="176"/>
        <v>0</v>
      </c>
      <c r="I933" s="211">
        <f t="shared" si="177"/>
        <v>1.5037593984962405</v>
      </c>
      <c r="K933" s="199">
        <v>133</v>
      </c>
      <c r="L933" s="203">
        <v>63</v>
      </c>
      <c r="M933" s="203">
        <v>63</v>
      </c>
      <c r="N933" s="203">
        <v>5</v>
      </c>
      <c r="O933" s="203">
        <v>0</v>
      </c>
      <c r="P933" s="203">
        <v>0</v>
      </c>
      <c r="Q933" s="203">
        <v>2</v>
      </c>
    </row>
    <row r="934" spans="1:19" ht="15" customHeight="1">
      <c r="A934" s="214">
        <v>3.9862809638250722E-2</v>
      </c>
      <c r="B934" s="213" t="s">
        <v>644</v>
      </c>
      <c r="C934" s="212">
        <f t="shared" si="178"/>
        <v>21</v>
      </c>
      <c r="D934" s="211">
        <f t="shared" si="172"/>
        <v>52.380952380952387</v>
      </c>
      <c r="E934" s="211">
        <f t="shared" si="173"/>
        <v>47.619047619047613</v>
      </c>
      <c r="F934" s="211">
        <f t="shared" si="174"/>
        <v>0</v>
      </c>
      <c r="G934" s="211">
        <f t="shared" si="175"/>
        <v>0</v>
      </c>
      <c r="H934" s="211">
        <f t="shared" si="176"/>
        <v>0</v>
      </c>
      <c r="I934" s="211">
        <f t="shared" si="177"/>
        <v>0</v>
      </c>
      <c r="K934" s="199">
        <v>21</v>
      </c>
      <c r="L934" s="203">
        <v>11</v>
      </c>
      <c r="M934" s="203">
        <v>10</v>
      </c>
      <c r="N934" s="203">
        <v>0</v>
      </c>
      <c r="O934" s="203">
        <v>0</v>
      </c>
      <c r="P934" s="203">
        <v>0</v>
      </c>
      <c r="Q934" s="203">
        <v>0</v>
      </c>
    </row>
    <row r="935" spans="1:19" ht="15" customHeight="1">
      <c r="A935" s="210"/>
      <c r="B935" s="213" t="s">
        <v>643</v>
      </c>
      <c r="C935" s="212">
        <f t="shared" si="178"/>
        <v>73</v>
      </c>
      <c r="D935" s="211">
        <f t="shared" si="172"/>
        <v>26.027397260273972</v>
      </c>
      <c r="E935" s="211">
        <f t="shared" si="173"/>
        <v>65.753424657534239</v>
      </c>
      <c r="F935" s="211">
        <f t="shared" si="174"/>
        <v>8.2191780821917799</v>
      </c>
      <c r="G935" s="211">
        <f t="shared" si="175"/>
        <v>0</v>
      </c>
      <c r="H935" s="211">
        <f t="shared" si="176"/>
        <v>0</v>
      </c>
      <c r="I935" s="211">
        <f t="shared" si="177"/>
        <v>0</v>
      </c>
      <c r="K935" s="199">
        <v>73</v>
      </c>
      <c r="L935" s="203">
        <v>19</v>
      </c>
      <c r="M935" s="203">
        <v>48</v>
      </c>
      <c r="N935" s="203">
        <v>6</v>
      </c>
      <c r="O935" s="203">
        <v>0</v>
      </c>
      <c r="P935" s="203">
        <v>0</v>
      </c>
      <c r="Q935" s="203">
        <v>0</v>
      </c>
    </row>
    <row r="936" spans="1:19" s="268" customFormat="1" ht="15" customHeight="1">
      <c r="A936" s="210"/>
      <c r="B936" s="213" t="s">
        <v>280</v>
      </c>
      <c r="C936" s="212">
        <f t="shared" si="178"/>
        <v>134</v>
      </c>
      <c r="D936" s="211">
        <f t="shared" si="172"/>
        <v>36.567164179104481</v>
      </c>
      <c r="E936" s="211">
        <f t="shared" si="173"/>
        <v>52.985074626865668</v>
      </c>
      <c r="F936" s="211">
        <f t="shared" si="174"/>
        <v>6.7164179104477615</v>
      </c>
      <c r="G936" s="211">
        <f t="shared" si="175"/>
        <v>0.74626865671641784</v>
      </c>
      <c r="H936" s="211">
        <f t="shared" si="176"/>
        <v>0</v>
      </c>
      <c r="I936" s="211">
        <f t="shared" si="177"/>
        <v>2.9850746268656714</v>
      </c>
      <c r="J936" s="200"/>
      <c r="K936" s="199">
        <v>134</v>
      </c>
      <c r="L936" s="203">
        <v>49</v>
      </c>
      <c r="M936" s="203">
        <v>71</v>
      </c>
      <c r="N936" s="203">
        <v>9</v>
      </c>
      <c r="O936" s="203">
        <v>1</v>
      </c>
      <c r="P936" s="203">
        <v>0</v>
      </c>
      <c r="Q936" s="203">
        <v>4</v>
      </c>
      <c r="R936" s="199"/>
      <c r="S936" s="199"/>
    </row>
    <row r="937" spans="1:19" s="268" customFormat="1" ht="15" customHeight="1">
      <c r="A937" s="207"/>
      <c r="B937" s="206" t="s">
        <v>354</v>
      </c>
      <c r="C937" s="209">
        <f t="shared" si="178"/>
        <v>217</v>
      </c>
      <c r="D937" s="208">
        <f t="shared" si="172"/>
        <v>34.562211981566819</v>
      </c>
      <c r="E937" s="208">
        <f t="shared" si="173"/>
        <v>35.483870967741936</v>
      </c>
      <c r="F937" s="208">
        <f t="shared" si="174"/>
        <v>5.9907834101382482</v>
      </c>
      <c r="G937" s="208">
        <f t="shared" si="175"/>
        <v>0.46082949308755761</v>
      </c>
      <c r="H937" s="208">
        <f t="shared" si="176"/>
        <v>0</v>
      </c>
      <c r="I937" s="208">
        <f t="shared" si="177"/>
        <v>23.502304147465438</v>
      </c>
      <c r="J937" s="200"/>
      <c r="K937" s="199">
        <v>217</v>
      </c>
      <c r="L937" s="203">
        <v>75</v>
      </c>
      <c r="M937" s="203">
        <v>77</v>
      </c>
      <c r="N937" s="203">
        <v>13</v>
      </c>
      <c r="O937" s="203">
        <v>1</v>
      </c>
      <c r="P937" s="203">
        <v>0</v>
      </c>
      <c r="Q937" s="203">
        <v>51</v>
      </c>
      <c r="R937" s="199"/>
      <c r="S937" s="199"/>
    </row>
    <row r="938" spans="1:19" s="268" customFormat="1" ht="15" customHeight="1">
      <c r="A938" s="216" t="s">
        <v>625</v>
      </c>
      <c r="B938" s="213" t="s">
        <v>327</v>
      </c>
      <c r="C938" s="212">
        <f t="shared" si="178"/>
        <v>1768</v>
      </c>
      <c r="D938" s="215">
        <f t="shared" si="172"/>
        <v>38.122171945701353</v>
      </c>
      <c r="E938" s="215">
        <f t="shared" si="173"/>
        <v>53.846153846153847</v>
      </c>
      <c r="F938" s="215">
        <f t="shared" si="174"/>
        <v>6.9570135746606336</v>
      </c>
      <c r="G938" s="215">
        <f t="shared" si="175"/>
        <v>0.33936651583710409</v>
      </c>
      <c r="H938" s="215">
        <f t="shared" si="176"/>
        <v>5.6561085972850686E-2</v>
      </c>
      <c r="I938" s="215">
        <f t="shared" si="177"/>
        <v>0.67873303167420818</v>
      </c>
      <c r="J938" s="200"/>
      <c r="K938" s="199">
        <v>1768</v>
      </c>
      <c r="L938" s="203">
        <v>674</v>
      </c>
      <c r="M938" s="203">
        <v>952</v>
      </c>
      <c r="N938" s="203">
        <v>123</v>
      </c>
      <c r="O938" s="203">
        <v>6</v>
      </c>
      <c r="P938" s="203">
        <v>1</v>
      </c>
      <c r="Q938" s="203">
        <v>12</v>
      </c>
      <c r="R938" s="199"/>
      <c r="S938" s="199"/>
    </row>
    <row r="939" spans="1:19" s="268" customFormat="1" ht="15" customHeight="1">
      <c r="A939" s="210" t="s">
        <v>642</v>
      </c>
      <c r="B939" s="213" t="s">
        <v>328</v>
      </c>
      <c r="C939" s="212">
        <f t="shared" si="178"/>
        <v>372</v>
      </c>
      <c r="D939" s="211">
        <f t="shared" si="172"/>
        <v>30.913978494623656</v>
      </c>
      <c r="E939" s="211">
        <f t="shared" si="173"/>
        <v>59.946236559139784</v>
      </c>
      <c r="F939" s="211">
        <f t="shared" si="174"/>
        <v>8.6021505376344098</v>
      </c>
      <c r="G939" s="211">
        <f t="shared" si="175"/>
        <v>0</v>
      </c>
      <c r="H939" s="211">
        <f t="shared" si="176"/>
        <v>0</v>
      </c>
      <c r="I939" s="211">
        <f t="shared" si="177"/>
        <v>0.53763440860215062</v>
      </c>
      <c r="J939" s="200"/>
      <c r="K939" s="199">
        <v>372</v>
      </c>
      <c r="L939" s="203">
        <v>115</v>
      </c>
      <c r="M939" s="203">
        <v>223</v>
      </c>
      <c r="N939" s="203">
        <v>32</v>
      </c>
      <c r="O939" s="203">
        <v>0</v>
      </c>
      <c r="P939" s="203">
        <v>0</v>
      </c>
      <c r="Q939" s="203">
        <v>2</v>
      </c>
      <c r="R939" s="199"/>
      <c r="S939" s="199"/>
    </row>
    <row r="940" spans="1:19" s="268" customFormat="1" ht="15" customHeight="1">
      <c r="A940" s="210" t="s">
        <v>641</v>
      </c>
      <c r="B940" s="213" t="s">
        <v>329</v>
      </c>
      <c r="C940" s="212">
        <f t="shared" si="178"/>
        <v>404</v>
      </c>
      <c r="D940" s="211">
        <f t="shared" si="172"/>
        <v>36.633663366336634</v>
      </c>
      <c r="E940" s="211">
        <f t="shared" si="173"/>
        <v>56.683168316831676</v>
      </c>
      <c r="F940" s="211">
        <f t="shared" si="174"/>
        <v>6.435643564356436</v>
      </c>
      <c r="G940" s="211">
        <f t="shared" si="175"/>
        <v>0</v>
      </c>
      <c r="H940" s="211">
        <f t="shared" si="176"/>
        <v>0</v>
      </c>
      <c r="I940" s="211">
        <f t="shared" si="177"/>
        <v>0.24752475247524752</v>
      </c>
      <c r="J940" s="200"/>
      <c r="K940" s="199">
        <v>404</v>
      </c>
      <c r="L940" s="203">
        <v>148</v>
      </c>
      <c r="M940" s="203">
        <v>229</v>
      </c>
      <c r="N940" s="203">
        <v>26</v>
      </c>
      <c r="O940" s="203">
        <v>0</v>
      </c>
      <c r="P940" s="203">
        <v>0</v>
      </c>
      <c r="Q940" s="203">
        <v>1</v>
      </c>
      <c r="R940" s="199"/>
      <c r="S940" s="199"/>
    </row>
    <row r="941" spans="1:19" s="268" customFormat="1" ht="15" customHeight="1">
      <c r="A941" s="214"/>
      <c r="B941" s="213" t="s">
        <v>330</v>
      </c>
      <c r="C941" s="212">
        <f t="shared" si="178"/>
        <v>424</v>
      </c>
      <c r="D941" s="211">
        <f t="shared" si="172"/>
        <v>33.490566037735846</v>
      </c>
      <c r="E941" s="211">
        <f t="shared" si="173"/>
        <v>58.490566037735846</v>
      </c>
      <c r="F941" s="211">
        <f t="shared" si="174"/>
        <v>6.8396226415094334</v>
      </c>
      <c r="G941" s="211">
        <f t="shared" si="175"/>
        <v>0.23584905660377359</v>
      </c>
      <c r="H941" s="211">
        <f t="shared" si="176"/>
        <v>0</v>
      </c>
      <c r="I941" s="211">
        <f t="shared" si="177"/>
        <v>0.94339622641509435</v>
      </c>
      <c r="J941" s="200"/>
      <c r="K941" s="199">
        <v>424</v>
      </c>
      <c r="L941" s="203">
        <v>142</v>
      </c>
      <c r="M941" s="203">
        <v>248</v>
      </c>
      <c r="N941" s="203">
        <v>29</v>
      </c>
      <c r="O941" s="203">
        <v>1</v>
      </c>
      <c r="P941" s="203">
        <v>0</v>
      </c>
      <c r="Q941" s="203">
        <v>4</v>
      </c>
      <c r="R941" s="199"/>
      <c r="S941" s="199"/>
    </row>
    <row r="942" spans="1:19" s="268" customFormat="1" ht="15" customHeight="1">
      <c r="A942" s="214"/>
      <c r="B942" s="213" t="s">
        <v>331</v>
      </c>
      <c r="C942" s="212">
        <f t="shared" si="178"/>
        <v>375</v>
      </c>
      <c r="D942" s="211">
        <f t="shared" si="172"/>
        <v>38.666666666666664</v>
      </c>
      <c r="E942" s="211">
        <f t="shared" si="173"/>
        <v>53.333333333333336</v>
      </c>
      <c r="F942" s="211">
        <f t="shared" si="174"/>
        <v>6.666666666666667</v>
      </c>
      <c r="G942" s="211">
        <f t="shared" si="175"/>
        <v>0</v>
      </c>
      <c r="H942" s="211">
        <f t="shared" si="176"/>
        <v>0.26666666666666666</v>
      </c>
      <c r="I942" s="211">
        <f t="shared" si="177"/>
        <v>1.0666666666666667</v>
      </c>
      <c r="J942" s="200"/>
      <c r="K942" s="199">
        <v>375</v>
      </c>
      <c r="L942" s="203">
        <v>145</v>
      </c>
      <c r="M942" s="203">
        <v>200</v>
      </c>
      <c r="N942" s="203">
        <v>25</v>
      </c>
      <c r="O942" s="203">
        <v>0</v>
      </c>
      <c r="P942" s="203">
        <v>1</v>
      </c>
      <c r="Q942" s="203">
        <v>4</v>
      </c>
      <c r="R942" s="199"/>
      <c r="S942" s="199"/>
    </row>
    <row r="943" spans="1:19" s="268" customFormat="1" ht="15" customHeight="1">
      <c r="A943" s="214"/>
      <c r="B943" s="213" t="s">
        <v>332</v>
      </c>
      <c r="C943" s="212">
        <f t="shared" si="178"/>
        <v>8</v>
      </c>
      <c r="D943" s="211">
        <f t="shared" si="172"/>
        <v>50</v>
      </c>
      <c r="E943" s="211">
        <f t="shared" si="173"/>
        <v>50</v>
      </c>
      <c r="F943" s="211">
        <f t="shared" si="174"/>
        <v>0</v>
      </c>
      <c r="G943" s="211">
        <f t="shared" si="175"/>
        <v>0</v>
      </c>
      <c r="H943" s="211">
        <f t="shared" si="176"/>
        <v>0</v>
      </c>
      <c r="I943" s="211">
        <f t="shared" si="177"/>
        <v>0</v>
      </c>
      <c r="J943" s="200"/>
      <c r="K943" s="199">
        <v>8</v>
      </c>
      <c r="L943" s="203">
        <v>4</v>
      </c>
      <c r="M943" s="203">
        <v>4</v>
      </c>
      <c r="N943" s="203">
        <v>0</v>
      </c>
      <c r="O943" s="203">
        <v>0</v>
      </c>
      <c r="P943" s="203">
        <v>0</v>
      </c>
      <c r="Q943" s="203">
        <v>0</v>
      </c>
      <c r="R943" s="199"/>
      <c r="S943" s="199"/>
    </row>
    <row r="944" spans="1:19" s="268" customFormat="1" ht="15" customHeight="1">
      <c r="A944" s="214"/>
      <c r="B944" s="213" t="s">
        <v>333</v>
      </c>
      <c r="C944" s="212">
        <f t="shared" si="178"/>
        <v>10</v>
      </c>
      <c r="D944" s="211">
        <f t="shared" si="172"/>
        <v>40</v>
      </c>
      <c r="E944" s="211">
        <f t="shared" si="173"/>
        <v>60</v>
      </c>
      <c r="F944" s="211">
        <f t="shared" si="174"/>
        <v>0</v>
      </c>
      <c r="G944" s="211">
        <f t="shared" si="175"/>
        <v>0</v>
      </c>
      <c r="H944" s="211">
        <f t="shared" si="176"/>
        <v>0</v>
      </c>
      <c r="I944" s="211">
        <f t="shared" si="177"/>
        <v>0</v>
      </c>
      <c r="J944" s="200"/>
      <c r="K944" s="199">
        <v>10</v>
      </c>
      <c r="L944" s="203">
        <v>4</v>
      </c>
      <c r="M944" s="203">
        <v>6</v>
      </c>
      <c r="N944" s="203">
        <v>0</v>
      </c>
      <c r="O944" s="203">
        <v>0</v>
      </c>
      <c r="P944" s="203">
        <v>0</v>
      </c>
      <c r="Q944" s="203">
        <v>0</v>
      </c>
      <c r="R944" s="199"/>
      <c r="S944" s="199"/>
    </row>
    <row r="945" spans="1:19" s="268" customFormat="1" ht="15" customHeight="1">
      <c r="A945" s="214"/>
      <c r="B945" s="213" t="s">
        <v>334</v>
      </c>
      <c r="C945" s="212">
        <f t="shared" si="178"/>
        <v>50</v>
      </c>
      <c r="D945" s="211">
        <f t="shared" si="172"/>
        <v>34</v>
      </c>
      <c r="E945" s="211">
        <f t="shared" si="173"/>
        <v>57.999999999999993</v>
      </c>
      <c r="F945" s="211">
        <f t="shared" si="174"/>
        <v>8</v>
      </c>
      <c r="G945" s="211">
        <f t="shared" si="175"/>
        <v>0</v>
      </c>
      <c r="H945" s="211">
        <f t="shared" si="176"/>
        <v>0</v>
      </c>
      <c r="I945" s="211">
        <f t="shared" si="177"/>
        <v>0</v>
      </c>
      <c r="J945" s="200"/>
      <c r="K945" s="199">
        <v>50</v>
      </c>
      <c r="L945" s="203">
        <v>17</v>
      </c>
      <c r="M945" s="203">
        <v>29</v>
      </c>
      <c r="N945" s="203">
        <v>4</v>
      </c>
      <c r="O945" s="203">
        <v>0</v>
      </c>
      <c r="P945" s="203">
        <v>0</v>
      </c>
      <c r="Q945" s="203">
        <v>0</v>
      </c>
      <c r="R945" s="199"/>
      <c r="S945" s="199"/>
    </row>
    <row r="946" spans="1:19" s="268" customFormat="1" ht="15" customHeight="1">
      <c r="A946" s="214"/>
      <c r="B946" s="213" t="s">
        <v>335</v>
      </c>
      <c r="C946" s="212">
        <f t="shared" si="178"/>
        <v>106</v>
      </c>
      <c r="D946" s="211">
        <f t="shared" si="172"/>
        <v>47.169811320754718</v>
      </c>
      <c r="E946" s="211">
        <f t="shared" si="173"/>
        <v>47.169811320754718</v>
      </c>
      <c r="F946" s="211">
        <f t="shared" si="174"/>
        <v>3.7735849056603774</v>
      </c>
      <c r="G946" s="211">
        <f t="shared" si="175"/>
        <v>0</v>
      </c>
      <c r="H946" s="211">
        <f t="shared" si="176"/>
        <v>0</v>
      </c>
      <c r="I946" s="211">
        <f t="shared" si="177"/>
        <v>1.8867924528301887</v>
      </c>
      <c r="J946" s="200"/>
      <c r="K946" s="199">
        <v>106</v>
      </c>
      <c r="L946" s="203">
        <v>50</v>
      </c>
      <c r="M946" s="203">
        <v>50</v>
      </c>
      <c r="N946" s="203">
        <v>4</v>
      </c>
      <c r="O946" s="203">
        <v>0</v>
      </c>
      <c r="P946" s="203">
        <v>0</v>
      </c>
      <c r="Q946" s="203">
        <v>2</v>
      </c>
      <c r="R946" s="199"/>
      <c r="S946" s="199"/>
    </row>
    <row r="947" spans="1:19" s="268" customFormat="1" ht="15" customHeight="1">
      <c r="A947" s="214"/>
      <c r="B947" s="213" t="s">
        <v>82</v>
      </c>
      <c r="C947" s="212">
        <f t="shared" si="178"/>
        <v>0</v>
      </c>
      <c r="D947" s="211">
        <f t="shared" ref="D947:I948" si="179">IF($C947=0,0,L947/$C947*100)</f>
        <v>0</v>
      </c>
      <c r="E947" s="211">
        <f t="shared" si="179"/>
        <v>0</v>
      </c>
      <c r="F947" s="211">
        <f t="shared" si="179"/>
        <v>0</v>
      </c>
      <c r="G947" s="211">
        <f t="shared" si="179"/>
        <v>0</v>
      </c>
      <c r="H947" s="211">
        <f t="shared" si="179"/>
        <v>0</v>
      </c>
      <c r="I947" s="211">
        <f t="shared" si="179"/>
        <v>0</v>
      </c>
      <c r="J947" s="200"/>
      <c r="K947" s="199">
        <v>0</v>
      </c>
      <c r="L947" s="203">
        <v>0</v>
      </c>
      <c r="M947" s="203">
        <v>0</v>
      </c>
      <c r="N947" s="203">
        <v>0</v>
      </c>
      <c r="O947" s="203">
        <v>0</v>
      </c>
      <c r="P947" s="203">
        <v>0</v>
      </c>
      <c r="Q947" s="203">
        <v>0</v>
      </c>
      <c r="R947" s="199"/>
      <c r="S947" s="199"/>
    </row>
    <row r="948" spans="1:19" s="268" customFormat="1" ht="15" customHeight="1">
      <c r="A948" s="214"/>
      <c r="B948" s="213" t="s">
        <v>336</v>
      </c>
      <c r="C948" s="212">
        <f t="shared" si="178"/>
        <v>0</v>
      </c>
      <c r="D948" s="211">
        <f t="shared" si="179"/>
        <v>0</v>
      </c>
      <c r="E948" s="211">
        <f t="shared" si="179"/>
        <v>0</v>
      </c>
      <c r="F948" s="211">
        <f t="shared" si="179"/>
        <v>0</v>
      </c>
      <c r="G948" s="211">
        <f t="shared" si="179"/>
        <v>0</v>
      </c>
      <c r="H948" s="211">
        <f t="shared" si="179"/>
        <v>0</v>
      </c>
      <c r="I948" s="211">
        <f t="shared" si="179"/>
        <v>0</v>
      </c>
      <c r="J948" s="200"/>
      <c r="K948" s="199">
        <v>0</v>
      </c>
      <c r="L948" s="203">
        <v>0</v>
      </c>
      <c r="M948" s="203">
        <v>0</v>
      </c>
      <c r="N948" s="203">
        <v>0</v>
      </c>
      <c r="O948" s="203">
        <v>0</v>
      </c>
      <c r="P948" s="203">
        <v>0</v>
      </c>
      <c r="Q948" s="203">
        <v>0</v>
      </c>
      <c r="R948" s="199"/>
      <c r="S948" s="199"/>
    </row>
    <row r="949" spans="1:19" s="268" customFormat="1" ht="15" customHeight="1">
      <c r="A949" s="214"/>
      <c r="B949" s="213" t="s">
        <v>337</v>
      </c>
      <c r="C949" s="212">
        <f t="shared" si="178"/>
        <v>56</v>
      </c>
      <c r="D949" s="211">
        <f t="shared" ref="D949:D968" si="180">L949/$C949*100</f>
        <v>30.357142857142854</v>
      </c>
      <c r="E949" s="211">
        <f t="shared" ref="E949:E968" si="181">M949/$C949*100</f>
        <v>66.071428571428569</v>
      </c>
      <c r="F949" s="211">
        <f t="shared" ref="F949:F968" si="182">N949/$C949*100</f>
        <v>3.5714285714285712</v>
      </c>
      <c r="G949" s="211">
        <f t="shared" ref="G949:G968" si="183">O949/$C949*100</f>
        <v>0</v>
      </c>
      <c r="H949" s="211">
        <f t="shared" ref="H949:H968" si="184">P949/$C949*100</f>
        <v>0</v>
      </c>
      <c r="I949" s="211">
        <f t="shared" ref="I949:I968" si="185">Q949/$C949*100</f>
        <v>0</v>
      </c>
      <c r="J949" s="200"/>
      <c r="K949" s="199">
        <v>56</v>
      </c>
      <c r="L949" s="203">
        <v>17</v>
      </c>
      <c r="M949" s="203">
        <v>37</v>
      </c>
      <c r="N949" s="203">
        <v>2</v>
      </c>
      <c r="O949" s="203">
        <v>0</v>
      </c>
      <c r="P949" s="203">
        <v>0</v>
      </c>
      <c r="Q949" s="203">
        <v>0</v>
      </c>
      <c r="R949" s="199"/>
      <c r="S949" s="199"/>
    </row>
    <row r="950" spans="1:19" s="268" customFormat="1" ht="15" customHeight="1">
      <c r="A950" s="214"/>
      <c r="B950" s="213" t="s">
        <v>80</v>
      </c>
      <c r="C950" s="212">
        <f t="shared" si="178"/>
        <v>99</v>
      </c>
      <c r="D950" s="211">
        <f t="shared" si="180"/>
        <v>39.393939393939391</v>
      </c>
      <c r="E950" s="211">
        <f t="shared" si="181"/>
        <v>54.54545454545454</v>
      </c>
      <c r="F950" s="211">
        <f t="shared" si="182"/>
        <v>6.0606060606060606</v>
      </c>
      <c r="G950" s="211">
        <f t="shared" si="183"/>
        <v>0</v>
      </c>
      <c r="H950" s="211">
        <f t="shared" si="184"/>
        <v>0</v>
      </c>
      <c r="I950" s="211">
        <f t="shared" si="185"/>
        <v>0</v>
      </c>
      <c r="J950" s="200"/>
      <c r="K950" s="199">
        <v>99</v>
      </c>
      <c r="L950" s="203">
        <v>39</v>
      </c>
      <c r="M950" s="203">
        <v>54</v>
      </c>
      <c r="N950" s="203">
        <v>6</v>
      </c>
      <c r="O950" s="203">
        <v>0</v>
      </c>
      <c r="P950" s="203">
        <v>0</v>
      </c>
      <c r="Q950" s="203">
        <v>0</v>
      </c>
      <c r="R950" s="199"/>
      <c r="S950" s="199"/>
    </row>
    <row r="951" spans="1:19" s="268" customFormat="1" ht="15" customHeight="1">
      <c r="A951" s="207"/>
      <c r="B951" s="206" t="s">
        <v>354</v>
      </c>
      <c r="C951" s="209">
        <f t="shared" si="178"/>
        <v>79</v>
      </c>
      <c r="D951" s="208">
        <f t="shared" si="180"/>
        <v>17.721518987341771</v>
      </c>
      <c r="E951" s="208">
        <f t="shared" si="181"/>
        <v>21.518987341772153</v>
      </c>
      <c r="F951" s="208">
        <f t="shared" si="182"/>
        <v>1.2658227848101267</v>
      </c>
      <c r="G951" s="208">
        <f t="shared" si="183"/>
        <v>0</v>
      </c>
      <c r="H951" s="208">
        <f t="shared" si="184"/>
        <v>0</v>
      </c>
      <c r="I951" s="208">
        <f t="shared" si="185"/>
        <v>59.493670886075947</v>
      </c>
      <c r="J951" s="200"/>
      <c r="K951" s="199">
        <v>79</v>
      </c>
      <c r="L951" s="203">
        <v>14</v>
      </c>
      <c r="M951" s="203">
        <v>17</v>
      </c>
      <c r="N951" s="203">
        <v>1</v>
      </c>
      <c r="O951" s="203">
        <v>0</v>
      </c>
      <c r="P951" s="203">
        <v>0</v>
      </c>
      <c r="Q951" s="203">
        <v>47</v>
      </c>
      <c r="R951" s="199"/>
      <c r="S951" s="199"/>
    </row>
    <row r="952" spans="1:19" ht="15" customHeight="1">
      <c r="A952" s="216" t="s">
        <v>625</v>
      </c>
      <c r="B952" s="220" t="s">
        <v>640</v>
      </c>
      <c r="C952" s="219">
        <f t="shared" si="178"/>
        <v>151</v>
      </c>
      <c r="D952" s="215">
        <f t="shared" si="180"/>
        <v>27.814569536423839</v>
      </c>
      <c r="E952" s="215">
        <f t="shared" si="181"/>
        <v>58.278145695364238</v>
      </c>
      <c r="F952" s="215">
        <f t="shared" si="182"/>
        <v>13.245033112582782</v>
      </c>
      <c r="G952" s="215">
        <f t="shared" si="183"/>
        <v>0</v>
      </c>
      <c r="H952" s="215">
        <f t="shared" si="184"/>
        <v>0</v>
      </c>
      <c r="I952" s="215">
        <f t="shared" si="185"/>
        <v>0.66225165562913912</v>
      </c>
      <c r="K952" s="199">
        <v>151</v>
      </c>
      <c r="L952" s="203">
        <v>42</v>
      </c>
      <c r="M952" s="203">
        <v>88</v>
      </c>
      <c r="N952" s="203">
        <v>20</v>
      </c>
      <c r="O952" s="203">
        <v>0</v>
      </c>
      <c r="P952" s="203">
        <v>0</v>
      </c>
      <c r="Q952" s="203">
        <v>1</v>
      </c>
    </row>
    <row r="953" spans="1:19" ht="15" customHeight="1">
      <c r="A953" s="210" t="s">
        <v>639</v>
      </c>
      <c r="B953" s="213" t="s">
        <v>638</v>
      </c>
      <c r="C953" s="212">
        <f t="shared" si="178"/>
        <v>471</v>
      </c>
      <c r="D953" s="211">
        <f t="shared" si="180"/>
        <v>34.182590233545646</v>
      </c>
      <c r="E953" s="211">
        <f t="shared" si="181"/>
        <v>56.687898089171973</v>
      </c>
      <c r="F953" s="211">
        <f t="shared" si="182"/>
        <v>7.8556263269639066</v>
      </c>
      <c r="G953" s="211">
        <f t="shared" si="183"/>
        <v>0.63694267515923575</v>
      </c>
      <c r="H953" s="211">
        <f t="shared" si="184"/>
        <v>0.21231422505307856</v>
      </c>
      <c r="I953" s="211">
        <f t="shared" si="185"/>
        <v>0.42462845010615713</v>
      </c>
      <c r="K953" s="199">
        <v>471</v>
      </c>
      <c r="L953" s="203">
        <v>161</v>
      </c>
      <c r="M953" s="203">
        <v>267</v>
      </c>
      <c r="N953" s="203">
        <v>37</v>
      </c>
      <c r="O953" s="203">
        <v>3</v>
      </c>
      <c r="P953" s="203">
        <v>1</v>
      </c>
      <c r="Q953" s="203">
        <v>2</v>
      </c>
    </row>
    <row r="954" spans="1:19" ht="15" customHeight="1">
      <c r="A954" s="210" t="s">
        <v>637</v>
      </c>
      <c r="B954" s="213" t="s">
        <v>636</v>
      </c>
      <c r="C954" s="212">
        <f t="shared" si="178"/>
        <v>434</v>
      </c>
      <c r="D954" s="211">
        <f t="shared" si="180"/>
        <v>37.327188940092164</v>
      </c>
      <c r="E954" s="211">
        <f t="shared" si="181"/>
        <v>54.377880184331794</v>
      </c>
      <c r="F954" s="211">
        <f t="shared" si="182"/>
        <v>7.3732718894009217</v>
      </c>
      <c r="G954" s="211">
        <f t="shared" si="183"/>
        <v>0.2304147465437788</v>
      </c>
      <c r="H954" s="211">
        <f t="shared" si="184"/>
        <v>0</v>
      </c>
      <c r="I954" s="211">
        <f t="shared" si="185"/>
        <v>0.69124423963133641</v>
      </c>
      <c r="K954" s="199">
        <v>434</v>
      </c>
      <c r="L954" s="203">
        <v>162</v>
      </c>
      <c r="M954" s="203">
        <v>236</v>
      </c>
      <c r="N954" s="203">
        <v>32</v>
      </c>
      <c r="O954" s="203">
        <v>1</v>
      </c>
      <c r="P954" s="203">
        <v>0</v>
      </c>
      <c r="Q954" s="203">
        <v>3</v>
      </c>
    </row>
    <row r="955" spans="1:19" ht="15" customHeight="1">
      <c r="A955" s="214">
        <v>3.84848577403835E-4</v>
      </c>
      <c r="B955" s="213" t="s">
        <v>635</v>
      </c>
      <c r="C955" s="212">
        <f t="shared" si="178"/>
        <v>629</v>
      </c>
      <c r="D955" s="211">
        <f t="shared" si="180"/>
        <v>44.356120826709059</v>
      </c>
      <c r="E955" s="211">
        <f t="shared" si="181"/>
        <v>49.76152623211447</v>
      </c>
      <c r="F955" s="211">
        <f t="shared" si="182"/>
        <v>5.0874403815580287</v>
      </c>
      <c r="G955" s="211">
        <f t="shared" si="183"/>
        <v>0.31796502384737679</v>
      </c>
      <c r="H955" s="211">
        <f t="shared" si="184"/>
        <v>0</v>
      </c>
      <c r="I955" s="211">
        <f t="shared" si="185"/>
        <v>0.47694753577106513</v>
      </c>
      <c r="K955" s="199">
        <v>629</v>
      </c>
      <c r="L955" s="203">
        <v>279</v>
      </c>
      <c r="M955" s="203">
        <v>313</v>
      </c>
      <c r="N955" s="203">
        <v>32</v>
      </c>
      <c r="O955" s="203">
        <v>2</v>
      </c>
      <c r="P955" s="203">
        <v>0</v>
      </c>
      <c r="Q955" s="203">
        <v>3</v>
      </c>
    </row>
    <row r="956" spans="1:19" ht="15" customHeight="1">
      <c r="A956" s="210"/>
      <c r="B956" s="213" t="s">
        <v>634</v>
      </c>
      <c r="C956" s="212">
        <f t="shared" si="178"/>
        <v>880</v>
      </c>
      <c r="D956" s="211">
        <f t="shared" si="180"/>
        <v>37.840909090909093</v>
      </c>
      <c r="E956" s="211">
        <f t="shared" si="181"/>
        <v>54.886363636363633</v>
      </c>
      <c r="F956" s="211">
        <f t="shared" si="182"/>
        <v>6.0227272727272725</v>
      </c>
      <c r="G956" s="211">
        <f t="shared" si="183"/>
        <v>0</v>
      </c>
      <c r="H956" s="211">
        <f t="shared" si="184"/>
        <v>0.11363636363636363</v>
      </c>
      <c r="I956" s="211">
        <f t="shared" si="185"/>
        <v>1.1363636363636365</v>
      </c>
      <c r="K956" s="199">
        <v>880</v>
      </c>
      <c r="L956" s="203">
        <v>333</v>
      </c>
      <c r="M956" s="203">
        <v>483</v>
      </c>
      <c r="N956" s="203">
        <v>53</v>
      </c>
      <c r="O956" s="203">
        <v>0</v>
      </c>
      <c r="P956" s="203">
        <v>1</v>
      </c>
      <c r="Q956" s="203">
        <v>10</v>
      </c>
    </row>
    <row r="957" spans="1:19" ht="15" customHeight="1">
      <c r="A957" s="207"/>
      <c r="B957" s="206" t="s">
        <v>354</v>
      </c>
      <c r="C957" s="209">
        <f t="shared" si="178"/>
        <v>78</v>
      </c>
      <c r="D957" s="208">
        <f t="shared" si="180"/>
        <v>20.512820512820511</v>
      </c>
      <c r="E957" s="208">
        <f t="shared" si="181"/>
        <v>15.384615384615385</v>
      </c>
      <c r="F957" s="208">
        <f t="shared" si="182"/>
        <v>2.5641025641025639</v>
      </c>
      <c r="G957" s="208">
        <f t="shared" si="183"/>
        <v>0</v>
      </c>
      <c r="H957" s="208">
        <f t="shared" si="184"/>
        <v>0</v>
      </c>
      <c r="I957" s="208">
        <f t="shared" si="185"/>
        <v>61.53846153846154</v>
      </c>
      <c r="K957" s="199">
        <v>78</v>
      </c>
      <c r="L957" s="203">
        <v>16</v>
      </c>
      <c r="M957" s="203">
        <v>12</v>
      </c>
      <c r="N957" s="203">
        <v>2</v>
      </c>
      <c r="O957" s="203">
        <v>0</v>
      </c>
      <c r="P957" s="203">
        <v>0</v>
      </c>
      <c r="Q957" s="203">
        <v>48</v>
      </c>
    </row>
    <row r="958" spans="1:19" ht="15" customHeight="1">
      <c r="A958" s="216" t="s">
        <v>625</v>
      </c>
      <c r="B958" s="213" t="s">
        <v>633</v>
      </c>
      <c r="C958" s="212">
        <f t="shared" si="178"/>
        <v>861</v>
      </c>
      <c r="D958" s="215">
        <f t="shared" si="180"/>
        <v>40.185830429732867</v>
      </c>
      <c r="E958" s="215">
        <f t="shared" si="181"/>
        <v>52.380952380952387</v>
      </c>
      <c r="F958" s="215">
        <f t="shared" si="182"/>
        <v>6.1556329849012776</v>
      </c>
      <c r="G958" s="215">
        <f t="shared" si="183"/>
        <v>0</v>
      </c>
      <c r="H958" s="215">
        <f t="shared" si="184"/>
        <v>0</v>
      </c>
      <c r="I958" s="215">
        <f t="shared" si="185"/>
        <v>1.2775842044134729</v>
      </c>
      <c r="K958" s="199">
        <v>861</v>
      </c>
      <c r="L958" s="203">
        <v>346</v>
      </c>
      <c r="M958" s="203">
        <v>451</v>
      </c>
      <c r="N958" s="203">
        <v>53</v>
      </c>
      <c r="O958" s="203">
        <v>0</v>
      </c>
      <c r="P958" s="203">
        <v>0</v>
      </c>
      <c r="Q958" s="203">
        <v>11</v>
      </c>
    </row>
    <row r="959" spans="1:19" ht="15" customHeight="1">
      <c r="A959" s="218" t="s">
        <v>632</v>
      </c>
      <c r="B959" s="213" t="s">
        <v>631</v>
      </c>
      <c r="C959" s="212">
        <f t="shared" si="178"/>
        <v>1681</v>
      </c>
      <c r="D959" s="211">
        <f t="shared" si="180"/>
        <v>37.001784651992864</v>
      </c>
      <c r="E959" s="211">
        <f t="shared" si="181"/>
        <v>55.026769779892923</v>
      </c>
      <c r="F959" s="211">
        <f t="shared" si="182"/>
        <v>7.0196311719214757</v>
      </c>
      <c r="G959" s="211">
        <f t="shared" si="183"/>
        <v>0.35693039857227837</v>
      </c>
      <c r="H959" s="211">
        <f t="shared" si="184"/>
        <v>5.9488399762046403E-2</v>
      </c>
      <c r="I959" s="211">
        <f t="shared" si="185"/>
        <v>0.53539559785841762</v>
      </c>
      <c r="K959" s="199">
        <v>1681</v>
      </c>
      <c r="L959" s="203">
        <v>622</v>
      </c>
      <c r="M959" s="203">
        <v>925</v>
      </c>
      <c r="N959" s="203">
        <v>118</v>
      </c>
      <c r="O959" s="203">
        <v>6</v>
      </c>
      <c r="P959" s="203">
        <v>1</v>
      </c>
      <c r="Q959" s="203">
        <v>9</v>
      </c>
    </row>
    <row r="960" spans="1:19" ht="15" customHeight="1">
      <c r="A960" s="217">
        <v>0.11431514599760582</v>
      </c>
      <c r="B960" s="206" t="s">
        <v>354</v>
      </c>
      <c r="C960" s="209">
        <f t="shared" si="178"/>
        <v>101</v>
      </c>
      <c r="D960" s="208">
        <f t="shared" si="180"/>
        <v>24.752475247524753</v>
      </c>
      <c r="E960" s="208">
        <f t="shared" si="181"/>
        <v>22.772277227722775</v>
      </c>
      <c r="F960" s="208">
        <f t="shared" si="182"/>
        <v>4.9504950495049505</v>
      </c>
      <c r="G960" s="208">
        <f t="shared" si="183"/>
        <v>0</v>
      </c>
      <c r="H960" s="208">
        <f t="shared" si="184"/>
        <v>0.99009900990099009</v>
      </c>
      <c r="I960" s="208">
        <f t="shared" si="185"/>
        <v>46.534653465346537</v>
      </c>
      <c r="K960" s="199">
        <v>101</v>
      </c>
      <c r="L960" s="203">
        <v>25</v>
      </c>
      <c r="M960" s="203">
        <v>23</v>
      </c>
      <c r="N960" s="203">
        <v>5</v>
      </c>
      <c r="O960" s="203">
        <v>0</v>
      </c>
      <c r="P960" s="203">
        <v>1</v>
      </c>
      <c r="Q960" s="203">
        <v>47</v>
      </c>
    </row>
    <row r="961" spans="1:17" ht="15" customHeight="1">
      <c r="A961" s="216" t="s">
        <v>625</v>
      </c>
      <c r="B961" s="213" t="s">
        <v>630</v>
      </c>
      <c r="C961" s="212">
        <f t="shared" si="178"/>
        <v>327</v>
      </c>
      <c r="D961" s="215">
        <f t="shared" si="180"/>
        <v>34.556574923547402</v>
      </c>
      <c r="E961" s="215">
        <f t="shared" si="181"/>
        <v>58.103975535168196</v>
      </c>
      <c r="F961" s="215">
        <f t="shared" si="182"/>
        <v>5.5045871559633035</v>
      </c>
      <c r="G961" s="215">
        <f t="shared" si="183"/>
        <v>0</v>
      </c>
      <c r="H961" s="215">
        <f t="shared" si="184"/>
        <v>0.3058103975535168</v>
      </c>
      <c r="I961" s="215">
        <f t="shared" si="185"/>
        <v>1.5290519877675841</v>
      </c>
      <c r="K961" s="199">
        <v>327</v>
      </c>
      <c r="L961" s="203">
        <v>113</v>
      </c>
      <c r="M961" s="203">
        <v>190</v>
      </c>
      <c r="N961" s="203">
        <v>18</v>
      </c>
      <c r="O961" s="203">
        <v>0</v>
      </c>
      <c r="P961" s="203">
        <v>1</v>
      </c>
      <c r="Q961" s="203">
        <v>5</v>
      </c>
    </row>
    <row r="962" spans="1:17" ht="15" customHeight="1">
      <c r="A962" s="210" t="s">
        <v>623</v>
      </c>
      <c r="B962" s="213" t="s">
        <v>618</v>
      </c>
      <c r="C962" s="212">
        <f t="shared" si="178"/>
        <v>262</v>
      </c>
      <c r="D962" s="211">
        <f t="shared" si="180"/>
        <v>29.770992366412212</v>
      </c>
      <c r="E962" s="211">
        <f t="shared" si="181"/>
        <v>61.832061068702295</v>
      </c>
      <c r="F962" s="211">
        <f t="shared" si="182"/>
        <v>6.1068702290076331</v>
      </c>
      <c r="G962" s="211">
        <f t="shared" si="183"/>
        <v>0.76335877862595414</v>
      </c>
      <c r="H962" s="211">
        <f t="shared" si="184"/>
        <v>0</v>
      </c>
      <c r="I962" s="211">
        <f t="shared" si="185"/>
        <v>1.5267175572519083</v>
      </c>
      <c r="K962" s="199">
        <v>262</v>
      </c>
      <c r="L962" s="203">
        <v>78</v>
      </c>
      <c r="M962" s="203">
        <v>162</v>
      </c>
      <c r="N962" s="203">
        <v>16</v>
      </c>
      <c r="O962" s="203">
        <v>2</v>
      </c>
      <c r="P962" s="203">
        <v>0</v>
      </c>
      <c r="Q962" s="203">
        <v>4</v>
      </c>
    </row>
    <row r="963" spans="1:17" ht="15" customHeight="1">
      <c r="A963" s="210" t="s">
        <v>629</v>
      </c>
      <c r="B963" s="213" t="s">
        <v>617</v>
      </c>
      <c r="C963" s="212">
        <f t="shared" si="178"/>
        <v>330</v>
      </c>
      <c r="D963" s="211">
        <f t="shared" si="180"/>
        <v>38.181818181818187</v>
      </c>
      <c r="E963" s="211">
        <f t="shared" si="181"/>
        <v>54.54545454545454</v>
      </c>
      <c r="F963" s="211">
        <f t="shared" si="182"/>
        <v>6.0606060606060606</v>
      </c>
      <c r="G963" s="211">
        <f t="shared" si="183"/>
        <v>0.30303030303030304</v>
      </c>
      <c r="H963" s="211">
        <f t="shared" si="184"/>
        <v>0</v>
      </c>
      <c r="I963" s="211">
        <f t="shared" si="185"/>
        <v>0.90909090909090906</v>
      </c>
      <c r="K963" s="199">
        <v>330</v>
      </c>
      <c r="L963" s="203">
        <v>126</v>
      </c>
      <c r="M963" s="203">
        <v>180</v>
      </c>
      <c r="N963" s="203">
        <v>20</v>
      </c>
      <c r="O963" s="203">
        <v>1</v>
      </c>
      <c r="P963" s="203">
        <v>0</v>
      </c>
      <c r="Q963" s="203">
        <v>3</v>
      </c>
    </row>
    <row r="964" spans="1:17" ht="15" customHeight="1">
      <c r="A964" s="214">
        <v>0.15660925879167534</v>
      </c>
      <c r="B964" s="213" t="s">
        <v>616</v>
      </c>
      <c r="C964" s="212">
        <f t="shared" si="178"/>
        <v>687</v>
      </c>
      <c r="D964" s="211">
        <f t="shared" si="180"/>
        <v>39.446870451237267</v>
      </c>
      <c r="E964" s="211">
        <f t="shared" si="181"/>
        <v>51.237263464337701</v>
      </c>
      <c r="F964" s="211">
        <f t="shared" si="182"/>
        <v>8.7336244541484707</v>
      </c>
      <c r="G964" s="211">
        <f t="shared" si="183"/>
        <v>0.14556040756914121</v>
      </c>
      <c r="H964" s="211">
        <f t="shared" si="184"/>
        <v>0</v>
      </c>
      <c r="I964" s="211">
        <f t="shared" si="185"/>
        <v>0.43668122270742354</v>
      </c>
      <c r="K964" s="199">
        <v>687</v>
      </c>
      <c r="L964" s="203">
        <v>271</v>
      </c>
      <c r="M964" s="203">
        <v>352</v>
      </c>
      <c r="N964" s="203">
        <v>60</v>
      </c>
      <c r="O964" s="203">
        <v>1</v>
      </c>
      <c r="P964" s="203">
        <v>0</v>
      </c>
      <c r="Q964" s="203">
        <v>3</v>
      </c>
    </row>
    <row r="965" spans="1:17" ht="15" customHeight="1">
      <c r="A965" s="210"/>
      <c r="B965" s="213" t="s">
        <v>628</v>
      </c>
      <c r="C965" s="212">
        <f t="shared" si="178"/>
        <v>730</v>
      </c>
      <c r="D965" s="211">
        <f t="shared" si="180"/>
        <v>40.273972602739725</v>
      </c>
      <c r="E965" s="211">
        <f t="shared" si="181"/>
        <v>52.054794520547944</v>
      </c>
      <c r="F965" s="211">
        <f t="shared" si="182"/>
        <v>6.5753424657534243</v>
      </c>
      <c r="G965" s="211">
        <f t="shared" si="183"/>
        <v>0.27397260273972601</v>
      </c>
      <c r="H965" s="211">
        <f t="shared" si="184"/>
        <v>0.13698630136986301</v>
      </c>
      <c r="I965" s="211">
        <f t="shared" si="185"/>
        <v>0.68493150684931503</v>
      </c>
      <c r="K965" s="199">
        <v>730</v>
      </c>
      <c r="L965" s="203">
        <v>294</v>
      </c>
      <c r="M965" s="203">
        <v>380</v>
      </c>
      <c r="N965" s="203">
        <v>48</v>
      </c>
      <c r="O965" s="203">
        <v>2</v>
      </c>
      <c r="P965" s="203">
        <v>1</v>
      </c>
      <c r="Q965" s="203">
        <v>5</v>
      </c>
    </row>
    <row r="966" spans="1:17" ht="15" customHeight="1">
      <c r="A966" s="210"/>
      <c r="B966" s="213" t="s">
        <v>627</v>
      </c>
      <c r="C966" s="212">
        <f t="shared" si="178"/>
        <v>212</v>
      </c>
      <c r="D966" s="211">
        <f t="shared" si="180"/>
        <v>40.566037735849058</v>
      </c>
      <c r="E966" s="211">
        <f t="shared" si="181"/>
        <v>53.773584905660378</v>
      </c>
      <c r="F966" s="211">
        <f t="shared" si="182"/>
        <v>5.6603773584905666</v>
      </c>
      <c r="G966" s="211">
        <f t="shared" si="183"/>
        <v>0</v>
      </c>
      <c r="H966" s="211">
        <f t="shared" si="184"/>
        <v>0</v>
      </c>
      <c r="I966" s="211">
        <f t="shared" si="185"/>
        <v>0</v>
      </c>
      <c r="K966" s="199">
        <v>212</v>
      </c>
      <c r="L966" s="203">
        <v>86</v>
      </c>
      <c r="M966" s="203">
        <v>114</v>
      </c>
      <c r="N966" s="203">
        <v>12</v>
      </c>
      <c r="O966" s="203">
        <v>0</v>
      </c>
      <c r="P966" s="203">
        <v>0</v>
      </c>
      <c r="Q966" s="203">
        <v>0</v>
      </c>
    </row>
    <row r="967" spans="1:17" ht="15" customHeight="1">
      <c r="A967" s="210"/>
      <c r="B967" s="213" t="s">
        <v>626</v>
      </c>
      <c r="C967" s="212">
        <f t="shared" si="178"/>
        <v>1</v>
      </c>
      <c r="D967" s="211">
        <f t="shared" si="180"/>
        <v>0</v>
      </c>
      <c r="E967" s="211">
        <f t="shared" si="181"/>
        <v>100</v>
      </c>
      <c r="F967" s="211">
        <f t="shared" si="182"/>
        <v>0</v>
      </c>
      <c r="G967" s="211">
        <f t="shared" si="183"/>
        <v>0</v>
      </c>
      <c r="H967" s="211">
        <f t="shared" si="184"/>
        <v>0</v>
      </c>
      <c r="I967" s="211">
        <f t="shared" si="185"/>
        <v>0</v>
      </c>
      <c r="K967" s="199">
        <v>1</v>
      </c>
      <c r="L967" s="203">
        <v>0</v>
      </c>
      <c r="M967" s="203">
        <v>1</v>
      </c>
      <c r="N967" s="203">
        <v>0</v>
      </c>
      <c r="O967" s="203">
        <v>0</v>
      </c>
      <c r="P967" s="203">
        <v>0</v>
      </c>
      <c r="Q967" s="203">
        <v>0</v>
      </c>
    </row>
    <row r="968" spans="1:17" ht="15" customHeight="1">
      <c r="A968" s="210"/>
      <c r="B968" s="206" t="s">
        <v>354</v>
      </c>
      <c r="C968" s="209">
        <f t="shared" si="178"/>
        <v>94</v>
      </c>
      <c r="D968" s="208">
        <f t="shared" si="180"/>
        <v>26.595744680851062</v>
      </c>
      <c r="E968" s="208">
        <f t="shared" si="181"/>
        <v>21.276595744680851</v>
      </c>
      <c r="F968" s="208">
        <f t="shared" si="182"/>
        <v>2.1276595744680851</v>
      </c>
      <c r="G968" s="208">
        <f t="shared" si="183"/>
        <v>0</v>
      </c>
      <c r="H968" s="208">
        <f t="shared" si="184"/>
        <v>0</v>
      </c>
      <c r="I968" s="208">
        <f t="shared" si="185"/>
        <v>50</v>
      </c>
      <c r="K968" s="199">
        <v>94</v>
      </c>
      <c r="L968" s="203">
        <v>25</v>
      </c>
      <c r="M968" s="203">
        <v>20</v>
      </c>
      <c r="N968" s="203">
        <v>2</v>
      </c>
      <c r="O968" s="203">
        <v>0</v>
      </c>
      <c r="P968" s="203">
        <v>0</v>
      </c>
      <c r="Q968" s="203">
        <v>47</v>
      </c>
    </row>
    <row r="969" spans="1:17" ht="15" customHeight="1">
      <c r="A969" s="207"/>
      <c r="B969" s="206" t="s">
        <v>614</v>
      </c>
      <c r="C969" s="205">
        <f t="shared" si="178"/>
        <v>29.986269125147118</v>
      </c>
      <c r="D969" s="204">
        <f t="shared" ref="D969:I969" si="186">L969</f>
        <v>30.584710743801654</v>
      </c>
      <c r="E969" s="204">
        <f t="shared" si="186"/>
        <v>29.603335750543874</v>
      </c>
      <c r="F969" s="204">
        <f t="shared" si="186"/>
        <v>30.264367816091955</v>
      </c>
      <c r="G969" s="204">
        <f t="shared" si="186"/>
        <v>28.833333333333332</v>
      </c>
      <c r="H969" s="204">
        <f t="shared" si="186"/>
        <v>25</v>
      </c>
      <c r="I969" s="204">
        <f t="shared" si="186"/>
        <v>25.85</v>
      </c>
      <c r="K969" s="199">
        <v>29.986269125147118</v>
      </c>
      <c r="L969" s="203">
        <v>30.584710743801654</v>
      </c>
      <c r="M969" s="203">
        <v>29.603335750543874</v>
      </c>
      <c r="N969" s="203">
        <v>30.264367816091955</v>
      </c>
      <c r="O969" s="203">
        <v>28.833333333333332</v>
      </c>
      <c r="P969" s="203">
        <v>25</v>
      </c>
      <c r="Q969" s="203">
        <v>25.85</v>
      </c>
    </row>
    <row r="970" spans="1:17" ht="15" customHeight="1">
      <c r="A970" s="216" t="s">
        <v>625</v>
      </c>
      <c r="B970" s="213" t="s">
        <v>624</v>
      </c>
      <c r="C970" s="212">
        <f t="shared" si="178"/>
        <v>192</v>
      </c>
      <c r="D970" s="215">
        <f t="shared" ref="D970:D978" si="187">L970/$C970*100</f>
        <v>31.770833333333332</v>
      </c>
      <c r="E970" s="215">
        <f t="shared" ref="E970:E978" si="188">M970/$C970*100</f>
        <v>59.375</v>
      </c>
      <c r="F970" s="215">
        <f t="shared" ref="F970:F978" si="189">N970/$C970*100</f>
        <v>7.8125</v>
      </c>
      <c r="G970" s="215">
        <f t="shared" ref="G970:G978" si="190">O970/$C970*100</f>
        <v>0.52083333333333326</v>
      </c>
      <c r="H970" s="215">
        <f t="shared" ref="H970:H978" si="191">P970/$C970*100</f>
        <v>0</v>
      </c>
      <c r="I970" s="215">
        <f t="shared" ref="I970:I978" si="192">Q970/$C970*100</f>
        <v>0.52083333333333326</v>
      </c>
      <c r="K970" s="199">
        <v>192</v>
      </c>
      <c r="L970" s="203">
        <v>61</v>
      </c>
      <c r="M970" s="203">
        <v>114</v>
      </c>
      <c r="N970" s="203">
        <v>15</v>
      </c>
      <c r="O970" s="203">
        <v>1</v>
      </c>
      <c r="P970" s="203">
        <v>0</v>
      </c>
      <c r="Q970" s="203">
        <v>1</v>
      </c>
    </row>
    <row r="971" spans="1:17" ht="15" customHeight="1">
      <c r="A971" s="210" t="s">
        <v>623</v>
      </c>
      <c r="B971" s="213" t="s">
        <v>622</v>
      </c>
      <c r="C971" s="212">
        <f t="shared" si="178"/>
        <v>664</v>
      </c>
      <c r="D971" s="211">
        <f t="shared" si="187"/>
        <v>39.156626506024097</v>
      </c>
      <c r="E971" s="211">
        <f t="shared" si="188"/>
        <v>53.313253012048193</v>
      </c>
      <c r="F971" s="211">
        <f t="shared" si="189"/>
        <v>6.1746987951807224</v>
      </c>
      <c r="G971" s="211">
        <f t="shared" si="190"/>
        <v>0.30120481927710846</v>
      </c>
      <c r="H971" s="211">
        <f t="shared" si="191"/>
        <v>0.15060240963855423</v>
      </c>
      <c r="I971" s="211">
        <f t="shared" si="192"/>
        <v>0.90361445783132521</v>
      </c>
      <c r="K971" s="199">
        <v>664</v>
      </c>
      <c r="L971" s="203">
        <v>260</v>
      </c>
      <c r="M971" s="203">
        <v>354</v>
      </c>
      <c r="N971" s="203">
        <v>41</v>
      </c>
      <c r="O971" s="203">
        <v>2</v>
      </c>
      <c r="P971" s="203">
        <v>1</v>
      </c>
      <c r="Q971" s="203">
        <v>6</v>
      </c>
    </row>
    <row r="972" spans="1:17" ht="15" customHeight="1">
      <c r="A972" s="210" t="s">
        <v>621</v>
      </c>
      <c r="B972" s="213" t="s">
        <v>620</v>
      </c>
      <c r="C972" s="212">
        <f t="shared" si="178"/>
        <v>733</v>
      </c>
      <c r="D972" s="211">
        <f t="shared" si="187"/>
        <v>37.789904502046383</v>
      </c>
      <c r="E972" s="211">
        <f t="shared" si="188"/>
        <v>53.888130968622107</v>
      </c>
      <c r="F972" s="211">
        <f t="shared" si="189"/>
        <v>7.2305593451568893</v>
      </c>
      <c r="G972" s="211">
        <f t="shared" si="190"/>
        <v>0.27285129604365621</v>
      </c>
      <c r="H972" s="211">
        <f t="shared" si="191"/>
        <v>0</v>
      </c>
      <c r="I972" s="211">
        <f t="shared" si="192"/>
        <v>0.81855388813096863</v>
      </c>
      <c r="K972" s="199">
        <v>733</v>
      </c>
      <c r="L972" s="203">
        <v>277</v>
      </c>
      <c r="M972" s="203">
        <v>395</v>
      </c>
      <c r="N972" s="203">
        <v>53</v>
      </c>
      <c r="O972" s="203">
        <v>2</v>
      </c>
      <c r="P972" s="203">
        <v>0</v>
      </c>
      <c r="Q972" s="203">
        <v>6</v>
      </c>
    </row>
    <row r="973" spans="1:17" ht="15" customHeight="1">
      <c r="A973" s="214">
        <v>0.21366812123748249</v>
      </c>
      <c r="B973" s="213" t="s">
        <v>619</v>
      </c>
      <c r="C973" s="212">
        <f t="shared" si="178"/>
        <v>434</v>
      </c>
      <c r="D973" s="211">
        <f t="shared" si="187"/>
        <v>36.635944700460833</v>
      </c>
      <c r="E973" s="211">
        <f t="shared" si="188"/>
        <v>58.064516129032263</v>
      </c>
      <c r="F973" s="211">
        <f t="shared" si="189"/>
        <v>4.1474654377880187</v>
      </c>
      <c r="G973" s="211">
        <f t="shared" si="190"/>
        <v>0.2304147465437788</v>
      </c>
      <c r="H973" s="211">
        <f t="shared" si="191"/>
        <v>0.2304147465437788</v>
      </c>
      <c r="I973" s="211">
        <f t="shared" si="192"/>
        <v>0.69124423963133641</v>
      </c>
      <c r="K973" s="199">
        <v>434</v>
      </c>
      <c r="L973" s="203">
        <v>159</v>
      </c>
      <c r="M973" s="203">
        <v>252</v>
      </c>
      <c r="N973" s="203">
        <v>18</v>
      </c>
      <c r="O973" s="203">
        <v>1</v>
      </c>
      <c r="P973" s="203">
        <v>1</v>
      </c>
      <c r="Q973" s="203">
        <v>3</v>
      </c>
    </row>
    <row r="974" spans="1:17" ht="15" customHeight="1">
      <c r="A974" s="210"/>
      <c r="B974" s="213" t="s">
        <v>618</v>
      </c>
      <c r="C974" s="212">
        <f t="shared" si="178"/>
        <v>283</v>
      </c>
      <c r="D974" s="211">
        <f t="shared" si="187"/>
        <v>40.989399293286219</v>
      </c>
      <c r="E974" s="211">
        <f t="shared" si="188"/>
        <v>49.469964664310957</v>
      </c>
      <c r="F974" s="211">
        <f t="shared" si="189"/>
        <v>8.1272084805653702</v>
      </c>
      <c r="G974" s="211">
        <f t="shared" si="190"/>
        <v>0</v>
      </c>
      <c r="H974" s="211">
        <f t="shared" si="191"/>
        <v>0</v>
      </c>
      <c r="I974" s="211">
        <f t="shared" si="192"/>
        <v>1.4134275618374559</v>
      </c>
      <c r="K974" s="199">
        <v>283</v>
      </c>
      <c r="L974" s="203">
        <v>116</v>
      </c>
      <c r="M974" s="203">
        <v>140</v>
      </c>
      <c r="N974" s="203">
        <v>23</v>
      </c>
      <c r="O974" s="203">
        <v>0</v>
      </c>
      <c r="P974" s="203">
        <v>0</v>
      </c>
      <c r="Q974" s="203">
        <v>4</v>
      </c>
    </row>
    <row r="975" spans="1:17" ht="15" customHeight="1">
      <c r="A975" s="210"/>
      <c r="B975" s="213" t="s">
        <v>617</v>
      </c>
      <c r="C975" s="212">
        <f t="shared" si="178"/>
        <v>137</v>
      </c>
      <c r="D975" s="211">
        <f t="shared" si="187"/>
        <v>41.605839416058394</v>
      </c>
      <c r="E975" s="211">
        <f t="shared" si="188"/>
        <v>46.715328467153284</v>
      </c>
      <c r="F975" s="211">
        <f t="shared" si="189"/>
        <v>11.678832116788321</v>
      </c>
      <c r="G975" s="211">
        <f t="shared" si="190"/>
        <v>0</v>
      </c>
      <c r="H975" s="211">
        <f t="shared" si="191"/>
        <v>0</v>
      </c>
      <c r="I975" s="211">
        <f t="shared" si="192"/>
        <v>0</v>
      </c>
      <c r="K975" s="199">
        <v>137</v>
      </c>
      <c r="L975" s="203">
        <v>57</v>
      </c>
      <c r="M975" s="203">
        <v>64</v>
      </c>
      <c r="N975" s="203">
        <v>16</v>
      </c>
      <c r="O975" s="203">
        <v>0</v>
      </c>
      <c r="P975" s="203">
        <v>0</v>
      </c>
      <c r="Q975" s="203">
        <v>0</v>
      </c>
    </row>
    <row r="976" spans="1:17" ht="15" customHeight="1">
      <c r="A976" s="210"/>
      <c r="B976" s="213" t="s">
        <v>616</v>
      </c>
      <c r="C976" s="212">
        <f t="shared" si="178"/>
        <v>46</v>
      </c>
      <c r="D976" s="211">
        <f t="shared" si="187"/>
        <v>34.782608695652172</v>
      </c>
      <c r="E976" s="211">
        <f t="shared" si="188"/>
        <v>60.869565217391312</v>
      </c>
      <c r="F976" s="211">
        <f t="shared" si="189"/>
        <v>4.3478260869565215</v>
      </c>
      <c r="G976" s="211">
        <f t="shared" si="190"/>
        <v>0</v>
      </c>
      <c r="H976" s="211">
        <f t="shared" si="191"/>
        <v>0</v>
      </c>
      <c r="I976" s="211">
        <f t="shared" si="192"/>
        <v>0</v>
      </c>
      <c r="K976" s="199">
        <v>46</v>
      </c>
      <c r="L976" s="203">
        <v>16</v>
      </c>
      <c r="M976" s="203">
        <v>28</v>
      </c>
      <c r="N976" s="203">
        <v>2</v>
      </c>
      <c r="O976" s="203">
        <v>0</v>
      </c>
      <c r="P976" s="203">
        <v>0</v>
      </c>
      <c r="Q976" s="203">
        <v>0</v>
      </c>
    </row>
    <row r="977" spans="1:17" ht="15" customHeight="1">
      <c r="A977" s="210"/>
      <c r="B977" s="213" t="s">
        <v>615</v>
      </c>
      <c r="C977" s="212">
        <f t="shared" si="178"/>
        <v>5</v>
      </c>
      <c r="D977" s="211">
        <f t="shared" si="187"/>
        <v>0</v>
      </c>
      <c r="E977" s="211">
        <f t="shared" si="188"/>
        <v>80</v>
      </c>
      <c r="F977" s="211">
        <f t="shared" si="189"/>
        <v>20</v>
      </c>
      <c r="G977" s="211">
        <f t="shared" si="190"/>
        <v>0</v>
      </c>
      <c r="H977" s="211">
        <f t="shared" si="191"/>
        <v>0</v>
      </c>
      <c r="I977" s="211">
        <f t="shared" si="192"/>
        <v>0</v>
      </c>
      <c r="K977" s="199">
        <v>5</v>
      </c>
      <c r="L977" s="203">
        <v>0</v>
      </c>
      <c r="M977" s="203">
        <v>4</v>
      </c>
      <c r="N977" s="203">
        <v>1</v>
      </c>
      <c r="O977" s="203">
        <v>0</v>
      </c>
      <c r="P977" s="203">
        <v>0</v>
      </c>
      <c r="Q977" s="203">
        <v>0</v>
      </c>
    </row>
    <row r="978" spans="1:17" ht="15" customHeight="1">
      <c r="A978" s="210"/>
      <c r="B978" s="206" t="s">
        <v>354</v>
      </c>
      <c r="C978" s="209">
        <f t="shared" si="178"/>
        <v>149</v>
      </c>
      <c r="D978" s="208">
        <f t="shared" si="187"/>
        <v>31.543624161073826</v>
      </c>
      <c r="E978" s="208">
        <f t="shared" si="188"/>
        <v>32.214765100671137</v>
      </c>
      <c r="F978" s="208">
        <f t="shared" si="189"/>
        <v>4.6979865771812079</v>
      </c>
      <c r="G978" s="208">
        <f t="shared" si="190"/>
        <v>0</v>
      </c>
      <c r="H978" s="208">
        <f t="shared" si="191"/>
        <v>0</v>
      </c>
      <c r="I978" s="208">
        <f t="shared" si="192"/>
        <v>31.543624161073826</v>
      </c>
      <c r="K978" s="199">
        <v>149</v>
      </c>
      <c r="L978" s="203">
        <v>47</v>
      </c>
      <c r="M978" s="203">
        <v>48</v>
      </c>
      <c r="N978" s="203">
        <v>7</v>
      </c>
      <c r="O978" s="203">
        <v>0</v>
      </c>
      <c r="P978" s="203">
        <v>0</v>
      </c>
      <c r="Q978" s="203">
        <v>47</v>
      </c>
    </row>
    <row r="979" spans="1:17" ht="15" customHeight="1">
      <c r="A979" s="207"/>
      <c r="B979" s="206" t="s">
        <v>614</v>
      </c>
      <c r="C979" s="205">
        <f t="shared" si="178"/>
        <v>12.986367281475541</v>
      </c>
      <c r="D979" s="204">
        <f t="shared" ref="D979:I979" si="193">L979</f>
        <v>13.047568710359409</v>
      </c>
      <c r="E979" s="204">
        <f t="shared" si="193"/>
        <v>12.880088823094004</v>
      </c>
      <c r="F979" s="204">
        <f t="shared" si="193"/>
        <v>13.63905325443787</v>
      </c>
      <c r="G979" s="204">
        <f t="shared" si="193"/>
        <v>9.6666666666666661</v>
      </c>
      <c r="H979" s="204">
        <f t="shared" si="193"/>
        <v>10</v>
      </c>
      <c r="I979" s="204">
        <f t="shared" si="193"/>
        <v>13.05</v>
      </c>
      <c r="K979" s="199">
        <v>12.986367281475541</v>
      </c>
      <c r="L979" s="203">
        <v>13.047568710359409</v>
      </c>
      <c r="M979" s="203">
        <v>12.880088823094004</v>
      </c>
      <c r="N979" s="203">
        <v>13.63905325443787</v>
      </c>
      <c r="O979" s="203">
        <v>9.6666666666666661</v>
      </c>
      <c r="P979" s="203">
        <v>10</v>
      </c>
      <c r="Q979" s="203">
        <v>13.05</v>
      </c>
    </row>
  </sheetData>
  <mergeCells count="1">
    <mergeCell ref="A3:B3"/>
  </mergeCells>
  <phoneticPr fontId="3"/>
  <printOptions horizontalCentered="1"/>
  <pageMargins left="0.19685039370078741" right="0.19685039370078741" top="0.51181102362204722" bottom="0.31496062992125984" header="0.19685039370078741" footer="0.19685039370078741"/>
  <pageSetup paperSize="9" scale="76" orientation="portrait" verticalDpi="0" r:id="rId1"/>
  <headerFooter alignWithMargins="0">
    <oddHeader>&amp;C&amp;"ＭＳ ゴシック,標準"&amp;11認知症の方に対する家族介護の実態に関するアンケート
&amp;A</oddHeader>
    <oddFooter>&amp;R&amp;"ＭＳ ゴシック,標準"(&amp;P/&amp;N)</oddFooter>
  </headerFooter>
  <rowBreaks count="15" manualBreakCount="15">
    <brk id="70" max="16383" man="1"/>
    <brk id="138" max="16383" man="1"/>
    <brk id="204" max="16383" man="1"/>
    <brk id="269" max="16383" man="1"/>
    <brk id="334" max="16383" man="1"/>
    <brk id="396" max="16383" man="1"/>
    <brk id="462" max="16383" man="1"/>
    <brk id="511" max="16383" man="1"/>
    <brk id="579" max="16383" man="1"/>
    <brk id="643" max="16383" man="1"/>
    <brk id="709" max="16383" man="1"/>
    <brk id="774" max="16383" man="1"/>
    <brk id="840" max="16383" man="1"/>
    <brk id="909" max="16383" man="1"/>
    <brk id="969" max="16383" man="1"/>
  </rowBreaks>
  <ignoredErrors>
    <ignoredError sqref="C4 D410:I410 D501:I533 D563:I563 D619:I619 D824:I847 D855:I879 D969:I969" formula="1"/>
    <ignoredError sqref="C534:I534"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5"/>
  <sheetViews>
    <sheetView showGridLines="0" view="pageBreakPreview" topLeftCell="A946" zoomScale="80" zoomScaleNormal="80" zoomScaleSheetLayoutView="80" workbookViewId="0">
      <selection activeCell="S985" sqref="S985"/>
    </sheetView>
  </sheetViews>
  <sheetFormatPr defaultRowHeight="15" customHeight="1"/>
  <cols>
    <col min="1" max="1" width="25.42578125" style="278" customWidth="1"/>
    <col min="2" max="2" width="40.140625" style="202" customWidth="1"/>
    <col min="3" max="3" width="10.7109375" style="201" customWidth="1"/>
    <col min="4" max="8" width="10.7109375" style="199" customWidth="1"/>
    <col min="9" max="9" width="3.28515625" style="200" customWidth="1"/>
    <col min="10" max="14" width="9.7109375" style="199" customWidth="1"/>
    <col min="15" max="15" width="11.7109375" style="199" customWidth="1"/>
    <col min="16" max="16" width="9.140625" style="199"/>
    <col min="17" max="17" width="13.42578125" style="199" bestFit="1" customWidth="1"/>
    <col min="18" max="16384" width="9.140625" style="199"/>
  </cols>
  <sheetData>
    <row r="1" spans="1:15" ht="15" customHeight="1">
      <c r="A1" s="322"/>
      <c r="B1" s="321"/>
      <c r="C1" s="265" t="s">
        <v>1142</v>
      </c>
      <c r="D1" s="264"/>
      <c r="E1" s="264"/>
      <c r="F1" s="264"/>
      <c r="G1" s="264"/>
      <c r="H1" s="263"/>
      <c r="J1" s="262"/>
      <c r="K1" s="262"/>
      <c r="L1" s="262"/>
      <c r="M1" s="262"/>
      <c r="N1" s="262"/>
      <c r="O1" s="262"/>
    </row>
    <row r="2" spans="1:15" ht="27" customHeight="1">
      <c r="A2" s="251" t="s">
        <v>1128</v>
      </c>
      <c r="B2" s="251"/>
      <c r="C2" s="272" t="s">
        <v>1122</v>
      </c>
      <c r="D2" s="271" t="s">
        <v>1141</v>
      </c>
      <c r="E2" s="271" t="s">
        <v>1140</v>
      </c>
      <c r="F2" s="271" t="s">
        <v>1139</v>
      </c>
      <c r="G2" s="320" t="s">
        <v>1138</v>
      </c>
      <c r="H2" s="319" t="s">
        <v>1137</v>
      </c>
      <c r="J2" s="257" t="s">
        <v>1122</v>
      </c>
      <c r="K2" s="255" t="s">
        <v>1141</v>
      </c>
      <c r="L2" s="270" t="s">
        <v>1140</v>
      </c>
      <c r="M2" s="256" t="s">
        <v>1139</v>
      </c>
      <c r="N2" s="255" t="s">
        <v>1138</v>
      </c>
      <c r="O2" s="254" t="s">
        <v>1137</v>
      </c>
    </row>
    <row r="3" spans="1:15" ht="15" customHeight="1">
      <c r="A3" s="362" t="s">
        <v>1119</v>
      </c>
      <c r="B3" s="363"/>
      <c r="C3" s="219">
        <f t="shared" ref="C3:H3" si="0">J3</f>
        <v>2350</v>
      </c>
      <c r="D3" s="253">
        <f t="shared" si="0"/>
        <v>414</v>
      </c>
      <c r="E3" s="253">
        <f t="shared" si="0"/>
        <v>779</v>
      </c>
      <c r="F3" s="253">
        <f t="shared" si="0"/>
        <v>746</v>
      </c>
      <c r="G3" s="318">
        <f t="shared" si="0"/>
        <v>411</v>
      </c>
      <c r="H3" s="317">
        <f t="shared" si="0"/>
        <v>17.002127659574469</v>
      </c>
      <c r="J3" s="199">
        <v>2350</v>
      </c>
      <c r="K3" s="203">
        <v>414</v>
      </c>
      <c r="L3" s="203">
        <v>779</v>
      </c>
      <c r="M3" s="203">
        <v>746</v>
      </c>
      <c r="N3" s="203">
        <v>411</v>
      </c>
      <c r="O3" s="203">
        <v>17.002127659574469</v>
      </c>
    </row>
    <row r="4" spans="1:15" ht="15" customHeight="1">
      <c r="A4" s="316"/>
      <c r="B4" s="251"/>
      <c r="C4" s="250">
        <f>SUM(D4:H4)</f>
        <v>100</v>
      </c>
      <c r="D4" s="249">
        <f>D3/$C3*100</f>
        <v>17.617021276595747</v>
      </c>
      <c r="E4" s="249">
        <f>E3/$C3*100</f>
        <v>33.148936170212764</v>
      </c>
      <c r="F4" s="249">
        <f>F3/$C3*100</f>
        <v>31.744680851063826</v>
      </c>
      <c r="G4" s="315">
        <f>G3/$C3*100</f>
        <v>17.48936170212766</v>
      </c>
      <c r="H4" s="314" t="s">
        <v>1088</v>
      </c>
      <c r="K4" s="203"/>
      <c r="L4" s="203"/>
      <c r="M4" s="203"/>
      <c r="N4" s="203"/>
      <c r="O4" s="203"/>
    </row>
    <row r="5" spans="1:15" ht="15" customHeight="1">
      <c r="A5" s="309" t="s">
        <v>891</v>
      </c>
      <c r="B5" s="248" t="s">
        <v>1018</v>
      </c>
      <c r="C5" s="212">
        <f t="shared" ref="C5:C36" si="1">J5</f>
        <v>190</v>
      </c>
      <c r="D5" s="215">
        <f t="shared" ref="D5:D36" si="2">K5/$C5*100</f>
        <v>24.736842105263158</v>
      </c>
      <c r="E5" s="215">
        <f t="shared" ref="E5:E36" si="3">L5/$C5*100</f>
        <v>28.947368421052634</v>
      </c>
      <c r="F5" s="215">
        <f t="shared" ref="F5:F36" si="4">M5/$C5*100</f>
        <v>27.368421052631582</v>
      </c>
      <c r="G5" s="289">
        <f t="shared" ref="G5:G36" si="5">N5/$C5*100</f>
        <v>18.947368421052634</v>
      </c>
      <c r="H5" s="288">
        <f t="shared" ref="H5:H68" si="6">O5</f>
        <v>16.205263157894738</v>
      </c>
      <c r="J5" s="199">
        <v>190</v>
      </c>
      <c r="K5" s="203">
        <v>47</v>
      </c>
      <c r="L5" s="203">
        <v>55</v>
      </c>
      <c r="M5" s="203">
        <v>52</v>
      </c>
      <c r="N5" s="203">
        <v>36</v>
      </c>
      <c r="O5" s="203">
        <v>16.205263157894738</v>
      </c>
    </row>
    <row r="6" spans="1:15" ht="15" customHeight="1">
      <c r="A6" s="307" t="s">
        <v>1118</v>
      </c>
      <c r="B6" s="248" t="s">
        <v>1016</v>
      </c>
      <c r="C6" s="212">
        <f t="shared" si="1"/>
        <v>355</v>
      </c>
      <c r="D6" s="211">
        <f t="shared" si="2"/>
        <v>16.619718309859156</v>
      </c>
      <c r="E6" s="211">
        <f t="shared" si="3"/>
        <v>38.028169014084504</v>
      </c>
      <c r="F6" s="211">
        <f t="shared" si="4"/>
        <v>31.26760563380282</v>
      </c>
      <c r="G6" s="286">
        <f t="shared" si="5"/>
        <v>14.084507042253522</v>
      </c>
      <c r="H6" s="285">
        <f t="shared" si="6"/>
        <v>16.188732394366198</v>
      </c>
      <c r="J6" s="199">
        <v>355</v>
      </c>
      <c r="K6" s="203">
        <v>59</v>
      </c>
      <c r="L6" s="203">
        <v>135</v>
      </c>
      <c r="M6" s="203">
        <v>111</v>
      </c>
      <c r="N6" s="203">
        <v>50</v>
      </c>
      <c r="O6" s="203">
        <v>16.188732394366198</v>
      </c>
    </row>
    <row r="7" spans="1:15" ht="15" customHeight="1">
      <c r="A7" s="307" t="s">
        <v>1117</v>
      </c>
      <c r="B7" s="248" t="s">
        <v>1014</v>
      </c>
      <c r="C7" s="212">
        <f t="shared" si="1"/>
        <v>432</v>
      </c>
      <c r="D7" s="211">
        <f t="shared" si="2"/>
        <v>20.37037037037037</v>
      </c>
      <c r="E7" s="211">
        <f t="shared" si="3"/>
        <v>31.481481481481481</v>
      </c>
      <c r="F7" s="211">
        <f t="shared" si="4"/>
        <v>28.472222222222221</v>
      </c>
      <c r="G7" s="286">
        <f t="shared" si="5"/>
        <v>19.675925925925927</v>
      </c>
      <c r="H7" s="285">
        <f t="shared" si="6"/>
        <v>16.86574074074074</v>
      </c>
      <c r="J7" s="199">
        <v>432</v>
      </c>
      <c r="K7" s="203">
        <v>88</v>
      </c>
      <c r="L7" s="203">
        <v>136</v>
      </c>
      <c r="M7" s="203">
        <v>123</v>
      </c>
      <c r="N7" s="203">
        <v>85</v>
      </c>
      <c r="O7" s="203">
        <v>16.86574074074074</v>
      </c>
    </row>
    <row r="8" spans="1:15" ht="15" customHeight="1">
      <c r="A8" s="308">
        <v>3.4455642032967998E-2</v>
      </c>
      <c r="B8" s="248" t="s">
        <v>1013</v>
      </c>
      <c r="C8" s="212">
        <f t="shared" si="1"/>
        <v>367</v>
      </c>
      <c r="D8" s="211">
        <f t="shared" si="2"/>
        <v>14.168937329700274</v>
      </c>
      <c r="E8" s="211">
        <f t="shared" si="3"/>
        <v>32.425068119891009</v>
      </c>
      <c r="F8" s="211">
        <f t="shared" si="4"/>
        <v>35.14986376021799</v>
      </c>
      <c r="G8" s="286">
        <f t="shared" si="5"/>
        <v>18.256130790190735</v>
      </c>
      <c r="H8" s="285">
        <f t="shared" si="6"/>
        <v>17.760217983651227</v>
      </c>
      <c r="J8" s="199">
        <v>367</v>
      </c>
      <c r="K8" s="203">
        <v>52</v>
      </c>
      <c r="L8" s="203">
        <v>119</v>
      </c>
      <c r="M8" s="203">
        <v>129</v>
      </c>
      <c r="N8" s="203">
        <v>67</v>
      </c>
      <c r="O8" s="203">
        <v>17.760217983651227</v>
      </c>
    </row>
    <row r="9" spans="1:15" ht="15" customHeight="1">
      <c r="A9" s="307"/>
      <c r="B9" s="248" t="s">
        <v>1012</v>
      </c>
      <c r="C9" s="212">
        <f t="shared" si="1"/>
        <v>963</v>
      </c>
      <c r="D9" s="211">
        <f t="shared" si="2"/>
        <v>16.718587746625129</v>
      </c>
      <c r="E9" s="211">
        <f t="shared" si="3"/>
        <v>33.437175493250258</v>
      </c>
      <c r="F9" s="211">
        <f t="shared" si="4"/>
        <v>32.294911734164074</v>
      </c>
      <c r="G9" s="286">
        <f t="shared" si="5"/>
        <v>17.549325025960542</v>
      </c>
      <c r="H9" s="285">
        <f t="shared" si="6"/>
        <v>17.272066458982348</v>
      </c>
      <c r="J9" s="199">
        <v>963</v>
      </c>
      <c r="K9" s="203">
        <v>161</v>
      </c>
      <c r="L9" s="203">
        <v>322</v>
      </c>
      <c r="M9" s="203">
        <v>311</v>
      </c>
      <c r="N9" s="203">
        <v>169</v>
      </c>
      <c r="O9" s="203">
        <v>17.272066458982348</v>
      </c>
    </row>
    <row r="10" spans="1:15" ht="15" customHeight="1">
      <c r="A10" s="306"/>
      <c r="B10" s="206" t="s">
        <v>354</v>
      </c>
      <c r="C10" s="209">
        <f t="shared" si="1"/>
        <v>43</v>
      </c>
      <c r="D10" s="208">
        <f t="shared" si="2"/>
        <v>16.279069767441861</v>
      </c>
      <c r="E10" s="208">
        <f t="shared" si="3"/>
        <v>27.906976744186046</v>
      </c>
      <c r="F10" s="208">
        <f t="shared" si="4"/>
        <v>46.511627906976742</v>
      </c>
      <c r="G10" s="283">
        <f t="shared" si="5"/>
        <v>9.3023255813953494</v>
      </c>
      <c r="H10" s="282">
        <f t="shared" si="6"/>
        <v>16.093023255813954</v>
      </c>
      <c r="J10" s="199">
        <v>43</v>
      </c>
      <c r="K10" s="203">
        <v>7</v>
      </c>
      <c r="L10" s="203">
        <v>12</v>
      </c>
      <c r="M10" s="203">
        <v>20</v>
      </c>
      <c r="N10" s="203">
        <v>4</v>
      </c>
      <c r="O10" s="203">
        <v>16.093023255813954</v>
      </c>
    </row>
    <row r="11" spans="1:15" ht="15" customHeight="1">
      <c r="A11" s="309" t="s">
        <v>891</v>
      </c>
      <c r="B11" s="248" t="s">
        <v>1115</v>
      </c>
      <c r="C11" s="212">
        <f t="shared" si="1"/>
        <v>392</v>
      </c>
      <c r="D11" s="215">
        <f t="shared" si="2"/>
        <v>29.591836734693878</v>
      </c>
      <c r="E11" s="215">
        <f t="shared" si="3"/>
        <v>34.693877551020407</v>
      </c>
      <c r="F11" s="215">
        <f t="shared" si="4"/>
        <v>23.979591836734691</v>
      </c>
      <c r="G11" s="289">
        <f t="shared" si="5"/>
        <v>11.73469387755102</v>
      </c>
      <c r="H11" s="288">
        <f t="shared" si="6"/>
        <v>14.339285714285714</v>
      </c>
      <c r="J11" s="199">
        <v>392</v>
      </c>
      <c r="K11" s="203">
        <v>116</v>
      </c>
      <c r="L11" s="203">
        <v>136</v>
      </c>
      <c r="M11" s="203">
        <v>94</v>
      </c>
      <c r="N11" s="203">
        <v>46</v>
      </c>
      <c r="O11" s="203">
        <v>14.339285714285714</v>
      </c>
    </row>
    <row r="12" spans="1:15" ht="15" customHeight="1">
      <c r="A12" s="307" t="s">
        <v>1114</v>
      </c>
      <c r="B12" s="248" t="s">
        <v>1113</v>
      </c>
      <c r="C12" s="212">
        <f t="shared" si="1"/>
        <v>508</v>
      </c>
      <c r="D12" s="211">
        <f t="shared" si="2"/>
        <v>18.897637795275589</v>
      </c>
      <c r="E12" s="211">
        <f t="shared" si="3"/>
        <v>37.204724409448822</v>
      </c>
      <c r="F12" s="211">
        <f t="shared" si="4"/>
        <v>31.299212598425196</v>
      </c>
      <c r="G12" s="286">
        <f t="shared" si="5"/>
        <v>12.598425196850393</v>
      </c>
      <c r="H12" s="285">
        <f t="shared" si="6"/>
        <v>15.966535433070867</v>
      </c>
      <c r="J12" s="199">
        <v>508</v>
      </c>
      <c r="K12" s="203">
        <v>96</v>
      </c>
      <c r="L12" s="203">
        <v>189</v>
      </c>
      <c r="M12" s="203">
        <v>159</v>
      </c>
      <c r="N12" s="203">
        <v>64</v>
      </c>
      <c r="O12" s="203">
        <v>15.966535433070867</v>
      </c>
    </row>
    <row r="13" spans="1:15" ht="15" customHeight="1">
      <c r="A13" s="307" t="s">
        <v>1116</v>
      </c>
      <c r="B13" s="248" t="s">
        <v>1111</v>
      </c>
      <c r="C13" s="212">
        <f t="shared" si="1"/>
        <v>615</v>
      </c>
      <c r="D13" s="211">
        <f t="shared" si="2"/>
        <v>15.284552845528454</v>
      </c>
      <c r="E13" s="211">
        <f t="shared" si="3"/>
        <v>33.821138211382113</v>
      </c>
      <c r="F13" s="211">
        <f t="shared" si="4"/>
        <v>32.845528455284551</v>
      </c>
      <c r="G13" s="286">
        <f t="shared" si="5"/>
        <v>18.048780487804876</v>
      </c>
      <c r="H13" s="285">
        <f t="shared" si="6"/>
        <v>17.367479674796748</v>
      </c>
      <c r="J13" s="199">
        <v>615</v>
      </c>
      <c r="K13" s="203">
        <v>94</v>
      </c>
      <c r="L13" s="203">
        <v>208</v>
      </c>
      <c r="M13" s="203">
        <v>202</v>
      </c>
      <c r="N13" s="203">
        <v>111</v>
      </c>
      <c r="O13" s="203">
        <v>17.367479674796748</v>
      </c>
    </row>
    <row r="14" spans="1:15" ht="15" customHeight="1">
      <c r="A14" s="308">
        <v>1.7800695519441613E-15</v>
      </c>
      <c r="B14" s="248" t="s">
        <v>1110</v>
      </c>
      <c r="C14" s="212">
        <f t="shared" si="1"/>
        <v>282</v>
      </c>
      <c r="D14" s="211">
        <f t="shared" si="2"/>
        <v>9.2198581560283674</v>
      </c>
      <c r="E14" s="211">
        <f t="shared" si="3"/>
        <v>29.432624113475175</v>
      </c>
      <c r="F14" s="211">
        <f t="shared" si="4"/>
        <v>36.524822695035461</v>
      </c>
      <c r="G14" s="286">
        <f t="shared" si="5"/>
        <v>24.822695035460992</v>
      </c>
      <c r="H14" s="285">
        <f t="shared" si="6"/>
        <v>19.294326241134751</v>
      </c>
      <c r="J14" s="199">
        <v>282</v>
      </c>
      <c r="K14" s="203">
        <v>26</v>
      </c>
      <c r="L14" s="203">
        <v>83</v>
      </c>
      <c r="M14" s="203">
        <v>103</v>
      </c>
      <c r="N14" s="203">
        <v>70</v>
      </c>
      <c r="O14" s="203">
        <v>19.294326241134751</v>
      </c>
    </row>
    <row r="15" spans="1:15" ht="15" customHeight="1">
      <c r="A15" s="307"/>
      <c r="B15" s="248" t="s">
        <v>1109</v>
      </c>
      <c r="C15" s="212">
        <f t="shared" si="1"/>
        <v>415</v>
      </c>
      <c r="D15" s="211">
        <f t="shared" si="2"/>
        <v>14.457831325301203</v>
      </c>
      <c r="E15" s="211">
        <f t="shared" si="3"/>
        <v>28.192771084337348</v>
      </c>
      <c r="F15" s="211">
        <f t="shared" si="4"/>
        <v>33.493975903614462</v>
      </c>
      <c r="G15" s="286">
        <f t="shared" si="5"/>
        <v>23.85542168674699</v>
      </c>
      <c r="H15" s="285">
        <f t="shared" si="6"/>
        <v>18.643373493975904</v>
      </c>
      <c r="J15" s="199">
        <v>415</v>
      </c>
      <c r="K15" s="203">
        <v>60</v>
      </c>
      <c r="L15" s="203">
        <v>117</v>
      </c>
      <c r="M15" s="203">
        <v>139</v>
      </c>
      <c r="N15" s="203">
        <v>99</v>
      </c>
      <c r="O15" s="203">
        <v>18.643373493975904</v>
      </c>
    </row>
    <row r="16" spans="1:15" ht="15" customHeight="1">
      <c r="A16" s="306"/>
      <c r="B16" s="206" t="s">
        <v>354</v>
      </c>
      <c r="C16" s="209">
        <f t="shared" si="1"/>
        <v>138</v>
      </c>
      <c r="D16" s="208">
        <f t="shared" si="2"/>
        <v>15.942028985507244</v>
      </c>
      <c r="E16" s="208">
        <f t="shared" si="3"/>
        <v>33.333333333333329</v>
      </c>
      <c r="F16" s="208">
        <f t="shared" si="4"/>
        <v>35.507246376811594</v>
      </c>
      <c r="G16" s="283">
        <f t="shared" si="5"/>
        <v>15.217391304347828</v>
      </c>
      <c r="H16" s="282">
        <f t="shared" si="6"/>
        <v>17.130434782608695</v>
      </c>
      <c r="J16" s="199">
        <v>138</v>
      </c>
      <c r="K16" s="203">
        <v>22</v>
      </c>
      <c r="L16" s="203">
        <v>46</v>
      </c>
      <c r="M16" s="203">
        <v>49</v>
      </c>
      <c r="N16" s="203">
        <v>21</v>
      </c>
      <c r="O16" s="203">
        <v>17.130434782608695</v>
      </c>
    </row>
    <row r="17" spans="1:15" ht="15" customHeight="1">
      <c r="A17" s="309" t="s">
        <v>891</v>
      </c>
      <c r="B17" s="248" t="s">
        <v>1115</v>
      </c>
      <c r="C17" s="212">
        <f t="shared" si="1"/>
        <v>180</v>
      </c>
      <c r="D17" s="215">
        <f t="shared" si="2"/>
        <v>32.222222222222221</v>
      </c>
      <c r="E17" s="215">
        <f t="shared" si="3"/>
        <v>35.555555555555557</v>
      </c>
      <c r="F17" s="215">
        <f t="shared" si="4"/>
        <v>22.777777777777779</v>
      </c>
      <c r="G17" s="289">
        <f t="shared" si="5"/>
        <v>9.4444444444444446</v>
      </c>
      <c r="H17" s="288">
        <f t="shared" si="6"/>
        <v>13.622222222222222</v>
      </c>
      <c r="J17" s="199">
        <v>180</v>
      </c>
      <c r="K17" s="203">
        <v>58</v>
      </c>
      <c r="L17" s="203">
        <v>64</v>
      </c>
      <c r="M17" s="203">
        <v>41</v>
      </c>
      <c r="N17" s="203">
        <v>17</v>
      </c>
      <c r="O17" s="203">
        <v>13.622222222222222</v>
      </c>
    </row>
    <row r="18" spans="1:15" ht="15" customHeight="1">
      <c r="A18" s="307" t="s">
        <v>1114</v>
      </c>
      <c r="B18" s="248" t="s">
        <v>1113</v>
      </c>
      <c r="C18" s="212">
        <f t="shared" si="1"/>
        <v>316</v>
      </c>
      <c r="D18" s="211">
        <f t="shared" si="2"/>
        <v>25.316455696202532</v>
      </c>
      <c r="E18" s="211">
        <f t="shared" si="3"/>
        <v>41.139240506329116</v>
      </c>
      <c r="F18" s="211">
        <f t="shared" si="4"/>
        <v>24.683544303797468</v>
      </c>
      <c r="G18" s="286">
        <f t="shared" si="5"/>
        <v>8.8607594936708853</v>
      </c>
      <c r="H18" s="285">
        <f t="shared" si="6"/>
        <v>14.44620253164557</v>
      </c>
      <c r="J18" s="199">
        <v>316</v>
      </c>
      <c r="K18" s="203">
        <v>80</v>
      </c>
      <c r="L18" s="203">
        <v>130</v>
      </c>
      <c r="M18" s="203">
        <v>78</v>
      </c>
      <c r="N18" s="203">
        <v>28</v>
      </c>
      <c r="O18" s="203">
        <v>14.44620253164557</v>
      </c>
    </row>
    <row r="19" spans="1:15" ht="15" customHeight="1">
      <c r="A19" s="307" t="s">
        <v>1112</v>
      </c>
      <c r="B19" s="248" t="s">
        <v>1111</v>
      </c>
      <c r="C19" s="212">
        <f t="shared" si="1"/>
        <v>398</v>
      </c>
      <c r="D19" s="211">
        <f t="shared" si="2"/>
        <v>17.839195979899497</v>
      </c>
      <c r="E19" s="211">
        <f t="shared" si="3"/>
        <v>34.170854271356781</v>
      </c>
      <c r="F19" s="211">
        <f t="shared" si="4"/>
        <v>33.417085427135682</v>
      </c>
      <c r="G19" s="286">
        <f t="shared" si="5"/>
        <v>14.572864321608039</v>
      </c>
      <c r="H19" s="285">
        <f t="shared" si="6"/>
        <v>16.447236180904522</v>
      </c>
      <c r="J19" s="199">
        <v>398</v>
      </c>
      <c r="K19" s="203">
        <v>71</v>
      </c>
      <c r="L19" s="203">
        <v>136</v>
      </c>
      <c r="M19" s="203">
        <v>133</v>
      </c>
      <c r="N19" s="203">
        <v>58</v>
      </c>
      <c r="O19" s="203">
        <v>16.447236180904522</v>
      </c>
    </row>
    <row r="20" spans="1:15" ht="15" customHeight="1">
      <c r="A20" s="308">
        <v>1.944993276488055E-17</v>
      </c>
      <c r="B20" s="248" t="s">
        <v>1110</v>
      </c>
      <c r="C20" s="212">
        <f t="shared" si="1"/>
        <v>333</v>
      </c>
      <c r="D20" s="211">
        <f t="shared" si="2"/>
        <v>13.813813813813812</v>
      </c>
      <c r="E20" s="211">
        <f t="shared" si="3"/>
        <v>30.33033033033033</v>
      </c>
      <c r="F20" s="211">
        <f t="shared" si="4"/>
        <v>32.432432432432435</v>
      </c>
      <c r="G20" s="286">
        <f t="shared" si="5"/>
        <v>23.423423423423422</v>
      </c>
      <c r="H20" s="285">
        <f t="shared" si="6"/>
        <v>18.363363363363362</v>
      </c>
      <c r="J20" s="199">
        <v>333</v>
      </c>
      <c r="K20" s="203">
        <v>46</v>
      </c>
      <c r="L20" s="203">
        <v>101</v>
      </c>
      <c r="M20" s="203">
        <v>108</v>
      </c>
      <c r="N20" s="203">
        <v>78</v>
      </c>
      <c r="O20" s="203">
        <v>18.363363363363362</v>
      </c>
    </row>
    <row r="21" spans="1:15" ht="15" customHeight="1">
      <c r="A21" s="307"/>
      <c r="B21" s="247" t="s">
        <v>1109</v>
      </c>
      <c r="C21" s="212">
        <f t="shared" si="1"/>
        <v>987</v>
      </c>
      <c r="D21" s="211">
        <f t="shared" si="2"/>
        <v>13.677811550151976</v>
      </c>
      <c r="E21" s="211">
        <f t="shared" si="3"/>
        <v>29.381965552178318</v>
      </c>
      <c r="F21" s="211">
        <f t="shared" si="4"/>
        <v>35.258358662613979</v>
      </c>
      <c r="G21" s="286">
        <f t="shared" si="5"/>
        <v>21.681864235055727</v>
      </c>
      <c r="H21" s="285">
        <f t="shared" si="6"/>
        <v>18.390070921985817</v>
      </c>
      <c r="J21" s="199">
        <v>987</v>
      </c>
      <c r="K21" s="203">
        <v>135</v>
      </c>
      <c r="L21" s="203">
        <v>290</v>
      </c>
      <c r="M21" s="203">
        <v>348</v>
      </c>
      <c r="N21" s="203">
        <v>214</v>
      </c>
      <c r="O21" s="203">
        <v>18.390070921985817</v>
      </c>
    </row>
    <row r="22" spans="1:15" ht="15" customHeight="1">
      <c r="A22" s="306"/>
      <c r="B22" s="206" t="s">
        <v>354</v>
      </c>
      <c r="C22" s="209">
        <f t="shared" si="1"/>
        <v>136</v>
      </c>
      <c r="D22" s="208">
        <f t="shared" si="2"/>
        <v>17.647058823529413</v>
      </c>
      <c r="E22" s="208">
        <f t="shared" si="3"/>
        <v>42.647058823529413</v>
      </c>
      <c r="F22" s="208">
        <f t="shared" si="4"/>
        <v>27.941176470588236</v>
      </c>
      <c r="G22" s="283">
        <f t="shared" si="5"/>
        <v>11.76470588235294</v>
      </c>
      <c r="H22" s="282">
        <f t="shared" si="6"/>
        <v>15.632352941176471</v>
      </c>
      <c r="J22" s="199">
        <v>136</v>
      </c>
      <c r="K22" s="203">
        <v>24</v>
      </c>
      <c r="L22" s="203">
        <v>58</v>
      </c>
      <c r="M22" s="203">
        <v>38</v>
      </c>
      <c r="N22" s="203">
        <v>16</v>
      </c>
      <c r="O22" s="203">
        <v>15.632352941176471</v>
      </c>
    </row>
    <row r="23" spans="1:15" ht="15" customHeight="1">
      <c r="A23" s="309" t="s">
        <v>891</v>
      </c>
      <c r="B23" s="213" t="s">
        <v>1094</v>
      </c>
      <c r="C23" s="212">
        <f t="shared" si="1"/>
        <v>196</v>
      </c>
      <c r="D23" s="215">
        <f t="shared" si="2"/>
        <v>23.979591836734691</v>
      </c>
      <c r="E23" s="215">
        <f t="shared" si="3"/>
        <v>32.653061224489797</v>
      </c>
      <c r="F23" s="215">
        <f t="shared" si="4"/>
        <v>29.081632653061224</v>
      </c>
      <c r="G23" s="289">
        <f t="shared" si="5"/>
        <v>14.285714285714285</v>
      </c>
      <c r="H23" s="288">
        <f t="shared" si="6"/>
        <v>15.433673469387756</v>
      </c>
      <c r="J23" s="199">
        <v>196</v>
      </c>
      <c r="K23" s="203">
        <v>47</v>
      </c>
      <c r="L23" s="203">
        <v>64</v>
      </c>
      <c r="M23" s="203">
        <v>57</v>
      </c>
      <c r="N23" s="203">
        <v>28</v>
      </c>
      <c r="O23" s="203">
        <v>15.433673469387756</v>
      </c>
    </row>
    <row r="24" spans="1:15" ht="15" customHeight="1">
      <c r="A24" s="307" t="s">
        <v>1108</v>
      </c>
      <c r="B24" s="213" t="s">
        <v>1092</v>
      </c>
      <c r="C24" s="212">
        <f t="shared" si="1"/>
        <v>1144</v>
      </c>
      <c r="D24" s="211">
        <f t="shared" si="2"/>
        <v>16.346153846153847</v>
      </c>
      <c r="E24" s="211">
        <f t="shared" si="3"/>
        <v>33.74125874125874</v>
      </c>
      <c r="F24" s="211">
        <f t="shared" si="4"/>
        <v>31.555944055944057</v>
      </c>
      <c r="G24" s="286">
        <f t="shared" si="5"/>
        <v>18.356643356643357</v>
      </c>
      <c r="H24" s="285">
        <f t="shared" si="6"/>
        <v>17.195804195804197</v>
      </c>
      <c r="J24" s="199">
        <v>1144</v>
      </c>
      <c r="K24" s="203">
        <v>187</v>
      </c>
      <c r="L24" s="203">
        <v>386</v>
      </c>
      <c r="M24" s="203">
        <v>361</v>
      </c>
      <c r="N24" s="203">
        <v>210</v>
      </c>
      <c r="O24" s="203">
        <v>17.195804195804197</v>
      </c>
    </row>
    <row r="25" spans="1:15" ht="15" customHeight="1">
      <c r="A25" s="307" t="s">
        <v>122</v>
      </c>
      <c r="B25" s="213" t="s">
        <v>1091</v>
      </c>
      <c r="C25" s="212">
        <f t="shared" si="1"/>
        <v>159</v>
      </c>
      <c r="D25" s="211">
        <f t="shared" si="2"/>
        <v>22.012578616352201</v>
      </c>
      <c r="E25" s="211">
        <f t="shared" si="3"/>
        <v>40.880503144654092</v>
      </c>
      <c r="F25" s="211">
        <f t="shared" si="4"/>
        <v>30.817610062893081</v>
      </c>
      <c r="G25" s="286">
        <f t="shared" si="5"/>
        <v>6.2893081761006293</v>
      </c>
      <c r="H25" s="285">
        <f t="shared" si="6"/>
        <v>14.79874213836478</v>
      </c>
      <c r="J25" s="199">
        <v>159</v>
      </c>
      <c r="K25" s="203">
        <v>35</v>
      </c>
      <c r="L25" s="203">
        <v>65</v>
      </c>
      <c r="M25" s="203">
        <v>49</v>
      </c>
      <c r="N25" s="203">
        <v>10</v>
      </c>
      <c r="O25" s="203">
        <v>14.79874213836478</v>
      </c>
    </row>
    <row r="26" spans="1:15" ht="15" customHeight="1">
      <c r="A26" s="308">
        <v>3.0197996331090085E-3</v>
      </c>
      <c r="B26" s="213" t="s">
        <v>1090</v>
      </c>
      <c r="C26" s="212">
        <f t="shared" si="1"/>
        <v>30</v>
      </c>
      <c r="D26" s="211">
        <f t="shared" si="2"/>
        <v>26.666666666666668</v>
      </c>
      <c r="E26" s="211">
        <f t="shared" si="3"/>
        <v>33.333333333333329</v>
      </c>
      <c r="F26" s="211">
        <f t="shared" si="4"/>
        <v>26.666666666666668</v>
      </c>
      <c r="G26" s="286">
        <f t="shared" si="5"/>
        <v>13.333333333333334</v>
      </c>
      <c r="H26" s="285">
        <f t="shared" si="6"/>
        <v>15.2</v>
      </c>
      <c r="J26" s="199">
        <v>30</v>
      </c>
      <c r="K26" s="203">
        <v>8</v>
      </c>
      <c r="L26" s="203">
        <v>10</v>
      </c>
      <c r="M26" s="203">
        <v>8</v>
      </c>
      <c r="N26" s="203">
        <v>4</v>
      </c>
      <c r="O26" s="203">
        <v>15.2</v>
      </c>
    </row>
    <row r="27" spans="1:15" ht="15" customHeight="1">
      <c r="A27" s="307"/>
      <c r="B27" s="213" t="s">
        <v>1089</v>
      </c>
      <c r="C27" s="212">
        <f t="shared" si="1"/>
        <v>749</v>
      </c>
      <c r="D27" s="211">
        <f t="shared" si="2"/>
        <v>16.555407209612817</v>
      </c>
      <c r="E27" s="211">
        <f t="shared" si="3"/>
        <v>30.707610146862486</v>
      </c>
      <c r="F27" s="211">
        <f t="shared" si="4"/>
        <v>33.377837116154872</v>
      </c>
      <c r="G27" s="286">
        <f t="shared" si="5"/>
        <v>19.359145527369826</v>
      </c>
      <c r="H27" s="285">
        <f t="shared" si="6"/>
        <v>17.66622162883845</v>
      </c>
      <c r="J27" s="199">
        <v>749</v>
      </c>
      <c r="K27" s="203">
        <v>124</v>
      </c>
      <c r="L27" s="203">
        <v>230</v>
      </c>
      <c r="M27" s="203">
        <v>250</v>
      </c>
      <c r="N27" s="203">
        <v>145</v>
      </c>
      <c r="O27" s="203">
        <v>17.66622162883845</v>
      </c>
    </row>
    <row r="28" spans="1:15" ht="15" customHeight="1">
      <c r="A28" s="306"/>
      <c r="B28" s="206" t="s">
        <v>354</v>
      </c>
      <c r="C28" s="209">
        <f t="shared" si="1"/>
        <v>72</v>
      </c>
      <c r="D28" s="208">
        <f t="shared" si="2"/>
        <v>18.055555555555554</v>
      </c>
      <c r="E28" s="208">
        <f t="shared" si="3"/>
        <v>33.333333333333329</v>
      </c>
      <c r="F28" s="208">
        <f t="shared" si="4"/>
        <v>29.166666666666668</v>
      </c>
      <c r="G28" s="283">
        <f t="shared" si="5"/>
        <v>19.444444444444446</v>
      </c>
      <c r="H28" s="282">
        <f t="shared" si="6"/>
        <v>16.902777777777779</v>
      </c>
      <c r="J28" s="199">
        <v>72</v>
      </c>
      <c r="K28" s="203">
        <v>13</v>
      </c>
      <c r="L28" s="203">
        <v>24</v>
      </c>
      <c r="M28" s="203">
        <v>21</v>
      </c>
      <c r="N28" s="203">
        <v>14</v>
      </c>
      <c r="O28" s="203">
        <v>16.902777777777779</v>
      </c>
    </row>
    <row r="29" spans="1:15" ht="15" customHeight="1">
      <c r="A29" s="309" t="s">
        <v>891</v>
      </c>
      <c r="B29" s="213" t="s">
        <v>1094</v>
      </c>
      <c r="C29" s="212">
        <f t="shared" si="1"/>
        <v>205</v>
      </c>
      <c r="D29" s="215">
        <f t="shared" si="2"/>
        <v>25.853658536585368</v>
      </c>
      <c r="E29" s="215">
        <f t="shared" si="3"/>
        <v>34.634146341463413</v>
      </c>
      <c r="F29" s="215">
        <f t="shared" si="4"/>
        <v>26.341463414634148</v>
      </c>
      <c r="G29" s="289">
        <f t="shared" si="5"/>
        <v>13.170731707317074</v>
      </c>
      <c r="H29" s="288">
        <f t="shared" si="6"/>
        <v>14.936585365853659</v>
      </c>
      <c r="J29" s="199">
        <v>205</v>
      </c>
      <c r="K29" s="203">
        <v>53</v>
      </c>
      <c r="L29" s="203">
        <v>71</v>
      </c>
      <c r="M29" s="203">
        <v>54</v>
      </c>
      <c r="N29" s="203">
        <v>27</v>
      </c>
      <c r="O29" s="203">
        <v>14.936585365853659</v>
      </c>
    </row>
    <row r="30" spans="1:15" ht="15" customHeight="1">
      <c r="A30" s="307" t="s">
        <v>1107</v>
      </c>
      <c r="B30" s="213" t="s">
        <v>1092</v>
      </c>
      <c r="C30" s="212">
        <f t="shared" si="1"/>
        <v>1102</v>
      </c>
      <c r="D30" s="211">
        <f t="shared" si="2"/>
        <v>14.24682395644283</v>
      </c>
      <c r="E30" s="211">
        <f t="shared" si="3"/>
        <v>35.027223230490016</v>
      </c>
      <c r="F30" s="211">
        <f t="shared" si="4"/>
        <v>31.578947368421051</v>
      </c>
      <c r="G30" s="286">
        <f t="shared" si="5"/>
        <v>19.147005444646098</v>
      </c>
      <c r="H30" s="285">
        <f t="shared" si="6"/>
        <v>17.512704174228674</v>
      </c>
      <c r="J30" s="199">
        <v>1102</v>
      </c>
      <c r="K30" s="203">
        <v>157</v>
      </c>
      <c r="L30" s="203">
        <v>386</v>
      </c>
      <c r="M30" s="203">
        <v>348</v>
      </c>
      <c r="N30" s="203">
        <v>211</v>
      </c>
      <c r="O30" s="203">
        <v>17.512704174228674</v>
      </c>
    </row>
    <row r="31" spans="1:15" ht="15" customHeight="1">
      <c r="A31" s="307" t="s">
        <v>121</v>
      </c>
      <c r="B31" s="213" t="s">
        <v>1091</v>
      </c>
      <c r="C31" s="212">
        <f t="shared" si="1"/>
        <v>235</v>
      </c>
      <c r="D31" s="211">
        <f t="shared" si="2"/>
        <v>20.851063829787233</v>
      </c>
      <c r="E31" s="211">
        <f t="shared" si="3"/>
        <v>32.340425531914896</v>
      </c>
      <c r="F31" s="211">
        <f t="shared" si="4"/>
        <v>35.319148936170215</v>
      </c>
      <c r="G31" s="286">
        <f t="shared" si="5"/>
        <v>11.48936170212766</v>
      </c>
      <c r="H31" s="285">
        <f t="shared" si="6"/>
        <v>16.208510638297874</v>
      </c>
      <c r="J31" s="199">
        <v>235</v>
      </c>
      <c r="K31" s="203">
        <v>49</v>
      </c>
      <c r="L31" s="203">
        <v>76</v>
      </c>
      <c r="M31" s="203">
        <v>83</v>
      </c>
      <c r="N31" s="203">
        <v>27</v>
      </c>
      <c r="O31" s="203">
        <v>16.208510638297874</v>
      </c>
    </row>
    <row r="32" spans="1:15" ht="15" customHeight="1">
      <c r="A32" s="308">
        <v>4.3982170956295425E-4</v>
      </c>
      <c r="B32" s="213" t="s">
        <v>1090</v>
      </c>
      <c r="C32" s="212">
        <f t="shared" si="1"/>
        <v>21</v>
      </c>
      <c r="D32" s="211">
        <f t="shared" si="2"/>
        <v>28.571428571428569</v>
      </c>
      <c r="E32" s="211">
        <f t="shared" si="3"/>
        <v>38.095238095238095</v>
      </c>
      <c r="F32" s="211">
        <f t="shared" si="4"/>
        <v>19.047619047619047</v>
      </c>
      <c r="G32" s="286">
        <f t="shared" si="5"/>
        <v>14.285714285714285</v>
      </c>
      <c r="H32" s="285">
        <f t="shared" si="6"/>
        <v>15.238095238095237</v>
      </c>
      <c r="J32" s="199">
        <v>21</v>
      </c>
      <c r="K32" s="203">
        <v>6</v>
      </c>
      <c r="L32" s="203">
        <v>8</v>
      </c>
      <c r="M32" s="203">
        <v>4</v>
      </c>
      <c r="N32" s="203">
        <v>3</v>
      </c>
      <c r="O32" s="203">
        <v>15.238095238095237</v>
      </c>
    </row>
    <row r="33" spans="1:15" ht="15" customHeight="1">
      <c r="A33" s="307"/>
      <c r="B33" s="213" t="s">
        <v>1089</v>
      </c>
      <c r="C33" s="212">
        <f t="shared" si="1"/>
        <v>715</v>
      </c>
      <c r="D33" s="211">
        <f t="shared" si="2"/>
        <v>19.02097902097902</v>
      </c>
      <c r="E33" s="211">
        <f t="shared" si="3"/>
        <v>30.20979020979021</v>
      </c>
      <c r="F33" s="211">
        <f t="shared" si="4"/>
        <v>32.447552447552447</v>
      </c>
      <c r="G33" s="286">
        <f t="shared" si="5"/>
        <v>18.321678321678323</v>
      </c>
      <c r="H33" s="285">
        <f t="shared" si="6"/>
        <v>17.106293706293705</v>
      </c>
      <c r="J33" s="199">
        <v>715</v>
      </c>
      <c r="K33" s="203">
        <v>136</v>
      </c>
      <c r="L33" s="203">
        <v>216</v>
      </c>
      <c r="M33" s="203">
        <v>232</v>
      </c>
      <c r="N33" s="203">
        <v>131</v>
      </c>
      <c r="O33" s="203">
        <v>17.106293706293705</v>
      </c>
    </row>
    <row r="34" spans="1:15" ht="15" customHeight="1">
      <c r="A34" s="306"/>
      <c r="B34" s="206" t="s">
        <v>354</v>
      </c>
      <c r="C34" s="209">
        <f t="shared" si="1"/>
        <v>72</v>
      </c>
      <c r="D34" s="208">
        <f t="shared" si="2"/>
        <v>18.055555555555554</v>
      </c>
      <c r="E34" s="208">
        <f t="shared" si="3"/>
        <v>30.555555555555557</v>
      </c>
      <c r="F34" s="208">
        <f t="shared" si="4"/>
        <v>34.722222222222221</v>
      </c>
      <c r="G34" s="283">
        <f t="shared" si="5"/>
        <v>16.666666666666664</v>
      </c>
      <c r="H34" s="282">
        <f t="shared" si="6"/>
        <v>17.138888888888889</v>
      </c>
      <c r="J34" s="199">
        <v>72</v>
      </c>
      <c r="K34" s="203">
        <v>13</v>
      </c>
      <c r="L34" s="203">
        <v>22</v>
      </c>
      <c r="M34" s="203">
        <v>25</v>
      </c>
      <c r="N34" s="203">
        <v>12</v>
      </c>
      <c r="O34" s="203">
        <v>17.138888888888889</v>
      </c>
    </row>
    <row r="35" spans="1:15" ht="15" customHeight="1">
      <c r="A35" s="309" t="s">
        <v>891</v>
      </c>
      <c r="B35" s="213" t="s">
        <v>1094</v>
      </c>
      <c r="C35" s="212">
        <f t="shared" si="1"/>
        <v>189</v>
      </c>
      <c r="D35" s="215">
        <f t="shared" si="2"/>
        <v>20.105820105820104</v>
      </c>
      <c r="E35" s="215">
        <f t="shared" si="3"/>
        <v>35.978835978835974</v>
      </c>
      <c r="F35" s="215">
        <f t="shared" si="4"/>
        <v>30.158730158730158</v>
      </c>
      <c r="G35" s="289">
        <f t="shared" si="5"/>
        <v>13.756613756613756</v>
      </c>
      <c r="H35" s="288">
        <f t="shared" si="6"/>
        <v>16.047619047619047</v>
      </c>
      <c r="J35" s="199">
        <v>189</v>
      </c>
      <c r="K35" s="203">
        <v>38</v>
      </c>
      <c r="L35" s="203">
        <v>68</v>
      </c>
      <c r="M35" s="203">
        <v>57</v>
      </c>
      <c r="N35" s="203">
        <v>26</v>
      </c>
      <c r="O35" s="203">
        <v>16.047619047619047</v>
      </c>
    </row>
    <row r="36" spans="1:15" ht="15" customHeight="1">
      <c r="A36" s="307" t="s">
        <v>1106</v>
      </c>
      <c r="B36" s="213" t="s">
        <v>1092</v>
      </c>
      <c r="C36" s="212">
        <f t="shared" si="1"/>
        <v>1397</v>
      </c>
      <c r="D36" s="211">
        <f t="shared" si="2"/>
        <v>16.034359341445956</v>
      </c>
      <c r="E36" s="211">
        <f t="shared" si="3"/>
        <v>33.786685755189694</v>
      </c>
      <c r="F36" s="211">
        <f t="shared" si="4"/>
        <v>31.925554760200431</v>
      </c>
      <c r="G36" s="286">
        <f t="shared" si="5"/>
        <v>18.253400143163923</v>
      </c>
      <c r="H36" s="285">
        <f t="shared" si="6"/>
        <v>17.268432355046528</v>
      </c>
      <c r="J36" s="199">
        <v>1397</v>
      </c>
      <c r="K36" s="203">
        <v>224</v>
      </c>
      <c r="L36" s="203">
        <v>472</v>
      </c>
      <c r="M36" s="203">
        <v>446</v>
      </c>
      <c r="N36" s="203">
        <v>255</v>
      </c>
      <c r="O36" s="203">
        <v>17.268432355046528</v>
      </c>
    </row>
    <row r="37" spans="1:15" ht="15" customHeight="1">
      <c r="A37" s="307" t="s">
        <v>1105</v>
      </c>
      <c r="B37" s="213" t="s">
        <v>1091</v>
      </c>
      <c r="C37" s="212">
        <f t="shared" ref="C37:C68" si="7">J37</f>
        <v>168</v>
      </c>
      <c r="D37" s="211">
        <f t="shared" ref="D37:D68" si="8">K37/$C37*100</f>
        <v>24.404761904761905</v>
      </c>
      <c r="E37" s="211">
        <f t="shared" ref="E37:E68" si="9">L37/$C37*100</f>
        <v>38.095238095238095</v>
      </c>
      <c r="F37" s="211">
        <f t="shared" ref="F37:F68" si="10">M37/$C37*100</f>
        <v>25.595238095238095</v>
      </c>
      <c r="G37" s="286">
        <f t="shared" ref="G37:G68" si="11">N37/$C37*100</f>
        <v>11.904761904761903</v>
      </c>
      <c r="H37" s="285">
        <f t="shared" si="6"/>
        <v>14.833333333333334</v>
      </c>
      <c r="J37" s="199">
        <v>168</v>
      </c>
      <c r="K37" s="203">
        <v>41</v>
      </c>
      <c r="L37" s="203">
        <v>64</v>
      </c>
      <c r="M37" s="203">
        <v>43</v>
      </c>
      <c r="N37" s="203">
        <v>20</v>
      </c>
      <c r="O37" s="203">
        <v>14.833333333333334</v>
      </c>
    </row>
    <row r="38" spans="1:15" ht="15" customHeight="1">
      <c r="A38" s="308">
        <v>1.4653244106874002E-2</v>
      </c>
      <c r="B38" s="213" t="s">
        <v>1090</v>
      </c>
      <c r="C38" s="212">
        <f t="shared" si="7"/>
        <v>32</v>
      </c>
      <c r="D38" s="211">
        <f t="shared" si="8"/>
        <v>31.25</v>
      </c>
      <c r="E38" s="211">
        <f t="shared" si="9"/>
        <v>34.375</v>
      </c>
      <c r="F38" s="211">
        <f t="shared" si="10"/>
        <v>28.125</v>
      </c>
      <c r="G38" s="286">
        <f t="shared" si="11"/>
        <v>6.25</v>
      </c>
      <c r="H38" s="285">
        <f t="shared" si="6"/>
        <v>13.59375</v>
      </c>
      <c r="J38" s="199">
        <v>32</v>
      </c>
      <c r="K38" s="203">
        <v>10</v>
      </c>
      <c r="L38" s="203">
        <v>11</v>
      </c>
      <c r="M38" s="203">
        <v>9</v>
      </c>
      <c r="N38" s="203">
        <v>2</v>
      </c>
      <c r="O38" s="203">
        <v>13.59375</v>
      </c>
    </row>
    <row r="39" spans="1:15" ht="15" customHeight="1">
      <c r="A39" s="307"/>
      <c r="B39" s="213" t="s">
        <v>1089</v>
      </c>
      <c r="C39" s="212">
        <f t="shared" si="7"/>
        <v>498</v>
      </c>
      <c r="D39" s="211">
        <f t="shared" si="8"/>
        <v>17.871485943775099</v>
      </c>
      <c r="E39" s="211">
        <f t="shared" si="9"/>
        <v>29.518072289156628</v>
      </c>
      <c r="F39" s="211">
        <f t="shared" si="10"/>
        <v>33.734939759036145</v>
      </c>
      <c r="G39" s="286">
        <f t="shared" si="11"/>
        <v>18.875502008032129</v>
      </c>
      <c r="H39" s="285">
        <f t="shared" si="6"/>
        <v>17.431726907630523</v>
      </c>
      <c r="J39" s="199">
        <v>498</v>
      </c>
      <c r="K39" s="203">
        <v>89</v>
      </c>
      <c r="L39" s="203">
        <v>147</v>
      </c>
      <c r="M39" s="203">
        <v>168</v>
      </c>
      <c r="N39" s="203">
        <v>94</v>
      </c>
      <c r="O39" s="203">
        <v>17.431726907630523</v>
      </c>
    </row>
    <row r="40" spans="1:15" ht="15" customHeight="1">
      <c r="A40" s="306"/>
      <c r="B40" s="206" t="s">
        <v>354</v>
      </c>
      <c r="C40" s="209">
        <f t="shared" si="7"/>
        <v>66</v>
      </c>
      <c r="D40" s="208">
        <f t="shared" si="8"/>
        <v>18.181818181818183</v>
      </c>
      <c r="E40" s="208">
        <f t="shared" si="9"/>
        <v>25.757575757575758</v>
      </c>
      <c r="F40" s="208">
        <f t="shared" si="10"/>
        <v>34.848484848484851</v>
      </c>
      <c r="G40" s="283">
        <f t="shared" si="11"/>
        <v>21.212121212121211</v>
      </c>
      <c r="H40" s="282">
        <f t="shared" si="6"/>
        <v>18.030303030303031</v>
      </c>
      <c r="J40" s="199">
        <v>66</v>
      </c>
      <c r="K40" s="203">
        <v>12</v>
      </c>
      <c r="L40" s="203">
        <v>17</v>
      </c>
      <c r="M40" s="203">
        <v>23</v>
      </c>
      <c r="N40" s="203">
        <v>14</v>
      </c>
      <c r="O40" s="203">
        <v>18.030303030303031</v>
      </c>
    </row>
    <row r="41" spans="1:15" ht="15" customHeight="1">
      <c r="A41" s="309" t="s">
        <v>891</v>
      </c>
      <c r="B41" s="213" t="s">
        <v>1094</v>
      </c>
      <c r="C41" s="212">
        <f t="shared" si="7"/>
        <v>80</v>
      </c>
      <c r="D41" s="215">
        <f t="shared" si="8"/>
        <v>18.75</v>
      </c>
      <c r="E41" s="215">
        <f t="shared" si="9"/>
        <v>27.500000000000004</v>
      </c>
      <c r="F41" s="215">
        <f t="shared" si="10"/>
        <v>37.5</v>
      </c>
      <c r="G41" s="289">
        <f t="shared" si="11"/>
        <v>16.25</v>
      </c>
      <c r="H41" s="288">
        <f t="shared" si="6"/>
        <v>17.25</v>
      </c>
      <c r="J41" s="199">
        <v>80</v>
      </c>
      <c r="K41" s="203">
        <v>15</v>
      </c>
      <c r="L41" s="203">
        <v>22</v>
      </c>
      <c r="M41" s="203">
        <v>30</v>
      </c>
      <c r="N41" s="203">
        <v>13</v>
      </c>
      <c r="O41" s="203">
        <v>17.25</v>
      </c>
    </row>
    <row r="42" spans="1:15" ht="15" customHeight="1">
      <c r="A42" s="307" t="s">
        <v>1104</v>
      </c>
      <c r="B42" s="213" t="s">
        <v>1092</v>
      </c>
      <c r="C42" s="212">
        <f t="shared" si="7"/>
        <v>1349</v>
      </c>
      <c r="D42" s="211">
        <f t="shared" si="8"/>
        <v>17.272053372868793</v>
      </c>
      <c r="E42" s="211">
        <f t="shared" si="9"/>
        <v>33.432171979243883</v>
      </c>
      <c r="F42" s="211">
        <f t="shared" si="10"/>
        <v>30.83765752409192</v>
      </c>
      <c r="G42" s="286">
        <f t="shared" si="11"/>
        <v>18.458117123795404</v>
      </c>
      <c r="H42" s="285">
        <f t="shared" si="6"/>
        <v>17.088213491475166</v>
      </c>
      <c r="J42" s="199">
        <v>1349</v>
      </c>
      <c r="K42" s="203">
        <v>233</v>
      </c>
      <c r="L42" s="203">
        <v>451</v>
      </c>
      <c r="M42" s="203">
        <v>416</v>
      </c>
      <c r="N42" s="203">
        <v>249</v>
      </c>
      <c r="O42" s="203">
        <v>17.088213491475166</v>
      </c>
    </row>
    <row r="43" spans="1:15" ht="15" customHeight="1">
      <c r="A43" s="307" t="s">
        <v>119</v>
      </c>
      <c r="B43" s="213" t="s">
        <v>1091</v>
      </c>
      <c r="C43" s="212">
        <f t="shared" si="7"/>
        <v>210</v>
      </c>
      <c r="D43" s="211">
        <f t="shared" si="8"/>
        <v>17.61904761904762</v>
      </c>
      <c r="E43" s="211">
        <f t="shared" si="9"/>
        <v>37.61904761904762</v>
      </c>
      <c r="F43" s="211">
        <f t="shared" si="10"/>
        <v>35.238095238095241</v>
      </c>
      <c r="G43" s="286">
        <f t="shared" si="11"/>
        <v>9.5238095238095237</v>
      </c>
      <c r="H43" s="285">
        <f t="shared" si="6"/>
        <v>16.038095238095238</v>
      </c>
      <c r="J43" s="199">
        <v>210</v>
      </c>
      <c r="K43" s="203">
        <v>37</v>
      </c>
      <c r="L43" s="203">
        <v>79</v>
      </c>
      <c r="M43" s="203">
        <v>74</v>
      </c>
      <c r="N43" s="203">
        <v>20</v>
      </c>
      <c r="O43" s="203">
        <v>16.038095238095238</v>
      </c>
    </row>
    <row r="44" spans="1:15" ht="15" customHeight="1">
      <c r="A44" s="308">
        <v>2.5202215304478075E-2</v>
      </c>
      <c r="B44" s="213" t="s">
        <v>1090</v>
      </c>
      <c r="C44" s="212">
        <f t="shared" si="7"/>
        <v>35</v>
      </c>
      <c r="D44" s="211">
        <f t="shared" si="8"/>
        <v>37.142857142857146</v>
      </c>
      <c r="E44" s="211">
        <f t="shared" si="9"/>
        <v>17.142857142857142</v>
      </c>
      <c r="F44" s="211">
        <f t="shared" si="10"/>
        <v>31.428571428571427</v>
      </c>
      <c r="G44" s="286">
        <f t="shared" si="11"/>
        <v>14.285714285714285</v>
      </c>
      <c r="H44" s="285">
        <f t="shared" si="6"/>
        <v>14.942857142857143</v>
      </c>
      <c r="J44" s="199">
        <v>35</v>
      </c>
      <c r="K44" s="203">
        <v>13</v>
      </c>
      <c r="L44" s="203">
        <v>6</v>
      </c>
      <c r="M44" s="203">
        <v>11</v>
      </c>
      <c r="N44" s="203">
        <v>5</v>
      </c>
      <c r="O44" s="203">
        <v>14.942857142857143</v>
      </c>
    </row>
    <row r="45" spans="1:15" ht="15" customHeight="1">
      <c r="A45" s="307"/>
      <c r="B45" s="213" t="s">
        <v>1089</v>
      </c>
      <c r="C45" s="212">
        <f t="shared" si="7"/>
        <v>635</v>
      </c>
      <c r="D45" s="211">
        <f t="shared" si="8"/>
        <v>17.322834645669293</v>
      </c>
      <c r="E45" s="211">
        <f t="shared" si="9"/>
        <v>32.755905511811022</v>
      </c>
      <c r="F45" s="211">
        <f t="shared" si="10"/>
        <v>31.811023622047248</v>
      </c>
      <c r="G45" s="286">
        <f t="shared" si="11"/>
        <v>18.110236220472441</v>
      </c>
      <c r="H45" s="285">
        <f t="shared" si="6"/>
        <v>17.163779527559054</v>
      </c>
      <c r="J45" s="199">
        <v>635</v>
      </c>
      <c r="K45" s="203">
        <v>110</v>
      </c>
      <c r="L45" s="203">
        <v>208</v>
      </c>
      <c r="M45" s="203">
        <v>202</v>
      </c>
      <c r="N45" s="203">
        <v>115</v>
      </c>
      <c r="O45" s="203">
        <v>17.163779527559054</v>
      </c>
    </row>
    <row r="46" spans="1:15" ht="15" customHeight="1">
      <c r="A46" s="306"/>
      <c r="B46" s="206" t="s">
        <v>354</v>
      </c>
      <c r="C46" s="209">
        <f t="shared" si="7"/>
        <v>41</v>
      </c>
      <c r="D46" s="208">
        <f t="shared" si="8"/>
        <v>14.634146341463413</v>
      </c>
      <c r="E46" s="208">
        <f t="shared" si="9"/>
        <v>31.707317073170731</v>
      </c>
      <c r="F46" s="208">
        <f t="shared" si="10"/>
        <v>31.707317073170731</v>
      </c>
      <c r="G46" s="283">
        <f t="shared" si="11"/>
        <v>21.951219512195124</v>
      </c>
      <c r="H46" s="282">
        <f t="shared" si="6"/>
        <v>17.878048780487806</v>
      </c>
      <c r="J46" s="199">
        <v>41</v>
      </c>
      <c r="K46" s="203">
        <v>6</v>
      </c>
      <c r="L46" s="203">
        <v>13</v>
      </c>
      <c r="M46" s="203">
        <v>13</v>
      </c>
      <c r="N46" s="203">
        <v>9</v>
      </c>
      <c r="O46" s="203">
        <v>17.878048780487806</v>
      </c>
    </row>
    <row r="47" spans="1:15" ht="15" customHeight="1">
      <c r="A47" s="309" t="s">
        <v>891</v>
      </c>
      <c r="B47" s="213" t="s">
        <v>1094</v>
      </c>
      <c r="C47" s="212">
        <f t="shared" si="7"/>
        <v>202</v>
      </c>
      <c r="D47" s="215">
        <f t="shared" si="8"/>
        <v>16.336633663366339</v>
      </c>
      <c r="E47" s="215">
        <f t="shared" si="9"/>
        <v>35.64356435643564</v>
      </c>
      <c r="F47" s="215">
        <f t="shared" si="10"/>
        <v>34.158415841584159</v>
      </c>
      <c r="G47" s="289">
        <f t="shared" si="11"/>
        <v>13.861386138613863</v>
      </c>
      <c r="H47" s="288">
        <f t="shared" si="6"/>
        <v>16.603960396039604</v>
      </c>
      <c r="J47" s="199">
        <v>202</v>
      </c>
      <c r="K47" s="203">
        <v>33</v>
      </c>
      <c r="L47" s="203">
        <v>72</v>
      </c>
      <c r="M47" s="203">
        <v>69</v>
      </c>
      <c r="N47" s="203">
        <v>28</v>
      </c>
      <c r="O47" s="203">
        <v>16.603960396039604</v>
      </c>
    </row>
    <row r="48" spans="1:15" ht="15" customHeight="1">
      <c r="A48" s="307" t="s">
        <v>1103</v>
      </c>
      <c r="B48" s="213" t="s">
        <v>1092</v>
      </c>
      <c r="C48" s="212">
        <f t="shared" si="7"/>
        <v>1043</v>
      </c>
      <c r="D48" s="211">
        <f t="shared" si="8"/>
        <v>15.915627996164908</v>
      </c>
      <c r="E48" s="211">
        <f t="shared" si="9"/>
        <v>34.036433365292424</v>
      </c>
      <c r="F48" s="211">
        <f t="shared" si="10"/>
        <v>31.831255992329815</v>
      </c>
      <c r="G48" s="286">
        <f t="shared" si="11"/>
        <v>18.216682646212849</v>
      </c>
      <c r="H48" s="285">
        <f t="shared" si="6"/>
        <v>17.24928092042186</v>
      </c>
      <c r="J48" s="199">
        <v>1043</v>
      </c>
      <c r="K48" s="203">
        <v>166</v>
      </c>
      <c r="L48" s="203">
        <v>355</v>
      </c>
      <c r="M48" s="203">
        <v>332</v>
      </c>
      <c r="N48" s="203">
        <v>190</v>
      </c>
      <c r="O48" s="203">
        <v>17.24928092042186</v>
      </c>
    </row>
    <row r="49" spans="1:15" ht="15" customHeight="1">
      <c r="A49" s="307" t="s">
        <v>118</v>
      </c>
      <c r="B49" s="213" t="s">
        <v>1091</v>
      </c>
      <c r="C49" s="212">
        <f t="shared" si="7"/>
        <v>44</v>
      </c>
      <c r="D49" s="211">
        <f t="shared" si="8"/>
        <v>15.909090909090908</v>
      </c>
      <c r="E49" s="211">
        <f t="shared" si="9"/>
        <v>43.18181818181818</v>
      </c>
      <c r="F49" s="211">
        <f t="shared" si="10"/>
        <v>34.090909090909086</v>
      </c>
      <c r="G49" s="286">
        <f t="shared" si="11"/>
        <v>6.8181818181818175</v>
      </c>
      <c r="H49" s="285">
        <f t="shared" si="6"/>
        <v>16.09090909090909</v>
      </c>
      <c r="J49" s="199">
        <v>44</v>
      </c>
      <c r="K49" s="203">
        <v>7</v>
      </c>
      <c r="L49" s="203">
        <v>19</v>
      </c>
      <c r="M49" s="203">
        <v>15</v>
      </c>
      <c r="N49" s="203">
        <v>3</v>
      </c>
      <c r="O49" s="203">
        <v>16.09090909090909</v>
      </c>
    </row>
    <row r="50" spans="1:15" ht="15" customHeight="1">
      <c r="A50" s="308">
        <v>0.25433218017042897</v>
      </c>
      <c r="B50" s="213" t="s">
        <v>1090</v>
      </c>
      <c r="C50" s="212">
        <f t="shared" si="7"/>
        <v>167</v>
      </c>
      <c r="D50" s="211">
        <f t="shared" si="8"/>
        <v>22.754491017964071</v>
      </c>
      <c r="E50" s="211">
        <f t="shared" si="9"/>
        <v>32.934131736526943</v>
      </c>
      <c r="F50" s="211">
        <f t="shared" si="10"/>
        <v>26.946107784431138</v>
      </c>
      <c r="G50" s="286">
        <f t="shared" si="11"/>
        <v>17.365269461077844</v>
      </c>
      <c r="H50" s="285">
        <f t="shared" si="6"/>
        <v>16.095808383233532</v>
      </c>
      <c r="J50" s="199">
        <v>167</v>
      </c>
      <c r="K50" s="203">
        <v>38</v>
      </c>
      <c r="L50" s="203">
        <v>55</v>
      </c>
      <c r="M50" s="203">
        <v>45</v>
      </c>
      <c r="N50" s="203">
        <v>29</v>
      </c>
      <c r="O50" s="203">
        <v>16.095808383233532</v>
      </c>
    </row>
    <row r="51" spans="1:15" ht="15" customHeight="1">
      <c r="A51" s="307"/>
      <c r="B51" s="213" t="s">
        <v>1089</v>
      </c>
      <c r="C51" s="212">
        <f t="shared" si="7"/>
        <v>827</v>
      </c>
      <c r="D51" s="211">
        <f t="shared" si="8"/>
        <v>18.863361547762999</v>
      </c>
      <c r="E51" s="211">
        <f t="shared" si="9"/>
        <v>31.076178960096733</v>
      </c>
      <c r="F51" s="211">
        <f t="shared" si="10"/>
        <v>32.043530834340991</v>
      </c>
      <c r="G51" s="286">
        <f t="shared" si="11"/>
        <v>18.016928657799276</v>
      </c>
      <c r="H51" s="285">
        <f t="shared" si="6"/>
        <v>17.062877871825876</v>
      </c>
      <c r="J51" s="199">
        <v>827</v>
      </c>
      <c r="K51" s="203">
        <v>156</v>
      </c>
      <c r="L51" s="203">
        <v>257</v>
      </c>
      <c r="M51" s="203">
        <v>265</v>
      </c>
      <c r="N51" s="203">
        <v>149</v>
      </c>
      <c r="O51" s="203">
        <v>17.062877871825876</v>
      </c>
    </row>
    <row r="52" spans="1:15" ht="15" customHeight="1">
      <c r="A52" s="306"/>
      <c r="B52" s="206" t="s">
        <v>354</v>
      </c>
      <c r="C52" s="209">
        <f t="shared" si="7"/>
        <v>67</v>
      </c>
      <c r="D52" s="208">
        <f t="shared" si="8"/>
        <v>20.8955223880597</v>
      </c>
      <c r="E52" s="208">
        <f t="shared" si="9"/>
        <v>31.343283582089555</v>
      </c>
      <c r="F52" s="208">
        <f t="shared" si="10"/>
        <v>29.850746268656714</v>
      </c>
      <c r="G52" s="283">
        <f t="shared" si="11"/>
        <v>17.910447761194028</v>
      </c>
      <c r="H52" s="282">
        <f t="shared" si="6"/>
        <v>16.46268656716418</v>
      </c>
      <c r="J52" s="199">
        <v>67</v>
      </c>
      <c r="K52" s="203">
        <v>14</v>
      </c>
      <c r="L52" s="203">
        <v>21</v>
      </c>
      <c r="M52" s="203">
        <v>20</v>
      </c>
      <c r="N52" s="203">
        <v>12</v>
      </c>
      <c r="O52" s="203">
        <v>16.46268656716418</v>
      </c>
    </row>
    <row r="53" spans="1:15" ht="15" customHeight="1">
      <c r="A53" s="309" t="s">
        <v>891</v>
      </c>
      <c r="B53" s="213" t="s">
        <v>1094</v>
      </c>
      <c r="C53" s="212">
        <f t="shared" si="7"/>
        <v>127</v>
      </c>
      <c r="D53" s="215">
        <f t="shared" si="8"/>
        <v>22.834645669291341</v>
      </c>
      <c r="E53" s="215">
        <f t="shared" si="9"/>
        <v>29.921259842519689</v>
      </c>
      <c r="F53" s="215">
        <f t="shared" si="10"/>
        <v>33.070866141732289</v>
      </c>
      <c r="G53" s="289">
        <f t="shared" si="11"/>
        <v>14.173228346456693</v>
      </c>
      <c r="H53" s="288">
        <f t="shared" si="6"/>
        <v>15.755905511811024</v>
      </c>
      <c r="J53" s="199">
        <v>127</v>
      </c>
      <c r="K53" s="203">
        <v>29</v>
      </c>
      <c r="L53" s="203">
        <v>38</v>
      </c>
      <c r="M53" s="203">
        <v>42</v>
      </c>
      <c r="N53" s="203">
        <v>18</v>
      </c>
      <c r="O53" s="203">
        <v>15.755905511811024</v>
      </c>
    </row>
    <row r="54" spans="1:15" ht="15" customHeight="1">
      <c r="A54" s="307" t="s">
        <v>1102</v>
      </c>
      <c r="B54" s="213" t="s">
        <v>1092</v>
      </c>
      <c r="C54" s="212">
        <f t="shared" si="7"/>
        <v>1344</v>
      </c>
      <c r="D54" s="211">
        <f t="shared" si="8"/>
        <v>15.997023809523808</v>
      </c>
      <c r="E54" s="211">
        <f t="shared" si="9"/>
        <v>33.556547619047613</v>
      </c>
      <c r="F54" s="211">
        <f t="shared" si="10"/>
        <v>31.25</v>
      </c>
      <c r="G54" s="286">
        <f t="shared" si="11"/>
        <v>19.196428571428573</v>
      </c>
      <c r="H54" s="285">
        <f t="shared" si="6"/>
        <v>17.378720238095237</v>
      </c>
      <c r="J54" s="199">
        <v>1344</v>
      </c>
      <c r="K54" s="203">
        <v>215</v>
      </c>
      <c r="L54" s="203">
        <v>451</v>
      </c>
      <c r="M54" s="203">
        <v>420</v>
      </c>
      <c r="N54" s="203">
        <v>258</v>
      </c>
      <c r="O54" s="203">
        <v>17.378720238095237</v>
      </c>
    </row>
    <row r="55" spans="1:15" ht="15" customHeight="1">
      <c r="A55" s="307" t="s">
        <v>117</v>
      </c>
      <c r="B55" s="213" t="s">
        <v>1091</v>
      </c>
      <c r="C55" s="212">
        <f t="shared" si="7"/>
        <v>152</v>
      </c>
      <c r="D55" s="211">
        <f t="shared" si="8"/>
        <v>21.710526315789476</v>
      </c>
      <c r="E55" s="211">
        <f t="shared" si="9"/>
        <v>35.526315789473685</v>
      </c>
      <c r="F55" s="211">
        <f t="shared" si="10"/>
        <v>30.921052631578949</v>
      </c>
      <c r="G55" s="286">
        <f t="shared" si="11"/>
        <v>11.842105263157894</v>
      </c>
      <c r="H55" s="285">
        <f t="shared" si="6"/>
        <v>15.776315789473685</v>
      </c>
      <c r="J55" s="199">
        <v>152</v>
      </c>
      <c r="K55" s="203">
        <v>33</v>
      </c>
      <c r="L55" s="203">
        <v>54</v>
      </c>
      <c r="M55" s="203">
        <v>47</v>
      </c>
      <c r="N55" s="203">
        <v>18</v>
      </c>
      <c r="O55" s="203">
        <v>15.776315789473685</v>
      </c>
    </row>
    <row r="56" spans="1:15" ht="15" customHeight="1">
      <c r="A56" s="308">
        <v>1.2046455364149892E-2</v>
      </c>
      <c r="B56" s="213" t="s">
        <v>1090</v>
      </c>
      <c r="C56" s="212">
        <f t="shared" si="7"/>
        <v>69</v>
      </c>
      <c r="D56" s="211">
        <f t="shared" si="8"/>
        <v>31.884057971014489</v>
      </c>
      <c r="E56" s="211">
        <f t="shared" si="9"/>
        <v>30.434782608695656</v>
      </c>
      <c r="F56" s="211">
        <f t="shared" si="10"/>
        <v>30.434782608695656</v>
      </c>
      <c r="G56" s="286">
        <f t="shared" si="11"/>
        <v>7.2463768115942031</v>
      </c>
      <c r="H56" s="285">
        <f t="shared" si="6"/>
        <v>13.811594202898551</v>
      </c>
      <c r="J56" s="199">
        <v>69</v>
      </c>
      <c r="K56" s="203">
        <v>22</v>
      </c>
      <c r="L56" s="203">
        <v>21</v>
      </c>
      <c r="M56" s="203">
        <v>21</v>
      </c>
      <c r="N56" s="203">
        <v>5</v>
      </c>
      <c r="O56" s="203">
        <v>13.811594202898551</v>
      </c>
    </row>
    <row r="57" spans="1:15" ht="15" customHeight="1">
      <c r="A57" s="307"/>
      <c r="B57" s="213" t="s">
        <v>1089</v>
      </c>
      <c r="C57" s="212">
        <f t="shared" si="7"/>
        <v>586</v>
      </c>
      <c r="D57" s="211">
        <f t="shared" si="8"/>
        <v>17.576791808873722</v>
      </c>
      <c r="E57" s="211">
        <f t="shared" si="9"/>
        <v>31.911262798634809</v>
      </c>
      <c r="F57" s="211">
        <f t="shared" si="10"/>
        <v>33.788395904436861</v>
      </c>
      <c r="G57" s="286">
        <f t="shared" si="11"/>
        <v>16.723549488054605</v>
      </c>
      <c r="H57" s="285">
        <f t="shared" si="6"/>
        <v>17.075085324232081</v>
      </c>
      <c r="J57" s="199">
        <v>586</v>
      </c>
      <c r="K57" s="203">
        <v>103</v>
      </c>
      <c r="L57" s="203">
        <v>187</v>
      </c>
      <c r="M57" s="203">
        <v>198</v>
      </c>
      <c r="N57" s="203">
        <v>98</v>
      </c>
      <c r="O57" s="203">
        <v>17.075085324232081</v>
      </c>
    </row>
    <row r="58" spans="1:15" ht="15" customHeight="1">
      <c r="A58" s="306"/>
      <c r="B58" s="206" t="s">
        <v>354</v>
      </c>
      <c r="C58" s="209">
        <f t="shared" si="7"/>
        <v>72</v>
      </c>
      <c r="D58" s="208">
        <f t="shared" si="8"/>
        <v>16.666666666666664</v>
      </c>
      <c r="E58" s="208">
        <f t="shared" si="9"/>
        <v>38.888888888888893</v>
      </c>
      <c r="F58" s="208">
        <f t="shared" si="10"/>
        <v>25</v>
      </c>
      <c r="G58" s="283">
        <f t="shared" si="11"/>
        <v>19.444444444444446</v>
      </c>
      <c r="H58" s="282">
        <f t="shared" si="6"/>
        <v>17.222222222222221</v>
      </c>
      <c r="J58" s="199">
        <v>72</v>
      </c>
      <c r="K58" s="203">
        <v>12</v>
      </c>
      <c r="L58" s="203">
        <v>28</v>
      </c>
      <c r="M58" s="203">
        <v>18</v>
      </c>
      <c r="N58" s="203">
        <v>14</v>
      </c>
      <c r="O58" s="203">
        <v>17.222222222222221</v>
      </c>
    </row>
    <row r="59" spans="1:15" ht="15" customHeight="1">
      <c r="A59" s="309" t="s">
        <v>891</v>
      </c>
      <c r="B59" s="213" t="s">
        <v>1094</v>
      </c>
      <c r="C59" s="212">
        <f t="shared" si="7"/>
        <v>390</v>
      </c>
      <c r="D59" s="215">
        <f t="shared" si="8"/>
        <v>23.846153846153847</v>
      </c>
      <c r="E59" s="215">
        <f t="shared" si="9"/>
        <v>33.076923076923073</v>
      </c>
      <c r="F59" s="215">
        <f t="shared" si="10"/>
        <v>30</v>
      </c>
      <c r="G59" s="289">
        <f t="shared" si="11"/>
        <v>13.076923076923078</v>
      </c>
      <c r="H59" s="288">
        <f t="shared" si="6"/>
        <v>15.576923076923077</v>
      </c>
      <c r="J59" s="199">
        <v>390</v>
      </c>
      <c r="K59" s="203">
        <v>93</v>
      </c>
      <c r="L59" s="203">
        <v>129</v>
      </c>
      <c r="M59" s="203">
        <v>117</v>
      </c>
      <c r="N59" s="203">
        <v>51</v>
      </c>
      <c r="O59" s="203">
        <v>15.576923076923077</v>
      </c>
    </row>
    <row r="60" spans="1:15" ht="15" customHeight="1">
      <c r="A60" s="307" t="s">
        <v>1101</v>
      </c>
      <c r="B60" s="213" t="s">
        <v>1092</v>
      </c>
      <c r="C60" s="212">
        <f t="shared" si="7"/>
        <v>1514</v>
      </c>
      <c r="D60" s="211">
        <f t="shared" si="8"/>
        <v>14.861294583883753</v>
      </c>
      <c r="E60" s="211">
        <f t="shared" si="9"/>
        <v>33.553500660501982</v>
      </c>
      <c r="F60" s="211">
        <f t="shared" si="10"/>
        <v>32.562747688243064</v>
      </c>
      <c r="G60" s="286">
        <f t="shared" si="11"/>
        <v>19.022457067371199</v>
      </c>
      <c r="H60" s="285">
        <f t="shared" si="6"/>
        <v>17.544253632760899</v>
      </c>
      <c r="J60" s="199">
        <v>1514</v>
      </c>
      <c r="K60" s="203">
        <v>225</v>
      </c>
      <c r="L60" s="203">
        <v>508</v>
      </c>
      <c r="M60" s="203">
        <v>493</v>
      </c>
      <c r="N60" s="203">
        <v>288</v>
      </c>
      <c r="O60" s="203">
        <v>17.544253632760899</v>
      </c>
    </row>
    <row r="61" spans="1:15" ht="15" customHeight="1">
      <c r="A61" s="307" t="s">
        <v>116</v>
      </c>
      <c r="B61" s="213" t="s">
        <v>1091</v>
      </c>
      <c r="C61" s="212">
        <f t="shared" si="7"/>
        <v>137</v>
      </c>
      <c r="D61" s="211">
        <f t="shared" si="8"/>
        <v>22.627737226277372</v>
      </c>
      <c r="E61" s="211">
        <f t="shared" si="9"/>
        <v>35.036496350364963</v>
      </c>
      <c r="F61" s="211">
        <f t="shared" si="10"/>
        <v>27.737226277372262</v>
      </c>
      <c r="G61" s="286">
        <f t="shared" si="11"/>
        <v>14.5985401459854</v>
      </c>
      <c r="H61" s="285">
        <f t="shared" si="6"/>
        <v>15.912408759124087</v>
      </c>
      <c r="J61" s="199">
        <v>137</v>
      </c>
      <c r="K61" s="203">
        <v>31</v>
      </c>
      <c r="L61" s="203">
        <v>48</v>
      </c>
      <c r="M61" s="203">
        <v>38</v>
      </c>
      <c r="N61" s="203">
        <v>20</v>
      </c>
      <c r="O61" s="203">
        <v>15.912408759124087</v>
      </c>
    </row>
    <row r="62" spans="1:15" ht="15" customHeight="1">
      <c r="A62" s="308">
        <v>7.9428920393455468E-4</v>
      </c>
      <c r="B62" s="213" t="s">
        <v>1090</v>
      </c>
      <c r="C62" s="212">
        <f t="shared" si="7"/>
        <v>64</v>
      </c>
      <c r="D62" s="211">
        <f t="shared" si="8"/>
        <v>29.6875</v>
      </c>
      <c r="E62" s="211">
        <f t="shared" si="9"/>
        <v>31.25</v>
      </c>
      <c r="F62" s="211">
        <f t="shared" si="10"/>
        <v>26.5625</v>
      </c>
      <c r="G62" s="286">
        <f t="shared" si="11"/>
        <v>12.5</v>
      </c>
      <c r="H62" s="285">
        <f t="shared" si="6"/>
        <v>14.6875</v>
      </c>
      <c r="J62" s="199">
        <v>64</v>
      </c>
      <c r="K62" s="203">
        <v>19</v>
      </c>
      <c r="L62" s="203">
        <v>20</v>
      </c>
      <c r="M62" s="203">
        <v>17</v>
      </c>
      <c r="N62" s="203">
        <v>8</v>
      </c>
      <c r="O62" s="203">
        <v>14.6875</v>
      </c>
    </row>
    <row r="63" spans="1:15" ht="15" customHeight="1">
      <c r="A63" s="307"/>
      <c r="B63" s="213" t="s">
        <v>1089</v>
      </c>
      <c r="C63" s="212">
        <f t="shared" si="7"/>
        <v>199</v>
      </c>
      <c r="D63" s="211">
        <f t="shared" si="8"/>
        <v>20.100502512562816</v>
      </c>
      <c r="E63" s="211">
        <f t="shared" si="9"/>
        <v>31.155778894472363</v>
      </c>
      <c r="F63" s="211">
        <f t="shared" si="10"/>
        <v>30.150753768844218</v>
      </c>
      <c r="G63" s="286">
        <f t="shared" si="11"/>
        <v>18.592964824120603</v>
      </c>
      <c r="H63" s="285">
        <f t="shared" si="6"/>
        <v>16.974874371859297</v>
      </c>
      <c r="J63" s="199">
        <v>199</v>
      </c>
      <c r="K63" s="203">
        <v>40</v>
      </c>
      <c r="L63" s="203">
        <v>62</v>
      </c>
      <c r="M63" s="203">
        <v>60</v>
      </c>
      <c r="N63" s="203">
        <v>37</v>
      </c>
      <c r="O63" s="203">
        <v>16.974874371859297</v>
      </c>
    </row>
    <row r="64" spans="1:15" ht="15" customHeight="1">
      <c r="A64" s="306"/>
      <c r="B64" s="206" t="s">
        <v>354</v>
      </c>
      <c r="C64" s="209">
        <f t="shared" si="7"/>
        <v>46</v>
      </c>
      <c r="D64" s="208">
        <f t="shared" si="8"/>
        <v>13.043478260869565</v>
      </c>
      <c r="E64" s="208">
        <f t="shared" si="9"/>
        <v>26.086956521739129</v>
      </c>
      <c r="F64" s="208">
        <f t="shared" si="10"/>
        <v>45.652173913043477</v>
      </c>
      <c r="G64" s="283">
        <f t="shared" si="11"/>
        <v>15.217391304347828</v>
      </c>
      <c r="H64" s="282">
        <f t="shared" si="6"/>
        <v>17.826086956521738</v>
      </c>
      <c r="J64" s="199">
        <v>46</v>
      </c>
      <c r="K64" s="203">
        <v>6</v>
      </c>
      <c r="L64" s="203">
        <v>12</v>
      </c>
      <c r="M64" s="203">
        <v>21</v>
      </c>
      <c r="N64" s="203">
        <v>7</v>
      </c>
      <c r="O64" s="203">
        <v>17.826086956521738</v>
      </c>
    </row>
    <row r="65" spans="1:15" ht="15" customHeight="1">
      <c r="A65" s="309" t="s">
        <v>891</v>
      </c>
      <c r="B65" s="213" t="s">
        <v>1094</v>
      </c>
      <c r="C65" s="212">
        <f t="shared" si="7"/>
        <v>746</v>
      </c>
      <c r="D65" s="215">
        <f t="shared" si="8"/>
        <v>13.404825737265416</v>
      </c>
      <c r="E65" s="215">
        <f t="shared" si="9"/>
        <v>31.635388739946379</v>
      </c>
      <c r="F65" s="215">
        <f t="shared" si="10"/>
        <v>34.584450402144775</v>
      </c>
      <c r="G65" s="289">
        <f t="shared" si="11"/>
        <v>20.375335120643431</v>
      </c>
      <c r="H65" s="288">
        <f t="shared" si="6"/>
        <v>18.207774798927613</v>
      </c>
      <c r="J65" s="199">
        <v>746</v>
      </c>
      <c r="K65" s="203">
        <v>100</v>
      </c>
      <c r="L65" s="203">
        <v>236</v>
      </c>
      <c r="M65" s="203">
        <v>258</v>
      </c>
      <c r="N65" s="203">
        <v>152</v>
      </c>
      <c r="O65" s="203">
        <v>18.207774798927613</v>
      </c>
    </row>
    <row r="66" spans="1:15" ht="15" customHeight="1">
      <c r="A66" s="307" t="s">
        <v>1100</v>
      </c>
      <c r="B66" s="213" t="s">
        <v>1092</v>
      </c>
      <c r="C66" s="212">
        <f t="shared" si="7"/>
        <v>623</v>
      </c>
      <c r="D66" s="211">
        <f t="shared" si="8"/>
        <v>17.495987158908509</v>
      </c>
      <c r="E66" s="211">
        <f t="shared" si="9"/>
        <v>35.794542536115571</v>
      </c>
      <c r="F66" s="211">
        <f t="shared" si="10"/>
        <v>30.17656500802568</v>
      </c>
      <c r="G66" s="286">
        <f t="shared" si="11"/>
        <v>16.53290529695024</v>
      </c>
      <c r="H66" s="285">
        <f t="shared" si="6"/>
        <v>16.701444622792938</v>
      </c>
      <c r="J66" s="199">
        <v>623</v>
      </c>
      <c r="K66" s="203">
        <v>109</v>
      </c>
      <c r="L66" s="203">
        <v>223</v>
      </c>
      <c r="M66" s="203">
        <v>188</v>
      </c>
      <c r="N66" s="203">
        <v>103</v>
      </c>
      <c r="O66" s="203">
        <v>16.701444622792938</v>
      </c>
    </row>
    <row r="67" spans="1:15" ht="15" customHeight="1">
      <c r="A67" s="307" t="s">
        <v>115</v>
      </c>
      <c r="B67" s="213" t="s">
        <v>1091</v>
      </c>
      <c r="C67" s="212">
        <f t="shared" si="7"/>
        <v>74</v>
      </c>
      <c r="D67" s="211">
        <f t="shared" si="8"/>
        <v>22.972972972972975</v>
      </c>
      <c r="E67" s="211">
        <f t="shared" si="9"/>
        <v>33.783783783783782</v>
      </c>
      <c r="F67" s="211">
        <f t="shared" si="10"/>
        <v>29.72972972972973</v>
      </c>
      <c r="G67" s="286">
        <f t="shared" si="11"/>
        <v>13.513513513513514</v>
      </c>
      <c r="H67" s="285">
        <f t="shared" si="6"/>
        <v>16.054054054054053</v>
      </c>
      <c r="J67" s="199">
        <v>74</v>
      </c>
      <c r="K67" s="203">
        <v>17</v>
      </c>
      <c r="L67" s="203">
        <v>25</v>
      </c>
      <c r="M67" s="203">
        <v>22</v>
      </c>
      <c r="N67" s="203">
        <v>10</v>
      </c>
      <c r="O67" s="203">
        <v>16.054054054054053</v>
      </c>
    </row>
    <row r="68" spans="1:15" ht="15" customHeight="1">
      <c r="A68" s="308">
        <v>5.4391714722678168E-6</v>
      </c>
      <c r="B68" s="213" t="s">
        <v>1090</v>
      </c>
      <c r="C68" s="212">
        <f t="shared" si="7"/>
        <v>732</v>
      </c>
      <c r="D68" s="211">
        <f t="shared" si="8"/>
        <v>19.125683060109289</v>
      </c>
      <c r="E68" s="211">
        <f t="shared" si="9"/>
        <v>33.606557377049178</v>
      </c>
      <c r="F68" s="211">
        <f t="shared" si="10"/>
        <v>30.327868852459016</v>
      </c>
      <c r="G68" s="286">
        <f t="shared" si="11"/>
        <v>16.939890710382514</v>
      </c>
      <c r="H68" s="285">
        <f t="shared" si="6"/>
        <v>16.523224043715846</v>
      </c>
      <c r="J68" s="199">
        <v>732</v>
      </c>
      <c r="K68" s="203">
        <v>140</v>
      </c>
      <c r="L68" s="203">
        <v>246</v>
      </c>
      <c r="M68" s="203">
        <v>222</v>
      </c>
      <c r="N68" s="203">
        <v>124</v>
      </c>
      <c r="O68" s="203">
        <v>16.523224043715846</v>
      </c>
    </row>
    <row r="69" spans="1:15" ht="15" customHeight="1">
      <c r="A69" s="307"/>
      <c r="B69" s="213" t="s">
        <v>1089</v>
      </c>
      <c r="C69" s="212">
        <f t="shared" ref="C69:C98" si="12">J69</f>
        <v>113</v>
      </c>
      <c r="D69" s="211">
        <f t="shared" ref="D69:D98" si="13">K69/$C69*100</f>
        <v>36.283185840707965</v>
      </c>
      <c r="E69" s="211">
        <f t="shared" ref="E69:E98" si="14">L69/$C69*100</f>
        <v>26.548672566371685</v>
      </c>
      <c r="F69" s="211">
        <f t="shared" ref="F69:F98" si="15">M69/$C69*100</f>
        <v>26.548672566371685</v>
      </c>
      <c r="G69" s="286">
        <f t="shared" ref="G69:G98" si="16">N69/$C69*100</f>
        <v>10.619469026548673</v>
      </c>
      <c r="H69" s="285">
        <f t="shared" ref="H69:H132" si="17">O69</f>
        <v>13.946902654867257</v>
      </c>
      <c r="J69" s="199">
        <v>113</v>
      </c>
      <c r="K69" s="203">
        <v>41</v>
      </c>
      <c r="L69" s="203">
        <v>30</v>
      </c>
      <c r="M69" s="203">
        <v>30</v>
      </c>
      <c r="N69" s="203">
        <v>12</v>
      </c>
      <c r="O69" s="203">
        <v>13.946902654867257</v>
      </c>
    </row>
    <row r="70" spans="1:15" ht="15" customHeight="1">
      <c r="A70" s="306"/>
      <c r="B70" s="206" t="s">
        <v>354</v>
      </c>
      <c r="C70" s="209">
        <f t="shared" si="12"/>
        <v>62</v>
      </c>
      <c r="D70" s="208">
        <f t="shared" si="13"/>
        <v>11.29032258064516</v>
      </c>
      <c r="E70" s="208">
        <f t="shared" si="14"/>
        <v>30.64516129032258</v>
      </c>
      <c r="F70" s="208">
        <f t="shared" si="15"/>
        <v>41.935483870967744</v>
      </c>
      <c r="G70" s="283">
        <f t="shared" si="16"/>
        <v>16.129032258064516</v>
      </c>
      <c r="H70" s="282">
        <f t="shared" si="17"/>
        <v>17.870967741935484</v>
      </c>
      <c r="J70" s="199">
        <v>62</v>
      </c>
      <c r="K70" s="203">
        <v>7</v>
      </c>
      <c r="L70" s="203">
        <v>19</v>
      </c>
      <c r="M70" s="203">
        <v>26</v>
      </c>
      <c r="N70" s="203">
        <v>10</v>
      </c>
      <c r="O70" s="203">
        <v>17.870967741935484</v>
      </c>
    </row>
    <row r="71" spans="1:15" ht="15" customHeight="1">
      <c r="A71" s="309" t="s">
        <v>891</v>
      </c>
      <c r="B71" s="213" t="s">
        <v>1094</v>
      </c>
      <c r="C71" s="212">
        <f t="shared" si="12"/>
        <v>539</v>
      </c>
      <c r="D71" s="215">
        <f t="shared" si="13"/>
        <v>15.769944341372913</v>
      </c>
      <c r="E71" s="215">
        <f t="shared" si="14"/>
        <v>34.137291280148425</v>
      </c>
      <c r="F71" s="215">
        <f t="shared" si="15"/>
        <v>29.870129870129869</v>
      </c>
      <c r="G71" s="289">
        <f t="shared" si="16"/>
        <v>20.222634508348794</v>
      </c>
      <c r="H71" s="288">
        <f t="shared" si="17"/>
        <v>17.510204081632654</v>
      </c>
      <c r="J71" s="199">
        <v>539</v>
      </c>
      <c r="K71" s="203">
        <v>85</v>
      </c>
      <c r="L71" s="203">
        <v>184</v>
      </c>
      <c r="M71" s="203">
        <v>161</v>
      </c>
      <c r="N71" s="203">
        <v>109</v>
      </c>
      <c r="O71" s="203">
        <v>17.510204081632654</v>
      </c>
    </row>
    <row r="72" spans="1:15" ht="15" customHeight="1">
      <c r="A72" s="307" t="s">
        <v>1099</v>
      </c>
      <c r="B72" s="213" t="s">
        <v>1092</v>
      </c>
      <c r="C72" s="212">
        <f t="shared" si="12"/>
        <v>1056</v>
      </c>
      <c r="D72" s="211">
        <f t="shared" si="13"/>
        <v>16.287878787878789</v>
      </c>
      <c r="E72" s="211">
        <f t="shared" si="14"/>
        <v>32.859848484848484</v>
      </c>
      <c r="F72" s="211">
        <f t="shared" si="15"/>
        <v>33.996212121212125</v>
      </c>
      <c r="G72" s="286">
        <f t="shared" si="16"/>
        <v>16.856060606060606</v>
      </c>
      <c r="H72" s="285">
        <f t="shared" si="17"/>
        <v>17.227272727272727</v>
      </c>
      <c r="J72" s="199">
        <v>1056</v>
      </c>
      <c r="K72" s="203">
        <v>172</v>
      </c>
      <c r="L72" s="203">
        <v>347</v>
      </c>
      <c r="M72" s="203">
        <v>359</v>
      </c>
      <c r="N72" s="203">
        <v>178</v>
      </c>
      <c r="O72" s="203">
        <v>17.227272727272727</v>
      </c>
    </row>
    <row r="73" spans="1:15" ht="15" customHeight="1">
      <c r="A73" s="307" t="s">
        <v>114</v>
      </c>
      <c r="B73" s="213" t="s">
        <v>1091</v>
      </c>
      <c r="C73" s="212">
        <f t="shared" si="12"/>
        <v>275</v>
      </c>
      <c r="D73" s="211">
        <f t="shared" si="13"/>
        <v>17.09090909090909</v>
      </c>
      <c r="E73" s="211">
        <f t="shared" si="14"/>
        <v>32.727272727272727</v>
      </c>
      <c r="F73" s="211">
        <f t="shared" si="15"/>
        <v>30.909090909090907</v>
      </c>
      <c r="G73" s="286">
        <f t="shared" si="16"/>
        <v>19.272727272727273</v>
      </c>
      <c r="H73" s="285">
        <f t="shared" si="17"/>
        <v>17.403636363636362</v>
      </c>
      <c r="J73" s="199">
        <v>275</v>
      </c>
      <c r="K73" s="203">
        <v>47</v>
      </c>
      <c r="L73" s="203">
        <v>90</v>
      </c>
      <c r="M73" s="203">
        <v>85</v>
      </c>
      <c r="N73" s="203">
        <v>53</v>
      </c>
      <c r="O73" s="203">
        <v>17.403636363636362</v>
      </c>
    </row>
    <row r="74" spans="1:15" ht="15" customHeight="1">
      <c r="A74" s="308">
        <v>3.437991253497498E-2</v>
      </c>
      <c r="B74" s="213" t="s">
        <v>1090</v>
      </c>
      <c r="C74" s="212">
        <f t="shared" si="12"/>
        <v>238</v>
      </c>
      <c r="D74" s="211">
        <f t="shared" si="13"/>
        <v>23.109243697478991</v>
      </c>
      <c r="E74" s="211">
        <f t="shared" si="14"/>
        <v>34.033613445378151</v>
      </c>
      <c r="F74" s="211">
        <f t="shared" si="15"/>
        <v>27.731092436974791</v>
      </c>
      <c r="G74" s="286">
        <f t="shared" si="16"/>
        <v>15.126050420168067</v>
      </c>
      <c r="H74" s="285">
        <f t="shared" si="17"/>
        <v>15.571428571428571</v>
      </c>
      <c r="J74" s="199">
        <v>238</v>
      </c>
      <c r="K74" s="203">
        <v>55</v>
      </c>
      <c r="L74" s="203">
        <v>81</v>
      </c>
      <c r="M74" s="203">
        <v>66</v>
      </c>
      <c r="N74" s="203">
        <v>36</v>
      </c>
      <c r="O74" s="203">
        <v>15.571428571428571</v>
      </c>
    </row>
    <row r="75" spans="1:15" ht="15" customHeight="1">
      <c r="A75" s="307"/>
      <c r="B75" s="213" t="s">
        <v>1089</v>
      </c>
      <c r="C75" s="212">
        <f t="shared" si="12"/>
        <v>178</v>
      </c>
      <c r="D75" s="211">
        <f t="shared" si="13"/>
        <v>25.842696629213485</v>
      </c>
      <c r="E75" s="211">
        <f t="shared" si="14"/>
        <v>31.460674157303369</v>
      </c>
      <c r="F75" s="211">
        <f t="shared" si="15"/>
        <v>28.08988764044944</v>
      </c>
      <c r="G75" s="286">
        <f t="shared" si="16"/>
        <v>14.606741573033707</v>
      </c>
      <c r="H75" s="285">
        <f t="shared" si="17"/>
        <v>15.578651685393259</v>
      </c>
      <c r="J75" s="199">
        <v>178</v>
      </c>
      <c r="K75" s="203">
        <v>46</v>
      </c>
      <c r="L75" s="203">
        <v>56</v>
      </c>
      <c r="M75" s="203">
        <v>50</v>
      </c>
      <c r="N75" s="203">
        <v>26</v>
      </c>
      <c r="O75" s="203">
        <v>15.578651685393259</v>
      </c>
    </row>
    <row r="76" spans="1:15" ht="15" customHeight="1">
      <c r="A76" s="306"/>
      <c r="B76" s="206" t="s">
        <v>354</v>
      </c>
      <c r="C76" s="209">
        <f t="shared" si="12"/>
        <v>64</v>
      </c>
      <c r="D76" s="208">
        <f t="shared" si="13"/>
        <v>14.0625</v>
      </c>
      <c r="E76" s="208">
        <f t="shared" si="14"/>
        <v>32.8125</v>
      </c>
      <c r="F76" s="208">
        <f t="shared" si="15"/>
        <v>39.0625</v>
      </c>
      <c r="G76" s="283">
        <f t="shared" si="16"/>
        <v>14.0625</v>
      </c>
      <c r="H76" s="282">
        <f t="shared" si="17"/>
        <v>16.5625</v>
      </c>
      <c r="J76" s="199">
        <v>64</v>
      </c>
      <c r="K76" s="203">
        <v>9</v>
      </c>
      <c r="L76" s="203">
        <v>21</v>
      </c>
      <c r="M76" s="203">
        <v>25</v>
      </c>
      <c r="N76" s="203">
        <v>9</v>
      </c>
      <c r="O76" s="203">
        <v>16.5625</v>
      </c>
    </row>
    <row r="77" spans="1:15" ht="15" customHeight="1">
      <c r="A77" s="309" t="s">
        <v>891</v>
      </c>
      <c r="B77" s="213" t="s">
        <v>1094</v>
      </c>
      <c r="C77" s="212">
        <f t="shared" si="12"/>
        <v>658</v>
      </c>
      <c r="D77" s="215">
        <f t="shared" si="13"/>
        <v>18.844984802431611</v>
      </c>
      <c r="E77" s="215">
        <f t="shared" si="14"/>
        <v>29.787234042553191</v>
      </c>
      <c r="F77" s="215">
        <f t="shared" si="15"/>
        <v>33.434650455927049</v>
      </c>
      <c r="G77" s="289">
        <f t="shared" si="16"/>
        <v>17.933130699088146</v>
      </c>
      <c r="H77" s="288">
        <f t="shared" si="17"/>
        <v>17.205167173252281</v>
      </c>
      <c r="J77" s="199">
        <v>658</v>
      </c>
      <c r="K77" s="203">
        <v>124</v>
      </c>
      <c r="L77" s="203">
        <v>196</v>
      </c>
      <c r="M77" s="203">
        <v>220</v>
      </c>
      <c r="N77" s="203">
        <v>118</v>
      </c>
      <c r="O77" s="203">
        <v>17.205167173252281</v>
      </c>
    </row>
    <row r="78" spans="1:15" ht="15" customHeight="1">
      <c r="A78" s="307" t="s">
        <v>1098</v>
      </c>
      <c r="B78" s="213" t="s">
        <v>1092</v>
      </c>
      <c r="C78" s="212">
        <f t="shared" si="12"/>
        <v>1022</v>
      </c>
      <c r="D78" s="211">
        <f t="shared" si="13"/>
        <v>14.9706457925636</v>
      </c>
      <c r="E78" s="211">
        <f t="shared" si="14"/>
        <v>33.7573385518591</v>
      </c>
      <c r="F78" s="211">
        <f t="shared" si="15"/>
        <v>32.778864970645792</v>
      </c>
      <c r="G78" s="286">
        <f t="shared" si="16"/>
        <v>18.493150684931507</v>
      </c>
      <c r="H78" s="285">
        <f t="shared" si="17"/>
        <v>17.524461839530332</v>
      </c>
      <c r="J78" s="199">
        <v>1022</v>
      </c>
      <c r="K78" s="203">
        <v>153</v>
      </c>
      <c r="L78" s="203">
        <v>345</v>
      </c>
      <c r="M78" s="203">
        <v>335</v>
      </c>
      <c r="N78" s="203">
        <v>189</v>
      </c>
      <c r="O78" s="203">
        <v>17.524461839530332</v>
      </c>
    </row>
    <row r="79" spans="1:15" ht="15" customHeight="1">
      <c r="A79" s="307" t="s">
        <v>113</v>
      </c>
      <c r="B79" s="213" t="s">
        <v>1091</v>
      </c>
      <c r="C79" s="212">
        <f t="shared" si="12"/>
        <v>120</v>
      </c>
      <c r="D79" s="211">
        <f t="shared" si="13"/>
        <v>25</v>
      </c>
      <c r="E79" s="211">
        <f t="shared" si="14"/>
        <v>29.166666666666668</v>
      </c>
      <c r="F79" s="211">
        <f t="shared" si="15"/>
        <v>31.666666666666664</v>
      </c>
      <c r="G79" s="286">
        <f t="shared" si="16"/>
        <v>14.166666666666666</v>
      </c>
      <c r="H79" s="285">
        <f t="shared" si="17"/>
        <v>15.95</v>
      </c>
      <c r="J79" s="199">
        <v>120</v>
      </c>
      <c r="K79" s="203">
        <v>30</v>
      </c>
      <c r="L79" s="203">
        <v>35</v>
      </c>
      <c r="M79" s="203">
        <v>38</v>
      </c>
      <c r="N79" s="203">
        <v>17</v>
      </c>
      <c r="O79" s="203">
        <v>15.95</v>
      </c>
    </row>
    <row r="80" spans="1:15" ht="15" customHeight="1">
      <c r="A80" s="308">
        <v>4.6397372500263552E-3</v>
      </c>
      <c r="B80" s="213" t="s">
        <v>1090</v>
      </c>
      <c r="C80" s="212">
        <f t="shared" si="12"/>
        <v>435</v>
      </c>
      <c r="D80" s="211">
        <f t="shared" si="13"/>
        <v>19.540229885057471</v>
      </c>
      <c r="E80" s="211">
        <f t="shared" si="14"/>
        <v>39.080459770114942</v>
      </c>
      <c r="F80" s="211">
        <f t="shared" si="15"/>
        <v>26.436781609195403</v>
      </c>
      <c r="G80" s="286">
        <f t="shared" si="16"/>
        <v>14.942528735632186</v>
      </c>
      <c r="H80" s="285">
        <f t="shared" si="17"/>
        <v>15.75632183908046</v>
      </c>
      <c r="J80" s="199">
        <v>435</v>
      </c>
      <c r="K80" s="203">
        <v>85</v>
      </c>
      <c r="L80" s="203">
        <v>170</v>
      </c>
      <c r="M80" s="203">
        <v>115</v>
      </c>
      <c r="N80" s="203">
        <v>65</v>
      </c>
      <c r="O80" s="203">
        <v>15.75632183908046</v>
      </c>
    </row>
    <row r="81" spans="1:15" ht="15" customHeight="1">
      <c r="A81" s="307"/>
      <c r="B81" s="213" t="s">
        <v>1089</v>
      </c>
      <c r="C81" s="212">
        <f t="shared" si="12"/>
        <v>63</v>
      </c>
      <c r="D81" s="211">
        <f t="shared" si="13"/>
        <v>26.984126984126984</v>
      </c>
      <c r="E81" s="211">
        <f t="shared" si="14"/>
        <v>26.984126984126984</v>
      </c>
      <c r="F81" s="211">
        <f t="shared" si="15"/>
        <v>28.571428571428569</v>
      </c>
      <c r="G81" s="286">
        <f t="shared" si="16"/>
        <v>17.460317460317459</v>
      </c>
      <c r="H81" s="285">
        <f t="shared" si="17"/>
        <v>16.095238095238095</v>
      </c>
      <c r="J81" s="199">
        <v>63</v>
      </c>
      <c r="K81" s="203">
        <v>17</v>
      </c>
      <c r="L81" s="203">
        <v>17</v>
      </c>
      <c r="M81" s="203">
        <v>18</v>
      </c>
      <c r="N81" s="203">
        <v>11</v>
      </c>
      <c r="O81" s="203">
        <v>16.095238095238095</v>
      </c>
    </row>
    <row r="82" spans="1:15" ht="15" customHeight="1">
      <c r="A82" s="306"/>
      <c r="B82" s="206" t="s">
        <v>354</v>
      </c>
      <c r="C82" s="209">
        <f t="shared" si="12"/>
        <v>52</v>
      </c>
      <c r="D82" s="208">
        <f t="shared" si="13"/>
        <v>9.6153846153846168</v>
      </c>
      <c r="E82" s="208">
        <f t="shared" si="14"/>
        <v>30.76923076923077</v>
      </c>
      <c r="F82" s="208">
        <f t="shared" si="15"/>
        <v>38.461538461538467</v>
      </c>
      <c r="G82" s="283">
        <f t="shared" si="16"/>
        <v>21.153846153846153</v>
      </c>
      <c r="H82" s="282">
        <f t="shared" si="17"/>
        <v>18.115384615384617</v>
      </c>
      <c r="J82" s="199">
        <v>52</v>
      </c>
      <c r="K82" s="203">
        <v>5</v>
      </c>
      <c r="L82" s="203">
        <v>16</v>
      </c>
      <c r="M82" s="203">
        <v>20</v>
      </c>
      <c r="N82" s="203">
        <v>11</v>
      </c>
      <c r="O82" s="203">
        <v>18.115384615384617</v>
      </c>
    </row>
    <row r="83" spans="1:15" ht="15" customHeight="1">
      <c r="A83" s="309" t="s">
        <v>891</v>
      </c>
      <c r="B83" s="213" t="s">
        <v>1094</v>
      </c>
      <c r="C83" s="212">
        <f t="shared" si="12"/>
        <v>687</v>
      </c>
      <c r="D83" s="215">
        <f t="shared" si="13"/>
        <v>17.467248908296941</v>
      </c>
      <c r="E83" s="215">
        <f t="shared" si="14"/>
        <v>32.168850072780202</v>
      </c>
      <c r="F83" s="215">
        <f t="shared" si="15"/>
        <v>33.042212518195051</v>
      </c>
      <c r="G83" s="289">
        <f t="shared" si="16"/>
        <v>17.321688500727802</v>
      </c>
      <c r="H83" s="288">
        <f t="shared" si="17"/>
        <v>17.080058224163029</v>
      </c>
      <c r="J83" s="199">
        <v>687</v>
      </c>
      <c r="K83" s="203">
        <v>120</v>
      </c>
      <c r="L83" s="203">
        <v>221</v>
      </c>
      <c r="M83" s="203">
        <v>227</v>
      </c>
      <c r="N83" s="203">
        <v>119</v>
      </c>
      <c r="O83" s="203">
        <v>17.080058224163029</v>
      </c>
    </row>
    <row r="84" spans="1:15" ht="15" customHeight="1">
      <c r="A84" s="307" t="s">
        <v>1097</v>
      </c>
      <c r="B84" s="213" t="s">
        <v>1092</v>
      </c>
      <c r="C84" s="212">
        <f t="shared" si="12"/>
        <v>1035</v>
      </c>
      <c r="D84" s="211">
        <f t="shared" si="13"/>
        <v>16.135265700483092</v>
      </c>
      <c r="E84" s="211">
        <f t="shared" si="14"/>
        <v>32.367149758454104</v>
      </c>
      <c r="F84" s="211">
        <f t="shared" si="15"/>
        <v>32.270531400966185</v>
      </c>
      <c r="G84" s="286">
        <f t="shared" si="16"/>
        <v>19.227053140096618</v>
      </c>
      <c r="H84" s="285">
        <f t="shared" si="17"/>
        <v>17.569082125603863</v>
      </c>
      <c r="J84" s="199">
        <v>1035</v>
      </c>
      <c r="K84" s="203">
        <v>167</v>
      </c>
      <c r="L84" s="203">
        <v>335</v>
      </c>
      <c r="M84" s="203">
        <v>334</v>
      </c>
      <c r="N84" s="203">
        <v>199</v>
      </c>
      <c r="O84" s="203">
        <v>17.569082125603863</v>
      </c>
    </row>
    <row r="85" spans="1:15" ht="15" customHeight="1">
      <c r="A85" s="307" t="s">
        <v>112</v>
      </c>
      <c r="B85" s="213" t="s">
        <v>1091</v>
      </c>
      <c r="C85" s="212">
        <f t="shared" si="12"/>
        <v>127</v>
      </c>
      <c r="D85" s="211">
        <f t="shared" si="13"/>
        <v>25.984251968503933</v>
      </c>
      <c r="E85" s="211">
        <f t="shared" si="14"/>
        <v>32.283464566929133</v>
      </c>
      <c r="F85" s="211">
        <f t="shared" si="15"/>
        <v>29.921259842519689</v>
      </c>
      <c r="G85" s="286">
        <f t="shared" si="16"/>
        <v>11.811023622047244</v>
      </c>
      <c r="H85" s="285">
        <f t="shared" si="17"/>
        <v>15.228346456692913</v>
      </c>
      <c r="J85" s="199">
        <v>127</v>
      </c>
      <c r="K85" s="203">
        <v>33</v>
      </c>
      <c r="L85" s="203">
        <v>41</v>
      </c>
      <c r="M85" s="203">
        <v>38</v>
      </c>
      <c r="N85" s="203">
        <v>15</v>
      </c>
      <c r="O85" s="203">
        <v>15.228346456692913</v>
      </c>
    </row>
    <row r="86" spans="1:15" ht="15" customHeight="1">
      <c r="A86" s="308">
        <v>1.9199201680247108E-2</v>
      </c>
      <c r="B86" s="213" t="s">
        <v>1090</v>
      </c>
      <c r="C86" s="212">
        <f t="shared" si="12"/>
        <v>367</v>
      </c>
      <c r="D86" s="211">
        <f t="shared" si="13"/>
        <v>19.073569482288828</v>
      </c>
      <c r="E86" s="211">
        <f t="shared" si="14"/>
        <v>39.237057220708451</v>
      </c>
      <c r="F86" s="211">
        <f t="shared" si="15"/>
        <v>26.430517711171664</v>
      </c>
      <c r="G86" s="286">
        <f t="shared" si="16"/>
        <v>15.258855585831062</v>
      </c>
      <c r="H86" s="285">
        <f t="shared" si="17"/>
        <v>15.869209809264305</v>
      </c>
      <c r="J86" s="199">
        <v>367</v>
      </c>
      <c r="K86" s="203">
        <v>70</v>
      </c>
      <c r="L86" s="203">
        <v>144</v>
      </c>
      <c r="M86" s="203">
        <v>97</v>
      </c>
      <c r="N86" s="203">
        <v>56</v>
      </c>
      <c r="O86" s="203">
        <v>15.869209809264305</v>
      </c>
    </row>
    <row r="87" spans="1:15" ht="15" customHeight="1">
      <c r="A87" s="307"/>
      <c r="B87" s="213" t="s">
        <v>1089</v>
      </c>
      <c r="C87" s="212">
        <f t="shared" si="12"/>
        <v>76</v>
      </c>
      <c r="D87" s="211">
        <f t="shared" si="13"/>
        <v>25</v>
      </c>
      <c r="E87" s="211">
        <f t="shared" si="14"/>
        <v>25</v>
      </c>
      <c r="F87" s="211">
        <f t="shared" si="15"/>
        <v>30.263157894736842</v>
      </c>
      <c r="G87" s="286">
        <f t="shared" si="16"/>
        <v>19.736842105263158</v>
      </c>
      <c r="H87" s="285">
        <f t="shared" si="17"/>
        <v>16.565789473684209</v>
      </c>
      <c r="J87" s="199">
        <v>76</v>
      </c>
      <c r="K87" s="203">
        <v>19</v>
      </c>
      <c r="L87" s="203">
        <v>19</v>
      </c>
      <c r="M87" s="203">
        <v>23</v>
      </c>
      <c r="N87" s="203">
        <v>15</v>
      </c>
      <c r="O87" s="203">
        <v>16.565789473684209</v>
      </c>
    </row>
    <row r="88" spans="1:15" ht="15" customHeight="1">
      <c r="A88" s="306"/>
      <c r="B88" s="206" t="s">
        <v>354</v>
      </c>
      <c r="C88" s="209">
        <f t="shared" si="12"/>
        <v>58</v>
      </c>
      <c r="D88" s="208">
        <f t="shared" si="13"/>
        <v>8.6206896551724146</v>
      </c>
      <c r="E88" s="208">
        <f t="shared" si="14"/>
        <v>32.758620689655174</v>
      </c>
      <c r="F88" s="208">
        <f t="shared" si="15"/>
        <v>46.551724137931032</v>
      </c>
      <c r="G88" s="283">
        <f t="shared" si="16"/>
        <v>12.068965517241379</v>
      </c>
      <c r="H88" s="282">
        <f t="shared" si="17"/>
        <v>17.586206896551722</v>
      </c>
      <c r="J88" s="199">
        <v>58</v>
      </c>
      <c r="K88" s="203">
        <v>5</v>
      </c>
      <c r="L88" s="203">
        <v>19</v>
      </c>
      <c r="M88" s="203">
        <v>27</v>
      </c>
      <c r="N88" s="203">
        <v>7</v>
      </c>
      <c r="O88" s="203">
        <v>17.586206896551722</v>
      </c>
    </row>
    <row r="89" spans="1:15" ht="15" customHeight="1">
      <c r="A89" s="309" t="s">
        <v>891</v>
      </c>
      <c r="B89" s="213" t="s">
        <v>1094</v>
      </c>
      <c r="C89" s="212">
        <f t="shared" si="12"/>
        <v>271</v>
      </c>
      <c r="D89" s="215">
        <f t="shared" si="13"/>
        <v>18.819188191881921</v>
      </c>
      <c r="E89" s="215">
        <f t="shared" si="14"/>
        <v>30.996309963099634</v>
      </c>
      <c r="F89" s="215">
        <f t="shared" si="15"/>
        <v>32.472324723247233</v>
      </c>
      <c r="G89" s="289">
        <f t="shared" si="16"/>
        <v>17.712177121771216</v>
      </c>
      <c r="H89" s="288">
        <f t="shared" si="17"/>
        <v>16.988929889298895</v>
      </c>
      <c r="J89" s="199">
        <v>271</v>
      </c>
      <c r="K89" s="203">
        <v>51</v>
      </c>
      <c r="L89" s="203">
        <v>84</v>
      </c>
      <c r="M89" s="203">
        <v>88</v>
      </c>
      <c r="N89" s="203">
        <v>48</v>
      </c>
      <c r="O89" s="203">
        <v>16.988929889298895</v>
      </c>
    </row>
    <row r="90" spans="1:15" ht="15" customHeight="1">
      <c r="A90" s="307" t="s">
        <v>1096</v>
      </c>
      <c r="B90" s="213" t="s">
        <v>1092</v>
      </c>
      <c r="C90" s="212">
        <f t="shared" si="12"/>
        <v>488</v>
      </c>
      <c r="D90" s="211">
        <f t="shared" si="13"/>
        <v>16.393442622950818</v>
      </c>
      <c r="E90" s="211">
        <f t="shared" si="14"/>
        <v>33.401639344262293</v>
      </c>
      <c r="F90" s="211">
        <f t="shared" si="15"/>
        <v>31.967213114754102</v>
      </c>
      <c r="G90" s="286">
        <f t="shared" si="16"/>
        <v>18.237704918032787</v>
      </c>
      <c r="H90" s="285">
        <f t="shared" si="17"/>
        <v>17.233606557377048</v>
      </c>
      <c r="J90" s="199">
        <v>488</v>
      </c>
      <c r="K90" s="203">
        <v>80</v>
      </c>
      <c r="L90" s="203">
        <v>163</v>
      </c>
      <c r="M90" s="203">
        <v>156</v>
      </c>
      <c r="N90" s="203">
        <v>89</v>
      </c>
      <c r="O90" s="203">
        <v>17.233606557377048</v>
      </c>
    </row>
    <row r="91" spans="1:15" ht="15" customHeight="1">
      <c r="A91" s="307" t="s">
        <v>111</v>
      </c>
      <c r="B91" s="213" t="s">
        <v>1091</v>
      </c>
      <c r="C91" s="212">
        <f t="shared" si="12"/>
        <v>1044</v>
      </c>
      <c r="D91" s="211">
        <f t="shared" si="13"/>
        <v>17.911877394636015</v>
      </c>
      <c r="E91" s="211">
        <f t="shared" si="14"/>
        <v>33.620689655172413</v>
      </c>
      <c r="F91" s="211">
        <f t="shared" si="15"/>
        <v>31.417624521072796</v>
      </c>
      <c r="G91" s="286">
        <f t="shared" si="16"/>
        <v>17.049808429118773</v>
      </c>
      <c r="H91" s="285">
        <f t="shared" si="17"/>
        <v>16.884099616858236</v>
      </c>
      <c r="J91" s="199">
        <v>1044</v>
      </c>
      <c r="K91" s="203">
        <v>187</v>
      </c>
      <c r="L91" s="203">
        <v>351</v>
      </c>
      <c r="M91" s="203">
        <v>328</v>
      </c>
      <c r="N91" s="203">
        <v>178</v>
      </c>
      <c r="O91" s="203">
        <v>16.884099616858236</v>
      </c>
    </row>
    <row r="92" spans="1:15" ht="15" customHeight="1">
      <c r="A92" s="308">
        <v>0.99415319430916815</v>
      </c>
      <c r="B92" s="213" t="s">
        <v>1090</v>
      </c>
      <c r="C92" s="212">
        <f t="shared" si="12"/>
        <v>260</v>
      </c>
      <c r="D92" s="211">
        <f t="shared" si="13"/>
        <v>19.615384615384617</v>
      </c>
      <c r="E92" s="211">
        <f t="shared" si="14"/>
        <v>34.615384615384613</v>
      </c>
      <c r="F92" s="211">
        <f t="shared" si="15"/>
        <v>30</v>
      </c>
      <c r="G92" s="286">
        <f t="shared" si="16"/>
        <v>15.769230769230768</v>
      </c>
      <c r="H92" s="285">
        <f t="shared" si="17"/>
        <v>16.223076923076924</v>
      </c>
      <c r="J92" s="199">
        <v>260</v>
      </c>
      <c r="K92" s="203">
        <v>51</v>
      </c>
      <c r="L92" s="203">
        <v>90</v>
      </c>
      <c r="M92" s="203">
        <v>78</v>
      </c>
      <c r="N92" s="203">
        <v>41</v>
      </c>
      <c r="O92" s="203">
        <v>16.223076923076924</v>
      </c>
    </row>
    <row r="93" spans="1:15" ht="15" customHeight="1">
      <c r="A93" s="307"/>
      <c r="B93" s="213" t="s">
        <v>1089</v>
      </c>
      <c r="C93" s="212">
        <f t="shared" si="12"/>
        <v>232</v>
      </c>
      <c r="D93" s="211">
        <f t="shared" si="13"/>
        <v>18.96551724137931</v>
      </c>
      <c r="E93" s="211">
        <f t="shared" si="14"/>
        <v>31.46551724137931</v>
      </c>
      <c r="F93" s="211">
        <f t="shared" si="15"/>
        <v>31.46551724137931</v>
      </c>
      <c r="G93" s="286">
        <f t="shared" si="16"/>
        <v>18.103448275862068</v>
      </c>
      <c r="H93" s="285">
        <f t="shared" si="17"/>
        <v>17.254310344827587</v>
      </c>
      <c r="J93" s="199">
        <v>232</v>
      </c>
      <c r="K93" s="203">
        <v>44</v>
      </c>
      <c r="L93" s="203">
        <v>73</v>
      </c>
      <c r="M93" s="203">
        <v>73</v>
      </c>
      <c r="N93" s="203">
        <v>42</v>
      </c>
      <c r="O93" s="203">
        <v>17.254310344827587</v>
      </c>
    </row>
    <row r="94" spans="1:15" ht="15" customHeight="1">
      <c r="A94" s="306"/>
      <c r="B94" s="206" t="s">
        <v>354</v>
      </c>
      <c r="C94" s="209">
        <f t="shared" si="12"/>
        <v>55</v>
      </c>
      <c r="D94" s="208">
        <f t="shared" si="13"/>
        <v>1.8181818181818181</v>
      </c>
      <c r="E94" s="208">
        <f t="shared" si="14"/>
        <v>32.727272727272727</v>
      </c>
      <c r="F94" s="208">
        <f t="shared" si="15"/>
        <v>41.818181818181813</v>
      </c>
      <c r="G94" s="283">
        <f t="shared" si="16"/>
        <v>23.636363636363637</v>
      </c>
      <c r="H94" s="282">
        <f t="shared" si="17"/>
        <v>19.872727272727271</v>
      </c>
      <c r="J94" s="199">
        <v>55</v>
      </c>
      <c r="K94" s="203">
        <v>1</v>
      </c>
      <c r="L94" s="203">
        <v>18</v>
      </c>
      <c r="M94" s="203">
        <v>23</v>
      </c>
      <c r="N94" s="203">
        <v>13</v>
      </c>
      <c r="O94" s="203">
        <v>19.872727272727271</v>
      </c>
    </row>
    <row r="95" spans="1:15" ht="15" customHeight="1">
      <c r="A95" s="309" t="s">
        <v>891</v>
      </c>
      <c r="B95" s="213" t="s">
        <v>1094</v>
      </c>
      <c r="C95" s="212">
        <f t="shared" si="12"/>
        <v>548</v>
      </c>
      <c r="D95" s="215">
        <f t="shared" si="13"/>
        <v>15.328467153284672</v>
      </c>
      <c r="E95" s="215">
        <f t="shared" si="14"/>
        <v>30.474452554744524</v>
      </c>
      <c r="F95" s="215">
        <f t="shared" si="15"/>
        <v>35.21897810218978</v>
      </c>
      <c r="G95" s="289">
        <f t="shared" si="16"/>
        <v>18.978102189781019</v>
      </c>
      <c r="H95" s="288">
        <f t="shared" si="17"/>
        <v>17.877737226277372</v>
      </c>
      <c r="J95" s="199">
        <v>548</v>
      </c>
      <c r="K95" s="203">
        <v>84</v>
      </c>
      <c r="L95" s="203">
        <v>167</v>
      </c>
      <c r="M95" s="203">
        <v>193</v>
      </c>
      <c r="N95" s="203">
        <v>104</v>
      </c>
      <c r="O95" s="203">
        <v>17.877737226277372</v>
      </c>
    </row>
    <row r="96" spans="1:15" ht="15" customHeight="1">
      <c r="A96" s="307" t="s">
        <v>1095</v>
      </c>
      <c r="B96" s="213" t="s">
        <v>1092</v>
      </c>
      <c r="C96" s="212">
        <f t="shared" si="12"/>
        <v>788</v>
      </c>
      <c r="D96" s="211">
        <f t="shared" si="13"/>
        <v>16.878172588832488</v>
      </c>
      <c r="E96" s="211">
        <f t="shared" si="14"/>
        <v>32.868020304568532</v>
      </c>
      <c r="F96" s="211">
        <f t="shared" si="15"/>
        <v>32.868020304568532</v>
      </c>
      <c r="G96" s="286">
        <f t="shared" si="16"/>
        <v>17.385786802030456</v>
      </c>
      <c r="H96" s="285">
        <f t="shared" si="17"/>
        <v>17.133248730964468</v>
      </c>
      <c r="J96" s="199">
        <v>788</v>
      </c>
      <c r="K96" s="203">
        <v>133</v>
      </c>
      <c r="L96" s="203">
        <v>259</v>
      </c>
      <c r="M96" s="203">
        <v>259</v>
      </c>
      <c r="N96" s="203">
        <v>137</v>
      </c>
      <c r="O96" s="203">
        <v>17.133248730964468</v>
      </c>
    </row>
    <row r="97" spans="1:17" ht="15" customHeight="1">
      <c r="A97" s="307" t="s">
        <v>110</v>
      </c>
      <c r="B97" s="213" t="s">
        <v>1091</v>
      </c>
      <c r="C97" s="212">
        <f t="shared" si="12"/>
        <v>99</v>
      </c>
      <c r="D97" s="211">
        <f t="shared" si="13"/>
        <v>29.292929292929294</v>
      </c>
      <c r="E97" s="211">
        <f t="shared" si="14"/>
        <v>32.323232323232325</v>
      </c>
      <c r="F97" s="211">
        <f t="shared" si="15"/>
        <v>24.242424242424242</v>
      </c>
      <c r="G97" s="286">
        <f t="shared" si="16"/>
        <v>14.14141414141414</v>
      </c>
      <c r="H97" s="285">
        <f t="shared" si="17"/>
        <v>15.404040404040405</v>
      </c>
      <c r="J97" s="199">
        <v>99</v>
      </c>
      <c r="K97" s="203">
        <v>29</v>
      </c>
      <c r="L97" s="203">
        <v>32</v>
      </c>
      <c r="M97" s="203">
        <v>24</v>
      </c>
      <c r="N97" s="203">
        <v>14</v>
      </c>
      <c r="O97" s="203">
        <v>15.404040404040405</v>
      </c>
    </row>
    <row r="98" spans="1:17" ht="15" customHeight="1">
      <c r="A98" s="308">
        <v>1.6187068825624117E-2</v>
      </c>
      <c r="B98" s="213" t="s">
        <v>1090</v>
      </c>
      <c r="C98" s="212">
        <f t="shared" si="12"/>
        <v>814</v>
      </c>
      <c r="D98" s="211">
        <f t="shared" si="13"/>
        <v>18.796068796068795</v>
      </c>
      <c r="E98" s="211">
        <f t="shared" si="14"/>
        <v>35.503685503685503</v>
      </c>
      <c r="F98" s="211">
        <f t="shared" si="15"/>
        <v>29.115479115479115</v>
      </c>
      <c r="G98" s="286">
        <f t="shared" si="16"/>
        <v>16.584766584766587</v>
      </c>
      <c r="H98" s="285">
        <f t="shared" si="17"/>
        <v>16.396805896805898</v>
      </c>
      <c r="J98" s="199">
        <v>814</v>
      </c>
      <c r="K98" s="203">
        <v>153</v>
      </c>
      <c r="L98" s="203">
        <v>289</v>
      </c>
      <c r="M98" s="203">
        <v>237</v>
      </c>
      <c r="N98" s="203">
        <v>135</v>
      </c>
      <c r="O98" s="203">
        <v>16.396805896805898</v>
      </c>
    </row>
    <row r="99" spans="1:17" ht="15" customHeight="1">
      <c r="A99" s="307"/>
      <c r="B99" s="213" t="s">
        <v>1089</v>
      </c>
      <c r="C99" s="245" t="s">
        <v>2</v>
      </c>
      <c r="D99" s="244" t="s">
        <v>2</v>
      </c>
      <c r="E99" s="244" t="s">
        <v>2</v>
      </c>
      <c r="F99" s="244" t="s">
        <v>2</v>
      </c>
      <c r="G99" s="313" t="s">
        <v>2</v>
      </c>
      <c r="H99" s="285" t="str">
        <f t="shared" si="17"/>
        <v>－</v>
      </c>
      <c r="J99" s="199">
        <v>0</v>
      </c>
      <c r="K99" s="199">
        <v>0</v>
      </c>
      <c r="L99" s="199">
        <v>0</v>
      </c>
      <c r="M99" s="199">
        <v>0</v>
      </c>
      <c r="N99" s="199">
        <v>0</v>
      </c>
      <c r="O99" s="199" t="s">
        <v>2</v>
      </c>
    </row>
    <row r="100" spans="1:17" ht="15" customHeight="1">
      <c r="A100" s="306"/>
      <c r="B100" s="206" t="s">
        <v>354</v>
      </c>
      <c r="C100" s="209">
        <f>J100</f>
        <v>101</v>
      </c>
      <c r="D100" s="208">
        <f t="shared" ref="D100:G104" si="18">K100/$C100*100</f>
        <v>14.85148514851485</v>
      </c>
      <c r="E100" s="208">
        <f t="shared" si="18"/>
        <v>31.683168316831683</v>
      </c>
      <c r="F100" s="208">
        <f t="shared" si="18"/>
        <v>32.673267326732677</v>
      </c>
      <c r="G100" s="283">
        <f t="shared" si="18"/>
        <v>20.792079207920793</v>
      </c>
      <c r="H100" s="282">
        <f t="shared" si="17"/>
        <v>17.673267326732674</v>
      </c>
      <c r="J100" s="199">
        <v>101</v>
      </c>
      <c r="K100" s="203">
        <v>15</v>
      </c>
      <c r="L100" s="203">
        <v>32</v>
      </c>
      <c r="M100" s="203">
        <v>33</v>
      </c>
      <c r="N100" s="203">
        <v>21</v>
      </c>
      <c r="O100" s="203">
        <v>17.673267326732674</v>
      </c>
    </row>
    <row r="101" spans="1:17" ht="15" customHeight="1">
      <c r="A101" s="309" t="s">
        <v>891</v>
      </c>
      <c r="B101" s="213" t="s">
        <v>1094</v>
      </c>
      <c r="C101" s="212">
        <f>J101</f>
        <v>852</v>
      </c>
      <c r="D101" s="215">
        <f t="shared" si="18"/>
        <v>13.96713615023474</v>
      </c>
      <c r="E101" s="215">
        <f t="shared" si="18"/>
        <v>32.27699530516432</v>
      </c>
      <c r="F101" s="215">
        <f t="shared" si="18"/>
        <v>36.15023474178404</v>
      </c>
      <c r="G101" s="289">
        <f t="shared" si="18"/>
        <v>17.6056338028169</v>
      </c>
      <c r="H101" s="288">
        <f t="shared" si="17"/>
        <v>17.735915492957748</v>
      </c>
      <c r="J101" s="199">
        <v>852</v>
      </c>
      <c r="K101" s="203">
        <v>119</v>
      </c>
      <c r="L101" s="203">
        <v>275</v>
      </c>
      <c r="M101" s="203">
        <v>308</v>
      </c>
      <c r="N101" s="203">
        <v>150</v>
      </c>
      <c r="O101" s="203">
        <v>17.735915492957748</v>
      </c>
      <c r="Q101" s="246"/>
    </row>
    <row r="102" spans="1:17" ht="15" customHeight="1">
      <c r="A102" s="307" t="s">
        <v>1093</v>
      </c>
      <c r="B102" s="213" t="s">
        <v>1092</v>
      </c>
      <c r="C102" s="212">
        <f>J102</f>
        <v>438</v>
      </c>
      <c r="D102" s="211">
        <f t="shared" si="18"/>
        <v>18.949771689497716</v>
      </c>
      <c r="E102" s="211">
        <f t="shared" si="18"/>
        <v>34.474885844748862</v>
      </c>
      <c r="F102" s="211">
        <f t="shared" si="18"/>
        <v>27.62557077625571</v>
      </c>
      <c r="G102" s="286">
        <f t="shared" si="18"/>
        <v>18.949771689497716</v>
      </c>
      <c r="H102" s="285">
        <f t="shared" si="17"/>
        <v>16.819634703196346</v>
      </c>
      <c r="J102" s="199">
        <v>438</v>
      </c>
      <c r="K102" s="203">
        <v>83</v>
      </c>
      <c r="L102" s="203">
        <v>151</v>
      </c>
      <c r="M102" s="203">
        <v>121</v>
      </c>
      <c r="N102" s="203">
        <v>83</v>
      </c>
      <c r="O102" s="203">
        <v>16.819634703196346</v>
      </c>
    </row>
    <row r="103" spans="1:17" ht="15" customHeight="1">
      <c r="A103" s="307" t="s">
        <v>109</v>
      </c>
      <c r="B103" s="213" t="s">
        <v>1091</v>
      </c>
      <c r="C103" s="212">
        <f>J103</f>
        <v>52</v>
      </c>
      <c r="D103" s="211">
        <f t="shared" si="18"/>
        <v>30.76923076923077</v>
      </c>
      <c r="E103" s="211">
        <f t="shared" si="18"/>
        <v>30.76923076923077</v>
      </c>
      <c r="F103" s="211">
        <f t="shared" si="18"/>
        <v>21.153846153846153</v>
      </c>
      <c r="G103" s="286">
        <f t="shared" si="18"/>
        <v>17.307692307692307</v>
      </c>
      <c r="H103" s="285">
        <f t="shared" si="17"/>
        <v>15.346153846153847</v>
      </c>
      <c r="J103" s="199">
        <v>52</v>
      </c>
      <c r="K103" s="203">
        <v>16</v>
      </c>
      <c r="L103" s="203">
        <v>16</v>
      </c>
      <c r="M103" s="203">
        <v>11</v>
      </c>
      <c r="N103" s="203">
        <v>9</v>
      </c>
      <c r="O103" s="203">
        <v>15.346153846153847</v>
      </c>
    </row>
    <row r="104" spans="1:17" ht="15" customHeight="1">
      <c r="A104" s="308">
        <v>2.4086386392792041E-3</v>
      </c>
      <c r="B104" s="213" t="s">
        <v>1090</v>
      </c>
      <c r="C104" s="212">
        <f>J104</f>
        <v>932</v>
      </c>
      <c r="D104" s="211">
        <f t="shared" si="18"/>
        <v>19.63519313304721</v>
      </c>
      <c r="E104" s="211">
        <f t="shared" si="18"/>
        <v>33.369098712446352</v>
      </c>
      <c r="F104" s="211">
        <f t="shared" si="18"/>
        <v>30.150214592274676</v>
      </c>
      <c r="G104" s="286">
        <f t="shared" si="18"/>
        <v>16.845493562231759</v>
      </c>
      <c r="H104" s="285">
        <f t="shared" si="17"/>
        <v>16.53755364806867</v>
      </c>
      <c r="J104" s="199">
        <v>932</v>
      </c>
      <c r="K104" s="203">
        <v>183</v>
      </c>
      <c r="L104" s="203">
        <v>311</v>
      </c>
      <c r="M104" s="203">
        <v>281</v>
      </c>
      <c r="N104" s="203">
        <v>157</v>
      </c>
      <c r="O104" s="203">
        <v>16.53755364806867</v>
      </c>
    </row>
    <row r="105" spans="1:17" ht="15" customHeight="1">
      <c r="A105" s="307"/>
      <c r="B105" s="213" t="s">
        <v>1089</v>
      </c>
      <c r="C105" s="245" t="s">
        <v>2</v>
      </c>
      <c r="D105" s="244" t="s">
        <v>2</v>
      </c>
      <c r="E105" s="244" t="s">
        <v>2</v>
      </c>
      <c r="F105" s="244" t="s">
        <v>2</v>
      </c>
      <c r="G105" s="313" t="s">
        <v>2</v>
      </c>
      <c r="H105" s="285" t="str">
        <f t="shared" si="17"/>
        <v>－</v>
      </c>
      <c r="J105" s="199">
        <v>0</v>
      </c>
      <c r="K105" s="199">
        <v>0</v>
      </c>
      <c r="L105" s="199">
        <v>0</v>
      </c>
      <c r="M105" s="199">
        <v>0</v>
      </c>
      <c r="N105" s="199">
        <v>0</v>
      </c>
      <c r="O105" s="199" t="s">
        <v>2</v>
      </c>
    </row>
    <row r="106" spans="1:17" ht="15" customHeight="1">
      <c r="A106" s="306"/>
      <c r="B106" s="206" t="s">
        <v>354</v>
      </c>
      <c r="C106" s="209">
        <f t="shared" ref="C106:C169" si="19">J106</f>
        <v>76</v>
      </c>
      <c r="D106" s="208">
        <f t="shared" ref="D106:D125" si="20">K106/$C106*100</f>
        <v>17.105263157894736</v>
      </c>
      <c r="E106" s="208">
        <f t="shared" ref="E106:E125" si="21">L106/$C106*100</f>
        <v>34.210526315789473</v>
      </c>
      <c r="F106" s="208">
        <f t="shared" ref="F106:F125" si="22">M106/$C106*100</f>
        <v>32.894736842105267</v>
      </c>
      <c r="G106" s="283">
        <f t="shared" ref="G106:G125" si="23">N106/$C106*100</f>
        <v>15.789473684210526</v>
      </c>
      <c r="H106" s="282">
        <f t="shared" si="17"/>
        <v>16.657894736842106</v>
      </c>
      <c r="J106" s="199">
        <v>76</v>
      </c>
      <c r="K106" s="203">
        <v>13</v>
      </c>
      <c r="L106" s="203">
        <v>26</v>
      </c>
      <c r="M106" s="203">
        <v>25</v>
      </c>
      <c r="N106" s="203">
        <v>12</v>
      </c>
      <c r="O106" s="203">
        <v>16.657894736842106</v>
      </c>
    </row>
    <row r="107" spans="1:17" ht="15" customHeight="1">
      <c r="A107" s="309" t="s">
        <v>891</v>
      </c>
      <c r="B107" s="213" t="s">
        <v>1087</v>
      </c>
      <c r="C107" s="212">
        <f t="shared" si="19"/>
        <v>512</v>
      </c>
      <c r="D107" s="215">
        <f t="shared" si="20"/>
        <v>18.5546875</v>
      </c>
      <c r="E107" s="215">
        <f t="shared" si="21"/>
        <v>39.0625</v>
      </c>
      <c r="F107" s="215">
        <f t="shared" si="22"/>
        <v>27.9296875</v>
      </c>
      <c r="G107" s="289">
        <f t="shared" si="23"/>
        <v>14.453125</v>
      </c>
      <c r="H107" s="288">
        <f t="shared" si="17"/>
        <v>15.89453125</v>
      </c>
      <c r="J107" s="199">
        <v>512</v>
      </c>
      <c r="K107" s="203">
        <v>95</v>
      </c>
      <c r="L107" s="203">
        <v>200</v>
      </c>
      <c r="M107" s="203">
        <v>143</v>
      </c>
      <c r="N107" s="203">
        <v>74</v>
      </c>
      <c r="O107" s="203">
        <v>15.89453125</v>
      </c>
    </row>
    <row r="108" spans="1:17" ht="15" customHeight="1">
      <c r="A108" s="307" t="s">
        <v>1086</v>
      </c>
      <c r="B108" s="213" t="s">
        <v>1085</v>
      </c>
      <c r="C108" s="212">
        <f t="shared" si="19"/>
        <v>903</v>
      </c>
      <c r="D108" s="211">
        <f t="shared" si="20"/>
        <v>19.601328903654487</v>
      </c>
      <c r="E108" s="211">
        <f t="shared" si="21"/>
        <v>35.548172757475086</v>
      </c>
      <c r="F108" s="211">
        <f t="shared" si="22"/>
        <v>33.001107419712071</v>
      </c>
      <c r="G108" s="286">
        <f t="shared" si="23"/>
        <v>11.84939091915836</v>
      </c>
      <c r="H108" s="285">
        <f t="shared" si="17"/>
        <v>15.911406423034331</v>
      </c>
      <c r="J108" s="199">
        <v>903</v>
      </c>
      <c r="K108" s="203">
        <v>177</v>
      </c>
      <c r="L108" s="203">
        <v>321</v>
      </c>
      <c r="M108" s="203">
        <v>298</v>
      </c>
      <c r="N108" s="203">
        <v>107</v>
      </c>
      <c r="O108" s="203">
        <v>15.911406423034331</v>
      </c>
    </row>
    <row r="109" spans="1:17" ht="15" customHeight="1">
      <c r="A109" s="307" t="s">
        <v>1084</v>
      </c>
      <c r="B109" s="213" t="s">
        <v>1083</v>
      </c>
      <c r="C109" s="212">
        <f t="shared" si="19"/>
        <v>434</v>
      </c>
      <c r="D109" s="211">
        <f t="shared" si="20"/>
        <v>17.050691244239633</v>
      </c>
      <c r="E109" s="211">
        <f t="shared" si="21"/>
        <v>38.248847926267281</v>
      </c>
      <c r="F109" s="211">
        <f t="shared" si="22"/>
        <v>29.493087557603687</v>
      </c>
      <c r="G109" s="286">
        <f t="shared" si="23"/>
        <v>15.207373271889402</v>
      </c>
      <c r="H109" s="285">
        <f t="shared" si="17"/>
        <v>16.476958525345623</v>
      </c>
      <c r="J109" s="199">
        <v>434</v>
      </c>
      <c r="K109" s="203">
        <v>74</v>
      </c>
      <c r="L109" s="203">
        <v>166</v>
      </c>
      <c r="M109" s="203">
        <v>128</v>
      </c>
      <c r="N109" s="203">
        <v>66</v>
      </c>
      <c r="O109" s="203">
        <v>16.476958525345623</v>
      </c>
    </row>
    <row r="110" spans="1:17" ht="15" customHeight="1">
      <c r="A110" s="308"/>
      <c r="B110" s="213" t="s">
        <v>1082</v>
      </c>
      <c r="C110" s="212">
        <f t="shared" si="19"/>
        <v>754</v>
      </c>
      <c r="D110" s="211">
        <f t="shared" si="20"/>
        <v>13.527851458885943</v>
      </c>
      <c r="E110" s="211">
        <f t="shared" si="21"/>
        <v>25.9946949602122</v>
      </c>
      <c r="F110" s="211">
        <f t="shared" si="22"/>
        <v>34.482758620689658</v>
      </c>
      <c r="G110" s="286">
        <f t="shared" si="23"/>
        <v>25.9946949602122</v>
      </c>
      <c r="H110" s="285">
        <f t="shared" si="17"/>
        <v>19.160477453580903</v>
      </c>
      <c r="J110" s="199">
        <v>754</v>
      </c>
      <c r="K110" s="203">
        <v>102</v>
      </c>
      <c r="L110" s="203">
        <v>196</v>
      </c>
      <c r="M110" s="203">
        <v>260</v>
      </c>
      <c r="N110" s="203">
        <v>196</v>
      </c>
      <c r="O110" s="203">
        <v>19.160477453580903</v>
      </c>
    </row>
    <row r="111" spans="1:17" ht="15" customHeight="1">
      <c r="A111" s="306"/>
      <c r="B111" s="206" t="s">
        <v>354</v>
      </c>
      <c r="C111" s="209">
        <f t="shared" si="19"/>
        <v>46</v>
      </c>
      <c r="D111" s="208">
        <f t="shared" si="20"/>
        <v>15.217391304347828</v>
      </c>
      <c r="E111" s="208">
        <f t="shared" si="21"/>
        <v>45.652173913043477</v>
      </c>
      <c r="F111" s="208">
        <f t="shared" si="22"/>
        <v>30.434782608695656</v>
      </c>
      <c r="G111" s="283">
        <f t="shared" si="23"/>
        <v>8.695652173913043</v>
      </c>
      <c r="H111" s="282">
        <f t="shared" si="17"/>
        <v>15</v>
      </c>
      <c r="J111" s="199">
        <v>46</v>
      </c>
      <c r="K111" s="203">
        <v>7</v>
      </c>
      <c r="L111" s="203">
        <v>21</v>
      </c>
      <c r="M111" s="203">
        <v>14</v>
      </c>
      <c r="N111" s="203">
        <v>4</v>
      </c>
      <c r="O111" s="203">
        <v>15</v>
      </c>
    </row>
    <row r="112" spans="1:17" ht="15" customHeight="1">
      <c r="A112" s="309" t="s">
        <v>891</v>
      </c>
      <c r="B112" s="213" t="s">
        <v>102</v>
      </c>
      <c r="C112" s="212">
        <f t="shared" si="19"/>
        <v>1112</v>
      </c>
      <c r="D112" s="215">
        <f t="shared" si="20"/>
        <v>13.669064748201439</v>
      </c>
      <c r="E112" s="215">
        <f t="shared" si="21"/>
        <v>32.014388489208635</v>
      </c>
      <c r="F112" s="215">
        <f t="shared" si="22"/>
        <v>33.992805755395686</v>
      </c>
      <c r="G112" s="289">
        <f t="shared" si="23"/>
        <v>20.323741007194247</v>
      </c>
      <c r="H112" s="288">
        <f t="shared" si="17"/>
        <v>18.120503597122301</v>
      </c>
      <c r="J112" s="199">
        <v>1112</v>
      </c>
      <c r="K112" s="203">
        <v>152</v>
      </c>
      <c r="L112" s="203">
        <v>356</v>
      </c>
      <c r="M112" s="203">
        <v>378</v>
      </c>
      <c r="N112" s="203">
        <v>226</v>
      </c>
      <c r="O112" s="203">
        <v>18.120503597122301</v>
      </c>
    </row>
    <row r="113" spans="1:15" ht="15" customHeight="1">
      <c r="A113" s="307" t="s">
        <v>1081</v>
      </c>
      <c r="B113" s="213" t="s">
        <v>101</v>
      </c>
      <c r="C113" s="212">
        <f t="shared" si="19"/>
        <v>1749</v>
      </c>
      <c r="D113" s="211">
        <f t="shared" si="20"/>
        <v>15.494568324757005</v>
      </c>
      <c r="E113" s="211">
        <f t="shared" si="21"/>
        <v>33.504859919954264</v>
      </c>
      <c r="F113" s="211">
        <f t="shared" si="22"/>
        <v>32.018296169239562</v>
      </c>
      <c r="G113" s="286">
        <f t="shared" si="23"/>
        <v>18.982275586049173</v>
      </c>
      <c r="H113" s="285">
        <f t="shared" si="17"/>
        <v>17.488279016580904</v>
      </c>
      <c r="J113" s="199">
        <v>1749</v>
      </c>
      <c r="K113" s="203">
        <v>271</v>
      </c>
      <c r="L113" s="203">
        <v>586</v>
      </c>
      <c r="M113" s="203">
        <v>560</v>
      </c>
      <c r="N113" s="203">
        <v>332</v>
      </c>
      <c r="O113" s="203">
        <v>17.488279016580904</v>
      </c>
    </row>
    <row r="114" spans="1:15" ht="15" customHeight="1">
      <c r="A114" s="307" t="s">
        <v>1080</v>
      </c>
      <c r="B114" s="213" t="s">
        <v>100</v>
      </c>
      <c r="C114" s="212">
        <f t="shared" si="19"/>
        <v>2036</v>
      </c>
      <c r="D114" s="211">
        <f t="shared" si="20"/>
        <v>16.601178781925345</v>
      </c>
      <c r="E114" s="211">
        <f t="shared" si="21"/>
        <v>33.595284872298627</v>
      </c>
      <c r="F114" s="211">
        <f t="shared" si="22"/>
        <v>31.630648330058943</v>
      </c>
      <c r="G114" s="286">
        <f t="shared" si="23"/>
        <v>18.172888015717092</v>
      </c>
      <c r="H114" s="285">
        <f t="shared" si="17"/>
        <v>17.18025540275049</v>
      </c>
      <c r="J114" s="199">
        <v>2036</v>
      </c>
      <c r="K114" s="203">
        <v>338</v>
      </c>
      <c r="L114" s="203">
        <v>684</v>
      </c>
      <c r="M114" s="203">
        <v>644</v>
      </c>
      <c r="N114" s="203">
        <v>370</v>
      </c>
      <c r="O114" s="203">
        <v>17.18025540275049</v>
      </c>
    </row>
    <row r="115" spans="1:15" ht="15" customHeight="1">
      <c r="A115" s="308"/>
      <c r="B115" s="243" t="s">
        <v>1079</v>
      </c>
      <c r="C115" s="212">
        <f t="shared" si="19"/>
        <v>2050</v>
      </c>
      <c r="D115" s="211">
        <f t="shared" si="20"/>
        <v>16.487804878048781</v>
      </c>
      <c r="E115" s="211">
        <f t="shared" si="21"/>
        <v>33.756097560975611</v>
      </c>
      <c r="F115" s="211">
        <f t="shared" si="22"/>
        <v>31.512195121951219</v>
      </c>
      <c r="G115" s="286">
        <f t="shared" si="23"/>
        <v>18.243902439024389</v>
      </c>
      <c r="H115" s="285">
        <f t="shared" si="17"/>
        <v>17.218536585365854</v>
      </c>
      <c r="J115" s="199">
        <v>2050</v>
      </c>
      <c r="K115" s="203">
        <v>338</v>
      </c>
      <c r="L115" s="203">
        <v>692</v>
      </c>
      <c r="M115" s="203">
        <v>646</v>
      </c>
      <c r="N115" s="203">
        <v>374</v>
      </c>
      <c r="O115" s="203">
        <v>17.218536585365854</v>
      </c>
    </row>
    <row r="116" spans="1:15" ht="15" customHeight="1">
      <c r="A116" s="308"/>
      <c r="B116" s="213" t="s">
        <v>98</v>
      </c>
      <c r="C116" s="212">
        <f t="shared" si="19"/>
        <v>866</v>
      </c>
      <c r="D116" s="211">
        <f t="shared" si="20"/>
        <v>15.35796766743649</v>
      </c>
      <c r="E116" s="211">
        <f t="shared" si="21"/>
        <v>30.369515011547342</v>
      </c>
      <c r="F116" s="211">
        <f t="shared" si="22"/>
        <v>31.986143187066972</v>
      </c>
      <c r="G116" s="286">
        <f t="shared" si="23"/>
        <v>22.286374133949192</v>
      </c>
      <c r="H116" s="285">
        <f t="shared" si="17"/>
        <v>18.152424942263281</v>
      </c>
      <c r="J116" s="199">
        <v>866</v>
      </c>
      <c r="K116" s="203">
        <v>133</v>
      </c>
      <c r="L116" s="203">
        <v>263</v>
      </c>
      <c r="M116" s="203">
        <v>277</v>
      </c>
      <c r="N116" s="203">
        <v>193</v>
      </c>
      <c r="O116" s="203">
        <v>18.152424942263281</v>
      </c>
    </row>
    <row r="117" spans="1:15" ht="15" customHeight="1">
      <c r="A117" s="308"/>
      <c r="B117" s="213" t="s">
        <v>1078</v>
      </c>
      <c r="C117" s="212">
        <f t="shared" si="19"/>
        <v>950</v>
      </c>
      <c r="D117" s="211">
        <f t="shared" si="20"/>
        <v>15.052631578947368</v>
      </c>
      <c r="E117" s="211">
        <f t="shared" si="21"/>
        <v>30</v>
      </c>
      <c r="F117" s="211">
        <f t="shared" si="22"/>
        <v>33.473684210526315</v>
      </c>
      <c r="G117" s="286">
        <f t="shared" si="23"/>
        <v>21.473684210526319</v>
      </c>
      <c r="H117" s="285">
        <f t="shared" si="17"/>
        <v>18.121052631578948</v>
      </c>
      <c r="J117" s="199">
        <v>950</v>
      </c>
      <c r="K117" s="203">
        <v>143</v>
      </c>
      <c r="L117" s="203">
        <v>285</v>
      </c>
      <c r="M117" s="203">
        <v>318</v>
      </c>
      <c r="N117" s="203">
        <v>204</v>
      </c>
      <c r="O117" s="203">
        <v>18.121052631578948</v>
      </c>
    </row>
    <row r="118" spans="1:15" ht="15" customHeight="1">
      <c r="A118" s="308"/>
      <c r="B118" s="213" t="s">
        <v>96</v>
      </c>
      <c r="C118" s="212">
        <f t="shared" si="19"/>
        <v>1012</v>
      </c>
      <c r="D118" s="211">
        <f t="shared" si="20"/>
        <v>13.83399209486166</v>
      </c>
      <c r="E118" s="211">
        <f t="shared" si="21"/>
        <v>30.830039525691699</v>
      </c>
      <c r="F118" s="211">
        <f t="shared" si="22"/>
        <v>34.288537549407117</v>
      </c>
      <c r="G118" s="286">
        <f t="shared" si="23"/>
        <v>21.047430830039527</v>
      </c>
      <c r="H118" s="285">
        <f t="shared" si="17"/>
        <v>18.215415019762847</v>
      </c>
      <c r="J118" s="199">
        <v>1012</v>
      </c>
      <c r="K118" s="203">
        <v>140</v>
      </c>
      <c r="L118" s="203">
        <v>312</v>
      </c>
      <c r="M118" s="203">
        <v>347</v>
      </c>
      <c r="N118" s="203">
        <v>213</v>
      </c>
      <c r="O118" s="203">
        <v>18.215415019762847</v>
      </c>
    </row>
    <row r="119" spans="1:15" ht="15" customHeight="1">
      <c r="A119" s="308"/>
      <c r="B119" s="213" t="s">
        <v>95</v>
      </c>
      <c r="C119" s="212">
        <f t="shared" si="19"/>
        <v>10</v>
      </c>
      <c r="D119" s="211">
        <f t="shared" si="20"/>
        <v>40</v>
      </c>
      <c r="E119" s="211">
        <f t="shared" si="21"/>
        <v>50</v>
      </c>
      <c r="F119" s="211">
        <f t="shared" si="22"/>
        <v>0</v>
      </c>
      <c r="G119" s="286">
        <f t="shared" si="23"/>
        <v>10</v>
      </c>
      <c r="H119" s="285">
        <f t="shared" si="17"/>
        <v>10.4</v>
      </c>
      <c r="J119" s="199">
        <v>10</v>
      </c>
      <c r="K119" s="203">
        <v>4</v>
      </c>
      <c r="L119" s="203">
        <v>5</v>
      </c>
      <c r="M119" s="203">
        <v>0</v>
      </c>
      <c r="N119" s="203">
        <v>1</v>
      </c>
      <c r="O119" s="203">
        <v>10.4</v>
      </c>
    </row>
    <row r="120" spans="1:15" ht="15" customHeight="1">
      <c r="A120" s="306"/>
      <c r="B120" s="206" t="s">
        <v>354</v>
      </c>
      <c r="C120" s="209">
        <f t="shared" si="19"/>
        <v>65</v>
      </c>
      <c r="D120" s="208">
        <f t="shared" si="20"/>
        <v>27.692307692307693</v>
      </c>
      <c r="E120" s="208">
        <f t="shared" si="21"/>
        <v>23.076923076923077</v>
      </c>
      <c r="F120" s="208">
        <f t="shared" si="22"/>
        <v>35.384615384615387</v>
      </c>
      <c r="G120" s="283">
        <f t="shared" si="23"/>
        <v>13.846153846153847</v>
      </c>
      <c r="H120" s="282">
        <f t="shared" si="17"/>
        <v>15.830769230769231</v>
      </c>
      <c r="J120" s="199">
        <v>65</v>
      </c>
      <c r="K120" s="203">
        <v>18</v>
      </c>
      <c r="L120" s="203">
        <v>15</v>
      </c>
      <c r="M120" s="203">
        <v>23</v>
      </c>
      <c r="N120" s="203">
        <v>9</v>
      </c>
      <c r="O120" s="203">
        <v>15.830769230769231</v>
      </c>
    </row>
    <row r="121" spans="1:15" ht="15" customHeight="1">
      <c r="A121" s="309" t="s">
        <v>891</v>
      </c>
      <c r="B121" s="213" t="s">
        <v>1049</v>
      </c>
      <c r="C121" s="212">
        <f t="shared" si="19"/>
        <v>104</v>
      </c>
      <c r="D121" s="215">
        <f t="shared" si="20"/>
        <v>72.115384615384613</v>
      </c>
      <c r="E121" s="215">
        <f t="shared" si="21"/>
        <v>21.153846153846153</v>
      </c>
      <c r="F121" s="215">
        <f t="shared" si="22"/>
        <v>4.8076923076923084</v>
      </c>
      <c r="G121" s="289">
        <f t="shared" si="23"/>
        <v>1.9230769230769231</v>
      </c>
      <c r="H121" s="288">
        <f t="shared" si="17"/>
        <v>6.5865384615384617</v>
      </c>
      <c r="J121" s="199">
        <v>104</v>
      </c>
      <c r="K121" s="203">
        <v>75</v>
      </c>
      <c r="L121" s="203">
        <v>22</v>
      </c>
      <c r="M121" s="203">
        <v>5</v>
      </c>
      <c r="N121" s="203">
        <v>2</v>
      </c>
      <c r="O121" s="203">
        <v>6.5865384615384617</v>
      </c>
    </row>
    <row r="122" spans="1:15" ht="15" customHeight="1">
      <c r="A122" s="307" t="s">
        <v>1077</v>
      </c>
      <c r="B122" s="213" t="s">
        <v>1047</v>
      </c>
      <c r="C122" s="212">
        <f t="shared" si="19"/>
        <v>455</v>
      </c>
      <c r="D122" s="211">
        <f t="shared" si="20"/>
        <v>45.934065934065934</v>
      </c>
      <c r="E122" s="211">
        <f t="shared" si="21"/>
        <v>42.417582417582416</v>
      </c>
      <c r="F122" s="211">
        <f t="shared" si="22"/>
        <v>10.989010989010989</v>
      </c>
      <c r="G122" s="286">
        <f t="shared" si="23"/>
        <v>0.65934065934065933</v>
      </c>
      <c r="H122" s="285">
        <f t="shared" si="17"/>
        <v>9.9164835164835168</v>
      </c>
      <c r="J122" s="199">
        <v>455</v>
      </c>
      <c r="K122" s="203">
        <v>209</v>
      </c>
      <c r="L122" s="203">
        <v>193</v>
      </c>
      <c r="M122" s="203">
        <v>50</v>
      </c>
      <c r="N122" s="203">
        <v>3</v>
      </c>
      <c r="O122" s="203">
        <v>9.9164835164835168</v>
      </c>
    </row>
    <row r="123" spans="1:15" ht="15" customHeight="1">
      <c r="A123" s="307" t="s">
        <v>1076</v>
      </c>
      <c r="B123" s="213" t="s">
        <v>1045</v>
      </c>
      <c r="C123" s="212">
        <f t="shared" si="19"/>
        <v>551</v>
      </c>
      <c r="D123" s="211">
        <f t="shared" si="20"/>
        <v>18.330308529945555</v>
      </c>
      <c r="E123" s="211">
        <f t="shared" si="21"/>
        <v>54.809437386569869</v>
      </c>
      <c r="F123" s="211">
        <f t="shared" si="22"/>
        <v>24.500907441016334</v>
      </c>
      <c r="G123" s="286">
        <f t="shared" si="23"/>
        <v>2.3593466424682399</v>
      </c>
      <c r="H123" s="285">
        <f t="shared" si="17"/>
        <v>13.451905626134302</v>
      </c>
      <c r="J123" s="199">
        <v>551</v>
      </c>
      <c r="K123" s="203">
        <v>101</v>
      </c>
      <c r="L123" s="203">
        <v>302</v>
      </c>
      <c r="M123" s="203">
        <v>135</v>
      </c>
      <c r="N123" s="203">
        <v>13</v>
      </c>
      <c r="O123" s="203">
        <v>13.451905626134302</v>
      </c>
    </row>
    <row r="124" spans="1:15" ht="15" customHeight="1">
      <c r="A124" s="308">
        <v>1.2062481975126107E-304</v>
      </c>
      <c r="B124" s="213" t="s">
        <v>1044</v>
      </c>
      <c r="C124" s="212">
        <f t="shared" si="19"/>
        <v>681</v>
      </c>
      <c r="D124" s="211">
        <f t="shared" si="20"/>
        <v>3.3773861967694567</v>
      </c>
      <c r="E124" s="211">
        <f t="shared" si="21"/>
        <v>30.396475770925107</v>
      </c>
      <c r="F124" s="211">
        <f t="shared" si="22"/>
        <v>51.101321585903079</v>
      </c>
      <c r="G124" s="286">
        <f t="shared" si="23"/>
        <v>15.124816446402351</v>
      </c>
      <c r="H124" s="285">
        <f t="shared" si="17"/>
        <v>19.295154185022028</v>
      </c>
      <c r="J124" s="199">
        <v>681</v>
      </c>
      <c r="K124" s="203">
        <v>23</v>
      </c>
      <c r="L124" s="203">
        <v>207</v>
      </c>
      <c r="M124" s="203">
        <v>348</v>
      </c>
      <c r="N124" s="203">
        <v>103</v>
      </c>
      <c r="O124" s="203">
        <v>19.295154185022028</v>
      </c>
    </row>
    <row r="125" spans="1:15" ht="15" customHeight="1">
      <c r="A125" s="308"/>
      <c r="B125" s="213" t="s">
        <v>1043</v>
      </c>
      <c r="C125" s="212">
        <f t="shared" si="19"/>
        <v>559</v>
      </c>
      <c r="D125" s="211">
        <f t="shared" si="20"/>
        <v>1.0733452593917709</v>
      </c>
      <c r="E125" s="211">
        <f t="shared" si="21"/>
        <v>9.8389982110912353</v>
      </c>
      <c r="F125" s="211">
        <f t="shared" si="22"/>
        <v>37.209302325581397</v>
      </c>
      <c r="G125" s="286">
        <f t="shared" si="23"/>
        <v>51.878354203935594</v>
      </c>
      <c r="H125" s="285">
        <f t="shared" si="17"/>
        <v>25.413237924865832</v>
      </c>
      <c r="J125" s="199">
        <v>559</v>
      </c>
      <c r="K125" s="203">
        <v>6</v>
      </c>
      <c r="L125" s="203">
        <v>55</v>
      </c>
      <c r="M125" s="203">
        <v>208</v>
      </c>
      <c r="N125" s="203">
        <v>290</v>
      </c>
      <c r="O125" s="203">
        <v>25.413237924865832</v>
      </c>
    </row>
    <row r="126" spans="1:15" ht="15" customHeight="1">
      <c r="A126" s="306"/>
      <c r="B126" s="206" t="s">
        <v>354</v>
      </c>
      <c r="C126" s="209">
        <f t="shared" si="19"/>
        <v>0</v>
      </c>
      <c r="D126" s="208">
        <f>IF(C126=0,0,K126/$C126*100)</f>
        <v>0</v>
      </c>
      <c r="E126" s="208">
        <f>IF(D126=0,0,L126/$C126*100)</f>
        <v>0</v>
      </c>
      <c r="F126" s="208">
        <f>IF(E126=0,0,M126/$C126*100)</f>
        <v>0</v>
      </c>
      <c r="G126" s="283">
        <f>IF(F126=0,0,N126/$C126*100)</f>
        <v>0</v>
      </c>
      <c r="H126" s="282" t="str">
        <f t="shared" si="17"/>
        <v>－</v>
      </c>
      <c r="J126" s="199">
        <v>0</v>
      </c>
      <c r="K126" s="203">
        <v>0</v>
      </c>
      <c r="L126" s="203">
        <v>0</v>
      </c>
      <c r="M126" s="203">
        <v>0</v>
      </c>
      <c r="N126" s="203">
        <v>0</v>
      </c>
      <c r="O126" s="203" t="s">
        <v>2</v>
      </c>
    </row>
    <row r="127" spans="1:15" ht="15" customHeight="1">
      <c r="A127" s="309" t="s">
        <v>891</v>
      </c>
      <c r="B127" s="213" t="s">
        <v>1049</v>
      </c>
      <c r="C127" s="212">
        <f t="shared" si="19"/>
        <v>228</v>
      </c>
      <c r="D127" s="215">
        <f t="shared" ref="D127:D137" si="24">K127/$C127*100</f>
        <v>50.877192982456144</v>
      </c>
      <c r="E127" s="215">
        <f t="shared" ref="E127:E137" si="25">L127/$C127*100</f>
        <v>36.403508771929829</v>
      </c>
      <c r="F127" s="215">
        <f t="shared" ref="F127:F137" si="26">M127/$C127*100</f>
        <v>10.964912280701753</v>
      </c>
      <c r="G127" s="289">
        <f t="shared" ref="G127:G137" si="27">N127/$C127*100</f>
        <v>1.7543859649122806</v>
      </c>
      <c r="H127" s="288">
        <f t="shared" si="17"/>
        <v>9.3245614035087723</v>
      </c>
      <c r="J127" s="199">
        <v>228</v>
      </c>
      <c r="K127" s="203">
        <v>116</v>
      </c>
      <c r="L127" s="203">
        <v>83</v>
      </c>
      <c r="M127" s="203">
        <v>25</v>
      </c>
      <c r="N127" s="203">
        <v>4</v>
      </c>
      <c r="O127" s="203">
        <v>9.3245614035087723</v>
      </c>
    </row>
    <row r="128" spans="1:15" ht="15" customHeight="1">
      <c r="A128" s="307" t="s">
        <v>1075</v>
      </c>
      <c r="B128" s="213" t="s">
        <v>1047</v>
      </c>
      <c r="C128" s="212">
        <f t="shared" si="19"/>
        <v>583</v>
      </c>
      <c r="D128" s="211">
        <f t="shared" si="24"/>
        <v>34.133790737564325</v>
      </c>
      <c r="E128" s="211">
        <f t="shared" si="25"/>
        <v>45.969125214408237</v>
      </c>
      <c r="F128" s="211">
        <f t="shared" si="26"/>
        <v>17.324185248713551</v>
      </c>
      <c r="G128" s="286">
        <f t="shared" si="27"/>
        <v>2.5728987993138936</v>
      </c>
      <c r="H128" s="285">
        <f t="shared" si="17"/>
        <v>11.701543739279588</v>
      </c>
      <c r="J128" s="199">
        <v>583</v>
      </c>
      <c r="K128" s="203">
        <v>199</v>
      </c>
      <c r="L128" s="203">
        <v>268</v>
      </c>
      <c r="M128" s="203">
        <v>101</v>
      </c>
      <c r="N128" s="203">
        <v>15</v>
      </c>
      <c r="O128" s="203">
        <v>11.701543739279588</v>
      </c>
    </row>
    <row r="129" spans="1:15" ht="15" customHeight="1">
      <c r="A129" s="307" t="s">
        <v>1074</v>
      </c>
      <c r="B129" s="213" t="s">
        <v>1045</v>
      </c>
      <c r="C129" s="212">
        <f t="shared" si="19"/>
        <v>642</v>
      </c>
      <c r="D129" s="211">
        <f t="shared" si="24"/>
        <v>11.526479750778815</v>
      </c>
      <c r="E129" s="211">
        <f t="shared" si="25"/>
        <v>43.457943925233643</v>
      </c>
      <c r="F129" s="211">
        <f t="shared" si="26"/>
        <v>37.383177570093459</v>
      </c>
      <c r="G129" s="286">
        <f t="shared" si="27"/>
        <v>7.6323987538940807</v>
      </c>
      <c r="H129" s="285">
        <f t="shared" si="17"/>
        <v>16.160436137071652</v>
      </c>
      <c r="J129" s="199">
        <v>642</v>
      </c>
      <c r="K129" s="203">
        <v>74</v>
      </c>
      <c r="L129" s="203">
        <v>279</v>
      </c>
      <c r="M129" s="203">
        <v>240</v>
      </c>
      <c r="N129" s="203">
        <v>49</v>
      </c>
      <c r="O129" s="203">
        <v>16.160436137071652</v>
      </c>
    </row>
    <row r="130" spans="1:15" ht="15" customHeight="1">
      <c r="A130" s="308">
        <v>8.969934002035508E-229</v>
      </c>
      <c r="B130" s="213" t="s">
        <v>1044</v>
      </c>
      <c r="C130" s="212">
        <f t="shared" si="19"/>
        <v>494</v>
      </c>
      <c r="D130" s="211">
        <f t="shared" si="24"/>
        <v>3.0364372469635628</v>
      </c>
      <c r="E130" s="211">
        <f t="shared" si="25"/>
        <v>23.076923076923077</v>
      </c>
      <c r="F130" s="211">
        <f t="shared" si="26"/>
        <v>48.785425101214571</v>
      </c>
      <c r="G130" s="286">
        <f t="shared" si="27"/>
        <v>25.101214574898783</v>
      </c>
      <c r="H130" s="285">
        <f t="shared" si="17"/>
        <v>20.787449392712549</v>
      </c>
      <c r="J130" s="199">
        <v>494</v>
      </c>
      <c r="K130" s="203">
        <v>15</v>
      </c>
      <c r="L130" s="203">
        <v>114</v>
      </c>
      <c r="M130" s="203">
        <v>241</v>
      </c>
      <c r="N130" s="203">
        <v>124</v>
      </c>
      <c r="O130" s="203">
        <v>20.787449392712549</v>
      </c>
    </row>
    <row r="131" spans="1:15" ht="15" customHeight="1">
      <c r="A131" s="308"/>
      <c r="B131" s="213" t="s">
        <v>1043</v>
      </c>
      <c r="C131" s="212">
        <f t="shared" si="19"/>
        <v>394</v>
      </c>
      <c r="D131" s="211">
        <f t="shared" si="24"/>
        <v>2.2842639593908629</v>
      </c>
      <c r="E131" s="211">
        <f t="shared" si="25"/>
        <v>8.1218274111675122</v>
      </c>
      <c r="F131" s="211">
        <f t="shared" si="26"/>
        <v>34.01015228426396</v>
      </c>
      <c r="G131" s="286">
        <f t="shared" si="27"/>
        <v>55.583756345177662</v>
      </c>
      <c r="H131" s="285">
        <f t="shared" si="17"/>
        <v>25.949238578680202</v>
      </c>
      <c r="J131" s="199">
        <v>394</v>
      </c>
      <c r="K131" s="203">
        <v>9</v>
      </c>
      <c r="L131" s="203">
        <v>32</v>
      </c>
      <c r="M131" s="203">
        <v>134</v>
      </c>
      <c r="N131" s="203">
        <v>219</v>
      </c>
      <c r="O131" s="203">
        <v>25.949238578680202</v>
      </c>
    </row>
    <row r="132" spans="1:15" ht="15" customHeight="1">
      <c r="A132" s="306"/>
      <c r="B132" s="206" t="s">
        <v>354</v>
      </c>
      <c r="C132" s="209">
        <f t="shared" si="19"/>
        <v>9</v>
      </c>
      <c r="D132" s="208">
        <f t="shared" si="24"/>
        <v>11.111111111111111</v>
      </c>
      <c r="E132" s="208">
        <f t="shared" si="25"/>
        <v>33.333333333333329</v>
      </c>
      <c r="F132" s="208">
        <f t="shared" si="26"/>
        <v>55.555555555555557</v>
      </c>
      <c r="G132" s="283">
        <f t="shared" si="27"/>
        <v>0</v>
      </c>
      <c r="H132" s="282">
        <f t="shared" si="17"/>
        <v>15.444444444444445</v>
      </c>
      <c r="J132" s="199">
        <v>9</v>
      </c>
      <c r="K132" s="203">
        <v>1</v>
      </c>
      <c r="L132" s="203">
        <v>3</v>
      </c>
      <c r="M132" s="203">
        <v>5</v>
      </c>
      <c r="N132" s="203">
        <v>0</v>
      </c>
      <c r="O132" s="203">
        <v>15.444444444444445</v>
      </c>
    </row>
    <row r="133" spans="1:15" ht="15" customHeight="1">
      <c r="A133" s="309" t="s">
        <v>891</v>
      </c>
      <c r="B133" s="213" t="s">
        <v>1049</v>
      </c>
      <c r="C133" s="212">
        <f t="shared" si="19"/>
        <v>305</v>
      </c>
      <c r="D133" s="215">
        <f t="shared" si="24"/>
        <v>62.622950819672127</v>
      </c>
      <c r="E133" s="215">
        <f t="shared" si="25"/>
        <v>31.475409836065577</v>
      </c>
      <c r="F133" s="215">
        <f t="shared" si="26"/>
        <v>5.2459016393442619</v>
      </c>
      <c r="G133" s="289">
        <f t="shared" si="27"/>
        <v>0.65573770491803274</v>
      </c>
      <c r="H133" s="288">
        <f t="shared" ref="H133:H196" si="28">O133</f>
        <v>7.9409836065573769</v>
      </c>
      <c r="J133" s="199">
        <v>305</v>
      </c>
      <c r="K133" s="203">
        <v>191</v>
      </c>
      <c r="L133" s="203">
        <v>96</v>
      </c>
      <c r="M133" s="203">
        <v>16</v>
      </c>
      <c r="N133" s="203">
        <v>2</v>
      </c>
      <c r="O133" s="203">
        <v>7.9409836065573769</v>
      </c>
    </row>
    <row r="134" spans="1:15" ht="15" customHeight="1">
      <c r="A134" s="307" t="s">
        <v>1073</v>
      </c>
      <c r="B134" s="213" t="s">
        <v>1047</v>
      </c>
      <c r="C134" s="212">
        <f t="shared" si="19"/>
        <v>674</v>
      </c>
      <c r="D134" s="211">
        <f t="shared" si="24"/>
        <v>27.744807121661719</v>
      </c>
      <c r="E134" s="211">
        <f t="shared" si="25"/>
        <v>52.52225519287834</v>
      </c>
      <c r="F134" s="211">
        <f t="shared" si="26"/>
        <v>18.100890207715135</v>
      </c>
      <c r="G134" s="286">
        <f t="shared" si="27"/>
        <v>1.6320474777448073</v>
      </c>
      <c r="H134" s="285">
        <f t="shared" si="28"/>
        <v>12.182492581602373</v>
      </c>
      <c r="J134" s="199">
        <v>674</v>
      </c>
      <c r="K134" s="203">
        <v>187</v>
      </c>
      <c r="L134" s="203">
        <v>354</v>
      </c>
      <c r="M134" s="203">
        <v>122</v>
      </c>
      <c r="N134" s="203">
        <v>11</v>
      </c>
      <c r="O134" s="203">
        <v>12.182492581602373</v>
      </c>
    </row>
    <row r="135" spans="1:15" ht="15" customHeight="1">
      <c r="A135" s="307" t="s">
        <v>1072</v>
      </c>
      <c r="B135" s="213" t="s">
        <v>1045</v>
      </c>
      <c r="C135" s="212">
        <f t="shared" si="19"/>
        <v>632</v>
      </c>
      <c r="D135" s="211">
        <f t="shared" si="24"/>
        <v>5.2215189873417724</v>
      </c>
      <c r="E135" s="211">
        <f t="shared" si="25"/>
        <v>38.924050632911396</v>
      </c>
      <c r="F135" s="211">
        <f t="shared" si="26"/>
        <v>45.569620253164558</v>
      </c>
      <c r="G135" s="286">
        <f t="shared" si="27"/>
        <v>10.284810126582279</v>
      </c>
      <c r="H135" s="285">
        <f t="shared" si="28"/>
        <v>17.620253164556964</v>
      </c>
      <c r="J135" s="199">
        <v>632</v>
      </c>
      <c r="K135" s="203">
        <v>33</v>
      </c>
      <c r="L135" s="203">
        <v>246</v>
      </c>
      <c r="M135" s="203">
        <v>288</v>
      </c>
      <c r="N135" s="203">
        <v>65</v>
      </c>
      <c r="O135" s="203">
        <v>17.620253164556964</v>
      </c>
    </row>
    <row r="136" spans="1:15" ht="15" customHeight="1">
      <c r="A136" s="308">
        <v>0</v>
      </c>
      <c r="B136" s="213" t="s">
        <v>1044</v>
      </c>
      <c r="C136" s="212">
        <f t="shared" si="19"/>
        <v>433</v>
      </c>
      <c r="D136" s="211">
        <f t="shared" si="24"/>
        <v>0.69284064665127021</v>
      </c>
      <c r="E136" s="211">
        <f t="shared" si="25"/>
        <v>15.242494226327944</v>
      </c>
      <c r="F136" s="211">
        <f t="shared" si="26"/>
        <v>52.655889145496538</v>
      </c>
      <c r="G136" s="286">
        <f t="shared" si="27"/>
        <v>31.408775981524251</v>
      </c>
      <c r="H136" s="285">
        <f t="shared" si="28"/>
        <v>22.387990762124712</v>
      </c>
      <c r="J136" s="199">
        <v>433</v>
      </c>
      <c r="K136" s="203">
        <v>3</v>
      </c>
      <c r="L136" s="203">
        <v>66</v>
      </c>
      <c r="M136" s="203">
        <v>228</v>
      </c>
      <c r="N136" s="203">
        <v>136</v>
      </c>
      <c r="O136" s="203">
        <v>22.387990762124712</v>
      </c>
    </row>
    <row r="137" spans="1:15" ht="15" customHeight="1">
      <c r="A137" s="308"/>
      <c r="B137" s="213" t="s">
        <v>1043</v>
      </c>
      <c r="C137" s="212">
        <f t="shared" si="19"/>
        <v>306</v>
      </c>
      <c r="D137" s="211">
        <f t="shared" si="24"/>
        <v>0</v>
      </c>
      <c r="E137" s="211">
        <f t="shared" si="25"/>
        <v>5.5555555555555554</v>
      </c>
      <c r="F137" s="211">
        <f t="shared" si="26"/>
        <v>30.065359477124183</v>
      </c>
      <c r="G137" s="286">
        <f t="shared" si="27"/>
        <v>64.379084967320267</v>
      </c>
      <c r="H137" s="285">
        <f t="shared" si="28"/>
        <v>27.751633986928105</v>
      </c>
      <c r="J137" s="199">
        <v>306</v>
      </c>
      <c r="K137" s="203">
        <v>0</v>
      </c>
      <c r="L137" s="203">
        <v>17</v>
      </c>
      <c r="M137" s="203">
        <v>92</v>
      </c>
      <c r="N137" s="203">
        <v>197</v>
      </c>
      <c r="O137" s="203">
        <v>27.751633986928105</v>
      </c>
    </row>
    <row r="138" spans="1:15" ht="15" customHeight="1">
      <c r="A138" s="306"/>
      <c r="B138" s="206" t="s">
        <v>354</v>
      </c>
      <c r="C138" s="209">
        <f t="shared" si="19"/>
        <v>0</v>
      </c>
      <c r="D138" s="208">
        <f>IF(C138=0,0,K138/$C138*100)</f>
        <v>0</v>
      </c>
      <c r="E138" s="208">
        <f>IF(D138=0,0,L138/$C138*100)</f>
        <v>0</v>
      </c>
      <c r="F138" s="208">
        <f>IF(E138=0,0,M138/$C138*100)</f>
        <v>0</v>
      </c>
      <c r="G138" s="283">
        <f>IF(F138=0,0,N138/$C138*100)</f>
        <v>0</v>
      </c>
      <c r="H138" s="282" t="str">
        <f t="shared" si="28"/>
        <v>－</v>
      </c>
      <c r="J138" s="199">
        <v>0</v>
      </c>
      <c r="K138" s="203">
        <v>0</v>
      </c>
      <c r="L138" s="203">
        <v>0</v>
      </c>
      <c r="M138" s="203">
        <v>0</v>
      </c>
      <c r="N138" s="203">
        <v>0</v>
      </c>
      <c r="O138" s="203" t="s">
        <v>2</v>
      </c>
    </row>
    <row r="139" spans="1:15" ht="15" customHeight="1">
      <c r="A139" s="309" t="s">
        <v>891</v>
      </c>
      <c r="B139" s="213" t="s">
        <v>1049</v>
      </c>
      <c r="C139" s="212">
        <f t="shared" si="19"/>
        <v>322</v>
      </c>
      <c r="D139" s="215">
        <f t="shared" ref="D139:G143" si="29">K139/$C139*100</f>
        <v>70.186335403726702</v>
      </c>
      <c r="E139" s="215">
        <f t="shared" si="29"/>
        <v>25.77639751552795</v>
      </c>
      <c r="F139" s="215">
        <f t="shared" si="29"/>
        <v>4.0372670807453419</v>
      </c>
      <c r="G139" s="289">
        <f t="shared" si="29"/>
        <v>0</v>
      </c>
      <c r="H139" s="288">
        <f t="shared" si="28"/>
        <v>7.1118012422360248</v>
      </c>
      <c r="J139" s="199">
        <v>322</v>
      </c>
      <c r="K139" s="203">
        <v>226</v>
      </c>
      <c r="L139" s="203">
        <v>83</v>
      </c>
      <c r="M139" s="203">
        <v>13</v>
      </c>
      <c r="N139" s="203">
        <v>0</v>
      </c>
      <c r="O139" s="203">
        <v>7.1118012422360248</v>
      </c>
    </row>
    <row r="140" spans="1:15" ht="15" customHeight="1">
      <c r="A140" s="307" t="s">
        <v>1071</v>
      </c>
      <c r="B140" s="213" t="s">
        <v>1047</v>
      </c>
      <c r="C140" s="212">
        <f t="shared" si="19"/>
        <v>597</v>
      </c>
      <c r="D140" s="211">
        <f t="shared" si="29"/>
        <v>28.475711892797317</v>
      </c>
      <c r="E140" s="211">
        <f t="shared" si="29"/>
        <v>58.626465661641532</v>
      </c>
      <c r="F140" s="211">
        <f t="shared" si="29"/>
        <v>12.395309882747069</v>
      </c>
      <c r="G140" s="286">
        <f t="shared" si="29"/>
        <v>0.50251256281407031</v>
      </c>
      <c r="H140" s="285">
        <f t="shared" si="28"/>
        <v>11.455611390284757</v>
      </c>
      <c r="J140" s="199">
        <v>597</v>
      </c>
      <c r="K140" s="203">
        <v>170</v>
      </c>
      <c r="L140" s="203">
        <v>350</v>
      </c>
      <c r="M140" s="203">
        <v>74</v>
      </c>
      <c r="N140" s="203">
        <v>3</v>
      </c>
      <c r="O140" s="203">
        <v>11.455611390284757</v>
      </c>
    </row>
    <row r="141" spans="1:15" ht="15" customHeight="1">
      <c r="A141" s="312" t="s">
        <v>1070</v>
      </c>
      <c r="B141" s="213" t="s">
        <v>1045</v>
      </c>
      <c r="C141" s="212">
        <f t="shared" si="19"/>
        <v>516</v>
      </c>
      <c r="D141" s="211">
        <f t="shared" si="29"/>
        <v>3.1007751937984498</v>
      </c>
      <c r="E141" s="211">
        <f t="shared" si="29"/>
        <v>45.348837209302324</v>
      </c>
      <c r="F141" s="211">
        <f t="shared" si="29"/>
        <v>47.674418604651166</v>
      </c>
      <c r="G141" s="286">
        <f t="shared" si="29"/>
        <v>3.8759689922480618</v>
      </c>
      <c r="H141" s="285">
        <f t="shared" si="28"/>
        <v>16.740310077519378</v>
      </c>
      <c r="J141" s="199">
        <v>516</v>
      </c>
      <c r="K141" s="203">
        <v>16</v>
      </c>
      <c r="L141" s="203">
        <v>234</v>
      </c>
      <c r="M141" s="203">
        <v>246</v>
      </c>
      <c r="N141" s="203">
        <v>20</v>
      </c>
      <c r="O141" s="203">
        <v>16.740310077519378</v>
      </c>
    </row>
    <row r="142" spans="1:15" ht="15" customHeight="1">
      <c r="A142" s="308">
        <v>0</v>
      </c>
      <c r="B142" s="213" t="s">
        <v>1044</v>
      </c>
      <c r="C142" s="212">
        <f t="shared" si="19"/>
        <v>475</v>
      </c>
      <c r="D142" s="211">
        <f t="shared" si="29"/>
        <v>0.42105263157894735</v>
      </c>
      <c r="E142" s="211">
        <f t="shared" si="29"/>
        <v>18.947368421052634</v>
      </c>
      <c r="F142" s="211">
        <f t="shared" si="29"/>
        <v>57.473684210526322</v>
      </c>
      <c r="G142" s="286">
        <f t="shared" si="29"/>
        <v>23.157894736842106</v>
      </c>
      <c r="H142" s="285">
        <f t="shared" si="28"/>
        <v>21.507368421052632</v>
      </c>
      <c r="J142" s="199">
        <v>475</v>
      </c>
      <c r="K142" s="203">
        <v>2</v>
      </c>
      <c r="L142" s="203">
        <v>90</v>
      </c>
      <c r="M142" s="203">
        <v>273</v>
      </c>
      <c r="N142" s="203">
        <v>110</v>
      </c>
      <c r="O142" s="203">
        <v>21.507368421052632</v>
      </c>
    </row>
    <row r="143" spans="1:15" ht="15" customHeight="1">
      <c r="A143" s="308"/>
      <c r="B143" s="213" t="s">
        <v>1043</v>
      </c>
      <c r="C143" s="212">
        <f t="shared" si="19"/>
        <v>440</v>
      </c>
      <c r="D143" s="211">
        <f t="shared" si="29"/>
        <v>0</v>
      </c>
      <c r="E143" s="211">
        <f t="shared" si="29"/>
        <v>5</v>
      </c>
      <c r="F143" s="211">
        <f t="shared" si="29"/>
        <v>31.818181818181817</v>
      </c>
      <c r="G143" s="286">
        <f t="shared" si="29"/>
        <v>63.181818181818187</v>
      </c>
      <c r="H143" s="285">
        <f t="shared" si="28"/>
        <v>27.209090909090911</v>
      </c>
      <c r="J143" s="199">
        <v>440</v>
      </c>
      <c r="K143" s="203">
        <v>0</v>
      </c>
      <c r="L143" s="203">
        <v>22</v>
      </c>
      <c r="M143" s="203">
        <v>140</v>
      </c>
      <c r="N143" s="203">
        <v>278</v>
      </c>
      <c r="O143" s="203">
        <v>27.209090909090911</v>
      </c>
    </row>
    <row r="144" spans="1:15" ht="15" customHeight="1">
      <c r="A144" s="306"/>
      <c r="B144" s="206" t="s">
        <v>354</v>
      </c>
      <c r="C144" s="209">
        <f t="shared" si="19"/>
        <v>0</v>
      </c>
      <c r="D144" s="208">
        <f>IF(C144=0,0,K144/$C144*100)</f>
        <v>0</v>
      </c>
      <c r="E144" s="208">
        <f>IF(D144=0,0,L144/$C144*100)</f>
        <v>0</v>
      </c>
      <c r="F144" s="208">
        <f>IF(E144=0,0,M144/$C144*100)</f>
        <v>0</v>
      </c>
      <c r="G144" s="283">
        <f>IF(F144=0,0,N144/$C144*100)</f>
        <v>0</v>
      </c>
      <c r="H144" s="282" t="str">
        <f t="shared" si="28"/>
        <v>－</v>
      </c>
      <c r="J144" s="199">
        <v>0</v>
      </c>
      <c r="K144" s="203">
        <v>0</v>
      </c>
      <c r="L144" s="203">
        <v>0</v>
      </c>
      <c r="M144" s="203">
        <v>0</v>
      </c>
      <c r="N144" s="203">
        <v>0</v>
      </c>
      <c r="O144" s="203" t="s">
        <v>2</v>
      </c>
    </row>
    <row r="145" spans="1:15" ht="15" customHeight="1">
      <c r="A145" s="309" t="s">
        <v>891</v>
      </c>
      <c r="B145" s="213" t="s">
        <v>1049</v>
      </c>
      <c r="C145" s="212">
        <f t="shared" si="19"/>
        <v>155</v>
      </c>
      <c r="D145" s="215">
        <f t="shared" ref="D145:D161" si="30">K145/$C145*100</f>
        <v>50.967741935483865</v>
      </c>
      <c r="E145" s="215">
        <f t="shared" ref="E145:E161" si="31">L145/$C145*100</f>
        <v>30.967741935483872</v>
      </c>
      <c r="F145" s="215">
        <f t="shared" ref="F145:F161" si="32">M145/$C145*100</f>
        <v>13.548387096774196</v>
      </c>
      <c r="G145" s="289">
        <f t="shared" ref="G145:G161" si="33">N145/$C145*100</f>
        <v>4.5161290322580641</v>
      </c>
      <c r="H145" s="288">
        <f t="shared" si="28"/>
        <v>10.141935483870968</v>
      </c>
      <c r="J145" s="199">
        <v>155</v>
      </c>
      <c r="K145" s="203">
        <v>79</v>
      </c>
      <c r="L145" s="203">
        <v>48</v>
      </c>
      <c r="M145" s="203">
        <v>21</v>
      </c>
      <c r="N145" s="203">
        <v>7</v>
      </c>
      <c r="O145" s="203">
        <v>10.141935483870968</v>
      </c>
    </row>
    <row r="146" spans="1:15" ht="15" customHeight="1">
      <c r="A146" s="307" t="s">
        <v>1069</v>
      </c>
      <c r="B146" s="213" t="s">
        <v>1047</v>
      </c>
      <c r="C146" s="212">
        <f t="shared" si="19"/>
        <v>440</v>
      </c>
      <c r="D146" s="211">
        <f t="shared" si="30"/>
        <v>38.181818181818187</v>
      </c>
      <c r="E146" s="211">
        <f t="shared" si="31"/>
        <v>45.454545454545453</v>
      </c>
      <c r="F146" s="211">
        <f t="shared" si="32"/>
        <v>14.318181818181818</v>
      </c>
      <c r="G146" s="286">
        <f t="shared" si="33"/>
        <v>2.0454545454545454</v>
      </c>
      <c r="H146" s="285">
        <f t="shared" si="28"/>
        <v>11.018181818181818</v>
      </c>
      <c r="J146" s="199">
        <v>440</v>
      </c>
      <c r="K146" s="203">
        <v>168</v>
      </c>
      <c r="L146" s="203">
        <v>200</v>
      </c>
      <c r="M146" s="203">
        <v>63</v>
      </c>
      <c r="N146" s="203">
        <v>9</v>
      </c>
      <c r="O146" s="203">
        <v>11.018181818181818</v>
      </c>
    </row>
    <row r="147" spans="1:15" ht="15" customHeight="1">
      <c r="A147" s="312" t="s">
        <v>1068</v>
      </c>
      <c r="B147" s="213" t="s">
        <v>1045</v>
      </c>
      <c r="C147" s="212">
        <f t="shared" si="19"/>
        <v>532</v>
      </c>
      <c r="D147" s="211">
        <f t="shared" si="30"/>
        <v>18.045112781954884</v>
      </c>
      <c r="E147" s="211">
        <f t="shared" si="31"/>
        <v>44.360902255639097</v>
      </c>
      <c r="F147" s="211">
        <f t="shared" si="32"/>
        <v>30.263157894736842</v>
      </c>
      <c r="G147" s="286">
        <f t="shared" si="33"/>
        <v>7.3308270676691727</v>
      </c>
      <c r="H147" s="285">
        <f t="shared" si="28"/>
        <v>14.8703007518797</v>
      </c>
      <c r="J147" s="199">
        <v>532</v>
      </c>
      <c r="K147" s="203">
        <v>96</v>
      </c>
      <c r="L147" s="203">
        <v>236</v>
      </c>
      <c r="M147" s="203">
        <v>161</v>
      </c>
      <c r="N147" s="203">
        <v>39</v>
      </c>
      <c r="O147" s="203">
        <v>14.8703007518797</v>
      </c>
    </row>
    <row r="148" spans="1:15" ht="15" customHeight="1">
      <c r="A148" s="308">
        <v>3.9223061857754215E-168</v>
      </c>
      <c r="B148" s="213" t="s">
        <v>1044</v>
      </c>
      <c r="C148" s="212">
        <f t="shared" si="19"/>
        <v>597</v>
      </c>
      <c r="D148" s="211">
        <f t="shared" si="30"/>
        <v>7.8726968174204357</v>
      </c>
      <c r="E148" s="211">
        <f t="shared" si="31"/>
        <v>31.993299832495815</v>
      </c>
      <c r="F148" s="211">
        <f t="shared" si="32"/>
        <v>44.891122278056947</v>
      </c>
      <c r="G148" s="286">
        <f t="shared" si="33"/>
        <v>15.242881072026801</v>
      </c>
      <c r="H148" s="285">
        <f t="shared" si="28"/>
        <v>18.410385259631489</v>
      </c>
      <c r="J148" s="199">
        <v>597</v>
      </c>
      <c r="K148" s="203">
        <v>47</v>
      </c>
      <c r="L148" s="203">
        <v>191</v>
      </c>
      <c r="M148" s="203">
        <v>268</v>
      </c>
      <c r="N148" s="203">
        <v>91</v>
      </c>
      <c r="O148" s="203">
        <v>18.410385259631489</v>
      </c>
    </row>
    <row r="149" spans="1:15" ht="15" customHeight="1">
      <c r="A149" s="308"/>
      <c r="B149" s="213" t="s">
        <v>1043</v>
      </c>
      <c r="C149" s="212">
        <f t="shared" si="19"/>
        <v>624</v>
      </c>
      <c r="D149" s="211">
        <f t="shared" si="30"/>
        <v>3.8461538461538463</v>
      </c>
      <c r="E149" s="211">
        <f t="shared" si="31"/>
        <v>16.666666666666664</v>
      </c>
      <c r="F149" s="211">
        <f t="shared" si="32"/>
        <v>37.019230769230774</v>
      </c>
      <c r="G149" s="286">
        <f t="shared" si="33"/>
        <v>42.467948717948715</v>
      </c>
      <c r="H149" s="285">
        <f t="shared" si="28"/>
        <v>23.387820512820515</v>
      </c>
      <c r="J149" s="199">
        <v>624</v>
      </c>
      <c r="K149" s="203">
        <v>24</v>
      </c>
      <c r="L149" s="203">
        <v>104</v>
      </c>
      <c r="M149" s="203">
        <v>231</v>
      </c>
      <c r="N149" s="203">
        <v>265</v>
      </c>
      <c r="O149" s="203">
        <v>23.387820512820515</v>
      </c>
    </row>
    <row r="150" spans="1:15" ht="15" customHeight="1">
      <c r="A150" s="306"/>
      <c r="B150" s="206" t="s">
        <v>354</v>
      </c>
      <c r="C150" s="209">
        <f t="shared" si="19"/>
        <v>2</v>
      </c>
      <c r="D150" s="208">
        <f t="shared" si="30"/>
        <v>0</v>
      </c>
      <c r="E150" s="208">
        <f t="shared" si="31"/>
        <v>0</v>
      </c>
      <c r="F150" s="208">
        <f t="shared" si="32"/>
        <v>100</v>
      </c>
      <c r="G150" s="283">
        <f t="shared" si="33"/>
        <v>0</v>
      </c>
      <c r="H150" s="282">
        <f t="shared" si="28"/>
        <v>19.5</v>
      </c>
      <c r="J150" s="199">
        <v>2</v>
      </c>
      <c r="K150" s="203">
        <v>0</v>
      </c>
      <c r="L150" s="203">
        <v>0</v>
      </c>
      <c r="M150" s="203">
        <v>2</v>
      </c>
      <c r="N150" s="203">
        <v>0</v>
      </c>
      <c r="O150" s="203">
        <v>19.5</v>
      </c>
    </row>
    <row r="151" spans="1:15" ht="15" customHeight="1">
      <c r="A151" s="309" t="s">
        <v>891</v>
      </c>
      <c r="B151" s="213" t="s">
        <v>1049</v>
      </c>
      <c r="C151" s="212">
        <f t="shared" si="19"/>
        <v>393</v>
      </c>
      <c r="D151" s="215">
        <f t="shared" si="30"/>
        <v>47.837150127226465</v>
      </c>
      <c r="E151" s="215">
        <f t="shared" si="31"/>
        <v>38.422391857506362</v>
      </c>
      <c r="F151" s="215">
        <f t="shared" si="32"/>
        <v>10.941475826972011</v>
      </c>
      <c r="G151" s="289">
        <f t="shared" si="33"/>
        <v>2.7989821882951653</v>
      </c>
      <c r="H151" s="288">
        <f t="shared" si="28"/>
        <v>9.7150127226463106</v>
      </c>
      <c r="J151" s="199">
        <v>393</v>
      </c>
      <c r="K151" s="203">
        <v>188</v>
      </c>
      <c r="L151" s="203">
        <v>151</v>
      </c>
      <c r="M151" s="203">
        <v>43</v>
      </c>
      <c r="N151" s="203">
        <v>11</v>
      </c>
      <c r="O151" s="203">
        <v>9.7150127226463106</v>
      </c>
    </row>
    <row r="152" spans="1:15" ht="15" customHeight="1">
      <c r="A152" s="307" t="s">
        <v>1067</v>
      </c>
      <c r="B152" s="213" t="s">
        <v>1047</v>
      </c>
      <c r="C152" s="212">
        <f t="shared" si="19"/>
        <v>596</v>
      </c>
      <c r="D152" s="211">
        <f t="shared" si="30"/>
        <v>25.167785234899331</v>
      </c>
      <c r="E152" s="211">
        <f t="shared" si="31"/>
        <v>49.161073825503351</v>
      </c>
      <c r="F152" s="211">
        <f t="shared" si="32"/>
        <v>22.483221476510067</v>
      </c>
      <c r="G152" s="286">
        <f t="shared" si="33"/>
        <v>3.1879194630872485</v>
      </c>
      <c r="H152" s="285">
        <f t="shared" si="28"/>
        <v>12.958053691275168</v>
      </c>
      <c r="J152" s="199">
        <v>596</v>
      </c>
      <c r="K152" s="203">
        <v>150</v>
      </c>
      <c r="L152" s="203">
        <v>293</v>
      </c>
      <c r="M152" s="203">
        <v>134</v>
      </c>
      <c r="N152" s="203">
        <v>19</v>
      </c>
      <c r="O152" s="203">
        <v>12.958053691275168</v>
      </c>
    </row>
    <row r="153" spans="1:15" ht="15" customHeight="1">
      <c r="A153" s="312" t="s">
        <v>1066</v>
      </c>
      <c r="B153" s="213" t="s">
        <v>1045</v>
      </c>
      <c r="C153" s="212">
        <f t="shared" si="19"/>
        <v>564</v>
      </c>
      <c r="D153" s="211">
        <f t="shared" si="30"/>
        <v>9.3971631205673756</v>
      </c>
      <c r="E153" s="211">
        <f t="shared" si="31"/>
        <v>38.475177304964539</v>
      </c>
      <c r="F153" s="211">
        <f t="shared" si="32"/>
        <v>44.680851063829785</v>
      </c>
      <c r="G153" s="286">
        <f t="shared" si="33"/>
        <v>7.4468085106382977</v>
      </c>
      <c r="H153" s="285">
        <f t="shared" si="28"/>
        <v>16.959219858156029</v>
      </c>
      <c r="J153" s="199">
        <v>564</v>
      </c>
      <c r="K153" s="203">
        <v>53</v>
      </c>
      <c r="L153" s="203">
        <v>217</v>
      </c>
      <c r="M153" s="203">
        <v>252</v>
      </c>
      <c r="N153" s="203">
        <v>42</v>
      </c>
      <c r="O153" s="203">
        <v>16.959219858156029</v>
      </c>
    </row>
    <row r="154" spans="1:15" ht="15" customHeight="1">
      <c r="A154" s="308">
        <v>2.9378381646688822E-258</v>
      </c>
      <c r="B154" s="213" t="s">
        <v>1044</v>
      </c>
      <c r="C154" s="212">
        <f t="shared" si="19"/>
        <v>436</v>
      </c>
      <c r="D154" s="211">
        <f t="shared" si="30"/>
        <v>3.4403669724770642</v>
      </c>
      <c r="E154" s="211">
        <f t="shared" si="31"/>
        <v>21.330275229357799</v>
      </c>
      <c r="F154" s="211">
        <f t="shared" si="32"/>
        <v>49.77064220183486</v>
      </c>
      <c r="G154" s="286">
        <f t="shared" si="33"/>
        <v>25.458715596330272</v>
      </c>
      <c r="H154" s="285">
        <f t="shared" si="28"/>
        <v>20.98394495412844</v>
      </c>
      <c r="J154" s="199">
        <v>436</v>
      </c>
      <c r="K154" s="203">
        <v>15</v>
      </c>
      <c r="L154" s="203">
        <v>93</v>
      </c>
      <c r="M154" s="203">
        <v>217</v>
      </c>
      <c r="N154" s="203">
        <v>111</v>
      </c>
      <c r="O154" s="203">
        <v>20.98394495412844</v>
      </c>
    </row>
    <row r="155" spans="1:15" ht="15" customHeight="1">
      <c r="A155" s="308"/>
      <c r="B155" s="213" t="s">
        <v>1043</v>
      </c>
      <c r="C155" s="212">
        <f t="shared" si="19"/>
        <v>357</v>
      </c>
      <c r="D155" s="211">
        <f t="shared" si="30"/>
        <v>2.2408963585434174</v>
      </c>
      <c r="E155" s="211">
        <f t="shared" si="31"/>
        <v>6.7226890756302522</v>
      </c>
      <c r="F155" s="211">
        <f t="shared" si="32"/>
        <v>27.170868347338935</v>
      </c>
      <c r="G155" s="286">
        <f t="shared" si="33"/>
        <v>63.865546218487388</v>
      </c>
      <c r="H155" s="285">
        <f t="shared" si="28"/>
        <v>26.969187675070028</v>
      </c>
      <c r="J155" s="199">
        <v>357</v>
      </c>
      <c r="K155" s="203">
        <v>8</v>
      </c>
      <c r="L155" s="203">
        <v>24</v>
      </c>
      <c r="M155" s="203">
        <v>97</v>
      </c>
      <c r="N155" s="203">
        <v>228</v>
      </c>
      <c r="O155" s="203">
        <v>26.969187675070028</v>
      </c>
    </row>
    <row r="156" spans="1:15" ht="15" customHeight="1">
      <c r="A156" s="306"/>
      <c r="B156" s="206" t="s">
        <v>354</v>
      </c>
      <c r="C156" s="209">
        <f t="shared" si="19"/>
        <v>4</v>
      </c>
      <c r="D156" s="208">
        <f t="shared" si="30"/>
        <v>0</v>
      </c>
      <c r="E156" s="208">
        <f t="shared" si="31"/>
        <v>25</v>
      </c>
      <c r="F156" s="208">
        <f t="shared" si="32"/>
        <v>75</v>
      </c>
      <c r="G156" s="283">
        <f t="shared" si="33"/>
        <v>0</v>
      </c>
      <c r="H156" s="282">
        <f t="shared" si="28"/>
        <v>18</v>
      </c>
      <c r="J156" s="199">
        <v>4</v>
      </c>
      <c r="K156" s="203">
        <v>0</v>
      </c>
      <c r="L156" s="203">
        <v>1</v>
      </c>
      <c r="M156" s="203">
        <v>3</v>
      </c>
      <c r="N156" s="203">
        <v>0</v>
      </c>
      <c r="O156" s="203">
        <v>18</v>
      </c>
    </row>
    <row r="157" spans="1:15" ht="15" customHeight="1">
      <c r="A157" s="309" t="s">
        <v>891</v>
      </c>
      <c r="B157" s="213" t="s">
        <v>1049</v>
      </c>
      <c r="C157" s="212">
        <f t="shared" si="19"/>
        <v>491</v>
      </c>
      <c r="D157" s="215">
        <f t="shared" si="30"/>
        <v>55.600814663951112</v>
      </c>
      <c r="E157" s="215">
        <f t="shared" si="31"/>
        <v>33.808553971486759</v>
      </c>
      <c r="F157" s="215">
        <f t="shared" si="32"/>
        <v>9.5723014256619141</v>
      </c>
      <c r="G157" s="289">
        <f t="shared" si="33"/>
        <v>1.0183299389002036</v>
      </c>
      <c r="H157" s="288">
        <f t="shared" si="28"/>
        <v>8.8920570264765786</v>
      </c>
      <c r="J157" s="199">
        <v>491</v>
      </c>
      <c r="K157" s="203">
        <v>273</v>
      </c>
      <c r="L157" s="203">
        <v>166</v>
      </c>
      <c r="M157" s="203">
        <v>47</v>
      </c>
      <c r="N157" s="203">
        <v>5</v>
      </c>
      <c r="O157" s="203">
        <v>8.8920570264765786</v>
      </c>
    </row>
    <row r="158" spans="1:15" ht="15" customHeight="1">
      <c r="A158" s="307" t="s">
        <v>1065</v>
      </c>
      <c r="B158" s="213" t="s">
        <v>1047</v>
      </c>
      <c r="C158" s="212">
        <f t="shared" si="19"/>
        <v>578</v>
      </c>
      <c r="D158" s="211">
        <f t="shared" si="30"/>
        <v>22.491349480968857</v>
      </c>
      <c r="E158" s="211">
        <f t="shared" si="31"/>
        <v>53.806228373702425</v>
      </c>
      <c r="F158" s="211">
        <f t="shared" si="32"/>
        <v>21.453287197231834</v>
      </c>
      <c r="G158" s="286">
        <f t="shared" si="33"/>
        <v>2.2491349480968861</v>
      </c>
      <c r="H158" s="285">
        <f t="shared" si="28"/>
        <v>12.960207612456747</v>
      </c>
      <c r="J158" s="199">
        <v>578</v>
      </c>
      <c r="K158" s="203">
        <v>130</v>
      </c>
      <c r="L158" s="203">
        <v>311</v>
      </c>
      <c r="M158" s="203">
        <v>124</v>
      </c>
      <c r="N158" s="203">
        <v>13</v>
      </c>
      <c r="O158" s="203">
        <v>12.960207612456747</v>
      </c>
    </row>
    <row r="159" spans="1:15" ht="15" customHeight="1">
      <c r="A159" s="312" t="s">
        <v>1064</v>
      </c>
      <c r="B159" s="213" t="s">
        <v>1045</v>
      </c>
      <c r="C159" s="212">
        <f t="shared" si="19"/>
        <v>568</v>
      </c>
      <c r="D159" s="211">
        <f t="shared" si="30"/>
        <v>1.584507042253521</v>
      </c>
      <c r="E159" s="211">
        <f t="shared" si="31"/>
        <v>39.436619718309856</v>
      </c>
      <c r="F159" s="211">
        <f t="shared" si="32"/>
        <v>47.887323943661968</v>
      </c>
      <c r="G159" s="286">
        <f t="shared" si="33"/>
        <v>11.091549295774648</v>
      </c>
      <c r="H159" s="285">
        <f t="shared" si="28"/>
        <v>18.234154929577464</v>
      </c>
      <c r="J159" s="199">
        <v>568</v>
      </c>
      <c r="K159" s="203">
        <v>9</v>
      </c>
      <c r="L159" s="203">
        <v>224</v>
      </c>
      <c r="M159" s="203">
        <v>272</v>
      </c>
      <c r="N159" s="203">
        <v>63</v>
      </c>
      <c r="O159" s="203">
        <v>18.234154929577464</v>
      </c>
    </row>
    <row r="160" spans="1:15" ht="15" customHeight="1">
      <c r="A160" s="308">
        <v>0</v>
      </c>
      <c r="B160" s="213" t="s">
        <v>1044</v>
      </c>
      <c r="C160" s="212">
        <f t="shared" si="19"/>
        <v>398</v>
      </c>
      <c r="D160" s="211">
        <f t="shared" si="30"/>
        <v>0.50251256281407031</v>
      </c>
      <c r="E160" s="211">
        <f t="shared" si="31"/>
        <v>16.834170854271356</v>
      </c>
      <c r="F160" s="211">
        <f t="shared" si="32"/>
        <v>53.517587939698494</v>
      </c>
      <c r="G160" s="286">
        <f t="shared" si="33"/>
        <v>29.145728643216078</v>
      </c>
      <c r="H160" s="285">
        <f t="shared" si="28"/>
        <v>22.276381909547737</v>
      </c>
      <c r="J160" s="199">
        <v>398</v>
      </c>
      <c r="K160" s="203">
        <v>2</v>
      </c>
      <c r="L160" s="203">
        <v>67</v>
      </c>
      <c r="M160" s="203">
        <v>213</v>
      </c>
      <c r="N160" s="203">
        <v>116</v>
      </c>
      <c r="O160" s="203">
        <v>22.276381909547737</v>
      </c>
    </row>
    <row r="161" spans="1:15" ht="15" customHeight="1">
      <c r="A161" s="308"/>
      <c r="B161" s="213" t="s">
        <v>1043</v>
      </c>
      <c r="C161" s="212">
        <f t="shared" si="19"/>
        <v>315</v>
      </c>
      <c r="D161" s="211">
        <f t="shared" si="30"/>
        <v>0</v>
      </c>
      <c r="E161" s="211">
        <f t="shared" si="31"/>
        <v>3.4920634920634921</v>
      </c>
      <c r="F161" s="211">
        <f t="shared" si="32"/>
        <v>28.571428571428569</v>
      </c>
      <c r="G161" s="286">
        <f t="shared" si="33"/>
        <v>67.936507936507937</v>
      </c>
      <c r="H161" s="285">
        <f t="shared" si="28"/>
        <v>28.174603174603174</v>
      </c>
      <c r="J161" s="199">
        <v>315</v>
      </c>
      <c r="K161" s="203">
        <v>0</v>
      </c>
      <c r="L161" s="203">
        <v>11</v>
      </c>
      <c r="M161" s="203">
        <v>90</v>
      </c>
      <c r="N161" s="203">
        <v>214</v>
      </c>
      <c r="O161" s="203">
        <v>28.174603174603174</v>
      </c>
    </row>
    <row r="162" spans="1:15" ht="15" customHeight="1">
      <c r="A162" s="306"/>
      <c r="B162" s="206" t="s">
        <v>354</v>
      </c>
      <c r="C162" s="209">
        <f t="shared" si="19"/>
        <v>0</v>
      </c>
      <c r="D162" s="208">
        <f>IF(C162=0,0,K162/$C162*100)</f>
        <v>0</v>
      </c>
      <c r="E162" s="208">
        <f>IF(D162=0,0,L162/$C162*100)</f>
        <v>0</v>
      </c>
      <c r="F162" s="208">
        <f>IF(E162=0,0,M162/$C162*100)</f>
        <v>0</v>
      </c>
      <c r="G162" s="283">
        <f>IF(F162=0,0,N162/$C162*100)</f>
        <v>0</v>
      </c>
      <c r="H162" s="282" t="str">
        <f t="shared" si="28"/>
        <v>－</v>
      </c>
      <c r="J162" s="199">
        <v>0</v>
      </c>
      <c r="K162" s="203">
        <v>0</v>
      </c>
      <c r="L162" s="203">
        <v>0</v>
      </c>
      <c r="M162" s="203">
        <v>0</v>
      </c>
      <c r="N162" s="203">
        <v>0</v>
      </c>
      <c r="O162" s="203" t="s">
        <v>2</v>
      </c>
    </row>
    <row r="163" spans="1:15" ht="15" customHeight="1">
      <c r="A163" s="309" t="s">
        <v>891</v>
      </c>
      <c r="B163" s="213" t="s">
        <v>1049</v>
      </c>
      <c r="C163" s="212">
        <f t="shared" si="19"/>
        <v>520</v>
      </c>
      <c r="D163" s="215">
        <f t="shared" ref="D163:G167" si="34">K163/$C163*100</f>
        <v>51.923076923076927</v>
      </c>
      <c r="E163" s="215">
        <f t="shared" si="34"/>
        <v>35.57692307692308</v>
      </c>
      <c r="F163" s="215">
        <f t="shared" si="34"/>
        <v>11.538461538461538</v>
      </c>
      <c r="G163" s="289">
        <f t="shared" si="34"/>
        <v>0.96153846153846156</v>
      </c>
      <c r="H163" s="288">
        <f t="shared" si="28"/>
        <v>9.4846153846153847</v>
      </c>
      <c r="J163" s="199">
        <v>520</v>
      </c>
      <c r="K163" s="203">
        <v>270</v>
      </c>
      <c r="L163" s="203">
        <v>185</v>
      </c>
      <c r="M163" s="203">
        <v>60</v>
      </c>
      <c r="N163" s="203">
        <v>5</v>
      </c>
      <c r="O163" s="203">
        <v>9.4846153846153847</v>
      </c>
    </row>
    <row r="164" spans="1:15" ht="15" customHeight="1">
      <c r="A164" s="307" t="s">
        <v>1063</v>
      </c>
      <c r="B164" s="213" t="s">
        <v>1047</v>
      </c>
      <c r="C164" s="212">
        <f t="shared" si="19"/>
        <v>597</v>
      </c>
      <c r="D164" s="211">
        <f t="shared" si="34"/>
        <v>19.932998324958124</v>
      </c>
      <c r="E164" s="211">
        <f t="shared" si="34"/>
        <v>52.76381909547738</v>
      </c>
      <c r="F164" s="211">
        <f t="shared" si="34"/>
        <v>25.125628140703515</v>
      </c>
      <c r="G164" s="286">
        <f t="shared" si="34"/>
        <v>2.1775544388609713</v>
      </c>
      <c r="H164" s="285">
        <f t="shared" si="28"/>
        <v>13.395309882747069</v>
      </c>
      <c r="J164" s="199">
        <v>597</v>
      </c>
      <c r="K164" s="203">
        <v>119</v>
      </c>
      <c r="L164" s="203">
        <v>315</v>
      </c>
      <c r="M164" s="203">
        <v>150</v>
      </c>
      <c r="N164" s="203">
        <v>13</v>
      </c>
      <c r="O164" s="203">
        <v>13.395309882747069</v>
      </c>
    </row>
    <row r="165" spans="1:15" ht="15" customHeight="1">
      <c r="A165" s="307" t="s">
        <v>1062</v>
      </c>
      <c r="B165" s="213" t="s">
        <v>1045</v>
      </c>
      <c r="C165" s="212">
        <f t="shared" si="19"/>
        <v>498</v>
      </c>
      <c r="D165" s="211">
        <f t="shared" si="34"/>
        <v>3.8152610441767072</v>
      </c>
      <c r="E165" s="211">
        <f t="shared" si="34"/>
        <v>37.349397590361441</v>
      </c>
      <c r="F165" s="211">
        <f t="shared" si="34"/>
        <v>47.99196787148594</v>
      </c>
      <c r="G165" s="286">
        <f t="shared" si="34"/>
        <v>10.843373493975903</v>
      </c>
      <c r="H165" s="285">
        <f t="shared" si="28"/>
        <v>17.967871485943775</v>
      </c>
      <c r="J165" s="199">
        <v>498</v>
      </c>
      <c r="K165" s="203">
        <v>19</v>
      </c>
      <c r="L165" s="203">
        <v>186</v>
      </c>
      <c r="M165" s="203">
        <v>239</v>
      </c>
      <c r="N165" s="203">
        <v>54</v>
      </c>
      <c r="O165" s="203">
        <v>17.967871485943775</v>
      </c>
    </row>
    <row r="166" spans="1:15" ht="15" customHeight="1">
      <c r="A166" s="308">
        <v>0</v>
      </c>
      <c r="B166" s="213" t="s">
        <v>1044</v>
      </c>
      <c r="C166" s="212">
        <f t="shared" si="19"/>
        <v>413</v>
      </c>
      <c r="D166" s="211">
        <f t="shared" si="34"/>
        <v>0.96852300242130751</v>
      </c>
      <c r="E166" s="211">
        <f t="shared" si="34"/>
        <v>18.886198547215496</v>
      </c>
      <c r="F166" s="211">
        <f t="shared" si="34"/>
        <v>49.63680387409201</v>
      </c>
      <c r="G166" s="286">
        <f t="shared" si="34"/>
        <v>30.508474576271187</v>
      </c>
      <c r="H166" s="285">
        <f t="shared" si="28"/>
        <v>22.142857142857142</v>
      </c>
      <c r="J166" s="199">
        <v>413</v>
      </c>
      <c r="K166" s="203">
        <v>4</v>
      </c>
      <c r="L166" s="203">
        <v>78</v>
      </c>
      <c r="M166" s="203">
        <v>205</v>
      </c>
      <c r="N166" s="203">
        <v>126</v>
      </c>
      <c r="O166" s="203">
        <v>22.142857142857142</v>
      </c>
    </row>
    <row r="167" spans="1:15" ht="15" customHeight="1">
      <c r="A167" s="308"/>
      <c r="B167" s="213" t="s">
        <v>1043</v>
      </c>
      <c r="C167" s="212">
        <f t="shared" si="19"/>
        <v>322</v>
      </c>
      <c r="D167" s="211">
        <f t="shared" si="34"/>
        <v>0.6211180124223602</v>
      </c>
      <c r="E167" s="211">
        <f t="shared" si="34"/>
        <v>4.658385093167702</v>
      </c>
      <c r="F167" s="211">
        <f t="shared" si="34"/>
        <v>28.571428571428569</v>
      </c>
      <c r="G167" s="286">
        <f t="shared" si="34"/>
        <v>66.149068322981364</v>
      </c>
      <c r="H167" s="285">
        <f t="shared" si="28"/>
        <v>27.742236024844722</v>
      </c>
      <c r="J167" s="199">
        <v>322</v>
      </c>
      <c r="K167" s="203">
        <v>2</v>
      </c>
      <c r="L167" s="203">
        <v>15</v>
      </c>
      <c r="M167" s="203">
        <v>92</v>
      </c>
      <c r="N167" s="203">
        <v>213</v>
      </c>
      <c r="O167" s="203">
        <v>27.742236024844722</v>
      </c>
    </row>
    <row r="168" spans="1:15" ht="15" customHeight="1">
      <c r="A168" s="306"/>
      <c r="B168" s="206" t="s">
        <v>354</v>
      </c>
      <c r="C168" s="209">
        <f t="shared" si="19"/>
        <v>0</v>
      </c>
      <c r="D168" s="208">
        <f>IF(C168=0,0,K168/$C168*100)</f>
        <v>0</v>
      </c>
      <c r="E168" s="208">
        <f>IF(D168=0,0,L168/$C168*100)</f>
        <v>0</v>
      </c>
      <c r="F168" s="208">
        <f>IF(E168=0,0,M168/$C168*100)</f>
        <v>0</v>
      </c>
      <c r="G168" s="283">
        <f>IF(F168=0,0,N168/$C168*100)</f>
        <v>0</v>
      </c>
      <c r="H168" s="282" t="str">
        <f t="shared" si="28"/>
        <v>－</v>
      </c>
      <c r="J168" s="199">
        <v>0</v>
      </c>
      <c r="K168" s="203">
        <v>0</v>
      </c>
      <c r="L168" s="203">
        <v>0</v>
      </c>
      <c r="M168" s="203">
        <v>0</v>
      </c>
      <c r="N168" s="203">
        <v>0</v>
      </c>
      <c r="O168" s="203" t="s">
        <v>2</v>
      </c>
    </row>
    <row r="169" spans="1:15" ht="15" customHeight="1">
      <c r="A169" s="309" t="s">
        <v>891</v>
      </c>
      <c r="B169" s="213" t="s">
        <v>1049</v>
      </c>
      <c r="C169" s="212">
        <f t="shared" si="19"/>
        <v>977</v>
      </c>
      <c r="D169" s="215">
        <f t="shared" ref="D169:G173" si="35">K169/$C169*100</f>
        <v>37.666325486182188</v>
      </c>
      <c r="E169" s="215">
        <f t="shared" si="35"/>
        <v>41.658137154554758</v>
      </c>
      <c r="F169" s="215">
        <f t="shared" si="35"/>
        <v>18.116683725690891</v>
      </c>
      <c r="G169" s="289">
        <f t="shared" si="35"/>
        <v>2.5588536335721597</v>
      </c>
      <c r="H169" s="288">
        <f t="shared" si="28"/>
        <v>11.381780962128966</v>
      </c>
      <c r="J169" s="199">
        <v>977</v>
      </c>
      <c r="K169" s="203">
        <v>368</v>
      </c>
      <c r="L169" s="203">
        <v>407</v>
      </c>
      <c r="M169" s="203">
        <v>177</v>
      </c>
      <c r="N169" s="203">
        <v>25</v>
      </c>
      <c r="O169" s="203">
        <v>11.381780962128966</v>
      </c>
    </row>
    <row r="170" spans="1:15" ht="15" customHeight="1">
      <c r="A170" s="307" t="s">
        <v>1061</v>
      </c>
      <c r="B170" s="213" t="s">
        <v>1047</v>
      </c>
      <c r="C170" s="212">
        <f t="shared" ref="C170:C233" si="36">J170</f>
        <v>476</v>
      </c>
      <c r="D170" s="211">
        <f t="shared" si="35"/>
        <v>8.8235294117647065</v>
      </c>
      <c r="E170" s="211">
        <f t="shared" si="35"/>
        <v>51.470588235294116</v>
      </c>
      <c r="F170" s="211">
        <f t="shared" si="35"/>
        <v>34.45378151260504</v>
      </c>
      <c r="G170" s="286">
        <f t="shared" si="35"/>
        <v>5.2521008403361344</v>
      </c>
      <c r="H170" s="285">
        <f t="shared" si="28"/>
        <v>15.57563025210084</v>
      </c>
      <c r="J170" s="199">
        <v>476</v>
      </c>
      <c r="K170" s="203">
        <v>42</v>
      </c>
      <c r="L170" s="203">
        <v>245</v>
      </c>
      <c r="M170" s="203">
        <v>164</v>
      </c>
      <c r="N170" s="203">
        <v>25</v>
      </c>
      <c r="O170" s="203">
        <v>15.57563025210084</v>
      </c>
    </row>
    <row r="171" spans="1:15" ht="15" customHeight="1">
      <c r="A171" s="307" t="s">
        <v>1060</v>
      </c>
      <c r="B171" s="213" t="s">
        <v>1045</v>
      </c>
      <c r="C171" s="212">
        <f t="shared" si="36"/>
        <v>347</v>
      </c>
      <c r="D171" s="211">
        <f t="shared" si="35"/>
        <v>0.86455331412103753</v>
      </c>
      <c r="E171" s="211">
        <f t="shared" si="35"/>
        <v>24.78386167146974</v>
      </c>
      <c r="F171" s="211">
        <f t="shared" si="35"/>
        <v>55.043227665706048</v>
      </c>
      <c r="G171" s="286">
        <f t="shared" si="35"/>
        <v>19.308357348703169</v>
      </c>
      <c r="H171" s="285">
        <f t="shared" si="28"/>
        <v>20.527377521613833</v>
      </c>
      <c r="J171" s="199">
        <v>347</v>
      </c>
      <c r="K171" s="203">
        <v>3</v>
      </c>
      <c r="L171" s="203">
        <v>86</v>
      </c>
      <c r="M171" s="203">
        <v>191</v>
      </c>
      <c r="N171" s="203">
        <v>67</v>
      </c>
      <c r="O171" s="203">
        <v>20.527377521613833</v>
      </c>
    </row>
    <row r="172" spans="1:15" ht="15" customHeight="1">
      <c r="A172" s="308">
        <v>4.1489104581600776E-288</v>
      </c>
      <c r="B172" s="213" t="s">
        <v>1044</v>
      </c>
      <c r="C172" s="212">
        <f t="shared" si="36"/>
        <v>286</v>
      </c>
      <c r="D172" s="211">
        <f t="shared" si="35"/>
        <v>0.34965034965034963</v>
      </c>
      <c r="E172" s="211">
        <f t="shared" si="35"/>
        <v>12.237762237762238</v>
      </c>
      <c r="F172" s="211">
        <f t="shared" si="35"/>
        <v>48.951048951048953</v>
      </c>
      <c r="G172" s="286">
        <f t="shared" si="35"/>
        <v>38.461538461538467</v>
      </c>
      <c r="H172" s="285">
        <f t="shared" si="28"/>
        <v>23.503496503496503</v>
      </c>
      <c r="J172" s="199">
        <v>286</v>
      </c>
      <c r="K172" s="203">
        <v>1</v>
      </c>
      <c r="L172" s="203">
        <v>35</v>
      </c>
      <c r="M172" s="203">
        <v>140</v>
      </c>
      <c r="N172" s="203">
        <v>110</v>
      </c>
      <c r="O172" s="203">
        <v>23.503496503496503</v>
      </c>
    </row>
    <row r="173" spans="1:15" ht="15" customHeight="1">
      <c r="A173" s="308"/>
      <c r="B173" s="213" t="s">
        <v>1043</v>
      </c>
      <c r="C173" s="212">
        <f t="shared" si="36"/>
        <v>264</v>
      </c>
      <c r="D173" s="211">
        <f t="shared" si="35"/>
        <v>0</v>
      </c>
      <c r="E173" s="211">
        <f t="shared" si="35"/>
        <v>2.2727272727272729</v>
      </c>
      <c r="F173" s="211">
        <f t="shared" si="35"/>
        <v>28.030303030303028</v>
      </c>
      <c r="G173" s="286">
        <f t="shared" si="35"/>
        <v>69.696969696969703</v>
      </c>
      <c r="H173" s="285">
        <f t="shared" si="28"/>
        <v>28.696969696969695</v>
      </c>
      <c r="J173" s="199">
        <v>264</v>
      </c>
      <c r="K173" s="203">
        <v>0</v>
      </c>
      <c r="L173" s="203">
        <v>6</v>
      </c>
      <c r="M173" s="203">
        <v>74</v>
      </c>
      <c r="N173" s="203">
        <v>184</v>
      </c>
      <c r="O173" s="203">
        <v>28.696969696969695</v>
      </c>
    </row>
    <row r="174" spans="1:15" ht="15" customHeight="1">
      <c r="A174" s="306"/>
      <c r="B174" s="206" t="s">
        <v>354</v>
      </c>
      <c r="C174" s="209">
        <f t="shared" si="36"/>
        <v>0</v>
      </c>
      <c r="D174" s="208">
        <f>IF(C174=0,0,K174/$C174*100)</f>
        <v>0</v>
      </c>
      <c r="E174" s="208">
        <f>IF(D174=0,0,L174/$C174*100)</f>
        <v>0</v>
      </c>
      <c r="F174" s="208">
        <f>IF(E174=0,0,M174/$C174*100)</f>
        <v>0</v>
      </c>
      <c r="G174" s="283">
        <f>IF(F174=0,0,N174/$C174*100)</f>
        <v>0</v>
      </c>
      <c r="H174" s="282" t="str">
        <f t="shared" si="28"/>
        <v>－</v>
      </c>
      <c r="J174" s="199">
        <v>0</v>
      </c>
      <c r="K174" s="203">
        <v>0</v>
      </c>
      <c r="L174" s="203">
        <v>0</v>
      </c>
      <c r="M174" s="203">
        <v>0</v>
      </c>
      <c r="N174" s="203">
        <v>0</v>
      </c>
      <c r="O174" s="203" t="s">
        <v>2</v>
      </c>
    </row>
    <row r="175" spans="1:15" ht="15" customHeight="1">
      <c r="A175" s="309" t="s">
        <v>891</v>
      </c>
      <c r="B175" s="213" t="s">
        <v>1049</v>
      </c>
      <c r="C175" s="212">
        <f t="shared" si="36"/>
        <v>813</v>
      </c>
      <c r="D175" s="215">
        <f t="shared" ref="D175:D203" si="37">K175/$C175*100</f>
        <v>34.317343173431738</v>
      </c>
      <c r="E175" s="215">
        <f t="shared" ref="E175:E203" si="38">L175/$C175*100</f>
        <v>38.253382533825338</v>
      </c>
      <c r="F175" s="215">
        <f t="shared" ref="F175:F203" si="39">M175/$C175*100</f>
        <v>19.926199261992618</v>
      </c>
      <c r="G175" s="289">
        <f t="shared" ref="G175:G203" si="40">N175/$C175*100</f>
        <v>7.5030750307503071</v>
      </c>
      <c r="H175" s="288">
        <f t="shared" si="28"/>
        <v>12.723247232472325</v>
      </c>
      <c r="J175" s="199">
        <v>813</v>
      </c>
      <c r="K175" s="203">
        <v>279</v>
      </c>
      <c r="L175" s="203">
        <v>311</v>
      </c>
      <c r="M175" s="203">
        <v>162</v>
      </c>
      <c r="N175" s="203">
        <v>61</v>
      </c>
      <c r="O175" s="203">
        <v>12.723247232472325</v>
      </c>
    </row>
    <row r="176" spans="1:15" ht="15" customHeight="1">
      <c r="A176" s="307" t="s">
        <v>1059</v>
      </c>
      <c r="B176" s="213" t="s">
        <v>1047</v>
      </c>
      <c r="C176" s="212">
        <f t="shared" si="36"/>
        <v>537</v>
      </c>
      <c r="D176" s="211">
        <f t="shared" si="37"/>
        <v>16.387337057728118</v>
      </c>
      <c r="E176" s="211">
        <f t="shared" si="38"/>
        <v>47.672253258845437</v>
      </c>
      <c r="F176" s="211">
        <f t="shared" si="39"/>
        <v>31.098696461824954</v>
      </c>
      <c r="G176" s="286">
        <f t="shared" si="40"/>
        <v>4.8417132216014895</v>
      </c>
      <c r="H176" s="285">
        <f t="shared" si="28"/>
        <v>14.78584729981378</v>
      </c>
      <c r="J176" s="199">
        <v>537</v>
      </c>
      <c r="K176" s="203">
        <v>88</v>
      </c>
      <c r="L176" s="203">
        <v>256</v>
      </c>
      <c r="M176" s="203">
        <v>167</v>
      </c>
      <c r="N176" s="203">
        <v>26</v>
      </c>
      <c r="O176" s="203">
        <v>14.78584729981378</v>
      </c>
    </row>
    <row r="177" spans="1:15" ht="15" customHeight="1">
      <c r="A177" s="311" t="s">
        <v>1058</v>
      </c>
      <c r="B177" s="213" t="s">
        <v>1045</v>
      </c>
      <c r="C177" s="212">
        <f t="shared" si="36"/>
        <v>381</v>
      </c>
      <c r="D177" s="211">
        <f t="shared" si="37"/>
        <v>7.8740157480314963</v>
      </c>
      <c r="E177" s="211">
        <f t="shared" si="38"/>
        <v>26.771653543307089</v>
      </c>
      <c r="F177" s="211">
        <f t="shared" si="39"/>
        <v>44.356955380577432</v>
      </c>
      <c r="G177" s="286">
        <f t="shared" si="40"/>
        <v>20.99737532808399</v>
      </c>
      <c r="H177" s="285">
        <f t="shared" si="28"/>
        <v>19.506561679790025</v>
      </c>
      <c r="J177" s="199">
        <v>381</v>
      </c>
      <c r="K177" s="203">
        <v>30</v>
      </c>
      <c r="L177" s="203">
        <v>102</v>
      </c>
      <c r="M177" s="203">
        <v>169</v>
      </c>
      <c r="N177" s="203">
        <v>80</v>
      </c>
      <c r="O177" s="203">
        <v>19.506561679790025</v>
      </c>
    </row>
    <row r="178" spans="1:15" ht="15" customHeight="1">
      <c r="A178" s="308">
        <v>2.3886065645578194E-144</v>
      </c>
      <c r="B178" s="213" t="s">
        <v>1044</v>
      </c>
      <c r="C178" s="212">
        <f t="shared" si="36"/>
        <v>314</v>
      </c>
      <c r="D178" s="211">
        <f t="shared" si="37"/>
        <v>3.1847133757961785</v>
      </c>
      <c r="E178" s="211">
        <f t="shared" si="38"/>
        <v>21.97452229299363</v>
      </c>
      <c r="F178" s="211">
        <f t="shared" si="39"/>
        <v>44.585987261146499</v>
      </c>
      <c r="G178" s="286">
        <f t="shared" si="40"/>
        <v>30.254777070063692</v>
      </c>
      <c r="H178" s="285">
        <f t="shared" si="28"/>
        <v>21.398089171974522</v>
      </c>
      <c r="J178" s="199">
        <v>314</v>
      </c>
      <c r="K178" s="203">
        <v>10</v>
      </c>
      <c r="L178" s="203">
        <v>69</v>
      </c>
      <c r="M178" s="203">
        <v>140</v>
      </c>
      <c r="N178" s="203">
        <v>95</v>
      </c>
      <c r="O178" s="203">
        <v>21.398089171974522</v>
      </c>
    </row>
    <row r="179" spans="1:15" ht="15" customHeight="1">
      <c r="A179" s="308"/>
      <c r="B179" s="213" t="s">
        <v>1043</v>
      </c>
      <c r="C179" s="212">
        <f t="shared" si="36"/>
        <v>271</v>
      </c>
      <c r="D179" s="211">
        <f t="shared" si="37"/>
        <v>0.73800738007380073</v>
      </c>
      <c r="E179" s="211">
        <f t="shared" si="38"/>
        <v>12.546125461254611</v>
      </c>
      <c r="F179" s="211">
        <f t="shared" si="39"/>
        <v>34.317343173431738</v>
      </c>
      <c r="G179" s="286">
        <f t="shared" si="40"/>
        <v>52.398523985239855</v>
      </c>
      <c r="H179" s="285">
        <f t="shared" si="28"/>
        <v>25.44280442804428</v>
      </c>
      <c r="J179" s="199">
        <v>271</v>
      </c>
      <c r="K179" s="203">
        <v>2</v>
      </c>
      <c r="L179" s="203">
        <v>34</v>
      </c>
      <c r="M179" s="203">
        <v>93</v>
      </c>
      <c r="N179" s="203">
        <v>142</v>
      </c>
      <c r="O179" s="203">
        <v>25.44280442804428</v>
      </c>
    </row>
    <row r="180" spans="1:15" ht="15" customHeight="1">
      <c r="A180" s="306"/>
      <c r="B180" s="206" t="s">
        <v>354</v>
      </c>
      <c r="C180" s="209">
        <f t="shared" si="36"/>
        <v>34</v>
      </c>
      <c r="D180" s="208">
        <f t="shared" si="37"/>
        <v>14.705882352941178</v>
      </c>
      <c r="E180" s="208">
        <f t="shared" si="38"/>
        <v>20.588235294117645</v>
      </c>
      <c r="F180" s="208">
        <f t="shared" si="39"/>
        <v>44.117647058823529</v>
      </c>
      <c r="G180" s="283">
        <f t="shared" si="40"/>
        <v>20.588235294117645</v>
      </c>
      <c r="H180" s="282">
        <f t="shared" si="28"/>
        <v>18.382352941176471</v>
      </c>
      <c r="J180" s="199">
        <v>34</v>
      </c>
      <c r="K180" s="203">
        <v>5</v>
      </c>
      <c r="L180" s="203">
        <v>7</v>
      </c>
      <c r="M180" s="203">
        <v>15</v>
      </c>
      <c r="N180" s="203">
        <v>7</v>
      </c>
      <c r="O180" s="203">
        <v>18.382352941176471</v>
      </c>
    </row>
    <row r="181" spans="1:15" ht="15" customHeight="1">
      <c r="A181" s="309" t="s">
        <v>891</v>
      </c>
      <c r="B181" s="213" t="s">
        <v>1049</v>
      </c>
      <c r="C181" s="212">
        <f t="shared" si="36"/>
        <v>1353</v>
      </c>
      <c r="D181" s="215">
        <f t="shared" si="37"/>
        <v>25.351071692535111</v>
      </c>
      <c r="E181" s="215">
        <f t="shared" si="38"/>
        <v>37.250554323725055</v>
      </c>
      <c r="F181" s="215">
        <f t="shared" si="39"/>
        <v>27.198817442719879</v>
      </c>
      <c r="G181" s="289">
        <f t="shared" si="40"/>
        <v>10.199556541019955</v>
      </c>
      <c r="H181" s="288">
        <f t="shared" si="28"/>
        <v>14.591278640059128</v>
      </c>
      <c r="J181" s="199">
        <v>1353</v>
      </c>
      <c r="K181" s="203">
        <v>343</v>
      </c>
      <c r="L181" s="203">
        <v>504</v>
      </c>
      <c r="M181" s="203">
        <v>368</v>
      </c>
      <c r="N181" s="203">
        <v>138</v>
      </c>
      <c r="O181" s="203">
        <v>14.591278640059128</v>
      </c>
    </row>
    <row r="182" spans="1:15" ht="15" customHeight="1">
      <c r="A182" s="307" t="s">
        <v>1057</v>
      </c>
      <c r="B182" s="213" t="s">
        <v>1047</v>
      </c>
      <c r="C182" s="212">
        <f t="shared" si="36"/>
        <v>479</v>
      </c>
      <c r="D182" s="211">
        <f t="shared" si="37"/>
        <v>8.559498956158663</v>
      </c>
      <c r="E182" s="211">
        <f t="shared" si="38"/>
        <v>37.369519832985389</v>
      </c>
      <c r="F182" s="211">
        <f t="shared" si="39"/>
        <v>38.204592901878911</v>
      </c>
      <c r="G182" s="286">
        <f t="shared" si="40"/>
        <v>15.866388308977037</v>
      </c>
      <c r="H182" s="285">
        <f t="shared" si="28"/>
        <v>17.987473903966595</v>
      </c>
      <c r="J182" s="199">
        <v>479</v>
      </c>
      <c r="K182" s="203">
        <v>41</v>
      </c>
      <c r="L182" s="203">
        <v>179</v>
      </c>
      <c r="M182" s="203">
        <v>183</v>
      </c>
      <c r="N182" s="203">
        <v>76</v>
      </c>
      <c r="O182" s="203">
        <v>17.987473903966595</v>
      </c>
    </row>
    <row r="183" spans="1:15" ht="15" customHeight="1">
      <c r="A183" s="307" t="s">
        <v>1056</v>
      </c>
      <c r="B183" s="213" t="s">
        <v>1045</v>
      </c>
      <c r="C183" s="212">
        <f t="shared" si="36"/>
        <v>279</v>
      </c>
      <c r="D183" s="211">
        <f t="shared" si="37"/>
        <v>5.7347670250896057</v>
      </c>
      <c r="E183" s="211">
        <f t="shared" si="38"/>
        <v>21.146953405017921</v>
      </c>
      <c r="F183" s="211">
        <f t="shared" si="39"/>
        <v>40.86021505376344</v>
      </c>
      <c r="G183" s="286">
        <f t="shared" si="40"/>
        <v>32.258064516129032</v>
      </c>
      <c r="H183" s="285">
        <f t="shared" si="28"/>
        <v>21.426523297491041</v>
      </c>
      <c r="J183" s="199">
        <v>279</v>
      </c>
      <c r="K183" s="203">
        <v>16</v>
      </c>
      <c r="L183" s="203">
        <v>59</v>
      </c>
      <c r="M183" s="203">
        <v>114</v>
      </c>
      <c r="N183" s="203">
        <v>90</v>
      </c>
      <c r="O183" s="203">
        <v>21.426523297491041</v>
      </c>
    </row>
    <row r="184" spans="1:15" ht="15" customHeight="1">
      <c r="A184" s="308">
        <v>4.5567885402863719E-73</v>
      </c>
      <c r="B184" s="213" t="s">
        <v>1044</v>
      </c>
      <c r="C184" s="212">
        <f t="shared" si="36"/>
        <v>126</v>
      </c>
      <c r="D184" s="211">
        <f t="shared" si="37"/>
        <v>6.3492063492063489</v>
      </c>
      <c r="E184" s="211">
        <f t="shared" si="38"/>
        <v>17.460317460317459</v>
      </c>
      <c r="F184" s="211">
        <f t="shared" si="39"/>
        <v>38.888888888888893</v>
      </c>
      <c r="G184" s="286">
        <f t="shared" si="40"/>
        <v>37.301587301587304</v>
      </c>
      <c r="H184" s="285">
        <f t="shared" si="28"/>
        <v>22.301587301587301</v>
      </c>
      <c r="J184" s="199">
        <v>126</v>
      </c>
      <c r="K184" s="203">
        <v>8</v>
      </c>
      <c r="L184" s="203">
        <v>22</v>
      </c>
      <c r="M184" s="203">
        <v>49</v>
      </c>
      <c r="N184" s="203">
        <v>47</v>
      </c>
      <c r="O184" s="203">
        <v>22.301587301587301</v>
      </c>
    </row>
    <row r="185" spans="1:15" ht="15" customHeight="1">
      <c r="A185" s="308"/>
      <c r="B185" s="213" t="s">
        <v>1043</v>
      </c>
      <c r="C185" s="212">
        <f t="shared" si="36"/>
        <v>93</v>
      </c>
      <c r="D185" s="211">
        <f t="shared" si="37"/>
        <v>4.3010752688172049</v>
      </c>
      <c r="E185" s="211">
        <f t="shared" si="38"/>
        <v>11.827956989247312</v>
      </c>
      <c r="F185" s="211">
        <f t="shared" si="39"/>
        <v>24.731182795698924</v>
      </c>
      <c r="G185" s="286">
        <f t="shared" si="40"/>
        <v>59.13978494623656</v>
      </c>
      <c r="H185" s="285">
        <f t="shared" si="28"/>
        <v>25.903225806451612</v>
      </c>
      <c r="J185" s="199">
        <v>93</v>
      </c>
      <c r="K185" s="203">
        <v>4</v>
      </c>
      <c r="L185" s="203">
        <v>11</v>
      </c>
      <c r="M185" s="203">
        <v>23</v>
      </c>
      <c r="N185" s="203">
        <v>55</v>
      </c>
      <c r="O185" s="203">
        <v>25.903225806451612</v>
      </c>
    </row>
    <row r="186" spans="1:15" ht="15" customHeight="1">
      <c r="A186" s="306"/>
      <c r="B186" s="206" t="s">
        <v>354</v>
      </c>
      <c r="C186" s="209">
        <f t="shared" si="36"/>
        <v>20</v>
      </c>
      <c r="D186" s="208">
        <f t="shared" si="37"/>
        <v>10</v>
      </c>
      <c r="E186" s="208">
        <f t="shared" si="38"/>
        <v>20</v>
      </c>
      <c r="F186" s="208">
        <f t="shared" si="39"/>
        <v>45</v>
      </c>
      <c r="G186" s="283">
        <f t="shared" si="40"/>
        <v>25</v>
      </c>
      <c r="H186" s="282">
        <f t="shared" si="28"/>
        <v>20</v>
      </c>
      <c r="J186" s="199">
        <v>20</v>
      </c>
      <c r="K186" s="203">
        <v>2</v>
      </c>
      <c r="L186" s="203">
        <v>4</v>
      </c>
      <c r="M186" s="203">
        <v>9</v>
      </c>
      <c r="N186" s="203">
        <v>5</v>
      </c>
      <c r="O186" s="203">
        <v>20</v>
      </c>
    </row>
    <row r="187" spans="1:15" ht="15" customHeight="1">
      <c r="A187" s="309" t="s">
        <v>891</v>
      </c>
      <c r="B187" s="213" t="s">
        <v>1049</v>
      </c>
      <c r="C187" s="212">
        <f t="shared" si="36"/>
        <v>1300</v>
      </c>
      <c r="D187" s="215">
        <f t="shared" si="37"/>
        <v>26</v>
      </c>
      <c r="E187" s="215">
        <f t="shared" si="38"/>
        <v>36.538461538461533</v>
      </c>
      <c r="F187" s="215">
        <f t="shared" si="39"/>
        <v>26.384615384615383</v>
      </c>
      <c r="G187" s="289">
        <f t="shared" si="40"/>
        <v>11.076923076923077</v>
      </c>
      <c r="H187" s="288">
        <f t="shared" si="28"/>
        <v>14.621538461538462</v>
      </c>
      <c r="J187" s="199">
        <v>1300</v>
      </c>
      <c r="K187" s="203">
        <v>338</v>
      </c>
      <c r="L187" s="203">
        <v>475</v>
      </c>
      <c r="M187" s="203">
        <v>343</v>
      </c>
      <c r="N187" s="203">
        <v>144</v>
      </c>
      <c r="O187" s="203">
        <v>14.621538461538462</v>
      </c>
    </row>
    <row r="188" spans="1:15" ht="15" customHeight="1">
      <c r="A188" s="307" t="s">
        <v>1055</v>
      </c>
      <c r="B188" s="213" t="s">
        <v>1047</v>
      </c>
      <c r="C188" s="212">
        <f t="shared" si="36"/>
        <v>597</v>
      </c>
      <c r="D188" s="211">
        <f t="shared" si="37"/>
        <v>9.3802345058626457</v>
      </c>
      <c r="E188" s="211">
        <f t="shared" si="38"/>
        <v>36.683417085427131</v>
      </c>
      <c r="F188" s="211">
        <f t="shared" si="39"/>
        <v>38.693467336683419</v>
      </c>
      <c r="G188" s="286">
        <f t="shared" si="40"/>
        <v>15.242881072026801</v>
      </c>
      <c r="H188" s="285">
        <f t="shared" si="28"/>
        <v>17.810720268006701</v>
      </c>
      <c r="J188" s="199">
        <v>597</v>
      </c>
      <c r="K188" s="203">
        <v>56</v>
      </c>
      <c r="L188" s="203">
        <v>219</v>
      </c>
      <c r="M188" s="203">
        <v>231</v>
      </c>
      <c r="N188" s="203">
        <v>91</v>
      </c>
      <c r="O188" s="203">
        <v>17.810720268006701</v>
      </c>
    </row>
    <row r="189" spans="1:15" ht="15" customHeight="1">
      <c r="A189" s="312" t="s">
        <v>1054</v>
      </c>
      <c r="B189" s="213" t="s">
        <v>1045</v>
      </c>
      <c r="C189" s="212">
        <f t="shared" si="36"/>
        <v>279</v>
      </c>
      <c r="D189" s="211">
        <f t="shared" si="37"/>
        <v>4.6594982078853047</v>
      </c>
      <c r="E189" s="211">
        <f t="shared" si="38"/>
        <v>23.297491039426525</v>
      </c>
      <c r="F189" s="211">
        <f t="shared" si="39"/>
        <v>43.01075268817204</v>
      </c>
      <c r="G189" s="286">
        <f t="shared" si="40"/>
        <v>29.032258064516132</v>
      </c>
      <c r="H189" s="285">
        <f t="shared" si="28"/>
        <v>21.329749103942653</v>
      </c>
      <c r="J189" s="199">
        <v>279</v>
      </c>
      <c r="K189" s="203">
        <v>13</v>
      </c>
      <c r="L189" s="203">
        <v>65</v>
      </c>
      <c r="M189" s="203">
        <v>120</v>
      </c>
      <c r="N189" s="203">
        <v>81</v>
      </c>
      <c r="O189" s="203">
        <v>21.329749103942653</v>
      </c>
    </row>
    <row r="190" spans="1:15" ht="15" customHeight="1">
      <c r="A190" s="308">
        <v>1.8678324738161353E-74</v>
      </c>
      <c r="B190" s="213" t="s">
        <v>1044</v>
      </c>
      <c r="C190" s="212">
        <f t="shared" si="36"/>
        <v>117</v>
      </c>
      <c r="D190" s="211">
        <f t="shared" si="37"/>
        <v>3.4188034188034191</v>
      </c>
      <c r="E190" s="211">
        <f t="shared" si="38"/>
        <v>13.675213675213676</v>
      </c>
      <c r="F190" s="211">
        <f t="shared" si="39"/>
        <v>27.350427350427353</v>
      </c>
      <c r="G190" s="286">
        <f t="shared" si="40"/>
        <v>55.555555555555557</v>
      </c>
      <c r="H190" s="285">
        <f t="shared" si="28"/>
        <v>25.042735042735043</v>
      </c>
      <c r="J190" s="199">
        <v>117</v>
      </c>
      <c r="K190" s="203">
        <v>4</v>
      </c>
      <c r="L190" s="203">
        <v>16</v>
      </c>
      <c r="M190" s="203">
        <v>32</v>
      </c>
      <c r="N190" s="203">
        <v>65</v>
      </c>
      <c r="O190" s="203">
        <v>25.042735042735043</v>
      </c>
    </row>
    <row r="191" spans="1:15" ht="15" customHeight="1">
      <c r="A191" s="308"/>
      <c r="B191" s="213" t="s">
        <v>1043</v>
      </c>
      <c r="C191" s="212">
        <f t="shared" si="36"/>
        <v>45</v>
      </c>
      <c r="D191" s="211">
        <f t="shared" si="37"/>
        <v>4.4444444444444446</v>
      </c>
      <c r="E191" s="211">
        <f t="shared" si="38"/>
        <v>6.666666666666667</v>
      </c>
      <c r="F191" s="211">
        <f t="shared" si="39"/>
        <v>31.111111111111111</v>
      </c>
      <c r="G191" s="286">
        <f t="shared" si="40"/>
        <v>57.777777777777771</v>
      </c>
      <c r="H191" s="285">
        <f t="shared" si="28"/>
        <v>26.266666666666666</v>
      </c>
      <c r="J191" s="199">
        <v>45</v>
      </c>
      <c r="K191" s="203">
        <v>2</v>
      </c>
      <c r="L191" s="203">
        <v>3</v>
      </c>
      <c r="M191" s="203">
        <v>14</v>
      </c>
      <c r="N191" s="203">
        <v>26</v>
      </c>
      <c r="O191" s="203">
        <v>26.266666666666666</v>
      </c>
    </row>
    <row r="192" spans="1:15" ht="15" customHeight="1">
      <c r="A192" s="306"/>
      <c r="B192" s="206" t="s">
        <v>354</v>
      </c>
      <c r="C192" s="209">
        <f t="shared" si="36"/>
        <v>12</v>
      </c>
      <c r="D192" s="208">
        <f t="shared" si="37"/>
        <v>8.3333333333333321</v>
      </c>
      <c r="E192" s="208">
        <f t="shared" si="38"/>
        <v>8.3333333333333321</v>
      </c>
      <c r="F192" s="208">
        <f t="shared" si="39"/>
        <v>50</v>
      </c>
      <c r="G192" s="283">
        <f t="shared" si="40"/>
        <v>33.333333333333329</v>
      </c>
      <c r="H192" s="282">
        <f t="shared" si="28"/>
        <v>20.916666666666668</v>
      </c>
      <c r="J192" s="199">
        <v>12</v>
      </c>
      <c r="K192" s="203">
        <v>1</v>
      </c>
      <c r="L192" s="203">
        <v>1</v>
      </c>
      <c r="M192" s="203">
        <v>6</v>
      </c>
      <c r="N192" s="203">
        <v>4</v>
      </c>
      <c r="O192" s="203">
        <v>20.916666666666668</v>
      </c>
    </row>
    <row r="193" spans="1:15" ht="15" customHeight="1">
      <c r="A193" s="309" t="s">
        <v>891</v>
      </c>
      <c r="B193" s="213" t="s">
        <v>1049</v>
      </c>
      <c r="C193" s="212">
        <f t="shared" si="36"/>
        <v>1644</v>
      </c>
      <c r="D193" s="215">
        <f t="shared" si="37"/>
        <v>22.749391727493919</v>
      </c>
      <c r="E193" s="215">
        <f t="shared" si="38"/>
        <v>36.192214111922141</v>
      </c>
      <c r="F193" s="215">
        <f t="shared" si="39"/>
        <v>28.649635036496353</v>
      </c>
      <c r="G193" s="289">
        <f t="shared" si="40"/>
        <v>12.408759124087592</v>
      </c>
      <c r="H193" s="288">
        <f t="shared" si="28"/>
        <v>15.338807785888077</v>
      </c>
      <c r="J193" s="199">
        <v>1644</v>
      </c>
      <c r="K193" s="203">
        <v>374</v>
      </c>
      <c r="L193" s="203">
        <v>595</v>
      </c>
      <c r="M193" s="203">
        <v>471</v>
      </c>
      <c r="N193" s="203">
        <v>204</v>
      </c>
      <c r="O193" s="203">
        <v>15.338807785888077</v>
      </c>
    </row>
    <row r="194" spans="1:15" ht="15" customHeight="1">
      <c r="A194" s="307" t="s">
        <v>1053</v>
      </c>
      <c r="B194" s="213" t="s">
        <v>1047</v>
      </c>
      <c r="C194" s="212">
        <f t="shared" si="36"/>
        <v>477</v>
      </c>
      <c r="D194" s="211">
        <f t="shared" si="37"/>
        <v>7.5471698113207548</v>
      </c>
      <c r="E194" s="211">
        <f t="shared" si="38"/>
        <v>30.188679245283019</v>
      </c>
      <c r="F194" s="211">
        <f t="shared" si="39"/>
        <v>38.784067085953879</v>
      </c>
      <c r="G194" s="286">
        <f t="shared" si="40"/>
        <v>23.480083857442349</v>
      </c>
      <c r="H194" s="285">
        <f t="shared" si="28"/>
        <v>19.59329140461216</v>
      </c>
      <c r="J194" s="199">
        <v>477</v>
      </c>
      <c r="K194" s="203">
        <v>36</v>
      </c>
      <c r="L194" s="203">
        <v>144</v>
      </c>
      <c r="M194" s="203">
        <v>185</v>
      </c>
      <c r="N194" s="203">
        <v>112</v>
      </c>
      <c r="O194" s="203">
        <v>19.59329140461216</v>
      </c>
    </row>
    <row r="195" spans="1:15" ht="15" customHeight="1">
      <c r="A195" s="311" t="s">
        <v>1052</v>
      </c>
      <c r="B195" s="213" t="s">
        <v>1045</v>
      </c>
      <c r="C195" s="212">
        <f t="shared" si="36"/>
        <v>154</v>
      </c>
      <c r="D195" s="211">
        <f t="shared" si="37"/>
        <v>1.948051948051948</v>
      </c>
      <c r="E195" s="211">
        <f t="shared" si="38"/>
        <v>19.480519480519483</v>
      </c>
      <c r="F195" s="211">
        <f t="shared" si="39"/>
        <v>44.155844155844157</v>
      </c>
      <c r="G195" s="286">
        <f t="shared" si="40"/>
        <v>34.415584415584419</v>
      </c>
      <c r="H195" s="285">
        <f t="shared" si="28"/>
        <v>22.506493506493506</v>
      </c>
      <c r="J195" s="199">
        <v>154</v>
      </c>
      <c r="K195" s="203">
        <v>3</v>
      </c>
      <c r="L195" s="203">
        <v>30</v>
      </c>
      <c r="M195" s="203">
        <v>68</v>
      </c>
      <c r="N195" s="203">
        <v>53</v>
      </c>
      <c r="O195" s="203">
        <v>22.506493506493506</v>
      </c>
    </row>
    <row r="196" spans="1:15" ht="15" customHeight="1">
      <c r="A196" s="308">
        <v>2.3852823877372161E-52</v>
      </c>
      <c r="B196" s="213" t="s">
        <v>1044</v>
      </c>
      <c r="C196" s="212">
        <f t="shared" si="36"/>
        <v>35</v>
      </c>
      <c r="D196" s="211">
        <f t="shared" si="37"/>
        <v>0</v>
      </c>
      <c r="E196" s="211">
        <f t="shared" si="38"/>
        <v>5.7142857142857144</v>
      </c>
      <c r="F196" s="211">
        <f t="shared" si="39"/>
        <v>28.571428571428569</v>
      </c>
      <c r="G196" s="286">
        <f t="shared" si="40"/>
        <v>65.714285714285708</v>
      </c>
      <c r="H196" s="285">
        <f t="shared" si="28"/>
        <v>27.228571428571428</v>
      </c>
      <c r="J196" s="199">
        <v>35</v>
      </c>
      <c r="K196" s="203">
        <v>0</v>
      </c>
      <c r="L196" s="203">
        <v>2</v>
      </c>
      <c r="M196" s="203">
        <v>10</v>
      </c>
      <c r="N196" s="203">
        <v>23</v>
      </c>
      <c r="O196" s="203">
        <v>27.228571428571428</v>
      </c>
    </row>
    <row r="197" spans="1:15" ht="15" customHeight="1">
      <c r="A197" s="308"/>
      <c r="B197" s="213" t="s">
        <v>1043</v>
      </c>
      <c r="C197" s="212">
        <f t="shared" si="36"/>
        <v>17</v>
      </c>
      <c r="D197" s="211">
        <f t="shared" si="37"/>
        <v>5.8823529411764701</v>
      </c>
      <c r="E197" s="211">
        <f t="shared" si="38"/>
        <v>0</v>
      </c>
      <c r="F197" s="211">
        <f t="shared" si="39"/>
        <v>11.76470588235294</v>
      </c>
      <c r="G197" s="286">
        <f t="shared" si="40"/>
        <v>82.35294117647058</v>
      </c>
      <c r="H197" s="285">
        <f t="shared" ref="H197:H260" si="41">O197</f>
        <v>30.352941176470587</v>
      </c>
      <c r="J197" s="199">
        <v>17</v>
      </c>
      <c r="K197" s="203">
        <v>1</v>
      </c>
      <c r="L197" s="203">
        <v>0</v>
      </c>
      <c r="M197" s="203">
        <v>2</v>
      </c>
      <c r="N197" s="203">
        <v>14</v>
      </c>
      <c r="O197" s="203">
        <v>30.352941176470587</v>
      </c>
    </row>
    <row r="198" spans="1:15" ht="15" customHeight="1">
      <c r="A198" s="306"/>
      <c r="B198" s="206" t="s">
        <v>354</v>
      </c>
      <c r="C198" s="209">
        <f t="shared" si="36"/>
        <v>23</v>
      </c>
      <c r="D198" s="208">
        <f t="shared" si="37"/>
        <v>0</v>
      </c>
      <c r="E198" s="208">
        <f t="shared" si="38"/>
        <v>34.782608695652172</v>
      </c>
      <c r="F198" s="208">
        <f t="shared" si="39"/>
        <v>43.478260869565219</v>
      </c>
      <c r="G198" s="283">
        <f t="shared" si="40"/>
        <v>21.739130434782609</v>
      </c>
      <c r="H198" s="282">
        <f t="shared" si="41"/>
        <v>19.869565217391305</v>
      </c>
      <c r="J198" s="199">
        <v>23</v>
      </c>
      <c r="K198" s="203">
        <v>0</v>
      </c>
      <c r="L198" s="203">
        <v>8</v>
      </c>
      <c r="M198" s="203">
        <v>10</v>
      </c>
      <c r="N198" s="203">
        <v>5</v>
      </c>
      <c r="O198" s="203">
        <v>19.869565217391305</v>
      </c>
    </row>
    <row r="199" spans="1:15" ht="15" customHeight="1">
      <c r="A199" s="309" t="s">
        <v>891</v>
      </c>
      <c r="B199" s="213" t="s">
        <v>1049</v>
      </c>
      <c r="C199" s="212">
        <f t="shared" si="36"/>
        <v>630</v>
      </c>
      <c r="D199" s="215">
        <f t="shared" si="37"/>
        <v>47.301587301587297</v>
      </c>
      <c r="E199" s="215">
        <f t="shared" si="38"/>
        <v>38.253968253968253</v>
      </c>
      <c r="F199" s="215">
        <f t="shared" si="39"/>
        <v>12.857142857142856</v>
      </c>
      <c r="G199" s="289">
        <f t="shared" si="40"/>
        <v>1.5873015873015872</v>
      </c>
      <c r="H199" s="288">
        <f t="shared" si="41"/>
        <v>9.9396825396825399</v>
      </c>
      <c r="J199" s="199">
        <v>630</v>
      </c>
      <c r="K199" s="203">
        <v>298</v>
      </c>
      <c r="L199" s="203">
        <v>241</v>
      </c>
      <c r="M199" s="203">
        <v>81</v>
      </c>
      <c r="N199" s="203">
        <v>10</v>
      </c>
      <c r="O199" s="203">
        <v>9.9396825396825399</v>
      </c>
    </row>
    <row r="200" spans="1:15" ht="15" customHeight="1">
      <c r="A200" s="307" t="s">
        <v>1051</v>
      </c>
      <c r="B200" s="213" t="s">
        <v>1047</v>
      </c>
      <c r="C200" s="212">
        <f t="shared" si="36"/>
        <v>670</v>
      </c>
      <c r="D200" s="211">
        <f t="shared" si="37"/>
        <v>16.119402985074625</v>
      </c>
      <c r="E200" s="211">
        <f t="shared" si="38"/>
        <v>56.417910447761201</v>
      </c>
      <c r="F200" s="211">
        <f t="shared" si="39"/>
        <v>25.373134328358208</v>
      </c>
      <c r="G200" s="286">
        <f t="shared" si="40"/>
        <v>2.0895522388059704</v>
      </c>
      <c r="H200" s="285">
        <f t="shared" si="41"/>
        <v>13.788059701492537</v>
      </c>
      <c r="J200" s="199">
        <v>670</v>
      </c>
      <c r="K200" s="203">
        <v>108</v>
      </c>
      <c r="L200" s="203">
        <v>378</v>
      </c>
      <c r="M200" s="203">
        <v>170</v>
      </c>
      <c r="N200" s="203">
        <v>14</v>
      </c>
      <c r="O200" s="203">
        <v>13.788059701492537</v>
      </c>
    </row>
    <row r="201" spans="1:15" ht="15" customHeight="1">
      <c r="A201" s="307" t="s">
        <v>1050</v>
      </c>
      <c r="B201" s="213" t="s">
        <v>1045</v>
      </c>
      <c r="C201" s="212">
        <f t="shared" si="36"/>
        <v>480</v>
      </c>
      <c r="D201" s="211">
        <f t="shared" si="37"/>
        <v>1.6666666666666667</v>
      </c>
      <c r="E201" s="211">
        <f t="shared" si="38"/>
        <v>28.125</v>
      </c>
      <c r="F201" s="211">
        <f t="shared" si="39"/>
        <v>57.916666666666671</v>
      </c>
      <c r="G201" s="286">
        <f t="shared" si="40"/>
        <v>12.291666666666666</v>
      </c>
      <c r="H201" s="285">
        <f t="shared" si="41"/>
        <v>19.40625</v>
      </c>
      <c r="J201" s="199">
        <v>480</v>
      </c>
      <c r="K201" s="203">
        <v>8</v>
      </c>
      <c r="L201" s="203">
        <v>135</v>
      </c>
      <c r="M201" s="203">
        <v>278</v>
      </c>
      <c r="N201" s="203">
        <v>59</v>
      </c>
      <c r="O201" s="203">
        <v>19.40625</v>
      </c>
    </row>
    <row r="202" spans="1:15" ht="15" customHeight="1">
      <c r="A202" s="308">
        <v>0</v>
      </c>
      <c r="B202" s="213" t="s">
        <v>1044</v>
      </c>
      <c r="C202" s="212">
        <f t="shared" si="36"/>
        <v>292</v>
      </c>
      <c r="D202" s="211">
        <f t="shared" si="37"/>
        <v>0</v>
      </c>
      <c r="E202" s="211">
        <f t="shared" si="38"/>
        <v>7.5342465753424657</v>
      </c>
      <c r="F202" s="211">
        <f t="shared" si="39"/>
        <v>53.424657534246577</v>
      </c>
      <c r="G202" s="286">
        <f t="shared" si="40"/>
        <v>39.041095890410958</v>
      </c>
      <c r="H202" s="285">
        <f t="shared" si="41"/>
        <v>23.989726027397261</v>
      </c>
      <c r="J202" s="199">
        <v>292</v>
      </c>
      <c r="K202" s="203">
        <v>0</v>
      </c>
      <c r="L202" s="203">
        <v>22</v>
      </c>
      <c r="M202" s="203">
        <v>156</v>
      </c>
      <c r="N202" s="203">
        <v>114</v>
      </c>
      <c r="O202" s="203">
        <v>23.989726027397261</v>
      </c>
    </row>
    <row r="203" spans="1:15" ht="15" customHeight="1">
      <c r="A203" s="308"/>
      <c r="B203" s="213" t="s">
        <v>1043</v>
      </c>
      <c r="C203" s="212">
        <f t="shared" si="36"/>
        <v>278</v>
      </c>
      <c r="D203" s="211">
        <f t="shared" si="37"/>
        <v>0</v>
      </c>
      <c r="E203" s="211">
        <f t="shared" si="38"/>
        <v>1.079136690647482</v>
      </c>
      <c r="F203" s="211">
        <f t="shared" si="39"/>
        <v>21.942446043165468</v>
      </c>
      <c r="G203" s="286">
        <f t="shared" si="40"/>
        <v>76.978417266187051</v>
      </c>
      <c r="H203" s="285">
        <f t="shared" si="41"/>
        <v>29.262589928057555</v>
      </c>
      <c r="J203" s="199">
        <v>278</v>
      </c>
      <c r="K203" s="203">
        <v>0</v>
      </c>
      <c r="L203" s="203">
        <v>3</v>
      </c>
      <c r="M203" s="203">
        <v>61</v>
      </c>
      <c r="N203" s="203">
        <v>214</v>
      </c>
      <c r="O203" s="203">
        <v>29.262589928057555</v>
      </c>
    </row>
    <row r="204" spans="1:15" ht="15" customHeight="1">
      <c r="A204" s="306"/>
      <c r="B204" s="206" t="s">
        <v>354</v>
      </c>
      <c r="C204" s="209">
        <f t="shared" si="36"/>
        <v>0</v>
      </c>
      <c r="D204" s="208">
        <f>IF(C204=0,0,K204/$C204*100)</f>
        <v>0</v>
      </c>
      <c r="E204" s="208">
        <f>IF(D204=0,0,L204/$C204*100)</f>
        <v>0</v>
      </c>
      <c r="F204" s="208">
        <f>IF(E204=0,0,M204/$C204*100)</f>
        <v>0</v>
      </c>
      <c r="G204" s="283">
        <f>IF(F204=0,0,N204/$C204*100)</f>
        <v>0</v>
      </c>
      <c r="H204" s="282" t="str">
        <f t="shared" si="41"/>
        <v>－</v>
      </c>
      <c r="J204" s="199">
        <v>0</v>
      </c>
      <c r="K204" s="203">
        <v>0</v>
      </c>
      <c r="L204" s="203">
        <v>0</v>
      </c>
      <c r="M204" s="203">
        <v>0</v>
      </c>
      <c r="N204" s="203">
        <v>0</v>
      </c>
      <c r="O204" s="203" t="s">
        <v>2</v>
      </c>
    </row>
    <row r="205" spans="1:15" ht="15" customHeight="1">
      <c r="A205" s="309" t="s">
        <v>891</v>
      </c>
      <c r="B205" s="213" t="s">
        <v>1049</v>
      </c>
      <c r="C205" s="212">
        <f t="shared" si="36"/>
        <v>450</v>
      </c>
      <c r="D205" s="215">
        <f t="shared" ref="D205:G209" si="42">K205/$C205*100</f>
        <v>53.777777777777779</v>
      </c>
      <c r="E205" s="215">
        <f t="shared" si="42"/>
        <v>34.888888888888893</v>
      </c>
      <c r="F205" s="215">
        <f t="shared" si="42"/>
        <v>10.444444444444445</v>
      </c>
      <c r="G205" s="289">
        <f t="shared" si="42"/>
        <v>0.88888888888888884</v>
      </c>
      <c r="H205" s="288">
        <f t="shared" si="41"/>
        <v>9.0466666666666669</v>
      </c>
      <c r="J205" s="199">
        <v>450</v>
      </c>
      <c r="K205" s="203">
        <v>242</v>
      </c>
      <c r="L205" s="203">
        <v>157</v>
      </c>
      <c r="M205" s="203">
        <v>47</v>
      </c>
      <c r="N205" s="203">
        <v>4</v>
      </c>
      <c r="O205" s="203">
        <v>9.0466666666666669</v>
      </c>
    </row>
    <row r="206" spans="1:15" ht="15" customHeight="1">
      <c r="A206" s="307" t="s">
        <v>1048</v>
      </c>
      <c r="B206" s="213" t="s">
        <v>1047</v>
      </c>
      <c r="C206" s="212">
        <f t="shared" si="36"/>
        <v>814</v>
      </c>
      <c r="D206" s="211">
        <f t="shared" si="42"/>
        <v>18.67321867321867</v>
      </c>
      <c r="E206" s="211">
        <f t="shared" si="42"/>
        <v>54.176904176904173</v>
      </c>
      <c r="F206" s="211">
        <f t="shared" si="42"/>
        <v>25.429975429975432</v>
      </c>
      <c r="G206" s="286">
        <f t="shared" si="42"/>
        <v>1.7199017199017199</v>
      </c>
      <c r="H206" s="285">
        <f t="shared" si="41"/>
        <v>13.439803439803439</v>
      </c>
      <c r="J206" s="199">
        <v>814</v>
      </c>
      <c r="K206" s="203">
        <v>152</v>
      </c>
      <c r="L206" s="203">
        <v>441</v>
      </c>
      <c r="M206" s="203">
        <v>207</v>
      </c>
      <c r="N206" s="203">
        <v>14</v>
      </c>
      <c r="O206" s="203">
        <v>13.439803439803439</v>
      </c>
    </row>
    <row r="207" spans="1:15" ht="15" customHeight="1">
      <c r="A207" s="312" t="s">
        <v>1046</v>
      </c>
      <c r="B207" s="213" t="s">
        <v>1045</v>
      </c>
      <c r="C207" s="212">
        <f t="shared" si="36"/>
        <v>494</v>
      </c>
      <c r="D207" s="211">
        <f t="shared" si="42"/>
        <v>3.6437246963562751</v>
      </c>
      <c r="E207" s="211">
        <f t="shared" si="42"/>
        <v>31.578947368421051</v>
      </c>
      <c r="F207" s="211">
        <f t="shared" si="42"/>
        <v>54.048582995951421</v>
      </c>
      <c r="G207" s="286">
        <f t="shared" si="42"/>
        <v>10.728744939271255</v>
      </c>
      <c r="H207" s="285">
        <f t="shared" si="41"/>
        <v>18.692307692307693</v>
      </c>
      <c r="J207" s="199">
        <v>494</v>
      </c>
      <c r="K207" s="203">
        <v>18</v>
      </c>
      <c r="L207" s="203">
        <v>156</v>
      </c>
      <c r="M207" s="203">
        <v>267</v>
      </c>
      <c r="N207" s="203">
        <v>53</v>
      </c>
      <c r="O207" s="203">
        <v>18.692307692307693</v>
      </c>
    </row>
    <row r="208" spans="1:15" ht="15" customHeight="1">
      <c r="A208" s="308">
        <v>0</v>
      </c>
      <c r="B208" s="213" t="s">
        <v>1044</v>
      </c>
      <c r="C208" s="212">
        <f t="shared" si="36"/>
        <v>345</v>
      </c>
      <c r="D208" s="211">
        <f t="shared" si="42"/>
        <v>0.57971014492753625</v>
      </c>
      <c r="E208" s="211">
        <f t="shared" si="42"/>
        <v>5.7971014492753623</v>
      </c>
      <c r="F208" s="211">
        <f t="shared" si="42"/>
        <v>52.463768115942031</v>
      </c>
      <c r="G208" s="286">
        <f t="shared" si="42"/>
        <v>41.159420289855071</v>
      </c>
      <c r="H208" s="285">
        <f t="shared" si="41"/>
        <v>24.310144927536232</v>
      </c>
      <c r="J208" s="199">
        <v>345</v>
      </c>
      <c r="K208" s="203">
        <v>2</v>
      </c>
      <c r="L208" s="203">
        <v>20</v>
      </c>
      <c r="M208" s="203">
        <v>181</v>
      </c>
      <c r="N208" s="203">
        <v>142</v>
      </c>
      <c r="O208" s="203">
        <v>24.310144927536232</v>
      </c>
    </row>
    <row r="209" spans="1:15" ht="15" customHeight="1">
      <c r="A209" s="308"/>
      <c r="B209" s="213" t="s">
        <v>1043</v>
      </c>
      <c r="C209" s="212">
        <f t="shared" si="36"/>
        <v>247</v>
      </c>
      <c r="D209" s="211">
        <f t="shared" si="42"/>
        <v>0</v>
      </c>
      <c r="E209" s="211">
        <f t="shared" si="42"/>
        <v>2.0242914979757085</v>
      </c>
      <c r="F209" s="211">
        <f t="shared" si="42"/>
        <v>17.813765182186234</v>
      </c>
      <c r="G209" s="286">
        <f t="shared" si="42"/>
        <v>80.161943319838059</v>
      </c>
      <c r="H209" s="285">
        <f t="shared" si="41"/>
        <v>29.647773279352226</v>
      </c>
      <c r="J209" s="199">
        <v>247</v>
      </c>
      <c r="K209" s="203">
        <v>0</v>
      </c>
      <c r="L209" s="203">
        <v>5</v>
      </c>
      <c r="M209" s="203">
        <v>44</v>
      </c>
      <c r="N209" s="203">
        <v>198</v>
      </c>
      <c r="O209" s="203">
        <v>29.647773279352226</v>
      </c>
    </row>
    <row r="210" spans="1:15" ht="15" customHeight="1">
      <c r="A210" s="306"/>
      <c r="B210" s="206" t="s">
        <v>354</v>
      </c>
      <c r="C210" s="209">
        <f t="shared" si="36"/>
        <v>0</v>
      </c>
      <c r="D210" s="208">
        <f>IF(C210=0,0,K210/$C210*100)</f>
        <v>0</v>
      </c>
      <c r="E210" s="208">
        <f>IF(D210=0,0,L210/$C210*100)</f>
        <v>0</v>
      </c>
      <c r="F210" s="208">
        <f>IF(E210=0,0,M210/$C210*100)</f>
        <v>0</v>
      </c>
      <c r="G210" s="283">
        <f>IF(F210=0,0,N210/$C210*100)</f>
        <v>0</v>
      </c>
      <c r="H210" s="282" t="str">
        <f t="shared" si="41"/>
        <v>－</v>
      </c>
      <c r="J210" s="199">
        <v>0</v>
      </c>
      <c r="K210" s="203">
        <v>0</v>
      </c>
      <c r="L210" s="203">
        <v>0</v>
      </c>
      <c r="M210" s="203">
        <v>0</v>
      </c>
      <c r="N210" s="203">
        <v>0</v>
      </c>
      <c r="O210" s="203" t="s">
        <v>2</v>
      </c>
    </row>
    <row r="211" spans="1:15" ht="15" customHeight="1">
      <c r="A211" s="309" t="s">
        <v>891</v>
      </c>
      <c r="B211" s="213" t="s">
        <v>810</v>
      </c>
      <c r="C211" s="212">
        <f t="shared" si="36"/>
        <v>24</v>
      </c>
      <c r="D211" s="215">
        <f t="shared" ref="D211:G215" si="43">K211/$C211*100</f>
        <v>87.5</v>
      </c>
      <c r="E211" s="215">
        <f t="shared" si="43"/>
        <v>8.3333333333333321</v>
      </c>
      <c r="F211" s="215">
        <f t="shared" si="43"/>
        <v>4.1666666666666661</v>
      </c>
      <c r="G211" s="289">
        <f t="shared" si="43"/>
        <v>0</v>
      </c>
      <c r="H211" s="288">
        <f t="shared" si="41"/>
        <v>3.375</v>
      </c>
      <c r="J211" s="199">
        <v>24</v>
      </c>
      <c r="K211" s="203">
        <v>21</v>
      </c>
      <c r="L211" s="203">
        <v>2</v>
      </c>
      <c r="M211" s="203">
        <v>1</v>
      </c>
      <c r="N211" s="203">
        <v>0</v>
      </c>
      <c r="O211" s="203">
        <v>3.375</v>
      </c>
    </row>
    <row r="212" spans="1:15" ht="15" customHeight="1">
      <c r="A212" s="307" t="s">
        <v>1132</v>
      </c>
      <c r="B212" s="213" t="s">
        <v>811</v>
      </c>
      <c r="C212" s="212">
        <f t="shared" si="36"/>
        <v>202</v>
      </c>
      <c r="D212" s="211">
        <f t="shared" si="43"/>
        <v>73.267326732673268</v>
      </c>
      <c r="E212" s="211">
        <f t="shared" si="43"/>
        <v>25.247524752475247</v>
      </c>
      <c r="F212" s="211">
        <f t="shared" si="43"/>
        <v>1.4851485148514851</v>
      </c>
      <c r="G212" s="286">
        <f t="shared" si="43"/>
        <v>0</v>
      </c>
      <c r="H212" s="285">
        <f t="shared" si="41"/>
        <v>6.7277227722772279</v>
      </c>
      <c r="J212" s="199">
        <v>202</v>
      </c>
      <c r="K212" s="203">
        <v>148</v>
      </c>
      <c r="L212" s="203">
        <v>51</v>
      </c>
      <c r="M212" s="203">
        <v>3</v>
      </c>
      <c r="N212" s="203">
        <v>0</v>
      </c>
      <c r="O212" s="203">
        <v>6.7277227722772279</v>
      </c>
    </row>
    <row r="213" spans="1:15" ht="15" customHeight="1">
      <c r="A213" s="307" t="s">
        <v>1131</v>
      </c>
      <c r="B213" s="213" t="s">
        <v>1121</v>
      </c>
      <c r="C213" s="212">
        <f t="shared" si="36"/>
        <v>965</v>
      </c>
      <c r="D213" s="211">
        <f t="shared" si="43"/>
        <v>23.005181347150259</v>
      </c>
      <c r="E213" s="211">
        <f t="shared" si="43"/>
        <v>50.569948186528499</v>
      </c>
      <c r="F213" s="211">
        <f t="shared" si="43"/>
        <v>23.937823834196891</v>
      </c>
      <c r="G213" s="286">
        <f t="shared" si="43"/>
        <v>2.4870466321243523</v>
      </c>
      <c r="H213" s="285">
        <f t="shared" si="41"/>
        <v>13.126424870466321</v>
      </c>
      <c r="J213" s="199">
        <v>965</v>
      </c>
      <c r="K213" s="203">
        <v>222</v>
      </c>
      <c r="L213" s="203">
        <v>488</v>
      </c>
      <c r="M213" s="203">
        <v>231</v>
      </c>
      <c r="N213" s="203">
        <v>24</v>
      </c>
      <c r="O213" s="203">
        <v>13.126424870466321</v>
      </c>
    </row>
    <row r="214" spans="1:15" ht="15" customHeight="1">
      <c r="A214" s="308">
        <v>0</v>
      </c>
      <c r="B214" s="213" t="s">
        <v>1120</v>
      </c>
      <c r="C214" s="212">
        <f t="shared" si="36"/>
        <v>739</v>
      </c>
      <c r="D214" s="211">
        <f t="shared" si="43"/>
        <v>3.1123139377537212</v>
      </c>
      <c r="E214" s="211">
        <f t="shared" si="43"/>
        <v>30.311231393775373</v>
      </c>
      <c r="F214" s="211">
        <f t="shared" si="43"/>
        <v>51.420838971583215</v>
      </c>
      <c r="G214" s="286">
        <f t="shared" si="43"/>
        <v>15.155615696887686</v>
      </c>
      <c r="H214" s="285">
        <f t="shared" si="41"/>
        <v>19.376184032476321</v>
      </c>
      <c r="J214" s="199">
        <v>739</v>
      </c>
      <c r="K214" s="203">
        <v>23</v>
      </c>
      <c r="L214" s="203">
        <v>224</v>
      </c>
      <c r="M214" s="203">
        <v>380</v>
      </c>
      <c r="N214" s="203">
        <v>112</v>
      </c>
      <c r="O214" s="203">
        <v>19.376184032476321</v>
      </c>
    </row>
    <row r="215" spans="1:15" ht="15" customHeight="1">
      <c r="A215" s="308"/>
      <c r="B215" s="213" t="s">
        <v>815</v>
      </c>
      <c r="C215" s="212">
        <f t="shared" si="36"/>
        <v>420</v>
      </c>
      <c r="D215" s="211">
        <f t="shared" si="43"/>
        <v>0</v>
      </c>
      <c r="E215" s="211">
        <f t="shared" si="43"/>
        <v>3.3333333333333335</v>
      </c>
      <c r="F215" s="211">
        <f t="shared" si="43"/>
        <v>31.19047619047619</v>
      </c>
      <c r="G215" s="286">
        <f t="shared" si="43"/>
        <v>65.476190476190482</v>
      </c>
      <c r="H215" s="285">
        <f t="shared" si="41"/>
        <v>27.45</v>
      </c>
      <c r="J215" s="199">
        <v>420</v>
      </c>
      <c r="K215" s="203">
        <v>0</v>
      </c>
      <c r="L215" s="203">
        <v>14</v>
      </c>
      <c r="M215" s="203">
        <v>131</v>
      </c>
      <c r="N215" s="203">
        <v>275</v>
      </c>
      <c r="O215" s="203">
        <v>27.45</v>
      </c>
    </row>
    <row r="216" spans="1:15" ht="15" customHeight="1">
      <c r="A216" s="306"/>
      <c r="B216" s="206" t="s">
        <v>354</v>
      </c>
      <c r="C216" s="209">
        <f t="shared" si="36"/>
        <v>0</v>
      </c>
      <c r="D216" s="208">
        <f>IF(C216=0,0,K216/$C216*100)</f>
        <v>0</v>
      </c>
      <c r="E216" s="208">
        <f>IF(D216=0,0,L216/$C216*100)</f>
        <v>0</v>
      </c>
      <c r="F216" s="208">
        <f>IF(E216=0,0,M216/$C216*100)</f>
        <v>0</v>
      </c>
      <c r="G216" s="283">
        <f>IF(F216=0,0,N216/$C216*100)</f>
        <v>0</v>
      </c>
      <c r="H216" s="282" t="str">
        <f t="shared" si="41"/>
        <v>－</v>
      </c>
      <c r="J216" s="199">
        <v>0</v>
      </c>
      <c r="K216" s="203">
        <v>0</v>
      </c>
      <c r="L216" s="203">
        <v>0</v>
      </c>
      <c r="M216" s="203">
        <v>0</v>
      </c>
      <c r="N216" s="203">
        <v>0</v>
      </c>
      <c r="O216" s="203" t="s">
        <v>2</v>
      </c>
    </row>
    <row r="217" spans="1:15" ht="15" customHeight="1">
      <c r="A217" s="309" t="s">
        <v>891</v>
      </c>
      <c r="B217" s="213" t="s">
        <v>1034</v>
      </c>
      <c r="C217" s="212">
        <f t="shared" si="36"/>
        <v>351</v>
      </c>
      <c r="D217" s="215">
        <f t="shared" ref="D217:D248" si="44">K217/$C217*100</f>
        <v>38.176638176638178</v>
      </c>
      <c r="E217" s="215">
        <f t="shared" ref="E217:E248" si="45">L217/$C217*100</f>
        <v>37.32193732193732</v>
      </c>
      <c r="F217" s="215">
        <f t="shared" ref="F217:F248" si="46">M217/$C217*100</f>
        <v>18.518518518518519</v>
      </c>
      <c r="G217" s="289">
        <f t="shared" ref="G217:G248" si="47">N217/$C217*100</f>
        <v>5.982905982905983</v>
      </c>
      <c r="H217" s="288">
        <f t="shared" si="41"/>
        <v>11.954415954415955</v>
      </c>
      <c r="J217" s="199">
        <v>351</v>
      </c>
      <c r="K217" s="203">
        <v>134</v>
      </c>
      <c r="L217" s="203">
        <v>131</v>
      </c>
      <c r="M217" s="203">
        <v>65</v>
      </c>
      <c r="N217" s="203">
        <v>21</v>
      </c>
      <c r="O217" s="203">
        <v>11.954415954415955</v>
      </c>
    </row>
    <row r="218" spans="1:15" ht="15" customHeight="1">
      <c r="A218" s="307" t="s">
        <v>1042</v>
      </c>
      <c r="B218" s="213" t="s">
        <v>1032</v>
      </c>
      <c r="C218" s="212">
        <f t="shared" si="36"/>
        <v>675</v>
      </c>
      <c r="D218" s="211">
        <f t="shared" si="44"/>
        <v>20.296296296296294</v>
      </c>
      <c r="E218" s="211">
        <f t="shared" si="45"/>
        <v>39.407407407407405</v>
      </c>
      <c r="F218" s="211">
        <f t="shared" si="46"/>
        <v>32</v>
      </c>
      <c r="G218" s="286">
        <f t="shared" si="47"/>
        <v>8.2962962962962958</v>
      </c>
      <c r="H218" s="285">
        <f t="shared" si="41"/>
        <v>15.023703703703704</v>
      </c>
      <c r="J218" s="199">
        <v>675</v>
      </c>
      <c r="K218" s="203">
        <v>137</v>
      </c>
      <c r="L218" s="203">
        <v>266</v>
      </c>
      <c r="M218" s="203">
        <v>216</v>
      </c>
      <c r="N218" s="203">
        <v>56</v>
      </c>
      <c r="O218" s="203">
        <v>15.023703703703704</v>
      </c>
    </row>
    <row r="219" spans="1:15" ht="15" customHeight="1">
      <c r="A219" s="307" t="s">
        <v>1041</v>
      </c>
      <c r="B219" s="213" t="s">
        <v>1030</v>
      </c>
      <c r="C219" s="212">
        <f t="shared" si="36"/>
        <v>574</v>
      </c>
      <c r="D219" s="211">
        <f t="shared" si="44"/>
        <v>10.104529616724738</v>
      </c>
      <c r="E219" s="211">
        <f t="shared" si="45"/>
        <v>36.411149825783973</v>
      </c>
      <c r="F219" s="211">
        <f t="shared" si="46"/>
        <v>36.759581881533101</v>
      </c>
      <c r="G219" s="286">
        <f t="shared" si="47"/>
        <v>16.724738675958189</v>
      </c>
      <c r="H219" s="285">
        <f t="shared" si="41"/>
        <v>17.824041811846691</v>
      </c>
      <c r="J219" s="199">
        <v>574</v>
      </c>
      <c r="K219" s="203">
        <v>58</v>
      </c>
      <c r="L219" s="203">
        <v>209</v>
      </c>
      <c r="M219" s="203">
        <v>211</v>
      </c>
      <c r="N219" s="203">
        <v>96</v>
      </c>
      <c r="O219" s="203">
        <v>17.824041811846691</v>
      </c>
    </row>
    <row r="220" spans="1:15" ht="15" customHeight="1">
      <c r="A220" s="308">
        <v>9.4131548092353581E-68</v>
      </c>
      <c r="B220" s="213" t="s">
        <v>1029</v>
      </c>
      <c r="C220" s="212">
        <f t="shared" si="36"/>
        <v>620</v>
      </c>
      <c r="D220" s="211">
        <f t="shared" si="44"/>
        <v>8.870967741935484</v>
      </c>
      <c r="E220" s="211">
        <f t="shared" si="45"/>
        <v>22.741935483870968</v>
      </c>
      <c r="F220" s="211">
        <f t="shared" si="46"/>
        <v>35</v>
      </c>
      <c r="G220" s="286">
        <f t="shared" si="47"/>
        <v>33.387096774193544</v>
      </c>
      <c r="H220" s="285">
        <f t="shared" si="41"/>
        <v>21.091935483870969</v>
      </c>
      <c r="J220" s="199">
        <v>620</v>
      </c>
      <c r="K220" s="203">
        <v>55</v>
      </c>
      <c r="L220" s="203">
        <v>141</v>
      </c>
      <c r="M220" s="203">
        <v>217</v>
      </c>
      <c r="N220" s="203">
        <v>207</v>
      </c>
      <c r="O220" s="203">
        <v>21.091935483870969</v>
      </c>
    </row>
    <row r="221" spans="1:15" ht="15" customHeight="1">
      <c r="A221" s="308"/>
      <c r="B221" s="213" t="s">
        <v>1028</v>
      </c>
      <c r="C221" s="212">
        <f t="shared" si="36"/>
        <v>101</v>
      </c>
      <c r="D221" s="211">
        <f t="shared" si="44"/>
        <v>21.782178217821784</v>
      </c>
      <c r="E221" s="211">
        <f t="shared" si="45"/>
        <v>24.752475247524753</v>
      </c>
      <c r="F221" s="211">
        <f t="shared" si="46"/>
        <v>24.752475247524753</v>
      </c>
      <c r="G221" s="286">
        <f t="shared" si="47"/>
        <v>28.71287128712871</v>
      </c>
      <c r="H221" s="285">
        <f t="shared" si="41"/>
        <v>18.623762376237625</v>
      </c>
      <c r="J221" s="199">
        <v>101</v>
      </c>
      <c r="K221" s="203">
        <v>22</v>
      </c>
      <c r="L221" s="203">
        <v>25</v>
      </c>
      <c r="M221" s="203">
        <v>25</v>
      </c>
      <c r="N221" s="203">
        <v>29</v>
      </c>
      <c r="O221" s="203">
        <v>18.623762376237625</v>
      </c>
    </row>
    <row r="222" spans="1:15" ht="15" customHeight="1">
      <c r="A222" s="306"/>
      <c r="B222" s="206" t="s">
        <v>354</v>
      </c>
      <c r="C222" s="209">
        <f t="shared" si="36"/>
        <v>29</v>
      </c>
      <c r="D222" s="208">
        <f t="shared" si="44"/>
        <v>27.586206896551722</v>
      </c>
      <c r="E222" s="208">
        <f t="shared" si="45"/>
        <v>24.137931034482758</v>
      </c>
      <c r="F222" s="208">
        <f t="shared" si="46"/>
        <v>41.379310344827587</v>
      </c>
      <c r="G222" s="283">
        <f t="shared" si="47"/>
        <v>6.8965517241379306</v>
      </c>
      <c r="H222" s="282">
        <f t="shared" si="41"/>
        <v>14.793103448275861</v>
      </c>
      <c r="J222" s="199">
        <v>29</v>
      </c>
      <c r="K222" s="203">
        <v>8</v>
      </c>
      <c r="L222" s="203">
        <v>7</v>
      </c>
      <c r="M222" s="203">
        <v>12</v>
      </c>
      <c r="N222" s="203">
        <v>2</v>
      </c>
      <c r="O222" s="203">
        <v>14.793103448275861</v>
      </c>
    </row>
    <row r="223" spans="1:15" ht="15" customHeight="1">
      <c r="A223" s="309" t="s">
        <v>891</v>
      </c>
      <c r="B223" s="213" t="s">
        <v>1034</v>
      </c>
      <c r="C223" s="212">
        <f t="shared" si="36"/>
        <v>1085</v>
      </c>
      <c r="D223" s="215">
        <f t="shared" si="44"/>
        <v>23.410138248847925</v>
      </c>
      <c r="E223" s="215">
        <f t="shared" si="45"/>
        <v>34.193548387096776</v>
      </c>
      <c r="F223" s="215">
        <f t="shared" si="46"/>
        <v>27.83410138248848</v>
      </c>
      <c r="G223" s="289">
        <f t="shared" si="47"/>
        <v>14.562211981566819</v>
      </c>
      <c r="H223" s="288">
        <f t="shared" si="41"/>
        <v>15.585253456221198</v>
      </c>
      <c r="J223" s="199">
        <v>1085</v>
      </c>
      <c r="K223" s="203">
        <v>254</v>
      </c>
      <c r="L223" s="203">
        <v>371</v>
      </c>
      <c r="M223" s="203">
        <v>302</v>
      </c>
      <c r="N223" s="203">
        <v>158</v>
      </c>
      <c r="O223" s="203">
        <v>15.585253456221198</v>
      </c>
    </row>
    <row r="224" spans="1:15" ht="15" customHeight="1">
      <c r="A224" s="307" t="s">
        <v>1040</v>
      </c>
      <c r="B224" s="213" t="s">
        <v>1032</v>
      </c>
      <c r="C224" s="212">
        <f t="shared" si="36"/>
        <v>894</v>
      </c>
      <c r="D224" s="211">
        <f t="shared" si="44"/>
        <v>14.317673378076062</v>
      </c>
      <c r="E224" s="211">
        <f t="shared" si="45"/>
        <v>35.123042505592835</v>
      </c>
      <c r="F224" s="211">
        <f t="shared" si="46"/>
        <v>34.451901565995527</v>
      </c>
      <c r="G224" s="286">
        <f t="shared" si="47"/>
        <v>16.107382550335569</v>
      </c>
      <c r="H224" s="285">
        <f t="shared" si="41"/>
        <v>17.247203579418343</v>
      </c>
      <c r="J224" s="199">
        <v>894</v>
      </c>
      <c r="K224" s="203">
        <v>128</v>
      </c>
      <c r="L224" s="203">
        <v>314</v>
      </c>
      <c r="M224" s="203">
        <v>308</v>
      </c>
      <c r="N224" s="203">
        <v>144</v>
      </c>
      <c r="O224" s="203">
        <v>17.247203579418343</v>
      </c>
    </row>
    <row r="225" spans="1:15" ht="15" customHeight="1">
      <c r="A225" s="307" t="s">
        <v>1039</v>
      </c>
      <c r="B225" s="213" t="s">
        <v>1030</v>
      </c>
      <c r="C225" s="212">
        <f t="shared" si="36"/>
        <v>233</v>
      </c>
      <c r="D225" s="211">
        <f t="shared" si="44"/>
        <v>6.4377682403433472</v>
      </c>
      <c r="E225" s="211">
        <f t="shared" si="45"/>
        <v>24.034334763948497</v>
      </c>
      <c r="F225" s="211">
        <f t="shared" si="46"/>
        <v>38.197424892703864</v>
      </c>
      <c r="G225" s="286">
        <f t="shared" si="47"/>
        <v>31.330472103004293</v>
      </c>
      <c r="H225" s="285">
        <f t="shared" si="41"/>
        <v>21.068669527896997</v>
      </c>
      <c r="J225" s="199">
        <v>233</v>
      </c>
      <c r="K225" s="203">
        <v>15</v>
      </c>
      <c r="L225" s="203">
        <v>56</v>
      </c>
      <c r="M225" s="203">
        <v>89</v>
      </c>
      <c r="N225" s="203">
        <v>73</v>
      </c>
      <c r="O225" s="203">
        <v>21.068669527896997</v>
      </c>
    </row>
    <row r="226" spans="1:15" ht="15" customHeight="1">
      <c r="A226" s="308">
        <v>5.5485377068929076E-22</v>
      </c>
      <c r="B226" s="213" t="s">
        <v>1029</v>
      </c>
      <c r="C226" s="212">
        <f t="shared" si="36"/>
        <v>75</v>
      </c>
      <c r="D226" s="211">
        <f t="shared" si="44"/>
        <v>4</v>
      </c>
      <c r="E226" s="211">
        <f t="shared" si="45"/>
        <v>26.666666666666668</v>
      </c>
      <c r="F226" s="211">
        <f t="shared" si="46"/>
        <v>28.000000000000004</v>
      </c>
      <c r="G226" s="286">
        <f t="shared" si="47"/>
        <v>41.333333333333336</v>
      </c>
      <c r="H226" s="285">
        <f t="shared" si="41"/>
        <v>22.733333333333334</v>
      </c>
      <c r="J226" s="199">
        <v>75</v>
      </c>
      <c r="K226" s="203">
        <v>3</v>
      </c>
      <c r="L226" s="203">
        <v>20</v>
      </c>
      <c r="M226" s="203">
        <v>21</v>
      </c>
      <c r="N226" s="203">
        <v>31</v>
      </c>
      <c r="O226" s="203">
        <v>22.733333333333334</v>
      </c>
    </row>
    <row r="227" spans="1:15" ht="15" customHeight="1">
      <c r="A227" s="308"/>
      <c r="B227" s="213" t="s">
        <v>1028</v>
      </c>
      <c r="C227" s="212">
        <f t="shared" si="36"/>
        <v>31</v>
      </c>
      <c r="D227" s="211">
        <f t="shared" si="44"/>
        <v>25.806451612903224</v>
      </c>
      <c r="E227" s="211">
        <f t="shared" si="45"/>
        <v>25.806451612903224</v>
      </c>
      <c r="F227" s="211">
        <f t="shared" si="46"/>
        <v>41.935483870967744</v>
      </c>
      <c r="G227" s="286">
        <f t="shared" si="47"/>
        <v>6.4516129032258061</v>
      </c>
      <c r="H227" s="285">
        <f t="shared" si="41"/>
        <v>15.612903225806452</v>
      </c>
      <c r="J227" s="199">
        <v>31</v>
      </c>
      <c r="K227" s="203">
        <v>8</v>
      </c>
      <c r="L227" s="203">
        <v>8</v>
      </c>
      <c r="M227" s="203">
        <v>13</v>
      </c>
      <c r="N227" s="203">
        <v>2</v>
      </c>
      <c r="O227" s="203">
        <v>15.612903225806452</v>
      </c>
    </row>
    <row r="228" spans="1:15" ht="15" customHeight="1">
      <c r="A228" s="306"/>
      <c r="B228" s="206" t="s">
        <v>354</v>
      </c>
      <c r="C228" s="209">
        <f t="shared" si="36"/>
        <v>32</v>
      </c>
      <c r="D228" s="208">
        <f t="shared" si="44"/>
        <v>18.75</v>
      </c>
      <c r="E228" s="208">
        <f t="shared" si="45"/>
        <v>31.25</v>
      </c>
      <c r="F228" s="208">
        <f t="shared" si="46"/>
        <v>40.625</v>
      </c>
      <c r="G228" s="283">
        <f t="shared" si="47"/>
        <v>9.375</v>
      </c>
      <c r="H228" s="282">
        <f t="shared" si="41"/>
        <v>16.5</v>
      </c>
      <c r="J228" s="199">
        <v>32</v>
      </c>
      <c r="K228" s="203">
        <v>6</v>
      </c>
      <c r="L228" s="203">
        <v>10</v>
      </c>
      <c r="M228" s="203">
        <v>13</v>
      </c>
      <c r="N228" s="203">
        <v>3</v>
      </c>
      <c r="O228" s="203">
        <v>16.5</v>
      </c>
    </row>
    <row r="229" spans="1:15" ht="15" customHeight="1">
      <c r="A229" s="309" t="s">
        <v>891</v>
      </c>
      <c r="B229" s="213" t="s">
        <v>1034</v>
      </c>
      <c r="C229" s="212">
        <f t="shared" si="36"/>
        <v>685</v>
      </c>
      <c r="D229" s="215">
        <f t="shared" si="44"/>
        <v>27.445255474452559</v>
      </c>
      <c r="E229" s="215">
        <f t="shared" si="45"/>
        <v>35.32846715328467</v>
      </c>
      <c r="F229" s="215">
        <f t="shared" si="46"/>
        <v>25.10948905109489</v>
      </c>
      <c r="G229" s="289">
        <f t="shared" si="47"/>
        <v>12.116788321167883</v>
      </c>
      <c r="H229" s="288">
        <f t="shared" si="41"/>
        <v>14.585401459854015</v>
      </c>
      <c r="J229" s="199">
        <v>685</v>
      </c>
      <c r="K229" s="203">
        <v>188</v>
      </c>
      <c r="L229" s="203">
        <v>242</v>
      </c>
      <c r="M229" s="203">
        <v>172</v>
      </c>
      <c r="N229" s="203">
        <v>83</v>
      </c>
      <c r="O229" s="203">
        <v>14.585401459854015</v>
      </c>
    </row>
    <row r="230" spans="1:15" ht="15" customHeight="1">
      <c r="A230" s="307" t="s">
        <v>1038</v>
      </c>
      <c r="B230" s="213" t="s">
        <v>1032</v>
      </c>
      <c r="C230" s="212">
        <f t="shared" si="36"/>
        <v>1093</v>
      </c>
      <c r="D230" s="211">
        <f t="shared" si="44"/>
        <v>14.089661482159194</v>
      </c>
      <c r="E230" s="211">
        <f t="shared" si="45"/>
        <v>35.681610247026534</v>
      </c>
      <c r="F230" s="211">
        <f t="shared" si="46"/>
        <v>34.675205855443728</v>
      </c>
      <c r="G230" s="286">
        <f t="shared" si="47"/>
        <v>15.553522415370541</v>
      </c>
      <c r="H230" s="285">
        <f t="shared" si="41"/>
        <v>17.189387008234217</v>
      </c>
      <c r="J230" s="199">
        <v>1093</v>
      </c>
      <c r="K230" s="203">
        <v>154</v>
      </c>
      <c r="L230" s="203">
        <v>390</v>
      </c>
      <c r="M230" s="203">
        <v>379</v>
      </c>
      <c r="N230" s="203">
        <v>170</v>
      </c>
      <c r="O230" s="203">
        <v>17.189387008234217</v>
      </c>
    </row>
    <row r="231" spans="1:15" ht="15" customHeight="1">
      <c r="A231" s="307" t="s">
        <v>1037</v>
      </c>
      <c r="B231" s="213" t="s">
        <v>1030</v>
      </c>
      <c r="C231" s="212">
        <f t="shared" si="36"/>
        <v>279</v>
      </c>
      <c r="D231" s="211">
        <f t="shared" si="44"/>
        <v>7.5268817204301079</v>
      </c>
      <c r="E231" s="211">
        <f t="shared" si="45"/>
        <v>26.523297491039425</v>
      </c>
      <c r="F231" s="211">
        <f t="shared" si="46"/>
        <v>37.275985663082437</v>
      </c>
      <c r="G231" s="286">
        <f t="shared" si="47"/>
        <v>28.673835125448026</v>
      </c>
      <c r="H231" s="285">
        <f t="shared" si="41"/>
        <v>20.419354838709676</v>
      </c>
      <c r="J231" s="199">
        <v>279</v>
      </c>
      <c r="K231" s="203">
        <v>21</v>
      </c>
      <c r="L231" s="203">
        <v>74</v>
      </c>
      <c r="M231" s="203">
        <v>104</v>
      </c>
      <c r="N231" s="203">
        <v>80</v>
      </c>
      <c r="O231" s="203">
        <v>20.419354838709676</v>
      </c>
    </row>
    <row r="232" spans="1:15" ht="15" customHeight="1">
      <c r="A232" s="308">
        <v>4.1891865854480417E-30</v>
      </c>
      <c r="B232" s="213" t="s">
        <v>1029</v>
      </c>
      <c r="C232" s="212">
        <f t="shared" si="36"/>
        <v>117</v>
      </c>
      <c r="D232" s="211">
        <f t="shared" si="44"/>
        <v>8.5470085470085468</v>
      </c>
      <c r="E232" s="211">
        <f t="shared" si="45"/>
        <v>23.076923076923077</v>
      </c>
      <c r="F232" s="211">
        <f t="shared" si="46"/>
        <v>27.350427350427353</v>
      </c>
      <c r="G232" s="286">
        <f t="shared" si="47"/>
        <v>41.025641025641022</v>
      </c>
      <c r="H232" s="285">
        <f t="shared" si="41"/>
        <v>21.846153846153847</v>
      </c>
      <c r="J232" s="199">
        <v>117</v>
      </c>
      <c r="K232" s="203">
        <v>10</v>
      </c>
      <c r="L232" s="203">
        <v>27</v>
      </c>
      <c r="M232" s="203">
        <v>32</v>
      </c>
      <c r="N232" s="203">
        <v>48</v>
      </c>
      <c r="O232" s="203">
        <v>21.846153846153847</v>
      </c>
    </row>
    <row r="233" spans="1:15" ht="15" customHeight="1">
      <c r="A233" s="308"/>
      <c r="B233" s="213" t="s">
        <v>1028</v>
      </c>
      <c r="C233" s="212">
        <f t="shared" si="36"/>
        <v>119</v>
      </c>
      <c r="D233" s="211">
        <f t="shared" si="44"/>
        <v>24.369747899159663</v>
      </c>
      <c r="E233" s="211">
        <f t="shared" si="45"/>
        <v>23.52941176470588</v>
      </c>
      <c r="F233" s="211">
        <f t="shared" si="46"/>
        <v>31.932773109243694</v>
      </c>
      <c r="G233" s="286">
        <f t="shared" si="47"/>
        <v>20.168067226890756</v>
      </c>
      <c r="H233" s="285">
        <f t="shared" si="41"/>
        <v>16.92436974789916</v>
      </c>
      <c r="J233" s="199">
        <v>119</v>
      </c>
      <c r="K233" s="203">
        <v>29</v>
      </c>
      <c r="L233" s="203">
        <v>28</v>
      </c>
      <c r="M233" s="203">
        <v>38</v>
      </c>
      <c r="N233" s="203">
        <v>24</v>
      </c>
      <c r="O233" s="203">
        <v>16.92436974789916</v>
      </c>
    </row>
    <row r="234" spans="1:15" ht="15" customHeight="1">
      <c r="A234" s="306"/>
      <c r="B234" s="206" t="s">
        <v>354</v>
      </c>
      <c r="C234" s="209">
        <f t="shared" ref="C234:C297" si="48">J234</f>
        <v>57</v>
      </c>
      <c r="D234" s="208">
        <f t="shared" si="44"/>
        <v>21.052631578947366</v>
      </c>
      <c r="E234" s="208">
        <f t="shared" si="45"/>
        <v>31.578947368421051</v>
      </c>
      <c r="F234" s="208">
        <f t="shared" si="46"/>
        <v>36.84210526315789</v>
      </c>
      <c r="G234" s="283">
        <f t="shared" si="47"/>
        <v>10.526315789473683</v>
      </c>
      <c r="H234" s="282">
        <f t="shared" si="41"/>
        <v>15.947368421052632</v>
      </c>
      <c r="J234" s="199">
        <v>57</v>
      </c>
      <c r="K234" s="203">
        <v>12</v>
      </c>
      <c r="L234" s="203">
        <v>18</v>
      </c>
      <c r="M234" s="203">
        <v>21</v>
      </c>
      <c r="N234" s="203">
        <v>6</v>
      </c>
      <c r="O234" s="203">
        <v>15.947368421052632</v>
      </c>
    </row>
    <row r="235" spans="1:15" ht="15" customHeight="1">
      <c r="A235" s="309" t="s">
        <v>891</v>
      </c>
      <c r="B235" s="213" t="s">
        <v>1034</v>
      </c>
      <c r="C235" s="212">
        <f t="shared" si="48"/>
        <v>325</v>
      </c>
      <c r="D235" s="215">
        <f t="shared" si="44"/>
        <v>24.615384615384617</v>
      </c>
      <c r="E235" s="215">
        <f t="shared" si="45"/>
        <v>34.153846153846153</v>
      </c>
      <c r="F235" s="215">
        <f t="shared" si="46"/>
        <v>26.769230769230766</v>
      </c>
      <c r="G235" s="289">
        <f t="shared" si="47"/>
        <v>14.461538461538462</v>
      </c>
      <c r="H235" s="288">
        <f t="shared" si="41"/>
        <v>15.104615384615384</v>
      </c>
      <c r="J235" s="199">
        <v>325</v>
      </c>
      <c r="K235" s="203">
        <v>80</v>
      </c>
      <c r="L235" s="203">
        <v>111</v>
      </c>
      <c r="M235" s="203">
        <v>87</v>
      </c>
      <c r="N235" s="203">
        <v>47</v>
      </c>
      <c r="O235" s="203">
        <v>15.104615384615384</v>
      </c>
    </row>
    <row r="236" spans="1:15" ht="15" customHeight="1">
      <c r="A236" s="307" t="s">
        <v>1036</v>
      </c>
      <c r="B236" s="213" t="s">
        <v>1032</v>
      </c>
      <c r="C236" s="212">
        <f t="shared" si="48"/>
        <v>390</v>
      </c>
      <c r="D236" s="211">
        <f t="shared" si="44"/>
        <v>15.897435897435896</v>
      </c>
      <c r="E236" s="211">
        <f t="shared" si="45"/>
        <v>34.871794871794869</v>
      </c>
      <c r="F236" s="211">
        <f t="shared" si="46"/>
        <v>34.358974358974358</v>
      </c>
      <c r="G236" s="286">
        <f t="shared" si="47"/>
        <v>14.871794871794872</v>
      </c>
      <c r="H236" s="285">
        <f t="shared" si="41"/>
        <v>16.823076923076922</v>
      </c>
      <c r="J236" s="199">
        <v>390</v>
      </c>
      <c r="K236" s="203">
        <v>62</v>
      </c>
      <c r="L236" s="203">
        <v>136</v>
      </c>
      <c r="M236" s="203">
        <v>134</v>
      </c>
      <c r="N236" s="203">
        <v>58</v>
      </c>
      <c r="O236" s="203">
        <v>16.823076923076922</v>
      </c>
    </row>
    <row r="237" spans="1:15" ht="15" customHeight="1">
      <c r="A237" s="307" t="s">
        <v>1035</v>
      </c>
      <c r="B237" s="213" t="s">
        <v>1030</v>
      </c>
      <c r="C237" s="212">
        <f t="shared" si="48"/>
        <v>100</v>
      </c>
      <c r="D237" s="211">
        <f t="shared" si="44"/>
        <v>9</v>
      </c>
      <c r="E237" s="211">
        <f t="shared" si="45"/>
        <v>28.999999999999996</v>
      </c>
      <c r="F237" s="211">
        <f t="shared" si="46"/>
        <v>42</v>
      </c>
      <c r="G237" s="286">
        <f t="shared" si="47"/>
        <v>20</v>
      </c>
      <c r="H237" s="285">
        <f t="shared" si="41"/>
        <v>19.32</v>
      </c>
      <c r="J237" s="199">
        <v>100</v>
      </c>
      <c r="K237" s="203">
        <v>9</v>
      </c>
      <c r="L237" s="203">
        <v>29</v>
      </c>
      <c r="M237" s="203">
        <v>42</v>
      </c>
      <c r="N237" s="203">
        <v>20</v>
      </c>
      <c r="O237" s="203">
        <v>19.32</v>
      </c>
    </row>
    <row r="238" spans="1:15" ht="15" customHeight="1">
      <c r="A238" s="308">
        <v>4.9505183724791123E-4</v>
      </c>
      <c r="B238" s="213" t="s">
        <v>1029</v>
      </c>
      <c r="C238" s="212">
        <f t="shared" si="48"/>
        <v>52</v>
      </c>
      <c r="D238" s="211">
        <f t="shared" si="44"/>
        <v>7.6923076923076925</v>
      </c>
      <c r="E238" s="211">
        <f t="shared" si="45"/>
        <v>28.846153846153843</v>
      </c>
      <c r="F238" s="211">
        <f t="shared" si="46"/>
        <v>32.692307692307693</v>
      </c>
      <c r="G238" s="286">
        <f t="shared" si="47"/>
        <v>30.76923076923077</v>
      </c>
      <c r="H238" s="285">
        <f t="shared" si="41"/>
        <v>21.53846153846154</v>
      </c>
      <c r="J238" s="199">
        <v>52</v>
      </c>
      <c r="K238" s="203">
        <v>4</v>
      </c>
      <c r="L238" s="203">
        <v>15</v>
      </c>
      <c r="M238" s="203">
        <v>17</v>
      </c>
      <c r="N238" s="203">
        <v>16</v>
      </c>
      <c r="O238" s="203">
        <v>21.53846153846154</v>
      </c>
    </row>
    <row r="239" spans="1:15" ht="15" customHeight="1">
      <c r="A239" s="308"/>
      <c r="B239" s="213" t="s">
        <v>1028</v>
      </c>
      <c r="C239" s="212">
        <f t="shared" si="48"/>
        <v>1158</v>
      </c>
      <c r="D239" s="211">
        <f t="shared" si="44"/>
        <v>17.098445595854923</v>
      </c>
      <c r="E239" s="211">
        <f t="shared" si="45"/>
        <v>34.196891191709845</v>
      </c>
      <c r="F239" s="211">
        <f t="shared" si="46"/>
        <v>30.483592400690846</v>
      </c>
      <c r="G239" s="286">
        <f t="shared" si="47"/>
        <v>18.221070811744386</v>
      </c>
      <c r="H239" s="285">
        <f t="shared" si="41"/>
        <v>17.163212435233159</v>
      </c>
      <c r="J239" s="199">
        <v>1158</v>
      </c>
      <c r="K239" s="203">
        <v>198</v>
      </c>
      <c r="L239" s="203">
        <v>396</v>
      </c>
      <c r="M239" s="203">
        <v>353</v>
      </c>
      <c r="N239" s="203">
        <v>211</v>
      </c>
      <c r="O239" s="203">
        <v>17.163212435233159</v>
      </c>
    </row>
    <row r="240" spans="1:15" ht="15" customHeight="1">
      <c r="A240" s="306"/>
      <c r="B240" s="206" t="s">
        <v>354</v>
      </c>
      <c r="C240" s="209">
        <f t="shared" si="48"/>
        <v>325</v>
      </c>
      <c r="D240" s="208">
        <f t="shared" si="44"/>
        <v>18.76923076923077</v>
      </c>
      <c r="E240" s="208">
        <f t="shared" si="45"/>
        <v>28.307692307692307</v>
      </c>
      <c r="F240" s="208">
        <f t="shared" si="46"/>
        <v>34.769230769230766</v>
      </c>
      <c r="G240" s="283">
        <f t="shared" si="47"/>
        <v>18.153846153846153</v>
      </c>
      <c r="H240" s="282">
        <f t="shared" si="41"/>
        <v>17.10153846153846</v>
      </c>
      <c r="J240" s="199">
        <v>325</v>
      </c>
      <c r="K240" s="203">
        <v>61</v>
      </c>
      <c r="L240" s="203">
        <v>92</v>
      </c>
      <c r="M240" s="203">
        <v>113</v>
      </c>
      <c r="N240" s="203">
        <v>59</v>
      </c>
      <c r="O240" s="203">
        <v>17.10153846153846</v>
      </c>
    </row>
    <row r="241" spans="1:15" ht="15" customHeight="1">
      <c r="A241" s="309" t="s">
        <v>891</v>
      </c>
      <c r="B241" s="213" t="s">
        <v>1034</v>
      </c>
      <c r="C241" s="212">
        <f t="shared" si="48"/>
        <v>1460</v>
      </c>
      <c r="D241" s="215">
        <f t="shared" si="44"/>
        <v>20.958904109589042</v>
      </c>
      <c r="E241" s="215">
        <f t="shared" si="45"/>
        <v>31.506849315068493</v>
      </c>
      <c r="F241" s="215">
        <f t="shared" si="46"/>
        <v>30.616438356164384</v>
      </c>
      <c r="G241" s="289">
        <f t="shared" si="47"/>
        <v>16.917808219178081</v>
      </c>
      <c r="H241" s="288">
        <f t="shared" si="41"/>
        <v>16.528082191780822</v>
      </c>
      <c r="J241" s="199">
        <v>1460</v>
      </c>
      <c r="K241" s="203">
        <v>306</v>
      </c>
      <c r="L241" s="203">
        <v>460</v>
      </c>
      <c r="M241" s="203">
        <v>447</v>
      </c>
      <c r="N241" s="203">
        <v>247</v>
      </c>
      <c r="O241" s="203">
        <v>16.528082191780822</v>
      </c>
    </row>
    <row r="242" spans="1:15" ht="15" customHeight="1">
      <c r="A242" s="307" t="s">
        <v>1033</v>
      </c>
      <c r="B242" s="213" t="s">
        <v>1032</v>
      </c>
      <c r="C242" s="212">
        <f t="shared" si="48"/>
        <v>767</v>
      </c>
      <c r="D242" s="211">
        <f t="shared" si="44"/>
        <v>10.821382007822686</v>
      </c>
      <c r="E242" s="211">
        <f t="shared" si="45"/>
        <v>37.027379400260756</v>
      </c>
      <c r="F242" s="211">
        <f t="shared" si="46"/>
        <v>34.289439374185136</v>
      </c>
      <c r="G242" s="286">
        <f t="shared" si="47"/>
        <v>17.861799217731424</v>
      </c>
      <c r="H242" s="285">
        <f t="shared" si="41"/>
        <v>17.795306388526729</v>
      </c>
      <c r="J242" s="199">
        <v>767</v>
      </c>
      <c r="K242" s="203">
        <v>83</v>
      </c>
      <c r="L242" s="203">
        <v>284</v>
      </c>
      <c r="M242" s="203">
        <v>263</v>
      </c>
      <c r="N242" s="203">
        <v>137</v>
      </c>
      <c r="O242" s="203">
        <v>17.795306388526729</v>
      </c>
    </row>
    <row r="243" spans="1:15" ht="15" customHeight="1">
      <c r="A243" s="307" t="s">
        <v>1031</v>
      </c>
      <c r="B243" s="213" t="s">
        <v>1030</v>
      </c>
      <c r="C243" s="212">
        <f t="shared" si="48"/>
        <v>41</v>
      </c>
      <c r="D243" s="211">
        <f t="shared" si="44"/>
        <v>9.7560975609756095</v>
      </c>
      <c r="E243" s="211">
        <f t="shared" si="45"/>
        <v>26.829268292682929</v>
      </c>
      <c r="F243" s="211">
        <f t="shared" si="46"/>
        <v>39.024390243902438</v>
      </c>
      <c r="G243" s="286">
        <f t="shared" si="47"/>
        <v>24.390243902439025</v>
      </c>
      <c r="H243" s="285">
        <f t="shared" si="41"/>
        <v>20.048780487804876</v>
      </c>
      <c r="J243" s="199">
        <v>41</v>
      </c>
      <c r="K243" s="203">
        <v>4</v>
      </c>
      <c r="L243" s="203">
        <v>11</v>
      </c>
      <c r="M243" s="203">
        <v>16</v>
      </c>
      <c r="N243" s="203">
        <v>10</v>
      </c>
      <c r="O243" s="203">
        <v>20.048780487804876</v>
      </c>
    </row>
    <row r="244" spans="1:15" ht="15" customHeight="1">
      <c r="A244" s="308">
        <v>1.8861068233027193E-9</v>
      </c>
      <c r="B244" s="213" t="s">
        <v>1029</v>
      </c>
      <c r="C244" s="212">
        <f t="shared" si="48"/>
        <v>8</v>
      </c>
      <c r="D244" s="211">
        <f t="shared" si="44"/>
        <v>12.5</v>
      </c>
      <c r="E244" s="211">
        <f t="shared" si="45"/>
        <v>0</v>
      </c>
      <c r="F244" s="211">
        <f t="shared" si="46"/>
        <v>12.5</v>
      </c>
      <c r="G244" s="286">
        <f t="shared" si="47"/>
        <v>75</v>
      </c>
      <c r="H244" s="285">
        <f t="shared" si="41"/>
        <v>27.75</v>
      </c>
      <c r="J244" s="199">
        <v>8</v>
      </c>
      <c r="K244" s="203">
        <v>1</v>
      </c>
      <c r="L244" s="203">
        <v>0</v>
      </c>
      <c r="M244" s="203">
        <v>1</v>
      </c>
      <c r="N244" s="203">
        <v>6</v>
      </c>
      <c r="O244" s="203">
        <v>27.75</v>
      </c>
    </row>
    <row r="245" spans="1:15" ht="15" customHeight="1">
      <c r="A245" s="308"/>
      <c r="B245" s="213" t="s">
        <v>1028</v>
      </c>
      <c r="C245" s="212">
        <f t="shared" si="48"/>
        <v>38</v>
      </c>
      <c r="D245" s="211">
        <f t="shared" si="44"/>
        <v>26.315789473684209</v>
      </c>
      <c r="E245" s="211">
        <f t="shared" si="45"/>
        <v>36.84210526315789</v>
      </c>
      <c r="F245" s="211">
        <f t="shared" si="46"/>
        <v>13.157894736842104</v>
      </c>
      <c r="G245" s="286">
        <f t="shared" si="47"/>
        <v>23.684210526315788</v>
      </c>
      <c r="H245" s="285">
        <f t="shared" si="41"/>
        <v>16.078947368421051</v>
      </c>
      <c r="J245" s="199">
        <v>38</v>
      </c>
      <c r="K245" s="203">
        <v>10</v>
      </c>
      <c r="L245" s="203">
        <v>14</v>
      </c>
      <c r="M245" s="203">
        <v>5</v>
      </c>
      <c r="N245" s="203">
        <v>9</v>
      </c>
      <c r="O245" s="203">
        <v>16.078947368421051</v>
      </c>
    </row>
    <row r="246" spans="1:15" ht="15" customHeight="1">
      <c r="A246" s="306"/>
      <c r="B246" s="206" t="s">
        <v>354</v>
      </c>
      <c r="C246" s="209">
        <f t="shared" si="48"/>
        <v>36</v>
      </c>
      <c r="D246" s="208">
        <f t="shared" si="44"/>
        <v>27.777777777777779</v>
      </c>
      <c r="E246" s="208">
        <f t="shared" si="45"/>
        <v>27.777777777777779</v>
      </c>
      <c r="F246" s="208">
        <f t="shared" si="46"/>
        <v>38.888888888888893</v>
      </c>
      <c r="G246" s="283">
        <f t="shared" si="47"/>
        <v>5.5555555555555554</v>
      </c>
      <c r="H246" s="282">
        <f t="shared" si="41"/>
        <v>14.444444444444445</v>
      </c>
      <c r="J246" s="199">
        <v>36</v>
      </c>
      <c r="K246" s="203">
        <v>10</v>
      </c>
      <c r="L246" s="203">
        <v>10</v>
      </c>
      <c r="M246" s="203">
        <v>14</v>
      </c>
      <c r="N246" s="203">
        <v>2</v>
      </c>
      <c r="O246" s="203">
        <v>14.444444444444445</v>
      </c>
    </row>
    <row r="247" spans="1:15" ht="15" customHeight="1">
      <c r="A247" s="309" t="s">
        <v>891</v>
      </c>
      <c r="B247" s="213" t="s">
        <v>87</v>
      </c>
      <c r="C247" s="212">
        <f t="shared" si="48"/>
        <v>74</v>
      </c>
      <c r="D247" s="215">
        <f t="shared" si="44"/>
        <v>35.135135135135137</v>
      </c>
      <c r="E247" s="215">
        <f t="shared" si="45"/>
        <v>39.189189189189186</v>
      </c>
      <c r="F247" s="215">
        <f t="shared" si="46"/>
        <v>24.324324324324326</v>
      </c>
      <c r="G247" s="289">
        <f t="shared" si="47"/>
        <v>1.3513513513513513</v>
      </c>
      <c r="H247" s="288">
        <f t="shared" si="41"/>
        <v>11.95945945945946</v>
      </c>
      <c r="J247" s="199">
        <v>74</v>
      </c>
      <c r="K247" s="203">
        <v>26</v>
      </c>
      <c r="L247" s="203">
        <v>29</v>
      </c>
      <c r="M247" s="203">
        <v>18</v>
      </c>
      <c r="N247" s="203">
        <v>1</v>
      </c>
      <c r="O247" s="203">
        <v>11.95945945945946</v>
      </c>
    </row>
    <row r="248" spans="1:15" ht="15" customHeight="1">
      <c r="A248" s="307" t="s">
        <v>1027</v>
      </c>
      <c r="B248" s="213" t="s">
        <v>1026</v>
      </c>
      <c r="C248" s="212">
        <f t="shared" si="48"/>
        <v>1915</v>
      </c>
      <c r="D248" s="211">
        <f t="shared" si="44"/>
        <v>18.276762402088771</v>
      </c>
      <c r="E248" s="211">
        <f t="shared" si="45"/>
        <v>33.942558746736289</v>
      </c>
      <c r="F248" s="211">
        <f t="shared" si="46"/>
        <v>31.070496083550914</v>
      </c>
      <c r="G248" s="286">
        <f t="shared" si="47"/>
        <v>16.710182767624023</v>
      </c>
      <c r="H248" s="285">
        <f t="shared" si="41"/>
        <v>16.765535248041775</v>
      </c>
      <c r="J248" s="199">
        <v>1915</v>
      </c>
      <c r="K248" s="203">
        <v>350</v>
      </c>
      <c r="L248" s="203">
        <v>650</v>
      </c>
      <c r="M248" s="203">
        <v>595</v>
      </c>
      <c r="N248" s="203">
        <v>320</v>
      </c>
      <c r="O248" s="203">
        <v>16.765535248041775</v>
      </c>
    </row>
    <row r="249" spans="1:15" ht="15" customHeight="1">
      <c r="A249" s="307" t="s">
        <v>1025</v>
      </c>
      <c r="B249" s="213" t="s">
        <v>1024</v>
      </c>
      <c r="C249" s="212">
        <f t="shared" si="48"/>
        <v>931</v>
      </c>
      <c r="D249" s="211">
        <f t="shared" ref="D249:D280" si="49">K249/$C249*100</f>
        <v>17.078410311493016</v>
      </c>
      <c r="E249" s="211">
        <f t="shared" ref="E249:E280" si="50">L249/$C249*100</f>
        <v>32.867883995703544</v>
      </c>
      <c r="F249" s="211">
        <f t="shared" ref="F249:F280" si="51">M249/$C249*100</f>
        <v>33.190118152524164</v>
      </c>
      <c r="G249" s="286">
        <f t="shared" ref="G249:G280" si="52">N249/$C249*100</f>
        <v>16.863587540279269</v>
      </c>
      <c r="H249" s="285">
        <f t="shared" si="41"/>
        <v>17.061224489795919</v>
      </c>
      <c r="J249" s="199">
        <v>931</v>
      </c>
      <c r="K249" s="203">
        <v>159</v>
      </c>
      <c r="L249" s="203">
        <v>306</v>
      </c>
      <c r="M249" s="203">
        <v>309</v>
      </c>
      <c r="N249" s="203">
        <v>157</v>
      </c>
      <c r="O249" s="203">
        <v>17.061224489795919</v>
      </c>
    </row>
    <row r="250" spans="1:15" ht="15" customHeight="1">
      <c r="A250" s="308"/>
      <c r="B250" s="213" t="s">
        <v>86</v>
      </c>
      <c r="C250" s="212">
        <f t="shared" si="48"/>
        <v>462</v>
      </c>
      <c r="D250" s="211">
        <f t="shared" si="49"/>
        <v>17.316017316017316</v>
      </c>
      <c r="E250" s="211">
        <f t="shared" si="50"/>
        <v>33.549783549783555</v>
      </c>
      <c r="F250" s="211">
        <f t="shared" si="51"/>
        <v>30.952380952380953</v>
      </c>
      <c r="G250" s="286">
        <f t="shared" si="52"/>
        <v>18.181818181818183</v>
      </c>
      <c r="H250" s="285">
        <f t="shared" si="41"/>
        <v>16.971861471861473</v>
      </c>
      <c r="J250" s="199">
        <v>462</v>
      </c>
      <c r="K250" s="203">
        <v>80</v>
      </c>
      <c r="L250" s="203">
        <v>155</v>
      </c>
      <c r="M250" s="203">
        <v>143</v>
      </c>
      <c r="N250" s="203">
        <v>84</v>
      </c>
      <c r="O250" s="203">
        <v>16.971861471861473</v>
      </c>
    </row>
    <row r="251" spans="1:15" ht="15" customHeight="1">
      <c r="A251" s="308"/>
      <c r="B251" s="213" t="s">
        <v>1023</v>
      </c>
      <c r="C251" s="212">
        <f t="shared" si="48"/>
        <v>165</v>
      </c>
      <c r="D251" s="211">
        <f t="shared" si="49"/>
        <v>23.030303030303031</v>
      </c>
      <c r="E251" s="211">
        <f t="shared" si="50"/>
        <v>29.696969696969699</v>
      </c>
      <c r="F251" s="211">
        <f t="shared" si="51"/>
        <v>35.757575757575758</v>
      </c>
      <c r="G251" s="286">
        <f t="shared" si="52"/>
        <v>11.515151515151516</v>
      </c>
      <c r="H251" s="285">
        <f t="shared" si="41"/>
        <v>15.921212121212122</v>
      </c>
      <c r="J251" s="199">
        <v>165</v>
      </c>
      <c r="K251" s="203">
        <v>38</v>
      </c>
      <c r="L251" s="203">
        <v>49</v>
      </c>
      <c r="M251" s="203">
        <v>59</v>
      </c>
      <c r="N251" s="203">
        <v>19</v>
      </c>
      <c r="O251" s="203">
        <v>15.921212121212122</v>
      </c>
    </row>
    <row r="252" spans="1:15" ht="15" customHeight="1">
      <c r="A252" s="308"/>
      <c r="B252" s="213" t="s">
        <v>85</v>
      </c>
      <c r="C252" s="212">
        <f t="shared" si="48"/>
        <v>54</v>
      </c>
      <c r="D252" s="211">
        <f t="shared" si="49"/>
        <v>9.2592592592592595</v>
      </c>
      <c r="E252" s="211">
        <f t="shared" si="50"/>
        <v>37.037037037037038</v>
      </c>
      <c r="F252" s="211">
        <f t="shared" si="51"/>
        <v>33.333333333333329</v>
      </c>
      <c r="G252" s="286">
        <f t="shared" si="52"/>
        <v>20.37037037037037</v>
      </c>
      <c r="H252" s="285">
        <f t="shared" si="41"/>
        <v>17.481481481481481</v>
      </c>
      <c r="J252" s="199">
        <v>54</v>
      </c>
      <c r="K252" s="203">
        <v>5</v>
      </c>
      <c r="L252" s="203">
        <v>20</v>
      </c>
      <c r="M252" s="203">
        <v>18</v>
      </c>
      <c r="N252" s="203">
        <v>11</v>
      </c>
      <c r="O252" s="203">
        <v>17.481481481481481</v>
      </c>
    </row>
    <row r="253" spans="1:15" ht="15" customHeight="1">
      <c r="A253" s="308"/>
      <c r="B253" s="213" t="s">
        <v>1022</v>
      </c>
      <c r="C253" s="212">
        <f t="shared" si="48"/>
        <v>133</v>
      </c>
      <c r="D253" s="211">
        <f t="shared" si="49"/>
        <v>20.300751879699249</v>
      </c>
      <c r="E253" s="211">
        <f t="shared" si="50"/>
        <v>35.338345864661655</v>
      </c>
      <c r="F253" s="211">
        <f t="shared" si="51"/>
        <v>27.819548872180448</v>
      </c>
      <c r="G253" s="286">
        <f t="shared" si="52"/>
        <v>16.541353383458645</v>
      </c>
      <c r="H253" s="285">
        <f t="shared" si="41"/>
        <v>15.924812030075188</v>
      </c>
      <c r="J253" s="199">
        <v>133</v>
      </c>
      <c r="K253" s="203">
        <v>27</v>
      </c>
      <c r="L253" s="203">
        <v>47</v>
      </c>
      <c r="M253" s="203">
        <v>37</v>
      </c>
      <c r="N253" s="203">
        <v>22</v>
      </c>
      <c r="O253" s="203">
        <v>15.924812030075188</v>
      </c>
    </row>
    <row r="254" spans="1:15" ht="15" customHeight="1">
      <c r="A254" s="308"/>
      <c r="B254" s="213" t="s">
        <v>1021</v>
      </c>
      <c r="C254" s="212">
        <f t="shared" si="48"/>
        <v>273</v>
      </c>
      <c r="D254" s="211">
        <f t="shared" si="49"/>
        <v>16.84981684981685</v>
      </c>
      <c r="E254" s="211">
        <f t="shared" si="50"/>
        <v>35.531135531135533</v>
      </c>
      <c r="F254" s="211">
        <f t="shared" si="51"/>
        <v>30.036630036630036</v>
      </c>
      <c r="G254" s="286">
        <f t="shared" si="52"/>
        <v>17.582417582417584</v>
      </c>
      <c r="H254" s="285">
        <f t="shared" si="41"/>
        <v>16.853479853479854</v>
      </c>
      <c r="J254" s="199">
        <v>273</v>
      </c>
      <c r="K254" s="203">
        <v>46</v>
      </c>
      <c r="L254" s="203">
        <v>97</v>
      </c>
      <c r="M254" s="203">
        <v>82</v>
      </c>
      <c r="N254" s="203">
        <v>48</v>
      </c>
      <c r="O254" s="203">
        <v>16.853479853479854</v>
      </c>
    </row>
    <row r="255" spans="1:15" ht="15" customHeight="1">
      <c r="A255" s="308"/>
      <c r="B255" s="213" t="s">
        <v>84</v>
      </c>
      <c r="C255" s="212">
        <f t="shared" si="48"/>
        <v>2212</v>
      </c>
      <c r="D255" s="211">
        <f t="shared" si="49"/>
        <v>17.224231464737795</v>
      </c>
      <c r="E255" s="211">
        <f t="shared" si="50"/>
        <v>33.001808318264011</v>
      </c>
      <c r="F255" s="211">
        <f t="shared" si="51"/>
        <v>32.188065099457503</v>
      </c>
      <c r="G255" s="286">
        <f t="shared" si="52"/>
        <v>17.585895117540687</v>
      </c>
      <c r="H255" s="285">
        <f t="shared" si="41"/>
        <v>17.095388788426764</v>
      </c>
      <c r="J255" s="199">
        <v>2212</v>
      </c>
      <c r="K255" s="203">
        <v>381</v>
      </c>
      <c r="L255" s="203">
        <v>730</v>
      </c>
      <c r="M255" s="203">
        <v>712</v>
      </c>
      <c r="N255" s="203">
        <v>389</v>
      </c>
      <c r="O255" s="203">
        <v>17.095388788426764</v>
      </c>
    </row>
    <row r="256" spans="1:15" ht="15" customHeight="1">
      <c r="A256" s="308"/>
      <c r="B256" s="213" t="s">
        <v>83</v>
      </c>
      <c r="C256" s="212">
        <f t="shared" si="48"/>
        <v>1240</v>
      </c>
      <c r="D256" s="211">
        <f t="shared" si="49"/>
        <v>17.016129032258064</v>
      </c>
      <c r="E256" s="211">
        <f t="shared" si="50"/>
        <v>33.70967741935484</v>
      </c>
      <c r="F256" s="211">
        <f t="shared" si="51"/>
        <v>30.725806451612904</v>
      </c>
      <c r="G256" s="286">
        <f t="shared" si="52"/>
        <v>18.548387096774192</v>
      </c>
      <c r="H256" s="285">
        <f t="shared" si="41"/>
        <v>17.112096774193549</v>
      </c>
      <c r="J256" s="199">
        <v>1240</v>
      </c>
      <c r="K256" s="203">
        <v>211</v>
      </c>
      <c r="L256" s="203">
        <v>418</v>
      </c>
      <c r="M256" s="203">
        <v>381</v>
      </c>
      <c r="N256" s="203">
        <v>230</v>
      </c>
      <c r="O256" s="203">
        <v>17.112096774193549</v>
      </c>
    </row>
    <row r="257" spans="1:15" ht="15" customHeight="1">
      <c r="A257" s="308"/>
      <c r="B257" s="213" t="s">
        <v>1020</v>
      </c>
      <c r="C257" s="212">
        <f t="shared" si="48"/>
        <v>81</v>
      </c>
      <c r="D257" s="211">
        <f t="shared" si="49"/>
        <v>17.283950617283949</v>
      </c>
      <c r="E257" s="211">
        <f t="shared" si="50"/>
        <v>35.802469135802468</v>
      </c>
      <c r="F257" s="211">
        <f t="shared" si="51"/>
        <v>30.864197530864196</v>
      </c>
      <c r="G257" s="286">
        <f t="shared" si="52"/>
        <v>16.049382716049383</v>
      </c>
      <c r="H257" s="285">
        <f t="shared" si="41"/>
        <v>16.209876543209877</v>
      </c>
      <c r="J257" s="199">
        <v>81</v>
      </c>
      <c r="K257" s="203">
        <v>14</v>
      </c>
      <c r="L257" s="203">
        <v>29</v>
      </c>
      <c r="M257" s="203">
        <v>25</v>
      </c>
      <c r="N257" s="203">
        <v>13</v>
      </c>
      <c r="O257" s="203">
        <v>16.209876543209877</v>
      </c>
    </row>
    <row r="258" spans="1:15" ht="15" customHeight="1">
      <c r="A258" s="308"/>
      <c r="B258" s="213" t="s">
        <v>82</v>
      </c>
      <c r="C258" s="212">
        <f t="shared" si="48"/>
        <v>1205</v>
      </c>
      <c r="D258" s="211">
        <f t="shared" si="49"/>
        <v>18.3402489626556</v>
      </c>
      <c r="E258" s="211">
        <f t="shared" si="50"/>
        <v>33.278008298755182</v>
      </c>
      <c r="F258" s="211">
        <f t="shared" si="51"/>
        <v>31.535269709543567</v>
      </c>
      <c r="G258" s="286">
        <f t="shared" si="52"/>
        <v>16.846473029045644</v>
      </c>
      <c r="H258" s="285">
        <f t="shared" si="41"/>
        <v>16.823236514522822</v>
      </c>
      <c r="J258" s="199">
        <v>1205</v>
      </c>
      <c r="K258" s="203">
        <v>221</v>
      </c>
      <c r="L258" s="203">
        <v>401</v>
      </c>
      <c r="M258" s="203">
        <v>380</v>
      </c>
      <c r="N258" s="203">
        <v>203</v>
      </c>
      <c r="O258" s="203">
        <v>16.823236514522822</v>
      </c>
    </row>
    <row r="259" spans="1:15" ht="15" customHeight="1">
      <c r="A259" s="308"/>
      <c r="B259" s="213" t="s">
        <v>81</v>
      </c>
      <c r="C259" s="212">
        <f t="shared" si="48"/>
        <v>5</v>
      </c>
      <c r="D259" s="211">
        <f t="shared" si="49"/>
        <v>40</v>
      </c>
      <c r="E259" s="211">
        <f t="shared" si="50"/>
        <v>0</v>
      </c>
      <c r="F259" s="211">
        <f t="shared" si="51"/>
        <v>60</v>
      </c>
      <c r="G259" s="286">
        <f t="shared" si="52"/>
        <v>0</v>
      </c>
      <c r="H259" s="285">
        <f t="shared" si="41"/>
        <v>14</v>
      </c>
      <c r="J259" s="199">
        <v>5</v>
      </c>
      <c r="K259" s="203">
        <v>2</v>
      </c>
      <c r="L259" s="203">
        <v>0</v>
      </c>
      <c r="M259" s="203">
        <v>3</v>
      </c>
      <c r="N259" s="203">
        <v>0</v>
      </c>
      <c r="O259" s="203">
        <v>14</v>
      </c>
    </row>
    <row r="260" spans="1:15" ht="15" customHeight="1">
      <c r="A260" s="308"/>
      <c r="B260" s="213" t="s">
        <v>1130</v>
      </c>
      <c r="C260" s="212">
        <f t="shared" si="48"/>
        <v>119</v>
      </c>
      <c r="D260" s="211">
        <f t="shared" si="49"/>
        <v>10.084033613445378</v>
      </c>
      <c r="E260" s="211">
        <f t="shared" si="50"/>
        <v>29.411764705882355</v>
      </c>
      <c r="F260" s="211">
        <f t="shared" si="51"/>
        <v>37.815126050420169</v>
      </c>
      <c r="G260" s="286">
        <f t="shared" si="52"/>
        <v>22.689075630252102</v>
      </c>
      <c r="H260" s="285">
        <f t="shared" si="41"/>
        <v>19.764705882352942</v>
      </c>
      <c r="J260" s="199">
        <v>119</v>
      </c>
      <c r="K260" s="203">
        <v>12</v>
      </c>
      <c r="L260" s="203">
        <v>35</v>
      </c>
      <c r="M260" s="203">
        <v>45</v>
      </c>
      <c r="N260" s="203">
        <v>27</v>
      </c>
      <c r="O260" s="203">
        <v>19.764705882352942</v>
      </c>
    </row>
    <row r="261" spans="1:15" ht="15" customHeight="1">
      <c r="A261" s="308"/>
      <c r="B261" s="213" t="s">
        <v>80</v>
      </c>
      <c r="C261" s="212">
        <f t="shared" si="48"/>
        <v>31</v>
      </c>
      <c r="D261" s="211">
        <f t="shared" si="49"/>
        <v>22.58064516129032</v>
      </c>
      <c r="E261" s="211">
        <f t="shared" si="50"/>
        <v>19.35483870967742</v>
      </c>
      <c r="F261" s="211">
        <f t="shared" si="51"/>
        <v>41.935483870967744</v>
      </c>
      <c r="G261" s="286">
        <f t="shared" si="52"/>
        <v>16.129032258064516</v>
      </c>
      <c r="H261" s="285">
        <f t="shared" ref="H261:H324" si="53">O261</f>
        <v>17.322580645161292</v>
      </c>
      <c r="J261" s="199">
        <v>31</v>
      </c>
      <c r="K261" s="203">
        <v>7</v>
      </c>
      <c r="L261" s="203">
        <v>6</v>
      </c>
      <c r="M261" s="203">
        <v>13</v>
      </c>
      <c r="N261" s="203">
        <v>5</v>
      </c>
      <c r="O261" s="203">
        <v>17.322580645161292</v>
      </c>
    </row>
    <row r="262" spans="1:15" ht="15" customHeight="1">
      <c r="A262" s="308"/>
      <c r="B262" s="213" t="s">
        <v>79</v>
      </c>
      <c r="C262" s="212">
        <f t="shared" si="48"/>
        <v>5</v>
      </c>
      <c r="D262" s="211">
        <f t="shared" si="49"/>
        <v>0</v>
      </c>
      <c r="E262" s="211">
        <f t="shared" si="50"/>
        <v>20</v>
      </c>
      <c r="F262" s="211">
        <f t="shared" si="51"/>
        <v>20</v>
      </c>
      <c r="G262" s="286">
        <f t="shared" si="52"/>
        <v>60</v>
      </c>
      <c r="H262" s="285">
        <f t="shared" si="53"/>
        <v>22.8</v>
      </c>
      <c r="J262" s="199">
        <v>5</v>
      </c>
      <c r="K262" s="203">
        <v>0</v>
      </c>
      <c r="L262" s="203">
        <v>1</v>
      </c>
      <c r="M262" s="203">
        <v>1</v>
      </c>
      <c r="N262" s="203">
        <v>3</v>
      </c>
      <c r="O262" s="203">
        <v>22.8</v>
      </c>
    </row>
    <row r="263" spans="1:15" ht="15" customHeight="1">
      <c r="A263" s="306"/>
      <c r="B263" s="206" t="s">
        <v>354</v>
      </c>
      <c r="C263" s="209">
        <f t="shared" si="48"/>
        <v>6</v>
      </c>
      <c r="D263" s="208">
        <f t="shared" si="49"/>
        <v>66.666666666666657</v>
      </c>
      <c r="E263" s="208">
        <f t="shared" si="50"/>
        <v>33.333333333333329</v>
      </c>
      <c r="F263" s="208">
        <f t="shared" si="51"/>
        <v>0</v>
      </c>
      <c r="G263" s="283">
        <f t="shared" si="52"/>
        <v>0</v>
      </c>
      <c r="H263" s="282">
        <f t="shared" si="53"/>
        <v>7.5</v>
      </c>
      <c r="J263" s="199">
        <v>6</v>
      </c>
      <c r="K263" s="203">
        <v>4</v>
      </c>
      <c r="L263" s="203">
        <v>2</v>
      </c>
      <c r="M263" s="203">
        <v>0</v>
      </c>
      <c r="N263" s="203">
        <v>0</v>
      </c>
      <c r="O263" s="203">
        <v>7.5</v>
      </c>
    </row>
    <row r="264" spans="1:15" ht="15" customHeight="1">
      <c r="A264" s="309" t="s">
        <v>891</v>
      </c>
      <c r="B264" s="213" t="s">
        <v>1018</v>
      </c>
      <c r="C264" s="212">
        <f t="shared" si="48"/>
        <v>141</v>
      </c>
      <c r="D264" s="215">
        <f t="shared" si="49"/>
        <v>26.950354609929079</v>
      </c>
      <c r="E264" s="215">
        <f t="shared" si="50"/>
        <v>35.460992907801419</v>
      </c>
      <c r="F264" s="215">
        <f t="shared" si="51"/>
        <v>26.24113475177305</v>
      </c>
      <c r="G264" s="289">
        <f t="shared" si="52"/>
        <v>11.347517730496454</v>
      </c>
      <c r="H264" s="288">
        <f t="shared" si="53"/>
        <v>14.382978723404255</v>
      </c>
      <c r="J264" s="199">
        <v>141</v>
      </c>
      <c r="K264" s="203">
        <v>38</v>
      </c>
      <c r="L264" s="203">
        <v>50</v>
      </c>
      <c r="M264" s="203">
        <v>37</v>
      </c>
      <c r="N264" s="203">
        <v>16</v>
      </c>
      <c r="O264" s="203">
        <v>14.382978723404255</v>
      </c>
    </row>
    <row r="265" spans="1:15" ht="15" customHeight="1">
      <c r="A265" s="307" t="s">
        <v>1017</v>
      </c>
      <c r="B265" s="213" t="s">
        <v>1016</v>
      </c>
      <c r="C265" s="212">
        <f t="shared" si="48"/>
        <v>334</v>
      </c>
      <c r="D265" s="211">
        <f t="shared" si="49"/>
        <v>20.359281437125748</v>
      </c>
      <c r="E265" s="211">
        <f t="shared" si="50"/>
        <v>33.233532934131738</v>
      </c>
      <c r="F265" s="211">
        <f t="shared" si="51"/>
        <v>31.736526946107784</v>
      </c>
      <c r="G265" s="286">
        <f t="shared" si="52"/>
        <v>14.67065868263473</v>
      </c>
      <c r="H265" s="285">
        <f t="shared" si="53"/>
        <v>16.050898203592816</v>
      </c>
      <c r="J265" s="199">
        <v>334</v>
      </c>
      <c r="K265" s="203">
        <v>68</v>
      </c>
      <c r="L265" s="203">
        <v>111</v>
      </c>
      <c r="M265" s="203">
        <v>106</v>
      </c>
      <c r="N265" s="203">
        <v>49</v>
      </c>
      <c r="O265" s="203">
        <v>16.050898203592816</v>
      </c>
    </row>
    <row r="266" spans="1:15" ht="15" customHeight="1">
      <c r="A266" s="307" t="s">
        <v>1015</v>
      </c>
      <c r="B266" s="213" t="s">
        <v>1014</v>
      </c>
      <c r="C266" s="212">
        <f t="shared" si="48"/>
        <v>453</v>
      </c>
      <c r="D266" s="211">
        <f t="shared" si="49"/>
        <v>17.218543046357617</v>
      </c>
      <c r="E266" s="211">
        <f t="shared" si="50"/>
        <v>35.320088300220753</v>
      </c>
      <c r="F266" s="211">
        <f t="shared" si="51"/>
        <v>31.346578366445915</v>
      </c>
      <c r="G266" s="286">
        <f t="shared" si="52"/>
        <v>16.114790286975715</v>
      </c>
      <c r="H266" s="285">
        <f t="shared" si="53"/>
        <v>16.821192052980134</v>
      </c>
      <c r="J266" s="199">
        <v>453</v>
      </c>
      <c r="K266" s="203">
        <v>78</v>
      </c>
      <c r="L266" s="203">
        <v>160</v>
      </c>
      <c r="M266" s="203">
        <v>142</v>
      </c>
      <c r="N266" s="203">
        <v>73</v>
      </c>
      <c r="O266" s="203">
        <v>16.821192052980134</v>
      </c>
    </row>
    <row r="267" spans="1:15" ht="15" customHeight="1">
      <c r="A267" s="308">
        <v>1.261569535588312E-2</v>
      </c>
      <c r="B267" s="213" t="s">
        <v>1013</v>
      </c>
      <c r="C267" s="212">
        <f t="shared" si="48"/>
        <v>385</v>
      </c>
      <c r="D267" s="211">
        <f t="shared" si="49"/>
        <v>15.584415584415584</v>
      </c>
      <c r="E267" s="211">
        <f t="shared" si="50"/>
        <v>32.727272727272727</v>
      </c>
      <c r="F267" s="211">
        <f t="shared" si="51"/>
        <v>34.805194805194809</v>
      </c>
      <c r="G267" s="286">
        <f t="shared" si="52"/>
        <v>16.883116883116884</v>
      </c>
      <c r="H267" s="285">
        <f t="shared" si="53"/>
        <v>17.407792207792209</v>
      </c>
      <c r="J267" s="199">
        <v>385</v>
      </c>
      <c r="K267" s="203">
        <v>60</v>
      </c>
      <c r="L267" s="203">
        <v>126</v>
      </c>
      <c r="M267" s="203">
        <v>134</v>
      </c>
      <c r="N267" s="203">
        <v>65</v>
      </c>
      <c r="O267" s="203">
        <v>17.407792207792209</v>
      </c>
    </row>
    <row r="268" spans="1:15" ht="15" customHeight="1">
      <c r="A268" s="308"/>
      <c r="B268" s="213" t="s">
        <v>1012</v>
      </c>
      <c r="C268" s="212">
        <f t="shared" si="48"/>
        <v>991</v>
      </c>
      <c r="D268" s="211">
        <f t="shared" si="49"/>
        <v>15.539858728557013</v>
      </c>
      <c r="E268" s="211">
        <f t="shared" si="50"/>
        <v>32.391523713420789</v>
      </c>
      <c r="F268" s="211">
        <f t="shared" si="51"/>
        <v>31.584258324924321</v>
      </c>
      <c r="G268" s="286">
        <f t="shared" si="52"/>
        <v>20.484359233097884</v>
      </c>
      <c r="H268" s="285">
        <f t="shared" si="53"/>
        <v>17.775983854692232</v>
      </c>
      <c r="J268" s="199">
        <v>991</v>
      </c>
      <c r="K268" s="203">
        <v>154</v>
      </c>
      <c r="L268" s="203">
        <v>321</v>
      </c>
      <c r="M268" s="203">
        <v>313</v>
      </c>
      <c r="N268" s="203">
        <v>203</v>
      </c>
      <c r="O268" s="203">
        <v>17.775983854692232</v>
      </c>
    </row>
    <row r="269" spans="1:15" ht="15" customHeight="1">
      <c r="A269" s="306"/>
      <c r="B269" s="206" t="s">
        <v>354</v>
      </c>
      <c r="C269" s="209">
        <f t="shared" si="48"/>
        <v>46</v>
      </c>
      <c r="D269" s="208">
        <f t="shared" si="49"/>
        <v>34.782608695652172</v>
      </c>
      <c r="E269" s="208">
        <f t="shared" si="50"/>
        <v>23.913043478260871</v>
      </c>
      <c r="F269" s="208">
        <f t="shared" si="51"/>
        <v>30.434782608695656</v>
      </c>
      <c r="G269" s="283">
        <f t="shared" si="52"/>
        <v>10.869565217391305</v>
      </c>
      <c r="H269" s="282">
        <f t="shared" si="53"/>
        <v>13.652173913043478</v>
      </c>
      <c r="J269" s="199">
        <v>46</v>
      </c>
      <c r="K269" s="203">
        <v>16</v>
      </c>
      <c r="L269" s="203">
        <v>11</v>
      </c>
      <c r="M269" s="203">
        <v>14</v>
      </c>
      <c r="N269" s="203">
        <v>5</v>
      </c>
      <c r="O269" s="203">
        <v>13.652173913043478</v>
      </c>
    </row>
    <row r="270" spans="1:15" ht="15" customHeight="1">
      <c r="A270" s="309" t="s">
        <v>891</v>
      </c>
      <c r="B270" s="213" t="s">
        <v>77</v>
      </c>
      <c r="C270" s="212">
        <f t="shared" si="48"/>
        <v>208</v>
      </c>
      <c r="D270" s="215">
        <f t="shared" si="49"/>
        <v>28.846153846153843</v>
      </c>
      <c r="E270" s="215">
        <f t="shared" si="50"/>
        <v>35.096153846153847</v>
      </c>
      <c r="F270" s="215">
        <f t="shared" si="51"/>
        <v>28.365384615384613</v>
      </c>
      <c r="G270" s="289">
        <f t="shared" si="52"/>
        <v>7.6923076923076925</v>
      </c>
      <c r="H270" s="288">
        <f t="shared" si="53"/>
        <v>13.89423076923077</v>
      </c>
      <c r="J270" s="199">
        <v>208</v>
      </c>
      <c r="K270" s="203">
        <v>60</v>
      </c>
      <c r="L270" s="203">
        <v>73</v>
      </c>
      <c r="M270" s="203">
        <v>59</v>
      </c>
      <c r="N270" s="203">
        <v>16</v>
      </c>
      <c r="O270" s="203">
        <v>13.89423076923077</v>
      </c>
    </row>
    <row r="271" spans="1:15" ht="15" customHeight="1">
      <c r="A271" s="307" t="s">
        <v>1011</v>
      </c>
      <c r="B271" s="213" t="s">
        <v>76</v>
      </c>
      <c r="C271" s="212">
        <f t="shared" si="48"/>
        <v>182</v>
      </c>
      <c r="D271" s="211">
        <f t="shared" si="49"/>
        <v>25.824175824175828</v>
      </c>
      <c r="E271" s="211">
        <f t="shared" si="50"/>
        <v>36.263736263736263</v>
      </c>
      <c r="F271" s="211">
        <f t="shared" si="51"/>
        <v>26.923076923076923</v>
      </c>
      <c r="G271" s="286">
        <f t="shared" si="52"/>
        <v>10.989010989010989</v>
      </c>
      <c r="H271" s="285">
        <f t="shared" si="53"/>
        <v>14.895604395604396</v>
      </c>
      <c r="J271" s="199">
        <v>182</v>
      </c>
      <c r="K271" s="203">
        <v>47</v>
      </c>
      <c r="L271" s="203">
        <v>66</v>
      </c>
      <c r="M271" s="203">
        <v>49</v>
      </c>
      <c r="N271" s="203">
        <v>20</v>
      </c>
      <c r="O271" s="203">
        <v>14.895604395604396</v>
      </c>
    </row>
    <row r="272" spans="1:15" ht="15" customHeight="1">
      <c r="A272" s="307" t="s">
        <v>1010</v>
      </c>
      <c r="B272" s="213" t="s">
        <v>75</v>
      </c>
      <c r="C272" s="212">
        <f t="shared" si="48"/>
        <v>424</v>
      </c>
      <c r="D272" s="211">
        <f t="shared" si="49"/>
        <v>23.349056603773587</v>
      </c>
      <c r="E272" s="211">
        <f t="shared" si="50"/>
        <v>37.5</v>
      </c>
      <c r="F272" s="211">
        <f t="shared" si="51"/>
        <v>30.424528301886795</v>
      </c>
      <c r="G272" s="286">
        <f t="shared" si="52"/>
        <v>8.7264150943396217</v>
      </c>
      <c r="H272" s="285">
        <f t="shared" si="53"/>
        <v>14.754716981132075</v>
      </c>
      <c r="J272" s="199">
        <v>424</v>
      </c>
      <c r="K272" s="203">
        <v>99</v>
      </c>
      <c r="L272" s="203">
        <v>159</v>
      </c>
      <c r="M272" s="203">
        <v>129</v>
      </c>
      <c r="N272" s="203">
        <v>37</v>
      </c>
      <c r="O272" s="203">
        <v>14.754716981132075</v>
      </c>
    </row>
    <row r="273" spans="1:15" ht="15" customHeight="1">
      <c r="A273" s="308">
        <v>1.2555330366284826E-18</v>
      </c>
      <c r="B273" s="213" t="s">
        <v>74</v>
      </c>
      <c r="C273" s="212">
        <f t="shared" si="48"/>
        <v>1491</v>
      </c>
      <c r="D273" s="211">
        <f t="shared" si="49"/>
        <v>13.480885311871226</v>
      </c>
      <c r="E273" s="211">
        <f t="shared" si="50"/>
        <v>31.32126089872569</v>
      </c>
      <c r="F273" s="211">
        <f t="shared" si="51"/>
        <v>32.930918846411807</v>
      </c>
      <c r="G273" s="286">
        <f t="shared" si="52"/>
        <v>22.266934942991281</v>
      </c>
      <c r="H273" s="285">
        <f t="shared" si="53"/>
        <v>18.309859154929576</v>
      </c>
      <c r="J273" s="199">
        <v>1491</v>
      </c>
      <c r="K273" s="203">
        <v>201</v>
      </c>
      <c r="L273" s="203">
        <v>467</v>
      </c>
      <c r="M273" s="203">
        <v>491</v>
      </c>
      <c r="N273" s="203">
        <v>332</v>
      </c>
      <c r="O273" s="203">
        <v>18.309859154929576</v>
      </c>
    </row>
    <row r="274" spans="1:15" ht="15" customHeight="1">
      <c r="A274" s="306"/>
      <c r="B274" s="206" t="s">
        <v>354</v>
      </c>
      <c r="C274" s="209">
        <f t="shared" si="48"/>
        <v>45</v>
      </c>
      <c r="D274" s="208">
        <f t="shared" si="49"/>
        <v>15.555555555555555</v>
      </c>
      <c r="E274" s="208">
        <f t="shared" si="50"/>
        <v>31.111111111111111</v>
      </c>
      <c r="F274" s="208">
        <f t="shared" si="51"/>
        <v>40</v>
      </c>
      <c r="G274" s="283">
        <f t="shared" si="52"/>
        <v>13.333333333333334</v>
      </c>
      <c r="H274" s="282">
        <f t="shared" si="53"/>
        <v>17.733333333333334</v>
      </c>
      <c r="J274" s="199">
        <v>45</v>
      </c>
      <c r="K274" s="203">
        <v>7</v>
      </c>
      <c r="L274" s="203">
        <v>14</v>
      </c>
      <c r="M274" s="203">
        <v>18</v>
      </c>
      <c r="N274" s="203">
        <v>6</v>
      </c>
      <c r="O274" s="203">
        <v>17.733333333333334</v>
      </c>
    </row>
    <row r="275" spans="1:15" ht="15" customHeight="1">
      <c r="A275" s="309" t="s">
        <v>891</v>
      </c>
      <c r="B275" s="213" t="s">
        <v>77</v>
      </c>
      <c r="C275" s="212">
        <f t="shared" si="48"/>
        <v>421</v>
      </c>
      <c r="D275" s="215">
        <f t="shared" si="49"/>
        <v>26.365795724465556</v>
      </c>
      <c r="E275" s="215">
        <f t="shared" si="50"/>
        <v>38.479809976247033</v>
      </c>
      <c r="F275" s="215">
        <f t="shared" si="51"/>
        <v>26.603325415676959</v>
      </c>
      <c r="G275" s="289">
        <f t="shared" si="52"/>
        <v>8.5510688836104514</v>
      </c>
      <c r="H275" s="288">
        <f t="shared" si="53"/>
        <v>14.033254156769596</v>
      </c>
      <c r="J275" s="199">
        <v>421</v>
      </c>
      <c r="K275" s="203">
        <v>111</v>
      </c>
      <c r="L275" s="203">
        <v>162</v>
      </c>
      <c r="M275" s="203">
        <v>112</v>
      </c>
      <c r="N275" s="203">
        <v>36</v>
      </c>
      <c r="O275" s="203">
        <v>14.033254156769596</v>
      </c>
    </row>
    <row r="276" spans="1:15" ht="15" customHeight="1">
      <c r="A276" s="307" t="s">
        <v>1009</v>
      </c>
      <c r="B276" s="213" t="s">
        <v>76</v>
      </c>
      <c r="C276" s="212">
        <f t="shared" si="48"/>
        <v>295</v>
      </c>
      <c r="D276" s="211">
        <f t="shared" si="49"/>
        <v>27.457627118644069</v>
      </c>
      <c r="E276" s="211">
        <f t="shared" si="50"/>
        <v>33.559322033898304</v>
      </c>
      <c r="F276" s="211">
        <f t="shared" si="51"/>
        <v>26.779661016949152</v>
      </c>
      <c r="G276" s="286">
        <f t="shared" si="52"/>
        <v>12.203389830508476</v>
      </c>
      <c r="H276" s="285">
        <f t="shared" si="53"/>
        <v>15.013559322033899</v>
      </c>
      <c r="J276" s="199">
        <v>295</v>
      </c>
      <c r="K276" s="203">
        <v>81</v>
      </c>
      <c r="L276" s="203">
        <v>99</v>
      </c>
      <c r="M276" s="203">
        <v>79</v>
      </c>
      <c r="N276" s="203">
        <v>36</v>
      </c>
      <c r="O276" s="203">
        <v>15.013559322033899</v>
      </c>
    </row>
    <row r="277" spans="1:15" ht="15" customHeight="1">
      <c r="A277" s="307" t="s">
        <v>1008</v>
      </c>
      <c r="B277" s="213" t="s">
        <v>75</v>
      </c>
      <c r="C277" s="212">
        <f t="shared" si="48"/>
        <v>541</v>
      </c>
      <c r="D277" s="211">
        <f t="shared" si="49"/>
        <v>21.072088724584106</v>
      </c>
      <c r="E277" s="211">
        <f t="shared" si="50"/>
        <v>35.304990757855826</v>
      </c>
      <c r="F277" s="211">
        <f t="shared" si="51"/>
        <v>30.683918669131238</v>
      </c>
      <c r="G277" s="286">
        <f t="shared" si="52"/>
        <v>12.939001848428836</v>
      </c>
      <c r="H277" s="285">
        <f t="shared" si="53"/>
        <v>15.680221811460259</v>
      </c>
      <c r="J277" s="199">
        <v>541</v>
      </c>
      <c r="K277" s="203">
        <v>114</v>
      </c>
      <c r="L277" s="203">
        <v>191</v>
      </c>
      <c r="M277" s="203">
        <v>166</v>
      </c>
      <c r="N277" s="203">
        <v>70</v>
      </c>
      <c r="O277" s="203">
        <v>15.680221811460259</v>
      </c>
    </row>
    <row r="278" spans="1:15" ht="15" customHeight="1">
      <c r="A278" s="308">
        <v>5.0806916533926464E-30</v>
      </c>
      <c r="B278" s="213" t="s">
        <v>74</v>
      </c>
      <c r="C278" s="212">
        <f t="shared" si="48"/>
        <v>1031</v>
      </c>
      <c r="D278" s="211">
        <f t="shared" si="49"/>
        <v>9.6023278370514067</v>
      </c>
      <c r="E278" s="211">
        <f t="shared" si="50"/>
        <v>29.582929194956353</v>
      </c>
      <c r="F278" s="211">
        <f t="shared" si="51"/>
        <v>35.402521823472355</v>
      </c>
      <c r="G278" s="286">
        <f t="shared" si="52"/>
        <v>25.412221144519879</v>
      </c>
      <c r="H278" s="285">
        <f t="shared" si="53"/>
        <v>19.479146459747817</v>
      </c>
      <c r="J278" s="199">
        <v>1031</v>
      </c>
      <c r="K278" s="203">
        <v>99</v>
      </c>
      <c r="L278" s="203">
        <v>305</v>
      </c>
      <c r="M278" s="203">
        <v>365</v>
      </c>
      <c r="N278" s="203">
        <v>262</v>
      </c>
      <c r="O278" s="203">
        <v>19.479146459747817</v>
      </c>
    </row>
    <row r="279" spans="1:15" ht="15" customHeight="1">
      <c r="A279" s="306"/>
      <c r="B279" s="206" t="s">
        <v>354</v>
      </c>
      <c r="C279" s="209">
        <f t="shared" si="48"/>
        <v>62</v>
      </c>
      <c r="D279" s="208">
        <f t="shared" si="49"/>
        <v>14.516129032258066</v>
      </c>
      <c r="E279" s="208">
        <f t="shared" si="50"/>
        <v>35.483870967741936</v>
      </c>
      <c r="F279" s="208">
        <f t="shared" si="51"/>
        <v>38.70967741935484</v>
      </c>
      <c r="G279" s="283">
        <f t="shared" si="52"/>
        <v>11.29032258064516</v>
      </c>
      <c r="H279" s="282">
        <f t="shared" si="53"/>
        <v>16.967741935483872</v>
      </c>
      <c r="J279" s="199">
        <v>62</v>
      </c>
      <c r="K279" s="203">
        <v>9</v>
      </c>
      <c r="L279" s="203">
        <v>22</v>
      </c>
      <c r="M279" s="203">
        <v>24</v>
      </c>
      <c r="N279" s="203">
        <v>7</v>
      </c>
      <c r="O279" s="203">
        <v>16.967741935483872</v>
      </c>
    </row>
    <row r="280" spans="1:15" ht="15" customHeight="1">
      <c r="A280" s="309" t="s">
        <v>891</v>
      </c>
      <c r="B280" s="213" t="s">
        <v>77</v>
      </c>
      <c r="C280" s="212">
        <f t="shared" si="48"/>
        <v>206</v>
      </c>
      <c r="D280" s="215">
        <f t="shared" si="49"/>
        <v>32.524271844660198</v>
      </c>
      <c r="E280" s="215">
        <f t="shared" si="50"/>
        <v>33.009708737864081</v>
      </c>
      <c r="F280" s="215">
        <f t="shared" si="51"/>
        <v>21.844660194174757</v>
      </c>
      <c r="G280" s="289">
        <f t="shared" si="52"/>
        <v>12.621359223300971</v>
      </c>
      <c r="H280" s="288">
        <f t="shared" si="53"/>
        <v>13.864077669902912</v>
      </c>
      <c r="J280" s="199">
        <v>206</v>
      </c>
      <c r="K280" s="203">
        <v>67</v>
      </c>
      <c r="L280" s="203">
        <v>68</v>
      </c>
      <c r="M280" s="203">
        <v>45</v>
      </c>
      <c r="N280" s="203">
        <v>26</v>
      </c>
      <c r="O280" s="203">
        <v>13.864077669902912</v>
      </c>
    </row>
    <row r="281" spans="1:15" ht="15" customHeight="1">
      <c r="A281" s="307" t="s">
        <v>1007</v>
      </c>
      <c r="B281" s="213" t="s">
        <v>76</v>
      </c>
      <c r="C281" s="212">
        <f t="shared" si="48"/>
        <v>369</v>
      </c>
      <c r="D281" s="211">
        <f t="shared" ref="D281:D312" si="54">K281/$C281*100</f>
        <v>24.932249322493224</v>
      </c>
      <c r="E281" s="211">
        <f t="shared" ref="E281:E312" si="55">L281/$C281*100</f>
        <v>37.398373983739837</v>
      </c>
      <c r="F281" s="211">
        <f t="shared" ref="F281:F312" si="56">M281/$C281*100</f>
        <v>28.184281842818425</v>
      </c>
      <c r="G281" s="286">
        <f t="shared" ref="G281:G312" si="57">N281/$C281*100</f>
        <v>9.48509485094851</v>
      </c>
      <c r="H281" s="285">
        <f t="shared" si="53"/>
        <v>14.504065040650406</v>
      </c>
      <c r="J281" s="199">
        <v>369</v>
      </c>
      <c r="K281" s="203">
        <v>92</v>
      </c>
      <c r="L281" s="203">
        <v>138</v>
      </c>
      <c r="M281" s="203">
        <v>104</v>
      </c>
      <c r="N281" s="203">
        <v>35</v>
      </c>
      <c r="O281" s="203">
        <v>14.504065040650406</v>
      </c>
    </row>
    <row r="282" spans="1:15" ht="15" customHeight="1">
      <c r="A282" s="307" t="s">
        <v>1006</v>
      </c>
      <c r="B282" s="213" t="s">
        <v>75</v>
      </c>
      <c r="C282" s="212">
        <f t="shared" si="48"/>
        <v>755</v>
      </c>
      <c r="D282" s="211">
        <f t="shared" si="54"/>
        <v>16.158940397350992</v>
      </c>
      <c r="E282" s="211">
        <f t="shared" si="55"/>
        <v>33.377483443708613</v>
      </c>
      <c r="F282" s="211">
        <f t="shared" si="56"/>
        <v>35.496688741721854</v>
      </c>
      <c r="G282" s="286">
        <f t="shared" si="57"/>
        <v>14.966887417218544</v>
      </c>
      <c r="H282" s="285">
        <f t="shared" si="53"/>
        <v>16.82251655629139</v>
      </c>
      <c r="J282" s="199">
        <v>755</v>
      </c>
      <c r="K282" s="203">
        <v>122</v>
      </c>
      <c r="L282" s="203">
        <v>252</v>
      </c>
      <c r="M282" s="203">
        <v>268</v>
      </c>
      <c r="N282" s="203">
        <v>113</v>
      </c>
      <c r="O282" s="203">
        <v>16.82251655629139</v>
      </c>
    </row>
    <row r="283" spans="1:15" ht="15" customHeight="1">
      <c r="A283" s="308">
        <v>6.4947694195538854E-19</v>
      </c>
      <c r="B283" s="213" t="s">
        <v>74</v>
      </c>
      <c r="C283" s="212">
        <f t="shared" si="48"/>
        <v>981</v>
      </c>
      <c r="D283" s="211">
        <f t="shared" si="54"/>
        <v>12.844036697247708</v>
      </c>
      <c r="E283" s="211">
        <f t="shared" si="55"/>
        <v>30.988786952089704</v>
      </c>
      <c r="F283" s="211">
        <f t="shared" si="56"/>
        <v>32.313965341488277</v>
      </c>
      <c r="G283" s="286">
        <f t="shared" si="57"/>
        <v>23.853211009174313</v>
      </c>
      <c r="H283" s="285">
        <f t="shared" si="53"/>
        <v>18.811416921508666</v>
      </c>
      <c r="J283" s="199">
        <v>981</v>
      </c>
      <c r="K283" s="203">
        <v>126</v>
      </c>
      <c r="L283" s="203">
        <v>304</v>
      </c>
      <c r="M283" s="203">
        <v>317</v>
      </c>
      <c r="N283" s="203">
        <v>234</v>
      </c>
      <c r="O283" s="203">
        <v>18.811416921508666</v>
      </c>
    </row>
    <row r="284" spans="1:15" ht="15" customHeight="1">
      <c r="A284" s="306"/>
      <c r="B284" s="206" t="s">
        <v>354</v>
      </c>
      <c r="C284" s="209">
        <f t="shared" si="48"/>
        <v>39</v>
      </c>
      <c r="D284" s="208">
        <f t="shared" si="54"/>
        <v>17.948717948717949</v>
      </c>
      <c r="E284" s="208">
        <f t="shared" si="55"/>
        <v>43.589743589743591</v>
      </c>
      <c r="F284" s="208">
        <f t="shared" si="56"/>
        <v>30.76923076923077</v>
      </c>
      <c r="G284" s="283">
        <f t="shared" si="57"/>
        <v>7.6923076923076925</v>
      </c>
      <c r="H284" s="282">
        <f t="shared" si="53"/>
        <v>15.179487179487179</v>
      </c>
      <c r="J284" s="199">
        <v>39</v>
      </c>
      <c r="K284" s="203">
        <v>7</v>
      </c>
      <c r="L284" s="203">
        <v>17</v>
      </c>
      <c r="M284" s="203">
        <v>12</v>
      </c>
      <c r="N284" s="203">
        <v>3</v>
      </c>
      <c r="O284" s="203">
        <v>15.179487179487179</v>
      </c>
    </row>
    <row r="285" spans="1:15" ht="15" customHeight="1">
      <c r="A285" s="309" t="s">
        <v>891</v>
      </c>
      <c r="B285" s="213" t="s">
        <v>77</v>
      </c>
      <c r="C285" s="212">
        <f t="shared" si="48"/>
        <v>632</v>
      </c>
      <c r="D285" s="215">
        <f t="shared" si="54"/>
        <v>32.594936708860764</v>
      </c>
      <c r="E285" s="215">
        <f t="shared" si="55"/>
        <v>36.550632911392405</v>
      </c>
      <c r="F285" s="215">
        <f t="shared" si="56"/>
        <v>23.259493670886076</v>
      </c>
      <c r="G285" s="289">
        <f t="shared" si="57"/>
        <v>7.59493670886076</v>
      </c>
      <c r="H285" s="288">
        <f t="shared" si="53"/>
        <v>13.227848101265822</v>
      </c>
      <c r="J285" s="199">
        <v>632</v>
      </c>
      <c r="K285" s="203">
        <v>206</v>
      </c>
      <c r="L285" s="203">
        <v>231</v>
      </c>
      <c r="M285" s="203">
        <v>147</v>
      </c>
      <c r="N285" s="203">
        <v>48</v>
      </c>
      <c r="O285" s="203">
        <v>13.227848101265822</v>
      </c>
    </row>
    <row r="286" spans="1:15" ht="15" customHeight="1">
      <c r="A286" s="307" t="s">
        <v>1005</v>
      </c>
      <c r="B286" s="213" t="s">
        <v>76</v>
      </c>
      <c r="C286" s="212">
        <f t="shared" si="48"/>
        <v>619</v>
      </c>
      <c r="D286" s="211">
        <f t="shared" si="54"/>
        <v>16.478190630048463</v>
      </c>
      <c r="E286" s="211">
        <f t="shared" si="55"/>
        <v>34.733441033925686</v>
      </c>
      <c r="F286" s="211">
        <f t="shared" si="56"/>
        <v>34.248788368336022</v>
      </c>
      <c r="G286" s="286">
        <f t="shared" si="57"/>
        <v>14.539579967689823</v>
      </c>
      <c r="H286" s="285">
        <f t="shared" si="53"/>
        <v>16.78675282714055</v>
      </c>
      <c r="J286" s="199">
        <v>619</v>
      </c>
      <c r="K286" s="203">
        <v>102</v>
      </c>
      <c r="L286" s="203">
        <v>215</v>
      </c>
      <c r="M286" s="203">
        <v>212</v>
      </c>
      <c r="N286" s="203">
        <v>90</v>
      </c>
      <c r="O286" s="203">
        <v>16.78675282714055</v>
      </c>
    </row>
    <row r="287" spans="1:15" ht="15" customHeight="1">
      <c r="A287" s="307" t="s">
        <v>1004</v>
      </c>
      <c r="B287" s="213" t="s">
        <v>75</v>
      </c>
      <c r="C287" s="212">
        <f t="shared" si="48"/>
        <v>621</v>
      </c>
      <c r="D287" s="211">
        <f t="shared" si="54"/>
        <v>11.594202898550725</v>
      </c>
      <c r="E287" s="211">
        <f t="shared" si="55"/>
        <v>35.104669887278583</v>
      </c>
      <c r="F287" s="211">
        <f t="shared" si="56"/>
        <v>35.104669887278583</v>
      </c>
      <c r="G287" s="286">
        <f t="shared" si="57"/>
        <v>18.196457326892109</v>
      </c>
      <c r="H287" s="285">
        <f t="shared" si="53"/>
        <v>17.798711755233494</v>
      </c>
      <c r="J287" s="199">
        <v>621</v>
      </c>
      <c r="K287" s="203">
        <v>72</v>
      </c>
      <c r="L287" s="203">
        <v>218</v>
      </c>
      <c r="M287" s="203">
        <v>218</v>
      </c>
      <c r="N287" s="203">
        <v>113</v>
      </c>
      <c r="O287" s="203">
        <v>17.798711755233494</v>
      </c>
    </row>
    <row r="288" spans="1:15" ht="15" customHeight="1">
      <c r="A288" s="308">
        <v>9.2423859367557384E-56</v>
      </c>
      <c r="B288" s="213" t="s">
        <v>74</v>
      </c>
      <c r="C288" s="212">
        <f t="shared" si="48"/>
        <v>439</v>
      </c>
      <c r="D288" s="211">
        <f t="shared" si="54"/>
        <v>5.9225512528473807</v>
      </c>
      <c r="E288" s="211">
        <f t="shared" si="55"/>
        <v>22.551252847380411</v>
      </c>
      <c r="F288" s="211">
        <f t="shared" si="56"/>
        <v>36.446469248291571</v>
      </c>
      <c r="G288" s="286">
        <f t="shared" si="57"/>
        <v>35.079726651480634</v>
      </c>
      <c r="H288" s="285">
        <f t="shared" si="53"/>
        <v>21.692482915717541</v>
      </c>
      <c r="J288" s="199">
        <v>439</v>
      </c>
      <c r="K288" s="203">
        <v>26</v>
      </c>
      <c r="L288" s="203">
        <v>99</v>
      </c>
      <c r="M288" s="203">
        <v>160</v>
      </c>
      <c r="N288" s="203">
        <v>154</v>
      </c>
      <c r="O288" s="203">
        <v>21.692482915717541</v>
      </c>
    </row>
    <row r="289" spans="1:15" ht="15" customHeight="1">
      <c r="A289" s="306"/>
      <c r="B289" s="206" t="s">
        <v>354</v>
      </c>
      <c r="C289" s="209">
        <f t="shared" si="48"/>
        <v>39</v>
      </c>
      <c r="D289" s="208">
        <f t="shared" si="54"/>
        <v>20.512820512820511</v>
      </c>
      <c r="E289" s="208">
        <f t="shared" si="55"/>
        <v>41.025641025641022</v>
      </c>
      <c r="F289" s="208">
        <f t="shared" si="56"/>
        <v>23.076923076923077</v>
      </c>
      <c r="G289" s="283">
        <f t="shared" si="57"/>
        <v>15.384615384615385</v>
      </c>
      <c r="H289" s="282">
        <f t="shared" si="53"/>
        <v>16.102564102564102</v>
      </c>
      <c r="J289" s="199">
        <v>39</v>
      </c>
      <c r="K289" s="203">
        <v>8</v>
      </c>
      <c r="L289" s="203">
        <v>16</v>
      </c>
      <c r="M289" s="203">
        <v>9</v>
      </c>
      <c r="N289" s="203">
        <v>6</v>
      </c>
      <c r="O289" s="203">
        <v>16.102564102564102</v>
      </c>
    </row>
    <row r="290" spans="1:15" ht="15" customHeight="1">
      <c r="A290" s="309" t="s">
        <v>891</v>
      </c>
      <c r="B290" s="213" t="s">
        <v>77</v>
      </c>
      <c r="C290" s="212">
        <f t="shared" si="48"/>
        <v>958</v>
      </c>
      <c r="D290" s="215">
        <f t="shared" si="54"/>
        <v>26.826722338204593</v>
      </c>
      <c r="E290" s="215">
        <f t="shared" si="55"/>
        <v>37.891440501043846</v>
      </c>
      <c r="F290" s="215">
        <f t="shared" si="56"/>
        <v>24.947807933194156</v>
      </c>
      <c r="G290" s="289">
        <f t="shared" si="57"/>
        <v>10.334029227557412</v>
      </c>
      <c r="H290" s="288">
        <f t="shared" si="53"/>
        <v>14.262004175365345</v>
      </c>
      <c r="J290" s="199">
        <v>958</v>
      </c>
      <c r="K290" s="203">
        <v>257</v>
      </c>
      <c r="L290" s="203">
        <v>363</v>
      </c>
      <c r="M290" s="203">
        <v>239</v>
      </c>
      <c r="N290" s="203">
        <v>99</v>
      </c>
      <c r="O290" s="203">
        <v>14.262004175365345</v>
      </c>
    </row>
    <row r="291" spans="1:15" ht="15" customHeight="1">
      <c r="A291" s="307" t="s">
        <v>1003</v>
      </c>
      <c r="B291" s="213" t="s">
        <v>76</v>
      </c>
      <c r="C291" s="212">
        <f t="shared" si="48"/>
        <v>619</v>
      </c>
      <c r="D291" s="211">
        <f t="shared" si="54"/>
        <v>14.378029079159935</v>
      </c>
      <c r="E291" s="211">
        <f t="shared" si="55"/>
        <v>34.248788368336022</v>
      </c>
      <c r="F291" s="211">
        <f t="shared" si="56"/>
        <v>37.156704361873985</v>
      </c>
      <c r="G291" s="286">
        <f t="shared" si="57"/>
        <v>14.216478190630049</v>
      </c>
      <c r="H291" s="285">
        <f t="shared" si="53"/>
        <v>17.092084006462034</v>
      </c>
      <c r="J291" s="199">
        <v>619</v>
      </c>
      <c r="K291" s="203">
        <v>89</v>
      </c>
      <c r="L291" s="203">
        <v>212</v>
      </c>
      <c r="M291" s="203">
        <v>230</v>
      </c>
      <c r="N291" s="203">
        <v>88</v>
      </c>
      <c r="O291" s="203">
        <v>17.092084006462034</v>
      </c>
    </row>
    <row r="292" spans="1:15" ht="15" customHeight="1">
      <c r="A292" s="307" t="s">
        <v>1002</v>
      </c>
      <c r="B292" s="213" t="s">
        <v>75</v>
      </c>
      <c r="C292" s="212">
        <f t="shared" si="48"/>
        <v>470</v>
      </c>
      <c r="D292" s="211">
        <f t="shared" si="54"/>
        <v>9.5744680851063837</v>
      </c>
      <c r="E292" s="211">
        <f t="shared" si="55"/>
        <v>31.276595744680851</v>
      </c>
      <c r="F292" s="211">
        <f t="shared" si="56"/>
        <v>37.234042553191486</v>
      </c>
      <c r="G292" s="286">
        <f t="shared" si="57"/>
        <v>21.914893617021278</v>
      </c>
      <c r="H292" s="285">
        <f t="shared" si="53"/>
        <v>18.993617021276595</v>
      </c>
      <c r="J292" s="199">
        <v>470</v>
      </c>
      <c r="K292" s="203">
        <v>45</v>
      </c>
      <c r="L292" s="203">
        <v>147</v>
      </c>
      <c r="M292" s="203">
        <v>175</v>
      </c>
      <c r="N292" s="203">
        <v>103</v>
      </c>
      <c r="O292" s="203">
        <v>18.993617021276595</v>
      </c>
    </row>
    <row r="293" spans="1:15" ht="15" customHeight="1">
      <c r="A293" s="308">
        <v>7.5595475474986819E-58</v>
      </c>
      <c r="B293" s="213" t="s">
        <v>74</v>
      </c>
      <c r="C293" s="212">
        <f t="shared" si="48"/>
        <v>255</v>
      </c>
      <c r="D293" s="211">
        <f t="shared" si="54"/>
        <v>5.0980392156862742</v>
      </c>
      <c r="E293" s="211">
        <f t="shared" si="55"/>
        <v>16.470588235294116</v>
      </c>
      <c r="F293" s="211">
        <f t="shared" si="56"/>
        <v>32.941176470588232</v>
      </c>
      <c r="G293" s="286">
        <f t="shared" si="57"/>
        <v>45.490196078431374</v>
      </c>
      <c r="H293" s="285">
        <f t="shared" si="53"/>
        <v>23.537254901960786</v>
      </c>
      <c r="J293" s="199">
        <v>255</v>
      </c>
      <c r="K293" s="203">
        <v>13</v>
      </c>
      <c r="L293" s="203">
        <v>42</v>
      </c>
      <c r="M293" s="203">
        <v>84</v>
      </c>
      <c r="N293" s="203">
        <v>116</v>
      </c>
      <c r="O293" s="203">
        <v>23.537254901960786</v>
      </c>
    </row>
    <row r="294" spans="1:15" ht="15" customHeight="1">
      <c r="A294" s="306"/>
      <c r="B294" s="206" t="s">
        <v>354</v>
      </c>
      <c r="C294" s="209">
        <f t="shared" si="48"/>
        <v>48</v>
      </c>
      <c r="D294" s="208">
        <f t="shared" si="54"/>
        <v>20.833333333333336</v>
      </c>
      <c r="E294" s="208">
        <f t="shared" si="55"/>
        <v>31.25</v>
      </c>
      <c r="F294" s="208">
        <f t="shared" si="56"/>
        <v>37.5</v>
      </c>
      <c r="G294" s="283">
        <f t="shared" si="57"/>
        <v>10.416666666666668</v>
      </c>
      <c r="H294" s="282">
        <f t="shared" si="53"/>
        <v>16.3125</v>
      </c>
      <c r="J294" s="199">
        <v>48</v>
      </c>
      <c r="K294" s="203">
        <v>10</v>
      </c>
      <c r="L294" s="203">
        <v>15</v>
      </c>
      <c r="M294" s="203">
        <v>18</v>
      </c>
      <c r="N294" s="203">
        <v>5</v>
      </c>
      <c r="O294" s="203">
        <v>16.3125</v>
      </c>
    </row>
    <row r="295" spans="1:15" ht="15" customHeight="1">
      <c r="A295" s="309" t="s">
        <v>891</v>
      </c>
      <c r="B295" s="213" t="s">
        <v>77</v>
      </c>
      <c r="C295" s="212">
        <f t="shared" si="48"/>
        <v>356</v>
      </c>
      <c r="D295" s="215">
        <f t="shared" si="54"/>
        <v>24.157303370786519</v>
      </c>
      <c r="E295" s="215">
        <f t="shared" si="55"/>
        <v>35.393258426966291</v>
      </c>
      <c r="F295" s="215">
        <f t="shared" si="56"/>
        <v>25.561797752808989</v>
      </c>
      <c r="G295" s="289">
        <f t="shared" si="57"/>
        <v>14.887640449438203</v>
      </c>
      <c r="H295" s="288">
        <f t="shared" si="53"/>
        <v>15.421348314606741</v>
      </c>
      <c r="J295" s="199">
        <v>356</v>
      </c>
      <c r="K295" s="203">
        <v>86</v>
      </c>
      <c r="L295" s="203">
        <v>126</v>
      </c>
      <c r="M295" s="203">
        <v>91</v>
      </c>
      <c r="N295" s="203">
        <v>53</v>
      </c>
      <c r="O295" s="203">
        <v>15.421348314606741</v>
      </c>
    </row>
    <row r="296" spans="1:15" ht="15" customHeight="1">
      <c r="A296" s="307" t="s">
        <v>1001</v>
      </c>
      <c r="B296" s="213" t="s">
        <v>76</v>
      </c>
      <c r="C296" s="212">
        <f t="shared" si="48"/>
        <v>417</v>
      </c>
      <c r="D296" s="211">
        <f t="shared" si="54"/>
        <v>18.225419664268586</v>
      </c>
      <c r="E296" s="211">
        <f t="shared" si="55"/>
        <v>37.170263788968825</v>
      </c>
      <c r="F296" s="211">
        <f t="shared" si="56"/>
        <v>27.817745803357312</v>
      </c>
      <c r="G296" s="286">
        <f t="shared" si="57"/>
        <v>16.786570743405278</v>
      </c>
      <c r="H296" s="285">
        <f t="shared" si="53"/>
        <v>16.458033573141488</v>
      </c>
      <c r="J296" s="199">
        <v>417</v>
      </c>
      <c r="K296" s="203">
        <v>76</v>
      </c>
      <c r="L296" s="203">
        <v>155</v>
      </c>
      <c r="M296" s="203">
        <v>116</v>
      </c>
      <c r="N296" s="203">
        <v>70</v>
      </c>
      <c r="O296" s="203">
        <v>16.458033573141488</v>
      </c>
    </row>
    <row r="297" spans="1:15" ht="15" customHeight="1">
      <c r="A297" s="307" t="s">
        <v>1000</v>
      </c>
      <c r="B297" s="213" t="s">
        <v>75</v>
      </c>
      <c r="C297" s="212">
        <f t="shared" si="48"/>
        <v>764</v>
      </c>
      <c r="D297" s="211">
        <f t="shared" si="54"/>
        <v>17.801047120418847</v>
      </c>
      <c r="E297" s="211">
        <f t="shared" si="55"/>
        <v>31.806282722513089</v>
      </c>
      <c r="F297" s="211">
        <f t="shared" si="56"/>
        <v>33.507853403141361</v>
      </c>
      <c r="G297" s="286">
        <f t="shared" si="57"/>
        <v>16.8848167539267</v>
      </c>
      <c r="H297" s="285">
        <f t="shared" si="53"/>
        <v>17.005235602094242</v>
      </c>
      <c r="J297" s="199">
        <v>764</v>
      </c>
      <c r="K297" s="203">
        <v>136</v>
      </c>
      <c r="L297" s="203">
        <v>243</v>
      </c>
      <c r="M297" s="203">
        <v>256</v>
      </c>
      <c r="N297" s="203">
        <v>129</v>
      </c>
      <c r="O297" s="203">
        <v>17.005235602094242</v>
      </c>
    </row>
    <row r="298" spans="1:15" ht="15" customHeight="1">
      <c r="A298" s="308">
        <v>1.9622132719678492E-4</v>
      </c>
      <c r="B298" s="213" t="s">
        <v>74</v>
      </c>
      <c r="C298" s="212">
        <f t="shared" ref="C298:C361" si="58">J298</f>
        <v>786</v>
      </c>
      <c r="D298" s="211">
        <f t="shared" si="54"/>
        <v>14.122137404580155</v>
      </c>
      <c r="E298" s="211">
        <f t="shared" si="55"/>
        <v>31.043256997455472</v>
      </c>
      <c r="F298" s="211">
        <f t="shared" si="56"/>
        <v>34.987277353689564</v>
      </c>
      <c r="G298" s="286">
        <f t="shared" si="57"/>
        <v>19.847328244274809</v>
      </c>
      <c r="H298" s="285">
        <f t="shared" si="53"/>
        <v>18.057251908396946</v>
      </c>
      <c r="J298" s="199">
        <v>786</v>
      </c>
      <c r="K298" s="203">
        <v>111</v>
      </c>
      <c r="L298" s="203">
        <v>244</v>
      </c>
      <c r="M298" s="203">
        <v>275</v>
      </c>
      <c r="N298" s="203">
        <v>156</v>
      </c>
      <c r="O298" s="203">
        <v>18.057251908396946</v>
      </c>
    </row>
    <row r="299" spans="1:15" ht="15" customHeight="1">
      <c r="A299" s="306"/>
      <c r="B299" s="206" t="s">
        <v>354</v>
      </c>
      <c r="C299" s="209">
        <f t="shared" si="58"/>
        <v>27</v>
      </c>
      <c r="D299" s="208">
        <f t="shared" si="54"/>
        <v>18.518518518518519</v>
      </c>
      <c r="E299" s="208">
        <f t="shared" si="55"/>
        <v>40.74074074074074</v>
      </c>
      <c r="F299" s="208">
        <f t="shared" si="56"/>
        <v>29.629629629629626</v>
      </c>
      <c r="G299" s="283">
        <f t="shared" si="57"/>
        <v>11.111111111111111</v>
      </c>
      <c r="H299" s="282">
        <f t="shared" si="53"/>
        <v>15.444444444444445</v>
      </c>
      <c r="J299" s="199">
        <v>27</v>
      </c>
      <c r="K299" s="203">
        <v>5</v>
      </c>
      <c r="L299" s="203">
        <v>11</v>
      </c>
      <c r="M299" s="203">
        <v>8</v>
      </c>
      <c r="N299" s="203">
        <v>3</v>
      </c>
      <c r="O299" s="203">
        <v>15.444444444444445</v>
      </c>
    </row>
    <row r="300" spans="1:15" ht="15" customHeight="1">
      <c r="A300" s="309" t="s">
        <v>891</v>
      </c>
      <c r="B300" s="213" t="s">
        <v>77</v>
      </c>
      <c r="C300" s="212">
        <f t="shared" si="58"/>
        <v>1001</v>
      </c>
      <c r="D300" s="215">
        <f t="shared" si="54"/>
        <v>27.372627372627374</v>
      </c>
      <c r="E300" s="215">
        <f t="shared" si="55"/>
        <v>35.964035964035965</v>
      </c>
      <c r="F300" s="215">
        <f t="shared" si="56"/>
        <v>25.574425574425575</v>
      </c>
      <c r="G300" s="289">
        <f t="shared" si="57"/>
        <v>11.08891108891109</v>
      </c>
      <c r="H300" s="288">
        <f t="shared" si="53"/>
        <v>14.457542457542457</v>
      </c>
      <c r="J300" s="199">
        <v>1001</v>
      </c>
      <c r="K300" s="203">
        <v>274</v>
      </c>
      <c r="L300" s="203">
        <v>360</v>
      </c>
      <c r="M300" s="203">
        <v>256</v>
      </c>
      <c r="N300" s="203">
        <v>111</v>
      </c>
      <c r="O300" s="203">
        <v>14.457542457542457</v>
      </c>
    </row>
    <row r="301" spans="1:15" ht="15" customHeight="1">
      <c r="A301" s="307" t="s">
        <v>999</v>
      </c>
      <c r="B301" s="213" t="s">
        <v>76</v>
      </c>
      <c r="C301" s="212">
        <f t="shared" si="58"/>
        <v>608</v>
      </c>
      <c r="D301" s="211">
        <f t="shared" si="54"/>
        <v>14.144736842105262</v>
      </c>
      <c r="E301" s="211">
        <f t="shared" si="55"/>
        <v>36.019736842105267</v>
      </c>
      <c r="F301" s="211">
        <f t="shared" si="56"/>
        <v>35.690789473684212</v>
      </c>
      <c r="G301" s="286">
        <f t="shared" si="57"/>
        <v>14.144736842105262</v>
      </c>
      <c r="H301" s="285">
        <f t="shared" si="53"/>
        <v>16.94736842105263</v>
      </c>
      <c r="J301" s="199">
        <v>608</v>
      </c>
      <c r="K301" s="203">
        <v>86</v>
      </c>
      <c r="L301" s="203">
        <v>219</v>
      </c>
      <c r="M301" s="203">
        <v>217</v>
      </c>
      <c r="N301" s="203">
        <v>86</v>
      </c>
      <c r="O301" s="203">
        <v>16.94736842105263</v>
      </c>
    </row>
    <row r="302" spans="1:15" ht="15" customHeight="1">
      <c r="A302" s="307" t="s">
        <v>998</v>
      </c>
      <c r="B302" s="213" t="s">
        <v>75</v>
      </c>
      <c r="C302" s="212">
        <f t="shared" si="58"/>
        <v>399</v>
      </c>
      <c r="D302" s="211">
        <f t="shared" si="54"/>
        <v>7.518796992481203</v>
      </c>
      <c r="E302" s="211">
        <f t="shared" si="55"/>
        <v>31.077694235588972</v>
      </c>
      <c r="F302" s="211">
        <f t="shared" si="56"/>
        <v>38.345864661654133</v>
      </c>
      <c r="G302" s="286">
        <f t="shared" si="57"/>
        <v>23.057644110275689</v>
      </c>
      <c r="H302" s="285">
        <f t="shared" si="53"/>
        <v>19.441102756892231</v>
      </c>
      <c r="J302" s="199">
        <v>399</v>
      </c>
      <c r="K302" s="203">
        <v>30</v>
      </c>
      <c r="L302" s="203">
        <v>124</v>
      </c>
      <c r="M302" s="203">
        <v>153</v>
      </c>
      <c r="N302" s="203">
        <v>92</v>
      </c>
      <c r="O302" s="203">
        <v>19.441102756892231</v>
      </c>
    </row>
    <row r="303" spans="1:15" ht="15" customHeight="1">
      <c r="A303" s="308">
        <v>1.1321102283070724E-50</v>
      </c>
      <c r="B303" s="213" t="s">
        <v>74</v>
      </c>
      <c r="C303" s="212">
        <f t="shared" si="58"/>
        <v>290</v>
      </c>
      <c r="D303" s="211">
        <f t="shared" si="54"/>
        <v>5.1724137931034484</v>
      </c>
      <c r="E303" s="211">
        <f t="shared" si="55"/>
        <v>20</v>
      </c>
      <c r="F303" s="211">
        <f t="shared" si="56"/>
        <v>35.862068965517238</v>
      </c>
      <c r="G303" s="286">
        <f t="shared" si="57"/>
        <v>38.96551724137931</v>
      </c>
      <c r="H303" s="285">
        <f t="shared" si="53"/>
        <v>22.527586206896551</v>
      </c>
      <c r="J303" s="199">
        <v>290</v>
      </c>
      <c r="K303" s="203">
        <v>15</v>
      </c>
      <c r="L303" s="203">
        <v>58</v>
      </c>
      <c r="M303" s="203">
        <v>104</v>
      </c>
      <c r="N303" s="203">
        <v>113</v>
      </c>
      <c r="O303" s="203">
        <v>22.527586206896551</v>
      </c>
    </row>
    <row r="304" spans="1:15" ht="15" customHeight="1">
      <c r="A304" s="306"/>
      <c r="B304" s="206" t="s">
        <v>354</v>
      </c>
      <c r="C304" s="209">
        <f t="shared" si="58"/>
        <v>52</v>
      </c>
      <c r="D304" s="208">
        <f t="shared" si="54"/>
        <v>17.307692307692307</v>
      </c>
      <c r="E304" s="208">
        <f t="shared" si="55"/>
        <v>34.615384615384613</v>
      </c>
      <c r="F304" s="208">
        <f t="shared" si="56"/>
        <v>30.76923076923077</v>
      </c>
      <c r="G304" s="283">
        <f t="shared" si="57"/>
        <v>17.307692307692307</v>
      </c>
      <c r="H304" s="282">
        <f t="shared" si="53"/>
        <v>17.096153846153847</v>
      </c>
      <c r="J304" s="199">
        <v>52</v>
      </c>
      <c r="K304" s="203">
        <v>9</v>
      </c>
      <c r="L304" s="203">
        <v>18</v>
      </c>
      <c r="M304" s="203">
        <v>16</v>
      </c>
      <c r="N304" s="203">
        <v>9</v>
      </c>
      <c r="O304" s="203">
        <v>17.096153846153847</v>
      </c>
    </row>
    <row r="305" spans="1:15" ht="15" customHeight="1">
      <c r="A305" s="309" t="s">
        <v>891</v>
      </c>
      <c r="B305" s="213" t="s">
        <v>77</v>
      </c>
      <c r="C305" s="212">
        <f t="shared" si="58"/>
        <v>756</v>
      </c>
      <c r="D305" s="215">
        <f t="shared" si="54"/>
        <v>29.365079365079367</v>
      </c>
      <c r="E305" s="215">
        <f t="shared" si="55"/>
        <v>34.25925925925926</v>
      </c>
      <c r="F305" s="215">
        <f t="shared" si="56"/>
        <v>26.455026455026452</v>
      </c>
      <c r="G305" s="289">
        <f t="shared" si="57"/>
        <v>9.9206349206349209</v>
      </c>
      <c r="H305" s="288">
        <f t="shared" si="53"/>
        <v>14.05952380952381</v>
      </c>
      <c r="J305" s="199">
        <v>756</v>
      </c>
      <c r="K305" s="203">
        <v>222</v>
      </c>
      <c r="L305" s="203">
        <v>259</v>
      </c>
      <c r="M305" s="203">
        <v>200</v>
      </c>
      <c r="N305" s="203">
        <v>75</v>
      </c>
      <c r="O305" s="203">
        <v>14.05952380952381</v>
      </c>
    </row>
    <row r="306" spans="1:15" ht="15" customHeight="1">
      <c r="A306" s="307" t="s">
        <v>997</v>
      </c>
      <c r="B306" s="213" t="s">
        <v>76</v>
      </c>
      <c r="C306" s="212">
        <f t="shared" si="58"/>
        <v>626</v>
      </c>
      <c r="D306" s="211">
        <f t="shared" si="54"/>
        <v>14.856230031948881</v>
      </c>
      <c r="E306" s="211">
        <f t="shared" si="55"/>
        <v>36.261980830670929</v>
      </c>
      <c r="F306" s="211">
        <f t="shared" si="56"/>
        <v>35.782747603833862</v>
      </c>
      <c r="G306" s="286">
        <f t="shared" si="57"/>
        <v>13.099041533546327</v>
      </c>
      <c r="H306" s="285">
        <f t="shared" si="53"/>
        <v>16.667731629392971</v>
      </c>
      <c r="J306" s="199">
        <v>626</v>
      </c>
      <c r="K306" s="203">
        <v>93</v>
      </c>
      <c r="L306" s="203">
        <v>227</v>
      </c>
      <c r="M306" s="203">
        <v>224</v>
      </c>
      <c r="N306" s="203">
        <v>82</v>
      </c>
      <c r="O306" s="203">
        <v>16.667731629392971</v>
      </c>
    </row>
    <row r="307" spans="1:15" ht="15" customHeight="1">
      <c r="A307" s="307" t="s">
        <v>996</v>
      </c>
      <c r="B307" s="213" t="s">
        <v>75</v>
      </c>
      <c r="C307" s="212">
        <f t="shared" si="58"/>
        <v>504</v>
      </c>
      <c r="D307" s="211">
        <f t="shared" si="54"/>
        <v>12.301587301587301</v>
      </c>
      <c r="E307" s="211">
        <f t="shared" si="55"/>
        <v>33.730158730158735</v>
      </c>
      <c r="F307" s="211">
        <f t="shared" si="56"/>
        <v>33.928571428571431</v>
      </c>
      <c r="G307" s="286">
        <f t="shared" si="57"/>
        <v>20.039682539682541</v>
      </c>
      <c r="H307" s="285">
        <f t="shared" si="53"/>
        <v>18.095238095238095</v>
      </c>
      <c r="J307" s="199">
        <v>504</v>
      </c>
      <c r="K307" s="203">
        <v>62</v>
      </c>
      <c r="L307" s="203">
        <v>170</v>
      </c>
      <c r="M307" s="203">
        <v>171</v>
      </c>
      <c r="N307" s="203">
        <v>101</v>
      </c>
      <c r="O307" s="203">
        <v>18.095238095238095</v>
      </c>
    </row>
    <row r="308" spans="1:15" ht="15" customHeight="1">
      <c r="A308" s="308">
        <v>1.1571344419068089E-43</v>
      </c>
      <c r="B308" s="213" t="s">
        <v>74</v>
      </c>
      <c r="C308" s="212">
        <f t="shared" si="58"/>
        <v>415</v>
      </c>
      <c r="D308" s="211">
        <f t="shared" si="54"/>
        <v>6.7469879518072293</v>
      </c>
      <c r="E308" s="211">
        <f t="shared" si="55"/>
        <v>25.301204819277107</v>
      </c>
      <c r="F308" s="211">
        <f t="shared" si="56"/>
        <v>32.7710843373494</v>
      </c>
      <c r="G308" s="286">
        <f t="shared" si="57"/>
        <v>35.180722891566262</v>
      </c>
      <c r="H308" s="285">
        <f t="shared" si="53"/>
        <v>21.640963855421688</v>
      </c>
      <c r="J308" s="199">
        <v>415</v>
      </c>
      <c r="K308" s="203">
        <v>28</v>
      </c>
      <c r="L308" s="203">
        <v>105</v>
      </c>
      <c r="M308" s="203">
        <v>136</v>
      </c>
      <c r="N308" s="203">
        <v>146</v>
      </c>
      <c r="O308" s="203">
        <v>21.640963855421688</v>
      </c>
    </row>
    <row r="309" spans="1:15" ht="15" customHeight="1">
      <c r="A309" s="306"/>
      <c r="B309" s="206" t="s">
        <v>354</v>
      </c>
      <c r="C309" s="209">
        <f t="shared" si="58"/>
        <v>49</v>
      </c>
      <c r="D309" s="208">
        <f t="shared" si="54"/>
        <v>18.367346938775512</v>
      </c>
      <c r="E309" s="208">
        <f t="shared" si="55"/>
        <v>36.734693877551024</v>
      </c>
      <c r="F309" s="208">
        <f t="shared" si="56"/>
        <v>30.612244897959183</v>
      </c>
      <c r="G309" s="283">
        <f t="shared" si="57"/>
        <v>14.285714285714285</v>
      </c>
      <c r="H309" s="282">
        <f t="shared" si="53"/>
        <v>16.142857142857142</v>
      </c>
      <c r="J309" s="199">
        <v>49</v>
      </c>
      <c r="K309" s="203">
        <v>9</v>
      </c>
      <c r="L309" s="203">
        <v>18</v>
      </c>
      <c r="M309" s="203">
        <v>15</v>
      </c>
      <c r="N309" s="203">
        <v>7</v>
      </c>
      <c r="O309" s="203">
        <v>16.142857142857142</v>
      </c>
    </row>
    <row r="310" spans="1:15" ht="15" customHeight="1">
      <c r="A310" s="309" t="s">
        <v>891</v>
      </c>
      <c r="B310" s="213" t="s">
        <v>77</v>
      </c>
      <c r="C310" s="212">
        <f t="shared" si="58"/>
        <v>1079</v>
      </c>
      <c r="D310" s="215">
        <f t="shared" si="54"/>
        <v>26.042632066728455</v>
      </c>
      <c r="E310" s="215">
        <f t="shared" si="55"/>
        <v>36.886005560704355</v>
      </c>
      <c r="F310" s="215">
        <f t="shared" si="56"/>
        <v>26.69138090824838</v>
      </c>
      <c r="G310" s="289">
        <f t="shared" si="57"/>
        <v>10.379981464318814</v>
      </c>
      <c r="H310" s="288">
        <f t="shared" si="53"/>
        <v>14.502316960148285</v>
      </c>
      <c r="J310" s="199">
        <v>1079</v>
      </c>
      <c r="K310" s="203">
        <v>281</v>
      </c>
      <c r="L310" s="203">
        <v>398</v>
      </c>
      <c r="M310" s="203">
        <v>288</v>
      </c>
      <c r="N310" s="203">
        <v>112</v>
      </c>
      <c r="O310" s="203">
        <v>14.502316960148285</v>
      </c>
    </row>
    <row r="311" spans="1:15" ht="15" customHeight="1">
      <c r="A311" s="307" t="s">
        <v>995</v>
      </c>
      <c r="B311" s="213" t="s">
        <v>76</v>
      </c>
      <c r="C311" s="212">
        <f t="shared" si="58"/>
        <v>515</v>
      </c>
      <c r="D311" s="211">
        <f t="shared" si="54"/>
        <v>13.78640776699029</v>
      </c>
      <c r="E311" s="211">
        <f t="shared" si="55"/>
        <v>38.446601941747574</v>
      </c>
      <c r="F311" s="211">
        <f t="shared" si="56"/>
        <v>35.339805825242721</v>
      </c>
      <c r="G311" s="286">
        <f t="shared" si="57"/>
        <v>12.427184466019417</v>
      </c>
      <c r="H311" s="285">
        <f t="shared" si="53"/>
        <v>16.749514563106796</v>
      </c>
      <c r="J311" s="199">
        <v>515</v>
      </c>
      <c r="K311" s="203">
        <v>71</v>
      </c>
      <c r="L311" s="203">
        <v>198</v>
      </c>
      <c r="M311" s="203">
        <v>182</v>
      </c>
      <c r="N311" s="203">
        <v>64</v>
      </c>
      <c r="O311" s="203">
        <v>16.749514563106796</v>
      </c>
    </row>
    <row r="312" spans="1:15" ht="15" customHeight="1">
      <c r="A312" s="307" t="s">
        <v>994</v>
      </c>
      <c r="B312" s="213" t="s">
        <v>75</v>
      </c>
      <c r="C312" s="212">
        <f t="shared" si="58"/>
        <v>520</v>
      </c>
      <c r="D312" s="211">
        <f t="shared" si="54"/>
        <v>9.6153846153846168</v>
      </c>
      <c r="E312" s="211">
        <f t="shared" si="55"/>
        <v>26.923076923076923</v>
      </c>
      <c r="F312" s="211">
        <f t="shared" si="56"/>
        <v>37.692307692307693</v>
      </c>
      <c r="G312" s="286">
        <f t="shared" si="57"/>
        <v>25.769230769230766</v>
      </c>
      <c r="H312" s="285">
        <f t="shared" si="53"/>
        <v>19.563461538461539</v>
      </c>
      <c r="J312" s="199">
        <v>520</v>
      </c>
      <c r="K312" s="203">
        <v>50</v>
      </c>
      <c r="L312" s="203">
        <v>140</v>
      </c>
      <c r="M312" s="203">
        <v>196</v>
      </c>
      <c r="N312" s="203">
        <v>134</v>
      </c>
      <c r="O312" s="203">
        <v>19.563461538461539</v>
      </c>
    </row>
    <row r="313" spans="1:15" ht="15" customHeight="1">
      <c r="A313" s="308">
        <v>1.8019226026272049E-61</v>
      </c>
      <c r="B313" s="213" t="s">
        <v>74</v>
      </c>
      <c r="C313" s="212">
        <f t="shared" si="58"/>
        <v>197</v>
      </c>
      <c r="D313" s="211">
        <f t="shared" ref="D313:D344" si="59">K313/$C313*100</f>
        <v>3.0456852791878175</v>
      </c>
      <c r="E313" s="211">
        <f t="shared" ref="E313:E344" si="60">L313/$C313*100</f>
        <v>13.705583756345177</v>
      </c>
      <c r="F313" s="211">
        <f t="shared" ref="F313:F344" si="61">M313/$C313*100</f>
        <v>35.025380710659896</v>
      </c>
      <c r="G313" s="286">
        <f t="shared" ref="G313:G344" si="62">N313/$C313*100</f>
        <v>48.223350253807105</v>
      </c>
      <c r="H313" s="285">
        <f t="shared" si="53"/>
        <v>24.675126903553299</v>
      </c>
      <c r="J313" s="199">
        <v>197</v>
      </c>
      <c r="K313" s="203">
        <v>6</v>
      </c>
      <c r="L313" s="203">
        <v>27</v>
      </c>
      <c r="M313" s="203">
        <v>69</v>
      </c>
      <c r="N313" s="203">
        <v>95</v>
      </c>
      <c r="O313" s="203">
        <v>24.675126903553299</v>
      </c>
    </row>
    <row r="314" spans="1:15" ht="15" customHeight="1">
      <c r="A314" s="306"/>
      <c r="B314" s="206" t="s">
        <v>354</v>
      </c>
      <c r="C314" s="209">
        <f t="shared" si="58"/>
        <v>39</v>
      </c>
      <c r="D314" s="208">
        <f t="shared" si="59"/>
        <v>15.384615384615385</v>
      </c>
      <c r="E314" s="208">
        <f t="shared" si="60"/>
        <v>41.025641025641022</v>
      </c>
      <c r="F314" s="208">
        <f t="shared" si="61"/>
        <v>28.205128205128204</v>
      </c>
      <c r="G314" s="283">
        <f t="shared" si="62"/>
        <v>15.384615384615385</v>
      </c>
      <c r="H314" s="282">
        <f t="shared" si="53"/>
        <v>16.589743589743591</v>
      </c>
      <c r="J314" s="199">
        <v>39</v>
      </c>
      <c r="K314" s="203">
        <v>6</v>
      </c>
      <c r="L314" s="203">
        <v>16</v>
      </c>
      <c r="M314" s="203">
        <v>11</v>
      </c>
      <c r="N314" s="203">
        <v>6</v>
      </c>
      <c r="O314" s="203">
        <v>16.589743589743591</v>
      </c>
    </row>
    <row r="315" spans="1:15" ht="15" customHeight="1">
      <c r="A315" s="309" t="s">
        <v>891</v>
      </c>
      <c r="B315" s="213" t="s">
        <v>77</v>
      </c>
      <c r="C315" s="212">
        <f t="shared" si="58"/>
        <v>750</v>
      </c>
      <c r="D315" s="215">
        <f t="shared" si="59"/>
        <v>26.8</v>
      </c>
      <c r="E315" s="215">
        <f t="shared" si="60"/>
        <v>36</v>
      </c>
      <c r="F315" s="215">
        <f t="shared" si="61"/>
        <v>25.733333333333334</v>
      </c>
      <c r="G315" s="289">
        <f t="shared" si="62"/>
        <v>11.466666666666667</v>
      </c>
      <c r="H315" s="288">
        <f t="shared" si="53"/>
        <v>14.438666666666666</v>
      </c>
      <c r="J315" s="199">
        <v>750</v>
      </c>
      <c r="K315" s="203">
        <v>201</v>
      </c>
      <c r="L315" s="203">
        <v>270</v>
      </c>
      <c r="M315" s="203">
        <v>193</v>
      </c>
      <c r="N315" s="203">
        <v>86</v>
      </c>
      <c r="O315" s="203">
        <v>14.438666666666666</v>
      </c>
    </row>
    <row r="316" spans="1:15" ht="15" customHeight="1">
      <c r="A316" s="307" t="s">
        <v>993</v>
      </c>
      <c r="B316" s="213" t="s">
        <v>76</v>
      </c>
      <c r="C316" s="212">
        <f t="shared" si="58"/>
        <v>533</v>
      </c>
      <c r="D316" s="211">
        <f t="shared" si="59"/>
        <v>17.26078799249531</v>
      </c>
      <c r="E316" s="211">
        <f t="shared" si="60"/>
        <v>39.587242026266416</v>
      </c>
      <c r="F316" s="211">
        <f t="shared" si="61"/>
        <v>31.332082551594748</v>
      </c>
      <c r="G316" s="286">
        <f t="shared" si="62"/>
        <v>11.819887429643527</v>
      </c>
      <c r="H316" s="285">
        <f t="shared" si="53"/>
        <v>15.909943714821763</v>
      </c>
      <c r="J316" s="199">
        <v>533</v>
      </c>
      <c r="K316" s="203">
        <v>92</v>
      </c>
      <c r="L316" s="203">
        <v>211</v>
      </c>
      <c r="M316" s="203">
        <v>167</v>
      </c>
      <c r="N316" s="203">
        <v>63</v>
      </c>
      <c r="O316" s="203">
        <v>15.909943714821763</v>
      </c>
    </row>
    <row r="317" spans="1:15" ht="15" customHeight="1">
      <c r="A317" s="312" t="s">
        <v>992</v>
      </c>
      <c r="B317" s="213" t="s">
        <v>75</v>
      </c>
      <c r="C317" s="212">
        <f t="shared" si="58"/>
        <v>598</v>
      </c>
      <c r="D317" s="211">
        <f t="shared" si="59"/>
        <v>14.548494983277591</v>
      </c>
      <c r="E317" s="211">
        <f t="shared" si="60"/>
        <v>29.598662207357862</v>
      </c>
      <c r="F317" s="211">
        <f t="shared" si="61"/>
        <v>37.458193979933107</v>
      </c>
      <c r="G317" s="286">
        <f t="shared" si="62"/>
        <v>18.394648829431436</v>
      </c>
      <c r="H317" s="285">
        <f t="shared" si="53"/>
        <v>17.96153846153846</v>
      </c>
      <c r="J317" s="199">
        <v>598</v>
      </c>
      <c r="K317" s="203">
        <v>87</v>
      </c>
      <c r="L317" s="203">
        <v>177</v>
      </c>
      <c r="M317" s="203">
        <v>224</v>
      </c>
      <c r="N317" s="203">
        <v>110</v>
      </c>
      <c r="O317" s="203">
        <v>17.96153846153846</v>
      </c>
    </row>
    <row r="318" spans="1:15" ht="15" customHeight="1">
      <c r="A318" s="308">
        <v>5.1125301500032755E-38</v>
      </c>
      <c r="B318" s="213" t="s">
        <v>74</v>
      </c>
      <c r="C318" s="212">
        <f t="shared" si="58"/>
        <v>388</v>
      </c>
      <c r="D318" s="211">
        <f t="shared" si="59"/>
        <v>5.9278350515463911</v>
      </c>
      <c r="E318" s="211">
        <f t="shared" si="60"/>
        <v>24.226804123711339</v>
      </c>
      <c r="F318" s="211">
        <f t="shared" si="61"/>
        <v>34.793814432989691</v>
      </c>
      <c r="G318" s="286">
        <f t="shared" si="62"/>
        <v>35.051546391752574</v>
      </c>
      <c r="H318" s="285">
        <f t="shared" si="53"/>
        <v>21.773195876288661</v>
      </c>
      <c r="J318" s="199">
        <v>388</v>
      </c>
      <c r="K318" s="203">
        <v>23</v>
      </c>
      <c r="L318" s="203">
        <v>94</v>
      </c>
      <c r="M318" s="203">
        <v>135</v>
      </c>
      <c r="N318" s="203">
        <v>136</v>
      </c>
      <c r="O318" s="203">
        <v>21.773195876288661</v>
      </c>
    </row>
    <row r="319" spans="1:15" ht="15" customHeight="1">
      <c r="A319" s="306"/>
      <c r="B319" s="206" t="s">
        <v>354</v>
      </c>
      <c r="C319" s="209">
        <f t="shared" si="58"/>
        <v>81</v>
      </c>
      <c r="D319" s="208">
        <f t="shared" si="59"/>
        <v>13.580246913580247</v>
      </c>
      <c r="E319" s="208">
        <f t="shared" si="60"/>
        <v>33.333333333333329</v>
      </c>
      <c r="F319" s="208">
        <f t="shared" si="61"/>
        <v>33.333333333333329</v>
      </c>
      <c r="G319" s="283">
        <f t="shared" si="62"/>
        <v>19.753086419753085</v>
      </c>
      <c r="H319" s="282">
        <f t="shared" si="53"/>
        <v>17.987654320987655</v>
      </c>
      <c r="J319" s="199">
        <v>81</v>
      </c>
      <c r="K319" s="203">
        <v>11</v>
      </c>
      <c r="L319" s="203">
        <v>27</v>
      </c>
      <c r="M319" s="203">
        <v>27</v>
      </c>
      <c r="N319" s="203">
        <v>16</v>
      </c>
      <c r="O319" s="203">
        <v>17.987654320987655</v>
      </c>
    </row>
    <row r="320" spans="1:15" ht="15" customHeight="1">
      <c r="A320" s="309" t="s">
        <v>891</v>
      </c>
      <c r="B320" s="213" t="s">
        <v>77</v>
      </c>
      <c r="C320" s="212">
        <f t="shared" si="58"/>
        <v>823</v>
      </c>
      <c r="D320" s="215">
        <f t="shared" si="59"/>
        <v>25.03037667071689</v>
      </c>
      <c r="E320" s="215">
        <f t="shared" si="60"/>
        <v>38.517618469015794</v>
      </c>
      <c r="F320" s="215">
        <f t="shared" si="61"/>
        <v>25.637910085054678</v>
      </c>
      <c r="G320" s="289">
        <f t="shared" si="62"/>
        <v>10.814094775212636</v>
      </c>
      <c r="H320" s="288">
        <f t="shared" si="53"/>
        <v>14.518833535844472</v>
      </c>
      <c r="J320" s="199">
        <v>823</v>
      </c>
      <c r="K320" s="203">
        <v>206</v>
      </c>
      <c r="L320" s="203">
        <v>317</v>
      </c>
      <c r="M320" s="203">
        <v>211</v>
      </c>
      <c r="N320" s="203">
        <v>89</v>
      </c>
      <c r="O320" s="203">
        <v>14.518833535844472</v>
      </c>
    </row>
    <row r="321" spans="1:15" ht="15" customHeight="1">
      <c r="A321" s="307" t="s">
        <v>991</v>
      </c>
      <c r="B321" s="213" t="s">
        <v>76</v>
      </c>
      <c r="C321" s="212">
        <f t="shared" si="58"/>
        <v>626</v>
      </c>
      <c r="D321" s="211">
        <f t="shared" si="59"/>
        <v>19.009584664536742</v>
      </c>
      <c r="E321" s="211">
        <f t="shared" si="60"/>
        <v>32.907348242811501</v>
      </c>
      <c r="F321" s="211">
        <f t="shared" si="61"/>
        <v>34.185303514376997</v>
      </c>
      <c r="G321" s="286">
        <f t="shared" si="62"/>
        <v>13.897763578274761</v>
      </c>
      <c r="H321" s="285">
        <f t="shared" si="53"/>
        <v>16.512779552715656</v>
      </c>
      <c r="J321" s="199">
        <v>626</v>
      </c>
      <c r="K321" s="203">
        <v>119</v>
      </c>
      <c r="L321" s="203">
        <v>206</v>
      </c>
      <c r="M321" s="203">
        <v>214</v>
      </c>
      <c r="N321" s="203">
        <v>87</v>
      </c>
      <c r="O321" s="203">
        <v>16.512779552715656</v>
      </c>
    </row>
    <row r="322" spans="1:15" ht="15" customHeight="1">
      <c r="A322" s="307" t="s">
        <v>990</v>
      </c>
      <c r="B322" s="213" t="s">
        <v>75</v>
      </c>
      <c r="C322" s="212">
        <f t="shared" si="58"/>
        <v>668</v>
      </c>
      <c r="D322" s="211">
        <f t="shared" si="59"/>
        <v>10.928143712574851</v>
      </c>
      <c r="E322" s="211">
        <f t="shared" si="60"/>
        <v>31.137724550898206</v>
      </c>
      <c r="F322" s="211">
        <f t="shared" si="61"/>
        <v>36.227544910179645</v>
      </c>
      <c r="G322" s="286">
        <f t="shared" si="62"/>
        <v>21.706586826347305</v>
      </c>
      <c r="H322" s="285">
        <f t="shared" si="53"/>
        <v>18.720059880239521</v>
      </c>
      <c r="J322" s="199">
        <v>668</v>
      </c>
      <c r="K322" s="203">
        <v>73</v>
      </c>
      <c r="L322" s="203">
        <v>208</v>
      </c>
      <c r="M322" s="203">
        <v>242</v>
      </c>
      <c r="N322" s="203">
        <v>145</v>
      </c>
      <c r="O322" s="203">
        <v>18.720059880239521</v>
      </c>
    </row>
    <row r="323" spans="1:15" ht="15" customHeight="1">
      <c r="A323" s="308">
        <v>3.0346123392861062E-38</v>
      </c>
      <c r="B323" s="213" t="s">
        <v>74</v>
      </c>
      <c r="C323" s="212">
        <f t="shared" si="58"/>
        <v>203</v>
      </c>
      <c r="D323" s="211">
        <f t="shared" si="59"/>
        <v>4.4334975369458132</v>
      </c>
      <c r="E323" s="211">
        <f t="shared" si="60"/>
        <v>18.226600985221676</v>
      </c>
      <c r="F323" s="211">
        <f t="shared" si="61"/>
        <v>35.960591133004925</v>
      </c>
      <c r="G323" s="286">
        <f t="shared" si="62"/>
        <v>41.379310344827587</v>
      </c>
      <c r="H323" s="285">
        <f t="shared" si="53"/>
        <v>23.054187192118228</v>
      </c>
      <c r="J323" s="199">
        <v>203</v>
      </c>
      <c r="K323" s="203">
        <v>9</v>
      </c>
      <c r="L323" s="203">
        <v>37</v>
      </c>
      <c r="M323" s="203">
        <v>73</v>
      </c>
      <c r="N323" s="203">
        <v>84</v>
      </c>
      <c r="O323" s="203">
        <v>23.054187192118228</v>
      </c>
    </row>
    <row r="324" spans="1:15" ht="15" customHeight="1">
      <c r="A324" s="306"/>
      <c r="B324" s="206" t="s">
        <v>354</v>
      </c>
      <c r="C324" s="209">
        <f t="shared" si="58"/>
        <v>30</v>
      </c>
      <c r="D324" s="208">
        <f t="shared" si="59"/>
        <v>23.333333333333332</v>
      </c>
      <c r="E324" s="208">
        <f t="shared" si="60"/>
        <v>36.666666666666664</v>
      </c>
      <c r="F324" s="208">
        <f t="shared" si="61"/>
        <v>20</v>
      </c>
      <c r="G324" s="283">
        <f t="shared" si="62"/>
        <v>20</v>
      </c>
      <c r="H324" s="282">
        <f t="shared" si="53"/>
        <v>16.133333333333333</v>
      </c>
      <c r="J324" s="199">
        <v>30</v>
      </c>
      <c r="K324" s="203">
        <v>7</v>
      </c>
      <c r="L324" s="203">
        <v>11</v>
      </c>
      <c r="M324" s="203">
        <v>6</v>
      </c>
      <c r="N324" s="203">
        <v>6</v>
      </c>
      <c r="O324" s="203">
        <v>16.133333333333333</v>
      </c>
    </row>
    <row r="325" spans="1:15" ht="15" customHeight="1">
      <c r="A325" s="309" t="s">
        <v>891</v>
      </c>
      <c r="B325" s="213" t="s">
        <v>77</v>
      </c>
      <c r="C325" s="212">
        <f t="shared" si="58"/>
        <v>1012</v>
      </c>
      <c r="D325" s="215">
        <f t="shared" si="59"/>
        <v>23.418972332015812</v>
      </c>
      <c r="E325" s="215">
        <f t="shared" si="60"/>
        <v>35.770750988142289</v>
      </c>
      <c r="F325" s="215">
        <f t="shared" si="61"/>
        <v>27.66798418972332</v>
      </c>
      <c r="G325" s="289">
        <f t="shared" si="62"/>
        <v>13.142292490118576</v>
      </c>
      <c r="H325" s="288">
        <f t="shared" ref="H325:H388" si="63">O325</f>
        <v>15.245059288537549</v>
      </c>
      <c r="J325" s="199">
        <v>1012</v>
      </c>
      <c r="K325" s="203">
        <v>237</v>
      </c>
      <c r="L325" s="203">
        <v>362</v>
      </c>
      <c r="M325" s="203">
        <v>280</v>
      </c>
      <c r="N325" s="203">
        <v>133</v>
      </c>
      <c r="O325" s="203">
        <v>15.245059288537549</v>
      </c>
    </row>
    <row r="326" spans="1:15" ht="15" customHeight="1">
      <c r="A326" s="307" t="s">
        <v>989</v>
      </c>
      <c r="B326" s="213" t="s">
        <v>76</v>
      </c>
      <c r="C326" s="212">
        <f t="shared" si="58"/>
        <v>579</v>
      </c>
      <c r="D326" s="211">
        <f t="shared" si="59"/>
        <v>16.753022452504318</v>
      </c>
      <c r="E326" s="211">
        <f t="shared" si="60"/>
        <v>34.196891191709845</v>
      </c>
      <c r="F326" s="211">
        <f t="shared" si="61"/>
        <v>33.160621761658035</v>
      </c>
      <c r="G326" s="286">
        <f t="shared" si="62"/>
        <v>15.889464594127805</v>
      </c>
      <c r="H326" s="285">
        <f t="shared" si="63"/>
        <v>16.918825561312609</v>
      </c>
      <c r="J326" s="199">
        <v>579</v>
      </c>
      <c r="K326" s="203">
        <v>97</v>
      </c>
      <c r="L326" s="203">
        <v>198</v>
      </c>
      <c r="M326" s="203">
        <v>192</v>
      </c>
      <c r="N326" s="203">
        <v>92</v>
      </c>
      <c r="O326" s="203">
        <v>16.918825561312609</v>
      </c>
    </row>
    <row r="327" spans="1:15" ht="15" customHeight="1">
      <c r="A327" s="307" t="s">
        <v>988</v>
      </c>
      <c r="B327" s="213" t="s">
        <v>75</v>
      </c>
      <c r="C327" s="212">
        <f t="shared" si="58"/>
        <v>417</v>
      </c>
      <c r="D327" s="211">
        <f t="shared" si="59"/>
        <v>11.031175059952037</v>
      </c>
      <c r="E327" s="211">
        <f t="shared" si="60"/>
        <v>32.853717026378895</v>
      </c>
      <c r="F327" s="211">
        <f t="shared" si="61"/>
        <v>35.491606714628297</v>
      </c>
      <c r="G327" s="286">
        <f t="shared" si="62"/>
        <v>20.623501199040767</v>
      </c>
      <c r="H327" s="285">
        <f t="shared" si="63"/>
        <v>18.623501199040767</v>
      </c>
      <c r="J327" s="199">
        <v>417</v>
      </c>
      <c r="K327" s="203">
        <v>46</v>
      </c>
      <c r="L327" s="203">
        <v>137</v>
      </c>
      <c r="M327" s="203">
        <v>148</v>
      </c>
      <c r="N327" s="203">
        <v>86</v>
      </c>
      <c r="O327" s="203">
        <v>18.623501199040767</v>
      </c>
    </row>
    <row r="328" spans="1:15" ht="15" customHeight="1">
      <c r="A328" s="308">
        <v>1.1165712419461126E-20</v>
      </c>
      <c r="B328" s="213" t="s">
        <v>74</v>
      </c>
      <c r="C328" s="212">
        <f t="shared" si="58"/>
        <v>293</v>
      </c>
      <c r="D328" s="211">
        <f t="shared" si="59"/>
        <v>9.2150170648464158</v>
      </c>
      <c r="E328" s="211">
        <f t="shared" si="60"/>
        <v>21.501706484641637</v>
      </c>
      <c r="F328" s="211">
        <f t="shared" si="61"/>
        <v>37.201365187713307</v>
      </c>
      <c r="G328" s="286">
        <f t="shared" si="62"/>
        <v>32.081911262798634</v>
      </c>
      <c r="H328" s="285">
        <f t="shared" si="63"/>
        <v>21</v>
      </c>
      <c r="J328" s="199">
        <v>293</v>
      </c>
      <c r="K328" s="203">
        <v>27</v>
      </c>
      <c r="L328" s="203">
        <v>63</v>
      </c>
      <c r="M328" s="203">
        <v>109</v>
      </c>
      <c r="N328" s="203">
        <v>94</v>
      </c>
      <c r="O328" s="203">
        <v>21</v>
      </c>
    </row>
    <row r="329" spans="1:15" ht="15" customHeight="1">
      <c r="A329" s="306"/>
      <c r="B329" s="206" t="s">
        <v>354</v>
      </c>
      <c r="C329" s="209">
        <f t="shared" si="58"/>
        <v>49</v>
      </c>
      <c r="D329" s="208">
        <f t="shared" si="59"/>
        <v>14.285714285714285</v>
      </c>
      <c r="E329" s="208">
        <f t="shared" si="60"/>
        <v>38.775510204081634</v>
      </c>
      <c r="F329" s="208">
        <f t="shared" si="61"/>
        <v>34.693877551020407</v>
      </c>
      <c r="G329" s="283">
        <f t="shared" si="62"/>
        <v>12.244897959183673</v>
      </c>
      <c r="H329" s="282">
        <f t="shared" si="63"/>
        <v>16.571428571428573</v>
      </c>
      <c r="J329" s="199">
        <v>49</v>
      </c>
      <c r="K329" s="203">
        <v>7</v>
      </c>
      <c r="L329" s="203">
        <v>19</v>
      </c>
      <c r="M329" s="203">
        <v>17</v>
      </c>
      <c r="N329" s="203">
        <v>6</v>
      </c>
      <c r="O329" s="203">
        <v>16.571428571428573</v>
      </c>
    </row>
    <row r="330" spans="1:15" ht="15" customHeight="1">
      <c r="A330" s="309" t="s">
        <v>891</v>
      </c>
      <c r="B330" s="213" t="s">
        <v>77</v>
      </c>
      <c r="C330" s="212">
        <f t="shared" si="58"/>
        <v>1259</v>
      </c>
      <c r="D330" s="215">
        <f t="shared" si="59"/>
        <v>23.113582208101668</v>
      </c>
      <c r="E330" s="215">
        <f t="shared" si="60"/>
        <v>35.186656076250991</v>
      </c>
      <c r="F330" s="215">
        <f t="shared" si="61"/>
        <v>28.435266084193806</v>
      </c>
      <c r="G330" s="289">
        <f t="shared" si="62"/>
        <v>13.264495631453535</v>
      </c>
      <c r="H330" s="288">
        <f t="shared" si="63"/>
        <v>15.332009531374107</v>
      </c>
      <c r="J330" s="199">
        <v>1259</v>
      </c>
      <c r="K330" s="203">
        <v>291</v>
      </c>
      <c r="L330" s="203">
        <v>443</v>
      </c>
      <c r="M330" s="203">
        <v>358</v>
      </c>
      <c r="N330" s="203">
        <v>167</v>
      </c>
      <c r="O330" s="203">
        <v>15.332009531374107</v>
      </c>
    </row>
    <row r="331" spans="1:15" ht="15" customHeight="1">
      <c r="A331" s="307" t="s">
        <v>987</v>
      </c>
      <c r="B331" s="213" t="s">
        <v>76</v>
      </c>
      <c r="C331" s="212">
        <f t="shared" si="58"/>
        <v>534</v>
      </c>
      <c r="D331" s="211">
        <f t="shared" si="59"/>
        <v>12.172284644194757</v>
      </c>
      <c r="E331" s="211">
        <f t="shared" si="60"/>
        <v>34.269662921348313</v>
      </c>
      <c r="F331" s="211">
        <f t="shared" si="61"/>
        <v>35.393258426966291</v>
      </c>
      <c r="G331" s="286">
        <f t="shared" si="62"/>
        <v>18.164794007490638</v>
      </c>
      <c r="H331" s="285">
        <f t="shared" si="63"/>
        <v>18.086142322097377</v>
      </c>
      <c r="J331" s="199">
        <v>534</v>
      </c>
      <c r="K331" s="203">
        <v>65</v>
      </c>
      <c r="L331" s="203">
        <v>183</v>
      </c>
      <c r="M331" s="203">
        <v>189</v>
      </c>
      <c r="N331" s="203">
        <v>97</v>
      </c>
      <c r="O331" s="203">
        <v>18.086142322097377</v>
      </c>
    </row>
    <row r="332" spans="1:15" ht="15" customHeight="1">
      <c r="A332" s="312" t="s">
        <v>986</v>
      </c>
      <c r="B332" s="213" t="s">
        <v>75</v>
      </c>
      <c r="C332" s="212">
        <f t="shared" si="58"/>
        <v>349</v>
      </c>
      <c r="D332" s="211">
        <f t="shared" si="59"/>
        <v>11.174785100286533</v>
      </c>
      <c r="E332" s="211">
        <f t="shared" si="60"/>
        <v>28.653295128939828</v>
      </c>
      <c r="F332" s="211">
        <f t="shared" si="61"/>
        <v>38.395415472779369</v>
      </c>
      <c r="G332" s="286">
        <f t="shared" si="62"/>
        <v>21.776504297994272</v>
      </c>
      <c r="H332" s="285">
        <f t="shared" si="63"/>
        <v>19.048710601719197</v>
      </c>
      <c r="J332" s="199">
        <v>349</v>
      </c>
      <c r="K332" s="203">
        <v>39</v>
      </c>
      <c r="L332" s="203">
        <v>100</v>
      </c>
      <c r="M332" s="203">
        <v>134</v>
      </c>
      <c r="N332" s="203">
        <v>76</v>
      </c>
      <c r="O332" s="203">
        <v>19.048710601719197</v>
      </c>
    </row>
    <row r="333" spans="1:15" ht="15" customHeight="1">
      <c r="A333" s="308">
        <v>3.5238957674698895E-24</v>
      </c>
      <c r="B333" s="213" t="s">
        <v>74</v>
      </c>
      <c r="C333" s="212">
        <f t="shared" si="58"/>
        <v>158</v>
      </c>
      <c r="D333" s="211">
        <f t="shared" si="59"/>
        <v>6.3291139240506329</v>
      </c>
      <c r="E333" s="211">
        <f t="shared" si="60"/>
        <v>22.784810126582279</v>
      </c>
      <c r="F333" s="211">
        <f t="shared" si="61"/>
        <v>31.0126582278481</v>
      </c>
      <c r="G333" s="286">
        <f t="shared" si="62"/>
        <v>39.87341772151899</v>
      </c>
      <c r="H333" s="285">
        <f t="shared" si="63"/>
        <v>22.151898734177216</v>
      </c>
      <c r="J333" s="199">
        <v>158</v>
      </c>
      <c r="K333" s="203">
        <v>10</v>
      </c>
      <c r="L333" s="203">
        <v>36</v>
      </c>
      <c r="M333" s="203">
        <v>49</v>
      </c>
      <c r="N333" s="203">
        <v>63</v>
      </c>
      <c r="O333" s="203">
        <v>22.151898734177216</v>
      </c>
    </row>
    <row r="334" spans="1:15" ht="15" customHeight="1">
      <c r="A334" s="306"/>
      <c r="B334" s="206" t="s">
        <v>354</v>
      </c>
      <c r="C334" s="209">
        <f t="shared" si="58"/>
        <v>50</v>
      </c>
      <c r="D334" s="208">
        <f t="shared" si="59"/>
        <v>18</v>
      </c>
      <c r="E334" s="208">
        <f t="shared" si="60"/>
        <v>34</v>
      </c>
      <c r="F334" s="208">
        <f t="shared" si="61"/>
        <v>32</v>
      </c>
      <c r="G334" s="283">
        <f t="shared" si="62"/>
        <v>16</v>
      </c>
      <c r="H334" s="282">
        <f t="shared" si="63"/>
        <v>16.920000000000002</v>
      </c>
      <c r="J334" s="199">
        <v>50</v>
      </c>
      <c r="K334" s="203">
        <v>9</v>
      </c>
      <c r="L334" s="203">
        <v>17</v>
      </c>
      <c r="M334" s="203">
        <v>16</v>
      </c>
      <c r="N334" s="203">
        <v>8</v>
      </c>
      <c r="O334" s="203">
        <v>16.920000000000002</v>
      </c>
    </row>
    <row r="335" spans="1:15" ht="15" customHeight="1">
      <c r="A335" s="309" t="s">
        <v>891</v>
      </c>
      <c r="B335" s="213" t="s">
        <v>983</v>
      </c>
      <c r="C335" s="212">
        <f t="shared" si="58"/>
        <v>40</v>
      </c>
      <c r="D335" s="215">
        <f t="shared" si="59"/>
        <v>12.5</v>
      </c>
      <c r="E335" s="215">
        <f t="shared" si="60"/>
        <v>30</v>
      </c>
      <c r="F335" s="215">
        <f t="shared" si="61"/>
        <v>35</v>
      </c>
      <c r="G335" s="289">
        <f t="shared" si="62"/>
        <v>22.5</v>
      </c>
      <c r="H335" s="288">
        <f t="shared" si="63"/>
        <v>18.899999999999999</v>
      </c>
      <c r="J335" s="199">
        <v>40</v>
      </c>
      <c r="K335" s="203">
        <v>5</v>
      </c>
      <c r="L335" s="203">
        <v>12</v>
      </c>
      <c r="M335" s="203">
        <v>14</v>
      </c>
      <c r="N335" s="203">
        <v>9</v>
      </c>
      <c r="O335" s="203">
        <v>18.899999999999999</v>
      </c>
    </row>
    <row r="336" spans="1:15" ht="15" customHeight="1">
      <c r="A336" s="307" t="s">
        <v>985</v>
      </c>
      <c r="B336" s="213" t="s">
        <v>981</v>
      </c>
      <c r="C336" s="212">
        <f t="shared" si="58"/>
        <v>130</v>
      </c>
      <c r="D336" s="211">
        <f t="shared" si="59"/>
        <v>12.307692307692308</v>
      </c>
      <c r="E336" s="211">
        <f t="shared" si="60"/>
        <v>37.692307692307693</v>
      </c>
      <c r="F336" s="211">
        <f t="shared" si="61"/>
        <v>28.46153846153846</v>
      </c>
      <c r="G336" s="286">
        <f t="shared" si="62"/>
        <v>21.53846153846154</v>
      </c>
      <c r="H336" s="285">
        <f t="shared" si="63"/>
        <v>17.976923076923075</v>
      </c>
      <c r="J336" s="199">
        <v>130</v>
      </c>
      <c r="K336" s="203">
        <v>16</v>
      </c>
      <c r="L336" s="203">
        <v>49</v>
      </c>
      <c r="M336" s="203">
        <v>37</v>
      </c>
      <c r="N336" s="203">
        <v>28</v>
      </c>
      <c r="O336" s="203">
        <v>17.976923076923075</v>
      </c>
    </row>
    <row r="337" spans="1:15" ht="15" customHeight="1">
      <c r="A337" s="307" t="s">
        <v>984</v>
      </c>
      <c r="B337" s="213" t="s">
        <v>979</v>
      </c>
      <c r="C337" s="212">
        <f t="shared" si="58"/>
        <v>362</v>
      </c>
      <c r="D337" s="211">
        <f t="shared" si="59"/>
        <v>14.3646408839779</v>
      </c>
      <c r="E337" s="211">
        <f t="shared" si="60"/>
        <v>33.701657458563538</v>
      </c>
      <c r="F337" s="211">
        <f t="shared" si="61"/>
        <v>34.254143646408842</v>
      </c>
      <c r="G337" s="286">
        <f t="shared" si="62"/>
        <v>17.679558011049721</v>
      </c>
      <c r="H337" s="285">
        <f t="shared" si="63"/>
        <v>17.558011049723756</v>
      </c>
      <c r="J337" s="199">
        <v>362</v>
      </c>
      <c r="K337" s="203">
        <v>52</v>
      </c>
      <c r="L337" s="203">
        <v>122</v>
      </c>
      <c r="M337" s="203">
        <v>124</v>
      </c>
      <c r="N337" s="203">
        <v>64</v>
      </c>
      <c r="O337" s="203">
        <v>17.558011049723756</v>
      </c>
    </row>
    <row r="338" spans="1:15" ht="15" customHeight="1">
      <c r="A338" s="308">
        <v>2.9692318638810413E-2</v>
      </c>
      <c r="B338" s="213" t="s">
        <v>978</v>
      </c>
      <c r="C338" s="212">
        <f t="shared" si="58"/>
        <v>849</v>
      </c>
      <c r="D338" s="211">
        <f t="shared" si="59"/>
        <v>21.43698468786808</v>
      </c>
      <c r="E338" s="211">
        <f t="shared" si="60"/>
        <v>34.157832744405184</v>
      </c>
      <c r="F338" s="211">
        <f t="shared" si="61"/>
        <v>29.681978798586574</v>
      </c>
      <c r="G338" s="286">
        <f t="shared" si="62"/>
        <v>14.723203769140165</v>
      </c>
      <c r="H338" s="285">
        <f t="shared" si="63"/>
        <v>15.813898704358069</v>
      </c>
      <c r="J338" s="199">
        <v>849</v>
      </c>
      <c r="K338" s="203">
        <v>182</v>
      </c>
      <c r="L338" s="203">
        <v>290</v>
      </c>
      <c r="M338" s="203">
        <v>252</v>
      </c>
      <c r="N338" s="203">
        <v>125</v>
      </c>
      <c r="O338" s="203">
        <v>15.813898704358069</v>
      </c>
    </row>
    <row r="339" spans="1:15" ht="15" customHeight="1">
      <c r="A339" s="308"/>
      <c r="B339" s="213" t="s">
        <v>977</v>
      </c>
      <c r="C339" s="212">
        <f t="shared" si="58"/>
        <v>944</v>
      </c>
      <c r="D339" s="211">
        <f t="shared" si="59"/>
        <v>16.525423728813561</v>
      </c>
      <c r="E339" s="211">
        <f t="shared" si="60"/>
        <v>31.25</v>
      </c>
      <c r="F339" s="211">
        <f t="shared" si="61"/>
        <v>33.050847457627121</v>
      </c>
      <c r="G339" s="286">
        <f t="shared" si="62"/>
        <v>19.173728813559322</v>
      </c>
      <c r="H339" s="285">
        <f t="shared" si="63"/>
        <v>17.657838983050848</v>
      </c>
      <c r="J339" s="199">
        <v>944</v>
      </c>
      <c r="K339" s="203">
        <v>156</v>
      </c>
      <c r="L339" s="203">
        <v>295</v>
      </c>
      <c r="M339" s="203">
        <v>312</v>
      </c>
      <c r="N339" s="203">
        <v>181</v>
      </c>
      <c r="O339" s="203">
        <v>17.657838983050848</v>
      </c>
    </row>
    <row r="340" spans="1:15" ht="15" customHeight="1">
      <c r="A340" s="306"/>
      <c r="B340" s="206" t="s">
        <v>354</v>
      </c>
      <c r="C340" s="209">
        <f t="shared" si="58"/>
        <v>25</v>
      </c>
      <c r="D340" s="208">
        <f t="shared" si="59"/>
        <v>12</v>
      </c>
      <c r="E340" s="208">
        <f t="shared" si="60"/>
        <v>44</v>
      </c>
      <c r="F340" s="208">
        <f t="shared" si="61"/>
        <v>28.000000000000004</v>
      </c>
      <c r="G340" s="283">
        <f t="shared" si="62"/>
        <v>16</v>
      </c>
      <c r="H340" s="282">
        <f t="shared" si="63"/>
        <v>16.440000000000001</v>
      </c>
      <c r="J340" s="199">
        <v>25</v>
      </c>
      <c r="K340" s="203">
        <v>3</v>
      </c>
      <c r="L340" s="203">
        <v>11</v>
      </c>
      <c r="M340" s="203">
        <v>7</v>
      </c>
      <c r="N340" s="203">
        <v>4</v>
      </c>
      <c r="O340" s="203">
        <v>16.440000000000001</v>
      </c>
    </row>
    <row r="341" spans="1:15" ht="15" customHeight="1">
      <c r="A341" s="309" t="s">
        <v>891</v>
      </c>
      <c r="B341" s="213" t="s">
        <v>983</v>
      </c>
      <c r="C341" s="212">
        <f t="shared" si="58"/>
        <v>410</v>
      </c>
      <c r="D341" s="215">
        <f t="shared" si="59"/>
        <v>5.6097560975609762</v>
      </c>
      <c r="E341" s="215">
        <f t="shared" si="60"/>
        <v>17.560975609756095</v>
      </c>
      <c r="F341" s="215">
        <f t="shared" si="61"/>
        <v>31.951219512195124</v>
      </c>
      <c r="G341" s="289">
        <f t="shared" si="62"/>
        <v>44.878048780487809</v>
      </c>
      <c r="H341" s="288">
        <f t="shared" si="63"/>
        <v>23.397560975609757</v>
      </c>
      <c r="J341" s="199">
        <v>410</v>
      </c>
      <c r="K341" s="203">
        <v>23</v>
      </c>
      <c r="L341" s="203">
        <v>72</v>
      </c>
      <c r="M341" s="203">
        <v>131</v>
      </c>
      <c r="N341" s="203">
        <v>184</v>
      </c>
      <c r="O341" s="203">
        <v>23.397560975609757</v>
      </c>
    </row>
    <row r="342" spans="1:15" ht="15" customHeight="1">
      <c r="A342" s="307" t="s">
        <v>982</v>
      </c>
      <c r="B342" s="213" t="s">
        <v>981</v>
      </c>
      <c r="C342" s="212">
        <f t="shared" si="58"/>
        <v>746</v>
      </c>
      <c r="D342" s="211">
        <f t="shared" si="59"/>
        <v>9.1152815013404833</v>
      </c>
      <c r="E342" s="211">
        <f t="shared" si="60"/>
        <v>31.367292225201069</v>
      </c>
      <c r="F342" s="211">
        <f t="shared" si="61"/>
        <v>40.080428954423589</v>
      </c>
      <c r="G342" s="286">
        <f t="shared" si="62"/>
        <v>19.436997319034852</v>
      </c>
      <c r="H342" s="285">
        <f t="shared" si="63"/>
        <v>18.802949061662197</v>
      </c>
      <c r="J342" s="199">
        <v>746</v>
      </c>
      <c r="K342" s="203">
        <v>68</v>
      </c>
      <c r="L342" s="203">
        <v>234</v>
      </c>
      <c r="M342" s="203">
        <v>299</v>
      </c>
      <c r="N342" s="203">
        <v>145</v>
      </c>
      <c r="O342" s="203">
        <v>18.802949061662197</v>
      </c>
    </row>
    <row r="343" spans="1:15" ht="15" customHeight="1">
      <c r="A343" s="307" t="s">
        <v>980</v>
      </c>
      <c r="B343" s="213" t="s">
        <v>979</v>
      </c>
      <c r="C343" s="212">
        <f t="shared" si="58"/>
        <v>624</v>
      </c>
      <c r="D343" s="211">
        <f t="shared" si="59"/>
        <v>20.512820512820511</v>
      </c>
      <c r="E343" s="211">
        <f t="shared" si="60"/>
        <v>43.589743589743591</v>
      </c>
      <c r="F343" s="211">
        <f t="shared" si="61"/>
        <v>29.166666666666668</v>
      </c>
      <c r="G343" s="286">
        <f t="shared" si="62"/>
        <v>6.7307692307692308</v>
      </c>
      <c r="H343" s="285">
        <f t="shared" si="63"/>
        <v>14.426282051282051</v>
      </c>
      <c r="J343" s="199">
        <v>624</v>
      </c>
      <c r="K343" s="203">
        <v>128</v>
      </c>
      <c r="L343" s="203">
        <v>272</v>
      </c>
      <c r="M343" s="203">
        <v>182</v>
      </c>
      <c r="N343" s="203">
        <v>42</v>
      </c>
      <c r="O343" s="203">
        <v>14.426282051282051</v>
      </c>
    </row>
    <row r="344" spans="1:15" ht="15" customHeight="1">
      <c r="A344" s="308">
        <v>1.0024103066315366E-107</v>
      </c>
      <c r="B344" s="213" t="s">
        <v>978</v>
      </c>
      <c r="C344" s="212">
        <f t="shared" si="58"/>
        <v>363</v>
      </c>
      <c r="D344" s="211">
        <f t="shared" si="59"/>
        <v>41.873278236914601</v>
      </c>
      <c r="E344" s="211">
        <f t="shared" si="60"/>
        <v>34.710743801652896</v>
      </c>
      <c r="F344" s="211">
        <f t="shared" si="61"/>
        <v>19.28374655647383</v>
      </c>
      <c r="G344" s="286">
        <f t="shared" si="62"/>
        <v>4.1322314049586781</v>
      </c>
      <c r="H344" s="285">
        <f t="shared" si="63"/>
        <v>11.24793388429752</v>
      </c>
      <c r="J344" s="199">
        <v>363</v>
      </c>
      <c r="K344" s="203">
        <v>152</v>
      </c>
      <c r="L344" s="203">
        <v>126</v>
      </c>
      <c r="M344" s="203">
        <v>70</v>
      </c>
      <c r="N344" s="203">
        <v>15</v>
      </c>
      <c r="O344" s="203">
        <v>11.24793388429752</v>
      </c>
    </row>
    <row r="345" spans="1:15" ht="15" customHeight="1">
      <c r="A345" s="308"/>
      <c r="B345" s="213" t="s">
        <v>977</v>
      </c>
      <c r="C345" s="212">
        <f t="shared" si="58"/>
        <v>184</v>
      </c>
      <c r="D345" s="211">
        <f t="shared" ref="D345:D376" si="64">K345/$C345*100</f>
        <v>22.282608695652172</v>
      </c>
      <c r="E345" s="211">
        <f t="shared" ref="E345:E376" si="65">L345/$C345*100</f>
        <v>33.152173913043477</v>
      </c>
      <c r="F345" s="211">
        <f t="shared" ref="F345:F376" si="66">M345/$C345*100</f>
        <v>32.065217391304344</v>
      </c>
      <c r="G345" s="286">
        <f t="shared" ref="G345:G376" si="67">N345/$C345*100</f>
        <v>12.5</v>
      </c>
      <c r="H345" s="285">
        <f t="shared" si="63"/>
        <v>15.815217391304348</v>
      </c>
      <c r="J345" s="199">
        <v>184</v>
      </c>
      <c r="K345" s="203">
        <v>41</v>
      </c>
      <c r="L345" s="203">
        <v>61</v>
      </c>
      <c r="M345" s="203">
        <v>59</v>
      </c>
      <c r="N345" s="203">
        <v>23</v>
      </c>
      <c r="O345" s="203">
        <v>15.815217391304348</v>
      </c>
    </row>
    <row r="346" spans="1:15" ht="15" customHeight="1">
      <c r="A346" s="306"/>
      <c r="B346" s="206" t="s">
        <v>354</v>
      </c>
      <c r="C346" s="209">
        <f t="shared" si="58"/>
        <v>23</v>
      </c>
      <c r="D346" s="208">
        <f t="shared" si="64"/>
        <v>8.695652173913043</v>
      </c>
      <c r="E346" s="208">
        <f t="shared" si="65"/>
        <v>60.869565217391312</v>
      </c>
      <c r="F346" s="208">
        <f t="shared" si="66"/>
        <v>21.739130434782609</v>
      </c>
      <c r="G346" s="283">
        <f t="shared" si="67"/>
        <v>8.695652173913043</v>
      </c>
      <c r="H346" s="282">
        <f t="shared" si="63"/>
        <v>14.782608695652174</v>
      </c>
      <c r="J346" s="199">
        <v>23</v>
      </c>
      <c r="K346" s="203">
        <v>2</v>
      </c>
      <c r="L346" s="203">
        <v>14</v>
      </c>
      <c r="M346" s="203">
        <v>5</v>
      </c>
      <c r="N346" s="203">
        <v>2</v>
      </c>
      <c r="O346" s="203">
        <v>14.782608695652174</v>
      </c>
    </row>
    <row r="347" spans="1:15" ht="15" customHeight="1">
      <c r="A347" s="309" t="s">
        <v>891</v>
      </c>
      <c r="B347" s="213" t="s">
        <v>968</v>
      </c>
      <c r="C347" s="212">
        <f t="shared" si="58"/>
        <v>704</v>
      </c>
      <c r="D347" s="215">
        <f t="shared" si="64"/>
        <v>21.448863636363637</v>
      </c>
      <c r="E347" s="215">
        <f t="shared" si="65"/>
        <v>33.096590909090914</v>
      </c>
      <c r="F347" s="215">
        <f t="shared" si="66"/>
        <v>27.41477272727273</v>
      </c>
      <c r="G347" s="289">
        <f t="shared" si="67"/>
        <v>18.039772727272727</v>
      </c>
      <c r="H347" s="288">
        <f t="shared" si="63"/>
        <v>16.630681818181817</v>
      </c>
      <c r="J347" s="199">
        <v>704</v>
      </c>
      <c r="K347" s="203">
        <v>151</v>
      </c>
      <c r="L347" s="203">
        <v>233</v>
      </c>
      <c r="M347" s="203">
        <v>193</v>
      </c>
      <c r="N347" s="203">
        <v>127</v>
      </c>
      <c r="O347" s="203">
        <v>16.630681818181817</v>
      </c>
    </row>
    <row r="348" spans="1:15" ht="15" customHeight="1">
      <c r="A348" s="307" t="s">
        <v>976</v>
      </c>
      <c r="B348" s="213" t="s">
        <v>966</v>
      </c>
      <c r="C348" s="212">
        <f t="shared" si="58"/>
        <v>1387</v>
      </c>
      <c r="D348" s="211">
        <f t="shared" si="64"/>
        <v>15.356885364095168</v>
      </c>
      <c r="E348" s="211">
        <f t="shared" si="65"/>
        <v>33.669790915645272</v>
      </c>
      <c r="F348" s="211">
        <f t="shared" si="66"/>
        <v>33.669790915645272</v>
      </c>
      <c r="G348" s="286">
        <f t="shared" si="67"/>
        <v>17.303532804614274</v>
      </c>
      <c r="H348" s="285">
        <f t="shared" si="63"/>
        <v>17.233597692862293</v>
      </c>
      <c r="J348" s="199">
        <v>1387</v>
      </c>
      <c r="K348" s="203">
        <v>213</v>
      </c>
      <c r="L348" s="203">
        <v>467</v>
      </c>
      <c r="M348" s="203">
        <v>467</v>
      </c>
      <c r="N348" s="203">
        <v>240</v>
      </c>
      <c r="O348" s="203">
        <v>17.233597692862293</v>
      </c>
    </row>
    <row r="349" spans="1:15" ht="15" customHeight="1">
      <c r="A349" s="311" t="s">
        <v>975</v>
      </c>
      <c r="B349" s="213" t="s">
        <v>964</v>
      </c>
      <c r="C349" s="212">
        <f t="shared" si="58"/>
        <v>80</v>
      </c>
      <c r="D349" s="211">
        <f t="shared" si="64"/>
        <v>15</v>
      </c>
      <c r="E349" s="211">
        <f t="shared" si="65"/>
        <v>26.25</v>
      </c>
      <c r="F349" s="211">
        <f t="shared" si="66"/>
        <v>32.5</v>
      </c>
      <c r="G349" s="286">
        <f t="shared" si="67"/>
        <v>26.25</v>
      </c>
      <c r="H349" s="285">
        <f t="shared" si="63"/>
        <v>19.175000000000001</v>
      </c>
      <c r="J349" s="199">
        <v>80</v>
      </c>
      <c r="K349" s="203">
        <v>12</v>
      </c>
      <c r="L349" s="203">
        <v>21</v>
      </c>
      <c r="M349" s="203">
        <v>26</v>
      </c>
      <c r="N349" s="203">
        <v>21</v>
      </c>
      <c r="O349" s="203">
        <v>19.175000000000001</v>
      </c>
    </row>
    <row r="350" spans="1:15" ht="15" customHeight="1">
      <c r="A350" s="308">
        <v>3.5378523869573132E-3</v>
      </c>
      <c r="B350" s="213" t="s">
        <v>963</v>
      </c>
      <c r="C350" s="212">
        <f t="shared" si="58"/>
        <v>153</v>
      </c>
      <c r="D350" s="211">
        <f t="shared" si="64"/>
        <v>22.222222222222221</v>
      </c>
      <c r="E350" s="211">
        <f t="shared" si="65"/>
        <v>32.026143790849673</v>
      </c>
      <c r="F350" s="211">
        <f t="shared" si="66"/>
        <v>32.679738562091501</v>
      </c>
      <c r="G350" s="286">
        <f t="shared" si="67"/>
        <v>13.071895424836603</v>
      </c>
      <c r="H350" s="285">
        <f t="shared" si="63"/>
        <v>15.588235294117647</v>
      </c>
      <c r="J350" s="199">
        <v>153</v>
      </c>
      <c r="K350" s="203">
        <v>34</v>
      </c>
      <c r="L350" s="203">
        <v>49</v>
      </c>
      <c r="M350" s="203">
        <v>50</v>
      </c>
      <c r="N350" s="203">
        <v>20</v>
      </c>
      <c r="O350" s="203">
        <v>15.588235294117647</v>
      </c>
    </row>
    <row r="351" spans="1:15" ht="15" customHeight="1">
      <c r="A351" s="306"/>
      <c r="B351" s="206" t="s">
        <v>354</v>
      </c>
      <c r="C351" s="209">
        <f t="shared" si="58"/>
        <v>26</v>
      </c>
      <c r="D351" s="208">
        <f t="shared" si="64"/>
        <v>15.384615384615385</v>
      </c>
      <c r="E351" s="208">
        <f t="shared" si="65"/>
        <v>34.615384615384613</v>
      </c>
      <c r="F351" s="208">
        <f t="shared" si="66"/>
        <v>38.461538461538467</v>
      </c>
      <c r="G351" s="283">
        <f t="shared" si="67"/>
        <v>11.538461538461538</v>
      </c>
      <c r="H351" s="282">
        <f t="shared" si="63"/>
        <v>16.346153846153847</v>
      </c>
      <c r="J351" s="199">
        <v>26</v>
      </c>
      <c r="K351" s="203">
        <v>4</v>
      </c>
      <c r="L351" s="203">
        <v>9</v>
      </c>
      <c r="M351" s="203">
        <v>10</v>
      </c>
      <c r="N351" s="203">
        <v>3</v>
      </c>
      <c r="O351" s="203">
        <v>16.346153846153847</v>
      </c>
    </row>
    <row r="352" spans="1:15" ht="15" customHeight="1">
      <c r="A352" s="309" t="s">
        <v>891</v>
      </c>
      <c r="B352" s="213" t="s">
        <v>968</v>
      </c>
      <c r="C352" s="212">
        <f t="shared" si="58"/>
        <v>576</v>
      </c>
      <c r="D352" s="215">
        <f t="shared" si="64"/>
        <v>21.527777777777779</v>
      </c>
      <c r="E352" s="215">
        <f t="shared" si="65"/>
        <v>33.333333333333329</v>
      </c>
      <c r="F352" s="215">
        <f t="shared" si="66"/>
        <v>26.909722222222221</v>
      </c>
      <c r="G352" s="289">
        <f t="shared" si="67"/>
        <v>18.229166666666664</v>
      </c>
      <c r="H352" s="288">
        <f t="shared" si="63"/>
        <v>16.520833333333332</v>
      </c>
      <c r="J352" s="199">
        <v>576</v>
      </c>
      <c r="K352" s="203">
        <v>124</v>
      </c>
      <c r="L352" s="203">
        <v>192</v>
      </c>
      <c r="M352" s="203">
        <v>155</v>
      </c>
      <c r="N352" s="203">
        <v>105</v>
      </c>
      <c r="O352" s="203">
        <v>16.520833333333332</v>
      </c>
    </row>
    <row r="353" spans="1:15" ht="15" customHeight="1">
      <c r="A353" s="307" t="s">
        <v>974</v>
      </c>
      <c r="B353" s="213" t="s">
        <v>966</v>
      </c>
      <c r="C353" s="212">
        <f t="shared" si="58"/>
        <v>1463</v>
      </c>
      <c r="D353" s="211">
        <f t="shared" si="64"/>
        <v>15.379357484620643</v>
      </c>
      <c r="E353" s="211">
        <f t="shared" si="65"/>
        <v>33.834586466165412</v>
      </c>
      <c r="F353" s="211">
        <f t="shared" si="66"/>
        <v>33.492822966507177</v>
      </c>
      <c r="G353" s="286">
        <f t="shared" si="67"/>
        <v>17.293233082706767</v>
      </c>
      <c r="H353" s="285">
        <f t="shared" si="63"/>
        <v>17.280246069719755</v>
      </c>
      <c r="J353" s="199">
        <v>1463</v>
      </c>
      <c r="K353" s="203">
        <v>225</v>
      </c>
      <c r="L353" s="203">
        <v>495</v>
      </c>
      <c r="M353" s="203">
        <v>490</v>
      </c>
      <c r="N353" s="203">
        <v>253</v>
      </c>
      <c r="O353" s="203">
        <v>17.280246069719755</v>
      </c>
    </row>
    <row r="354" spans="1:15" ht="15" customHeight="1">
      <c r="A354" s="311" t="s">
        <v>973</v>
      </c>
      <c r="B354" s="213" t="s">
        <v>964</v>
      </c>
      <c r="C354" s="212">
        <f t="shared" si="58"/>
        <v>125</v>
      </c>
      <c r="D354" s="211">
        <f t="shared" si="64"/>
        <v>14.399999999999999</v>
      </c>
      <c r="E354" s="211">
        <f t="shared" si="65"/>
        <v>27.200000000000003</v>
      </c>
      <c r="F354" s="211">
        <f t="shared" si="66"/>
        <v>35.199999999999996</v>
      </c>
      <c r="G354" s="286">
        <f t="shared" si="67"/>
        <v>23.200000000000003</v>
      </c>
      <c r="H354" s="285">
        <f t="shared" si="63"/>
        <v>18.736000000000001</v>
      </c>
      <c r="J354" s="199">
        <v>125</v>
      </c>
      <c r="K354" s="203">
        <v>18</v>
      </c>
      <c r="L354" s="203">
        <v>34</v>
      </c>
      <c r="M354" s="203">
        <v>44</v>
      </c>
      <c r="N354" s="203">
        <v>29</v>
      </c>
      <c r="O354" s="203">
        <v>18.736000000000001</v>
      </c>
    </row>
    <row r="355" spans="1:15" ht="15" customHeight="1">
      <c r="A355" s="308">
        <v>1.7222950816349336E-3</v>
      </c>
      <c r="B355" s="213" t="s">
        <v>963</v>
      </c>
      <c r="C355" s="212">
        <f t="shared" si="58"/>
        <v>133</v>
      </c>
      <c r="D355" s="211">
        <f t="shared" si="64"/>
        <v>25.563909774436087</v>
      </c>
      <c r="E355" s="211">
        <f t="shared" si="65"/>
        <v>31.578947368421051</v>
      </c>
      <c r="F355" s="211">
        <f t="shared" si="66"/>
        <v>29.323308270676691</v>
      </c>
      <c r="G355" s="286">
        <f t="shared" si="67"/>
        <v>13.533834586466165</v>
      </c>
      <c r="H355" s="285">
        <f t="shared" si="63"/>
        <v>15.150375939849624</v>
      </c>
      <c r="J355" s="199">
        <v>133</v>
      </c>
      <c r="K355" s="203">
        <v>34</v>
      </c>
      <c r="L355" s="203">
        <v>42</v>
      </c>
      <c r="M355" s="203">
        <v>39</v>
      </c>
      <c r="N355" s="203">
        <v>18</v>
      </c>
      <c r="O355" s="203">
        <v>15.150375939849624</v>
      </c>
    </row>
    <row r="356" spans="1:15" ht="15" customHeight="1">
      <c r="A356" s="306"/>
      <c r="B356" s="206" t="s">
        <v>354</v>
      </c>
      <c r="C356" s="209">
        <f t="shared" si="58"/>
        <v>53</v>
      </c>
      <c r="D356" s="208">
        <f t="shared" si="64"/>
        <v>24.528301886792452</v>
      </c>
      <c r="E356" s="208">
        <f t="shared" si="65"/>
        <v>30.188679245283019</v>
      </c>
      <c r="F356" s="208">
        <f t="shared" si="66"/>
        <v>33.962264150943398</v>
      </c>
      <c r="G356" s="283">
        <f t="shared" si="67"/>
        <v>11.320754716981133</v>
      </c>
      <c r="H356" s="282">
        <f t="shared" si="63"/>
        <v>15.113207547169811</v>
      </c>
      <c r="J356" s="199">
        <v>53</v>
      </c>
      <c r="K356" s="203">
        <v>13</v>
      </c>
      <c r="L356" s="203">
        <v>16</v>
      </c>
      <c r="M356" s="203">
        <v>18</v>
      </c>
      <c r="N356" s="203">
        <v>6</v>
      </c>
      <c r="O356" s="203">
        <v>15.113207547169811</v>
      </c>
    </row>
    <row r="357" spans="1:15" ht="15" customHeight="1">
      <c r="A357" s="309" t="s">
        <v>891</v>
      </c>
      <c r="B357" s="213" t="s">
        <v>968</v>
      </c>
      <c r="C357" s="212">
        <f t="shared" si="58"/>
        <v>398</v>
      </c>
      <c r="D357" s="215">
        <f t="shared" si="64"/>
        <v>28.391959798994975</v>
      </c>
      <c r="E357" s="215">
        <f t="shared" si="65"/>
        <v>32.663316582914575</v>
      </c>
      <c r="F357" s="215">
        <f t="shared" si="66"/>
        <v>23.869346733668344</v>
      </c>
      <c r="G357" s="289">
        <f t="shared" si="67"/>
        <v>15.075376884422109</v>
      </c>
      <c r="H357" s="288">
        <f t="shared" si="63"/>
        <v>15.14572864321608</v>
      </c>
      <c r="J357" s="199">
        <v>398</v>
      </c>
      <c r="K357" s="203">
        <v>113</v>
      </c>
      <c r="L357" s="203">
        <v>130</v>
      </c>
      <c r="M357" s="203">
        <v>95</v>
      </c>
      <c r="N357" s="203">
        <v>60</v>
      </c>
      <c r="O357" s="203">
        <v>15.14572864321608</v>
      </c>
    </row>
    <row r="358" spans="1:15" ht="15" customHeight="1">
      <c r="A358" s="307" t="s">
        <v>972</v>
      </c>
      <c r="B358" s="213" t="s">
        <v>966</v>
      </c>
      <c r="C358" s="212">
        <f t="shared" si="58"/>
        <v>1496</v>
      </c>
      <c r="D358" s="211">
        <f t="shared" si="64"/>
        <v>14.973262032085561</v>
      </c>
      <c r="E358" s="211">
        <f t="shared" si="65"/>
        <v>33.957219251336902</v>
      </c>
      <c r="F358" s="211">
        <f t="shared" si="66"/>
        <v>33.221925133689837</v>
      </c>
      <c r="G358" s="286">
        <f t="shared" si="67"/>
        <v>17.847593582887701</v>
      </c>
      <c r="H358" s="285">
        <f t="shared" si="63"/>
        <v>17.393048128342247</v>
      </c>
      <c r="J358" s="199">
        <v>1496</v>
      </c>
      <c r="K358" s="203">
        <v>224</v>
      </c>
      <c r="L358" s="203">
        <v>508</v>
      </c>
      <c r="M358" s="203">
        <v>497</v>
      </c>
      <c r="N358" s="203">
        <v>267</v>
      </c>
      <c r="O358" s="203">
        <v>17.393048128342247</v>
      </c>
    </row>
    <row r="359" spans="1:15" ht="15" customHeight="1">
      <c r="A359" s="307" t="s">
        <v>971</v>
      </c>
      <c r="B359" s="213" t="s">
        <v>964</v>
      </c>
      <c r="C359" s="212">
        <f t="shared" si="58"/>
        <v>237</v>
      </c>
      <c r="D359" s="211">
        <f t="shared" si="64"/>
        <v>11.814345991561181</v>
      </c>
      <c r="E359" s="211">
        <f t="shared" si="65"/>
        <v>30.37974683544304</v>
      </c>
      <c r="F359" s="211">
        <f t="shared" si="66"/>
        <v>34.599156118143462</v>
      </c>
      <c r="G359" s="286">
        <f t="shared" si="67"/>
        <v>23.206751054852319</v>
      </c>
      <c r="H359" s="285">
        <f t="shared" si="63"/>
        <v>18.759493670886076</v>
      </c>
      <c r="J359" s="199">
        <v>237</v>
      </c>
      <c r="K359" s="203">
        <v>28</v>
      </c>
      <c r="L359" s="203">
        <v>72</v>
      </c>
      <c r="M359" s="203">
        <v>82</v>
      </c>
      <c r="N359" s="203">
        <v>55</v>
      </c>
      <c r="O359" s="203">
        <v>18.759493670886076</v>
      </c>
    </row>
    <row r="360" spans="1:15" ht="15" customHeight="1">
      <c r="A360" s="308">
        <v>5.10700588641314E-9</v>
      </c>
      <c r="B360" s="213" t="s">
        <v>963</v>
      </c>
      <c r="C360" s="212">
        <f t="shared" si="58"/>
        <v>165</v>
      </c>
      <c r="D360" s="211">
        <f t="shared" si="64"/>
        <v>22.424242424242426</v>
      </c>
      <c r="E360" s="211">
        <f t="shared" si="65"/>
        <v>29.09090909090909</v>
      </c>
      <c r="F360" s="211">
        <f t="shared" si="66"/>
        <v>33.939393939393945</v>
      </c>
      <c r="G360" s="286">
        <f t="shared" si="67"/>
        <v>14.545454545454545</v>
      </c>
      <c r="H360" s="285">
        <f t="shared" si="63"/>
        <v>16.121212121212121</v>
      </c>
      <c r="J360" s="199">
        <v>165</v>
      </c>
      <c r="K360" s="203">
        <v>37</v>
      </c>
      <c r="L360" s="203">
        <v>48</v>
      </c>
      <c r="M360" s="203">
        <v>56</v>
      </c>
      <c r="N360" s="203">
        <v>24</v>
      </c>
      <c r="O360" s="203">
        <v>16.121212121212121</v>
      </c>
    </row>
    <row r="361" spans="1:15" ht="15" customHeight="1">
      <c r="A361" s="306"/>
      <c r="B361" s="206" t="s">
        <v>354</v>
      </c>
      <c r="C361" s="209">
        <f t="shared" si="58"/>
        <v>54</v>
      </c>
      <c r="D361" s="208">
        <f t="shared" si="64"/>
        <v>22.222222222222221</v>
      </c>
      <c r="E361" s="208">
        <f t="shared" si="65"/>
        <v>38.888888888888893</v>
      </c>
      <c r="F361" s="208">
        <f t="shared" si="66"/>
        <v>29.629629629629626</v>
      </c>
      <c r="G361" s="283">
        <f t="shared" si="67"/>
        <v>9.2592592592592595</v>
      </c>
      <c r="H361" s="282">
        <f t="shared" si="63"/>
        <v>14.833333333333334</v>
      </c>
      <c r="J361" s="199">
        <v>54</v>
      </c>
      <c r="K361" s="203">
        <v>12</v>
      </c>
      <c r="L361" s="203">
        <v>21</v>
      </c>
      <c r="M361" s="203">
        <v>16</v>
      </c>
      <c r="N361" s="203">
        <v>5</v>
      </c>
      <c r="O361" s="203">
        <v>14.833333333333334</v>
      </c>
    </row>
    <row r="362" spans="1:15" ht="15" customHeight="1">
      <c r="A362" s="309" t="s">
        <v>891</v>
      </c>
      <c r="B362" s="213" t="s">
        <v>968</v>
      </c>
      <c r="C362" s="212">
        <f t="shared" ref="C362:C425" si="68">J362</f>
        <v>490</v>
      </c>
      <c r="D362" s="215">
        <f t="shared" si="64"/>
        <v>25.918367346938776</v>
      </c>
      <c r="E362" s="215">
        <f t="shared" si="65"/>
        <v>34.08163265306122</v>
      </c>
      <c r="F362" s="215">
        <f t="shared" si="66"/>
        <v>25.714285714285712</v>
      </c>
      <c r="G362" s="289">
        <f t="shared" si="67"/>
        <v>14.285714285714285</v>
      </c>
      <c r="H362" s="288">
        <f t="shared" si="63"/>
        <v>15.340816326530613</v>
      </c>
      <c r="J362" s="199">
        <v>490</v>
      </c>
      <c r="K362" s="203">
        <v>127</v>
      </c>
      <c r="L362" s="203">
        <v>167</v>
      </c>
      <c r="M362" s="203">
        <v>126</v>
      </c>
      <c r="N362" s="203">
        <v>70</v>
      </c>
      <c r="O362" s="203">
        <v>15.340816326530613</v>
      </c>
    </row>
    <row r="363" spans="1:15" ht="15" customHeight="1">
      <c r="A363" s="307" t="s">
        <v>970</v>
      </c>
      <c r="B363" s="213" t="s">
        <v>966</v>
      </c>
      <c r="C363" s="212">
        <f t="shared" si="68"/>
        <v>1500</v>
      </c>
      <c r="D363" s="211">
        <f t="shared" si="64"/>
        <v>15.2</v>
      </c>
      <c r="E363" s="211">
        <f t="shared" si="65"/>
        <v>33.666666666666664</v>
      </c>
      <c r="F363" s="211">
        <f t="shared" si="66"/>
        <v>33.4</v>
      </c>
      <c r="G363" s="286">
        <f t="shared" si="67"/>
        <v>17.733333333333334</v>
      </c>
      <c r="H363" s="285">
        <f t="shared" si="63"/>
        <v>17.363333333333333</v>
      </c>
      <c r="J363" s="199">
        <v>1500</v>
      </c>
      <c r="K363" s="203">
        <v>228</v>
      </c>
      <c r="L363" s="203">
        <v>505</v>
      </c>
      <c r="M363" s="203">
        <v>501</v>
      </c>
      <c r="N363" s="203">
        <v>266</v>
      </c>
      <c r="O363" s="203">
        <v>17.363333333333333</v>
      </c>
    </row>
    <row r="364" spans="1:15" ht="15" customHeight="1">
      <c r="A364" s="312" t="s">
        <v>969</v>
      </c>
      <c r="B364" s="213" t="s">
        <v>964</v>
      </c>
      <c r="C364" s="212">
        <f t="shared" si="68"/>
        <v>148</v>
      </c>
      <c r="D364" s="211">
        <f t="shared" si="64"/>
        <v>11.486486486486488</v>
      </c>
      <c r="E364" s="211">
        <f t="shared" si="65"/>
        <v>27.702702702702702</v>
      </c>
      <c r="F364" s="211">
        <f t="shared" si="66"/>
        <v>31.756756756756754</v>
      </c>
      <c r="G364" s="286">
        <f t="shared" si="67"/>
        <v>29.054054054054053</v>
      </c>
      <c r="H364" s="285">
        <f t="shared" si="63"/>
        <v>19.864864864864863</v>
      </c>
      <c r="J364" s="199">
        <v>148</v>
      </c>
      <c r="K364" s="203">
        <v>17</v>
      </c>
      <c r="L364" s="203">
        <v>41</v>
      </c>
      <c r="M364" s="203">
        <v>47</v>
      </c>
      <c r="N364" s="203">
        <v>43</v>
      </c>
      <c r="O364" s="203">
        <v>19.864864864864863</v>
      </c>
    </row>
    <row r="365" spans="1:15" ht="15" customHeight="1">
      <c r="A365" s="308">
        <v>6.0536847553073136E-8</v>
      </c>
      <c r="B365" s="213" t="s">
        <v>963</v>
      </c>
      <c r="C365" s="212">
        <f t="shared" si="68"/>
        <v>158</v>
      </c>
      <c r="D365" s="211">
        <f t="shared" si="64"/>
        <v>18.9873417721519</v>
      </c>
      <c r="E365" s="211">
        <f t="shared" si="65"/>
        <v>30.37974683544304</v>
      </c>
      <c r="F365" s="211">
        <f t="shared" si="66"/>
        <v>34.810126582278485</v>
      </c>
      <c r="G365" s="286">
        <f t="shared" si="67"/>
        <v>15.822784810126583</v>
      </c>
      <c r="H365" s="285">
        <f t="shared" si="63"/>
        <v>16.462025316455698</v>
      </c>
      <c r="J365" s="199">
        <v>158</v>
      </c>
      <c r="K365" s="203">
        <v>30</v>
      </c>
      <c r="L365" s="203">
        <v>48</v>
      </c>
      <c r="M365" s="203">
        <v>55</v>
      </c>
      <c r="N365" s="203">
        <v>25</v>
      </c>
      <c r="O365" s="203">
        <v>16.462025316455698</v>
      </c>
    </row>
    <row r="366" spans="1:15" ht="15" customHeight="1">
      <c r="A366" s="306"/>
      <c r="B366" s="206" t="s">
        <v>354</v>
      </c>
      <c r="C366" s="209">
        <f t="shared" si="68"/>
        <v>54</v>
      </c>
      <c r="D366" s="208">
        <f t="shared" si="64"/>
        <v>22.222222222222221</v>
      </c>
      <c r="E366" s="208">
        <f t="shared" si="65"/>
        <v>33.333333333333329</v>
      </c>
      <c r="F366" s="208">
        <f t="shared" si="66"/>
        <v>31.481481481481481</v>
      </c>
      <c r="G366" s="283">
        <f t="shared" si="67"/>
        <v>12.962962962962962</v>
      </c>
      <c r="H366" s="282">
        <f t="shared" si="63"/>
        <v>15.777777777777779</v>
      </c>
      <c r="J366" s="199">
        <v>54</v>
      </c>
      <c r="K366" s="203">
        <v>12</v>
      </c>
      <c r="L366" s="203">
        <v>18</v>
      </c>
      <c r="M366" s="203">
        <v>17</v>
      </c>
      <c r="N366" s="203">
        <v>7</v>
      </c>
      <c r="O366" s="203">
        <v>15.777777777777779</v>
      </c>
    </row>
    <row r="367" spans="1:15" ht="15" customHeight="1">
      <c r="A367" s="309" t="s">
        <v>891</v>
      </c>
      <c r="B367" s="213" t="s">
        <v>968</v>
      </c>
      <c r="C367" s="212">
        <f t="shared" si="68"/>
        <v>589</v>
      </c>
      <c r="D367" s="215">
        <f t="shared" si="64"/>
        <v>24.787775891341258</v>
      </c>
      <c r="E367" s="215">
        <f t="shared" si="65"/>
        <v>32.767402376910013</v>
      </c>
      <c r="F367" s="215">
        <f t="shared" si="66"/>
        <v>28.69269949066214</v>
      </c>
      <c r="G367" s="289">
        <f t="shared" si="67"/>
        <v>13.752122241086587</v>
      </c>
      <c r="H367" s="288">
        <f t="shared" si="63"/>
        <v>15.371816638370118</v>
      </c>
      <c r="J367" s="199">
        <v>589</v>
      </c>
      <c r="K367" s="203">
        <v>146</v>
      </c>
      <c r="L367" s="203">
        <v>193</v>
      </c>
      <c r="M367" s="203">
        <v>169</v>
      </c>
      <c r="N367" s="203">
        <v>81</v>
      </c>
      <c r="O367" s="203">
        <v>15.371816638370118</v>
      </c>
    </row>
    <row r="368" spans="1:15" ht="15" customHeight="1">
      <c r="A368" s="307" t="s">
        <v>967</v>
      </c>
      <c r="B368" s="213" t="s">
        <v>966</v>
      </c>
      <c r="C368" s="212">
        <f t="shared" si="68"/>
        <v>1471</v>
      </c>
      <c r="D368" s="211">
        <f t="shared" si="64"/>
        <v>15.023793337865399</v>
      </c>
      <c r="E368" s="211">
        <f t="shared" si="65"/>
        <v>33.650577838205301</v>
      </c>
      <c r="F368" s="211">
        <f t="shared" si="66"/>
        <v>33.106730115567643</v>
      </c>
      <c r="G368" s="286">
        <f t="shared" si="67"/>
        <v>18.218898708361657</v>
      </c>
      <c r="H368" s="285">
        <f t="shared" si="63"/>
        <v>17.537729435757988</v>
      </c>
      <c r="J368" s="199">
        <v>1471</v>
      </c>
      <c r="K368" s="203">
        <v>221</v>
      </c>
      <c r="L368" s="203">
        <v>495</v>
      </c>
      <c r="M368" s="203">
        <v>487</v>
      </c>
      <c r="N368" s="203">
        <v>268</v>
      </c>
      <c r="O368" s="203">
        <v>17.537729435757988</v>
      </c>
    </row>
    <row r="369" spans="1:15" ht="15" customHeight="1">
      <c r="A369" s="311" t="s">
        <v>965</v>
      </c>
      <c r="B369" s="213" t="s">
        <v>964</v>
      </c>
      <c r="C369" s="212">
        <f t="shared" si="68"/>
        <v>117</v>
      </c>
      <c r="D369" s="211">
        <f t="shared" si="64"/>
        <v>11.111111111111111</v>
      </c>
      <c r="E369" s="211">
        <f t="shared" si="65"/>
        <v>30.76923076923077</v>
      </c>
      <c r="F369" s="211">
        <f t="shared" si="66"/>
        <v>34.188034188034187</v>
      </c>
      <c r="G369" s="286">
        <f t="shared" si="67"/>
        <v>23.931623931623932</v>
      </c>
      <c r="H369" s="285">
        <f t="shared" si="63"/>
        <v>18.846153846153847</v>
      </c>
      <c r="J369" s="199">
        <v>117</v>
      </c>
      <c r="K369" s="203">
        <v>13</v>
      </c>
      <c r="L369" s="203">
        <v>36</v>
      </c>
      <c r="M369" s="203">
        <v>40</v>
      </c>
      <c r="N369" s="203">
        <v>28</v>
      </c>
      <c r="O369" s="203">
        <v>18.846153846153847</v>
      </c>
    </row>
    <row r="370" spans="1:15" ht="15" customHeight="1">
      <c r="A370" s="308">
        <v>1.5931829763792622E-5</v>
      </c>
      <c r="B370" s="213" t="s">
        <v>963</v>
      </c>
      <c r="C370" s="212">
        <f t="shared" si="68"/>
        <v>123</v>
      </c>
      <c r="D370" s="211">
        <f t="shared" si="64"/>
        <v>17.886178861788618</v>
      </c>
      <c r="E370" s="211">
        <f t="shared" si="65"/>
        <v>32.520325203252028</v>
      </c>
      <c r="F370" s="211">
        <f t="shared" si="66"/>
        <v>28.455284552845526</v>
      </c>
      <c r="G370" s="286">
        <f t="shared" si="67"/>
        <v>21.138211382113823</v>
      </c>
      <c r="H370" s="285">
        <f t="shared" si="63"/>
        <v>17.121951219512194</v>
      </c>
      <c r="J370" s="199">
        <v>123</v>
      </c>
      <c r="K370" s="203">
        <v>22</v>
      </c>
      <c r="L370" s="203">
        <v>40</v>
      </c>
      <c r="M370" s="203">
        <v>35</v>
      </c>
      <c r="N370" s="203">
        <v>26</v>
      </c>
      <c r="O370" s="203">
        <v>17.121951219512194</v>
      </c>
    </row>
    <row r="371" spans="1:15" ht="15" customHeight="1">
      <c r="A371" s="306"/>
      <c r="B371" s="206" t="s">
        <v>354</v>
      </c>
      <c r="C371" s="209">
        <f t="shared" si="68"/>
        <v>50</v>
      </c>
      <c r="D371" s="208">
        <f t="shared" si="64"/>
        <v>24</v>
      </c>
      <c r="E371" s="208">
        <f t="shared" si="65"/>
        <v>30</v>
      </c>
      <c r="F371" s="208">
        <f t="shared" si="66"/>
        <v>30</v>
      </c>
      <c r="G371" s="283">
        <f t="shared" si="67"/>
        <v>16</v>
      </c>
      <c r="H371" s="282">
        <f t="shared" si="63"/>
        <v>15.84</v>
      </c>
      <c r="J371" s="199">
        <v>50</v>
      </c>
      <c r="K371" s="203">
        <v>12</v>
      </c>
      <c r="L371" s="203">
        <v>15</v>
      </c>
      <c r="M371" s="203">
        <v>15</v>
      </c>
      <c r="N371" s="203">
        <v>8</v>
      </c>
      <c r="O371" s="203">
        <v>15.84</v>
      </c>
    </row>
    <row r="372" spans="1:15" ht="15" customHeight="1">
      <c r="A372" s="309" t="s">
        <v>891</v>
      </c>
      <c r="B372" s="213" t="s">
        <v>954</v>
      </c>
      <c r="C372" s="212">
        <f t="shared" si="68"/>
        <v>1564</v>
      </c>
      <c r="D372" s="215">
        <f t="shared" si="64"/>
        <v>19.373401534526856</v>
      </c>
      <c r="E372" s="215">
        <f t="shared" si="65"/>
        <v>33.951406649616366</v>
      </c>
      <c r="F372" s="215">
        <f t="shared" si="66"/>
        <v>29.987212276214837</v>
      </c>
      <c r="G372" s="289">
        <f t="shared" si="67"/>
        <v>16.687979539641944</v>
      </c>
      <c r="H372" s="288">
        <f t="shared" si="63"/>
        <v>16.556905370843989</v>
      </c>
      <c r="J372" s="199">
        <v>1564</v>
      </c>
      <c r="K372" s="203">
        <v>303</v>
      </c>
      <c r="L372" s="203">
        <v>531</v>
      </c>
      <c r="M372" s="203">
        <v>469</v>
      </c>
      <c r="N372" s="203">
        <v>261</v>
      </c>
      <c r="O372" s="203">
        <v>16.556905370843989</v>
      </c>
    </row>
    <row r="373" spans="1:15" ht="15" customHeight="1">
      <c r="A373" s="307" t="s">
        <v>962</v>
      </c>
      <c r="B373" s="213" t="s">
        <v>952</v>
      </c>
      <c r="C373" s="212">
        <f t="shared" si="68"/>
        <v>681</v>
      </c>
      <c r="D373" s="211">
        <f t="shared" si="64"/>
        <v>13.509544787077827</v>
      </c>
      <c r="E373" s="211">
        <f t="shared" si="65"/>
        <v>30.983847283406757</v>
      </c>
      <c r="F373" s="211">
        <f t="shared" si="66"/>
        <v>36.710719530102793</v>
      </c>
      <c r="G373" s="286">
        <f t="shared" si="67"/>
        <v>18.795888399412629</v>
      </c>
      <c r="H373" s="285">
        <f t="shared" si="63"/>
        <v>18.008810572687224</v>
      </c>
      <c r="J373" s="199">
        <v>681</v>
      </c>
      <c r="K373" s="203">
        <v>92</v>
      </c>
      <c r="L373" s="203">
        <v>211</v>
      </c>
      <c r="M373" s="203">
        <v>250</v>
      </c>
      <c r="N373" s="203">
        <v>128</v>
      </c>
      <c r="O373" s="203">
        <v>18.008810572687224</v>
      </c>
    </row>
    <row r="374" spans="1:15" ht="15" customHeight="1">
      <c r="A374" s="312" t="s">
        <v>961</v>
      </c>
      <c r="B374" s="213" t="s">
        <v>950</v>
      </c>
      <c r="C374" s="212">
        <f t="shared" si="68"/>
        <v>27</v>
      </c>
      <c r="D374" s="211">
        <f t="shared" si="64"/>
        <v>7.4074074074074066</v>
      </c>
      <c r="E374" s="211">
        <f t="shared" si="65"/>
        <v>29.629629629629626</v>
      </c>
      <c r="F374" s="211">
        <f t="shared" si="66"/>
        <v>33.333333333333329</v>
      </c>
      <c r="G374" s="286">
        <f t="shared" si="67"/>
        <v>29.629629629629626</v>
      </c>
      <c r="H374" s="285">
        <f t="shared" si="63"/>
        <v>21</v>
      </c>
      <c r="J374" s="199">
        <v>27</v>
      </c>
      <c r="K374" s="203">
        <v>2</v>
      </c>
      <c r="L374" s="203">
        <v>8</v>
      </c>
      <c r="M374" s="203">
        <v>9</v>
      </c>
      <c r="N374" s="203">
        <v>8</v>
      </c>
      <c r="O374" s="203">
        <v>21</v>
      </c>
    </row>
    <row r="375" spans="1:15" ht="15" customHeight="1">
      <c r="A375" s="308">
        <v>2.6579194411475229E-3</v>
      </c>
      <c r="B375" s="213" t="s">
        <v>949</v>
      </c>
      <c r="C375" s="212">
        <f t="shared" si="68"/>
        <v>41</v>
      </c>
      <c r="D375" s="211">
        <f t="shared" si="64"/>
        <v>21.951219512195124</v>
      </c>
      <c r="E375" s="211">
        <f t="shared" si="65"/>
        <v>41.463414634146339</v>
      </c>
      <c r="F375" s="211">
        <f t="shared" si="66"/>
        <v>21.951219512195124</v>
      </c>
      <c r="G375" s="286">
        <f t="shared" si="67"/>
        <v>14.634146341463413</v>
      </c>
      <c r="H375" s="285">
        <f t="shared" si="63"/>
        <v>15.317073170731707</v>
      </c>
      <c r="J375" s="199">
        <v>41</v>
      </c>
      <c r="K375" s="203">
        <v>9</v>
      </c>
      <c r="L375" s="203">
        <v>17</v>
      </c>
      <c r="M375" s="203">
        <v>9</v>
      </c>
      <c r="N375" s="203">
        <v>6</v>
      </c>
      <c r="O375" s="203">
        <v>15.317073170731707</v>
      </c>
    </row>
    <row r="376" spans="1:15" ht="15" customHeight="1">
      <c r="A376" s="306"/>
      <c r="B376" s="206" t="s">
        <v>354</v>
      </c>
      <c r="C376" s="209">
        <f t="shared" si="68"/>
        <v>37</v>
      </c>
      <c r="D376" s="208">
        <f t="shared" si="64"/>
        <v>21.621621621621621</v>
      </c>
      <c r="E376" s="208">
        <f t="shared" si="65"/>
        <v>32.432432432432435</v>
      </c>
      <c r="F376" s="208">
        <f t="shared" si="66"/>
        <v>24.324324324324326</v>
      </c>
      <c r="G376" s="283">
        <f t="shared" si="67"/>
        <v>21.621621621621621</v>
      </c>
      <c r="H376" s="282">
        <f t="shared" si="63"/>
        <v>16.243243243243242</v>
      </c>
      <c r="J376" s="199">
        <v>37</v>
      </c>
      <c r="K376" s="203">
        <v>8</v>
      </c>
      <c r="L376" s="203">
        <v>12</v>
      </c>
      <c r="M376" s="203">
        <v>9</v>
      </c>
      <c r="N376" s="203">
        <v>8</v>
      </c>
      <c r="O376" s="203">
        <v>16.243243243243242</v>
      </c>
    </row>
    <row r="377" spans="1:15" ht="15" customHeight="1">
      <c r="A377" s="309" t="s">
        <v>891</v>
      </c>
      <c r="B377" s="213" t="s">
        <v>954</v>
      </c>
      <c r="C377" s="212">
        <f t="shared" si="68"/>
        <v>421</v>
      </c>
      <c r="D377" s="215">
        <f t="shared" ref="D377:D409" si="69">K377/$C377*100</f>
        <v>22.327790973871732</v>
      </c>
      <c r="E377" s="215">
        <f t="shared" ref="E377:E409" si="70">L377/$C377*100</f>
        <v>31.353919239904986</v>
      </c>
      <c r="F377" s="215">
        <f t="shared" ref="F377:F409" si="71">M377/$C377*100</f>
        <v>30.403800475059384</v>
      </c>
      <c r="G377" s="289">
        <f t="shared" ref="G377:G409" si="72">N377/$C377*100</f>
        <v>15.914489311163896</v>
      </c>
      <c r="H377" s="288">
        <f t="shared" si="63"/>
        <v>16.285035629453681</v>
      </c>
      <c r="J377" s="199">
        <v>421</v>
      </c>
      <c r="K377" s="203">
        <v>94</v>
      </c>
      <c r="L377" s="203">
        <v>132</v>
      </c>
      <c r="M377" s="203">
        <v>128</v>
      </c>
      <c r="N377" s="203">
        <v>67</v>
      </c>
      <c r="O377" s="203">
        <v>16.285035629453681</v>
      </c>
    </row>
    <row r="378" spans="1:15" ht="15" customHeight="1">
      <c r="A378" s="307" t="s">
        <v>960</v>
      </c>
      <c r="B378" s="213" t="s">
        <v>952</v>
      </c>
      <c r="C378" s="212">
        <f t="shared" si="68"/>
        <v>478</v>
      </c>
      <c r="D378" s="211">
        <f t="shared" si="69"/>
        <v>14.644351464435147</v>
      </c>
      <c r="E378" s="211">
        <f t="shared" si="70"/>
        <v>33.89121338912134</v>
      </c>
      <c r="F378" s="211">
        <f t="shared" si="71"/>
        <v>34.937238493723846</v>
      </c>
      <c r="G378" s="286">
        <f t="shared" si="72"/>
        <v>16.527196652719663</v>
      </c>
      <c r="H378" s="285">
        <f t="shared" si="63"/>
        <v>17.45397489539749</v>
      </c>
      <c r="J378" s="199">
        <v>478</v>
      </c>
      <c r="K378" s="203">
        <v>70</v>
      </c>
      <c r="L378" s="203">
        <v>162</v>
      </c>
      <c r="M378" s="203">
        <v>167</v>
      </c>
      <c r="N378" s="203">
        <v>79</v>
      </c>
      <c r="O378" s="203">
        <v>17.45397489539749</v>
      </c>
    </row>
    <row r="379" spans="1:15" ht="15" customHeight="1">
      <c r="A379" s="311" t="s">
        <v>959</v>
      </c>
      <c r="B379" s="213" t="s">
        <v>950</v>
      </c>
      <c r="C379" s="212">
        <f t="shared" si="68"/>
        <v>367</v>
      </c>
      <c r="D379" s="211">
        <f t="shared" si="69"/>
        <v>15.803814713896458</v>
      </c>
      <c r="E379" s="211">
        <f t="shared" si="70"/>
        <v>29.700272479564031</v>
      </c>
      <c r="F379" s="211">
        <f t="shared" si="71"/>
        <v>32.697547683923709</v>
      </c>
      <c r="G379" s="286">
        <f t="shared" si="72"/>
        <v>21.798365122615802</v>
      </c>
      <c r="H379" s="285">
        <f t="shared" si="63"/>
        <v>17.980926430517712</v>
      </c>
      <c r="J379" s="199">
        <v>367</v>
      </c>
      <c r="K379" s="203">
        <v>58</v>
      </c>
      <c r="L379" s="203">
        <v>109</v>
      </c>
      <c r="M379" s="203">
        <v>120</v>
      </c>
      <c r="N379" s="203">
        <v>80</v>
      </c>
      <c r="O379" s="203">
        <v>17.980926430517712</v>
      </c>
    </row>
    <row r="380" spans="1:15" ht="15" customHeight="1">
      <c r="A380" s="308">
        <v>4.3607629510982113E-2</v>
      </c>
      <c r="B380" s="213" t="s">
        <v>949</v>
      </c>
      <c r="C380" s="212">
        <f t="shared" si="68"/>
        <v>946</v>
      </c>
      <c r="D380" s="211">
        <f t="shared" si="69"/>
        <v>17.336152219873149</v>
      </c>
      <c r="E380" s="211">
        <f t="shared" si="70"/>
        <v>34.355179704016912</v>
      </c>
      <c r="F380" s="211">
        <f t="shared" si="71"/>
        <v>31.289640591966172</v>
      </c>
      <c r="G380" s="286">
        <f t="shared" si="72"/>
        <v>17.019027484143763</v>
      </c>
      <c r="H380" s="285">
        <f t="shared" si="63"/>
        <v>16.855179704016912</v>
      </c>
      <c r="J380" s="199">
        <v>946</v>
      </c>
      <c r="K380" s="203">
        <v>164</v>
      </c>
      <c r="L380" s="203">
        <v>325</v>
      </c>
      <c r="M380" s="203">
        <v>296</v>
      </c>
      <c r="N380" s="203">
        <v>161</v>
      </c>
      <c r="O380" s="203">
        <v>16.855179704016912</v>
      </c>
    </row>
    <row r="381" spans="1:15" ht="15" customHeight="1">
      <c r="A381" s="306"/>
      <c r="B381" s="206" t="s">
        <v>354</v>
      </c>
      <c r="C381" s="209">
        <f t="shared" si="68"/>
        <v>138</v>
      </c>
      <c r="D381" s="208">
        <f t="shared" si="69"/>
        <v>20.289855072463769</v>
      </c>
      <c r="E381" s="208">
        <f t="shared" si="70"/>
        <v>36.95652173913043</v>
      </c>
      <c r="F381" s="208">
        <f t="shared" si="71"/>
        <v>25.362318840579711</v>
      </c>
      <c r="G381" s="283">
        <f t="shared" si="72"/>
        <v>17.391304347826086</v>
      </c>
      <c r="H381" s="282">
        <f t="shared" si="63"/>
        <v>16.028985507246375</v>
      </c>
      <c r="J381" s="199">
        <v>138</v>
      </c>
      <c r="K381" s="203">
        <v>28</v>
      </c>
      <c r="L381" s="203">
        <v>51</v>
      </c>
      <c r="M381" s="203">
        <v>35</v>
      </c>
      <c r="N381" s="203">
        <v>24</v>
      </c>
      <c r="O381" s="203">
        <v>16.028985507246375</v>
      </c>
    </row>
    <row r="382" spans="1:15" ht="15" customHeight="1">
      <c r="A382" s="309" t="s">
        <v>891</v>
      </c>
      <c r="B382" s="213" t="s">
        <v>954</v>
      </c>
      <c r="C382" s="212">
        <f t="shared" si="68"/>
        <v>226</v>
      </c>
      <c r="D382" s="215">
        <f t="shared" si="69"/>
        <v>21.238938053097346</v>
      </c>
      <c r="E382" s="215">
        <f t="shared" si="70"/>
        <v>32.743362831858406</v>
      </c>
      <c r="F382" s="215">
        <f t="shared" si="71"/>
        <v>25.663716814159294</v>
      </c>
      <c r="G382" s="289">
        <f t="shared" si="72"/>
        <v>20.353982300884958</v>
      </c>
      <c r="H382" s="288">
        <f t="shared" si="63"/>
        <v>16.977876106194689</v>
      </c>
      <c r="J382" s="199">
        <v>226</v>
      </c>
      <c r="K382" s="203">
        <v>48</v>
      </c>
      <c r="L382" s="203">
        <v>74</v>
      </c>
      <c r="M382" s="203">
        <v>58</v>
      </c>
      <c r="N382" s="203">
        <v>46</v>
      </c>
      <c r="O382" s="203">
        <v>16.977876106194689</v>
      </c>
    </row>
    <row r="383" spans="1:15" ht="15" customHeight="1">
      <c r="A383" s="307" t="s">
        <v>958</v>
      </c>
      <c r="B383" s="213" t="s">
        <v>952</v>
      </c>
      <c r="C383" s="212">
        <f t="shared" si="68"/>
        <v>369</v>
      </c>
      <c r="D383" s="211">
        <f t="shared" si="69"/>
        <v>16.531165311653119</v>
      </c>
      <c r="E383" s="211">
        <f t="shared" si="70"/>
        <v>31.43631436314363</v>
      </c>
      <c r="F383" s="211">
        <f t="shared" si="71"/>
        <v>34.959349593495936</v>
      </c>
      <c r="G383" s="286">
        <f t="shared" si="72"/>
        <v>17.073170731707318</v>
      </c>
      <c r="H383" s="285">
        <f t="shared" si="63"/>
        <v>17.498644986449865</v>
      </c>
      <c r="J383" s="199">
        <v>369</v>
      </c>
      <c r="K383" s="203">
        <v>61</v>
      </c>
      <c r="L383" s="203">
        <v>116</v>
      </c>
      <c r="M383" s="203">
        <v>129</v>
      </c>
      <c r="N383" s="203">
        <v>63</v>
      </c>
      <c r="O383" s="203">
        <v>17.498644986449865</v>
      </c>
    </row>
    <row r="384" spans="1:15" ht="15" customHeight="1">
      <c r="A384" s="307" t="s">
        <v>957</v>
      </c>
      <c r="B384" s="213" t="s">
        <v>950</v>
      </c>
      <c r="C384" s="212">
        <f t="shared" si="68"/>
        <v>492</v>
      </c>
      <c r="D384" s="211">
        <f t="shared" si="69"/>
        <v>15.24390243902439</v>
      </c>
      <c r="E384" s="211">
        <f t="shared" si="70"/>
        <v>29.878048780487802</v>
      </c>
      <c r="F384" s="211">
        <f t="shared" si="71"/>
        <v>34.349593495934961</v>
      </c>
      <c r="G384" s="286">
        <f t="shared" si="72"/>
        <v>20.528455284552845</v>
      </c>
      <c r="H384" s="285">
        <f t="shared" si="63"/>
        <v>18.032520325203251</v>
      </c>
      <c r="J384" s="199">
        <v>492</v>
      </c>
      <c r="K384" s="203">
        <v>75</v>
      </c>
      <c r="L384" s="203">
        <v>147</v>
      </c>
      <c r="M384" s="203">
        <v>169</v>
      </c>
      <c r="N384" s="203">
        <v>101</v>
      </c>
      <c r="O384" s="203">
        <v>18.032520325203251</v>
      </c>
    </row>
    <row r="385" spans="1:15" ht="15" customHeight="1">
      <c r="A385" s="308">
        <v>6.6250336473431676E-2</v>
      </c>
      <c r="B385" s="213" t="s">
        <v>949</v>
      </c>
      <c r="C385" s="212">
        <f t="shared" si="68"/>
        <v>1110</v>
      </c>
      <c r="D385" s="211">
        <f t="shared" si="69"/>
        <v>18.198198198198199</v>
      </c>
      <c r="E385" s="211">
        <f t="shared" si="70"/>
        <v>34.414414414414409</v>
      </c>
      <c r="F385" s="211">
        <f t="shared" si="71"/>
        <v>31.441441441441441</v>
      </c>
      <c r="G385" s="286">
        <f t="shared" si="72"/>
        <v>15.945945945945947</v>
      </c>
      <c r="H385" s="285">
        <f t="shared" si="63"/>
        <v>16.535135135135135</v>
      </c>
      <c r="J385" s="199">
        <v>1110</v>
      </c>
      <c r="K385" s="203">
        <v>202</v>
      </c>
      <c r="L385" s="203">
        <v>382</v>
      </c>
      <c r="M385" s="203">
        <v>349</v>
      </c>
      <c r="N385" s="203">
        <v>177</v>
      </c>
      <c r="O385" s="203">
        <v>16.535135135135135</v>
      </c>
    </row>
    <row r="386" spans="1:15" ht="15" customHeight="1">
      <c r="A386" s="306"/>
      <c r="B386" s="206" t="s">
        <v>354</v>
      </c>
      <c r="C386" s="209">
        <f t="shared" si="68"/>
        <v>153</v>
      </c>
      <c r="D386" s="208">
        <f t="shared" si="69"/>
        <v>18.300653594771241</v>
      </c>
      <c r="E386" s="208">
        <f t="shared" si="70"/>
        <v>39.215686274509807</v>
      </c>
      <c r="F386" s="208">
        <f t="shared" si="71"/>
        <v>26.797385620915033</v>
      </c>
      <c r="G386" s="283">
        <f t="shared" si="72"/>
        <v>15.686274509803921</v>
      </c>
      <c r="H386" s="282">
        <f t="shared" si="63"/>
        <v>15.915032679738562</v>
      </c>
      <c r="J386" s="199">
        <v>153</v>
      </c>
      <c r="K386" s="203">
        <v>28</v>
      </c>
      <c r="L386" s="203">
        <v>60</v>
      </c>
      <c r="M386" s="203">
        <v>41</v>
      </c>
      <c r="N386" s="203">
        <v>24</v>
      </c>
      <c r="O386" s="203">
        <v>15.915032679738562</v>
      </c>
    </row>
    <row r="387" spans="1:15" ht="15" customHeight="1">
      <c r="A387" s="309" t="s">
        <v>891</v>
      </c>
      <c r="B387" s="213" t="s">
        <v>954</v>
      </c>
      <c r="C387" s="212">
        <f t="shared" si="68"/>
        <v>957</v>
      </c>
      <c r="D387" s="215">
        <f t="shared" si="69"/>
        <v>18.913270637408569</v>
      </c>
      <c r="E387" s="215">
        <f t="shared" si="70"/>
        <v>33.855799373040753</v>
      </c>
      <c r="F387" s="215">
        <f t="shared" si="71"/>
        <v>31.243469174503659</v>
      </c>
      <c r="G387" s="289">
        <f t="shared" si="72"/>
        <v>15.987460815047022</v>
      </c>
      <c r="H387" s="288">
        <f t="shared" si="63"/>
        <v>16.514106583072099</v>
      </c>
      <c r="J387" s="199">
        <v>957</v>
      </c>
      <c r="K387" s="203">
        <v>181</v>
      </c>
      <c r="L387" s="203">
        <v>324</v>
      </c>
      <c r="M387" s="203">
        <v>299</v>
      </c>
      <c r="N387" s="203">
        <v>153</v>
      </c>
      <c r="O387" s="203">
        <v>16.514106583072099</v>
      </c>
    </row>
    <row r="388" spans="1:15" ht="15" customHeight="1">
      <c r="A388" s="307" t="s">
        <v>956</v>
      </c>
      <c r="B388" s="213" t="s">
        <v>952</v>
      </c>
      <c r="C388" s="212">
        <f t="shared" si="68"/>
        <v>428</v>
      </c>
      <c r="D388" s="211">
        <f t="shared" si="69"/>
        <v>14.953271028037381</v>
      </c>
      <c r="E388" s="211">
        <f t="shared" si="70"/>
        <v>34.112149532710276</v>
      </c>
      <c r="F388" s="211">
        <f t="shared" si="71"/>
        <v>33.411214953271028</v>
      </c>
      <c r="G388" s="286">
        <f t="shared" si="72"/>
        <v>17.523364485981308</v>
      </c>
      <c r="H388" s="285">
        <f t="shared" si="63"/>
        <v>17.507009345794394</v>
      </c>
      <c r="J388" s="199">
        <v>428</v>
      </c>
      <c r="K388" s="203">
        <v>64</v>
      </c>
      <c r="L388" s="203">
        <v>146</v>
      </c>
      <c r="M388" s="203">
        <v>143</v>
      </c>
      <c r="N388" s="203">
        <v>75</v>
      </c>
      <c r="O388" s="203">
        <v>17.507009345794394</v>
      </c>
    </row>
    <row r="389" spans="1:15" ht="15" customHeight="1">
      <c r="A389" s="307" t="s">
        <v>955</v>
      </c>
      <c r="B389" s="213" t="s">
        <v>950</v>
      </c>
      <c r="C389" s="212">
        <f t="shared" si="68"/>
        <v>274</v>
      </c>
      <c r="D389" s="211">
        <f t="shared" si="69"/>
        <v>14.233576642335766</v>
      </c>
      <c r="E389" s="211">
        <f t="shared" si="70"/>
        <v>28.832116788321166</v>
      </c>
      <c r="F389" s="211">
        <f t="shared" si="71"/>
        <v>37.956204379562038</v>
      </c>
      <c r="G389" s="286">
        <f t="shared" si="72"/>
        <v>18.978102189781019</v>
      </c>
      <c r="H389" s="285">
        <f t="shared" ref="H389:H409" si="73">O389</f>
        <v>18.138686131386862</v>
      </c>
      <c r="J389" s="199">
        <v>274</v>
      </c>
      <c r="K389" s="203">
        <v>39</v>
      </c>
      <c r="L389" s="203">
        <v>79</v>
      </c>
      <c r="M389" s="203">
        <v>104</v>
      </c>
      <c r="N389" s="203">
        <v>52</v>
      </c>
      <c r="O389" s="203">
        <v>18.138686131386862</v>
      </c>
    </row>
    <row r="390" spans="1:15" ht="15" customHeight="1">
      <c r="A390" s="308">
        <v>0.16023428750718605</v>
      </c>
      <c r="B390" s="213" t="s">
        <v>949</v>
      </c>
      <c r="C390" s="212">
        <f t="shared" si="68"/>
        <v>592</v>
      </c>
      <c r="D390" s="211">
        <f t="shared" si="69"/>
        <v>18.243243243243242</v>
      </c>
      <c r="E390" s="211">
        <f t="shared" si="70"/>
        <v>33.445945945945951</v>
      </c>
      <c r="F390" s="211">
        <f t="shared" si="71"/>
        <v>29.560810810810811</v>
      </c>
      <c r="G390" s="286">
        <f t="shared" si="72"/>
        <v>18.75</v>
      </c>
      <c r="H390" s="285">
        <f t="shared" si="73"/>
        <v>16.993243243243242</v>
      </c>
      <c r="J390" s="199">
        <v>592</v>
      </c>
      <c r="K390" s="203">
        <v>108</v>
      </c>
      <c r="L390" s="203">
        <v>198</v>
      </c>
      <c r="M390" s="203">
        <v>175</v>
      </c>
      <c r="N390" s="203">
        <v>111</v>
      </c>
      <c r="O390" s="203">
        <v>16.993243243243242</v>
      </c>
    </row>
    <row r="391" spans="1:15" ht="15" customHeight="1">
      <c r="A391" s="306"/>
      <c r="B391" s="206" t="s">
        <v>354</v>
      </c>
      <c r="C391" s="209">
        <f t="shared" si="68"/>
        <v>99</v>
      </c>
      <c r="D391" s="208">
        <f t="shared" si="69"/>
        <v>22.222222222222221</v>
      </c>
      <c r="E391" s="208">
        <f t="shared" si="70"/>
        <v>32.323232323232325</v>
      </c>
      <c r="F391" s="208">
        <f t="shared" si="71"/>
        <v>25.252525252525253</v>
      </c>
      <c r="G391" s="283">
        <f t="shared" si="72"/>
        <v>20.202020202020201</v>
      </c>
      <c r="H391" s="282">
        <f t="shared" si="73"/>
        <v>16.444444444444443</v>
      </c>
      <c r="J391" s="199">
        <v>99</v>
      </c>
      <c r="K391" s="203">
        <v>22</v>
      </c>
      <c r="L391" s="203">
        <v>32</v>
      </c>
      <c r="M391" s="203">
        <v>25</v>
      </c>
      <c r="N391" s="203">
        <v>20</v>
      </c>
      <c r="O391" s="203">
        <v>16.444444444444443</v>
      </c>
    </row>
    <row r="392" spans="1:15" ht="15" customHeight="1">
      <c r="A392" s="309" t="s">
        <v>891</v>
      </c>
      <c r="B392" s="213" t="s">
        <v>954</v>
      </c>
      <c r="C392" s="212">
        <f t="shared" si="68"/>
        <v>141</v>
      </c>
      <c r="D392" s="215">
        <f t="shared" si="69"/>
        <v>24.113475177304963</v>
      </c>
      <c r="E392" s="215">
        <f t="shared" si="70"/>
        <v>34.751773049645394</v>
      </c>
      <c r="F392" s="215">
        <f t="shared" si="71"/>
        <v>24.822695035460992</v>
      </c>
      <c r="G392" s="289">
        <f t="shared" si="72"/>
        <v>16.312056737588655</v>
      </c>
      <c r="H392" s="288">
        <f t="shared" si="73"/>
        <v>15.964539007092199</v>
      </c>
      <c r="J392" s="199">
        <v>141</v>
      </c>
      <c r="K392" s="203">
        <v>34</v>
      </c>
      <c r="L392" s="203">
        <v>49</v>
      </c>
      <c r="M392" s="203">
        <v>35</v>
      </c>
      <c r="N392" s="203">
        <v>23</v>
      </c>
      <c r="O392" s="203">
        <v>15.964539007092199</v>
      </c>
    </row>
    <row r="393" spans="1:15" ht="15" customHeight="1">
      <c r="A393" s="307" t="s">
        <v>953</v>
      </c>
      <c r="B393" s="213" t="s">
        <v>952</v>
      </c>
      <c r="C393" s="212">
        <f t="shared" si="68"/>
        <v>153</v>
      </c>
      <c r="D393" s="211">
        <f t="shared" si="69"/>
        <v>16.33986928104575</v>
      </c>
      <c r="E393" s="211">
        <f t="shared" si="70"/>
        <v>30.718954248366014</v>
      </c>
      <c r="F393" s="211">
        <f t="shared" si="71"/>
        <v>35.947712418300654</v>
      </c>
      <c r="G393" s="286">
        <f t="shared" si="72"/>
        <v>16.993464052287582</v>
      </c>
      <c r="H393" s="285">
        <f t="shared" si="73"/>
        <v>17.686274509803923</v>
      </c>
      <c r="J393" s="199">
        <v>153</v>
      </c>
      <c r="K393" s="203">
        <v>25</v>
      </c>
      <c r="L393" s="203">
        <v>47</v>
      </c>
      <c r="M393" s="203">
        <v>55</v>
      </c>
      <c r="N393" s="203">
        <v>26</v>
      </c>
      <c r="O393" s="203">
        <v>17.686274509803923</v>
      </c>
    </row>
    <row r="394" spans="1:15" ht="15" customHeight="1">
      <c r="A394" s="307" t="s">
        <v>951</v>
      </c>
      <c r="B394" s="213" t="s">
        <v>950</v>
      </c>
      <c r="C394" s="212">
        <f t="shared" si="68"/>
        <v>340</v>
      </c>
      <c r="D394" s="211">
        <f t="shared" si="69"/>
        <v>17.352941176470587</v>
      </c>
      <c r="E394" s="211">
        <f t="shared" si="70"/>
        <v>30.294117647058822</v>
      </c>
      <c r="F394" s="211">
        <f t="shared" si="71"/>
        <v>33.235294117647058</v>
      </c>
      <c r="G394" s="286">
        <f t="shared" si="72"/>
        <v>19.117647058823529</v>
      </c>
      <c r="H394" s="285">
        <f t="shared" si="73"/>
        <v>17.33235294117647</v>
      </c>
      <c r="J394" s="199">
        <v>340</v>
      </c>
      <c r="K394" s="203">
        <v>59</v>
      </c>
      <c r="L394" s="203">
        <v>103</v>
      </c>
      <c r="M394" s="203">
        <v>113</v>
      </c>
      <c r="N394" s="203">
        <v>65</v>
      </c>
      <c r="O394" s="203">
        <v>17.33235294117647</v>
      </c>
    </row>
    <row r="395" spans="1:15" ht="15" customHeight="1">
      <c r="A395" s="308">
        <v>0.49259097028081755</v>
      </c>
      <c r="B395" s="213" t="s">
        <v>949</v>
      </c>
      <c r="C395" s="212">
        <f t="shared" si="68"/>
        <v>1502</v>
      </c>
      <c r="D395" s="211">
        <f t="shared" si="69"/>
        <v>17.443408788282291</v>
      </c>
      <c r="E395" s="211">
        <f t="shared" si="70"/>
        <v>33.15579227696405</v>
      </c>
      <c r="F395" s="211">
        <f t="shared" si="71"/>
        <v>32.157123834886818</v>
      </c>
      <c r="G395" s="286">
        <f t="shared" si="72"/>
        <v>17.243675099866845</v>
      </c>
      <c r="H395" s="285">
        <f t="shared" si="73"/>
        <v>16.986684420772303</v>
      </c>
      <c r="J395" s="199">
        <v>1502</v>
      </c>
      <c r="K395" s="203">
        <v>262</v>
      </c>
      <c r="L395" s="203">
        <v>498</v>
      </c>
      <c r="M395" s="203">
        <v>483</v>
      </c>
      <c r="N395" s="203">
        <v>259</v>
      </c>
      <c r="O395" s="203">
        <v>16.986684420772303</v>
      </c>
    </row>
    <row r="396" spans="1:15" ht="15" customHeight="1">
      <c r="A396" s="306"/>
      <c r="B396" s="206" t="s">
        <v>354</v>
      </c>
      <c r="C396" s="209">
        <f t="shared" si="68"/>
        <v>214</v>
      </c>
      <c r="D396" s="208">
        <f t="shared" si="69"/>
        <v>15.887850467289718</v>
      </c>
      <c r="E396" s="208">
        <f t="shared" si="70"/>
        <v>38.31775700934579</v>
      </c>
      <c r="F396" s="208">
        <f t="shared" si="71"/>
        <v>28.037383177570092</v>
      </c>
      <c r="G396" s="283">
        <f t="shared" si="72"/>
        <v>17.75700934579439</v>
      </c>
      <c r="H396" s="282">
        <f t="shared" si="73"/>
        <v>16.780373831775702</v>
      </c>
      <c r="J396" s="199">
        <v>214</v>
      </c>
      <c r="K396" s="203">
        <v>34</v>
      </c>
      <c r="L396" s="203">
        <v>82</v>
      </c>
      <c r="M396" s="203">
        <v>60</v>
      </c>
      <c r="N396" s="203">
        <v>38</v>
      </c>
      <c r="O396" s="203">
        <v>16.780373831775702</v>
      </c>
    </row>
    <row r="397" spans="1:15" ht="15" customHeight="1">
      <c r="A397" s="309" t="s">
        <v>891</v>
      </c>
      <c r="B397" s="213" t="s">
        <v>880</v>
      </c>
      <c r="C397" s="212">
        <f t="shared" si="68"/>
        <v>537</v>
      </c>
      <c r="D397" s="215">
        <f t="shared" si="69"/>
        <v>20.11173184357542</v>
      </c>
      <c r="E397" s="215">
        <f t="shared" si="70"/>
        <v>34.63687150837989</v>
      </c>
      <c r="F397" s="215">
        <f t="shared" si="71"/>
        <v>30.16759776536313</v>
      </c>
      <c r="G397" s="289">
        <f t="shared" si="72"/>
        <v>15.083798882681565</v>
      </c>
      <c r="H397" s="288">
        <f t="shared" si="73"/>
        <v>16.18808193668529</v>
      </c>
      <c r="J397" s="199">
        <v>537</v>
      </c>
      <c r="K397" s="203">
        <v>108</v>
      </c>
      <c r="L397" s="203">
        <v>186</v>
      </c>
      <c r="M397" s="203">
        <v>162</v>
      </c>
      <c r="N397" s="203">
        <v>81</v>
      </c>
      <c r="O397" s="203">
        <v>16.18808193668529</v>
      </c>
    </row>
    <row r="398" spans="1:15" ht="15" customHeight="1">
      <c r="A398" s="307" t="s">
        <v>948</v>
      </c>
      <c r="B398" s="213" t="s">
        <v>878</v>
      </c>
      <c r="C398" s="212">
        <f t="shared" si="68"/>
        <v>1808</v>
      </c>
      <c r="D398" s="211">
        <f t="shared" si="69"/>
        <v>16.869469026548671</v>
      </c>
      <c r="E398" s="211">
        <f t="shared" si="70"/>
        <v>32.688053097345133</v>
      </c>
      <c r="F398" s="211">
        <f t="shared" si="71"/>
        <v>32.30088495575221</v>
      </c>
      <c r="G398" s="286">
        <f t="shared" si="72"/>
        <v>18.141592920353983</v>
      </c>
      <c r="H398" s="285">
        <f t="shared" si="73"/>
        <v>17.243915929203538</v>
      </c>
      <c r="J398" s="199">
        <v>1808</v>
      </c>
      <c r="K398" s="203">
        <v>305</v>
      </c>
      <c r="L398" s="203">
        <v>591</v>
      </c>
      <c r="M398" s="203">
        <v>584</v>
      </c>
      <c r="N398" s="203">
        <v>328</v>
      </c>
      <c r="O398" s="203">
        <v>17.243915929203538</v>
      </c>
    </row>
    <row r="399" spans="1:15" ht="15" customHeight="1">
      <c r="A399" s="310">
        <v>0.12401413262804541</v>
      </c>
      <c r="B399" s="206" t="s">
        <v>354</v>
      </c>
      <c r="C399" s="209">
        <f t="shared" si="68"/>
        <v>5</v>
      </c>
      <c r="D399" s="208">
        <f t="shared" si="69"/>
        <v>20</v>
      </c>
      <c r="E399" s="208">
        <f t="shared" si="70"/>
        <v>40</v>
      </c>
      <c r="F399" s="208">
        <f t="shared" si="71"/>
        <v>0</v>
      </c>
      <c r="G399" s="283">
        <f t="shared" si="72"/>
        <v>40</v>
      </c>
      <c r="H399" s="282">
        <f t="shared" si="73"/>
        <v>17</v>
      </c>
      <c r="J399" s="199">
        <v>5</v>
      </c>
      <c r="K399" s="203">
        <v>1</v>
      </c>
      <c r="L399" s="203">
        <v>2</v>
      </c>
      <c r="M399" s="203">
        <v>0</v>
      </c>
      <c r="N399" s="203">
        <v>2</v>
      </c>
      <c r="O399" s="203">
        <v>17</v>
      </c>
    </row>
    <row r="400" spans="1:15" ht="15" customHeight="1">
      <c r="A400" s="309" t="s">
        <v>891</v>
      </c>
      <c r="B400" s="213" t="s">
        <v>947</v>
      </c>
      <c r="C400" s="212">
        <f t="shared" si="68"/>
        <v>23</v>
      </c>
      <c r="D400" s="215">
        <f t="shared" si="69"/>
        <v>30.434782608695656</v>
      </c>
      <c r="E400" s="215">
        <f t="shared" si="70"/>
        <v>17.391304347826086</v>
      </c>
      <c r="F400" s="215">
        <f t="shared" si="71"/>
        <v>21.739130434782609</v>
      </c>
      <c r="G400" s="289">
        <f t="shared" si="72"/>
        <v>30.434782608695656</v>
      </c>
      <c r="H400" s="288">
        <f t="shared" si="73"/>
        <v>16.695652173913043</v>
      </c>
      <c r="J400" s="199">
        <v>23</v>
      </c>
      <c r="K400" s="203">
        <v>7</v>
      </c>
      <c r="L400" s="203">
        <v>4</v>
      </c>
      <c r="M400" s="203">
        <v>5</v>
      </c>
      <c r="N400" s="203">
        <v>7</v>
      </c>
      <c r="O400" s="203">
        <v>16.695652173913043</v>
      </c>
    </row>
    <row r="401" spans="1:15" ht="15" customHeight="1">
      <c r="A401" s="307" t="s">
        <v>710</v>
      </c>
      <c r="B401" s="213" t="s">
        <v>946</v>
      </c>
      <c r="C401" s="212">
        <f t="shared" si="68"/>
        <v>160</v>
      </c>
      <c r="D401" s="211">
        <f t="shared" si="69"/>
        <v>15.625</v>
      </c>
      <c r="E401" s="211">
        <f t="shared" si="70"/>
        <v>22.5</v>
      </c>
      <c r="F401" s="211">
        <f t="shared" si="71"/>
        <v>42.5</v>
      </c>
      <c r="G401" s="286">
        <f t="shared" si="72"/>
        <v>19.375</v>
      </c>
      <c r="H401" s="285">
        <f t="shared" si="73"/>
        <v>18.612500000000001</v>
      </c>
      <c r="J401" s="199">
        <v>160</v>
      </c>
      <c r="K401" s="203">
        <v>25</v>
      </c>
      <c r="L401" s="203">
        <v>36</v>
      </c>
      <c r="M401" s="203">
        <v>68</v>
      </c>
      <c r="N401" s="203">
        <v>31</v>
      </c>
      <c r="O401" s="203">
        <v>18.612500000000001</v>
      </c>
    </row>
    <row r="402" spans="1:15" ht="15" customHeight="1">
      <c r="A402" s="307" t="s">
        <v>945</v>
      </c>
      <c r="B402" s="213" t="s">
        <v>944</v>
      </c>
      <c r="C402" s="212">
        <f t="shared" si="68"/>
        <v>229</v>
      </c>
      <c r="D402" s="211">
        <f t="shared" si="69"/>
        <v>15.72052401746725</v>
      </c>
      <c r="E402" s="211">
        <f t="shared" si="70"/>
        <v>32.314410480349345</v>
      </c>
      <c r="F402" s="211">
        <f t="shared" si="71"/>
        <v>32.751091703056765</v>
      </c>
      <c r="G402" s="286">
        <f t="shared" si="72"/>
        <v>19.213973799126638</v>
      </c>
      <c r="H402" s="285">
        <f t="shared" si="73"/>
        <v>17.449781659388645</v>
      </c>
      <c r="J402" s="199">
        <v>229</v>
      </c>
      <c r="K402" s="203">
        <v>36</v>
      </c>
      <c r="L402" s="203">
        <v>74</v>
      </c>
      <c r="M402" s="203">
        <v>75</v>
      </c>
      <c r="N402" s="203">
        <v>44</v>
      </c>
      <c r="O402" s="203">
        <v>17.449781659388645</v>
      </c>
    </row>
    <row r="403" spans="1:15" ht="15" customHeight="1">
      <c r="A403" s="308">
        <v>2.6804541648554214E-4</v>
      </c>
      <c r="B403" s="213" t="s">
        <v>943</v>
      </c>
      <c r="C403" s="212">
        <f t="shared" si="68"/>
        <v>403</v>
      </c>
      <c r="D403" s="211">
        <f t="shared" si="69"/>
        <v>20.595533498759306</v>
      </c>
      <c r="E403" s="211">
        <f t="shared" si="70"/>
        <v>36.476426799007442</v>
      </c>
      <c r="F403" s="211">
        <f t="shared" si="71"/>
        <v>28.535980148883372</v>
      </c>
      <c r="G403" s="286">
        <f t="shared" si="72"/>
        <v>14.392059553349876</v>
      </c>
      <c r="H403" s="285">
        <f t="shared" si="73"/>
        <v>16.066997518610421</v>
      </c>
      <c r="J403" s="199">
        <v>403</v>
      </c>
      <c r="K403" s="203">
        <v>83</v>
      </c>
      <c r="L403" s="203">
        <v>147</v>
      </c>
      <c r="M403" s="203">
        <v>115</v>
      </c>
      <c r="N403" s="203">
        <v>58</v>
      </c>
      <c r="O403" s="203">
        <v>16.066997518610421</v>
      </c>
    </row>
    <row r="404" spans="1:15" ht="15" customHeight="1">
      <c r="A404" s="307"/>
      <c r="B404" s="213" t="s">
        <v>875</v>
      </c>
      <c r="C404" s="212">
        <f t="shared" si="68"/>
        <v>497</v>
      </c>
      <c r="D404" s="211">
        <f t="shared" si="69"/>
        <v>16.096579476861166</v>
      </c>
      <c r="E404" s="211">
        <f t="shared" si="70"/>
        <v>37.223340040241446</v>
      </c>
      <c r="F404" s="211">
        <f t="shared" si="71"/>
        <v>30.181086519114686</v>
      </c>
      <c r="G404" s="286">
        <f t="shared" si="72"/>
        <v>16.498993963782695</v>
      </c>
      <c r="H404" s="285">
        <f t="shared" si="73"/>
        <v>16.752515090543259</v>
      </c>
      <c r="J404" s="199">
        <v>497</v>
      </c>
      <c r="K404" s="203">
        <v>80</v>
      </c>
      <c r="L404" s="203">
        <v>185</v>
      </c>
      <c r="M404" s="203">
        <v>150</v>
      </c>
      <c r="N404" s="203">
        <v>82</v>
      </c>
      <c r="O404" s="203">
        <v>16.752515090543259</v>
      </c>
    </row>
    <row r="405" spans="1:15" ht="15" customHeight="1">
      <c r="A405" s="307"/>
      <c r="B405" s="213" t="s">
        <v>873</v>
      </c>
      <c r="C405" s="212">
        <f t="shared" si="68"/>
        <v>298</v>
      </c>
      <c r="D405" s="211">
        <f t="shared" si="69"/>
        <v>14.76510067114094</v>
      </c>
      <c r="E405" s="211">
        <f t="shared" si="70"/>
        <v>36.577181208053695</v>
      </c>
      <c r="F405" s="211">
        <f t="shared" si="71"/>
        <v>30.872483221476511</v>
      </c>
      <c r="G405" s="286">
        <f t="shared" si="72"/>
        <v>17.785234899328859</v>
      </c>
      <c r="H405" s="285">
        <f t="shared" si="73"/>
        <v>17.107382550335572</v>
      </c>
      <c r="J405" s="199">
        <v>298</v>
      </c>
      <c r="K405" s="203">
        <v>44</v>
      </c>
      <c r="L405" s="203">
        <v>109</v>
      </c>
      <c r="M405" s="203">
        <v>92</v>
      </c>
      <c r="N405" s="203">
        <v>53</v>
      </c>
      <c r="O405" s="203">
        <v>17.107382550335572</v>
      </c>
    </row>
    <row r="406" spans="1:15" ht="15" customHeight="1">
      <c r="A406" s="307"/>
      <c r="B406" s="213" t="s">
        <v>872</v>
      </c>
      <c r="C406" s="212">
        <f t="shared" si="68"/>
        <v>230</v>
      </c>
      <c r="D406" s="211">
        <f t="shared" si="69"/>
        <v>15.65217391304348</v>
      </c>
      <c r="E406" s="211">
        <f t="shared" si="70"/>
        <v>35.217391304347828</v>
      </c>
      <c r="F406" s="211">
        <f t="shared" si="71"/>
        <v>26.956521739130434</v>
      </c>
      <c r="G406" s="286">
        <f t="shared" si="72"/>
        <v>22.173913043478262</v>
      </c>
      <c r="H406" s="285">
        <f t="shared" si="73"/>
        <v>17.734782608695653</v>
      </c>
      <c r="J406" s="199">
        <v>230</v>
      </c>
      <c r="K406" s="203">
        <v>36</v>
      </c>
      <c r="L406" s="203">
        <v>81</v>
      </c>
      <c r="M406" s="203">
        <v>62</v>
      </c>
      <c r="N406" s="203">
        <v>51</v>
      </c>
      <c r="O406" s="203">
        <v>17.734782608695653</v>
      </c>
    </row>
    <row r="407" spans="1:15" ht="15" customHeight="1">
      <c r="A407" s="307"/>
      <c r="B407" s="213" t="s">
        <v>871</v>
      </c>
      <c r="C407" s="212">
        <f t="shared" si="68"/>
        <v>176</v>
      </c>
      <c r="D407" s="211">
        <f t="shared" si="69"/>
        <v>20.454545454545457</v>
      </c>
      <c r="E407" s="211">
        <f t="shared" si="70"/>
        <v>21.022727272727273</v>
      </c>
      <c r="F407" s="211">
        <f t="shared" si="71"/>
        <v>38.636363636363633</v>
      </c>
      <c r="G407" s="286">
        <f t="shared" si="72"/>
        <v>19.886363636363637</v>
      </c>
      <c r="H407" s="285">
        <f t="shared" si="73"/>
        <v>17.5625</v>
      </c>
      <c r="J407" s="199">
        <v>176</v>
      </c>
      <c r="K407" s="203">
        <v>36</v>
      </c>
      <c r="L407" s="203">
        <v>37</v>
      </c>
      <c r="M407" s="203">
        <v>68</v>
      </c>
      <c r="N407" s="203">
        <v>35</v>
      </c>
      <c r="O407" s="203">
        <v>17.5625</v>
      </c>
    </row>
    <row r="408" spans="1:15" ht="15" customHeight="1">
      <c r="A408" s="307"/>
      <c r="B408" s="213" t="s">
        <v>942</v>
      </c>
      <c r="C408" s="212">
        <f t="shared" si="68"/>
        <v>300</v>
      </c>
      <c r="D408" s="211">
        <f t="shared" si="69"/>
        <v>21</v>
      </c>
      <c r="E408" s="211">
        <f t="shared" si="70"/>
        <v>32</v>
      </c>
      <c r="F408" s="211">
        <f t="shared" si="71"/>
        <v>33.666666666666664</v>
      </c>
      <c r="G408" s="286">
        <f t="shared" si="72"/>
        <v>13.333333333333334</v>
      </c>
      <c r="H408" s="285">
        <f t="shared" si="73"/>
        <v>16.27</v>
      </c>
      <c r="J408" s="199">
        <v>300</v>
      </c>
      <c r="K408" s="203">
        <v>63</v>
      </c>
      <c r="L408" s="203">
        <v>96</v>
      </c>
      <c r="M408" s="203">
        <v>101</v>
      </c>
      <c r="N408" s="203">
        <v>40</v>
      </c>
      <c r="O408" s="203">
        <v>16.27</v>
      </c>
    </row>
    <row r="409" spans="1:15" ht="15" customHeight="1">
      <c r="A409" s="307"/>
      <c r="B409" s="206" t="s">
        <v>354</v>
      </c>
      <c r="C409" s="209">
        <f t="shared" si="68"/>
        <v>34</v>
      </c>
      <c r="D409" s="208">
        <f t="shared" si="69"/>
        <v>11.76470588235294</v>
      </c>
      <c r="E409" s="208">
        <f t="shared" si="70"/>
        <v>29.411764705882355</v>
      </c>
      <c r="F409" s="208">
        <f t="shared" si="71"/>
        <v>29.411764705882355</v>
      </c>
      <c r="G409" s="283">
        <f t="shared" si="72"/>
        <v>29.411764705882355</v>
      </c>
      <c r="H409" s="282">
        <f t="shared" si="73"/>
        <v>19.029411764705884</v>
      </c>
      <c r="J409" s="199">
        <v>34</v>
      </c>
      <c r="K409" s="203">
        <v>4</v>
      </c>
      <c r="L409" s="203">
        <v>10</v>
      </c>
      <c r="M409" s="203">
        <v>10</v>
      </c>
      <c r="N409" s="203">
        <v>10</v>
      </c>
      <c r="O409" s="203">
        <v>19.029411764705884</v>
      </c>
    </row>
    <row r="410" spans="1:15" ht="15" customHeight="1">
      <c r="A410" s="306"/>
      <c r="B410" s="206" t="s">
        <v>614</v>
      </c>
      <c r="C410" s="233">
        <f t="shared" si="68"/>
        <v>64.224525043177891</v>
      </c>
      <c r="D410" s="232">
        <f>K410</f>
        <v>64.68780487804878</v>
      </c>
      <c r="E410" s="232">
        <f>L410</f>
        <v>64.211963589076717</v>
      </c>
      <c r="F410" s="232">
        <f>M410</f>
        <v>64.254076086956516</v>
      </c>
      <c r="G410" s="303">
        <f>N410</f>
        <v>63.720698254364088</v>
      </c>
      <c r="H410" s="302" t="s">
        <v>2</v>
      </c>
      <c r="J410" s="199">
        <v>64.224525043177891</v>
      </c>
      <c r="K410" s="203">
        <v>64.68780487804878</v>
      </c>
      <c r="L410" s="203">
        <v>64.211963589076717</v>
      </c>
      <c r="M410" s="203">
        <v>64.254076086956516</v>
      </c>
      <c r="N410" s="203">
        <v>63.720698254364088</v>
      </c>
      <c r="O410" s="203"/>
    </row>
    <row r="411" spans="1:15" ht="15" customHeight="1">
      <c r="A411" s="309" t="s">
        <v>891</v>
      </c>
      <c r="B411" s="213" t="s">
        <v>941</v>
      </c>
      <c r="C411" s="212">
        <f t="shared" si="68"/>
        <v>178</v>
      </c>
      <c r="D411" s="215">
        <f t="shared" ref="D411:D442" si="74">K411/$C411*100</f>
        <v>30.337078651685395</v>
      </c>
      <c r="E411" s="215">
        <f t="shared" ref="E411:E442" si="75">L411/$C411*100</f>
        <v>34.831460674157306</v>
      </c>
      <c r="F411" s="215">
        <f t="shared" ref="F411:F442" si="76">M411/$C411*100</f>
        <v>22.471910112359549</v>
      </c>
      <c r="G411" s="289">
        <f t="shared" ref="G411:G442" si="77">N411/$C411*100</f>
        <v>12.359550561797752</v>
      </c>
      <c r="H411" s="288">
        <f t="shared" ref="H411:H442" si="78">O411</f>
        <v>13.99438202247191</v>
      </c>
      <c r="J411" s="199">
        <v>178</v>
      </c>
      <c r="K411" s="203">
        <v>54</v>
      </c>
      <c r="L411" s="203">
        <v>62</v>
      </c>
      <c r="M411" s="203">
        <v>40</v>
      </c>
      <c r="N411" s="203">
        <v>22</v>
      </c>
      <c r="O411" s="203">
        <v>13.99438202247191</v>
      </c>
    </row>
    <row r="412" spans="1:15" ht="15" customHeight="1">
      <c r="A412" s="307" t="s">
        <v>709</v>
      </c>
      <c r="B412" s="213" t="s">
        <v>940</v>
      </c>
      <c r="C412" s="212">
        <f t="shared" si="68"/>
        <v>1593</v>
      </c>
      <c r="D412" s="211">
        <f t="shared" si="74"/>
        <v>18.76961707470182</v>
      </c>
      <c r="E412" s="211">
        <f t="shared" si="75"/>
        <v>35.342121782799751</v>
      </c>
      <c r="F412" s="211">
        <f t="shared" si="76"/>
        <v>31.763967357187695</v>
      </c>
      <c r="G412" s="286">
        <f t="shared" si="77"/>
        <v>14.124293785310735</v>
      </c>
      <c r="H412" s="285">
        <f t="shared" si="78"/>
        <v>16.295040803515381</v>
      </c>
      <c r="J412" s="199">
        <v>1593</v>
      </c>
      <c r="K412" s="203">
        <v>299</v>
      </c>
      <c r="L412" s="203">
        <v>563</v>
      </c>
      <c r="M412" s="203">
        <v>506</v>
      </c>
      <c r="N412" s="203">
        <v>225</v>
      </c>
      <c r="O412" s="203">
        <v>16.295040803515381</v>
      </c>
    </row>
    <row r="413" spans="1:15" ht="15" customHeight="1">
      <c r="A413" s="307" t="s">
        <v>939</v>
      </c>
      <c r="B413" s="213" t="s">
        <v>938</v>
      </c>
      <c r="C413" s="212">
        <f t="shared" si="68"/>
        <v>467</v>
      </c>
      <c r="D413" s="211">
        <f t="shared" si="74"/>
        <v>10.706638115631693</v>
      </c>
      <c r="E413" s="211">
        <f t="shared" si="75"/>
        <v>27.194860813704498</v>
      </c>
      <c r="F413" s="211">
        <f t="shared" si="76"/>
        <v>35.331905781584581</v>
      </c>
      <c r="G413" s="286">
        <f t="shared" si="77"/>
        <v>26.76659528907923</v>
      </c>
      <c r="H413" s="285">
        <f t="shared" si="78"/>
        <v>19.631691648822269</v>
      </c>
      <c r="J413" s="199">
        <v>467</v>
      </c>
      <c r="K413" s="203">
        <v>50</v>
      </c>
      <c r="L413" s="203">
        <v>127</v>
      </c>
      <c r="M413" s="203">
        <v>165</v>
      </c>
      <c r="N413" s="203">
        <v>125</v>
      </c>
      <c r="O413" s="203">
        <v>19.631691648822269</v>
      </c>
    </row>
    <row r="414" spans="1:15" ht="15" customHeight="1">
      <c r="A414" s="308">
        <v>4.9421235906774074E-19</v>
      </c>
      <c r="B414" s="213" t="s">
        <v>937</v>
      </c>
      <c r="C414" s="212">
        <f t="shared" si="68"/>
        <v>96</v>
      </c>
      <c r="D414" s="211">
        <f t="shared" si="74"/>
        <v>8.3333333333333321</v>
      </c>
      <c r="E414" s="211">
        <f t="shared" si="75"/>
        <v>23.958333333333336</v>
      </c>
      <c r="F414" s="211">
        <f t="shared" si="76"/>
        <v>31.25</v>
      </c>
      <c r="G414" s="286">
        <f t="shared" si="77"/>
        <v>36.458333333333329</v>
      </c>
      <c r="H414" s="285">
        <f t="shared" si="78"/>
        <v>21.479166666666668</v>
      </c>
      <c r="J414" s="199">
        <v>96</v>
      </c>
      <c r="K414" s="203">
        <v>8</v>
      </c>
      <c r="L414" s="203">
        <v>23</v>
      </c>
      <c r="M414" s="203">
        <v>30</v>
      </c>
      <c r="N414" s="203">
        <v>35</v>
      </c>
      <c r="O414" s="203">
        <v>21.479166666666668</v>
      </c>
    </row>
    <row r="415" spans="1:15" ht="15" customHeight="1">
      <c r="A415" s="306"/>
      <c r="B415" s="206" t="s">
        <v>354</v>
      </c>
      <c r="C415" s="209">
        <f t="shared" si="68"/>
        <v>16</v>
      </c>
      <c r="D415" s="208">
        <f t="shared" si="74"/>
        <v>18.75</v>
      </c>
      <c r="E415" s="208">
        <f t="shared" si="75"/>
        <v>25</v>
      </c>
      <c r="F415" s="208">
        <f t="shared" si="76"/>
        <v>31.25</v>
      </c>
      <c r="G415" s="283">
        <f t="shared" si="77"/>
        <v>25</v>
      </c>
      <c r="H415" s="282">
        <f t="shared" si="78"/>
        <v>17.25</v>
      </c>
      <c r="J415" s="199">
        <v>16</v>
      </c>
      <c r="K415" s="203">
        <v>3</v>
      </c>
      <c r="L415" s="203">
        <v>4</v>
      </c>
      <c r="M415" s="203">
        <v>5</v>
      </c>
      <c r="N415" s="203">
        <v>4</v>
      </c>
      <c r="O415" s="203">
        <v>17.25</v>
      </c>
    </row>
    <row r="416" spans="1:15" ht="15" customHeight="1">
      <c r="A416" s="309" t="s">
        <v>891</v>
      </c>
      <c r="B416" s="213" t="s">
        <v>935</v>
      </c>
      <c r="C416" s="212">
        <f t="shared" si="68"/>
        <v>892</v>
      </c>
      <c r="D416" s="215">
        <f t="shared" si="74"/>
        <v>16.928251121076233</v>
      </c>
      <c r="E416" s="215">
        <f t="shared" si="75"/>
        <v>34.641255605381168</v>
      </c>
      <c r="F416" s="215">
        <f t="shared" si="76"/>
        <v>31.053811659192824</v>
      </c>
      <c r="G416" s="289">
        <f t="shared" si="77"/>
        <v>17.376681614349778</v>
      </c>
      <c r="H416" s="288">
        <f t="shared" si="78"/>
        <v>16.939461883408072</v>
      </c>
      <c r="J416" s="199">
        <v>892</v>
      </c>
      <c r="K416" s="203">
        <v>151</v>
      </c>
      <c r="L416" s="203">
        <v>309</v>
      </c>
      <c r="M416" s="203">
        <v>277</v>
      </c>
      <c r="N416" s="203">
        <v>155</v>
      </c>
      <c r="O416" s="203">
        <v>16.939461883408072</v>
      </c>
    </row>
    <row r="417" spans="1:15" ht="15" customHeight="1">
      <c r="A417" s="307" t="s">
        <v>936</v>
      </c>
      <c r="B417" s="213" t="s">
        <v>917</v>
      </c>
      <c r="C417" s="212">
        <f t="shared" si="68"/>
        <v>1448</v>
      </c>
      <c r="D417" s="211">
        <f t="shared" si="74"/>
        <v>18.162983425414364</v>
      </c>
      <c r="E417" s="211">
        <f t="shared" si="75"/>
        <v>32.182320441988949</v>
      </c>
      <c r="F417" s="211">
        <f t="shared" si="76"/>
        <v>32.182320441988949</v>
      </c>
      <c r="G417" s="286">
        <f t="shared" si="77"/>
        <v>17.472375690607738</v>
      </c>
      <c r="H417" s="285">
        <f t="shared" si="78"/>
        <v>17.021408839779006</v>
      </c>
      <c r="J417" s="199">
        <v>1448</v>
      </c>
      <c r="K417" s="203">
        <v>263</v>
      </c>
      <c r="L417" s="203">
        <v>466</v>
      </c>
      <c r="M417" s="203">
        <v>466</v>
      </c>
      <c r="N417" s="203">
        <v>253</v>
      </c>
      <c r="O417" s="203">
        <v>17.021408839779006</v>
      </c>
    </row>
    <row r="418" spans="1:15" ht="15" customHeight="1">
      <c r="A418" s="310">
        <v>0.63524212949641401</v>
      </c>
      <c r="B418" s="206" t="s">
        <v>354</v>
      </c>
      <c r="C418" s="209">
        <f t="shared" si="68"/>
        <v>10</v>
      </c>
      <c r="D418" s="208">
        <f t="shared" si="74"/>
        <v>0</v>
      </c>
      <c r="E418" s="208">
        <f t="shared" si="75"/>
        <v>40</v>
      </c>
      <c r="F418" s="208">
        <f t="shared" si="76"/>
        <v>30</v>
      </c>
      <c r="G418" s="283">
        <f t="shared" si="77"/>
        <v>30</v>
      </c>
      <c r="H418" s="282">
        <f t="shared" si="78"/>
        <v>19.8</v>
      </c>
      <c r="J418" s="199">
        <v>10</v>
      </c>
      <c r="K418" s="203">
        <v>0</v>
      </c>
      <c r="L418" s="203">
        <v>4</v>
      </c>
      <c r="M418" s="203">
        <v>3</v>
      </c>
      <c r="N418" s="203">
        <v>3</v>
      </c>
      <c r="O418" s="203">
        <v>19.8</v>
      </c>
    </row>
    <row r="419" spans="1:15" ht="15" customHeight="1">
      <c r="A419" s="309" t="s">
        <v>891</v>
      </c>
      <c r="B419" s="213" t="s">
        <v>935</v>
      </c>
      <c r="C419" s="212">
        <f t="shared" si="68"/>
        <v>277</v>
      </c>
      <c r="D419" s="215">
        <f t="shared" si="74"/>
        <v>19.133574007220215</v>
      </c>
      <c r="E419" s="215">
        <f t="shared" si="75"/>
        <v>32.490974729241877</v>
      </c>
      <c r="F419" s="215">
        <f t="shared" si="76"/>
        <v>29.963898916967509</v>
      </c>
      <c r="G419" s="289">
        <f t="shared" si="77"/>
        <v>18.411552346570399</v>
      </c>
      <c r="H419" s="288">
        <f t="shared" si="78"/>
        <v>16.837545126353792</v>
      </c>
      <c r="J419" s="199">
        <v>277</v>
      </c>
      <c r="K419" s="203">
        <v>53</v>
      </c>
      <c r="L419" s="203">
        <v>90</v>
      </c>
      <c r="M419" s="203">
        <v>83</v>
      </c>
      <c r="N419" s="203">
        <v>51</v>
      </c>
      <c r="O419" s="203">
        <v>16.837545126353792</v>
      </c>
    </row>
    <row r="420" spans="1:15" ht="15" customHeight="1">
      <c r="A420" s="307" t="s">
        <v>1136</v>
      </c>
      <c r="B420" s="213" t="s">
        <v>917</v>
      </c>
      <c r="C420" s="212">
        <f t="shared" si="68"/>
        <v>2054</v>
      </c>
      <c r="D420" s="211">
        <f t="shared" si="74"/>
        <v>17.429406037000973</v>
      </c>
      <c r="E420" s="211">
        <f t="shared" si="75"/>
        <v>33.300876338851019</v>
      </c>
      <c r="F420" s="211">
        <f t="shared" si="76"/>
        <v>31.93768257059396</v>
      </c>
      <c r="G420" s="286">
        <f t="shared" si="77"/>
        <v>17.332035053554041</v>
      </c>
      <c r="H420" s="285">
        <f t="shared" si="78"/>
        <v>17.017039922103212</v>
      </c>
      <c r="J420" s="199">
        <v>2054</v>
      </c>
      <c r="K420" s="203">
        <v>358</v>
      </c>
      <c r="L420" s="203">
        <v>684</v>
      </c>
      <c r="M420" s="203">
        <v>656</v>
      </c>
      <c r="N420" s="203">
        <v>356</v>
      </c>
      <c r="O420" s="203">
        <v>17.017039922103212</v>
      </c>
    </row>
    <row r="421" spans="1:15" ht="15" customHeight="1">
      <c r="A421" s="310">
        <v>0.82226512281469943</v>
      </c>
      <c r="B421" s="206" t="s">
        <v>354</v>
      </c>
      <c r="C421" s="209">
        <f t="shared" si="68"/>
        <v>19</v>
      </c>
      <c r="D421" s="208">
        <f t="shared" si="74"/>
        <v>15.789473684210526</v>
      </c>
      <c r="E421" s="208">
        <f t="shared" si="75"/>
        <v>26.315789473684209</v>
      </c>
      <c r="F421" s="208">
        <f t="shared" si="76"/>
        <v>36.84210526315789</v>
      </c>
      <c r="G421" s="283">
        <f t="shared" si="77"/>
        <v>21.052631578947366</v>
      </c>
      <c r="H421" s="282">
        <f t="shared" si="78"/>
        <v>17.789473684210527</v>
      </c>
      <c r="J421" s="199">
        <v>19</v>
      </c>
      <c r="K421" s="203">
        <v>3</v>
      </c>
      <c r="L421" s="203">
        <v>5</v>
      </c>
      <c r="M421" s="203">
        <v>7</v>
      </c>
      <c r="N421" s="203">
        <v>4</v>
      </c>
      <c r="O421" s="203">
        <v>17.789473684210527</v>
      </c>
    </row>
    <row r="422" spans="1:15" ht="15" customHeight="1">
      <c r="A422" s="309" t="s">
        <v>891</v>
      </c>
      <c r="B422" s="213" t="s">
        <v>933</v>
      </c>
      <c r="C422" s="212">
        <f t="shared" si="68"/>
        <v>182</v>
      </c>
      <c r="D422" s="215">
        <f t="shared" si="74"/>
        <v>21.978021978021978</v>
      </c>
      <c r="E422" s="215">
        <f t="shared" si="75"/>
        <v>35.164835164835168</v>
      </c>
      <c r="F422" s="215">
        <f t="shared" si="76"/>
        <v>30.219780219780219</v>
      </c>
      <c r="G422" s="289">
        <f t="shared" si="77"/>
        <v>12.637362637362637</v>
      </c>
      <c r="H422" s="288">
        <f t="shared" si="78"/>
        <v>15.846153846153847</v>
      </c>
      <c r="J422" s="199">
        <v>182</v>
      </c>
      <c r="K422" s="203">
        <v>40</v>
      </c>
      <c r="L422" s="203">
        <v>64</v>
      </c>
      <c r="M422" s="203">
        <v>55</v>
      </c>
      <c r="N422" s="203">
        <v>23</v>
      </c>
      <c r="O422" s="203">
        <v>15.846153846153847</v>
      </c>
    </row>
    <row r="423" spans="1:15" ht="15" customHeight="1">
      <c r="A423" s="307" t="s">
        <v>932</v>
      </c>
      <c r="B423" s="213" t="s">
        <v>931</v>
      </c>
      <c r="C423" s="212">
        <f t="shared" si="68"/>
        <v>75</v>
      </c>
      <c r="D423" s="211">
        <f t="shared" si="74"/>
        <v>14.666666666666666</v>
      </c>
      <c r="E423" s="211">
        <f t="shared" si="75"/>
        <v>42.666666666666671</v>
      </c>
      <c r="F423" s="211">
        <f t="shared" si="76"/>
        <v>34.666666666666671</v>
      </c>
      <c r="G423" s="286">
        <f t="shared" si="77"/>
        <v>8</v>
      </c>
      <c r="H423" s="285">
        <f t="shared" si="78"/>
        <v>16.013333333333332</v>
      </c>
      <c r="J423" s="199">
        <v>75</v>
      </c>
      <c r="K423" s="203">
        <v>11</v>
      </c>
      <c r="L423" s="203">
        <v>32</v>
      </c>
      <c r="M423" s="203">
        <v>26</v>
      </c>
      <c r="N423" s="203">
        <v>6</v>
      </c>
      <c r="O423" s="203">
        <v>16.013333333333332</v>
      </c>
    </row>
    <row r="424" spans="1:15" ht="15" customHeight="1">
      <c r="A424" s="307" t="s">
        <v>930</v>
      </c>
      <c r="B424" s="213" t="s">
        <v>929</v>
      </c>
      <c r="C424" s="212">
        <f t="shared" si="68"/>
        <v>343</v>
      </c>
      <c r="D424" s="211">
        <f t="shared" si="74"/>
        <v>18.950437317784257</v>
      </c>
      <c r="E424" s="211">
        <f t="shared" si="75"/>
        <v>31.195335276967928</v>
      </c>
      <c r="F424" s="211">
        <f t="shared" si="76"/>
        <v>31.195335276967928</v>
      </c>
      <c r="G424" s="286">
        <f t="shared" si="77"/>
        <v>18.658892128279884</v>
      </c>
      <c r="H424" s="285">
        <f t="shared" si="78"/>
        <v>17.064139941690961</v>
      </c>
      <c r="J424" s="199">
        <v>343</v>
      </c>
      <c r="K424" s="203">
        <v>65</v>
      </c>
      <c r="L424" s="203">
        <v>107</v>
      </c>
      <c r="M424" s="203">
        <v>107</v>
      </c>
      <c r="N424" s="203">
        <v>64</v>
      </c>
      <c r="O424" s="203">
        <v>17.064139941690961</v>
      </c>
    </row>
    <row r="425" spans="1:15" ht="15" customHeight="1">
      <c r="A425" s="308">
        <v>0.22316522376629874</v>
      </c>
      <c r="B425" s="213" t="s">
        <v>928</v>
      </c>
      <c r="C425" s="212">
        <f t="shared" si="68"/>
        <v>8</v>
      </c>
      <c r="D425" s="211">
        <f t="shared" si="74"/>
        <v>37.5</v>
      </c>
      <c r="E425" s="211">
        <f t="shared" si="75"/>
        <v>12.5</v>
      </c>
      <c r="F425" s="211">
        <f t="shared" si="76"/>
        <v>25</v>
      </c>
      <c r="G425" s="286">
        <f t="shared" si="77"/>
        <v>25</v>
      </c>
      <c r="H425" s="285">
        <f t="shared" si="78"/>
        <v>16.5</v>
      </c>
      <c r="J425" s="199">
        <v>8</v>
      </c>
      <c r="K425" s="203">
        <v>3</v>
      </c>
      <c r="L425" s="203">
        <v>1</v>
      </c>
      <c r="M425" s="203">
        <v>2</v>
      </c>
      <c r="N425" s="203">
        <v>2</v>
      </c>
      <c r="O425" s="203">
        <v>16.5</v>
      </c>
    </row>
    <row r="426" spans="1:15" ht="15" customHeight="1">
      <c r="A426" s="307"/>
      <c r="B426" s="213" t="s">
        <v>927</v>
      </c>
      <c r="C426" s="212">
        <f t="shared" ref="C426:C489" si="79">J426</f>
        <v>214</v>
      </c>
      <c r="D426" s="211">
        <f t="shared" si="74"/>
        <v>20.5607476635514</v>
      </c>
      <c r="E426" s="211">
        <f t="shared" si="75"/>
        <v>37.383177570093459</v>
      </c>
      <c r="F426" s="211">
        <f t="shared" si="76"/>
        <v>27.570093457943923</v>
      </c>
      <c r="G426" s="286">
        <f t="shared" si="77"/>
        <v>14.485981308411214</v>
      </c>
      <c r="H426" s="285">
        <f t="shared" si="78"/>
        <v>15.808411214953271</v>
      </c>
      <c r="J426" s="199">
        <v>214</v>
      </c>
      <c r="K426" s="203">
        <v>44</v>
      </c>
      <c r="L426" s="203">
        <v>80</v>
      </c>
      <c r="M426" s="203">
        <v>59</v>
      </c>
      <c r="N426" s="203">
        <v>31</v>
      </c>
      <c r="O426" s="203">
        <v>15.808411214953271</v>
      </c>
    </row>
    <row r="427" spans="1:15" ht="15" customHeight="1">
      <c r="A427" s="307"/>
      <c r="B427" s="213" t="s">
        <v>926</v>
      </c>
      <c r="C427" s="212">
        <f t="shared" si="79"/>
        <v>53</v>
      </c>
      <c r="D427" s="211">
        <f t="shared" si="74"/>
        <v>16.981132075471699</v>
      </c>
      <c r="E427" s="211">
        <f t="shared" si="75"/>
        <v>37.735849056603776</v>
      </c>
      <c r="F427" s="211">
        <f t="shared" si="76"/>
        <v>30.188679245283019</v>
      </c>
      <c r="G427" s="286">
        <f t="shared" si="77"/>
        <v>15.09433962264151</v>
      </c>
      <c r="H427" s="285">
        <f t="shared" si="78"/>
        <v>16.226415094339622</v>
      </c>
      <c r="J427" s="199">
        <v>53</v>
      </c>
      <c r="K427" s="203">
        <v>9</v>
      </c>
      <c r="L427" s="203">
        <v>20</v>
      </c>
      <c r="M427" s="203">
        <v>16</v>
      </c>
      <c r="N427" s="203">
        <v>8</v>
      </c>
      <c r="O427" s="203">
        <v>16.226415094339622</v>
      </c>
    </row>
    <row r="428" spans="1:15" ht="15" customHeight="1">
      <c r="A428" s="307"/>
      <c r="B428" s="213" t="s">
        <v>826</v>
      </c>
      <c r="C428" s="212">
        <f t="shared" si="79"/>
        <v>32</v>
      </c>
      <c r="D428" s="211">
        <f t="shared" si="74"/>
        <v>21.875</v>
      </c>
      <c r="E428" s="211">
        <f t="shared" si="75"/>
        <v>25</v>
      </c>
      <c r="F428" s="211">
        <f t="shared" si="76"/>
        <v>28.125</v>
      </c>
      <c r="G428" s="286">
        <f t="shared" si="77"/>
        <v>25</v>
      </c>
      <c r="H428" s="285">
        <f t="shared" si="78"/>
        <v>17.4375</v>
      </c>
      <c r="J428" s="199">
        <v>32</v>
      </c>
      <c r="K428" s="203">
        <v>7</v>
      </c>
      <c r="L428" s="203">
        <v>8</v>
      </c>
      <c r="M428" s="203">
        <v>9</v>
      </c>
      <c r="N428" s="203">
        <v>8</v>
      </c>
      <c r="O428" s="203">
        <v>17.4375</v>
      </c>
    </row>
    <row r="429" spans="1:15" ht="15" customHeight="1">
      <c r="A429" s="307"/>
      <c r="B429" s="213" t="s">
        <v>925</v>
      </c>
      <c r="C429" s="212">
        <f t="shared" si="79"/>
        <v>1414</v>
      </c>
      <c r="D429" s="211">
        <f t="shared" si="74"/>
        <v>16.265912305516267</v>
      </c>
      <c r="E429" s="211">
        <f t="shared" si="75"/>
        <v>32.531824611032533</v>
      </c>
      <c r="F429" s="211">
        <f t="shared" si="76"/>
        <v>32.673267326732677</v>
      </c>
      <c r="G429" s="286">
        <f t="shared" si="77"/>
        <v>18.528995756718526</v>
      </c>
      <c r="H429" s="285">
        <f t="shared" si="78"/>
        <v>17.374823196605377</v>
      </c>
      <c r="J429" s="199">
        <v>1414</v>
      </c>
      <c r="K429" s="203">
        <v>230</v>
      </c>
      <c r="L429" s="203">
        <v>460</v>
      </c>
      <c r="M429" s="203">
        <v>462</v>
      </c>
      <c r="N429" s="203">
        <v>262</v>
      </c>
      <c r="O429" s="203">
        <v>17.374823196605377</v>
      </c>
    </row>
    <row r="430" spans="1:15" ht="15" customHeight="1">
      <c r="A430" s="306"/>
      <c r="B430" s="206" t="s">
        <v>354</v>
      </c>
      <c r="C430" s="209">
        <f t="shared" si="79"/>
        <v>29</v>
      </c>
      <c r="D430" s="208">
        <f t="shared" si="74"/>
        <v>17.241379310344829</v>
      </c>
      <c r="E430" s="208">
        <f t="shared" si="75"/>
        <v>24.137931034482758</v>
      </c>
      <c r="F430" s="208">
        <f t="shared" si="76"/>
        <v>34.482758620689658</v>
      </c>
      <c r="G430" s="283">
        <f t="shared" si="77"/>
        <v>24.137931034482758</v>
      </c>
      <c r="H430" s="282">
        <f t="shared" si="78"/>
        <v>17.793103448275861</v>
      </c>
      <c r="J430" s="199">
        <v>29</v>
      </c>
      <c r="K430" s="203">
        <v>5</v>
      </c>
      <c r="L430" s="203">
        <v>7</v>
      </c>
      <c r="M430" s="203">
        <v>10</v>
      </c>
      <c r="N430" s="203">
        <v>7</v>
      </c>
      <c r="O430" s="203">
        <v>17.793103448275861</v>
      </c>
    </row>
    <row r="431" spans="1:15" ht="15" customHeight="1">
      <c r="A431" s="309" t="s">
        <v>891</v>
      </c>
      <c r="B431" s="213" t="s">
        <v>924</v>
      </c>
      <c r="C431" s="212">
        <f t="shared" si="79"/>
        <v>453</v>
      </c>
      <c r="D431" s="215">
        <f t="shared" si="74"/>
        <v>16.777041942604857</v>
      </c>
      <c r="E431" s="215">
        <f t="shared" si="75"/>
        <v>33.112582781456958</v>
      </c>
      <c r="F431" s="215">
        <f t="shared" si="76"/>
        <v>30.242825607064017</v>
      </c>
      <c r="G431" s="289">
        <f t="shared" si="77"/>
        <v>19.867549668874172</v>
      </c>
      <c r="H431" s="288">
        <f t="shared" si="78"/>
        <v>17.275938189845476</v>
      </c>
      <c r="J431" s="199">
        <v>453</v>
      </c>
      <c r="K431" s="203">
        <v>76</v>
      </c>
      <c r="L431" s="203">
        <v>150</v>
      </c>
      <c r="M431" s="203">
        <v>137</v>
      </c>
      <c r="N431" s="203">
        <v>90</v>
      </c>
      <c r="O431" s="203">
        <v>17.275938189845476</v>
      </c>
    </row>
    <row r="432" spans="1:15" ht="15" customHeight="1">
      <c r="A432" s="307" t="s">
        <v>923</v>
      </c>
      <c r="B432" s="213" t="s">
        <v>922</v>
      </c>
      <c r="C432" s="212">
        <f t="shared" si="79"/>
        <v>209</v>
      </c>
      <c r="D432" s="211">
        <f t="shared" si="74"/>
        <v>20.574162679425836</v>
      </c>
      <c r="E432" s="211">
        <f t="shared" si="75"/>
        <v>38.755980861244019</v>
      </c>
      <c r="F432" s="211">
        <f t="shared" si="76"/>
        <v>30.14354066985646</v>
      </c>
      <c r="G432" s="286">
        <f t="shared" si="77"/>
        <v>10.526315789473683</v>
      </c>
      <c r="H432" s="285">
        <f t="shared" si="78"/>
        <v>15.430622009569378</v>
      </c>
      <c r="J432" s="199">
        <v>209</v>
      </c>
      <c r="K432" s="203">
        <v>43</v>
      </c>
      <c r="L432" s="203">
        <v>81</v>
      </c>
      <c r="M432" s="203">
        <v>63</v>
      </c>
      <c r="N432" s="203">
        <v>22</v>
      </c>
      <c r="O432" s="203">
        <v>15.430622009569378</v>
      </c>
    </row>
    <row r="433" spans="1:15" ht="15" customHeight="1">
      <c r="A433" s="307" t="s">
        <v>921</v>
      </c>
      <c r="B433" s="213" t="s">
        <v>920</v>
      </c>
      <c r="C433" s="212">
        <f t="shared" si="79"/>
        <v>129</v>
      </c>
      <c r="D433" s="211">
        <f t="shared" si="74"/>
        <v>20.155038759689923</v>
      </c>
      <c r="E433" s="211">
        <f t="shared" si="75"/>
        <v>32.558139534883722</v>
      </c>
      <c r="F433" s="211">
        <f t="shared" si="76"/>
        <v>35.65891472868217</v>
      </c>
      <c r="G433" s="286">
        <f t="shared" si="77"/>
        <v>11.627906976744185</v>
      </c>
      <c r="H433" s="285">
        <f t="shared" si="78"/>
        <v>16.054263565891471</v>
      </c>
      <c r="J433" s="199">
        <v>129</v>
      </c>
      <c r="K433" s="203">
        <v>26</v>
      </c>
      <c r="L433" s="203">
        <v>42</v>
      </c>
      <c r="M433" s="203">
        <v>46</v>
      </c>
      <c r="N433" s="203">
        <v>15</v>
      </c>
      <c r="O433" s="203">
        <v>16.054263565891471</v>
      </c>
    </row>
    <row r="434" spans="1:15" ht="15" customHeight="1">
      <c r="A434" s="308">
        <v>9.5424213273188077E-2</v>
      </c>
      <c r="B434" s="213" t="s">
        <v>919</v>
      </c>
      <c r="C434" s="212">
        <f t="shared" si="79"/>
        <v>52</v>
      </c>
      <c r="D434" s="211">
        <f t="shared" si="74"/>
        <v>28.846153846153843</v>
      </c>
      <c r="E434" s="211">
        <f t="shared" si="75"/>
        <v>32.692307692307693</v>
      </c>
      <c r="F434" s="211">
        <f t="shared" si="76"/>
        <v>26.923076923076923</v>
      </c>
      <c r="G434" s="286">
        <f t="shared" si="77"/>
        <v>11.538461538461538</v>
      </c>
      <c r="H434" s="285">
        <f t="shared" si="78"/>
        <v>14.711538461538462</v>
      </c>
      <c r="J434" s="199">
        <v>52</v>
      </c>
      <c r="K434" s="203">
        <v>15</v>
      </c>
      <c r="L434" s="203">
        <v>17</v>
      </c>
      <c r="M434" s="203">
        <v>14</v>
      </c>
      <c r="N434" s="203">
        <v>6</v>
      </c>
      <c r="O434" s="203">
        <v>14.711538461538462</v>
      </c>
    </row>
    <row r="435" spans="1:15" ht="15" customHeight="1">
      <c r="A435" s="307"/>
      <c r="B435" s="213" t="s">
        <v>918</v>
      </c>
      <c r="C435" s="212">
        <f t="shared" si="79"/>
        <v>43</v>
      </c>
      <c r="D435" s="211">
        <f t="shared" si="74"/>
        <v>23.255813953488371</v>
      </c>
      <c r="E435" s="211">
        <f t="shared" si="75"/>
        <v>37.209302325581397</v>
      </c>
      <c r="F435" s="211">
        <f t="shared" si="76"/>
        <v>23.255813953488371</v>
      </c>
      <c r="G435" s="286">
        <f t="shared" si="77"/>
        <v>16.279069767441861</v>
      </c>
      <c r="H435" s="285">
        <f t="shared" si="78"/>
        <v>16.023255813953487</v>
      </c>
      <c r="J435" s="199">
        <v>43</v>
      </c>
      <c r="K435" s="203">
        <v>10</v>
      </c>
      <c r="L435" s="203">
        <v>16</v>
      </c>
      <c r="M435" s="203">
        <v>10</v>
      </c>
      <c r="N435" s="203">
        <v>7</v>
      </c>
      <c r="O435" s="203">
        <v>16.023255813953487</v>
      </c>
    </row>
    <row r="436" spans="1:15" ht="15" customHeight="1">
      <c r="A436" s="307"/>
      <c r="B436" s="213" t="s">
        <v>354</v>
      </c>
      <c r="C436" s="212">
        <f t="shared" si="79"/>
        <v>21</v>
      </c>
      <c r="D436" s="211">
        <f t="shared" si="74"/>
        <v>42.857142857142854</v>
      </c>
      <c r="E436" s="211">
        <f t="shared" si="75"/>
        <v>28.571428571428569</v>
      </c>
      <c r="F436" s="211">
        <f t="shared" si="76"/>
        <v>19.047619047619047</v>
      </c>
      <c r="G436" s="286">
        <f t="shared" si="77"/>
        <v>9.5238095238095237</v>
      </c>
      <c r="H436" s="285">
        <f t="shared" si="78"/>
        <v>14.047619047619047</v>
      </c>
      <c r="J436" s="199">
        <v>21</v>
      </c>
      <c r="K436" s="203">
        <v>9</v>
      </c>
      <c r="L436" s="203">
        <v>6</v>
      </c>
      <c r="M436" s="203">
        <v>4</v>
      </c>
      <c r="N436" s="203">
        <v>2</v>
      </c>
      <c r="O436" s="203">
        <v>14.047619047619047</v>
      </c>
    </row>
    <row r="437" spans="1:15" ht="15" customHeight="1">
      <c r="A437" s="306"/>
      <c r="B437" s="206" t="s">
        <v>661</v>
      </c>
      <c r="C437" s="209">
        <f t="shared" si="79"/>
        <v>1443</v>
      </c>
      <c r="D437" s="208">
        <f t="shared" si="74"/>
        <v>16.285516285516284</v>
      </c>
      <c r="E437" s="208">
        <f t="shared" si="75"/>
        <v>32.363132363132365</v>
      </c>
      <c r="F437" s="208">
        <f t="shared" si="76"/>
        <v>32.709632709632707</v>
      </c>
      <c r="G437" s="283">
        <f t="shared" si="77"/>
        <v>18.64171864171864</v>
      </c>
      <c r="H437" s="282">
        <f t="shared" si="78"/>
        <v>17.383229383229384</v>
      </c>
      <c r="J437" s="199">
        <v>1443</v>
      </c>
      <c r="K437" s="203">
        <v>235</v>
      </c>
      <c r="L437" s="203">
        <v>467</v>
      </c>
      <c r="M437" s="203">
        <v>472</v>
      </c>
      <c r="N437" s="203">
        <v>269</v>
      </c>
      <c r="O437" s="203">
        <v>17.383229383229384</v>
      </c>
    </row>
    <row r="438" spans="1:15" ht="15" customHeight="1">
      <c r="A438" s="309" t="s">
        <v>891</v>
      </c>
      <c r="B438" s="213" t="s">
        <v>917</v>
      </c>
      <c r="C438" s="212">
        <f t="shared" si="79"/>
        <v>1340</v>
      </c>
      <c r="D438" s="215">
        <f t="shared" si="74"/>
        <v>20.223880597014926</v>
      </c>
      <c r="E438" s="215">
        <f t="shared" si="75"/>
        <v>32.462686567164177</v>
      </c>
      <c r="F438" s="215">
        <f t="shared" si="76"/>
        <v>31.865671641791042</v>
      </c>
      <c r="G438" s="289">
        <f t="shared" si="77"/>
        <v>15.447761194029852</v>
      </c>
      <c r="H438" s="288">
        <f t="shared" si="78"/>
        <v>16.424626865671641</v>
      </c>
      <c r="J438" s="199">
        <v>1340</v>
      </c>
      <c r="K438" s="203">
        <v>271</v>
      </c>
      <c r="L438" s="203">
        <v>435</v>
      </c>
      <c r="M438" s="203">
        <v>427</v>
      </c>
      <c r="N438" s="203">
        <v>207</v>
      </c>
      <c r="O438" s="203">
        <v>16.424626865671641</v>
      </c>
    </row>
    <row r="439" spans="1:15" ht="15" customHeight="1">
      <c r="A439" s="307" t="s">
        <v>916</v>
      </c>
      <c r="B439" s="213" t="s">
        <v>915</v>
      </c>
      <c r="C439" s="212">
        <f t="shared" si="79"/>
        <v>260</v>
      </c>
      <c r="D439" s="211">
        <f t="shared" si="74"/>
        <v>13.076923076923078</v>
      </c>
      <c r="E439" s="211">
        <f t="shared" si="75"/>
        <v>36.153846153846153</v>
      </c>
      <c r="F439" s="211">
        <f t="shared" si="76"/>
        <v>29.230769230769234</v>
      </c>
      <c r="G439" s="286">
        <f t="shared" si="77"/>
        <v>21.53846153846154</v>
      </c>
      <c r="H439" s="285">
        <f t="shared" si="78"/>
        <v>17.919230769230769</v>
      </c>
      <c r="J439" s="199">
        <v>260</v>
      </c>
      <c r="K439" s="203">
        <v>34</v>
      </c>
      <c r="L439" s="203">
        <v>94</v>
      </c>
      <c r="M439" s="203">
        <v>76</v>
      </c>
      <c r="N439" s="203">
        <v>56</v>
      </c>
      <c r="O439" s="203">
        <v>17.919230769230769</v>
      </c>
    </row>
    <row r="440" spans="1:15" ht="15" customHeight="1">
      <c r="A440" s="307" t="s">
        <v>914</v>
      </c>
      <c r="B440" s="213" t="s">
        <v>913</v>
      </c>
      <c r="C440" s="212">
        <f t="shared" si="79"/>
        <v>73</v>
      </c>
      <c r="D440" s="211">
        <f t="shared" si="74"/>
        <v>21.917808219178081</v>
      </c>
      <c r="E440" s="211">
        <f t="shared" si="75"/>
        <v>31.506849315068493</v>
      </c>
      <c r="F440" s="211">
        <f t="shared" si="76"/>
        <v>26.027397260273972</v>
      </c>
      <c r="G440" s="286">
        <f t="shared" si="77"/>
        <v>20.547945205479451</v>
      </c>
      <c r="H440" s="285">
        <f t="shared" si="78"/>
        <v>17.150684931506849</v>
      </c>
      <c r="J440" s="199">
        <v>73</v>
      </c>
      <c r="K440" s="203">
        <v>16</v>
      </c>
      <c r="L440" s="203">
        <v>23</v>
      </c>
      <c r="M440" s="203">
        <v>19</v>
      </c>
      <c r="N440" s="203">
        <v>15</v>
      </c>
      <c r="O440" s="203">
        <v>17.150684931506849</v>
      </c>
    </row>
    <row r="441" spans="1:15" ht="15" customHeight="1">
      <c r="A441" s="308">
        <v>1.2441570888403256E-3</v>
      </c>
      <c r="B441" s="213" t="s">
        <v>912</v>
      </c>
      <c r="C441" s="212">
        <f t="shared" si="79"/>
        <v>532</v>
      </c>
      <c r="D441" s="211">
        <f t="shared" si="74"/>
        <v>12.593984962406015</v>
      </c>
      <c r="E441" s="211">
        <f t="shared" si="75"/>
        <v>34.022556390977442</v>
      </c>
      <c r="F441" s="211">
        <f t="shared" si="76"/>
        <v>33.458646616541351</v>
      </c>
      <c r="G441" s="286">
        <f t="shared" si="77"/>
        <v>19.924812030075188</v>
      </c>
      <c r="H441" s="285">
        <f t="shared" si="78"/>
        <v>18.028195488721803</v>
      </c>
      <c r="J441" s="199">
        <v>532</v>
      </c>
      <c r="K441" s="203">
        <v>67</v>
      </c>
      <c r="L441" s="203">
        <v>181</v>
      </c>
      <c r="M441" s="203">
        <v>178</v>
      </c>
      <c r="N441" s="203">
        <v>106</v>
      </c>
      <c r="O441" s="203">
        <v>18.028195488721803</v>
      </c>
    </row>
    <row r="442" spans="1:15" ht="15" customHeight="1">
      <c r="A442" s="306"/>
      <c r="B442" s="206" t="s">
        <v>354</v>
      </c>
      <c r="C442" s="209">
        <f t="shared" si="79"/>
        <v>145</v>
      </c>
      <c r="D442" s="208">
        <f t="shared" si="74"/>
        <v>17.931034482758619</v>
      </c>
      <c r="E442" s="208">
        <f t="shared" si="75"/>
        <v>31.724137931034484</v>
      </c>
      <c r="F442" s="208">
        <f t="shared" si="76"/>
        <v>31.724137931034484</v>
      </c>
      <c r="G442" s="283">
        <f t="shared" si="77"/>
        <v>18.620689655172416</v>
      </c>
      <c r="H442" s="282">
        <f t="shared" si="78"/>
        <v>16.855172413793102</v>
      </c>
      <c r="J442" s="199">
        <v>145</v>
      </c>
      <c r="K442" s="203">
        <v>26</v>
      </c>
      <c r="L442" s="203">
        <v>46</v>
      </c>
      <c r="M442" s="203">
        <v>46</v>
      </c>
      <c r="N442" s="203">
        <v>27</v>
      </c>
      <c r="O442" s="203">
        <v>16.855172413793102</v>
      </c>
    </row>
    <row r="443" spans="1:15" ht="15" customHeight="1">
      <c r="A443" s="309" t="s">
        <v>891</v>
      </c>
      <c r="B443" s="213" t="s">
        <v>37</v>
      </c>
      <c r="C443" s="212">
        <f t="shared" si="79"/>
        <v>962</v>
      </c>
      <c r="D443" s="215">
        <f t="shared" ref="D443:D474" si="80">K443/$C443*100</f>
        <v>15.48856548856549</v>
      </c>
      <c r="E443" s="215">
        <f t="shared" ref="E443:E474" si="81">L443/$C443*100</f>
        <v>28.378378378378379</v>
      </c>
      <c r="F443" s="215">
        <f t="shared" ref="F443:F474" si="82">M443/$C443*100</f>
        <v>33.887733887733887</v>
      </c>
      <c r="G443" s="289">
        <f t="shared" ref="G443:G474" si="83">N443/$C443*100</f>
        <v>22.245322245322246</v>
      </c>
      <c r="H443" s="288">
        <f t="shared" ref="H443:H474" si="84">O443</f>
        <v>18.19022869022869</v>
      </c>
      <c r="J443" s="199">
        <v>962</v>
      </c>
      <c r="K443" s="203">
        <v>149</v>
      </c>
      <c r="L443" s="203">
        <v>273</v>
      </c>
      <c r="M443" s="203">
        <v>326</v>
      </c>
      <c r="N443" s="203">
        <v>214</v>
      </c>
      <c r="O443" s="203">
        <v>18.19022869022869</v>
      </c>
    </row>
    <row r="444" spans="1:15" ht="15" customHeight="1">
      <c r="A444" s="307" t="s">
        <v>911</v>
      </c>
      <c r="B444" s="213" t="s">
        <v>768</v>
      </c>
      <c r="C444" s="212">
        <f t="shared" si="79"/>
        <v>794</v>
      </c>
      <c r="D444" s="211">
        <f t="shared" si="80"/>
        <v>17.884130982367758</v>
      </c>
      <c r="E444" s="211">
        <f t="shared" si="81"/>
        <v>36.901763224181359</v>
      </c>
      <c r="F444" s="211">
        <f t="shared" si="82"/>
        <v>29.722921914357681</v>
      </c>
      <c r="G444" s="286">
        <f t="shared" si="83"/>
        <v>15.491183879093198</v>
      </c>
      <c r="H444" s="285">
        <f t="shared" si="84"/>
        <v>16.520151133501258</v>
      </c>
      <c r="J444" s="199">
        <v>794</v>
      </c>
      <c r="K444" s="203">
        <v>142</v>
      </c>
      <c r="L444" s="203">
        <v>293</v>
      </c>
      <c r="M444" s="203">
        <v>236</v>
      </c>
      <c r="N444" s="203">
        <v>123</v>
      </c>
      <c r="O444" s="203">
        <v>16.520151133501258</v>
      </c>
    </row>
    <row r="445" spans="1:15" ht="15" customHeight="1">
      <c r="A445" s="307" t="s">
        <v>910</v>
      </c>
      <c r="B445" s="213" t="s">
        <v>901</v>
      </c>
      <c r="C445" s="212">
        <f t="shared" si="79"/>
        <v>358</v>
      </c>
      <c r="D445" s="211">
        <f t="shared" si="80"/>
        <v>19.553072625698324</v>
      </c>
      <c r="E445" s="211">
        <f t="shared" si="81"/>
        <v>37.150837988826815</v>
      </c>
      <c r="F445" s="211">
        <f t="shared" si="82"/>
        <v>29.88826815642458</v>
      </c>
      <c r="G445" s="286">
        <f t="shared" si="83"/>
        <v>13.407821229050279</v>
      </c>
      <c r="H445" s="285">
        <f t="shared" si="84"/>
        <v>15.935754189944134</v>
      </c>
      <c r="J445" s="199">
        <v>358</v>
      </c>
      <c r="K445" s="203">
        <v>70</v>
      </c>
      <c r="L445" s="203">
        <v>133</v>
      </c>
      <c r="M445" s="203">
        <v>107</v>
      </c>
      <c r="N445" s="203">
        <v>48</v>
      </c>
      <c r="O445" s="203">
        <v>15.935754189944134</v>
      </c>
    </row>
    <row r="446" spans="1:15" ht="15" customHeight="1">
      <c r="A446" s="308">
        <v>2.4614699464107797E-6</v>
      </c>
      <c r="B446" s="213" t="s">
        <v>900</v>
      </c>
      <c r="C446" s="212">
        <f t="shared" si="79"/>
        <v>105</v>
      </c>
      <c r="D446" s="211">
        <f t="shared" si="80"/>
        <v>21.904761904761905</v>
      </c>
      <c r="E446" s="211">
        <f t="shared" si="81"/>
        <v>33.333333333333329</v>
      </c>
      <c r="F446" s="211">
        <f t="shared" si="82"/>
        <v>34.285714285714285</v>
      </c>
      <c r="G446" s="286">
        <f t="shared" si="83"/>
        <v>10.476190476190476</v>
      </c>
      <c r="H446" s="285">
        <f t="shared" si="84"/>
        <v>15.8</v>
      </c>
      <c r="J446" s="199">
        <v>105</v>
      </c>
      <c r="K446" s="203">
        <v>23</v>
      </c>
      <c r="L446" s="203">
        <v>35</v>
      </c>
      <c r="M446" s="203">
        <v>36</v>
      </c>
      <c r="N446" s="203">
        <v>11</v>
      </c>
      <c r="O446" s="203">
        <v>15.8</v>
      </c>
    </row>
    <row r="447" spans="1:15" ht="15" customHeight="1">
      <c r="A447" s="307"/>
      <c r="B447" s="213" t="s">
        <v>899</v>
      </c>
      <c r="C447" s="212">
        <f t="shared" si="79"/>
        <v>75</v>
      </c>
      <c r="D447" s="211">
        <f t="shared" si="80"/>
        <v>28.000000000000004</v>
      </c>
      <c r="E447" s="211">
        <f t="shared" si="81"/>
        <v>36</v>
      </c>
      <c r="F447" s="211">
        <f t="shared" si="82"/>
        <v>28.000000000000004</v>
      </c>
      <c r="G447" s="286">
        <f t="shared" si="83"/>
        <v>8</v>
      </c>
      <c r="H447" s="285">
        <f t="shared" si="84"/>
        <v>13.68</v>
      </c>
      <c r="J447" s="199">
        <v>75</v>
      </c>
      <c r="K447" s="203">
        <v>21</v>
      </c>
      <c r="L447" s="203">
        <v>27</v>
      </c>
      <c r="M447" s="203">
        <v>21</v>
      </c>
      <c r="N447" s="203">
        <v>6</v>
      </c>
      <c r="O447" s="203">
        <v>13.68</v>
      </c>
    </row>
    <row r="448" spans="1:15" ht="15" customHeight="1">
      <c r="A448" s="306"/>
      <c r="B448" s="206" t="s">
        <v>354</v>
      </c>
      <c r="C448" s="209">
        <f t="shared" si="79"/>
        <v>56</v>
      </c>
      <c r="D448" s="208">
        <f t="shared" si="80"/>
        <v>16.071428571428573</v>
      </c>
      <c r="E448" s="208">
        <f t="shared" si="81"/>
        <v>32.142857142857146</v>
      </c>
      <c r="F448" s="208">
        <f t="shared" si="82"/>
        <v>35.714285714285715</v>
      </c>
      <c r="G448" s="283">
        <f t="shared" si="83"/>
        <v>16.071428571428573</v>
      </c>
      <c r="H448" s="282">
        <f t="shared" si="84"/>
        <v>16.946428571428573</v>
      </c>
      <c r="J448" s="199">
        <v>56</v>
      </c>
      <c r="K448" s="203">
        <v>9</v>
      </c>
      <c r="L448" s="203">
        <v>18</v>
      </c>
      <c r="M448" s="203">
        <v>20</v>
      </c>
      <c r="N448" s="203">
        <v>9</v>
      </c>
      <c r="O448" s="203">
        <v>16.946428571428573</v>
      </c>
    </row>
    <row r="449" spans="1:15" ht="15" customHeight="1">
      <c r="A449" s="309" t="s">
        <v>891</v>
      </c>
      <c r="B449" s="213" t="s">
        <v>37</v>
      </c>
      <c r="C449" s="212">
        <f t="shared" si="79"/>
        <v>453</v>
      </c>
      <c r="D449" s="215">
        <f t="shared" si="80"/>
        <v>14.569536423841059</v>
      </c>
      <c r="E449" s="215">
        <f t="shared" si="81"/>
        <v>30.242825607064017</v>
      </c>
      <c r="F449" s="215">
        <f t="shared" si="82"/>
        <v>34.657836644591612</v>
      </c>
      <c r="G449" s="289">
        <f t="shared" si="83"/>
        <v>20.52980132450331</v>
      </c>
      <c r="H449" s="288">
        <f t="shared" si="84"/>
        <v>18.108167770419428</v>
      </c>
      <c r="J449" s="199">
        <v>453</v>
      </c>
      <c r="K449" s="203">
        <v>66</v>
      </c>
      <c r="L449" s="203">
        <v>137</v>
      </c>
      <c r="M449" s="203">
        <v>157</v>
      </c>
      <c r="N449" s="203">
        <v>93</v>
      </c>
      <c r="O449" s="203">
        <v>18.108167770419428</v>
      </c>
    </row>
    <row r="450" spans="1:15" ht="15" customHeight="1">
      <c r="A450" s="307" t="s">
        <v>909</v>
      </c>
      <c r="B450" s="213" t="s">
        <v>768</v>
      </c>
      <c r="C450" s="212">
        <f t="shared" si="79"/>
        <v>1133</v>
      </c>
      <c r="D450" s="211">
        <f t="shared" si="80"/>
        <v>17.299205648720211</v>
      </c>
      <c r="E450" s="211">
        <f t="shared" si="81"/>
        <v>34.686672550750217</v>
      </c>
      <c r="F450" s="211">
        <f t="shared" si="82"/>
        <v>30.185348631950575</v>
      </c>
      <c r="G450" s="286">
        <f t="shared" si="83"/>
        <v>17.828773168578994</v>
      </c>
      <c r="H450" s="285">
        <f t="shared" si="84"/>
        <v>17.047661076787289</v>
      </c>
      <c r="J450" s="199">
        <v>1133</v>
      </c>
      <c r="K450" s="203">
        <v>196</v>
      </c>
      <c r="L450" s="203">
        <v>393</v>
      </c>
      <c r="M450" s="203">
        <v>342</v>
      </c>
      <c r="N450" s="203">
        <v>202</v>
      </c>
      <c r="O450" s="203">
        <v>17.047661076787289</v>
      </c>
    </row>
    <row r="451" spans="1:15" ht="15" customHeight="1">
      <c r="A451" s="307" t="s">
        <v>908</v>
      </c>
      <c r="B451" s="213" t="s">
        <v>901</v>
      </c>
      <c r="C451" s="212">
        <f t="shared" si="79"/>
        <v>295</v>
      </c>
      <c r="D451" s="211">
        <f t="shared" si="80"/>
        <v>19.661016949152543</v>
      </c>
      <c r="E451" s="211">
        <f t="shared" si="81"/>
        <v>33.898305084745758</v>
      </c>
      <c r="F451" s="211">
        <f t="shared" si="82"/>
        <v>31.864406779661014</v>
      </c>
      <c r="G451" s="286">
        <f t="shared" si="83"/>
        <v>14.576271186440678</v>
      </c>
      <c r="H451" s="285">
        <f t="shared" si="84"/>
        <v>16.271186440677965</v>
      </c>
      <c r="J451" s="199">
        <v>295</v>
      </c>
      <c r="K451" s="203">
        <v>58</v>
      </c>
      <c r="L451" s="203">
        <v>100</v>
      </c>
      <c r="M451" s="203">
        <v>94</v>
      </c>
      <c r="N451" s="203">
        <v>43</v>
      </c>
      <c r="O451" s="203">
        <v>16.271186440677965</v>
      </c>
    </row>
    <row r="452" spans="1:15" ht="15" customHeight="1">
      <c r="A452" s="308">
        <v>5.8360055936440983E-3</v>
      </c>
      <c r="B452" s="213" t="s">
        <v>900</v>
      </c>
      <c r="C452" s="212">
        <f t="shared" si="79"/>
        <v>119</v>
      </c>
      <c r="D452" s="211">
        <f t="shared" si="80"/>
        <v>31.092436974789916</v>
      </c>
      <c r="E452" s="211">
        <f t="shared" si="81"/>
        <v>21.84873949579832</v>
      </c>
      <c r="F452" s="211">
        <f t="shared" si="82"/>
        <v>31.932773109243694</v>
      </c>
      <c r="G452" s="286">
        <f t="shared" si="83"/>
        <v>15.126050420168067</v>
      </c>
      <c r="H452" s="285">
        <f t="shared" si="84"/>
        <v>15.495798319327731</v>
      </c>
      <c r="J452" s="199">
        <v>119</v>
      </c>
      <c r="K452" s="203">
        <v>37</v>
      </c>
      <c r="L452" s="203">
        <v>26</v>
      </c>
      <c r="M452" s="203">
        <v>38</v>
      </c>
      <c r="N452" s="203">
        <v>18</v>
      </c>
      <c r="O452" s="203">
        <v>15.495798319327731</v>
      </c>
    </row>
    <row r="453" spans="1:15" ht="15" customHeight="1">
      <c r="A453" s="307"/>
      <c r="B453" s="213" t="s">
        <v>899</v>
      </c>
      <c r="C453" s="212">
        <f t="shared" si="79"/>
        <v>170</v>
      </c>
      <c r="D453" s="211">
        <f t="shared" si="80"/>
        <v>20</v>
      </c>
      <c r="E453" s="211">
        <f t="shared" si="81"/>
        <v>31.176470588235293</v>
      </c>
      <c r="F453" s="211">
        <f t="shared" si="82"/>
        <v>32.352941176470587</v>
      </c>
      <c r="G453" s="286">
        <f t="shared" si="83"/>
        <v>16.470588235294116</v>
      </c>
      <c r="H453" s="285">
        <f t="shared" si="84"/>
        <v>16.276470588235295</v>
      </c>
      <c r="J453" s="199">
        <v>170</v>
      </c>
      <c r="K453" s="203">
        <v>34</v>
      </c>
      <c r="L453" s="203">
        <v>53</v>
      </c>
      <c r="M453" s="203">
        <v>55</v>
      </c>
      <c r="N453" s="203">
        <v>28</v>
      </c>
      <c r="O453" s="203">
        <v>16.276470588235295</v>
      </c>
    </row>
    <row r="454" spans="1:15" ht="15" customHeight="1">
      <c r="A454" s="307"/>
      <c r="B454" s="213" t="s">
        <v>907</v>
      </c>
      <c r="C454" s="212">
        <f t="shared" si="79"/>
        <v>113</v>
      </c>
      <c r="D454" s="211">
        <f t="shared" si="80"/>
        <v>11.504424778761061</v>
      </c>
      <c r="E454" s="211">
        <f t="shared" si="81"/>
        <v>36.283185840707965</v>
      </c>
      <c r="F454" s="211">
        <f t="shared" si="82"/>
        <v>35.398230088495573</v>
      </c>
      <c r="G454" s="286">
        <f t="shared" si="83"/>
        <v>16.814159292035399</v>
      </c>
      <c r="H454" s="285">
        <f t="shared" si="84"/>
        <v>17.36283185840708</v>
      </c>
      <c r="J454" s="199">
        <v>113</v>
      </c>
      <c r="K454" s="203">
        <v>13</v>
      </c>
      <c r="L454" s="203">
        <v>41</v>
      </c>
      <c r="M454" s="203">
        <v>40</v>
      </c>
      <c r="N454" s="203">
        <v>19</v>
      </c>
      <c r="O454" s="203">
        <v>17.36283185840708</v>
      </c>
    </row>
    <row r="455" spans="1:15" ht="15" customHeight="1">
      <c r="A455" s="306"/>
      <c r="B455" s="206" t="s">
        <v>354</v>
      </c>
      <c r="C455" s="209">
        <f t="shared" si="79"/>
        <v>67</v>
      </c>
      <c r="D455" s="208">
        <f t="shared" si="80"/>
        <v>14.925373134328357</v>
      </c>
      <c r="E455" s="208">
        <f t="shared" si="81"/>
        <v>43.283582089552233</v>
      </c>
      <c r="F455" s="208">
        <f t="shared" si="82"/>
        <v>29.850746268656714</v>
      </c>
      <c r="G455" s="283">
        <f t="shared" si="83"/>
        <v>11.940298507462686</v>
      </c>
      <c r="H455" s="282">
        <f t="shared" si="84"/>
        <v>15.880597014925373</v>
      </c>
      <c r="J455" s="199">
        <v>67</v>
      </c>
      <c r="K455" s="203">
        <v>10</v>
      </c>
      <c r="L455" s="203">
        <v>29</v>
      </c>
      <c r="M455" s="203">
        <v>20</v>
      </c>
      <c r="N455" s="203">
        <v>8</v>
      </c>
      <c r="O455" s="203">
        <v>15.880597014925373</v>
      </c>
    </row>
    <row r="456" spans="1:15" ht="15" customHeight="1">
      <c r="A456" s="309" t="s">
        <v>891</v>
      </c>
      <c r="B456" s="213" t="s">
        <v>37</v>
      </c>
      <c r="C456" s="212">
        <f t="shared" si="79"/>
        <v>500</v>
      </c>
      <c r="D456" s="215">
        <f t="shared" si="80"/>
        <v>15.8</v>
      </c>
      <c r="E456" s="215">
        <f t="shared" si="81"/>
        <v>28.000000000000004</v>
      </c>
      <c r="F456" s="215">
        <f t="shared" si="82"/>
        <v>33</v>
      </c>
      <c r="G456" s="289">
        <f t="shared" si="83"/>
        <v>23.200000000000003</v>
      </c>
      <c r="H456" s="288">
        <f t="shared" si="84"/>
        <v>18.468</v>
      </c>
      <c r="J456" s="199">
        <v>500</v>
      </c>
      <c r="K456" s="203">
        <v>79</v>
      </c>
      <c r="L456" s="203">
        <v>140</v>
      </c>
      <c r="M456" s="203">
        <v>165</v>
      </c>
      <c r="N456" s="203">
        <v>116</v>
      </c>
      <c r="O456" s="203">
        <v>18.468</v>
      </c>
    </row>
    <row r="457" spans="1:15" ht="15" customHeight="1">
      <c r="A457" s="307" t="s">
        <v>906</v>
      </c>
      <c r="B457" s="213" t="s">
        <v>768</v>
      </c>
      <c r="C457" s="212">
        <f t="shared" si="79"/>
        <v>1294</v>
      </c>
      <c r="D457" s="211">
        <f t="shared" si="80"/>
        <v>16.15146831530139</v>
      </c>
      <c r="E457" s="211">
        <f t="shared" si="81"/>
        <v>34.775888717156107</v>
      </c>
      <c r="F457" s="211">
        <f t="shared" si="82"/>
        <v>32.07109737248841</v>
      </c>
      <c r="G457" s="286">
        <f t="shared" si="83"/>
        <v>17.001545595054097</v>
      </c>
      <c r="H457" s="285">
        <f t="shared" si="84"/>
        <v>17.01081916537867</v>
      </c>
      <c r="J457" s="199">
        <v>1294</v>
      </c>
      <c r="K457" s="203">
        <v>209</v>
      </c>
      <c r="L457" s="203">
        <v>450</v>
      </c>
      <c r="M457" s="203">
        <v>415</v>
      </c>
      <c r="N457" s="203">
        <v>220</v>
      </c>
      <c r="O457" s="203">
        <v>17.01081916537867</v>
      </c>
    </row>
    <row r="458" spans="1:15" ht="15" customHeight="1">
      <c r="A458" s="307" t="s">
        <v>905</v>
      </c>
      <c r="B458" s="213" t="s">
        <v>901</v>
      </c>
      <c r="C458" s="212">
        <f t="shared" si="79"/>
        <v>296</v>
      </c>
      <c r="D458" s="211">
        <f t="shared" si="80"/>
        <v>20.945945945945947</v>
      </c>
      <c r="E458" s="211">
        <f t="shared" si="81"/>
        <v>35.472972972972968</v>
      </c>
      <c r="F458" s="211">
        <f t="shared" si="82"/>
        <v>30.067567567567565</v>
      </c>
      <c r="G458" s="286">
        <f t="shared" si="83"/>
        <v>13.513513513513514</v>
      </c>
      <c r="H458" s="285">
        <f t="shared" si="84"/>
        <v>15.969594594594595</v>
      </c>
      <c r="J458" s="199">
        <v>296</v>
      </c>
      <c r="K458" s="203">
        <v>62</v>
      </c>
      <c r="L458" s="203">
        <v>105</v>
      </c>
      <c r="M458" s="203">
        <v>89</v>
      </c>
      <c r="N458" s="203">
        <v>40</v>
      </c>
      <c r="O458" s="203">
        <v>15.969594594594595</v>
      </c>
    </row>
    <row r="459" spans="1:15" ht="15" customHeight="1">
      <c r="A459" s="308">
        <v>5.4626774350208902E-4</v>
      </c>
      <c r="B459" s="213" t="s">
        <v>900</v>
      </c>
      <c r="C459" s="212">
        <f t="shared" si="79"/>
        <v>99</v>
      </c>
      <c r="D459" s="211">
        <f t="shared" si="80"/>
        <v>24.242424242424242</v>
      </c>
      <c r="E459" s="211">
        <f t="shared" si="81"/>
        <v>30.303030303030305</v>
      </c>
      <c r="F459" s="211">
        <f t="shared" si="82"/>
        <v>28.28282828282828</v>
      </c>
      <c r="G459" s="286">
        <f t="shared" si="83"/>
        <v>17.171717171717169</v>
      </c>
      <c r="H459" s="285">
        <f t="shared" si="84"/>
        <v>15.474747474747474</v>
      </c>
      <c r="J459" s="199">
        <v>99</v>
      </c>
      <c r="K459" s="203">
        <v>24</v>
      </c>
      <c r="L459" s="203">
        <v>30</v>
      </c>
      <c r="M459" s="203">
        <v>28</v>
      </c>
      <c r="N459" s="203">
        <v>17</v>
      </c>
      <c r="O459" s="203">
        <v>15.474747474747474</v>
      </c>
    </row>
    <row r="460" spans="1:15" ht="15" customHeight="1">
      <c r="A460" s="307"/>
      <c r="B460" s="213" t="s">
        <v>899</v>
      </c>
      <c r="C460" s="212">
        <f t="shared" si="79"/>
        <v>68</v>
      </c>
      <c r="D460" s="211">
        <f t="shared" si="80"/>
        <v>33.82352941176471</v>
      </c>
      <c r="E460" s="211">
        <f t="shared" si="81"/>
        <v>29.411764705882355</v>
      </c>
      <c r="F460" s="211">
        <f t="shared" si="82"/>
        <v>25</v>
      </c>
      <c r="G460" s="286">
        <f t="shared" si="83"/>
        <v>11.76470588235294</v>
      </c>
      <c r="H460" s="285">
        <f t="shared" si="84"/>
        <v>13.926470588235293</v>
      </c>
      <c r="J460" s="199">
        <v>68</v>
      </c>
      <c r="K460" s="203">
        <v>23</v>
      </c>
      <c r="L460" s="203">
        <v>20</v>
      </c>
      <c r="M460" s="203">
        <v>17</v>
      </c>
      <c r="N460" s="203">
        <v>8</v>
      </c>
      <c r="O460" s="203">
        <v>13.926470588235293</v>
      </c>
    </row>
    <row r="461" spans="1:15" ht="15" customHeight="1">
      <c r="A461" s="307"/>
      <c r="B461" s="213" t="s">
        <v>904</v>
      </c>
      <c r="C461" s="212">
        <f t="shared" si="79"/>
        <v>35</v>
      </c>
      <c r="D461" s="211">
        <f t="shared" si="80"/>
        <v>17.142857142857142</v>
      </c>
      <c r="E461" s="211">
        <f t="shared" si="81"/>
        <v>25.714285714285712</v>
      </c>
      <c r="F461" s="211">
        <f t="shared" si="82"/>
        <v>40</v>
      </c>
      <c r="G461" s="286">
        <f t="shared" si="83"/>
        <v>17.142857142857142</v>
      </c>
      <c r="H461" s="285">
        <f t="shared" si="84"/>
        <v>17.742857142857144</v>
      </c>
      <c r="J461" s="199">
        <v>35</v>
      </c>
      <c r="K461" s="203">
        <v>6</v>
      </c>
      <c r="L461" s="203">
        <v>9</v>
      </c>
      <c r="M461" s="203">
        <v>14</v>
      </c>
      <c r="N461" s="203">
        <v>6</v>
      </c>
      <c r="O461" s="203">
        <v>17.742857142857144</v>
      </c>
    </row>
    <row r="462" spans="1:15" ht="15" customHeight="1">
      <c r="A462" s="306"/>
      <c r="B462" s="206" t="s">
        <v>354</v>
      </c>
      <c r="C462" s="209">
        <f t="shared" si="79"/>
        <v>58</v>
      </c>
      <c r="D462" s="208">
        <f t="shared" si="80"/>
        <v>18.96551724137931</v>
      </c>
      <c r="E462" s="208">
        <f t="shared" si="81"/>
        <v>43.103448275862064</v>
      </c>
      <c r="F462" s="208">
        <f t="shared" si="82"/>
        <v>31.03448275862069</v>
      </c>
      <c r="G462" s="283">
        <f t="shared" si="83"/>
        <v>6.8965517241379306</v>
      </c>
      <c r="H462" s="282">
        <f t="shared" si="84"/>
        <v>15.206896551724139</v>
      </c>
      <c r="J462" s="199">
        <v>58</v>
      </c>
      <c r="K462" s="203">
        <v>11</v>
      </c>
      <c r="L462" s="203">
        <v>25</v>
      </c>
      <c r="M462" s="203">
        <v>18</v>
      </c>
      <c r="N462" s="203">
        <v>4</v>
      </c>
      <c r="O462" s="203">
        <v>15.206896551724139</v>
      </c>
    </row>
    <row r="463" spans="1:15" ht="15" customHeight="1">
      <c r="A463" s="309" t="s">
        <v>891</v>
      </c>
      <c r="B463" s="213" t="s">
        <v>37</v>
      </c>
      <c r="C463" s="212">
        <f t="shared" si="79"/>
        <v>295</v>
      </c>
      <c r="D463" s="215">
        <f t="shared" si="80"/>
        <v>18.305084745762713</v>
      </c>
      <c r="E463" s="215">
        <f t="shared" si="81"/>
        <v>27.457627118644069</v>
      </c>
      <c r="F463" s="215">
        <f t="shared" si="82"/>
        <v>32.20338983050847</v>
      </c>
      <c r="G463" s="289">
        <f t="shared" si="83"/>
        <v>22.033898305084744</v>
      </c>
      <c r="H463" s="288">
        <f t="shared" si="84"/>
        <v>17.789830508474576</v>
      </c>
      <c r="J463" s="199">
        <v>295</v>
      </c>
      <c r="K463" s="203">
        <v>54</v>
      </c>
      <c r="L463" s="203">
        <v>81</v>
      </c>
      <c r="M463" s="203">
        <v>95</v>
      </c>
      <c r="N463" s="203">
        <v>65</v>
      </c>
      <c r="O463" s="203">
        <v>17.789830508474576</v>
      </c>
    </row>
    <row r="464" spans="1:15" ht="15" customHeight="1">
      <c r="A464" s="307" t="s">
        <v>903</v>
      </c>
      <c r="B464" s="213" t="s">
        <v>768</v>
      </c>
      <c r="C464" s="212">
        <f t="shared" si="79"/>
        <v>890</v>
      </c>
      <c r="D464" s="211">
        <f t="shared" si="80"/>
        <v>14.49438202247191</v>
      </c>
      <c r="E464" s="211">
        <f t="shared" si="81"/>
        <v>32.134831460674157</v>
      </c>
      <c r="F464" s="211">
        <f t="shared" si="82"/>
        <v>34.269662921348313</v>
      </c>
      <c r="G464" s="286">
        <f t="shared" si="83"/>
        <v>19.101123595505616</v>
      </c>
      <c r="H464" s="285">
        <f t="shared" si="84"/>
        <v>17.814606741573034</v>
      </c>
      <c r="J464" s="199">
        <v>890</v>
      </c>
      <c r="K464" s="203">
        <v>129</v>
      </c>
      <c r="L464" s="203">
        <v>286</v>
      </c>
      <c r="M464" s="203">
        <v>305</v>
      </c>
      <c r="N464" s="203">
        <v>170</v>
      </c>
      <c r="O464" s="203">
        <v>17.814606741573034</v>
      </c>
    </row>
    <row r="465" spans="1:15" ht="15" customHeight="1">
      <c r="A465" s="307" t="s">
        <v>902</v>
      </c>
      <c r="B465" s="213" t="s">
        <v>901</v>
      </c>
      <c r="C465" s="212">
        <f t="shared" si="79"/>
        <v>534</v>
      </c>
      <c r="D465" s="211">
        <f t="shared" si="80"/>
        <v>17.04119850187266</v>
      </c>
      <c r="E465" s="211">
        <f t="shared" si="81"/>
        <v>35.018726591760299</v>
      </c>
      <c r="F465" s="211">
        <f t="shared" si="82"/>
        <v>33.895131086142321</v>
      </c>
      <c r="G465" s="286">
        <f t="shared" si="83"/>
        <v>14.04494382022472</v>
      </c>
      <c r="H465" s="285">
        <f t="shared" si="84"/>
        <v>16.54868913857678</v>
      </c>
      <c r="J465" s="199">
        <v>534</v>
      </c>
      <c r="K465" s="203">
        <v>91</v>
      </c>
      <c r="L465" s="203">
        <v>187</v>
      </c>
      <c r="M465" s="203">
        <v>181</v>
      </c>
      <c r="N465" s="203">
        <v>75</v>
      </c>
      <c r="O465" s="203">
        <v>16.54868913857678</v>
      </c>
    </row>
    <row r="466" spans="1:15" ht="15" customHeight="1">
      <c r="A466" s="308">
        <v>1.8951665503528489E-4</v>
      </c>
      <c r="B466" s="213" t="s">
        <v>900</v>
      </c>
      <c r="C466" s="212">
        <f t="shared" si="79"/>
        <v>260</v>
      </c>
      <c r="D466" s="211">
        <f t="shared" si="80"/>
        <v>21.53846153846154</v>
      </c>
      <c r="E466" s="211">
        <f t="shared" si="81"/>
        <v>35</v>
      </c>
      <c r="F466" s="211">
        <f t="shared" si="82"/>
        <v>26.53846153846154</v>
      </c>
      <c r="G466" s="286">
        <f t="shared" si="83"/>
        <v>16.923076923076923</v>
      </c>
      <c r="H466" s="285">
        <f t="shared" si="84"/>
        <v>16.03846153846154</v>
      </c>
      <c r="J466" s="199">
        <v>260</v>
      </c>
      <c r="K466" s="203">
        <v>56</v>
      </c>
      <c r="L466" s="203">
        <v>91</v>
      </c>
      <c r="M466" s="203">
        <v>69</v>
      </c>
      <c r="N466" s="203">
        <v>44</v>
      </c>
      <c r="O466" s="203">
        <v>16.03846153846154</v>
      </c>
    </row>
    <row r="467" spans="1:15" ht="15" customHeight="1">
      <c r="A467" s="307"/>
      <c r="B467" s="213" t="s">
        <v>899</v>
      </c>
      <c r="C467" s="212">
        <f t="shared" si="79"/>
        <v>287</v>
      </c>
      <c r="D467" s="211">
        <f t="shared" si="80"/>
        <v>23.344947735191639</v>
      </c>
      <c r="E467" s="211">
        <f t="shared" si="81"/>
        <v>38.327526132404181</v>
      </c>
      <c r="F467" s="211">
        <f t="shared" si="82"/>
        <v>25.087108013937282</v>
      </c>
      <c r="G467" s="286">
        <f t="shared" si="83"/>
        <v>13.240418118466899</v>
      </c>
      <c r="H467" s="285">
        <f t="shared" si="84"/>
        <v>15.219512195121951</v>
      </c>
      <c r="J467" s="199">
        <v>287</v>
      </c>
      <c r="K467" s="203">
        <v>67</v>
      </c>
      <c r="L467" s="203">
        <v>110</v>
      </c>
      <c r="M467" s="203">
        <v>72</v>
      </c>
      <c r="N467" s="203">
        <v>38</v>
      </c>
      <c r="O467" s="203">
        <v>15.219512195121951</v>
      </c>
    </row>
    <row r="468" spans="1:15" ht="15" customHeight="1">
      <c r="A468" s="307"/>
      <c r="B468" s="213" t="s">
        <v>898</v>
      </c>
      <c r="C468" s="212">
        <f t="shared" si="79"/>
        <v>12</v>
      </c>
      <c r="D468" s="211">
        <f t="shared" si="80"/>
        <v>25</v>
      </c>
      <c r="E468" s="211">
        <f t="shared" si="81"/>
        <v>16.666666666666664</v>
      </c>
      <c r="F468" s="211">
        <f t="shared" si="82"/>
        <v>50</v>
      </c>
      <c r="G468" s="286">
        <f t="shared" si="83"/>
        <v>8.3333333333333321</v>
      </c>
      <c r="H468" s="285">
        <f t="shared" si="84"/>
        <v>16.583333333333332</v>
      </c>
      <c r="J468" s="199">
        <v>12</v>
      </c>
      <c r="K468" s="203">
        <v>3</v>
      </c>
      <c r="L468" s="203">
        <v>2</v>
      </c>
      <c r="M468" s="203">
        <v>6</v>
      </c>
      <c r="N468" s="203">
        <v>1</v>
      </c>
      <c r="O468" s="203">
        <v>16.583333333333332</v>
      </c>
    </row>
    <row r="469" spans="1:15" ht="15" customHeight="1">
      <c r="A469" s="306"/>
      <c r="B469" s="206" t="s">
        <v>354</v>
      </c>
      <c r="C469" s="209">
        <f t="shared" si="79"/>
        <v>72</v>
      </c>
      <c r="D469" s="208">
        <f t="shared" si="80"/>
        <v>19.444444444444446</v>
      </c>
      <c r="E469" s="208">
        <f t="shared" si="81"/>
        <v>30.555555555555557</v>
      </c>
      <c r="F469" s="208">
        <f t="shared" si="82"/>
        <v>25</v>
      </c>
      <c r="G469" s="283">
        <f t="shared" si="83"/>
        <v>25</v>
      </c>
      <c r="H469" s="282">
        <f t="shared" si="84"/>
        <v>17.75</v>
      </c>
      <c r="J469" s="199">
        <v>72</v>
      </c>
      <c r="K469" s="203">
        <v>14</v>
      </c>
      <c r="L469" s="203">
        <v>22</v>
      </c>
      <c r="M469" s="203">
        <v>18</v>
      </c>
      <c r="N469" s="203">
        <v>18</v>
      </c>
      <c r="O469" s="203">
        <v>17.75</v>
      </c>
    </row>
    <row r="470" spans="1:15" ht="15" customHeight="1">
      <c r="A470" s="309" t="s">
        <v>891</v>
      </c>
      <c r="B470" s="213" t="s">
        <v>33</v>
      </c>
      <c r="C470" s="212">
        <f t="shared" si="79"/>
        <v>515</v>
      </c>
      <c r="D470" s="215">
        <f t="shared" si="80"/>
        <v>17.281553398058254</v>
      </c>
      <c r="E470" s="215">
        <f t="shared" si="81"/>
        <v>34.563106796116507</v>
      </c>
      <c r="F470" s="215">
        <f t="shared" si="82"/>
        <v>29.514563106796114</v>
      </c>
      <c r="G470" s="289">
        <f t="shared" si="83"/>
        <v>18.640776699029125</v>
      </c>
      <c r="H470" s="288">
        <f t="shared" si="84"/>
        <v>17.042718446601942</v>
      </c>
      <c r="J470" s="199">
        <v>515</v>
      </c>
      <c r="K470" s="203">
        <v>89</v>
      </c>
      <c r="L470" s="203">
        <v>178</v>
      </c>
      <c r="M470" s="203">
        <v>152</v>
      </c>
      <c r="N470" s="203">
        <v>96</v>
      </c>
      <c r="O470" s="203">
        <v>17.042718446601942</v>
      </c>
    </row>
    <row r="471" spans="1:15" ht="15" customHeight="1">
      <c r="A471" s="307" t="s">
        <v>897</v>
      </c>
      <c r="B471" s="213" t="s">
        <v>32</v>
      </c>
      <c r="C471" s="212">
        <f t="shared" si="79"/>
        <v>192</v>
      </c>
      <c r="D471" s="211">
        <f t="shared" si="80"/>
        <v>20.3125</v>
      </c>
      <c r="E471" s="211">
        <f t="shared" si="81"/>
        <v>37.5</v>
      </c>
      <c r="F471" s="211">
        <f t="shared" si="82"/>
        <v>27.083333333333332</v>
      </c>
      <c r="G471" s="286">
        <f t="shared" si="83"/>
        <v>15.104166666666666</v>
      </c>
      <c r="H471" s="285">
        <f t="shared" si="84"/>
        <v>15.869791666666666</v>
      </c>
      <c r="J471" s="199">
        <v>192</v>
      </c>
      <c r="K471" s="203">
        <v>39</v>
      </c>
      <c r="L471" s="203">
        <v>72</v>
      </c>
      <c r="M471" s="203">
        <v>52</v>
      </c>
      <c r="N471" s="203">
        <v>29</v>
      </c>
      <c r="O471" s="203">
        <v>15.869791666666666</v>
      </c>
    </row>
    <row r="472" spans="1:15" ht="15" customHeight="1">
      <c r="A472" s="307" t="s">
        <v>896</v>
      </c>
      <c r="B472" s="213" t="s">
        <v>31</v>
      </c>
      <c r="C472" s="212">
        <f t="shared" si="79"/>
        <v>61</v>
      </c>
      <c r="D472" s="211">
        <f t="shared" si="80"/>
        <v>24.590163934426229</v>
      </c>
      <c r="E472" s="211">
        <f t="shared" si="81"/>
        <v>34.42622950819672</v>
      </c>
      <c r="F472" s="211">
        <f t="shared" si="82"/>
        <v>34.42622950819672</v>
      </c>
      <c r="G472" s="286">
        <f t="shared" si="83"/>
        <v>6.557377049180328</v>
      </c>
      <c r="H472" s="285">
        <f t="shared" si="84"/>
        <v>14.918032786885245</v>
      </c>
      <c r="J472" s="199">
        <v>61</v>
      </c>
      <c r="K472" s="203">
        <v>15</v>
      </c>
      <c r="L472" s="203">
        <v>21</v>
      </c>
      <c r="M472" s="203">
        <v>21</v>
      </c>
      <c r="N472" s="203">
        <v>4</v>
      </c>
      <c r="O472" s="203">
        <v>14.918032786885245</v>
      </c>
    </row>
    <row r="473" spans="1:15" ht="15" customHeight="1">
      <c r="A473" s="308" t="s">
        <v>704</v>
      </c>
      <c r="B473" s="213" t="s">
        <v>30</v>
      </c>
      <c r="C473" s="212">
        <f t="shared" si="79"/>
        <v>261</v>
      </c>
      <c r="D473" s="211">
        <f t="shared" si="80"/>
        <v>21.072796934865899</v>
      </c>
      <c r="E473" s="211">
        <f t="shared" si="81"/>
        <v>37.547892720306514</v>
      </c>
      <c r="F473" s="211">
        <f t="shared" si="82"/>
        <v>24.904214559386972</v>
      </c>
      <c r="G473" s="286">
        <f t="shared" si="83"/>
        <v>16.475095785440612</v>
      </c>
      <c r="H473" s="285">
        <f t="shared" si="84"/>
        <v>15.984674329501916</v>
      </c>
      <c r="J473" s="199">
        <v>261</v>
      </c>
      <c r="K473" s="203">
        <v>55</v>
      </c>
      <c r="L473" s="203">
        <v>98</v>
      </c>
      <c r="M473" s="203">
        <v>65</v>
      </c>
      <c r="N473" s="203">
        <v>43</v>
      </c>
      <c r="O473" s="203">
        <v>15.984674329501916</v>
      </c>
    </row>
    <row r="474" spans="1:15" ht="15" customHeight="1">
      <c r="A474" s="308"/>
      <c r="B474" s="213" t="s">
        <v>29</v>
      </c>
      <c r="C474" s="212">
        <f t="shared" si="79"/>
        <v>414</v>
      </c>
      <c r="D474" s="211">
        <f t="shared" si="80"/>
        <v>21.256038647342994</v>
      </c>
      <c r="E474" s="211">
        <f t="shared" si="81"/>
        <v>35.024154589371982</v>
      </c>
      <c r="F474" s="211">
        <f t="shared" si="82"/>
        <v>27.536231884057973</v>
      </c>
      <c r="G474" s="286">
        <f t="shared" si="83"/>
        <v>16.183574879227052</v>
      </c>
      <c r="H474" s="285">
        <f t="shared" si="84"/>
        <v>16.188405797101449</v>
      </c>
      <c r="J474" s="199">
        <v>414</v>
      </c>
      <c r="K474" s="203">
        <v>88</v>
      </c>
      <c r="L474" s="203">
        <v>145</v>
      </c>
      <c r="M474" s="203">
        <v>114</v>
      </c>
      <c r="N474" s="203">
        <v>67</v>
      </c>
      <c r="O474" s="203">
        <v>16.188405797101449</v>
      </c>
    </row>
    <row r="475" spans="1:15" ht="15" customHeight="1">
      <c r="A475" s="308"/>
      <c r="B475" s="213" t="s">
        <v>28</v>
      </c>
      <c r="C475" s="212">
        <f t="shared" si="79"/>
        <v>1184</v>
      </c>
      <c r="D475" s="211">
        <f t="shared" ref="D475:D500" si="85">K475/$C475*100</f>
        <v>17.905405405405407</v>
      </c>
      <c r="E475" s="211">
        <f t="shared" ref="E475:E500" si="86">L475/$C475*100</f>
        <v>36.570945945945951</v>
      </c>
      <c r="F475" s="211">
        <f t="shared" ref="F475:F500" si="87">M475/$C475*100</f>
        <v>30.574324324324326</v>
      </c>
      <c r="G475" s="286">
        <f t="shared" ref="G475:G500" si="88">N475/$C475*100</f>
        <v>14.949324324324326</v>
      </c>
      <c r="H475" s="285">
        <f t="shared" ref="H475:H500" si="89">O475</f>
        <v>16.442567567567568</v>
      </c>
      <c r="J475" s="199">
        <v>1184</v>
      </c>
      <c r="K475" s="203">
        <v>212</v>
      </c>
      <c r="L475" s="203">
        <v>433</v>
      </c>
      <c r="M475" s="203">
        <v>362</v>
      </c>
      <c r="N475" s="203">
        <v>177</v>
      </c>
      <c r="O475" s="203">
        <v>16.442567567567568</v>
      </c>
    </row>
    <row r="476" spans="1:15" ht="15" customHeight="1">
      <c r="A476" s="308"/>
      <c r="B476" s="213" t="s">
        <v>27</v>
      </c>
      <c r="C476" s="212">
        <f t="shared" si="79"/>
        <v>1579</v>
      </c>
      <c r="D476" s="211">
        <f t="shared" si="85"/>
        <v>16.592780240658644</v>
      </c>
      <c r="E476" s="211">
        <f t="shared" si="86"/>
        <v>33.818872704243191</v>
      </c>
      <c r="F476" s="211">
        <f t="shared" si="87"/>
        <v>32.742241925269155</v>
      </c>
      <c r="G476" s="286">
        <f t="shared" si="88"/>
        <v>16.846105129829006</v>
      </c>
      <c r="H476" s="285">
        <f t="shared" si="89"/>
        <v>17.092463584547183</v>
      </c>
      <c r="J476" s="199">
        <v>1579</v>
      </c>
      <c r="K476" s="203">
        <v>262</v>
      </c>
      <c r="L476" s="203">
        <v>534</v>
      </c>
      <c r="M476" s="203">
        <v>517</v>
      </c>
      <c r="N476" s="203">
        <v>266</v>
      </c>
      <c r="O476" s="203">
        <v>17.092463584547183</v>
      </c>
    </row>
    <row r="477" spans="1:15" ht="15" customHeight="1">
      <c r="A477" s="308"/>
      <c r="B477" s="213" t="s">
        <v>26</v>
      </c>
      <c r="C477" s="212">
        <f t="shared" si="79"/>
        <v>855</v>
      </c>
      <c r="D477" s="211">
        <f t="shared" si="85"/>
        <v>17.192982456140353</v>
      </c>
      <c r="E477" s="211">
        <f t="shared" si="86"/>
        <v>32.865497076023395</v>
      </c>
      <c r="F477" s="211">
        <f t="shared" si="87"/>
        <v>32.631578947368425</v>
      </c>
      <c r="G477" s="286">
        <f t="shared" si="88"/>
        <v>17.309941520467838</v>
      </c>
      <c r="H477" s="285">
        <f t="shared" si="89"/>
        <v>17.132163742690057</v>
      </c>
      <c r="J477" s="199">
        <v>855</v>
      </c>
      <c r="K477" s="203">
        <v>147</v>
      </c>
      <c r="L477" s="203">
        <v>281</v>
      </c>
      <c r="M477" s="203">
        <v>279</v>
      </c>
      <c r="N477" s="203">
        <v>148</v>
      </c>
      <c r="O477" s="203">
        <v>17.132163742690057</v>
      </c>
    </row>
    <row r="478" spans="1:15" ht="15" customHeight="1">
      <c r="A478" s="308"/>
      <c r="B478" s="213" t="s">
        <v>25</v>
      </c>
      <c r="C478" s="212">
        <f t="shared" si="79"/>
        <v>1268</v>
      </c>
      <c r="D478" s="211">
        <f t="shared" si="85"/>
        <v>16.798107255520506</v>
      </c>
      <c r="E478" s="211">
        <f t="shared" si="86"/>
        <v>31.703470031545745</v>
      </c>
      <c r="F478" s="211">
        <f t="shared" si="87"/>
        <v>33.438485804416402</v>
      </c>
      <c r="G478" s="286">
        <f t="shared" si="88"/>
        <v>18.059936908517351</v>
      </c>
      <c r="H478" s="285">
        <f t="shared" si="89"/>
        <v>17.30757097791798</v>
      </c>
      <c r="J478" s="199">
        <v>1268</v>
      </c>
      <c r="K478" s="203">
        <v>213</v>
      </c>
      <c r="L478" s="203">
        <v>402</v>
      </c>
      <c r="M478" s="203">
        <v>424</v>
      </c>
      <c r="N478" s="203">
        <v>229</v>
      </c>
      <c r="O478" s="203">
        <v>17.30757097791798</v>
      </c>
    </row>
    <row r="479" spans="1:15" ht="15" customHeight="1">
      <c r="A479" s="308"/>
      <c r="B479" s="213" t="s">
        <v>24</v>
      </c>
      <c r="C479" s="212">
        <f t="shared" si="79"/>
        <v>45</v>
      </c>
      <c r="D479" s="211">
        <f t="shared" si="85"/>
        <v>24.444444444444443</v>
      </c>
      <c r="E479" s="211">
        <f t="shared" si="86"/>
        <v>24.444444444444443</v>
      </c>
      <c r="F479" s="211">
        <f t="shared" si="87"/>
        <v>24.444444444444443</v>
      </c>
      <c r="G479" s="286">
        <f t="shared" si="88"/>
        <v>26.666666666666668</v>
      </c>
      <c r="H479" s="285">
        <f t="shared" si="89"/>
        <v>17.31111111111111</v>
      </c>
      <c r="J479" s="199">
        <v>45</v>
      </c>
      <c r="K479" s="203">
        <v>11</v>
      </c>
      <c r="L479" s="203">
        <v>11</v>
      </c>
      <c r="M479" s="203">
        <v>11</v>
      </c>
      <c r="N479" s="203">
        <v>12</v>
      </c>
      <c r="O479" s="203">
        <v>17.31111111111111</v>
      </c>
    </row>
    <row r="480" spans="1:15" ht="15" customHeight="1">
      <c r="A480" s="306"/>
      <c r="B480" s="206" t="s">
        <v>354</v>
      </c>
      <c r="C480" s="209">
        <f t="shared" si="79"/>
        <v>16</v>
      </c>
      <c r="D480" s="208">
        <f t="shared" si="85"/>
        <v>12.5</v>
      </c>
      <c r="E480" s="208">
        <f t="shared" si="86"/>
        <v>31.25</v>
      </c>
      <c r="F480" s="208">
        <f t="shared" si="87"/>
        <v>37.5</v>
      </c>
      <c r="G480" s="283">
        <f t="shared" si="88"/>
        <v>18.75</v>
      </c>
      <c r="H480" s="282">
        <f t="shared" si="89"/>
        <v>16.875</v>
      </c>
      <c r="J480" s="199">
        <v>16</v>
      </c>
      <c r="K480" s="203">
        <v>2</v>
      </c>
      <c r="L480" s="203">
        <v>5</v>
      </c>
      <c r="M480" s="203">
        <v>6</v>
      </c>
      <c r="N480" s="203">
        <v>3</v>
      </c>
      <c r="O480" s="203">
        <v>16.875</v>
      </c>
    </row>
    <row r="481" spans="1:15" ht="15" customHeight="1">
      <c r="A481" s="309" t="s">
        <v>891</v>
      </c>
      <c r="B481" s="213" t="s">
        <v>23</v>
      </c>
      <c r="C481" s="212">
        <f t="shared" si="79"/>
        <v>647</v>
      </c>
      <c r="D481" s="215">
        <f t="shared" si="85"/>
        <v>20.247295208655334</v>
      </c>
      <c r="E481" s="215">
        <f t="shared" si="86"/>
        <v>34.775888717156107</v>
      </c>
      <c r="F481" s="215">
        <f t="shared" si="87"/>
        <v>31.993817619783616</v>
      </c>
      <c r="G481" s="289">
        <f t="shared" si="88"/>
        <v>12.982998454404946</v>
      </c>
      <c r="H481" s="288">
        <f t="shared" si="89"/>
        <v>16.0741885625966</v>
      </c>
      <c r="J481" s="199">
        <v>647</v>
      </c>
      <c r="K481" s="203">
        <v>131</v>
      </c>
      <c r="L481" s="203">
        <v>225</v>
      </c>
      <c r="M481" s="203">
        <v>207</v>
      </c>
      <c r="N481" s="203">
        <v>84</v>
      </c>
      <c r="O481" s="203">
        <v>16.0741885625966</v>
      </c>
    </row>
    <row r="482" spans="1:15" ht="15" customHeight="1">
      <c r="A482" s="307" t="s">
        <v>895</v>
      </c>
      <c r="B482" s="213" t="s">
        <v>22</v>
      </c>
      <c r="C482" s="212">
        <f t="shared" si="79"/>
        <v>43</v>
      </c>
      <c r="D482" s="211">
        <f t="shared" si="85"/>
        <v>11.627906976744185</v>
      </c>
      <c r="E482" s="211">
        <f t="shared" si="86"/>
        <v>18.604651162790699</v>
      </c>
      <c r="F482" s="211">
        <f t="shared" si="87"/>
        <v>34.883720930232556</v>
      </c>
      <c r="G482" s="286">
        <f t="shared" si="88"/>
        <v>34.883720930232556</v>
      </c>
      <c r="H482" s="285">
        <f t="shared" si="89"/>
        <v>20.744186046511629</v>
      </c>
      <c r="J482" s="199">
        <v>43</v>
      </c>
      <c r="K482" s="203">
        <v>5</v>
      </c>
      <c r="L482" s="203">
        <v>8</v>
      </c>
      <c r="M482" s="203">
        <v>15</v>
      </c>
      <c r="N482" s="203">
        <v>15</v>
      </c>
      <c r="O482" s="203">
        <v>20.744186046511629</v>
      </c>
    </row>
    <row r="483" spans="1:15" ht="15" customHeight="1">
      <c r="A483" s="307" t="s">
        <v>894</v>
      </c>
      <c r="B483" s="213" t="s">
        <v>21</v>
      </c>
      <c r="C483" s="212">
        <f t="shared" si="79"/>
        <v>613</v>
      </c>
      <c r="D483" s="211">
        <f t="shared" si="85"/>
        <v>19.575856443719413</v>
      </c>
      <c r="E483" s="211">
        <f t="shared" si="86"/>
        <v>36.704730831973897</v>
      </c>
      <c r="F483" s="211">
        <f t="shared" si="87"/>
        <v>28.711256117455136</v>
      </c>
      <c r="G483" s="286">
        <f t="shared" si="88"/>
        <v>15.00815660685155</v>
      </c>
      <c r="H483" s="285">
        <f t="shared" si="89"/>
        <v>15.980424143556281</v>
      </c>
      <c r="J483" s="199">
        <v>613</v>
      </c>
      <c r="K483" s="203">
        <v>120</v>
      </c>
      <c r="L483" s="203">
        <v>225</v>
      </c>
      <c r="M483" s="203">
        <v>176</v>
      </c>
      <c r="N483" s="203">
        <v>92</v>
      </c>
      <c r="O483" s="203">
        <v>15.980424143556281</v>
      </c>
    </row>
    <row r="484" spans="1:15" ht="15" customHeight="1">
      <c r="A484" s="308" t="s">
        <v>704</v>
      </c>
      <c r="B484" s="213" t="s">
        <v>20</v>
      </c>
      <c r="C484" s="212">
        <f t="shared" si="79"/>
        <v>197</v>
      </c>
      <c r="D484" s="211">
        <f t="shared" si="85"/>
        <v>20.304568527918782</v>
      </c>
      <c r="E484" s="211">
        <f t="shared" si="86"/>
        <v>36.548223350253807</v>
      </c>
      <c r="F484" s="211">
        <f t="shared" si="87"/>
        <v>28.426395939086298</v>
      </c>
      <c r="G484" s="286">
        <f t="shared" si="88"/>
        <v>14.720812182741117</v>
      </c>
      <c r="H484" s="285">
        <f t="shared" si="89"/>
        <v>15.786802030456853</v>
      </c>
      <c r="J484" s="199">
        <v>197</v>
      </c>
      <c r="K484" s="203">
        <v>40</v>
      </c>
      <c r="L484" s="203">
        <v>72</v>
      </c>
      <c r="M484" s="203">
        <v>56</v>
      </c>
      <c r="N484" s="203">
        <v>29</v>
      </c>
      <c r="O484" s="203">
        <v>15.786802030456853</v>
      </c>
    </row>
    <row r="485" spans="1:15" ht="15" customHeight="1">
      <c r="A485" s="308"/>
      <c r="B485" s="213" t="s">
        <v>19</v>
      </c>
      <c r="C485" s="212">
        <f t="shared" si="79"/>
        <v>172</v>
      </c>
      <c r="D485" s="211">
        <f t="shared" si="85"/>
        <v>18.604651162790699</v>
      </c>
      <c r="E485" s="211">
        <f t="shared" si="86"/>
        <v>36.627906976744185</v>
      </c>
      <c r="F485" s="211">
        <f t="shared" si="87"/>
        <v>30.813953488372093</v>
      </c>
      <c r="G485" s="286">
        <f t="shared" si="88"/>
        <v>13.953488372093023</v>
      </c>
      <c r="H485" s="285">
        <f t="shared" si="89"/>
        <v>16.13372093023256</v>
      </c>
      <c r="J485" s="199">
        <v>172</v>
      </c>
      <c r="K485" s="203">
        <v>32</v>
      </c>
      <c r="L485" s="203">
        <v>63</v>
      </c>
      <c r="M485" s="203">
        <v>53</v>
      </c>
      <c r="N485" s="203">
        <v>24</v>
      </c>
      <c r="O485" s="203">
        <v>16.13372093023256</v>
      </c>
    </row>
    <row r="486" spans="1:15" ht="15" customHeight="1">
      <c r="A486" s="308"/>
      <c r="B486" s="213" t="s">
        <v>18</v>
      </c>
      <c r="C486" s="212">
        <f t="shared" si="79"/>
        <v>62</v>
      </c>
      <c r="D486" s="211">
        <f t="shared" si="85"/>
        <v>24.193548387096776</v>
      </c>
      <c r="E486" s="211">
        <f t="shared" si="86"/>
        <v>43.548387096774192</v>
      </c>
      <c r="F486" s="211">
        <f t="shared" si="87"/>
        <v>20.967741935483872</v>
      </c>
      <c r="G486" s="286">
        <f t="shared" si="88"/>
        <v>11.29032258064516</v>
      </c>
      <c r="H486" s="285">
        <f t="shared" si="89"/>
        <v>14.903225806451612</v>
      </c>
      <c r="J486" s="199">
        <v>62</v>
      </c>
      <c r="K486" s="203">
        <v>15</v>
      </c>
      <c r="L486" s="203">
        <v>27</v>
      </c>
      <c r="M486" s="203">
        <v>13</v>
      </c>
      <c r="N486" s="203">
        <v>7</v>
      </c>
      <c r="O486" s="203">
        <v>14.903225806451612</v>
      </c>
    </row>
    <row r="487" spans="1:15" ht="15" customHeight="1">
      <c r="A487" s="308"/>
      <c r="B487" s="213" t="s">
        <v>17</v>
      </c>
      <c r="C487" s="212">
        <f t="shared" si="79"/>
        <v>5</v>
      </c>
      <c r="D487" s="211">
        <f t="shared" si="85"/>
        <v>20</v>
      </c>
      <c r="E487" s="211">
        <f t="shared" si="86"/>
        <v>40</v>
      </c>
      <c r="F487" s="211">
        <f t="shared" si="87"/>
        <v>40</v>
      </c>
      <c r="G487" s="286">
        <f t="shared" si="88"/>
        <v>0</v>
      </c>
      <c r="H487" s="285">
        <f t="shared" si="89"/>
        <v>14.4</v>
      </c>
      <c r="J487" s="199">
        <v>5</v>
      </c>
      <c r="K487" s="203">
        <v>1</v>
      </c>
      <c r="L487" s="203">
        <v>2</v>
      </c>
      <c r="M487" s="203">
        <v>2</v>
      </c>
      <c r="N487" s="203">
        <v>0</v>
      </c>
      <c r="O487" s="203">
        <v>14.4</v>
      </c>
    </row>
    <row r="488" spans="1:15" ht="15" customHeight="1">
      <c r="A488" s="308"/>
      <c r="B488" s="213" t="s">
        <v>16</v>
      </c>
      <c r="C488" s="212">
        <f t="shared" si="79"/>
        <v>7</v>
      </c>
      <c r="D488" s="211">
        <f t="shared" si="85"/>
        <v>14.285714285714285</v>
      </c>
      <c r="E488" s="211">
        <f t="shared" si="86"/>
        <v>28.571428571428569</v>
      </c>
      <c r="F488" s="211">
        <f t="shared" si="87"/>
        <v>14.285714285714285</v>
      </c>
      <c r="G488" s="286">
        <f t="shared" si="88"/>
        <v>42.857142857142854</v>
      </c>
      <c r="H488" s="285">
        <f t="shared" si="89"/>
        <v>20</v>
      </c>
      <c r="J488" s="199">
        <v>7</v>
      </c>
      <c r="K488" s="203">
        <v>1</v>
      </c>
      <c r="L488" s="203">
        <v>2</v>
      </c>
      <c r="M488" s="203">
        <v>1</v>
      </c>
      <c r="N488" s="203">
        <v>3</v>
      </c>
      <c r="O488" s="203">
        <v>20</v>
      </c>
    </row>
    <row r="489" spans="1:15" ht="15" customHeight="1">
      <c r="A489" s="308"/>
      <c r="B489" s="213" t="s">
        <v>15</v>
      </c>
      <c r="C489" s="212">
        <f t="shared" si="79"/>
        <v>121</v>
      </c>
      <c r="D489" s="211">
        <f t="shared" si="85"/>
        <v>21.487603305785125</v>
      </c>
      <c r="E489" s="211">
        <f t="shared" si="86"/>
        <v>38.016528925619838</v>
      </c>
      <c r="F489" s="211">
        <f t="shared" si="87"/>
        <v>27.27272727272727</v>
      </c>
      <c r="G489" s="286">
        <f t="shared" si="88"/>
        <v>13.223140495867769</v>
      </c>
      <c r="H489" s="285">
        <f t="shared" si="89"/>
        <v>15.710743801652892</v>
      </c>
      <c r="J489" s="199">
        <v>121</v>
      </c>
      <c r="K489" s="203">
        <v>26</v>
      </c>
      <c r="L489" s="203">
        <v>46</v>
      </c>
      <c r="M489" s="203">
        <v>33</v>
      </c>
      <c r="N489" s="203">
        <v>16</v>
      </c>
      <c r="O489" s="203">
        <v>15.710743801652892</v>
      </c>
    </row>
    <row r="490" spans="1:15" ht="15" customHeight="1">
      <c r="A490" s="308"/>
      <c r="B490" s="213" t="s">
        <v>14</v>
      </c>
      <c r="C490" s="212">
        <f t="shared" ref="C490:C533" si="90">J490</f>
        <v>968</v>
      </c>
      <c r="D490" s="211">
        <f t="shared" si="85"/>
        <v>15.599173553719009</v>
      </c>
      <c r="E490" s="211">
        <f t="shared" si="86"/>
        <v>30.47520661157025</v>
      </c>
      <c r="F490" s="211">
        <f t="shared" si="87"/>
        <v>32.747933884297517</v>
      </c>
      <c r="G490" s="286">
        <f t="shared" si="88"/>
        <v>21.17768595041322</v>
      </c>
      <c r="H490" s="285">
        <f t="shared" si="89"/>
        <v>17.995867768595041</v>
      </c>
      <c r="J490" s="199">
        <v>968</v>
      </c>
      <c r="K490" s="203">
        <v>151</v>
      </c>
      <c r="L490" s="203">
        <v>295</v>
      </c>
      <c r="M490" s="203">
        <v>317</v>
      </c>
      <c r="N490" s="203">
        <v>205</v>
      </c>
      <c r="O490" s="203">
        <v>17.995867768595041</v>
      </c>
    </row>
    <row r="491" spans="1:15" ht="15" customHeight="1">
      <c r="A491" s="306"/>
      <c r="B491" s="206" t="s">
        <v>354</v>
      </c>
      <c r="C491" s="209">
        <f t="shared" si="90"/>
        <v>90</v>
      </c>
      <c r="D491" s="208">
        <f t="shared" si="85"/>
        <v>17.777777777777779</v>
      </c>
      <c r="E491" s="208">
        <f t="shared" si="86"/>
        <v>34.444444444444443</v>
      </c>
      <c r="F491" s="208">
        <f t="shared" si="87"/>
        <v>32.222222222222221</v>
      </c>
      <c r="G491" s="283">
        <f t="shared" si="88"/>
        <v>15.555555555555555</v>
      </c>
      <c r="H491" s="282">
        <f t="shared" si="89"/>
        <v>16.744444444444444</v>
      </c>
      <c r="J491" s="199">
        <v>90</v>
      </c>
      <c r="K491" s="203">
        <v>16</v>
      </c>
      <c r="L491" s="203">
        <v>31</v>
      </c>
      <c r="M491" s="203">
        <v>29</v>
      </c>
      <c r="N491" s="203">
        <v>14</v>
      </c>
      <c r="O491" s="203">
        <v>16.744444444444444</v>
      </c>
    </row>
    <row r="492" spans="1:15" ht="15" customHeight="1">
      <c r="A492" s="309" t="s">
        <v>891</v>
      </c>
      <c r="B492" s="213" t="s">
        <v>890</v>
      </c>
      <c r="C492" s="212">
        <f t="shared" si="90"/>
        <v>149</v>
      </c>
      <c r="D492" s="215">
        <f t="shared" si="85"/>
        <v>20.80536912751678</v>
      </c>
      <c r="E492" s="215">
        <f t="shared" si="86"/>
        <v>30.201342281879196</v>
      </c>
      <c r="F492" s="215">
        <f t="shared" si="87"/>
        <v>28.859060402684566</v>
      </c>
      <c r="G492" s="289">
        <f t="shared" si="88"/>
        <v>20.134228187919462</v>
      </c>
      <c r="H492" s="288">
        <f t="shared" si="89"/>
        <v>16.590604026845636</v>
      </c>
      <c r="J492" s="199">
        <v>149</v>
      </c>
      <c r="K492" s="203">
        <v>31</v>
      </c>
      <c r="L492" s="203">
        <v>45</v>
      </c>
      <c r="M492" s="203">
        <v>43</v>
      </c>
      <c r="N492" s="203">
        <v>30</v>
      </c>
      <c r="O492" s="203">
        <v>16.590604026845636</v>
      </c>
    </row>
    <row r="493" spans="1:15" ht="15" customHeight="1">
      <c r="A493" s="307" t="s">
        <v>893</v>
      </c>
      <c r="B493" s="213" t="s">
        <v>888</v>
      </c>
      <c r="C493" s="212">
        <f t="shared" si="90"/>
        <v>206</v>
      </c>
      <c r="D493" s="211">
        <f t="shared" si="85"/>
        <v>14.563106796116504</v>
      </c>
      <c r="E493" s="211">
        <f t="shared" si="86"/>
        <v>33.009708737864081</v>
      </c>
      <c r="F493" s="211">
        <f t="shared" si="87"/>
        <v>34.466019417475728</v>
      </c>
      <c r="G493" s="286">
        <f t="shared" si="88"/>
        <v>17.961165048543691</v>
      </c>
      <c r="H493" s="285">
        <f t="shared" si="89"/>
        <v>17.524271844660195</v>
      </c>
      <c r="J493" s="199">
        <v>206</v>
      </c>
      <c r="K493" s="203">
        <v>30</v>
      </c>
      <c r="L493" s="203">
        <v>68</v>
      </c>
      <c r="M493" s="203">
        <v>71</v>
      </c>
      <c r="N493" s="203">
        <v>37</v>
      </c>
      <c r="O493" s="203">
        <v>17.524271844660195</v>
      </c>
    </row>
    <row r="494" spans="1:15" ht="15" customHeight="1">
      <c r="A494" s="307" t="s">
        <v>892</v>
      </c>
      <c r="B494" s="213" t="s">
        <v>886</v>
      </c>
      <c r="C494" s="212">
        <f t="shared" si="90"/>
        <v>301</v>
      </c>
      <c r="D494" s="211">
        <f t="shared" si="85"/>
        <v>16.611295681063122</v>
      </c>
      <c r="E494" s="211">
        <f t="shared" si="86"/>
        <v>31.561461794019934</v>
      </c>
      <c r="F494" s="211">
        <f t="shared" si="87"/>
        <v>32.89036544850498</v>
      </c>
      <c r="G494" s="286">
        <f t="shared" si="88"/>
        <v>18.93687707641196</v>
      </c>
      <c r="H494" s="285">
        <f t="shared" si="89"/>
        <v>17.322259136212626</v>
      </c>
      <c r="J494" s="199">
        <v>301</v>
      </c>
      <c r="K494" s="203">
        <v>50</v>
      </c>
      <c r="L494" s="203">
        <v>95</v>
      </c>
      <c r="M494" s="203">
        <v>99</v>
      </c>
      <c r="N494" s="203">
        <v>57</v>
      </c>
      <c r="O494" s="203">
        <v>17.322259136212626</v>
      </c>
    </row>
    <row r="495" spans="1:15" ht="15" customHeight="1">
      <c r="A495" s="308">
        <v>0.14341778096372898</v>
      </c>
      <c r="B495" s="213" t="s">
        <v>885</v>
      </c>
      <c r="C495" s="212">
        <f t="shared" si="90"/>
        <v>454</v>
      </c>
      <c r="D495" s="211">
        <f t="shared" si="85"/>
        <v>16.740088105726873</v>
      </c>
      <c r="E495" s="211">
        <f t="shared" si="86"/>
        <v>32.599118942731273</v>
      </c>
      <c r="F495" s="211">
        <f t="shared" si="87"/>
        <v>33.259911894273124</v>
      </c>
      <c r="G495" s="286">
        <f t="shared" si="88"/>
        <v>17.400881057268723</v>
      </c>
      <c r="H495" s="285">
        <f t="shared" si="89"/>
        <v>17.332599118942731</v>
      </c>
      <c r="J495" s="199">
        <v>454</v>
      </c>
      <c r="K495" s="203">
        <v>76</v>
      </c>
      <c r="L495" s="203">
        <v>148</v>
      </c>
      <c r="M495" s="203">
        <v>151</v>
      </c>
      <c r="N495" s="203">
        <v>79</v>
      </c>
      <c r="O495" s="203">
        <v>17.332599118942731</v>
      </c>
    </row>
    <row r="496" spans="1:15" ht="15" customHeight="1">
      <c r="A496" s="307"/>
      <c r="B496" s="213" t="s">
        <v>884</v>
      </c>
      <c r="C496" s="212">
        <f t="shared" si="90"/>
        <v>391</v>
      </c>
      <c r="D496" s="211">
        <f t="shared" si="85"/>
        <v>14.833759590792839</v>
      </c>
      <c r="E496" s="211">
        <f t="shared" si="86"/>
        <v>32.225063938618923</v>
      </c>
      <c r="F496" s="211">
        <f t="shared" si="87"/>
        <v>34.782608695652172</v>
      </c>
      <c r="G496" s="286">
        <f t="shared" si="88"/>
        <v>18.15856777493606</v>
      </c>
      <c r="H496" s="285">
        <f t="shared" si="89"/>
        <v>17.828644501278774</v>
      </c>
      <c r="J496" s="199">
        <v>391</v>
      </c>
      <c r="K496" s="203">
        <v>58</v>
      </c>
      <c r="L496" s="203">
        <v>126</v>
      </c>
      <c r="M496" s="203">
        <v>136</v>
      </c>
      <c r="N496" s="203">
        <v>71</v>
      </c>
      <c r="O496" s="203">
        <v>17.828644501278774</v>
      </c>
    </row>
    <row r="497" spans="1:15" ht="15" customHeight="1">
      <c r="A497" s="307"/>
      <c r="B497" s="213" t="s">
        <v>883</v>
      </c>
      <c r="C497" s="212">
        <f t="shared" si="90"/>
        <v>383</v>
      </c>
      <c r="D497" s="211">
        <f t="shared" si="85"/>
        <v>16.710182767624023</v>
      </c>
      <c r="E497" s="211">
        <f t="shared" si="86"/>
        <v>33.159268929503916</v>
      </c>
      <c r="F497" s="211">
        <f t="shared" si="87"/>
        <v>33.159268929503916</v>
      </c>
      <c r="G497" s="286">
        <f t="shared" si="88"/>
        <v>16.971279373368144</v>
      </c>
      <c r="H497" s="285">
        <f t="shared" si="89"/>
        <v>17.005221932114882</v>
      </c>
      <c r="J497" s="199">
        <v>383</v>
      </c>
      <c r="K497" s="203">
        <v>64</v>
      </c>
      <c r="L497" s="203">
        <v>127</v>
      </c>
      <c r="M497" s="203">
        <v>127</v>
      </c>
      <c r="N497" s="203">
        <v>65</v>
      </c>
      <c r="O497" s="203">
        <v>17.005221932114882</v>
      </c>
    </row>
    <row r="498" spans="1:15" ht="15" customHeight="1">
      <c r="A498" s="307"/>
      <c r="B498" s="213" t="s">
        <v>882</v>
      </c>
      <c r="C498" s="212">
        <f t="shared" si="90"/>
        <v>294</v>
      </c>
      <c r="D498" s="211">
        <f t="shared" si="85"/>
        <v>21.088435374149661</v>
      </c>
      <c r="E498" s="211">
        <f t="shared" si="86"/>
        <v>39.115646258503403</v>
      </c>
      <c r="F498" s="211">
        <f t="shared" si="87"/>
        <v>24.489795918367346</v>
      </c>
      <c r="G498" s="286">
        <f t="shared" si="88"/>
        <v>15.306122448979592</v>
      </c>
      <c r="H498" s="285">
        <f t="shared" si="89"/>
        <v>15.721088435374149</v>
      </c>
      <c r="J498" s="199">
        <v>294</v>
      </c>
      <c r="K498" s="203">
        <v>62</v>
      </c>
      <c r="L498" s="203">
        <v>115</v>
      </c>
      <c r="M498" s="203">
        <v>72</v>
      </c>
      <c r="N498" s="203">
        <v>45</v>
      </c>
      <c r="O498" s="203">
        <v>15.721088435374149</v>
      </c>
    </row>
    <row r="499" spans="1:15" ht="15" customHeight="1">
      <c r="A499" s="307"/>
      <c r="B499" s="213" t="s">
        <v>881</v>
      </c>
      <c r="C499" s="212">
        <f t="shared" si="90"/>
        <v>153</v>
      </c>
      <c r="D499" s="211">
        <f t="shared" si="85"/>
        <v>26.143790849673206</v>
      </c>
      <c r="E499" s="211">
        <f t="shared" si="86"/>
        <v>32.026143790849673</v>
      </c>
      <c r="F499" s="211">
        <f t="shared" si="87"/>
        <v>28.104575163398692</v>
      </c>
      <c r="G499" s="286">
        <f t="shared" si="88"/>
        <v>13.725490196078432</v>
      </c>
      <c r="H499" s="285">
        <f t="shared" si="89"/>
        <v>15.215686274509803</v>
      </c>
      <c r="J499" s="199">
        <v>153</v>
      </c>
      <c r="K499" s="203">
        <v>40</v>
      </c>
      <c r="L499" s="203">
        <v>49</v>
      </c>
      <c r="M499" s="203">
        <v>43</v>
      </c>
      <c r="N499" s="203">
        <v>21</v>
      </c>
      <c r="O499" s="203">
        <v>15.215686274509803</v>
      </c>
    </row>
    <row r="500" spans="1:15" ht="15" customHeight="1">
      <c r="A500" s="307"/>
      <c r="B500" s="206" t="s">
        <v>354</v>
      </c>
      <c r="C500" s="209">
        <f t="shared" si="90"/>
        <v>19</v>
      </c>
      <c r="D500" s="208">
        <f t="shared" si="85"/>
        <v>15.789473684210526</v>
      </c>
      <c r="E500" s="208">
        <f t="shared" si="86"/>
        <v>31.578947368421051</v>
      </c>
      <c r="F500" s="208">
        <f t="shared" si="87"/>
        <v>21.052631578947366</v>
      </c>
      <c r="G500" s="283">
        <f t="shared" si="88"/>
        <v>31.578947368421051</v>
      </c>
      <c r="H500" s="282">
        <f t="shared" si="89"/>
        <v>18.736842105263158</v>
      </c>
      <c r="J500" s="199">
        <v>19</v>
      </c>
      <c r="K500" s="203">
        <v>3</v>
      </c>
      <c r="L500" s="203">
        <v>6</v>
      </c>
      <c r="M500" s="203">
        <v>4</v>
      </c>
      <c r="N500" s="203">
        <v>6</v>
      </c>
      <c r="O500" s="203">
        <v>18.736842105263158</v>
      </c>
    </row>
    <row r="501" spans="1:15" ht="15" customHeight="1">
      <c r="A501" s="306"/>
      <c r="B501" s="206" t="s">
        <v>614</v>
      </c>
      <c r="C501" s="235">
        <f t="shared" si="90"/>
        <v>40.094565994565997</v>
      </c>
      <c r="D501" s="234">
        <f>K501</f>
        <v>42.032441200324406</v>
      </c>
      <c r="E501" s="234">
        <f>L501</f>
        <v>40.995860284605435</v>
      </c>
      <c r="F501" s="234">
        <f>M501</f>
        <v>39.092542677448343</v>
      </c>
      <c r="G501" s="305">
        <f>N501</f>
        <v>38.243539094650203</v>
      </c>
      <c r="H501" s="304" t="s">
        <v>2</v>
      </c>
      <c r="J501" s="199">
        <v>40.094565994565997</v>
      </c>
      <c r="K501" s="203">
        <v>42.032441200324406</v>
      </c>
      <c r="L501" s="203">
        <v>40.995860284605435</v>
      </c>
      <c r="M501" s="203">
        <v>39.092542677448343</v>
      </c>
      <c r="N501" s="203">
        <v>38.243539094650203</v>
      </c>
      <c r="O501" s="203"/>
    </row>
    <row r="502" spans="1:15" ht="15" customHeight="1">
      <c r="A502" s="309" t="s">
        <v>891</v>
      </c>
      <c r="B502" s="213" t="s">
        <v>890</v>
      </c>
      <c r="C502" s="212">
        <f t="shared" si="90"/>
        <v>354</v>
      </c>
      <c r="D502" s="215">
        <f t="shared" ref="D502:D510" si="91">K502/$C502*100</f>
        <v>16.666666666666664</v>
      </c>
      <c r="E502" s="215">
        <f t="shared" ref="E502:E510" si="92">L502/$C502*100</f>
        <v>36.158192090395481</v>
      </c>
      <c r="F502" s="215">
        <f t="shared" ref="F502:F510" si="93">M502/$C502*100</f>
        <v>28.8135593220339</v>
      </c>
      <c r="G502" s="289">
        <f t="shared" ref="G502:G510" si="94">N502/$C502*100</f>
        <v>18.361581920903955</v>
      </c>
      <c r="H502" s="288">
        <f t="shared" ref="H502:H510" si="95">O502</f>
        <v>16.6864406779661</v>
      </c>
      <c r="J502" s="199">
        <v>354</v>
      </c>
      <c r="K502" s="203">
        <v>59</v>
      </c>
      <c r="L502" s="203">
        <v>128</v>
      </c>
      <c r="M502" s="203">
        <v>102</v>
      </c>
      <c r="N502" s="203">
        <v>65</v>
      </c>
      <c r="O502" s="203">
        <v>16.6864406779661</v>
      </c>
    </row>
    <row r="503" spans="1:15" ht="15" customHeight="1">
      <c r="A503" s="307" t="s">
        <v>889</v>
      </c>
      <c r="B503" s="213" t="s">
        <v>888</v>
      </c>
      <c r="C503" s="212">
        <f t="shared" si="90"/>
        <v>166</v>
      </c>
      <c r="D503" s="211">
        <f t="shared" si="91"/>
        <v>16.867469879518072</v>
      </c>
      <c r="E503" s="211">
        <f t="shared" si="92"/>
        <v>29.518072289156628</v>
      </c>
      <c r="F503" s="211">
        <f t="shared" si="93"/>
        <v>31.325301204819279</v>
      </c>
      <c r="G503" s="286">
        <f t="shared" si="94"/>
        <v>22.289156626506024</v>
      </c>
      <c r="H503" s="285">
        <f t="shared" si="95"/>
        <v>18.198795180722893</v>
      </c>
      <c r="J503" s="199">
        <v>166</v>
      </c>
      <c r="K503" s="203">
        <v>28</v>
      </c>
      <c r="L503" s="203">
        <v>49</v>
      </c>
      <c r="M503" s="203">
        <v>52</v>
      </c>
      <c r="N503" s="203">
        <v>37</v>
      </c>
      <c r="O503" s="203">
        <v>18.198795180722893</v>
      </c>
    </row>
    <row r="504" spans="1:15" ht="15" customHeight="1">
      <c r="A504" s="307" t="s">
        <v>887</v>
      </c>
      <c r="B504" s="213" t="s">
        <v>886</v>
      </c>
      <c r="C504" s="212">
        <f t="shared" si="90"/>
        <v>234</v>
      </c>
      <c r="D504" s="211">
        <f t="shared" si="91"/>
        <v>12.820512820512819</v>
      </c>
      <c r="E504" s="211">
        <f t="shared" si="92"/>
        <v>34.188034188034187</v>
      </c>
      <c r="F504" s="211">
        <f t="shared" si="93"/>
        <v>32.478632478632477</v>
      </c>
      <c r="G504" s="286">
        <f t="shared" si="94"/>
        <v>20.512820512820511</v>
      </c>
      <c r="H504" s="285">
        <f t="shared" si="95"/>
        <v>18.03846153846154</v>
      </c>
      <c r="J504" s="199">
        <v>234</v>
      </c>
      <c r="K504" s="203">
        <v>30</v>
      </c>
      <c r="L504" s="203">
        <v>80</v>
      </c>
      <c r="M504" s="203">
        <v>76</v>
      </c>
      <c r="N504" s="203">
        <v>48</v>
      </c>
      <c r="O504" s="203">
        <v>18.03846153846154</v>
      </c>
    </row>
    <row r="505" spans="1:15" ht="15" customHeight="1">
      <c r="A505" s="308">
        <v>0.23114343559840175</v>
      </c>
      <c r="B505" s="213" t="s">
        <v>885</v>
      </c>
      <c r="C505" s="212">
        <f t="shared" si="90"/>
        <v>345</v>
      </c>
      <c r="D505" s="211">
        <f t="shared" si="91"/>
        <v>17.101449275362317</v>
      </c>
      <c r="E505" s="211">
        <f t="shared" si="92"/>
        <v>34.782608695652172</v>
      </c>
      <c r="F505" s="211">
        <f t="shared" si="93"/>
        <v>32.173913043478258</v>
      </c>
      <c r="G505" s="286">
        <f t="shared" si="94"/>
        <v>15.942028985507244</v>
      </c>
      <c r="H505" s="285">
        <f t="shared" si="95"/>
        <v>16.994202898550725</v>
      </c>
      <c r="J505" s="199">
        <v>345</v>
      </c>
      <c r="K505" s="203">
        <v>59</v>
      </c>
      <c r="L505" s="203">
        <v>120</v>
      </c>
      <c r="M505" s="203">
        <v>111</v>
      </c>
      <c r="N505" s="203">
        <v>55</v>
      </c>
      <c r="O505" s="203">
        <v>16.994202898550725</v>
      </c>
    </row>
    <row r="506" spans="1:15" ht="15" customHeight="1">
      <c r="A506" s="307"/>
      <c r="B506" s="213" t="s">
        <v>884</v>
      </c>
      <c r="C506" s="212">
        <f t="shared" si="90"/>
        <v>357</v>
      </c>
      <c r="D506" s="211">
        <f t="shared" si="91"/>
        <v>15.966386554621847</v>
      </c>
      <c r="E506" s="211">
        <f t="shared" si="92"/>
        <v>31.652661064425768</v>
      </c>
      <c r="F506" s="211">
        <f t="shared" si="93"/>
        <v>34.45378151260504</v>
      </c>
      <c r="G506" s="286">
        <f t="shared" si="94"/>
        <v>17.927170868347339</v>
      </c>
      <c r="H506" s="285">
        <f t="shared" si="95"/>
        <v>17.613445378151262</v>
      </c>
      <c r="J506" s="199">
        <v>357</v>
      </c>
      <c r="K506" s="203">
        <v>57</v>
      </c>
      <c r="L506" s="203">
        <v>113</v>
      </c>
      <c r="M506" s="203">
        <v>123</v>
      </c>
      <c r="N506" s="203">
        <v>64</v>
      </c>
      <c r="O506" s="203">
        <v>17.613445378151262</v>
      </c>
    </row>
    <row r="507" spans="1:15" ht="15" customHeight="1">
      <c r="A507" s="307"/>
      <c r="B507" s="213" t="s">
        <v>883</v>
      </c>
      <c r="C507" s="212">
        <f t="shared" si="90"/>
        <v>518</v>
      </c>
      <c r="D507" s="211">
        <f t="shared" si="91"/>
        <v>21.621621621621621</v>
      </c>
      <c r="E507" s="211">
        <f t="shared" si="92"/>
        <v>28.957528957528954</v>
      </c>
      <c r="F507" s="211">
        <f t="shared" si="93"/>
        <v>33.204633204633204</v>
      </c>
      <c r="G507" s="286">
        <f t="shared" si="94"/>
        <v>16.216216216216218</v>
      </c>
      <c r="H507" s="285">
        <f t="shared" si="95"/>
        <v>16.335907335907336</v>
      </c>
      <c r="J507" s="199">
        <v>518</v>
      </c>
      <c r="K507" s="203">
        <v>112</v>
      </c>
      <c r="L507" s="203">
        <v>150</v>
      </c>
      <c r="M507" s="203">
        <v>172</v>
      </c>
      <c r="N507" s="203">
        <v>84</v>
      </c>
      <c r="O507" s="203">
        <v>16.335907335907336</v>
      </c>
    </row>
    <row r="508" spans="1:15" ht="15" customHeight="1">
      <c r="A508" s="307"/>
      <c r="B508" s="213" t="s">
        <v>882</v>
      </c>
      <c r="C508" s="212">
        <f t="shared" si="90"/>
        <v>309</v>
      </c>
      <c r="D508" s="211">
        <f t="shared" si="91"/>
        <v>16.828478964401295</v>
      </c>
      <c r="E508" s="211">
        <f t="shared" si="92"/>
        <v>37.864077669902912</v>
      </c>
      <c r="F508" s="211">
        <f t="shared" si="93"/>
        <v>30.097087378640776</v>
      </c>
      <c r="G508" s="286">
        <f t="shared" si="94"/>
        <v>15.210355987055015</v>
      </c>
      <c r="H508" s="285">
        <f t="shared" si="95"/>
        <v>16.650485436893202</v>
      </c>
      <c r="J508" s="199">
        <v>309</v>
      </c>
      <c r="K508" s="203">
        <v>52</v>
      </c>
      <c r="L508" s="203">
        <v>117</v>
      </c>
      <c r="M508" s="203">
        <v>93</v>
      </c>
      <c r="N508" s="203">
        <v>47</v>
      </c>
      <c r="O508" s="203">
        <v>16.650485436893202</v>
      </c>
    </row>
    <row r="509" spans="1:15" ht="15" customHeight="1">
      <c r="A509" s="307"/>
      <c r="B509" s="213" t="s">
        <v>881</v>
      </c>
      <c r="C509" s="212">
        <f t="shared" si="90"/>
        <v>30</v>
      </c>
      <c r="D509" s="211">
        <f t="shared" si="91"/>
        <v>23.333333333333332</v>
      </c>
      <c r="E509" s="211">
        <f t="shared" si="92"/>
        <v>36.666666666666664</v>
      </c>
      <c r="F509" s="211">
        <f t="shared" si="93"/>
        <v>30</v>
      </c>
      <c r="G509" s="286">
        <f t="shared" si="94"/>
        <v>10</v>
      </c>
      <c r="H509" s="285">
        <f t="shared" si="95"/>
        <v>14.566666666666666</v>
      </c>
      <c r="J509" s="199">
        <v>30</v>
      </c>
      <c r="K509" s="203">
        <v>7</v>
      </c>
      <c r="L509" s="203">
        <v>11</v>
      </c>
      <c r="M509" s="203">
        <v>9</v>
      </c>
      <c r="N509" s="203">
        <v>3</v>
      </c>
      <c r="O509" s="203">
        <v>14.566666666666666</v>
      </c>
    </row>
    <row r="510" spans="1:15" ht="15" customHeight="1">
      <c r="A510" s="307"/>
      <c r="B510" s="206" t="s">
        <v>354</v>
      </c>
      <c r="C510" s="209">
        <f t="shared" si="90"/>
        <v>37</v>
      </c>
      <c r="D510" s="208">
        <f t="shared" si="91"/>
        <v>27.027027027027028</v>
      </c>
      <c r="E510" s="208">
        <f t="shared" si="92"/>
        <v>29.72972972972973</v>
      </c>
      <c r="F510" s="208">
        <f t="shared" si="93"/>
        <v>21.621621621621621</v>
      </c>
      <c r="G510" s="283">
        <f t="shared" si="94"/>
        <v>21.621621621621621</v>
      </c>
      <c r="H510" s="282">
        <f t="shared" si="95"/>
        <v>16.513513513513512</v>
      </c>
      <c r="J510" s="199">
        <v>37</v>
      </c>
      <c r="K510" s="203">
        <v>10</v>
      </c>
      <c r="L510" s="203">
        <v>11</v>
      </c>
      <c r="M510" s="203">
        <v>8</v>
      </c>
      <c r="N510" s="203">
        <v>8</v>
      </c>
      <c r="O510" s="203">
        <v>16.513513513513512</v>
      </c>
    </row>
    <row r="511" spans="1:15" ht="15" customHeight="1">
      <c r="A511" s="306"/>
      <c r="B511" s="206" t="s">
        <v>614</v>
      </c>
      <c r="C511" s="235">
        <f t="shared" si="90"/>
        <v>37.003429889033001</v>
      </c>
      <c r="D511" s="234">
        <f>K511</f>
        <v>38.520008250825079</v>
      </c>
      <c r="E511" s="234">
        <f>L511</f>
        <v>36.889192708333333</v>
      </c>
      <c r="F511" s="234">
        <f>M511</f>
        <v>37.386833785004519</v>
      </c>
      <c r="G511" s="305">
        <f>N511</f>
        <v>34.998676592224982</v>
      </c>
      <c r="H511" s="304" t="s">
        <v>2</v>
      </c>
      <c r="J511" s="199">
        <v>37.003429889033001</v>
      </c>
      <c r="K511" s="203">
        <v>38.520008250825079</v>
      </c>
      <c r="L511" s="203">
        <v>36.889192708333333</v>
      </c>
      <c r="M511" s="203">
        <v>37.386833785004519</v>
      </c>
      <c r="N511" s="203">
        <v>34.998676592224982</v>
      </c>
      <c r="O511" s="203"/>
    </row>
    <row r="512" spans="1:15" ht="15" customHeight="1">
      <c r="A512" s="290" t="s">
        <v>625</v>
      </c>
      <c r="B512" s="213" t="s">
        <v>880</v>
      </c>
      <c r="C512" s="212">
        <f t="shared" si="90"/>
        <v>709</v>
      </c>
      <c r="D512" s="215">
        <f t="shared" ref="D512:D525" si="96">K512/$C512*100</f>
        <v>15.796897038081806</v>
      </c>
      <c r="E512" s="215">
        <f t="shared" ref="E512:E525" si="97">L512/$C512*100</f>
        <v>31.734837799717912</v>
      </c>
      <c r="F512" s="215">
        <f t="shared" ref="F512:F525" si="98">M512/$C512*100</f>
        <v>32.440056417489423</v>
      </c>
      <c r="G512" s="289">
        <f t="shared" ref="G512:G525" si="99">N512/$C512*100</f>
        <v>20.028208744710859</v>
      </c>
      <c r="H512" s="288">
        <f t="shared" ref="H512:H525" si="100">O512</f>
        <v>17.66431593794076</v>
      </c>
      <c r="J512" s="199">
        <v>709</v>
      </c>
      <c r="K512" s="203">
        <v>112</v>
      </c>
      <c r="L512" s="203">
        <v>225</v>
      </c>
      <c r="M512" s="203">
        <v>230</v>
      </c>
      <c r="N512" s="203">
        <v>142</v>
      </c>
      <c r="O512" s="203">
        <v>17.66431593794076</v>
      </c>
    </row>
    <row r="513" spans="1:15" ht="15" customHeight="1">
      <c r="A513" s="284" t="s">
        <v>879</v>
      </c>
      <c r="B513" s="213" t="s">
        <v>878</v>
      </c>
      <c r="C513" s="212">
        <f t="shared" si="90"/>
        <v>1592</v>
      </c>
      <c r="D513" s="211">
        <f t="shared" si="96"/>
        <v>18.404522613065328</v>
      </c>
      <c r="E513" s="211">
        <f t="shared" si="97"/>
        <v>33.982412060301506</v>
      </c>
      <c r="F513" s="211">
        <f t="shared" si="98"/>
        <v>31.218592964824122</v>
      </c>
      <c r="G513" s="286">
        <f t="shared" si="99"/>
        <v>16.394472361809047</v>
      </c>
      <c r="H513" s="285">
        <f t="shared" si="100"/>
        <v>16.697864321608041</v>
      </c>
      <c r="J513" s="199">
        <v>1592</v>
      </c>
      <c r="K513" s="203">
        <v>293</v>
      </c>
      <c r="L513" s="203">
        <v>541</v>
      </c>
      <c r="M513" s="203">
        <v>497</v>
      </c>
      <c r="N513" s="203">
        <v>261</v>
      </c>
      <c r="O513" s="203">
        <v>16.697864321608041</v>
      </c>
    </row>
    <row r="514" spans="1:15" ht="15" customHeight="1">
      <c r="A514" s="291">
        <v>8.6969779955258592E-2</v>
      </c>
      <c r="B514" s="206" t="s">
        <v>354</v>
      </c>
      <c r="C514" s="209">
        <f t="shared" si="90"/>
        <v>49</v>
      </c>
      <c r="D514" s="208">
        <f t="shared" si="96"/>
        <v>18.367346938775512</v>
      </c>
      <c r="E514" s="208">
        <f t="shared" si="97"/>
        <v>26.530612244897959</v>
      </c>
      <c r="F514" s="208">
        <f t="shared" si="98"/>
        <v>38.775510204081634</v>
      </c>
      <c r="G514" s="283">
        <f t="shared" si="99"/>
        <v>16.326530612244898</v>
      </c>
      <c r="H514" s="282">
        <f t="shared" si="100"/>
        <v>17.306122448979593</v>
      </c>
      <c r="J514" s="199">
        <v>49</v>
      </c>
      <c r="K514" s="203">
        <v>9</v>
      </c>
      <c r="L514" s="203">
        <v>13</v>
      </c>
      <c r="M514" s="203">
        <v>19</v>
      </c>
      <c r="N514" s="203">
        <v>8</v>
      </c>
      <c r="O514" s="203">
        <v>17.306122448979593</v>
      </c>
    </row>
    <row r="515" spans="1:15" ht="15" customHeight="1">
      <c r="A515" s="290" t="s">
        <v>625</v>
      </c>
      <c r="B515" s="213" t="s">
        <v>877</v>
      </c>
      <c r="C515" s="212">
        <f t="shared" si="90"/>
        <v>15</v>
      </c>
      <c r="D515" s="215">
        <f t="shared" si="96"/>
        <v>20</v>
      </c>
      <c r="E515" s="215">
        <f t="shared" si="97"/>
        <v>13.333333333333334</v>
      </c>
      <c r="F515" s="215">
        <f t="shared" si="98"/>
        <v>33.333333333333329</v>
      </c>
      <c r="G515" s="289">
        <f t="shared" si="99"/>
        <v>33.333333333333329</v>
      </c>
      <c r="H515" s="288">
        <f t="shared" si="100"/>
        <v>19.266666666666666</v>
      </c>
      <c r="J515" s="199">
        <v>15</v>
      </c>
      <c r="K515" s="203">
        <v>3</v>
      </c>
      <c r="L515" s="203">
        <v>2</v>
      </c>
      <c r="M515" s="203">
        <v>5</v>
      </c>
      <c r="N515" s="203">
        <v>5</v>
      </c>
      <c r="O515" s="203">
        <v>19.266666666666666</v>
      </c>
    </row>
    <row r="516" spans="1:15" ht="15" customHeight="1">
      <c r="A516" s="284" t="s">
        <v>876</v>
      </c>
      <c r="B516" s="213" t="s">
        <v>875</v>
      </c>
      <c r="C516" s="212">
        <f t="shared" si="90"/>
        <v>12</v>
      </c>
      <c r="D516" s="211">
        <f t="shared" si="96"/>
        <v>8.3333333333333321</v>
      </c>
      <c r="E516" s="211">
        <f t="shared" si="97"/>
        <v>41.666666666666671</v>
      </c>
      <c r="F516" s="211">
        <f t="shared" si="98"/>
        <v>33.333333333333329</v>
      </c>
      <c r="G516" s="286">
        <f t="shared" si="99"/>
        <v>16.666666666666664</v>
      </c>
      <c r="H516" s="285">
        <f t="shared" si="100"/>
        <v>16.75</v>
      </c>
      <c r="J516" s="199">
        <v>12</v>
      </c>
      <c r="K516" s="203">
        <v>1</v>
      </c>
      <c r="L516" s="203">
        <v>5</v>
      </c>
      <c r="M516" s="203">
        <v>4</v>
      </c>
      <c r="N516" s="203">
        <v>2</v>
      </c>
      <c r="O516" s="203">
        <v>16.75</v>
      </c>
    </row>
    <row r="517" spans="1:15" ht="15" customHeight="1">
      <c r="A517" s="284" t="s">
        <v>874</v>
      </c>
      <c r="B517" s="213" t="s">
        <v>873</v>
      </c>
      <c r="C517" s="212">
        <f t="shared" si="90"/>
        <v>49</v>
      </c>
      <c r="D517" s="211">
        <f t="shared" si="96"/>
        <v>8.1632653061224492</v>
      </c>
      <c r="E517" s="211">
        <f t="shared" si="97"/>
        <v>30.612244897959183</v>
      </c>
      <c r="F517" s="211">
        <f t="shared" si="98"/>
        <v>38.775510204081634</v>
      </c>
      <c r="G517" s="286">
        <f t="shared" si="99"/>
        <v>22.448979591836736</v>
      </c>
      <c r="H517" s="285">
        <f t="shared" si="100"/>
        <v>19.040816326530614</v>
      </c>
      <c r="J517" s="199">
        <v>49</v>
      </c>
      <c r="K517" s="203">
        <v>4</v>
      </c>
      <c r="L517" s="203">
        <v>15</v>
      </c>
      <c r="M517" s="203">
        <v>19</v>
      </c>
      <c r="N517" s="203">
        <v>11</v>
      </c>
      <c r="O517" s="203">
        <v>19.040816326530614</v>
      </c>
    </row>
    <row r="518" spans="1:15" ht="15" customHeight="1">
      <c r="A518" s="287">
        <v>7.2894361013486314E-2</v>
      </c>
      <c r="B518" s="213" t="s">
        <v>872</v>
      </c>
      <c r="C518" s="212">
        <f t="shared" si="90"/>
        <v>138</v>
      </c>
      <c r="D518" s="211">
        <f t="shared" si="96"/>
        <v>15.217391304347828</v>
      </c>
      <c r="E518" s="211">
        <f t="shared" si="97"/>
        <v>24.637681159420293</v>
      </c>
      <c r="F518" s="211">
        <f t="shared" si="98"/>
        <v>35.507246376811594</v>
      </c>
      <c r="G518" s="286">
        <f t="shared" si="99"/>
        <v>24.637681159420293</v>
      </c>
      <c r="H518" s="285">
        <f t="shared" si="100"/>
        <v>18.847826086956523</v>
      </c>
      <c r="J518" s="199">
        <v>138</v>
      </c>
      <c r="K518" s="203">
        <v>21</v>
      </c>
      <c r="L518" s="203">
        <v>34</v>
      </c>
      <c r="M518" s="203">
        <v>49</v>
      </c>
      <c r="N518" s="203">
        <v>34</v>
      </c>
      <c r="O518" s="203">
        <v>18.847826086956523</v>
      </c>
    </row>
    <row r="519" spans="1:15" ht="15" customHeight="1">
      <c r="A519" s="284"/>
      <c r="B519" s="213" t="s">
        <v>871</v>
      </c>
      <c r="C519" s="212">
        <f t="shared" si="90"/>
        <v>268</v>
      </c>
      <c r="D519" s="211">
        <f t="shared" si="96"/>
        <v>20.522388059701495</v>
      </c>
      <c r="E519" s="211">
        <f t="shared" si="97"/>
        <v>27.985074626865668</v>
      </c>
      <c r="F519" s="211">
        <f t="shared" si="98"/>
        <v>31.716417910447763</v>
      </c>
      <c r="G519" s="286">
        <f t="shared" si="99"/>
        <v>19.776119402985074</v>
      </c>
      <c r="H519" s="285">
        <f t="shared" si="100"/>
        <v>17.46641791044776</v>
      </c>
      <c r="J519" s="199">
        <v>268</v>
      </c>
      <c r="K519" s="203">
        <v>55</v>
      </c>
      <c r="L519" s="203">
        <v>75</v>
      </c>
      <c r="M519" s="203">
        <v>85</v>
      </c>
      <c r="N519" s="203">
        <v>53</v>
      </c>
      <c r="O519" s="203">
        <v>17.46641791044776</v>
      </c>
    </row>
    <row r="520" spans="1:15" ht="15" customHeight="1">
      <c r="A520" s="284"/>
      <c r="B520" s="213" t="s">
        <v>870</v>
      </c>
      <c r="C520" s="212">
        <f t="shared" si="90"/>
        <v>531</v>
      </c>
      <c r="D520" s="211">
        <f t="shared" si="96"/>
        <v>17.325800376647834</v>
      </c>
      <c r="E520" s="211">
        <f t="shared" si="97"/>
        <v>33.709981167608291</v>
      </c>
      <c r="F520" s="211">
        <f t="shared" si="98"/>
        <v>32.20338983050847</v>
      </c>
      <c r="G520" s="286">
        <f t="shared" si="99"/>
        <v>16.760828625235405</v>
      </c>
      <c r="H520" s="285">
        <f t="shared" si="100"/>
        <v>16.856873822975519</v>
      </c>
      <c r="J520" s="199">
        <v>531</v>
      </c>
      <c r="K520" s="203">
        <v>92</v>
      </c>
      <c r="L520" s="203">
        <v>179</v>
      </c>
      <c r="M520" s="203">
        <v>171</v>
      </c>
      <c r="N520" s="203">
        <v>89</v>
      </c>
      <c r="O520" s="203">
        <v>16.856873822975519</v>
      </c>
    </row>
    <row r="521" spans="1:15" ht="15" customHeight="1">
      <c r="A521" s="284"/>
      <c r="B521" s="213" t="s">
        <v>869</v>
      </c>
      <c r="C521" s="212">
        <f t="shared" si="90"/>
        <v>639</v>
      </c>
      <c r="D521" s="211">
        <f t="shared" si="96"/>
        <v>17.84037558685446</v>
      </c>
      <c r="E521" s="211">
        <f t="shared" si="97"/>
        <v>32.237871674491394</v>
      </c>
      <c r="F521" s="211">
        <f t="shared" si="98"/>
        <v>33.333333333333329</v>
      </c>
      <c r="G521" s="286">
        <f t="shared" si="99"/>
        <v>16.588419405320813</v>
      </c>
      <c r="H521" s="285">
        <f t="shared" si="100"/>
        <v>16.920187793427232</v>
      </c>
      <c r="J521" s="199">
        <v>639</v>
      </c>
      <c r="K521" s="203">
        <v>114</v>
      </c>
      <c r="L521" s="203">
        <v>206</v>
      </c>
      <c r="M521" s="203">
        <v>213</v>
      </c>
      <c r="N521" s="203">
        <v>106</v>
      </c>
      <c r="O521" s="203">
        <v>16.920187793427232</v>
      </c>
    </row>
    <row r="522" spans="1:15" ht="15" customHeight="1">
      <c r="A522" s="284"/>
      <c r="B522" s="213" t="s">
        <v>868</v>
      </c>
      <c r="C522" s="212">
        <f t="shared" si="90"/>
        <v>436</v>
      </c>
      <c r="D522" s="211">
        <f t="shared" si="96"/>
        <v>16.055045871559635</v>
      </c>
      <c r="E522" s="211">
        <f t="shared" si="97"/>
        <v>38.532110091743121</v>
      </c>
      <c r="F522" s="211">
        <f t="shared" si="98"/>
        <v>30.045871559633024</v>
      </c>
      <c r="G522" s="286">
        <f t="shared" si="99"/>
        <v>15.36697247706422</v>
      </c>
      <c r="H522" s="285">
        <f t="shared" si="100"/>
        <v>16.694954128440369</v>
      </c>
      <c r="J522" s="199">
        <v>436</v>
      </c>
      <c r="K522" s="203">
        <v>70</v>
      </c>
      <c r="L522" s="203">
        <v>168</v>
      </c>
      <c r="M522" s="203">
        <v>131</v>
      </c>
      <c r="N522" s="203">
        <v>67</v>
      </c>
      <c r="O522" s="203">
        <v>16.694954128440369</v>
      </c>
    </row>
    <row r="523" spans="1:15" ht="15" customHeight="1">
      <c r="A523" s="284"/>
      <c r="B523" s="213" t="s">
        <v>867</v>
      </c>
      <c r="C523" s="212">
        <f t="shared" si="90"/>
        <v>163</v>
      </c>
      <c r="D523" s="211">
        <f t="shared" si="96"/>
        <v>20.858895705521473</v>
      </c>
      <c r="E523" s="211">
        <f t="shared" si="97"/>
        <v>39.877300613496928</v>
      </c>
      <c r="F523" s="211">
        <f t="shared" si="98"/>
        <v>22.699386503067483</v>
      </c>
      <c r="G523" s="286">
        <f t="shared" si="99"/>
        <v>16.564417177914109</v>
      </c>
      <c r="H523" s="285">
        <f t="shared" si="100"/>
        <v>15.570552147239264</v>
      </c>
      <c r="J523" s="199">
        <v>163</v>
      </c>
      <c r="K523" s="203">
        <v>34</v>
      </c>
      <c r="L523" s="203">
        <v>65</v>
      </c>
      <c r="M523" s="203">
        <v>37</v>
      </c>
      <c r="N523" s="203">
        <v>27</v>
      </c>
      <c r="O523" s="203">
        <v>15.570552147239264</v>
      </c>
    </row>
    <row r="524" spans="1:15" ht="15" customHeight="1">
      <c r="A524" s="284"/>
      <c r="B524" s="213" t="s">
        <v>866</v>
      </c>
      <c r="C524" s="212">
        <f t="shared" si="90"/>
        <v>19</v>
      </c>
      <c r="D524" s="211">
        <f t="shared" si="96"/>
        <v>21.052631578947366</v>
      </c>
      <c r="E524" s="211">
        <f t="shared" si="97"/>
        <v>47.368421052631575</v>
      </c>
      <c r="F524" s="211">
        <f t="shared" si="98"/>
        <v>21.052631578947366</v>
      </c>
      <c r="G524" s="286">
        <f t="shared" si="99"/>
        <v>10.526315789473683</v>
      </c>
      <c r="H524" s="285">
        <f t="shared" si="100"/>
        <v>14.684210526315789</v>
      </c>
      <c r="J524" s="199">
        <v>19</v>
      </c>
      <c r="K524" s="203">
        <v>4</v>
      </c>
      <c r="L524" s="203">
        <v>9</v>
      </c>
      <c r="M524" s="203">
        <v>4</v>
      </c>
      <c r="N524" s="203">
        <v>2</v>
      </c>
      <c r="O524" s="203">
        <v>14.684210526315789</v>
      </c>
    </row>
    <row r="525" spans="1:15" ht="15" customHeight="1">
      <c r="A525" s="284"/>
      <c r="B525" s="206" t="s">
        <v>354</v>
      </c>
      <c r="C525" s="209">
        <f t="shared" si="90"/>
        <v>80</v>
      </c>
      <c r="D525" s="208">
        <f t="shared" si="96"/>
        <v>20</v>
      </c>
      <c r="E525" s="208">
        <f t="shared" si="97"/>
        <v>26.25</v>
      </c>
      <c r="F525" s="208">
        <f t="shared" si="98"/>
        <v>35</v>
      </c>
      <c r="G525" s="283">
        <f t="shared" si="99"/>
        <v>18.75</v>
      </c>
      <c r="H525" s="282">
        <f t="shared" si="100"/>
        <v>17.387499999999999</v>
      </c>
      <c r="J525" s="199">
        <v>80</v>
      </c>
      <c r="K525" s="203">
        <v>16</v>
      </c>
      <c r="L525" s="203">
        <v>21</v>
      </c>
      <c r="M525" s="203">
        <v>28</v>
      </c>
      <c r="N525" s="203">
        <v>15</v>
      </c>
      <c r="O525" s="203">
        <v>17.387499999999999</v>
      </c>
    </row>
    <row r="526" spans="1:15" ht="15" customHeight="1">
      <c r="A526" s="281"/>
      <c r="B526" s="206" t="s">
        <v>614</v>
      </c>
      <c r="C526" s="233">
        <f t="shared" si="90"/>
        <v>84.741409691629954</v>
      </c>
      <c r="D526" s="232">
        <f>K526</f>
        <v>84.994974874371863</v>
      </c>
      <c r="E526" s="232">
        <f>L526</f>
        <v>85.621372031662276</v>
      </c>
      <c r="F526" s="232">
        <f>M526</f>
        <v>84.186629526462397</v>
      </c>
      <c r="G526" s="303">
        <f>N526</f>
        <v>83.808080808080803</v>
      </c>
      <c r="H526" s="302" t="s">
        <v>2</v>
      </c>
      <c r="J526" s="199">
        <v>84.741409691629954</v>
      </c>
      <c r="K526" s="203">
        <v>84.994974874371863</v>
      </c>
      <c r="L526" s="203">
        <v>85.621372031662276</v>
      </c>
      <c r="M526" s="203">
        <v>84.186629526462397</v>
      </c>
      <c r="N526" s="203">
        <v>83.808080808080803</v>
      </c>
      <c r="O526" s="203"/>
    </row>
    <row r="527" spans="1:15" ht="15" customHeight="1">
      <c r="A527" s="290" t="s">
        <v>625</v>
      </c>
      <c r="B527" s="213" t="s">
        <v>203</v>
      </c>
      <c r="C527" s="212">
        <f t="shared" si="90"/>
        <v>540</v>
      </c>
      <c r="D527" s="215">
        <f t="shared" ref="D527:G531" si="101">K527/$C527*100</f>
        <v>22.222222222222221</v>
      </c>
      <c r="E527" s="215">
        <f t="shared" si="101"/>
        <v>36.481481481481481</v>
      </c>
      <c r="F527" s="215">
        <f t="shared" si="101"/>
        <v>26.666666666666668</v>
      </c>
      <c r="G527" s="289">
        <f t="shared" si="101"/>
        <v>14.629629629629628</v>
      </c>
      <c r="H527" s="288">
        <f t="shared" ref="H527:H533" si="102">O527</f>
        <v>15.714814814814815</v>
      </c>
      <c r="J527" s="199">
        <v>540</v>
      </c>
      <c r="K527" s="203">
        <v>120</v>
      </c>
      <c r="L527" s="203">
        <v>197</v>
      </c>
      <c r="M527" s="203">
        <v>144</v>
      </c>
      <c r="N527" s="203">
        <v>79</v>
      </c>
      <c r="O527" s="203">
        <v>15.714814814814815</v>
      </c>
    </row>
    <row r="528" spans="1:15" ht="15" customHeight="1">
      <c r="A528" s="284" t="s">
        <v>865</v>
      </c>
      <c r="B528" s="213" t="s">
        <v>204</v>
      </c>
      <c r="C528" s="212">
        <f t="shared" si="90"/>
        <v>610</v>
      </c>
      <c r="D528" s="211">
        <f t="shared" si="101"/>
        <v>16.721311475409838</v>
      </c>
      <c r="E528" s="211">
        <f t="shared" si="101"/>
        <v>31.475409836065577</v>
      </c>
      <c r="F528" s="211">
        <f t="shared" si="101"/>
        <v>32.295081967213115</v>
      </c>
      <c r="G528" s="286">
        <f t="shared" si="101"/>
        <v>19.508196721311474</v>
      </c>
      <c r="H528" s="285">
        <f t="shared" si="102"/>
        <v>17.434426229508198</v>
      </c>
      <c r="J528" s="199">
        <v>610</v>
      </c>
      <c r="K528" s="203">
        <v>102</v>
      </c>
      <c r="L528" s="203">
        <v>192</v>
      </c>
      <c r="M528" s="203">
        <v>197</v>
      </c>
      <c r="N528" s="203">
        <v>119</v>
      </c>
      <c r="O528" s="203">
        <v>17.434426229508198</v>
      </c>
    </row>
    <row r="529" spans="1:15" ht="15" customHeight="1">
      <c r="A529" s="284" t="s">
        <v>352</v>
      </c>
      <c r="B529" s="213" t="s">
        <v>205</v>
      </c>
      <c r="C529" s="212">
        <f t="shared" si="90"/>
        <v>583</v>
      </c>
      <c r="D529" s="211">
        <f t="shared" si="101"/>
        <v>13.036020583190394</v>
      </c>
      <c r="E529" s="211">
        <f t="shared" si="101"/>
        <v>32.075471698113205</v>
      </c>
      <c r="F529" s="211">
        <f t="shared" si="101"/>
        <v>35.334476843910807</v>
      </c>
      <c r="G529" s="286">
        <f t="shared" si="101"/>
        <v>19.554030874785592</v>
      </c>
      <c r="H529" s="285">
        <f t="shared" si="102"/>
        <v>18.173241852487134</v>
      </c>
      <c r="J529" s="199">
        <v>583</v>
      </c>
      <c r="K529" s="203">
        <v>76</v>
      </c>
      <c r="L529" s="203">
        <v>187</v>
      </c>
      <c r="M529" s="203">
        <v>206</v>
      </c>
      <c r="N529" s="203">
        <v>114</v>
      </c>
      <c r="O529" s="203">
        <v>18.173241852487134</v>
      </c>
    </row>
    <row r="530" spans="1:15" ht="15" customHeight="1">
      <c r="A530" s="287">
        <v>3.2794718051793566E-5</v>
      </c>
      <c r="B530" s="213" t="s">
        <v>353</v>
      </c>
      <c r="C530" s="212">
        <f t="shared" si="90"/>
        <v>330</v>
      </c>
      <c r="D530" s="211">
        <f t="shared" si="101"/>
        <v>14.242424242424242</v>
      </c>
      <c r="E530" s="211">
        <f t="shared" si="101"/>
        <v>33.333333333333329</v>
      </c>
      <c r="F530" s="211">
        <f t="shared" si="101"/>
        <v>34.545454545454547</v>
      </c>
      <c r="G530" s="286">
        <f t="shared" si="101"/>
        <v>17.878787878787879</v>
      </c>
      <c r="H530" s="285">
        <f t="shared" si="102"/>
        <v>17.448484848484849</v>
      </c>
      <c r="J530" s="199">
        <v>330</v>
      </c>
      <c r="K530" s="203">
        <v>47</v>
      </c>
      <c r="L530" s="203">
        <v>110</v>
      </c>
      <c r="M530" s="203">
        <v>114</v>
      </c>
      <c r="N530" s="203">
        <v>59</v>
      </c>
      <c r="O530" s="203">
        <v>17.448484848484849</v>
      </c>
    </row>
    <row r="531" spans="1:15" ht="15" customHeight="1">
      <c r="A531" s="284"/>
      <c r="B531" s="213" t="s">
        <v>206</v>
      </c>
      <c r="C531" s="212">
        <f t="shared" si="90"/>
        <v>226</v>
      </c>
      <c r="D531" s="211">
        <f t="shared" si="101"/>
        <v>25.221238938053098</v>
      </c>
      <c r="E531" s="211">
        <f t="shared" si="101"/>
        <v>33.628318584070797</v>
      </c>
      <c r="F531" s="211">
        <f t="shared" si="101"/>
        <v>27.43362831858407</v>
      </c>
      <c r="G531" s="286">
        <f t="shared" si="101"/>
        <v>13.716814159292035</v>
      </c>
      <c r="H531" s="285">
        <f t="shared" si="102"/>
        <v>15.336283185840708</v>
      </c>
      <c r="J531" s="199">
        <v>226</v>
      </c>
      <c r="K531" s="203">
        <v>57</v>
      </c>
      <c r="L531" s="203">
        <v>76</v>
      </c>
      <c r="M531" s="203">
        <v>62</v>
      </c>
      <c r="N531" s="203">
        <v>31</v>
      </c>
      <c r="O531" s="203">
        <v>15.336283185840708</v>
      </c>
    </row>
    <row r="532" spans="1:15" ht="15" customHeight="1">
      <c r="A532" s="284"/>
      <c r="B532" s="213" t="s">
        <v>207</v>
      </c>
      <c r="C532" s="212">
        <f t="shared" si="90"/>
        <v>0</v>
      </c>
      <c r="D532" s="211">
        <f>IF(C532=0,0,K532/$C532*100)</f>
        <v>0</v>
      </c>
      <c r="E532" s="211">
        <f>IF(D532=0,0,L532/$C532*100)</f>
        <v>0</v>
      </c>
      <c r="F532" s="211">
        <f>IF(E532=0,0,M532/$C532*100)</f>
        <v>0</v>
      </c>
      <c r="G532" s="286">
        <f>IF(F532=0,0,N532/$C532*100)</f>
        <v>0</v>
      </c>
      <c r="H532" s="285" t="str">
        <f t="shared" si="102"/>
        <v>－</v>
      </c>
      <c r="J532" s="199">
        <v>0</v>
      </c>
      <c r="K532" s="203">
        <v>0</v>
      </c>
      <c r="L532" s="203">
        <v>0</v>
      </c>
      <c r="M532" s="203">
        <v>0</v>
      </c>
      <c r="N532" s="203">
        <v>0</v>
      </c>
      <c r="O532" s="203" t="s">
        <v>2</v>
      </c>
    </row>
    <row r="533" spans="1:15" ht="15" customHeight="1">
      <c r="A533" s="284"/>
      <c r="B533" s="206" t="s">
        <v>354</v>
      </c>
      <c r="C533" s="209">
        <f t="shared" si="90"/>
        <v>61</v>
      </c>
      <c r="D533" s="208">
        <f>K533/$C533*100</f>
        <v>19.672131147540984</v>
      </c>
      <c r="E533" s="208">
        <f>L533/$C533*100</f>
        <v>27.868852459016392</v>
      </c>
      <c r="F533" s="208">
        <f>M533/$C533*100</f>
        <v>37.704918032786885</v>
      </c>
      <c r="G533" s="283">
        <f>N533/$C533*100</f>
        <v>14.754098360655737</v>
      </c>
      <c r="H533" s="282">
        <f t="shared" si="102"/>
        <v>16.639344262295083</v>
      </c>
      <c r="J533" s="199">
        <v>61</v>
      </c>
      <c r="K533" s="203">
        <v>12</v>
      </c>
      <c r="L533" s="203">
        <v>17</v>
      </c>
      <c r="M533" s="203">
        <v>23</v>
      </c>
      <c r="N533" s="203">
        <v>9</v>
      </c>
      <c r="O533" s="203">
        <v>16.639344262295083</v>
      </c>
    </row>
    <row r="534" spans="1:15" ht="15" customHeight="1">
      <c r="A534" s="281"/>
      <c r="B534" s="206" t="s">
        <v>864</v>
      </c>
      <c r="C534" s="231">
        <f>SUM(J527*1,J528*2,J529*3,J530*4,J531*5)/SUM(J527:J531)</f>
        <v>2.6033202271734384</v>
      </c>
      <c r="D534" s="230">
        <f>SUM(K527*1,K528*2,K529*3,K530*4,K531*5)/SUM(K527:K531)</f>
        <v>2.5497512437810945</v>
      </c>
      <c r="E534" s="230">
        <f>SUM(L527*1,L528*2,L529*3,L530*4,L531*5)/SUM(L527:L531)</f>
        <v>2.5748031496062991</v>
      </c>
      <c r="F534" s="230">
        <f>SUM(M527*1,M528*2,M529*3,M530*4,M531*5)/SUM(M527:M531)</f>
        <v>2.6583679114799446</v>
      </c>
      <c r="G534" s="301">
        <f>SUM(N527*1,N528*2,N529*3,N530*4,N531*5)/SUM(N527:N531)</f>
        <v>2.6119402985074629</v>
      </c>
      <c r="H534" s="300" t="s">
        <v>2</v>
      </c>
      <c r="K534" s="203"/>
      <c r="L534" s="203"/>
      <c r="M534" s="203"/>
      <c r="N534" s="203"/>
      <c r="O534" s="203"/>
    </row>
    <row r="535" spans="1:15" ht="15" customHeight="1">
      <c r="A535" s="290" t="s">
        <v>625</v>
      </c>
      <c r="B535" s="213" t="s">
        <v>863</v>
      </c>
      <c r="C535" s="212">
        <f t="shared" ref="C535:C598" si="103">J535</f>
        <v>200</v>
      </c>
      <c r="D535" s="215">
        <f t="shared" ref="D535:D562" si="104">K535/$C535*100</f>
        <v>22</v>
      </c>
      <c r="E535" s="215">
        <f t="shared" ref="E535:E562" si="105">L535/$C535*100</f>
        <v>32</v>
      </c>
      <c r="F535" s="215">
        <f t="shared" ref="F535:F562" si="106">M535/$C535*100</f>
        <v>26.5</v>
      </c>
      <c r="G535" s="289">
        <f t="shared" ref="G535:G562" si="107">N535/$C535*100</f>
        <v>19.5</v>
      </c>
      <c r="H535" s="288">
        <f t="shared" ref="H535:H562" si="108">O535</f>
        <v>16.57</v>
      </c>
      <c r="J535" s="199">
        <v>200</v>
      </c>
      <c r="K535" s="203">
        <v>44</v>
      </c>
      <c r="L535" s="203">
        <v>64</v>
      </c>
      <c r="M535" s="203">
        <v>53</v>
      </c>
      <c r="N535" s="203">
        <v>39</v>
      </c>
      <c r="O535" s="203">
        <v>16.57</v>
      </c>
    </row>
    <row r="536" spans="1:15" ht="15" customHeight="1">
      <c r="A536" s="284" t="s">
        <v>855</v>
      </c>
      <c r="B536" s="213" t="s">
        <v>862</v>
      </c>
      <c r="C536" s="212">
        <f t="shared" si="103"/>
        <v>431</v>
      </c>
      <c r="D536" s="211">
        <f t="shared" si="104"/>
        <v>17.633410672853827</v>
      </c>
      <c r="E536" s="211">
        <f t="shared" si="105"/>
        <v>32.946635730858468</v>
      </c>
      <c r="F536" s="211">
        <f t="shared" si="106"/>
        <v>30.39443155452436</v>
      </c>
      <c r="G536" s="286">
        <f t="shared" si="107"/>
        <v>19.025522041763342</v>
      </c>
      <c r="H536" s="285">
        <f t="shared" si="108"/>
        <v>17.120649651972158</v>
      </c>
      <c r="J536" s="199">
        <v>431</v>
      </c>
      <c r="K536" s="203">
        <v>76</v>
      </c>
      <c r="L536" s="203">
        <v>142</v>
      </c>
      <c r="M536" s="203">
        <v>131</v>
      </c>
      <c r="N536" s="203">
        <v>82</v>
      </c>
      <c r="O536" s="203">
        <v>17.120649651972158</v>
      </c>
    </row>
    <row r="537" spans="1:15" ht="15" customHeight="1">
      <c r="A537" s="284" t="s">
        <v>861</v>
      </c>
      <c r="B537" s="213" t="s">
        <v>860</v>
      </c>
      <c r="C537" s="212">
        <f t="shared" si="103"/>
        <v>947</v>
      </c>
      <c r="D537" s="211">
        <f t="shared" si="104"/>
        <v>17.212249208025344</v>
      </c>
      <c r="E537" s="211">
        <f t="shared" si="105"/>
        <v>31.467793030623021</v>
      </c>
      <c r="F537" s="211">
        <f t="shared" si="106"/>
        <v>32.734952481520594</v>
      </c>
      <c r="G537" s="286">
        <f t="shared" si="107"/>
        <v>18.585005279831044</v>
      </c>
      <c r="H537" s="285">
        <f t="shared" si="108"/>
        <v>17.284054910242872</v>
      </c>
      <c r="J537" s="199">
        <v>947</v>
      </c>
      <c r="K537" s="203">
        <v>163</v>
      </c>
      <c r="L537" s="203">
        <v>298</v>
      </c>
      <c r="M537" s="203">
        <v>310</v>
      </c>
      <c r="N537" s="203">
        <v>176</v>
      </c>
      <c r="O537" s="203">
        <v>17.284054910242872</v>
      </c>
    </row>
    <row r="538" spans="1:15" ht="15" customHeight="1">
      <c r="A538" s="287">
        <v>0.32558384523360689</v>
      </c>
      <c r="B538" s="213" t="s">
        <v>859</v>
      </c>
      <c r="C538" s="212">
        <f t="shared" si="103"/>
        <v>371</v>
      </c>
      <c r="D538" s="211">
        <f t="shared" si="104"/>
        <v>17.520215633423181</v>
      </c>
      <c r="E538" s="211">
        <f t="shared" si="105"/>
        <v>35.309973045822105</v>
      </c>
      <c r="F538" s="211">
        <f t="shared" si="106"/>
        <v>31.266846361185983</v>
      </c>
      <c r="G538" s="286">
        <f t="shared" si="107"/>
        <v>15.902964959568733</v>
      </c>
      <c r="H538" s="285">
        <f t="shared" si="108"/>
        <v>16.832884097035041</v>
      </c>
      <c r="J538" s="199">
        <v>371</v>
      </c>
      <c r="K538" s="203">
        <v>65</v>
      </c>
      <c r="L538" s="203">
        <v>131</v>
      </c>
      <c r="M538" s="203">
        <v>116</v>
      </c>
      <c r="N538" s="203">
        <v>59</v>
      </c>
      <c r="O538" s="203">
        <v>16.832884097035041</v>
      </c>
    </row>
    <row r="539" spans="1:15" ht="15" customHeight="1">
      <c r="A539" s="284"/>
      <c r="B539" s="213" t="s">
        <v>858</v>
      </c>
      <c r="C539" s="212">
        <f t="shared" si="103"/>
        <v>123</v>
      </c>
      <c r="D539" s="211">
        <f t="shared" si="104"/>
        <v>20.325203252032519</v>
      </c>
      <c r="E539" s="211">
        <f t="shared" si="105"/>
        <v>32.520325203252028</v>
      </c>
      <c r="F539" s="211">
        <f t="shared" si="106"/>
        <v>31.707317073170731</v>
      </c>
      <c r="G539" s="286">
        <f t="shared" si="107"/>
        <v>15.447154471544716</v>
      </c>
      <c r="H539" s="285">
        <f t="shared" si="108"/>
        <v>16.349593495934958</v>
      </c>
      <c r="J539" s="199">
        <v>123</v>
      </c>
      <c r="K539" s="203">
        <v>25</v>
      </c>
      <c r="L539" s="203">
        <v>40</v>
      </c>
      <c r="M539" s="203">
        <v>39</v>
      </c>
      <c r="N539" s="203">
        <v>19</v>
      </c>
      <c r="O539" s="203">
        <v>16.349593495934958</v>
      </c>
    </row>
    <row r="540" spans="1:15" ht="15" customHeight="1">
      <c r="A540" s="284"/>
      <c r="B540" s="213" t="s">
        <v>857</v>
      </c>
      <c r="C540" s="212">
        <f t="shared" si="103"/>
        <v>64</v>
      </c>
      <c r="D540" s="211">
        <f t="shared" si="104"/>
        <v>17.1875</v>
      </c>
      <c r="E540" s="211">
        <f t="shared" si="105"/>
        <v>46.875</v>
      </c>
      <c r="F540" s="211">
        <f t="shared" si="106"/>
        <v>29.6875</v>
      </c>
      <c r="G540" s="286">
        <f t="shared" si="107"/>
        <v>6.25</v>
      </c>
      <c r="H540" s="285">
        <f t="shared" si="108"/>
        <v>14.984375</v>
      </c>
      <c r="J540" s="199">
        <v>64</v>
      </c>
      <c r="K540" s="203">
        <v>11</v>
      </c>
      <c r="L540" s="203">
        <v>30</v>
      </c>
      <c r="M540" s="203">
        <v>19</v>
      </c>
      <c r="N540" s="203">
        <v>4</v>
      </c>
      <c r="O540" s="203">
        <v>14.984375</v>
      </c>
    </row>
    <row r="541" spans="1:15" ht="15" customHeight="1">
      <c r="A541" s="284"/>
      <c r="B541" s="213" t="s">
        <v>357</v>
      </c>
      <c r="C541" s="212">
        <f t="shared" si="103"/>
        <v>19</v>
      </c>
      <c r="D541" s="211">
        <f t="shared" si="104"/>
        <v>21.052631578947366</v>
      </c>
      <c r="E541" s="211">
        <f t="shared" si="105"/>
        <v>31.578947368421051</v>
      </c>
      <c r="F541" s="211">
        <f t="shared" si="106"/>
        <v>31.578947368421051</v>
      </c>
      <c r="G541" s="286">
        <f t="shared" si="107"/>
        <v>15.789473684210526</v>
      </c>
      <c r="H541" s="285">
        <f t="shared" si="108"/>
        <v>15.789473684210526</v>
      </c>
      <c r="J541" s="199">
        <v>19</v>
      </c>
      <c r="K541" s="203">
        <v>4</v>
      </c>
      <c r="L541" s="203">
        <v>6</v>
      </c>
      <c r="M541" s="203">
        <v>6</v>
      </c>
      <c r="N541" s="203">
        <v>3</v>
      </c>
      <c r="O541" s="203">
        <v>15.789473684210526</v>
      </c>
    </row>
    <row r="542" spans="1:15" ht="15" customHeight="1">
      <c r="A542" s="284"/>
      <c r="B542" s="206" t="s">
        <v>354</v>
      </c>
      <c r="C542" s="209">
        <f t="shared" si="103"/>
        <v>195</v>
      </c>
      <c r="D542" s="208">
        <f t="shared" si="104"/>
        <v>13.333333333333334</v>
      </c>
      <c r="E542" s="208">
        <f t="shared" si="105"/>
        <v>34.871794871794869</v>
      </c>
      <c r="F542" s="208">
        <f t="shared" si="106"/>
        <v>36.923076923076927</v>
      </c>
      <c r="G542" s="283">
        <f t="shared" si="107"/>
        <v>14.871794871794872</v>
      </c>
      <c r="H542" s="282">
        <f t="shared" si="108"/>
        <v>17.328205128205127</v>
      </c>
      <c r="J542" s="199">
        <v>195</v>
      </c>
      <c r="K542" s="203">
        <v>26</v>
      </c>
      <c r="L542" s="203">
        <v>68</v>
      </c>
      <c r="M542" s="203">
        <v>72</v>
      </c>
      <c r="N542" s="203">
        <v>29</v>
      </c>
      <c r="O542" s="203">
        <v>17.328205128205127</v>
      </c>
    </row>
    <row r="543" spans="1:15" ht="15" customHeight="1">
      <c r="A543" s="290" t="s">
        <v>625</v>
      </c>
      <c r="B543" s="213" t="s">
        <v>856</v>
      </c>
      <c r="C543" s="212">
        <f t="shared" si="103"/>
        <v>309</v>
      </c>
      <c r="D543" s="215">
        <f t="shared" si="104"/>
        <v>22.330097087378643</v>
      </c>
      <c r="E543" s="215">
        <f t="shared" si="105"/>
        <v>28.155339805825243</v>
      </c>
      <c r="F543" s="215">
        <f t="shared" si="106"/>
        <v>29.126213592233007</v>
      </c>
      <c r="G543" s="289">
        <f t="shared" si="107"/>
        <v>20.388349514563107</v>
      </c>
      <c r="H543" s="288">
        <f t="shared" si="108"/>
        <v>16.770226537216828</v>
      </c>
      <c r="J543" s="199">
        <v>309</v>
      </c>
      <c r="K543" s="203">
        <v>69</v>
      </c>
      <c r="L543" s="203">
        <v>87</v>
      </c>
      <c r="M543" s="203">
        <v>90</v>
      </c>
      <c r="N543" s="203">
        <v>63</v>
      </c>
      <c r="O543" s="203">
        <v>16.770226537216828</v>
      </c>
    </row>
    <row r="544" spans="1:15" ht="15" customHeight="1">
      <c r="A544" s="284" t="s">
        <v>855</v>
      </c>
      <c r="B544" s="213" t="s">
        <v>854</v>
      </c>
      <c r="C544" s="212">
        <f t="shared" si="103"/>
        <v>433</v>
      </c>
      <c r="D544" s="211">
        <f t="shared" si="104"/>
        <v>15.704387990762125</v>
      </c>
      <c r="E544" s="211">
        <f t="shared" si="105"/>
        <v>37.413394919168589</v>
      </c>
      <c r="F544" s="211">
        <f t="shared" si="106"/>
        <v>29.099307159353348</v>
      </c>
      <c r="G544" s="286">
        <f t="shared" si="107"/>
        <v>17.782909930715935</v>
      </c>
      <c r="H544" s="285">
        <f t="shared" si="108"/>
        <v>16.958429561200923</v>
      </c>
      <c r="J544" s="199">
        <v>433</v>
      </c>
      <c r="K544" s="203">
        <v>68</v>
      </c>
      <c r="L544" s="203">
        <v>162</v>
      </c>
      <c r="M544" s="203">
        <v>126</v>
      </c>
      <c r="N544" s="203">
        <v>77</v>
      </c>
      <c r="O544" s="203">
        <v>16.958429561200923</v>
      </c>
    </row>
    <row r="545" spans="1:15" ht="15" customHeight="1">
      <c r="A545" s="284" t="s">
        <v>853</v>
      </c>
      <c r="B545" s="213" t="s">
        <v>852</v>
      </c>
      <c r="C545" s="212">
        <f t="shared" si="103"/>
        <v>895</v>
      </c>
      <c r="D545" s="211">
        <f t="shared" si="104"/>
        <v>17.206703910614525</v>
      </c>
      <c r="E545" s="211">
        <f t="shared" si="105"/>
        <v>30.726256983240223</v>
      </c>
      <c r="F545" s="211">
        <f t="shared" si="106"/>
        <v>33.296089385474858</v>
      </c>
      <c r="G545" s="286">
        <f t="shared" si="107"/>
        <v>18.770949720670391</v>
      </c>
      <c r="H545" s="285">
        <f t="shared" si="108"/>
        <v>17.393296089385476</v>
      </c>
      <c r="J545" s="199">
        <v>895</v>
      </c>
      <c r="K545" s="203">
        <v>154</v>
      </c>
      <c r="L545" s="203">
        <v>275</v>
      </c>
      <c r="M545" s="203">
        <v>298</v>
      </c>
      <c r="N545" s="203">
        <v>168</v>
      </c>
      <c r="O545" s="203">
        <v>17.393296089385476</v>
      </c>
    </row>
    <row r="546" spans="1:15" ht="15" customHeight="1">
      <c r="A546" s="287">
        <v>4.0059907444497209E-2</v>
      </c>
      <c r="B546" s="213" t="s">
        <v>851</v>
      </c>
      <c r="C546" s="212">
        <f t="shared" si="103"/>
        <v>343</v>
      </c>
      <c r="D546" s="211">
        <f t="shared" si="104"/>
        <v>17.784256559766764</v>
      </c>
      <c r="E546" s="211">
        <f t="shared" si="105"/>
        <v>34.985422740524783</v>
      </c>
      <c r="F546" s="211">
        <f t="shared" si="106"/>
        <v>31.778425655976676</v>
      </c>
      <c r="G546" s="286">
        <f t="shared" si="107"/>
        <v>15.451895043731778</v>
      </c>
      <c r="H546" s="285">
        <f t="shared" si="108"/>
        <v>16.795918367346939</v>
      </c>
      <c r="J546" s="199">
        <v>343</v>
      </c>
      <c r="K546" s="203">
        <v>61</v>
      </c>
      <c r="L546" s="203">
        <v>120</v>
      </c>
      <c r="M546" s="203">
        <v>109</v>
      </c>
      <c r="N546" s="203">
        <v>53</v>
      </c>
      <c r="O546" s="203">
        <v>16.795918367346939</v>
      </c>
    </row>
    <row r="547" spans="1:15" ht="15" customHeight="1">
      <c r="A547" s="284"/>
      <c r="B547" s="213" t="s">
        <v>850</v>
      </c>
      <c r="C547" s="212">
        <f t="shared" si="103"/>
        <v>122</v>
      </c>
      <c r="D547" s="211">
        <f t="shared" si="104"/>
        <v>20.491803278688526</v>
      </c>
      <c r="E547" s="211">
        <f t="shared" si="105"/>
        <v>34.42622950819672</v>
      </c>
      <c r="F547" s="211">
        <f t="shared" si="106"/>
        <v>30.327868852459016</v>
      </c>
      <c r="G547" s="286">
        <f t="shared" si="107"/>
        <v>14.754098360655737</v>
      </c>
      <c r="H547" s="285">
        <f t="shared" si="108"/>
        <v>16.114754098360656</v>
      </c>
      <c r="J547" s="199">
        <v>122</v>
      </c>
      <c r="K547" s="203">
        <v>25</v>
      </c>
      <c r="L547" s="203">
        <v>42</v>
      </c>
      <c r="M547" s="203">
        <v>37</v>
      </c>
      <c r="N547" s="203">
        <v>18</v>
      </c>
      <c r="O547" s="203">
        <v>16.114754098360656</v>
      </c>
    </row>
    <row r="548" spans="1:15" ht="15" customHeight="1">
      <c r="A548" s="284"/>
      <c r="B548" s="213" t="s">
        <v>849</v>
      </c>
      <c r="C548" s="212">
        <f t="shared" si="103"/>
        <v>53</v>
      </c>
      <c r="D548" s="211">
        <f t="shared" si="104"/>
        <v>20.754716981132077</v>
      </c>
      <c r="E548" s="211">
        <f t="shared" si="105"/>
        <v>47.169811320754718</v>
      </c>
      <c r="F548" s="211">
        <f t="shared" si="106"/>
        <v>26.415094339622641</v>
      </c>
      <c r="G548" s="286">
        <f t="shared" si="107"/>
        <v>5.6603773584905666</v>
      </c>
      <c r="H548" s="285">
        <f t="shared" si="108"/>
        <v>14.283018867924529</v>
      </c>
      <c r="J548" s="199">
        <v>53</v>
      </c>
      <c r="K548" s="203">
        <v>11</v>
      </c>
      <c r="L548" s="203">
        <v>25</v>
      </c>
      <c r="M548" s="203">
        <v>14</v>
      </c>
      <c r="N548" s="203">
        <v>3</v>
      </c>
      <c r="O548" s="203">
        <v>14.283018867924529</v>
      </c>
    </row>
    <row r="549" spans="1:15" ht="15" customHeight="1">
      <c r="A549" s="281"/>
      <c r="B549" s="206" t="s">
        <v>354</v>
      </c>
      <c r="C549" s="209">
        <f t="shared" si="103"/>
        <v>195</v>
      </c>
      <c r="D549" s="208">
        <f t="shared" si="104"/>
        <v>13.333333333333334</v>
      </c>
      <c r="E549" s="208">
        <f t="shared" si="105"/>
        <v>34.871794871794869</v>
      </c>
      <c r="F549" s="208">
        <f t="shared" si="106"/>
        <v>36.923076923076927</v>
      </c>
      <c r="G549" s="283">
        <f t="shared" si="107"/>
        <v>14.871794871794872</v>
      </c>
      <c r="H549" s="282">
        <f t="shared" si="108"/>
        <v>17.328205128205127</v>
      </c>
      <c r="J549" s="199">
        <v>195</v>
      </c>
      <c r="K549" s="203">
        <v>26</v>
      </c>
      <c r="L549" s="203">
        <v>68</v>
      </c>
      <c r="M549" s="203">
        <v>72</v>
      </c>
      <c r="N549" s="203">
        <v>29</v>
      </c>
      <c r="O549" s="203">
        <v>17.328205128205127</v>
      </c>
    </row>
    <row r="550" spans="1:15" ht="15" customHeight="1">
      <c r="A550" s="290" t="s">
        <v>625</v>
      </c>
      <c r="B550" s="213" t="s">
        <v>848</v>
      </c>
      <c r="C550" s="212">
        <f t="shared" si="103"/>
        <v>903</v>
      </c>
      <c r="D550" s="215">
        <f t="shared" si="104"/>
        <v>18.493909191583612</v>
      </c>
      <c r="E550" s="215">
        <f t="shared" si="105"/>
        <v>31.007751937984494</v>
      </c>
      <c r="F550" s="215">
        <f t="shared" si="106"/>
        <v>32.225913621262457</v>
      </c>
      <c r="G550" s="289">
        <f t="shared" si="107"/>
        <v>18.272425249169437</v>
      </c>
      <c r="H550" s="288">
        <f t="shared" si="108"/>
        <v>17.129568106312291</v>
      </c>
      <c r="J550" s="199">
        <v>903</v>
      </c>
      <c r="K550" s="203">
        <v>167</v>
      </c>
      <c r="L550" s="203">
        <v>280</v>
      </c>
      <c r="M550" s="203">
        <v>291</v>
      </c>
      <c r="N550" s="203">
        <v>165</v>
      </c>
      <c r="O550" s="203">
        <v>17.129568106312291</v>
      </c>
    </row>
    <row r="551" spans="1:15" ht="15" customHeight="1">
      <c r="A551" s="284" t="s">
        <v>847</v>
      </c>
      <c r="B551" s="213" t="s">
        <v>846</v>
      </c>
      <c r="C551" s="212">
        <f t="shared" si="103"/>
        <v>1703</v>
      </c>
      <c r="D551" s="211">
        <f t="shared" si="104"/>
        <v>16.617733411626542</v>
      </c>
      <c r="E551" s="211">
        <f t="shared" si="105"/>
        <v>35.642982971227241</v>
      </c>
      <c r="F551" s="211">
        <f t="shared" si="106"/>
        <v>31.121550205519672</v>
      </c>
      <c r="G551" s="286">
        <f t="shared" si="107"/>
        <v>16.617733411626542</v>
      </c>
      <c r="H551" s="285">
        <f t="shared" si="108"/>
        <v>16.866705813270698</v>
      </c>
      <c r="J551" s="199">
        <v>1703</v>
      </c>
      <c r="K551" s="203">
        <v>283</v>
      </c>
      <c r="L551" s="203">
        <v>607</v>
      </c>
      <c r="M551" s="203">
        <v>530</v>
      </c>
      <c r="N551" s="203">
        <v>283</v>
      </c>
      <c r="O551" s="203">
        <v>16.866705813270698</v>
      </c>
    </row>
    <row r="552" spans="1:15" ht="15" customHeight="1">
      <c r="A552" s="284" t="s">
        <v>845</v>
      </c>
      <c r="B552" s="213" t="s">
        <v>844</v>
      </c>
      <c r="C552" s="212">
        <f t="shared" si="103"/>
        <v>1201</v>
      </c>
      <c r="D552" s="211">
        <f t="shared" si="104"/>
        <v>16.569525395503749</v>
      </c>
      <c r="E552" s="211">
        <f t="shared" si="105"/>
        <v>34.304746044962528</v>
      </c>
      <c r="F552" s="211">
        <f t="shared" si="106"/>
        <v>32.639467110741052</v>
      </c>
      <c r="G552" s="286">
        <f t="shared" si="107"/>
        <v>16.486261448792671</v>
      </c>
      <c r="H552" s="285">
        <f t="shared" si="108"/>
        <v>17.04496253122398</v>
      </c>
      <c r="J552" s="199">
        <v>1201</v>
      </c>
      <c r="K552" s="203">
        <v>199</v>
      </c>
      <c r="L552" s="203">
        <v>412</v>
      </c>
      <c r="M552" s="203">
        <v>392</v>
      </c>
      <c r="N552" s="203">
        <v>198</v>
      </c>
      <c r="O552" s="203">
        <v>17.04496253122398</v>
      </c>
    </row>
    <row r="553" spans="1:15" ht="15" customHeight="1">
      <c r="A553" s="287"/>
      <c r="B553" s="213" t="s">
        <v>827</v>
      </c>
      <c r="C553" s="212">
        <f t="shared" si="103"/>
        <v>9</v>
      </c>
      <c r="D553" s="211">
        <f t="shared" si="104"/>
        <v>0</v>
      </c>
      <c r="E553" s="211">
        <f t="shared" si="105"/>
        <v>33.333333333333329</v>
      </c>
      <c r="F553" s="211">
        <f t="shared" si="106"/>
        <v>22.222222222222221</v>
      </c>
      <c r="G553" s="286">
        <f t="shared" si="107"/>
        <v>44.444444444444443</v>
      </c>
      <c r="H553" s="285">
        <f t="shared" si="108"/>
        <v>20.555555555555557</v>
      </c>
      <c r="J553" s="199">
        <v>9</v>
      </c>
      <c r="K553" s="203">
        <v>0</v>
      </c>
      <c r="L553" s="203">
        <v>3</v>
      </c>
      <c r="M553" s="203">
        <v>2</v>
      </c>
      <c r="N553" s="203">
        <v>4</v>
      </c>
      <c r="O553" s="203">
        <v>20.555555555555557</v>
      </c>
    </row>
    <row r="554" spans="1:15" ht="15" customHeight="1">
      <c r="A554" s="287"/>
      <c r="B554" s="213" t="s">
        <v>843</v>
      </c>
      <c r="C554" s="212">
        <f t="shared" si="103"/>
        <v>701</v>
      </c>
      <c r="D554" s="211">
        <f t="shared" si="104"/>
        <v>18.40228245363766</v>
      </c>
      <c r="E554" s="211">
        <f t="shared" si="105"/>
        <v>35.378031383737522</v>
      </c>
      <c r="F554" s="211">
        <f t="shared" si="106"/>
        <v>30.670470756062766</v>
      </c>
      <c r="G554" s="286">
        <f t="shared" si="107"/>
        <v>15.549215406562054</v>
      </c>
      <c r="H554" s="285">
        <f t="shared" si="108"/>
        <v>16.54493580599144</v>
      </c>
      <c r="J554" s="199">
        <v>701</v>
      </c>
      <c r="K554" s="203">
        <v>129</v>
      </c>
      <c r="L554" s="203">
        <v>248</v>
      </c>
      <c r="M554" s="203">
        <v>215</v>
      </c>
      <c r="N554" s="203">
        <v>109</v>
      </c>
      <c r="O554" s="203">
        <v>16.54493580599144</v>
      </c>
    </row>
    <row r="555" spans="1:15" ht="15" customHeight="1">
      <c r="A555" s="287"/>
      <c r="B555" s="213" t="s">
        <v>80</v>
      </c>
      <c r="C555" s="212">
        <f t="shared" si="103"/>
        <v>7</v>
      </c>
      <c r="D555" s="211">
        <f t="shared" si="104"/>
        <v>28.571428571428569</v>
      </c>
      <c r="E555" s="211">
        <f t="shared" si="105"/>
        <v>28.571428571428569</v>
      </c>
      <c r="F555" s="211">
        <f t="shared" si="106"/>
        <v>14.285714285714285</v>
      </c>
      <c r="G555" s="286">
        <f t="shared" si="107"/>
        <v>28.571428571428569</v>
      </c>
      <c r="H555" s="285">
        <f t="shared" si="108"/>
        <v>16.142857142857142</v>
      </c>
      <c r="J555" s="199">
        <v>7</v>
      </c>
      <c r="K555" s="203">
        <v>2</v>
      </c>
      <c r="L555" s="203">
        <v>2</v>
      </c>
      <c r="M555" s="203">
        <v>1</v>
      </c>
      <c r="N555" s="203">
        <v>2</v>
      </c>
      <c r="O555" s="203">
        <v>16.142857142857142</v>
      </c>
    </row>
    <row r="556" spans="1:15" ht="15" customHeight="1">
      <c r="A556" s="287"/>
      <c r="B556" s="213" t="s">
        <v>842</v>
      </c>
      <c r="C556" s="212">
        <f t="shared" si="103"/>
        <v>47</v>
      </c>
      <c r="D556" s="211">
        <f t="shared" si="104"/>
        <v>19.148936170212767</v>
      </c>
      <c r="E556" s="211">
        <f t="shared" si="105"/>
        <v>21.276595744680851</v>
      </c>
      <c r="F556" s="211">
        <f t="shared" si="106"/>
        <v>36.170212765957451</v>
      </c>
      <c r="G556" s="286">
        <f t="shared" si="107"/>
        <v>23.404255319148938</v>
      </c>
      <c r="H556" s="285">
        <f t="shared" si="108"/>
        <v>18.617021276595743</v>
      </c>
      <c r="J556" s="199">
        <v>47</v>
      </c>
      <c r="K556" s="203">
        <v>9</v>
      </c>
      <c r="L556" s="203">
        <v>10</v>
      </c>
      <c r="M556" s="203">
        <v>17</v>
      </c>
      <c r="N556" s="203">
        <v>11</v>
      </c>
      <c r="O556" s="203">
        <v>18.617021276595743</v>
      </c>
    </row>
    <row r="557" spans="1:15" ht="15" customHeight="1">
      <c r="A557" s="281"/>
      <c r="B557" s="206" t="s">
        <v>354</v>
      </c>
      <c r="C557" s="209">
        <f t="shared" si="103"/>
        <v>64</v>
      </c>
      <c r="D557" s="208">
        <f t="shared" si="104"/>
        <v>18.75</v>
      </c>
      <c r="E557" s="208">
        <f t="shared" si="105"/>
        <v>21.875</v>
      </c>
      <c r="F557" s="208">
        <f t="shared" si="106"/>
        <v>43.75</v>
      </c>
      <c r="G557" s="283">
        <f t="shared" si="107"/>
        <v>15.625</v>
      </c>
      <c r="H557" s="282">
        <f t="shared" si="108"/>
        <v>17.671875</v>
      </c>
      <c r="J557" s="199">
        <v>64</v>
      </c>
      <c r="K557" s="203">
        <v>12</v>
      </c>
      <c r="L557" s="203">
        <v>14</v>
      </c>
      <c r="M557" s="203">
        <v>28</v>
      </c>
      <c r="N557" s="203">
        <v>10</v>
      </c>
      <c r="O557" s="203">
        <v>17.671875</v>
      </c>
    </row>
    <row r="558" spans="1:15" ht="15" customHeight="1">
      <c r="A558" s="290" t="s">
        <v>625</v>
      </c>
      <c r="B558" s="213" t="s">
        <v>841</v>
      </c>
      <c r="C558" s="212">
        <f t="shared" si="103"/>
        <v>698</v>
      </c>
      <c r="D558" s="215">
        <f t="shared" si="104"/>
        <v>18.911174785100286</v>
      </c>
      <c r="E558" s="215">
        <f t="shared" si="105"/>
        <v>30.945558739255013</v>
      </c>
      <c r="F558" s="215">
        <f t="shared" si="106"/>
        <v>31.805157593123205</v>
      </c>
      <c r="G558" s="289">
        <f t="shared" si="107"/>
        <v>18.338108882521489</v>
      </c>
      <c r="H558" s="288">
        <f t="shared" si="108"/>
        <v>16.997134670487107</v>
      </c>
      <c r="J558" s="199">
        <v>698</v>
      </c>
      <c r="K558" s="203">
        <v>132</v>
      </c>
      <c r="L558" s="203">
        <v>216</v>
      </c>
      <c r="M558" s="203">
        <v>222</v>
      </c>
      <c r="N558" s="203">
        <v>128</v>
      </c>
      <c r="O558" s="203">
        <v>16.997134670487107</v>
      </c>
    </row>
    <row r="559" spans="1:15" ht="15" customHeight="1">
      <c r="A559" s="284" t="s">
        <v>840</v>
      </c>
      <c r="B559" s="213" t="s">
        <v>839</v>
      </c>
      <c r="C559" s="212">
        <f t="shared" si="103"/>
        <v>701</v>
      </c>
      <c r="D559" s="211">
        <f t="shared" si="104"/>
        <v>16.690442225392296</v>
      </c>
      <c r="E559" s="211">
        <f t="shared" si="105"/>
        <v>34.664764621968622</v>
      </c>
      <c r="F559" s="211">
        <f t="shared" si="106"/>
        <v>29.243937232524964</v>
      </c>
      <c r="G559" s="286">
        <f t="shared" si="107"/>
        <v>19.400855920114125</v>
      </c>
      <c r="H559" s="285">
        <f t="shared" si="108"/>
        <v>17.298145506419402</v>
      </c>
      <c r="J559" s="199">
        <v>701</v>
      </c>
      <c r="K559" s="203">
        <v>117</v>
      </c>
      <c r="L559" s="203">
        <v>243</v>
      </c>
      <c r="M559" s="203">
        <v>205</v>
      </c>
      <c r="N559" s="203">
        <v>136</v>
      </c>
      <c r="O559" s="203">
        <v>17.298145506419402</v>
      </c>
    </row>
    <row r="560" spans="1:15" ht="15" customHeight="1">
      <c r="A560" s="284" t="s">
        <v>838</v>
      </c>
      <c r="B560" s="213" t="s">
        <v>837</v>
      </c>
      <c r="C560" s="212">
        <f t="shared" si="103"/>
        <v>410</v>
      </c>
      <c r="D560" s="211">
        <f t="shared" si="104"/>
        <v>15.853658536585366</v>
      </c>
      <c r="E560" s="211">
        <f t="shared" si="105"/>
        <v>35.365853658536587</v>
      </c>
      <c r="F560" s="211">
        <f t="shared" si="106"/>
        <v>34.146341463414636</v>
      </c>
      <c r="G560" s="286">
        <f t="shared" si="107"/>
        <v>14.634146341463413</v>
      </c>
      <c r="H560" s="285">
        <f t="shared" si="108"/>
        <v>16.775609756097563</v>
      </c>
      <c r="J560" s="199">
        <v>410</v>
      </c>
      <c r="K560" s="203">
        <v>65</v>
      </c>
      <c r="L560" s="203">
        <v>145</v>
      </c>
      <c r="M560" s="203">
        <v>140</v>
      </c>
      <c r="N560" s="203">
        <v>60</v>
      </c>
      <c r="O560" s="203">
        <v>16.775609756097563</v>
      </c>
    </row>
    <row r="561" spans="1:15" ht="15" customHeight="1">
      <c r="A561" s="287">
        <v>0.33026613089307172</v>
      </c>
      <c r="B561" s="213" t="s">
        <v>836</v>
      </c>
      <c r="C561" s="212">
        <f t="shared" si="103"/>
        <v>470</v>
      </c>
      <c r="D561" s="211">
        <f t="shared" si="104"/>
        <v>18.51063829787234</v>
      </c>
      <c r="E561" s="211">
        <f t="shared" si="105"/>
        <v>33.191489361702125</v>
      </c>
      <c r="F561" s="211">
        <f t="shared" si="106"/>
        <v>32.12765957446809</v>
      </c>
      <c r="G561" s="286">
        <f t="shared" si="107"/>
        <v>16.170212765957448</v>
      </c>
      <c r="H561" s="285">
        <f t="shared" si="108"/>
        <v>16.727659574468085</v>
      </c>
      <c r="J561" s="199">
        <v>470</v>
      </c>
      <c r="K561" s="203">
        <v>87</v>
      </c>
      <c r="L561" s="203">
        <v>156</v>
      </c>
      <c r="M561" s="203">
        <v>151</v>
      </c>
      <c r="N561" s="203">
        <v>76</v>
      </c>
      <c r="O561" s="203">
        <v>16.727659574468085</v>
      </c>
    </row>
    <row r="562" spans="1:15" ht="15" customHeight="1">
      <c r="A562" s="284"/>
      <c r="B562" s="206" t="s">
        <v>354</v>
      </c>
      <c r="C562" s="209">
        <f t="shared" si="103"/>
        <v>71</v>
      </c>
      <c r="D562" s="208">
        <f t="shared" si="104"/>
        <v>18.30985915492958</v>
      </c>
      <c r="E562" s="208">
        <f t="shared" si="105"/>
        <v>26.760563380281688</v>
      </c>
      <c r="F562" s="208">
        <f t="shared" si="106"/>
        <v>39.436619718309856</v>
      </c>
      <c r="G562" s="283">
        <f t="shared" si="107"/>
        <v>15.492957746478872</v>
      </c>
      <c r="H562" s="282">
        <f t="shared" si="108"/>
        <v>17.253521126760564</v>
      </c>
      <c r="J562" s="199">
        <v>71</v>
      </c>
      <c r="K562" s="203">
        <v>13</v>
      </c>
      <c r="L562" s="203">
        <v>19</v>
      </c>
      <c r="M562" s="203">
        <v>28</v>
      </c>
      <c r="N562" s="203">
        <v>11</v>
      </c>
      <c r="O562" s="203">
        <v>17.253521126760564</v>
      </c>
    </row>
    <row r="563" spans="1:15" ht="15" customHeight="1">
      <c r="A563" s="281"/>
      <c r="B563" s="206" t="s">
        <v>614</v>
      </c>
      <c r="C563" s="205">
        <f t="shared" si="103"/>
        <v>3.4335234752084247</v>
      </c>
      <c r="D563" s="204">
        <f>K563</f>
        <v>3.4289276807980049</v>
      </c>
      <c r="E563" s="204">
        <f>L563</f>
        <v>3.4802631578947367</v>
      </c>
      <c r="F563" s="204">
        <f>M563</f>
        <v>3.4526462395543174</v>
      </c>
      <c r="G563" s="280">
        <f>N563</f>
        <v>3.3149999999999999</v>
      </c>
      <c r="H563" s="279" t="s">
        <v>2</v>
      </c>
      <c r="J563" s="199">
        <v>3.4335234752084247</v>
      </c>
      <c r="K563" s="203">
        <v>3.4289276807980049</v>
      </c>
      <c r="L563" s="203">
        <v>3.4802631578947367</v>
      </c>
      <c r="M563" s="203">
        <v>3.4526462395543174</v>
      </c>
      <c r="N563" s="203">
        <v>3.3149999999999999</v>
      </c>
      <c r="O563" s="203"/>
    </row>
    <row r="564" spans="1:15" ht="15" customHeight="1">
      <c r="A564" s="290" t="s">
        <v>625</v>
      </c>
      <c r="B564" s="220" t="s">
        <v>835</v>
      </c>
      <c r="C564" s="219">
        <f t="shared" si="103"/>
        <v>235</v>
      </c>
      <c r="D564" s="215">
        <f t="shared" ref="D564:D595" si="109">K564/$C564*100</f>
        <v>23.404255319148938</v>
      </c>
      <c r="E564" s="215">
        <f t="shared" ref="E564:E595" si="110">L564/$C564*100</f>
        <v>30.212765957446809</v>
      </c>
      <c r="F564" s="215">
        <f t="shared" ref="F564:F595" si="111">M564/$C564*100</f>
        <v>33.191489361702125</v>
      </c>
      <c r="G564" s="289">
        <f t="shared" ref="G564:G595" si="112">N564/$C564*100</f>
        <v>13.191489361702127</v>
      </c>
      <c r="H564" s="288">
        <f t="shared" ref="H564:H627" si="113">O564</f>
        <v>16.042553191489361</v>
      </c>
      <c r="J564" s="199">
        <v>235</v>
      </c>
      <c r="K564" s="203">
        <v>55</v>
      </c>
      <c r="L564" s="203">
        <v>71</v>
      </c>
      <c r="M564" s="203">
        <v>78</v>
      </c>
      <c r="N564" s="203">
        <v>31</v>
      </c>
      <c r="O564" s="203">
        <v>16.042553191489361</v>
      </c>
    </row>
    <row r="565" spans="1:15" ht="15" customHeight="1">
      <c r="A565" s="284" t="s">
        <v>834</v>
      </c>
      <c r="B565" s="213" t="s">
        <v>833</v>
      </c>
      <c r="C565" s="212">
        <f t="shared" si="103"/>
        <v>484</v>
      </c>
      <c r="D565" s="211">
        <f t="shared" si="109"/>
        <v>17.148760330578515</v>
      </c>
      <c r="E565" s="211">
        <f t="shared" si="110"/>
        <v>27.892561983471076</v>
      </c>
      <c r="F565" s="211">
        <f t="shared" si="111"/>
        <v>34.090909090909086</v>
      </c>
      <c r="G565" s="286">
        <f t="shared" si="112"/>
        <v>20.867768595041323</v>
      </c>
      <c r="H565" s="285">
        <f t="shared" si="113"/>
        <v>17.822314049586776</v>
      </c>
      <c r="J565" s="199">
        <v>484</v>
      </c>
      <c r="K565" s="203">
        <v>83</v>
      </c>
      <c r="L565" s="203">
        <v>135</v>
      </c>
      <c r="M565" s="203">
        <v>165</v>
      </c>
      <c r="N565" s="203">
        <v>101</v>
      </c>
      <c r="O565" s="203">
        <v>17.822314049586776</v>
      </c>
    </row>
    <row r="566" spans="1:15" ht="15" customHeight="1">
      <c r="A566" s="284" t="s">
        <v>832</v>
      </c>
      <c r="B566" s="213" t="s">
        <v>831</v>
      </c>
      <c r="C566" s="212">
        <f t="shared" si="103"/>
        <v>634</v>
      </c>
      <c r="D566" s="211">
        <f t="shared" si="109"/>
        <v>15.457413249211358</v>
      </c>
      <c r="E566" s="211">
        <f t="shared" si="110"/>
        <v>35.962145110410091</v>
      </c>
      <c r="F566" s="211">
        <f t="shared" si="111"/>
        <v>30.441640378548897</v>
      </c>
      <c r="G566" s="286">
        <f t="shared" si="112"/>
        <v>18.138801261829656</v>
      </c>
      <c r="H566" s="285">
        <f t="shared" si="113"/>
        <v>17.113564668769715</v>
      </c>
      <c r="J566" s="199">
        <v>634</v>
      </c>
      <c r="K566" s="203">
        <v>98</v>
      </c>
      <c r="L566" s="203">
        <v>228</v>
      </c>
      <c r="M566" s="203">
        <v>193</v>
      </c>
      <c r="N566" s="203">
        <v>115</v>
      </c>
      <c r="O566" s="203">
        <v>17.113564668769715</v>
      </c>
    </row>
    <row r="567" spans="1:15" ht="15" customHeight="1">
      <c r="A567" s="287">
        <v>2.7237616082997223E-2</v>
      </c>
      <c r="B567" s="213" t="s">
        <v>830</v>
      </c>
      <c r="C567" s="212">
        <f t="shared" si="103"/>
        <v>244</v>
      </c>
      <c r="D567" s="211">
        <f t="shared" si="109"/>
        <v>18.442622950819672</v>
      </c>
      <c r="E567" s="211">
        <f t="shared" si="110"/>
        <v>39.754098360655739</v>
      </c>
      <c r="F567" s="211">
        <f t="shared" si="111"/>
        <v>25.409836065573771</v>
      </c>
      <c r="G567" s="286">
        <f t="shared" si="112"/>
        <v>16.393442622950818</v>
      </c>
      <c r="H567" s="285">
        <f t="shared" si="113"/>
        <v>16.08606557377049</v>
      </c>
      <c r="J567" s="199">
        <v>244</v>
      </c>
      <c r="K567" s="203">
        <v>45</v>
      </c>
      <c r="L567" s="203">
        <v>97</v>
      </c>
      <c r="M567" s="203">
        <v>62</v>
      </c>
      <c r="N567" s="203">
        <v>40</v>
      </c>
      <c r="O567" s="203">
        <v>16.08606557377049</v>
      </c>
    </row>
    <row r="568" spans="1:15" ht="15" customHeight="1">
      <c r="A568" s="284"/>
      <c r="B568" s="213" t="s">
        <v>829</v>
      </c>
      <c r="C568" s="212">
        <f t="shared" si="103"/>
        <v>10</v>
      </c>
      <c r="D568" s="211">
        <f t="shared" si="109"/>
        <v>10</v>
      </c>
      <c r="E568" s="211">
        <f t="shared" si="110"/>
        <v>50</v>
      </c>
      <c r="F568" s="211">
        <f t="shared" si="111"/>
        <v>20</v>
      </c>
      <c r="G568" s="286">
        <f t="shared" si="112"/>
        <v>20</v>
      </c>
      <c r="H568" s="285">
        <f t="shared" si="113"/>
        <v>17.100000000000001</v>
      </c>
      <c r="J568" s="199">
        <v>10</v>
      </c>
      <c r="K568" s="203">
        <v>1</v>
      </c>
      <c r="L568" s="203">
        <v>5</v>
      </c>
      <c r="M568" s="203">
        <v>2</v>
      </c>
      <c r="N568" s="203">
        <v>2</v>
      </c>
      <c r="O568" s="203">
        <v>17.100000000000001</v>
      </c>
    </row>
    <row r="569" spans="1:15" ht="15" customHeight="1">
      <c r="A569" s="284"/>
      <c r="B569" s="213" t="s">
        <v>828</v>
      </c>
      <c r="C569" s="212">
        <f t="shared" si="103"/>
        <v>611</v>
      </c>
      <c r="D569" s="211">
        <f t="shared" si="109"/>
        <v>16.366612111292962</v>
      </c>
      <c r="E569" s="211">
        <f t="shared" si="110"/>
        <v>33.060556464811782</v>
      </c>
      <c r="F569" s="211">
        <f t="shared" si="111"/>
        <v>33.387888707037646</v>
      </c>
      <c r="G569" s="286">
        <f t="shared" si="112"/>
        <v>17.184942716857609</v>
      </c>
      <c r="H569" s="285">
        <f t="shared" si="113"/>
        <v>17.270049099836335</v>
      </c>
      <c r="J569" s="199">
        <v>611</v>
      </c>
      <c r="K569" s="203">
        <v>100</v>
      </c>
      <c r="L569" s="203">
        <v>202</v>
      </c>
      <c r="M569" s="203">
        <v>204</v>
      </c>
      <c r="N569" s="203">
        <v>105</v>
      </c>
      <c r="O569" s="203">
        <v>17.270049099836335</v>
      </c>
    </row>
    <row r="570" spans="1:15" ht="15" customHeight="1">
      <c r="A570" s="284"/>
      <c r="B570" s="213" t="s">
        <v>827</v>
      </c>
      <c r="C570" s="212">
        <f t="shared" si="103"/>
        <v>1</v>
      </c>
      <c r="D570" s="211">
        <f t="shared" si="109"/>
        <v>0</v>
      </c>
      <c r="E570" s="211">
        <f t="shared" si="110"/>
        <v>100</v>
      </c>
      <c r="F570" s="211">
        <f t="shared" si="111"/>
        <v>0</v>
      </c>
      <c r="G570" s="286">
        <f t="shared" si="112"/>
        <v>0</v>
      </c>
      <c r="H570" s="285">
        <f t="shared" si="113"/>
        <v>14</v>
      </c>
      <c r="J570" s="199">
        <v>1</v>
      </c>
      <c r="K570" s="203">
        <v>0</v>
      </c>
      <c r="L570" s="203">
        <v>1</v>
      </c>
      <c r="M570" s="203">
        <v>0</v>
      </c>
      <c r="N570" s="203">
        <v>0</v>
      </c>
      <c r="O570" s="203">
        <v>14</v>
      </c>
    </row>
    <row r="571" spans="1:15" ht="15" customHeight="1">
      <c r="A571" s="284"/>
      <c r="B571" s="213" t="s">
        <v>826</v>
      </c>
      <c r="C571" s="212">
        <f t="shared" si="103"/>
        <v>47</v>
      </c>
      <c r="D571" s="211">
        <f t="shared" si="109"/>
        <v>27.659574468085108</v>
      </c>
      <c r="E571" s="211">
        <f t="shared" si="110"/>
        <v>36.170212765957451</v>
      </c>
      <c r="F571" s="211">
        <f t="shared" si="111"/>
        <v>23.404255319148938</v>
      </c>
      <c r="G571" s="286">
        <f t="shared" si="112"/>
        <v>12.76595744680851</v>
      </c>
      <c r="H571" s="285">
        <f t="shared" si="113"/>
        <v>14.531914893617021</v>
      </c>
      <c r="J571" s="199">
        <v>47</v>
      </c>
      <c r="K571" s="203">
        <v>13</v>
      </c>
      <c r="L571" s="203">
        <v>17</v>
      </c>
      <c r="M571" s="203">
        <v>11</v>
      </c>
      <c r="N571" s="203">
        <v>6</v>
      </c>
      <c r="O571" s="203">
        <v>14.531914893617021</v>
      </c>
    </row>
    <row r="572" spans="1:15" ht="15" customHeight="1">
      <c r="A572" s="284"/>
      <c r="B572" s="213" t="s">
        <v>825</v>
      </c>
      <c r="C572" s="212">
        <f t="shared" si="103"/>
        <v>30</v>
      </c>
      <c r="D572" s="211">
        <f t="shared" si="109"/>
        <v>20</v>
      </c>
      <c r="E572" s="211">
        <f t="shared" si="110"/>
        <v>33.333333333333329</v>
      </c>
      <c r="F572" s="211">
        <f t="shared" si="111"/>
        <v>40</v>
      </c>
      <c r="G572" s="286">
        <f t="shared" si="112"/>
        <v>6.666666666666667</v>
      </c>
      <c r="H572" s="285">
        <f t="shared" si="113"/>
        <v>15.933333333333334</v>
      </c>
      <c r="J572" s="199">
        <v>30</v>
      </c>
      <c r="K572" s="203">
        <v>6</v>
      </c>
      <c r="L572" s="203">
        <v>10</v>
      </c>
      <c r="M572" s="203">
        <v>12</v>
      </c>
      <c r="N572" s="203">
        <v>2</v>
      </c>
      <c r="O572" s="203">
        <v>15.933333333333334</v>
      </c>
    </row>
    <row r="573" spans="1:15" ht="15" customHeight="1">
      <c r="A573" s="281"/>
      <c r="B573" s="206" t="s">
        <v>354</v>
      </c>
      <c r="C573" s="209">
        <f t="shared" si="103"/>
        <v>54</v>
      </c>
      <c r="D573" s="208">
        <f t="shared" si="109"/>
        <v>24.074074074074073</v>
      </c>
      <c r="E573" s="208">
        <f t="shared" si="110"/>
        <v>24.074074074074073</v>
      </c>
      <c r="F573" s="208">
        <f t="shared" si="111"/>
        <v>35.185185185185183</v>
      </c>
      <c r="G573" s="283">
        <f t="shared" si="112"/>
        <v>16.666666666666664</v>
      </c>
      <c r="H573" s="282">
        <f t="shared" si="113"/>
        <v>16.407407407407408</v>
      </c>
      <c r="J573" s="199">
        <v>54</v>
      </c>
      <c r="K573" s="203">
        <v>13</v>
      </c>
      <c r="L573" s="203">
        <v>13</v>
      </c>
      <c r="M573" s="203">
        <v>19</v>
      </c>
      <c r="N573" s="203">
        <v>9</v>
      </c>
      <c r="O573" s="203">
        <v>16.407407407407408</v>
      </c>
    </row>
    <row r="574" spans="1:15" ht="15" customHeight="1">
      <c r="A574" s="290" t="s">
        <v>625</v>
      </c>
      <c r="B574" s="213" t="s">
        <v>824</v>
      </c>
      <c r="C574" s="212">
        <f t="shared" si="103"/>
        <v>245</v>
      </c>
      <c r="D574" s="215">
        <f t="shared" si="109"/>
        <v>10.204081632653061</v>
      </c>
      <c r="E574" s="215">
        <f t="shared" si="110"/>
        <v>24.489795918367346</v>
      </c>
      <c r="F574" s="215">
        <f t="shared" si="111"/>
        <v>35.918367346938773</v>
      </c>
      <c r="G574" s="289">
        <f t="shared" si="112"/>
        <v>29.387755102040821</v>
      </c>
      <c r="H574" s="288">
        <f t="shared" si="113"/>
        <v>20.302040816326532</v>
      </c>
      <c r="J574" s="199">
        <v>245</v>
      </c>
      <c r="K574" s="203">
        <v>25</v>
      </c>
      <c r="L574" s="203">
        <v>60</v>
      </c>
      <c r="M574" s="203">
        <v>88</v>
      </c>
      <c r="N574" s="203">
        <v>72</v>
      </c>
      <c r="O574" s="203">
        <v>20.302040816326532</v>
      </c>
    </row>
    <row r="575" spans="1:15" ht="15" customHeight="1">
      <c r="A575" s="284" t="s">
        <v>823</v>
      </c>
      <c r="B575" s="213" t="s">
        <v>822</v>
      </c>
      <c r="C575" s="212">
        <f t="shared" si="103"/>
        <v>423</v>
      </c>
      <c r="D575" s="211">
        <f t="shared" si="109"/>
        <v>9.456264775413711</v>
      </c>
      <c r="E575" s="211">
        <f t="shared" si="110"/>
        <v>30.49645390070922</v>
      </c>
      <c r="F575" s="211">
        <f t="shared" si="111"/>
        <v>35.460992907801419</v>
      </c>
      <c r="G575" s="286">
        <f t="shared" si="112"/>
        <v>24.58628841607565</v>
      </c>
      <c r="H575" s="285">
        <f t="shared" si="113"/>
        <v>19.456264775413711</v>
      </c>
      <c r="J575" s="199">
        <v>423</v>
      </c>
      <c r="K575" s="203">
        <v>40</v>
      </c>
      <c r="L575" s="203">
        <v>129</v>
      </c>
      <c r="M575" s="203">
        <v>150</v>
      </c>
      <c r="N575" s="203">
        <v>104</v>
      </c>
      <c r="O575" s="203">
        <v>19.456264775413711</v>
      </c>
    </row>
    <row r="576" spans="1:15" ht="15" customHeight="1">
      <c r="A576" s="284" t="s">
        <v>821</v>
      </c>
      <c r="B576" s="213" t="s">
        <v>820</v>
      </c>
      <c r="C576" s="212">
        <f t="shared" si="103"/>
        <v>430</v>
      </c>
      <c r="D576" s="211">
        <f t="shared" si="109"/>
        <v>9.0697674418604652</v>
      </c>
      <c r="E576" s="211">
        <f t="shared" si="110"/>
        <v>31.395348837209301</v>
      </c>
      <c r="F576" s="211">
        <f t="shared" si="111"/>
        <v>36.511627906976749</v>
      </c>
      <c r="G576" s="286">
        <f t="shared" si="112"/>
        <v>23.02325581395349</v>
      </c>
      <c r="H576" s="285">
        <f t="shared" si="113"/>
        <v>19.023255813953487</v>
      </c>
      <c r="J576" s="199">
        <v>430</v>
      </c>
      <c r="K576" s="203">
        <v>39</v>
      </c>
      <c r="L576" s="203">
        <v>135</v>
      </c>
      <c r="M576" s="203">
        <v>157</v>
      </c>
      <c r="N576" s="203">
        <v>99</v>
      </c>
      <c r="O576" s="203">
        <v>19.023255813953487</v>
      </c>
    </row>
    <row r="577" spans="1:15" ht="15" customHeight="1">
      <c r="A577" s="287"/>
      <c r="B577" s="213" t="s">
        <v>819</v>
      </c>
      <c r="C577" s="212">
        <f t="shared" si="103"/>
        <v>187</v>
      </c>
      <c r="D577" s="211">
        <f t="shared" si="109"/>
        <v>10.160427807486631</v>
      </c>
      <c r="E577" s="211">
        <f t="shared" si="110"/>
        <v>29.411764705882355</v>
      </c>
      <c r="F577" s="211">
        <f t="shared" si="111"/>
        <v>32.085561497326204</v>
      </c>
      <c r="G577" s="286">
        <f t="shared" si="112"/>
        <v>28.342245989304814</v>
      </c>
      <c r="H577" s="285">
        <f t="shared" si="113"/>
        <v>19.679144385026738</v>
      </c>
      <c r="J577" s="199">
        <v>187</v>
      </c>
      <c r="K577" s="203">
        <v>19</v>
      </c>
      <c r="L577" s="203">
        <v>55</v>
      </c>
      <c r="M577" s="203">
        <v>60</v>
      </c>
      <c r="N577" s="203">
        <v>53</v>
      </c>
      <c r="O577" s="203">
        <v>19.679144385026738</v>
      </c>
    </row>
    <row r="578" spans="1:15" ht="15" customHeight="1">
      <c r="A578" s="287"/>
      <c r="B578" s="213" t="s">
        <v>818</v>
      </c>
      <c r="C578" s="212">
        <f t="shared" si="103"/>
        <v>1334</v>
      </c>
      <c r="D578" s="211">
        <f t="shared" si="109"/>
        <v>21.364317841079462</v>
      </c>
      <c r="E578" s="211">
        <f t="shared" si="110"/>
        <v>34.632683658170919</v>
      </c>
      <c r="F578" s="211">
        <f t="shared" si="111"/>
        <v>29.38530734632684</v>
      </c>
      <c r="G578" s="286">
        <f t="shared" si="112"/>
        <v>14.617691154422788</v>
      </c>
      <c r="H578" s="285">
        <f t="shared" si="113"/>
        <v>15.994002998500749</v>
      </c>
      <c r="J578" s="199">
        <v>1334</v>
      </c>
      <c r="K578" s="203">
        <v>285</v>
      </c>
      <c r="L578" s="203">
        <v>462</v>
      </c>
      <c r="M578" s="203">
        <v>392</v>
      </c>
      <c r="N578" s="203">
        <v>195</v>
      </c>
      <c r="O578" s="203">
        <v>15.994002998500749</v>
      </c>
    </row>
    <row r="579" spans="1:15" ht="15" customHeight="1">
      <c r="A579" s="281"/>
      <c r="B579" s="206" t="s">
        <v>354</v>
      </c>
      <c r="C579" s="209">
        <f t="shared" si="103"/>
        <v>128</v>
      </c>
      <c r="D579" s="208">
        <f t="shared" si="109"/>
        <v>23.4375</v>
      </c>
      <c r="E579" s="208">
        <f t="shared" si="110"/>
        <v>32.03125</v>
      </c>
      <c r="F579" s="208">
        <f t="shared" si="111"/>
        <v>30.46875</v>
      </c>
      <c r="G579" s="283">
        <f t="shared" si="112"/>
        <v>14.0625</v>
      </c>
      <c r="H579" s="282">
        <f t="shared" si="113"/>
        <v>15.7109375</v>
      </c>
      <c r="J579" s="199">
        <v>128</v>
      </c>
      <c r="K579" s="203">
        <v>30</v>
      </c>
      <c r="L579" s="203">
        <v>41</v>
      </c>
      <c r="M579" s="203">
        <v>39</v>
      </c>
      <c r="N579" s="203">
        <v>18</v>
      </c>
      <c r="O579" s="203">
        <v>15.7109375</v>
      </c>
    </row>
    <row r="580" spans="1:15" ht="15" customHeight="1">
      <c r="A580" s="290" t="s">
        <v>625</v>
      </c>
      <c r="B580" s="213" t="s">
        <v>227</v>
      </c>
      <c r="C580" s="212">
        <f t="shared" si="103"/>
        <v>1033</v>
      </c>
      <c r="D580" s="215">
        <f t="shared" si="109"/>
        <v>13.552758954501451</v>
      </c>
      <c r="E580" s="215">
        <f t="shared" si="110"/>
        <v>32.333010648596321</v>
      </c>
      <c r="F580" s="215">
        <f t="shared" si="111"/>
        <v>33.010648596321396</v>
      </c>
      <c r="G580" s="289">
        <f t="shared" si="112"/>
        <v>21.10358180058083</v>
      </c>
      <c r="H580" s="288">
        <f t="shared" si="113"/>
        <v>18.211035818005808</v>
      </c>
      <c r="J580" s="199">
        <v>1033</v>
      </c>
      <c r="K580" s="203">
        <v>140</v>
      </c>
      <c r="L580" s="203">
        <v>334</v>
      </c>
      <c r="M580" s="203">
        <v>341</v>
      </c>
      <c r="N580" s="203">
        <v>218</v>
      </c>
      <c r="O580" s="203">
        <v>18.211035818005808</v>
      </c>
    </row>
    <row r="581" spans="1:15" ht="15" customHeight="1">
      <c r="A581" s="284" t="s">
        <v>817</v>
      </c>
      <c r="B581" s="213" t="s">
        <v>37</v>
      </c>
      <c r="C581" s="212">
        <f t="shared" si="103"/>
        <v>1109</v>
      </c>
      <c r="D581" s="211">
        <f t="shared" si="109"/>
        <v>22.813345356176736</v>
      </c>
      <c r="E581" s="211">
        <f t="shared" si="110"/>
        <v>34.806131650135256</v>
      </c>
      <c r="F581" s="211">
        <f t="shared" si="111"/>
        <v>28.944995491433723</v>
      </c>
      <c r="G581" s="286">
        <f t="shared" si="112"/>
        <v>13.435527502254283</v>
      </c>
      <c r="H581" s="285">
        <f t="shared" si="113"/>
        <v>15.526600541027953</v>
      </c>
      <c r="J581" s="199">
        <v>1109</v>
      </c>
      <c r="K581" s="203">
        <v>253</v>
      </c>
      <c r="L581" s="203">
        <v>386</v>
      </c>
      <c r="M581" s="203">
        <v>321</v>
      </c>
      <c r="N581" s="203">
        <v>149</v>
      </c>
      <c r="O581" s="203">
        <v>15.526600541027953</v>
      </c>
    </row>
    <row r="582" spans="1:15" ht="15" customHeight="1">
      <c r="A582" s="284" t="s">
        <v>816</v>
      </c>
      <c r="B582" s="213" t="s">
        <v>730</v>
      </c>
      <c r="C582" s="212">
        <f t="shared" si="103"/>
        <v>136</v>
      </c>
      <c r="D582" s="211">
        <f t="shared" si="109"/>
        <v>8.0882352941176467</v>
      </c>
      <c r="E582" s="211">
        <f t="shared" si="110"/>
        <v>30.147058823529409</v>
      </c>
      <c r="F582" s="211">
        <f t="shared" si="111"/>
        <v>38.235294117647058</v>
      </c>
      <c r="G582" s="286">
        <f t="shared" si="112"/>
        <v>23.52941176470588</v>
      </c>
      <c r="H582" s="285">
        <f t="shared" si="113"/>
        <v>19.198529411764707</v>
      </c>
      <c r="J582" s="199">
        <v>136</v>
      </c>
      <c r="K582" s="203">
        <v>11</v>
      </c>
      <c r="L582" s="203">
        <v>41</v>
      </c>
      <c r="M582" s="203">
        <v>52</v>
      </c>
      <c r="N582" s="203">
        <v>32</v>
      </c>
      <c r="O582" s="203">
        <v>19.198529411764707</v>
      </c>
    </row>
    <row r="583" spans="1:15" ht="15" customHeight="1">
      <c r="A583" s="291">
        <v>3.1722006561762464E-10</v>
      </c>
      <c r="B583" s="206" t="s">
        <v>354</v>
      </c>
      <c r="C583" s="209">
        <f t="shared" si="103"/>
        <v>72</v>
      </c>
      <c r="D583" s="208">
        <f t="shared" si="109"/>
        <v>13.888888888888889</v>
      </c>
      <c r="E583" s="208">
        <f t="shared" si="110"/>
        <v>25</v>
      </c>
      <c r="F583" s="208">
        <f t="shared" si="111"/>
        <v>44.444444444444443</v>
      </c>
      <c r="G583" s="283">
        <f t="shared" si="112"/>
        <v>16.666666666666664</v>
      </c>
      <c r="H583" s="282">
        <f t="shared" si="113"/>
        <v>18.236111111111111</v>
      </c>
      <c r="J583" s="199">
        <v>72</v>
      </c>
      <c r="K583" s="203">
        <v>10</v>
      </c>
      <c r="L583" s="203">
        <v>18</v>
      </c>
      <c r="M583" s="203">
        <v>32</v>
      </c>
      <c r="N583" s="203">
        <v>12</v>
      </c>
      <c r="O583" s="203">
        <v>18.236111111111111</v>
      </c>
    </row>
    <row r="584" spans="1:15" ht="15" customHeight="1">
      <c r="A584" s="290" t="s">
        <v>625</v>
      </c>
      <c r="B584" s="220" t="s">
        <v>815</v>
      </c>
      <c r="C584" s="219">
        <f t="shared" si="103"/>
        <v>865</v>
      </c>
      <c r="D584" s="215">
        <f t="shared" si="109"/>
        <v>8.6705202312138727</v>
      </c>
      <c r="E584" s="215">
        <f t="shared" si="110"/>
        <v>26.705202312138727</v>
      </c>
      <c r="F584" s="215">
        <f t="shared" si="111"/>
        <v>36.300578034682083</v>
      </c>
      <c r="G584" s="289">
        <f t="shared" si="112"/>
        <v>28.323699421965319</v>
      </c>
      <c r="H584" s="288">
        <f t="shared" si="113"/>
        <v>20.168786127167628</v>
      </c>
      <c r="J584" s="199">
        <v>865</v>
      </c>
      <c r="K584" s="203">
        <v>75</v>
      </c>
      <c r="L584" s="203">
        <v>231</v>
      </c>
      <c r="M584" s="203">
        <v>314</v>
      </c>
      <c r="N584" s="203">
        <v>245</v>
      </c>
      <c r="O584" s="203">
        <v>20.168786127167628</v>
      </c>
    </row>
    <row r="585" spans="1:15" ht="15" customHeight="1">
      <c r="A585" s="284" t="s">
        <v>1135</v>
      </c>
      <c r="B585" s="213" t="s">
        <v>813</v>
      </c>
      <c r="C585" s="212">
        <f t="shared" si="103"/>
        <v>1252</v>
      </c>
      <c r="D585" s="211">
        <f t="shared" si="109"/>
        <v>19.64856230031949</v>
      </c>
      <c r="E585" s="211">
        <f t="shared" si="110"/>
        <v>38.019169329073485</v>
      </c>
      <c r="F585" s="211">
        <f t="shared" si="111"/>
        <v>30.670926517571885</v>
      </c>
      <c r="G585" s="286">
        <f t="shared" si="112"/>
        <v>11.661341853035143</v>
      </c>
      <c r="H585" s="285">
        <f t="shared" si="113"/>
        <v>15.629392971246006</v>
      </c>
      <c r="J585" s="199">
        <v>1252</v>
      </c>
      <c r="K585" s="203">
        <v>246</v>
      </c>
      <c r="L585" s="203">
        <v>476</v>
      </c>
      <c r="M585" s="203">
        <v>384</v>
      </c>
      <c r="N585" s="203">
        <v>146</v>
      </c>
      <c r="O585" s="203">
        <v>15.629392971246006</v>
      </c>
    </row>
    <row r="586" spans="1:15" ht="15" customHeight="1">
      <c r="A586" s="284" t="s">
        <v>812</v>
      </c>
      <c r="B586" s="213" t="s">
        <v>811</v>
      </c>
      <c r="C586" s="212">
        <f t="shared" si="103"/>
        <v>161</v>
      </c>
      <c r="D586" s="211">
        <f t="shared" si="109"/>
        <v>47.204968944099377</v>
      </c>
      <c r="E586" s="211">
        <f t="shared" si="110"/>
        <v>35.403726708074537</v>
      </c>
      <c r="F586" s="211">
        <f t="shared" si="111"/>
        <v>11.801242236024844</v>
      </c>
      <c r="G586" s="286">
        <f t="shared" si="112"/>
        <v>5.5900621118012426</v>
      </c>
      <c r="H586" s="285">
        <f t="shared" si="113"/>
        <v>10.652173913043478</v>
      </c>
      <c r="J586" s="199">
        <v>161</v>
      </c>
      <c r="K586" s="203">
        <v>76</v>
      </c>
      <c r="L586" s="203">
        <v>57</v>
      </c>
      <c r="M586" s="203">
        <v>19</v>
      </c>
      <c r="N586" s="203">
        <v>9</v>
      </c>
      <c r="O586" s="203">
        <v>10.652173913043478</v>
      </c>
    </row>
    <row r="587" spans="1:15" ht="15" customHeight="1">
      <c r="A587" s="287">
        <v>3.3923335402990981E-53</v>
      </c>
      <c r="B587" s="213" t="s">
        <v>810</v>
      </c>
      <c r="C587" s="212">
        <f t="shared" si="103"/>
        <v>5</v>
      </c>
      <c r="D587" s="211">
        <f t="shared" si="109"/>
        <v>60</v>
      </c>
      <c r="E587" s="211">
        <f t="shared" si="110"/>
        <v>0</v>
      </c>
      <c r="F587" s="211">
        <f t="shared" si="111"/>
        <v>20</v>
      </c>
      <c r="G587" s="286">
        <f t="shared" si="112"/>
        <v>20</v>
      </c>
      <c r="H587" s="285">
        <f t="shared" si="113"/>
        <v>11.8</v>
      </c>
      <c r="J587" s="199">
        <v>5</v>
      </c>
      <c r="K587" s="203">
        <v>3</v>
      </c>
      <c r="L587" s="203">
        <v>0</v>
      </c>
      <c r="M587" s="203">
        <v>1</v>
      </c>
      <c r="N587" s="203">
        <v>1</v>
      </c>
      <c r="O587" s="203">
        <v>11.8</v>
      </c>
    </row>
    <row r="588" spans="1:15" ht="15" customHeight="1">
      <c r="A588" s="287"/>
      <c r="B588" s="213" t="s">
        <v>357</v>
      </c>
      <c r="C588" s="212">
        <f t="shared" si="103"/>
        <v>1</v>
      </c>
      <c r="D588" s="211">
        <f t="shared" si="109"/>
        <v>0</v>
      </c>
      <c r="E588" s="211">
        <f t="shared" si="110"/>
        <v>0</v>
      </c>
      <c r="F588" s="211">
        <f t="shared" si="111"/>
        <v>100</v>
      </c>
      <c r="G588" s="286">
        <f t="shared" si="112"/>
        <v>0</v>
      </c>
      <c r="H588" s="285">
        <f t="shared" si="113"/>
        <v>24</v>
      </c>
      <c r="J588" s="199">
        <v>1</v>
      </c>
      <c r="K588" s="203">
        <v>0</v>
      </c>
      <c r="L588" s="203">
        <v>0</v>
      </c>
      <c r="M588" s="203">
        <v>1</v>
      </c>
      <c r="N588" s="203">
        <v>0</v>
      </c>
      <c r="O588" s="203">
        <v>24</v>
      </c>
    </row>
    <row r="589" spans="1:15" ht="15" customHeight="1">
      <c r="A589" s="281"/>
      <c r="B589" s="206" t="s">
        <v>354</v>
      </c>
      <c r="C589" s="209">
        <f t="shared" si="103"/>
        <v>66</v>
      </c>
      <c r="D589" s="208">
        <f t="shared" si="109"/>
        <v>21.212121212121211</v>
      </c>
      <c r="E589" s="208">
        <f t="shared" si="110"/>
        <v>22.727272727272727</v>
      </c>
      <c r="F589" s="208">
        <f t="shared" si="111"/>
        <v>40.909090909090914</v>
      </c>
      <c r="G589" s="283">
        <f t="shared" si="112"/>
        <v>15.151515151515152</v>
      </c>
      <c r="H589" s="282">
        <f t="shared" si="113"/>
        <v>17.318181818181817</v>
      </c>
      <c r="J589" s="199">
        <v>66</v>
      </c>
      <c r="K589" s="203">
        <v>14</v>
      </c>
      <c r="L589" s="203">
        <v>15</v>
      </c>
      <c r="M589" s="203">
        <v>27</v>
      </c>
      <c r="N589" s="203">
        <v>10</v>
      </c>
      <c r="O589" s="203">
        <v>17.318181818181817</v>
      </c>
    </row>
    <row r="590" spans="1:15" ht="15" customHeight="1">
      <c r="A590" s="290" t="s">
        <v>625</v>
      </c>
      <c r="B590" s="220" t="s">
        <v>809</v>
      </c>
      <c r="C590" s="219">
        <f t="shared" si="103"/>
        <v>729</v>
      </c>
      <c r="D590" s="215">
        <f t="shared" si="109"/>
        <v>27.29766803840878</v>
      </c>
      <c r="E590" s="215">
        <f t="shared" si="110"/>
        <v>39.368998628257891</v>
      </c>
      <c r="F590" s="215">
        <f t="shared" si="111"/>
        <v>24.417009602194785</v>
      </c>
      <c r="G590" s="289">
        <f t="shared" si="112"/>
        <v>8.9163237311385473</v>
      </c>
      <c r="H590" s="288">
        <f t="shared" si="113"/>
        <v>13.960219478737997</v>
      </c>
      <c r="J590" s="199">
        <v>729</v>
      </c>
      <c r="K590" s="203">
        <v>199</v>
      </c>
      <c r="L590" s="203">
        <v>287</v>
      </c>
      <c r="M590" s="203">
        <v>178</v>
      </c>
      <c r="N590" s="203">
        <v>65</v>
      </c>
      <c r="O590" s="203">
        <v>13.960219478737997</v>
      </c>
    </row>
    <row r="591" spans="1:15" ht="15" customHeight="1">
      <c r="A591" s="284" t="s">
        <v>808</v>
      </c>
      <c r="B591" s="213" t="s">
        <v>807</v>
      </c>
      <c r="C591" s="212">
        <f t="shared" si="103"/>
        <v>1261</v>
      </c>
      <c r="D591" s="211">
        <f t="shared" si="109"/>
        <v>14.750198255352895</v>
      </c>
      <c r="E591" s="211">
        <f t="shared" si="110"/>
        <v>33.624107850911976</v>
      </c>
      <c r="F591" s="211">
        <f t="shared" si="111"/>
        <v>35.051546391752574</v>
      </c>
      <c r="G591" s="286">
        <f t="shared" si="112"/>
        <v>16.574147501982551</v>
      </c>
      <c r="H591" s="285">
        <f t="shared" si="113"/>
        <v>17.322759714512291</v>
      </c>
      <c r="J591" s="199">
        <v>1261</v>
      </c>
      <c r="K591" s="203">
        <v>186</v>
      </c>
      <c r="L591" s="203">
        <v>424</v>
      </c>
      <c r="M591" s="203">
        <v>442</v>
      </c>
      <c r="N591" s="203">
        <v>209</v>
      </c>
      <c r="O591" s="203">
        <v>17.322759714512291</v>
      </c>
    </row>
    <row r="592" spans="1:15" ht="15" customHeight="1">
      <c r="A592" s="284" t="s">
        <v>806</v>
      </c>
      <c r="B592" s="213" t="s">
        <v>805</v>
      </c>
      <c r="C592" s="212">
        <f t="shared" si="103"/>
        <v>258</v>
      </c>
      <c r="D592" s="211">
        <f t="shared" si="109"/>
        <v>6.5891472868217065</v>
      </c>
      <c r="E592" s="211">
        <f t="shared" si="110"/>
        <v>17.829457364341085</v>
      </c>
      <c r="F592" s="211">
        <f t="shared" si="111"/>
        <v>36.434108527131784</v>
      </c>
      <c r="G592" s="286">
        <f t="shared" si="112"/>
        <v>39.147286821705421</v>
      </c>
      <c r="H592" s="285">
        <f t="shared" si="113"/>
        <v>22.527131782945737</v>
      </c>
      <c r="J592" s="199">
        <v>258</v>
      </c>
      <c r="K592" s="203">
        <v>17</v>
      </c>
      <c r="L592" s="203">
        <v>46</v>
      </c>
      <c r="M592" s="203">
        <v>94</v>
      </c>
      <c r="N592" s="203">
        <v>101</v>
      </c>
      <c r="O592" s="203">
        <v>22.527131782945737</v>
      </c>
    </row>
    <row r="593" spans="1:15" ht="15" customHeight="1">
      <c r="A593" s="287">
        <v>6.0882276435353406E-49</v>
      </c>
      <c r="B593" s="213" t="s">
        <v>804</v>
      </c>
      <c r="C593" s="212">
        <f t="shared" si="103"/>
        <v>37</v>
      </c>
      <c r="D593" s="211">
        <f t="shared" si="109"/>
        <v>2.7027027027027026</v>
      </c>
      <c r="E593" s="211">
        <f t="shared" si="110"/>
        <v>13.513513513513514</v>
      </c>
      <c r="F593" s="211">
        <f t="shared" si="111"/>
        <v>27.027027027027028</v>
      </c>
      <c r="G593" s="286">
        <f t="shared" si="112"/>
        <v>56.756756756756758</v>
      </c>
      <c r="H593" s="285">
        <f t="shared" si="113"/>
        <v>25.513513513513512</v>
      </c>
      <c r="J593" s="199">
        <v>37</v>
      </c>
      <c r="K593" s="203">
        <v>1</v>
      </c>
      <c r="L593" s="203">
        <v>5</v>
      </c>
      <c r="M593" s="203">
        <v>10</v>
      </c>
      <c r="N593" s="203">
        <v>21</v>
      </c>
      <c r="O593" s="203">
        <v>25.513513513513512</v>
      </c>
    </row>
    <row r="594" spans="1:15" ht="15" customHeight="1">
      <c r="A594" s="287"/>
      <c r="B594" s="213" t="s">
        <v>730</v>
      </c>
      <c r="C594" s="212">
        <f t="shared" si="103"/>
        <v>7</v>
      </c>
      <c r="D594" s="211">
        <f t="shared" si="109"/>
        <v>28.571428571428569</v>
      </c>
      <c r="E594" s="211">
        <f t="shared" si="110"/>
        <v>28.571428571428569</v>
      </c>
      <c r="F594" s="211">
        <f t="shared" si="111"/>
        <v>14.285714285714285</v>
      </c>
      <c r="G594" s="286">
        <f t="shared" si="112"/>
        <v>28.571428571428569</v>
      </c>
      <c r="H594" s="285">
        <f t="shared" si="113"/>
        <v>16.285714285714285</v>
      </c>
      <c r="J594" s="199">
        <v>7</v>
      </c>
      <c r="K594" s="203">
        <v>2</v>
      </c>
      <c r="L594" s="203">
        <v>2</v>
      </c>
      <c r="M594" s="203">
        <v>1</v>
      </c>
      <c r="N594" s="203">
        <v>2</v>
      </c>
      <c r="O594" s="203">
        <v>16.285714285714285</v>
      </c>
    </row>
    <row r="595" spans="1:15" ht="15" customHeight="1">
      <c r="A595" s="281"/>
      <c r="B595" s="206" t="s">
        <v>354</v>
      </c>
      <c r="C595" s="209">
        <f t="shared" si="103"/>
        <v>58</v>
      </c>
      <c r="D595" s="208">
        <f t="shared" si="109"/>
        <v>15.517241379310345</v>
      </c>
      <c r="E595" s="208">
        <f t="shared" si="110"/>
        <v>25.862068965517242</v>
      </c>
      <c r="F595" s="208">
        <f t="shared" si="111"/>
        <v>36.206896551724135</v>
      </c>
      <c r="G595" s="283">
        <f t="shared" si="112"/>
        <v>22.413793103448278</v>
      </c>
      <c r="H595" s="282">
        <f t="shared" si="113"/>
        <v>18.344827586206897</v>
      </c>
      <c r="J595" s="199">
        <v>58</v>
      </c>
      <c r="K595" s="203">
        <v>9</v>
      </c>
      <c r="L595" s="203">
        <v>15</v>
      </c>
      <c r="M595" s="203">
        <v>21</v>
      </c>
      <c r="N595" s="203">
        <v>13</v>
      </c>
      <c r="O595" s="203">
        <v>18.344827586206897</v>
      </c>
    </row>
    <row r="596" spans="1:15" ht="15" customHeight="1">
      <c r="A596" s="290" t="s">
        <v>625</v>
      </c>
      <c r="B596" s="213" t="s">
        <v>227</v>
      </c>
      <c r="C596" s="212">
        <f t="shared" si="103"/>
        <v>2029</v>
      </c>
      <c r="D596" s="215">
        <f t="shared" ref="D596:D617" si="114">K596/$C596*100</f>
        <v>17.496303597831446</v>
      </c>
      <c r="E596" s="215">
        <f t="shared" ref="E596:E617" si="115">L596/$C596*100</f>
        <v>33.95761458846723</v>
      </c>
      <c r="F596" s="215">
        <f t="shared" ref="F596:F617" si="116">M596/$C596*100</f>
        <v>31.099063578117299</v>
      </c>
      <c r="G596" s="289">
        <f t="shared" ref="G596:G617" si="117">N596/$C596*100</f>
        <v>17.447018235584029</v>
      </c>
      <c r="H596" s="288">
        <f t="shared" si="113"/>
        <v>16.953671759487431</v>
      </c>
      <c r="J596" s="199">
        <v>2029</v>
      </c>
      <c r="K596" s="203">
        <v>355</v>
      </c>
      <c r="L596" s="203">
        <v>689</v>
      </c>
      <c r="M596" s="203">
        <v>631</v>
      </c>
      <c r="N596" s="203">
        <v>354</v>
      </c>
      <c r="O596" s="203">
        <v>16.953671759487431</v>
      </c>
    </row>
    <row r="597" spans="1:15" ht="15" customHeight="1">
      <c r="A597" s="284" t="s">
        <v>803</v>
      </c>
      <c r="B597" s="213" t="s">
        <v>37</v>
      </c>
      <c r="C597" s="212">
        <f t="shared" si="103"/>
        <v>247</v>
      </c>
      <c r="D597" s="211">
        <f t="shared" si="114"/>
        <v>17.408906882591094</v>
      </c>
      <c r="E597" s="211">
        <f t="shared" si="115"/>
        <v>25.910931174089068</v>
      </c>
      <c r="F597" s="211">
        <f t="shared" si="116"/>
        <v>36.84210526315789</v>
      </c>
      <c r="G597" s="286">
        <f t="shared" si="117"/>
        <v>19.838056680161944</v>
      </c>
      <c r="H597" s="285">
        <f t="shared" si="113"/>
        <v>17.862348178137651</v>
      </c>
      <c r="J597" s="199">
        <v>247</v>
      </c>
      <c r="K597" s="203">
        <v>43</v>
      </c>
      <c r="L597" s="203">
        <v>64</v>
      </c>
      <c r="M597" s="203">
        <v>91</v>
      </c>
      <c r="N597" s="203">
        <v>49</v>
      </c>
      <c r="O597" s="203">
        <v>17.862348178137651</v>
      </c>
    </row>
    <row r="598" spans="1:15" ht="15" customHeight="1">
      <c r="A598" s="284" t="s">
        <v>802</v>
      </c>
      <c r="B598" s="213" t="s">
        <v>730</v>
      </c>
      <c r="C598" s="212">
        <f t="shared" si="103"/>
        <v>14</v>
      </c>
      <c r="D598" s="211">
        <f t="shared" si="114"/>
        <v>35.714285714285715</v>
      </c>
      <c r="E598" s="211">
        <f t="shared" si="115"/>
        <v>42.857142857142854</v>
      </c>
      <c r="F598" s="211">
        <f t="shared" si="116"/>
        <v>21.428571428571427</v>
      </c>
      <c r="G598" s="286">
        <f t="shared" si="117"/>
        <v>0</v>
      </c>
      <c r="H598" s="285">
        <f t="shared" si="113"/>
        <v>11.5</v>
      </c>
      <c r="J598" s="199">
        <v>14</v>
      </c>
      <c r="K598" s="203">
        <v>5</v>
      </c>
      <c r="L598" s="203">
        <v>6</v>
      </c>
      <c r="M598" s="203">
        <v>3</v>
      </c>
      <c r="N598" s="203">
        <v>0</v>
      </c>
      <c r="O598" s="203">
        <v>11.5</v>
      </c>
    </row>
    <row r="599" spans="1:15" ht="15" customHeight="1">
      <c r="A599" s="291">
        <v>6.2625581211294287E-2</v>
      </c>
      <c r="B599" s="206" t="s">
        <v>354</v>
      </c>
      <c r="C599" s="209">
        <f t="shared" ref="C599:C662" si="118">J599</f>
        <v>60</v>
      </c>
      <c r="D599" s="208">
        <f t="shared" si="114"/>
        <v>18.333333333333332</v>
      </c>
      <c r="E599" s="208">
        <f t="shared" si="115"/>
        <v>33.333333333333329</v>
      </c>
      <c r="F599" s="208">
        <f t="shared" si="116"/>
        <v>35</v>
      </c>
      <c r="G599" s="283">
        <f t="shared" si="117"/>
        <v>13.333333333333334</v>
      </c>
      <c r="H599" s="282">
        <f t="shared" si="113"/>
        <v>16.383333333333333</v>
      </c>
      <c r="J599" s="199">
        <v>60</v>
      </c>
      <c r="K599" s="203">
        <v>11</v>
      </c>
      <c r="L599" s="203">
        <v>20</v>
      </c>
      <c r="M599" s="203">
        <v>21</v>
      </c>
      <c r="N599" s="203">
        <v>8</v>
      </c>
      <c r="O599" s="203">
        <v>16.383333333333333</v>
      </c>
    </row>
    <row r="600" spans="1:15" ht="15" customHeight="1">
      <c r="A600" s="290" t="s">
        <v>625</v>
      </c>
      <c r="B600" s="213" t="s">
        <v>227</v>
      </c>
      <c r="C600" s="212">
        <f t="shared" si="118"/>
        <v>1477</v>
      </c>
      <c r="D600" s="215">
        <f t="shared" si="114"/>
        <v>16.249153689911982</v>
      </c>
      <c r="E600" s="215">
        <f t="shared" si="115"/>
        <v>31.95666892349357</v>
      </c>
      <c r="F600" s="215">
        <f t="shared" si="116"/>
        <v>32.227488151658768</v>
      </c>
      <c r="G600" s="289">
        <f t="shared" si="117"/>
        <v>19.56668923493568</v>
      </c>
      <c r="H600" s="288">
        <f t="shared" si="113"/>
        <v>17.577522004062288</v>
      </c>
      <c r="J600" s="199">
        <v>1477</v>
      </c>
      <c r="K600" s="203">
        <v>240</v>
      </c>
      <c r="L600" s="203">
        <v>472</v>
      </c>
      <c r="M600" s="203">
        <v>476</v>
      </c>
      <c r="N600" s="203">
        <v>289</v>
      </c>
      <c r="O600" s="203">
        <v>17.577522004062288</v>
      </c>
    </row>
    <row r="601" spans="1:15" ht="15" customHeight="1">
      <c r="A601" s="284" t="s">
        <v>801</v>
      </c>
      <c r="B601" s="213" t="s">
        <v>37</v>
      </c>
      <c r="C601" s="212">
        <f t="shared" si="118"/>
        <v>669</v>
      </c>
      <c r="D601" s="211">
        <f t="shared" si="114"/>
        <v>19.282511210762333</v>
      </c>
      <c r="E601" s="211">
        <f t="shared" si="115"/>
        <v>37.369207772795214</v>
      </c>
      <c r="F601" s="211">
        <f t="shared" si="116"/>
        <v>29.446935724962632</v>
      </c>
      <c r="G601" s="286">
        <f t="shared" si="117"/>
        <v>13.901345291479823</v>
      </c>
      <c r="H601" s="285">
        <f t="shared" si="113"/>
        <v>15.926756352765322</v>
      </c>
      <c r="J601" s="199">
        <v>669</v>
      </c>
      <c r="K601" s="203">
        <v>129</v>
      </c>
      <c r="L601" s="203">
        <v>250</v>
      </c>
      <c r="M601" s="203">
        <v>197</v>
      </c>
      <c r="N601" s="203">
        <v>93</v>
      </c>
      <c r="O601" s="203">
        <v>15.926756352765322</v>
      </c>
    </row>
    <row r="602" spans="1:15" ht="15" customHeight="1">
      <c r="A602" s="284" t="s">
        <v>800</v>
      </c>
      <c r="B602" s="213" t="s">
        <v>730</v>
      </c>
      <c r="C602" s="212">
        <f t="shared" si="118"/>
        <v>66</v>
      </c>
      <c r="D602" s="211">
        <f t="shared" si="114"/>
        <v>25.757575757575758</v>
      </c>
      <c r="E602" s="211">
        <f t="shared" si="115"/>
        <v>28.787878787878789</v>
      </c>
      <c r="F602" s="211">
        <f t="shared" si="116"/>
        <v>31.818181818181817</v>
      </c>
      <c r="G602" s="286">
        <f t="shared" si="117"/>
        <v>13.636363636363635</v>
      </c>
      <c r="H602" s="285">
        <f t="shared" si="113"/>
        <v>15.530303030303031</v>
      </c>
      <c r="J602" s="199">
        <v>66</v>
      </c>
      <c r="K602" s="203">
        <v>17</v>
      </c>
      <c r="L602" s="203">
        <v>19</v>
      </c>
      <c r="M602" s="203">
        <v>21</v>
      </c>
      <c r="N602" s="203">
        <v>9</v>
      </c>
      <c r="O602" s="203">
        <v>15.530303030303031</v>
      </c>
    </row>
    <row r="603" spans="1:15" ht="15" customHeight="1">
      <c r="A603" s="291">
        <v>1.1828291655733656E-3</v>
      </c>
      <c r="B603" s="206" t="s">
        <v>354</v>
      </c>
      <c r="C603" s="209">
        <f t="shared" si="118"/>
        <v>138</v>
      </c>
      <c r="D603" s="208">
        <f t="shared" si="114"/>
        <v>20.289855072463769</v>
      </c>
      <c r="E603" s="208">
        <f t="shared" si="115"/>
        <v>27.536231884057973</v>
      </c>
      <c r="F603" s="208">
        <f t="shared" si="116"/>
        <v>37.681159420289859</v>
      </c>
      <c r="G603" s="283">
        <f t="shared" si="117"/>
        <v>14.492753623188406</v>
      </c>
      <c r="H603" s="282">
        <f t="shared" si="113"/>
        <v>16.760869565217391</v>
      </c>
      <c r="J603" s="199">
        <v>138</v>
      </c>
      <c r="K603" s="203">
        <v>28</v>
      </c>
      <c r="L603" s="203">
        <v>38</v>
      </c>
      <c r="M603" s="203">
        <v>52</v>
      </c>
      <c r="N603" s="203">
        <v>20</v>
      </c>
      <c r="O603" s="203">
        <v>16.760869565217391</v>
      </c>
    </row>
    <row r="604" spans="1:15" ht="15" customHeight="1">
      <c r="A604" s="290" t="s">
        <v>625</v>
      </c>
      <c r="B604" s="213" t="s">
        <v>228</v>
      </c>
      <c r="C604" s="212">
        <f t="shared" si="118"/>
        <v>1095</v>
      </c>
      <c r="D604" s="215">
        <f t="shared" si="114"/>
        <v>16.25570776255708</v>
      </c>
      <c r="E604" s="215">
        <f t="shared" si="115"/>
        <v>31.87214611872146</v>
      </c>
      <c r="F604" s="215">
        <f t="shared" si="116"/>
        <v>31.87214611872146</v>
      </c>
      <c r="G604" s="289">
        <f t="shared" si="117"/>
        <v>20</v>
      </c>
      <c r="H604" s="288">
        <f t="shared" si="113"/>
        <v>17.658447488584475</v>
      </c>
      <c r="J604" s="199">
        <v>1095</v>
      </c>
      <c r="K604" s="203">
        <v>178</v>
      </c>
      <c r="L604" s="203">
        <v>349</v>
      </c>
      <c r="M604" s="203">
        <v>349</v>
      </c>
      <c r="N604" s="203">
        <v>219</v>
      </c>
      <c r="O604" s="203">
        <v>17.658447488584475</v>
      </c>
    </row>
    <row r="605" spans="1:15" ht="15" customHeight="1">
      <c r="A605" s="284" t="s">
        <v>799</v>
      </c>
      <c r="B605" s="213" t="s">
        <v>229</v>
      </c>
      <c r="C605" s="212">
        <f t="shared" si="118"/>
        <v>155</v>
      </c>
      <c r="D605" s="211">
        <f t="shared" si="114"/>
        <v>21.29032258064516</v>
      </c>
      <c r="E605" s="211">
        <f t="shared" si="115"/>
        <v>34.193548387096776</v>
      </c>
      <c r="F605" s="211">
        <f t="shared" si="116"/>
        <v>29.032258064516132</v>
      </c>
      <c r="G605" s="286">
        <f t="shared" si="117"/>
        <v>15.483870967741936</v>
      </c>
      <c r="H605" s="285">
        <f t="shared" si="113"/>
        <v>16.283870967741937</v>
      </c>
      <c r="J605" s="199">
        <v>155</v>
      </c>
      <c r="K605" s="203">
        <v>33</v>
      </c>
      <c r="L605" s="203">
        <v>53</v>
      </c>
      <c r="M605" s="203">
        <v>45</v>
      </c>
      <c r="N605" s="203">
        <v>24</v>
      </c>
      <c r="O605" s="203">
        <v>16.283870967741937</v>
      </c>
    </row>
    <row r="606" spans="1:15" ht="15" customHeight="1">
      <c r="A606" s="284" t="s">
        <v>798</v>
      </c>
      <c r="B606" s="213" t="s">
        <v>230</v>
      </c>
      <c r="C606" s="212">
        <f t="shared" si="118"/>
        <v>24</v>
      </c>
      <c r="D606" s="211">
        <f t="shared" si="114"/>
        <v>12.5</v>
      </c>
      <c r="E606" s="211">
        <f t="shared" si="115"/>
        <v>20.833333333333336</v>
      </c>
      <c r="F606" s="211">
        <f t="shared" si="116"/>
        <v>16.666666666666664</v>
      </c>
      <c r="G606" s="286">
        <f t="shared" si="117"/>
        <v>50</v>
      </c>
      <c r="H606" s="285">
        <f t="shared" si="113"/>
        <v>21.541666666666668</v>
      </c>
      <c r="J606" s="199">
        <v>24</v>
      </c>
      <c r="K606" s="203">
        <v>3</v>
      </c>
      <c r="L606" s="203">
        <v>5</v>
      </c>
      <c r="M606" s="203">
        <v>4</v>
      </c>
      <c r="N606" s="203">
        <v>12</v>
      </c>
      <c r="O606" s="203">
        <v>21.541666666666668</v>
      </c>
    </row>
    <row r="607" spans="1:15" ht="15" customHeight="1">
      <c r="A607" s="287"/>
      <c r="B607" s="213" t="s">
        <v>231</v>
      </c>
      <c r="C607" s="212">
        <f t="shared" si="118"/>
        <v>76</v>
      </c>
      <c r="D607" s="211">
        <f t="shared" si="114"/>
        <v>10.526315789473683</v>
      </c>
      <c r="E607" s="211">
        <f t="shared" si="115"/>
        <v>25</v>
      </c>
      <c r="F607" s="211">
        <f t="shared" si="116"/>
        <v>40.789473684210527</v>
      </c>
      <c r="G607" s="286">
        <f t="shared" si="117"/>
        <v>23.684210526315788</v>
      </c>
      <c r="H607" s="285">
        <f t="shared" si="113"/>
        <v>19.328947368421051</v>
      </c>
      <c r="J607" s="199">
        <v>76</v>
      </c>
      <c r="K607" s="203">
        <v>8</v>
      </c>
      <c r="L607" s="203">
        <v>19</v>
      </c>
      <c r="M607" s="203">
        <v>31</v>
      </c>
      <c r="N607" s="203">
        <v>18</v>
      </c>
      <c r="O607" s="203">
        <v>19.328947368421051</v>
      </c>
    </row>
    <row r="608" spans="1:15" ht="15" customHeight="1">
      <c r="A608" s="287"/>
      <c r="B608" s="213" t="s">
        <v>797</v>
      </c>
      <c r="C608" s="212">
        <f t="shared" si="118"/>
        <v>132</v>
      </c>
      <c r="D608" s="211">
        <f t="shared" si="114"/>
        <v>18.939393939393938</v>
      </c>
      <c r="E608" s="211">
        <f t="shared" si="115"/>
        <v>25.757575757575758</v>
      </c>
      <c r="F608" s="211">
        <f t="shared" si="116"/>
        <v>37.878787878787875</v>
      </c>
      <c r="G608" s="286">
        <f t="shared" si="117"/>
        <v>17.424242424242426</v>
      </c>
      <c r="H608" s="285">
        <f t="shared" si="113"/>
        <v>17.272727272727273</v>
      </c>
      <c r="J608" s="199">
        <v>132</v>
      </c>
      <c r="K608" s="203">
        <v>25</v>
      </c>
      <c r="L608" s="203">
        <v>34</v>
      </c>
      <c r="M608" s="203">
        <v>50</v>
      </c>
      <c r="N608" s="203">
        <v>23</v>
      </c>
      <c r="O608" s="203">
        <v>17.272727272727273</v>
      </c>
    </row>
    <row r="609" spans="1:15" ht="15" customHeight="1">
      <c r="A609" s="287"/>
      <c r="B609" s="213" t="s">
        <v>354</v>
      </c>
      <c r="C609" s="212">
        <f t="shared" si="118"/>
        <v>37</v>
      </c>
      <c r="D609" s="211">
        <f t="shared" si="114"/>
        <v>8.1081081081081088</v>
      </c>
      <c r="E609" s="211">
        <f t="shared" si="115"/>
        <v>43.243243243243242</v>
      </c>
      <c r="F609" s="211">
        <f t="shared" si="116"/>
        <v>32.432432432432435</v>
      </c>
      <c r="G609" s="286">
        <f t="shared" si="117"/>
        <v>16.216216216216218</v>
      </c>
      <c r="H609" s="285">
        <f t="shared" si="113"/>
        <v>17.54054054054054</v>
      </c>
      <c r="J609" s="199">
        <v>37</v>
      </c>
      <c r="K609" s="203">
        <v>3</v>
      </c>
      <c r="L609" s="203">
        <v>16</v>
      </c>
      <c r="M609" s="203">
        <v>12</v>
      </c>
      <c r="N609" s="203">
        <v>6</v>
      </c>
      <c r="O609" s="203">
        <v>17.54054054054054</v>
      </c>
    </row>
    <row r="610" spans="1:15" ht="15" customHeight="1">
      <c r="A610" s="281"/>
      <c r="B610" s="206" t="s">
        <v>661</v>
      </c>
      <c r="C610" s="209">
        <f t="shared" si="118"/>
        <v>873</v>
      </c>
      <c r="D610" s="208">
        <f t="shared" si="114"/>
        <v>19.93127147766323</v>
      </c>
      <c r="E610" s="208">
        <f t="shared" si="115"/>
        <v>35.16609392898053</v>
      </c>
      <c r="F610" s="208">
        <f t="shared" si="116"/>
        <v>30.927835051546392</v>
      </c>
      <c r="G610" s="283">
        <f t="shared" si="117"/>
        <v>13.974799541809851</v>
      </c>
      <c r="H610" s="282">
        <f t="shared" si="113"/>
        <v>16.028636884306987</v>
      </c>
      <c r="J610" s="199">
        <v>873</v>
      </c>
      <c r="K610" s="203">
        <v>174</v>
      </c>
      <c r="L610" s="203">
        <v>307</v>
      </c>
      <c r="M610" s="203">
        <v>270</v>
      </c>
      <c r="N610" s="203">
        <v>122</v>
      </c>
      <c r="O610" s="203">
        <v>16.028636884306987</v>
      </c>
    </row>
    <row r="611" spans="1:15" ht="15" customHeight="1">
      <c r="A611" s="290" t="s">
        <v>625</v>
      </c>
      <c r="B611" s="220" t="s">
        <v>233</v>
      </c>
      <c r="C611" s="219">
        <f t="shared" si="118"/>
        <v>57</v>
      </c>
      <c r="D611" s="215">
        <f t="shared" si="114"/>
        <v>28.07017543859649</v>
      </c>
      <c r="E611" s="215">
        <f t="shared" si="115"/>
        <v>43.859649122807014</v>
      </c>
      <c r="F611" s="215">
        <f t="shared" si="116"/>
        <v>19.298245614035086</v>
      </c>
      <c r="G611" s="289">
        <f t="shared" si="117"/>
        <v>8.7719298245614024</v>
      </c>
      <c r="H611" s="288">
        <f t="shared" si="113"/>
        <v>13.701754385964913</v>
      </c>
      <c r="J611" s="199">
        <v>57</v>
      </c>
      <c r="K611" s="203">
        <v>16</v>
      </c>
      <c r="L611" s="203">
        <v>25</v>
      </c>
      <c r="M611" s="203">
        <v>11</v>
      </c>
      <c r="N611" s="203">
        <v>5</v>
      </c>
      <c r="O611" s="203">
        <v>13.701754385964913</v>
      </c>
    </row>
    <row r="612" spans="1:15" ht="15" customHeight="1">
      <c r="A612" s="284" t="s">
        <v>796</v>
      </c>
      <c r="B612" s="213" t="s">
        <v>234</v>
      </c>
      <c r="C612" s="212">
        <f t="shared" si="118"/>
        <v>209</v>
      </c>
      <c r="D612" s="211">
        <f t="shared" si="114"/>
        <v>23.923444976076556</v>
      </c>
      <c r="E612" s="211">
        <f t="shared" si="115"/>
        <v>33.492822966507177</v>
      </c>
      <c r="F612" s="211">
        <f t="shared" si="116"/>
        <v>28.229665071770331</v>
      </c>
      <c r="G612" s="286">
        <f t="shared" si="117"/>
        <v>14.354066985645932</v>
      </c>
      <c r="H612" s="285">
        <f t="shared" si="113"/>
        <v>15.660287081339712</v>
      </c>
      <c r="J612" s="199">
        <v>209</v>
      </c>
      <c r="K612" s="203">
        <v>50</v>
      </c>
      <c r="L612" s="203">
        <v>70</v>
      </c>
      <c r="M612" s="203">
        <v>59</v>
      </c>
      <c r="N612" s="203">
        <v>30</v>
      </c>
      <c r="O612" s="203">
        <v>15.660287081339712</v>
      </c>
    </row>
    <row r="613" spans="1:15" ht="15" customHeight="1">
      <c r="A613" s="284" t="s">
        <v>356</v>
      </c>
      <c r="B613" s="213" t="s">
        <v>235</v>
      </c>
      <c r="C613" s="212">
        <f t="shared" si="118"/>
        <v>632</v>
      </c>
      <c r="D613" s="211">
        <f t="shared" si="114"/>
        <v>19.62025316455696</v>
      </c>
      <c r="E613" s="211">
        <f t="shared" si="115"/>
        <v>33.860759493670884</v>
      </c>
      <c r="F613" s="211">
        <f t="shared" si="116"/>
        <v>32.278481012658226</v>
      </c>
      <c r="G613" s="286">
        <f t="shared" si="117"/>
        <v>14.240506329113925</v>
      </c>
      <c r="H613" s="285">
        <f t="shared" si="113"/>
        <v>16.162974683544302</v>
      </c>
      <c r="J613" s="199">
        <v>632</v>
      </c>
      <c r="K613" s="203">
        <v>124</v>
      </c>
      <c r="L613" s="203">
        <v>214</v>
      </c>
      <c r="M613" s="203">
        <v>204</v>
      </c>
      <c r="N613" s="203">
        <v>90</v>
      </c>
      <c r="O613" s="203">
        <v>16.162974683544302</v>
      </c>
    </row>
    <row r="614" spans="1:15" ht="15" customHeight="1">
      <c r="A614" s="287">
        <v>1.9440503380882587E-3</v>
      </c>
      <c r="B614" s="213" t="s">
        <v>236</v>
      </c>
      <c r="C614" s="212">
        <f t="shared" si="118"/>
        <v>756</v>
      </c>
      <c r="D614" s="211">
        <f t="shared" si="114"/>
        <v>14.682539682539684</v>
      </c>
      <c r="E614" s="211">
        <f t="shared" si="115"/>
        <v>34.656084656084658</v>
      </c>
      <c r="F614" s="211">
        <f t="shared" si="116"/>
        <v>31.878306878306876</v>
      </c>
      <c r="G614" s="286">
        <f t="shared" si="117"/>
        <v>18.783068783068781</v>
      </c>
      <c r="H614" s="285">
        <f t="shared" si="113"/>
        <v>17.551587301587301</v>
      </c>
      <c r="J614" s="199">
        <v>756</v>
      </c>
      <c r="K614" s="203">
        <v>111</v>
      </c>
      <c r="L614" s="203">
        <v>262</v>
      </c>
      <c r="M614" s="203">
        <v>241</v>
      </c>
      <c r="N614" s="203">
        <v>142</v>
      </c>
      <c r="O614" s="203">
        <v>17.551587301587301</v>
      </c>
    </row>
    <row r="615" spans="1:15" ht="15" customHeight="1">
      <c r="A615" s="284"/>
      <c r="B615" s="213" t="s">
        <v>237</v>
      </c>
      <c r="C615" s="212">
        <f t="shared" si="118"/>
        <v>298</v>
      </c>
      <c r="D615" s="211">
        <f t="shared" si="114"/>
        <v>12.751677852348994</v>
      </c>
      <c r="E615" s="211">
        <f t="shared" si="115"/>
        <v>31.543624161073826</v>
      </c>
      <c r="F615" s="211">
        <f t="shared" si="116"/>
        <v>34.563758389261743</v>
      </c>
      <c r="G615" s="286">
        <f t="shared" si="117"/>
        <v>21.140939597315437</v>
      </c>
      <c r="H615" s="285">
        <f t="shared" si="113"/>
        <v>18.409395973154364</v>
      </c>
      <c r="J615" s="199">
        <v>298</v>
      </c>
      <c r="K615" s="203">
        <v>38</v>
      </c>
      <c r="L615" s="203">
        <v>94</v>
      </c>
      <c r="M615" s="203">
        <v>103</v>
      </c>
      <c r="N615" s="203">
        <v>63</v>
      </c>
      <c r="O615" s="203">
        <v>18.409395973154364</v>
      </c>
    </row>
    <row r="616" spans="1:15" ht="15" customHeight="1">
      <c r="A616" s="284"/>
      <c r="B616" s="213" t="s">
        <v>238</v>
      </c>
      <c r="C616" s="212">
        <f t="shared" si="118"/>
        <v>260</v>
      </c>
      <c r="D616" s="211">
        <f t="shared" si="114"/>
        <v>17.692307692307693</v>
      </c>
      <c r="E616" s="211">
        <f t="shared" si="115"/>
        <v>28.46153846153846</v>
      </c>
      <c r="F616" s="211">
        <f t="shared" si="116"/>
        <v>31.92307692307692</v>
      </c>
      <c r="G616" s="286">
        <f t="shared" si="117"/>
        <v>21.923076923076923</v>
      </c>
      <c r="H616" s="285">
        <f t="shared" si="113"/>
        <v>17.838461538461537</v>
      </c>
      <c r="J616" s="199">
        <v>260</v>
      </c>
      <c r="K616" s="203">
        <v>46</v>
      </c>
      <c r="L616" s="203">
        <v>74</v>
      </c>
      <c r="M616" s="203">
        <v>83</v>
      </c>
      <c r="N616" s="203">
        <v>57</v>
      </c>
      <c r="O616" s="203">
        <v>17.838461538461537</v>
      </c>
    </row>
    <row r="617" spans="1:15" ht="15" customHeight="1">
      <c r="A617" s="284"/>
      <c r="B617" s="213" t="s">
        <v>239</v>
      </c>
      <c r="C617" s="212">
        <f t="shared" si="118"/>
        <v>47</v>
      </c>
      <c r="D617" s="211">
        <f t="shared" si="114"/>
        <v>17.021276595744681</v>
      </c>
      <c r="E617" s="211">
        <f t="shared" si="115"/>
        <v>31.914893617021278</v>
      </c>
      <c r="F617" s="211">
        <f t="shared" si="116"/>
        <v>29.787234042553191</v>
      </c>
      <c r="G617" s="286">
        <f t="shared" si="117"/>
        <v>21.276595744680851</v>
      </c>
      <c r="H617" s="285">
        <f t="shared" si="113"/>
        <v>17.25531914893617</v>
      </c>
      <c r="J617" s="199">
        <v>47</v>
      </c>
      <c r="K617" s="203">
        <v>8</v>
      </c>
      <c r="L617" s="203">
        <v>15</v>
      </c>
      <c r="M617" s="203">
        <v>14</v>
      </c>
      <c r="N617" s="203">
        <v>10</v>
      </c>
      <c r="O617" s="203">
        <v>17.25531914893617</v>
      </c>
    </row>
    <row r="618" spans="1:15" ht="15" customHeight="1">
      <c r="A618" s="284"/>
      <c r="B618" s="213" t="s">
        <v>357</v>
      </c>
      <c r="C618" s="212">
        <f t="shared" si="118"/>
        <v>0</v>
      </c>
      <c r="D618" s="211">
        <f>IF(C618=0,0,K618/$C618*100)</f>
        <v>0</v>
      </c>
      <c r="E618" s="211">
        <f>IF(D618=0,0,L618/$C618*100)</f>
        <v>0</v>
      </c>
      <c r="F618" s="211">
        <f>IF(E618=0,0,M618/$C618*100)</f>
        <v>0</v>
      </c>
      <c r="G618" s="286">
        <f>IF(F618=0,0,N618/$C618*100)</f>
        <v>0</v>
      </c>
      <c r="H618" s="285" t="str">
        <f t="shared" si="113"/>
        <v>－</v>
      </c>
      <c r="J618" s="199">
        <v>0</v>
      </c>
      <c r="K618" s="203">
        <v>0</v>
      </c>
      <c r="L618" s="203">
        <v>0</v>
      </c>
      <c r="M618" s="203">
        <v>0</v>
      </c>
      <c r="N618" s="203">
        <v>0</v>
      </c>
      <c r="O618" s="203" t="s">
        <v>2</v>
      </c>
    </row>
    <row r="619" spans="1:15" ht="15" customHeight="1">
      <c r="A619" s="281"/>
      <c r="B619" s="206" t="s">
        <v>354</v>
      </c>
      <c r="C619" s="209">
        <f t="shared" si="118"/>
        <v>91</v>
      </c>
      <c r="D619" s="208">
        <f t="shared" ref="D619:G624" si="119">K619/$C619*100</f>
        <v>23.076923076923077</v>
      </c>
      <c r="E619" s="208">
        <f t="shared" si="119"/>
        <v>27.472527472527474</v>
      </c>
      <c r="F619" s="208">
        <f t="shared" si="119"/>
        <v>34.065934065934066</v>
      </c>
      <c r="G619" s="283">
        <f t="shared" si="119"/>
        <v>15.384615384615385</v>
      </c>
      <c r="H619" s="282">
        <f t="shared" si="113"/>
        <v>16.285714285714285</v>
      </c>
      <c r="J619" s="199">
        <v>91</v>
      </c>
      <c r="K619" s="203">
        <v>21</v>
      </c>
      <c r="L619" s="203">
        <v>25</v>
      </c>
      <c r="M619" s="203">
        <v>31</v>
      </c>
      <c r="N619" s="203">
        <v>14</v>
      </c>
      <c r="O619" s="203">
        <v>16.285714285714285</v>
      </c>
    </row>
    <row r="620" spans="1:15" ht="15" customHeight="1">
      <c r="A620" s="290" t="s">
        <v>625</v>
      </c>
      <c r="B620" s="220" t="s">
        <v>241</v>
      </c>
      <c r="C620" s="219">
        <f t="shared" si="118"/>
        <v>121</v>
      </c>
      <c r="D620" s="215">
        <f t="shared" si="119"/>
        <v>15.702479338842975</v>
      </c>
      <c r="E620" s="215">
        <f t="shared" si="119"/>
        <v>31.404958677685951</v>
      </c>
      <c r="F620" s="215">
        <f t="shared" si="119"/>
        <v>33.057851239669425</v>
      </c>
      <c r="G620" s="289">
        <f t="shared" si="119"/>
        <v>19.834710743801654</v>
      </c>
      <c r="H620" s="288">
        <f t="shared" si="113"/>
        <v>17.611570247933884</v>
      </c>
      <c r="J620" s="199">
        <v>121</v>
      </c>
      <c r="K620" s="203">
        <v>19</v>
      </c>
      <c r="L620" s="203">
        <v>38</v>
      </c>
      <c r="M620" s="203">
        <v>40</v>
      </c>
      <c r="N620" s="203">
        <v>24</v>
      </c>
      <c r="O620" s="203">
        <v>17.611570247933884</v>
      </c>
    </row>
    <row r="621" spans="1:15" ht="15" customHeight="1">
      <c r="A621" s="284" t="s">
        <v>795</v>
      </c>
      <c r="B621" s="213" t="s">
        <v>242</v>
      </c>
      <c r="C621" s="212">
        <f t="shared" si="118"/>
        <v>431</v>
      </c>
      <c r="D621" s="211">
        <f t="shared" si="119"/>
        <v>19.953596287703014</v>
      </c>
      <c r="E621" s="211">
        <f t="shared" si="119"/>
        <v>32.482598607888633</v>
      </c>
      <c r="F621" s="211">
        <f t="shared" si="119"/>
        <v>29.002320185614849</v>
      </c>
      <c r="G621" s="286">
        <f t="shared" si="119"/>
        <v>18.561484918793504</v>
      </c>
      <c r="H621" s="285">
        <f t="shared" si="113"/>
        <v>16.825986078886309</v>
      </c>
      <c r="J621" s="199">
        <v>431</v>
      </c>
      <c r="K621" s="203">
        <v>86</v>
      </c>
      <c r="L621" s="203">
        <v>140</v>
      </c>
      <c r="M621" s="203">
        <v>125</v>
      </c>
      <c r="N621" s="203">
        <v>80</v>
      </c>
      <c r="O621" s="203">
        <v>16.825986078886309</v>
      </c>
    </row>
    <row r="622" spans="1:15" ht="15" customHeight="1">
      <c r="A622" s="284" t="s">
        <v>359</v>
      </c>
      <c r="B622" s="213" t="s">
        <v>243</v>
      </c>
      <c r="C622" s="212">
        <f t="shared" si="118"/>
        <v>1080</v>
      </c>
      <c r="D622" s="211">
        <f t="shared" si="119"/>
        <v>14.25925925925926</v>
      </c>
      <c r="E622" s="211">
        <f t="shared" si="119"/>
        <v>34.25925925925926</v>
      </c>
      <c r="F622" s="211">
        <f t="shared" si="119"/>
        <v>33.333333333333329</v>
      </c>
      <c r="G622" s="286">
        <f t="shared" si="119"/>
        <v>18.148148148148149</v>
      </c>
      <c r="H622" s="285">
        <f t="shared" si="113"/>
        <v>17.524999999999999</v>
      </c>
      <c r="J622" s="199">
        <v>1080</v>
      </c>
      <c r="K622" s="203">
        <v>154</v>
      </c>
      <c r="L622" s="203">
        <v>370</v>
      </c>
      <c r="M622" s="203">
        <v>360</v>
      </c>
      <c r="N622" s="203">
        <v>196</v>
      </c>
      <c r="O622" s="203">
        <v>17.524999999999999</v>
      </c>
    </row>
    <row r="623" spans="1:15" ht="15" customHeight="1">
      <c r="A623" s="287">
        <v>1.486116515740897E-3</v>
      </c>
      <c r="B623" s="213" t="s">
        <v>244</v>
      </c>
      <c r="C623" s="212">
        <f t="shared" si="118"/>
        <v>441</v>
      </c>
      <c r="D623" s="211">
        <f t="shared" si="119"/>
        <v>18.594104308390023</v>
      </c>
      <c r="E623" s="211">
        <f t="shared" si="119"/>
        <v>32.653061224489797</v>
      </c>
      <c r="F623" s="211">
        <f t="shared" si="119"/>
        <v>32.426303854875286</v>
      </c>
      <c r="G623" s="286">
        <f t="shared" si="119"/>
        <v>16.326530612244898</v>
      </c>
      <c r="H623" s="285">
        <f t="shared" si="113"/>
        <v>16.820861678004537</v>
      </c>
      <c r="J623" s="199">
        <v>441</v>
      </c>
      <c r="K623" s="203">
        <v>82</v>
      </c>
      <c r="L623" s="203">
        <v>144</v>
      </c>
      <c r="M623" s="203">
        <v>143</v>
      </c>
      <c r="N623" s="203">
        <v>72</v>
      </c>
      <c r="O623" s="203">
        <v>16.820861678004537</v>
      </c>
    </row>
    <row r="624" spans="1:15" ht="15" customHeight="1">
      <c r="A624" s="284"/>
      <c r="B624" s="213" t="s">
        <v>245</v>
      </c>
      <c r="C624" s="212">
        <f t="shared" si="118"/>
        <v>178</v>
      </c>
      <c r="D624" s="211">
        <f t="shared" si="119"/>
        <v>29.213483146067414</v>
      </c>
      <c r="E624" s="211">
        <f t="shared" si="119"/>
        <v>33.707865168539328</v>
      </c>
      <c r="F624" s="211">
        <f t="shared" si="119"/>
        <v>24.719101123595504</v>
      </c>
      <c r="G624" s="286">
        <f t="shared" si="119"/>
        <v>12.359550561797752</v>
      </c>
      <c r="H624" s="285">
        <f t="shared" si="113"/>
        <v>14.410112359550562</v>
      </c>
      <c r="J624" s="199">
        <v>178</v>
      </c>
      <c r="K624" s="203">
        <v>52</v>
      </c>
      <c r="L624" s="203">
        <v>60</v>
      </c>
      <c r="M624" s="203">
        <v>44</v>
      </c>
      <c r="N624" s="203">
        <v>22</v>
      </c>
      <c r="O624" s="203">
        <v>14.410112359550562</v>
      </c>
    </row>
    <row r="625" spans="1:15" ht="15" customHeight="1">
      <c r="A625" s="284"/>
      <c r="B625" s="213" t="s">
        <v>357</v>
      </c>
      <c r="C625" s="212">
        <f t="shared" si="118"/>
        <v>0</v>
      </c>
      <c r="D625" s="211">
        <f>IF($C625=0,0,K625/$C625*100)</f>
        <v>0</v>
      </c>
      <c r="E625" s="211">
        <f>IF($C625=0,0,L625/$C625*100)</f>
        <v>0</v>
      </c>
      <c r="F625" s="211">
        <f>IF($C625=0,0,M625/$C625*100)</f>
        <v>0</v>
      </c>
      <c r="G625" s="286">
        <f>IF($C625=0,0,N625/$C625*100)</f>
        <v>0</v>
      </c>
      <c r="H625" s="285" t="str">
        <f t="shared" si="113"/>
        <v>－</v>
      </c>
      <c r="J625" s="199">
        <v>0</v>
      </c>
      <c r="K625" s="203">
        <v>0</v>
      </c>
      <c r="L625" s="203">
        <v>0</v>
      </c>
      <c r="M625" s="203">
        <v>0</v>
      </c>
      <c r="N625" s="203">
        <v>0</v>
      </c>
      <c r="O625" s="203" t="s">
        <v>2</v>
      </c>
    </row>
    <row r="626" spans="1:15" ht="15" customHeight="1">
      <c r="A626" s="281"/>
      <c r="B626" s="206" t="s">
        <v>354</v>
      </c>
      <c r="C626" s="209">
        <f t="shared" si="118"/>
        <v>99</v>
      </c>
      <c r="D626" s="208">
        <f t="shared" ref="D626:D689" si="120">K626/$C626*100</f>
        <v>21.212121212121211</v>
      </c>
      <c r="E626" s="208">
        <f t="shared" ref="E626:E689" si="121">L626/$C626*100</f>
        <v>27.27272727272727</v>
      </c>
      <c r="F626" s="208">
        <f t="shared" ref="F626:F689" si="122">M626/$C626*100</f>
        <v>34.343434343434339</v>
      </c>
      <c r="G626" s="283">
        <f t="shared" ref="G626:G689" si="123">N626/$C626*100</f>
        <v>17.171717171717169</v>
      </c>
      <c r="H626" s="282">
        <f t="shared" si="113"/>
        <v>16.787878787878789</v>
      </c>
      <c r="J626" s="199">
        <v>99</v>
      </c>
      <c r="K626" s="203">
        <v>21</v>
      </c>
      <c r="L626" s="203">
        <v>27</v>
      </c>
      <c r="M626" s="203">
        <v>34</v>
      </c>
      <c r="N626" s="203">
        <v>17</v>
      </c>
      <c r="O626" s="203">
        <v>16.787878787878789</v>
      </c>
    </row>
    <row r="627" spans="1:15" ht="15" customHeight="1">
      <c r="A627" s="290" t="s">
        <v>625</v>
      </c>
      <c r="B627" s="213" t="s">
        <v>794</v>
      </c>
      <c r="C627" s="212">
        <f t="shared" si="118"/>
        <v>263</v>
      </c>
      <c r="D627" s="215">
        <f t="shared" si="120"/>
        <v>19.391634980988592</v>
      </c>
      <c r="E627" s="215">
        <f t="shared" si="121"/>
        <v>30.798479087452474</v>
      </c>
      <c r="F627" s="215">
        <f t="shared" si="122"/>
        <v>33.460076045627375</v>
      </c>
      <c r="G627" s="289">
        <f t="shared" si="123"/>
        <v>16.34980988593156</v>
      </c>
      <c r="H627" s="288">
        <f t="shared" si="113"/>
        <v>16.840304182509506</v>
      </c>
      <c r="J627" s="199">
        <v>263</v>
      </c>
      <c r="K627" s="203">
        <v>51</v>
      </c>
      <c r="L627" s="203">
        <v>81</v>
      </c>
      <c r="M627" s="203">
        <v>88</v>
      </c>
      <c r="N627" s="203">
        <v>43</v>
      </c>
      <c r="O627" s="203">
        <v>16.840304182509506</v>
      </c>
    </row>
    <row r="628" spans="1:15" ht="15" customHeight="1">
      <c r="A628" s="284" t="s">
        <v>793</v>
      </c>
      <c r="B628" s="213" t="s">
        <v>792</v>
      </c>
      <c r="C628" s="212">
        <f t="shared" si="118"/>
        <v>1978</v>
      </c>
      <c r="D628" s="211">
        <f t="shared" si="120"/>
        <v>16.784630940343781</v>
      </c>
      <c r="E628" s="211">
        <f t="shared" si="121"/>
        <v>33.569261880687563</v>
      </c>
      <c r="F628" s="211">
        <f t="shared" si="122"/>
        <v>31.698685540950457</v>
      </c>
      <c r="G628" s="286">
        <f t="shared" si="123"/>
        <v>17.947421638018199</v>
      </c>
      <c r="H628" s="285">
        <f t="shared" ref="H628:H691" si="124">O628</f>
        <v>17.130940343781596</v>
      </c>
      <c r="J628" s="199">
        <v>1978</v>
      </c>
      <c r="K628" s="203">
        <v>332</v>
      </c>
      <c r="L628" s="203">
        <v>664</v>
      </c>
      <c r="M628" s="203">
        <v>627</v>
      </c>
      <c r="N628" s="203">
        <v>355</v>
      </c>
      <c r="O628" s="203">
        <v>17.130940343781596</v>
      </c>
    </row>
    <row r="629" spans="1:15" ht="15" customHeight="1">
      <c r="A629" s="291">
        <v>0.56856339924949761</v>
      </c>
      <c r="B629" s="206" t="s">
        <v>354</v>
      </c>
      <c r="C629" s="209">
        <f t="shared" si="118"/>
        <v>109</v>
      </c>
      <c r="D629" s="208">
        <f t="shared" si="120"/>
        <v>28.440366972477065</v>
      </c>
      <c r="E629" s="208">
        <f t="shared" si="121"/>
        <v>31.192660550458719</v>
      </c>
      <c r="F629" s="208">
        <f t="shared" si="122"/>
        <v>28.440366972477065</v>
      </c>
      <c r="G629" s="283">
        <f t="shared" si="123"/>
        <v>11.926605504587156</v>
      </c>
      <c r="H629" s="282">
        <f t="shared" si="124"/>
        <v>15.055045871559633</v>
      </c>
      <c r="J629" s="199">
        <v>109</v>
      </c>
      <c r="K629" s="203">
        <v>31</v>
      </c>
      <c r="L629" s="203">
        <v>34</v>
      </c>
      <c r="M629" s="203">
        <v>31</v>
      </c>
      <c r="N629" s="203">
        <v>13</v>
      </c>
      <c r="O629" s="203">
        <v>15.055045871559633</v>
      </c>
    </row>
    <row r="630" spans="1:15" ht="15" customHeight="1">
      <c r="A630" s="290" t="s">
        <v>625</v>
      </c>
      <c r="B630" s="220" t="s">
        <v>249</v>
      </c>
      <c r="C630" s="219">
        <f t="shared" si="118"/>
        <v>97</v>
      </c>
      <c r="D630" s="215">
        <f t="shared" si="120"/>
        <v>17.525773195876287</v>
      </c>
      <c r="E630" s="215">
        <f t="shared" si="121"/>
        <v>32.989690721649481</v>
      </c>
      <c r="F630" s="215">
        <f t="shared" si="122"/>
        <v>31.958762886597935</v>
      </c>
      <c r="G630" s="289">
        <f t="shared" si="123"/>
        <v>17.525773195876287</v>
      </c>
      <c r="H630" s="288">
        <f t="shared" si="124"/>
        <v>16.731958762886599</v>
      </c>
      <c r="J630" s="199">
        <v>97</v>
      </c>
      <c r="K630" s="203">
        <v>17</v>
      </c>
      <c r="L630" s="203">
        <v>32</v>
      </c>
      <c r="M630" s="203">
        <v>31</v>
      </c>
      <c r="N630" s="203">
        <v>17</v>
      </c>
      <c r="O630" s="203">
        <v>16.731958762886599</v>
      </c>
    </row>
    <row r="631" spans="1:15" ht="15" customHeight="1">
      <c r="A631" s="284" t="s">
        <v>791</v>
      </c>
      <c r="B631" s="213" t="s">
        <v>790</v>
      </c>
      <c r="C631" s="212">
        <f t="shared" si="118"/>
        <v>977</v>
      </c>
      <c r="D631" s="211">
        <f t="shared" si="120"/>
        <v>19.549641760491298</v>
      </c>
      <c r="E631" s="211">
        <f t="shared" si="121"/>
        <v>34.800409416581374</v>
      </c>
      <c r="F631" s="211">
        <f t="shared" si="122"/>
        <v>30.092118730808597</v>
      </c>
      <c r="G631" s="286">
        <f t="shared" si="123"/>
        <v>15.55783009211873</v>
      </c>
      <c r="H631" s="285">
        <f t="shared" si="124"/>
        <v>16.327533265097237</v>
      </c>
      <c r="J631" s="199">
        <v>977</v>
      </c>
      <c r="K631" s="203">
        <v>191</v>
      </c>
      <c r="L631" s="203">
        <v>340</v>
      </c>
      <c r="M631" s="203">
        <v>294</v>
      </c>
      <c r="N631" s="203">
        <v>152</v>
      </c>
      <c r="O631" s="203">
        <v>16.327533265097237</v>
      </c>
    </row>
    <row r="632" spans="1:15" ht="15" customHeight="1">
      <c r="A632" s="284" t="s">
        <v>789</v>
      </c>
      <c r="B632" s="213" t="s">
        <v>788</v>
      </c>
      <c r="C632" s="212">
        <f t="shared" si="118"/>
        <v>889</v>
      </c>
      <c r="D632" s="211">
        <f t="shared" si="120"/>
        <v>14.39820022497188</v>
      </c>
      <c r="E632" s="211">
        <f t="shared" si="121"/>
        <v>33.408323959505061</v>
      </c>
      <c r="F632" s="211">
        <f t="shared" si="122"/>
        <v>32.845894263217097</v>
      </c>
      <c r="G632" s="286">
        <f t="shared" si="123"/>
        <v>19.347581552305961</v>
      </c>
      <c r="H632" s="285">
        <f t="shared" si="124"/>
        <v>17.767154105736783</v>
      </c>
      <c r="J632" s="199">
        <v>889</v>
      </c>
      <c r="K632" s="203">
        <v>128</v>
      </c>
      <c r="L632" s="203">
        <v>297</v>
      </c>
      <c r="M632" s="203">
        <v>292</v>
      </c>
      <c r="N632" s="203">
        <v>172</v>
      </c>
      <c r="O632" s="203">
        <v>17.767154105736783</v>
      </c>
    </row>
    <row r="633" spans="1:15" ht="15" customHeight="1">
      <c r="A633" s="287">
        <v>7.3865132166860539E-2</v>
      </c>
      <c r="B633" s="213" t="s">
        <v>251</v>
      </c>
      <c r="C633" s="212">
        <f t="shared" si="118"/>
        <v>302</v>
      </c>
      <c r="D633" s="211">
        <f t="shared" si="120"/>
        <v>18.874172185430464</v>
      </c>
      <c r="E633" s="211">
        <f t="shared" si="121"/>
        <v>28.807947019867548</v>
      </c>
      <c r="F633" s="211">
        <f t="shared" si="122"/>
        <v>33.443708609271525</v>
      </c>
      <c r="G633" s="286">
        <f t="shared" si="123"/>
        <v>18.874172185430464</v>
      </c>
      <c r="H633" s="285">
        <f t="shared" si="124"/>
        <v>17.248344370860927</v>
      </c>
      <c r="J633" s="199">
        <v>302</v>
      </c>
      <c r="K633" s="203">
        <v>57</v>
      </c>
      <c r="L633" s="203">
        <v>87</v>
      </c>
      <c r="M633" s="203">
        <v>101</v>
      </c>
      <c r="N633" s="203">
        <v>57</v>
      </c>
      <c r="O633" s="203">
        <v>17.248344370860927</v>
      </c>
    </row>
    <row r="634" spans="1:15" ht="15" customHeight="1">
      <c r="A634" s="281"/>
      <c r="B634" s="206" t="s">
        <v>354</v>
      </c>
      <c r="C634" s="209">
        <f t="shared" si="118"/>
        <v>85</v>
      </c>
      <c r="D634" s="208">
        <f t="shared" si="120"/>
        <v>24.705882352941178</v>
      </c>
      <c r="E634" s="208">
        <f t="shared" si="121"/>
        <v>27.058823529411764</v>
      </c>
      <c r="F634" s="208">
        <f t="shared" si="122"/>
        <v>32.941176470588232</v>
      </c>
      <c r="G634" s="283">
        <f t="shared" si="123"/>
        <v>15.294117647058824</v>
      </c>
      <c r="H634" s="282">
        <f t="shared" si="124"/>
        <v>16.188235294117646</v>
      </c>
      <c r="J634" s="199">
        <v>85</v>
      </c>
      <c r="K634" s="203">
        <v>21</v>
      </c>
      <c r="L634" s="203">
        <v>23</v>
      </c>
      <c r="M634" s="203">
        <v>28</v>
      </c>
      <c r="N634" s="203">
        <v>13</v>
      </c>
      <c r="O634" s="203">
        <v>16.188235294117646</v>
      </c>
    </row>
    <row r="635" spans="1:15" ht="15" customHeight="1">
      <c r="A635" s="290" t="s">
        <v>625</v>
      </c>
      <c r="B635" s="220" t="s">
        <v>249</v>
      </c>
      <c r="C635" s="219">
        <f t="shared" si="118"/>
        <v>828</v>
      </c>
      <c r="D635" s="215">
        <f t="shared" si="120"/>
        <v>19.565217391304348</v>
      </c>
      <c r="E635" s="215">
        <f t="shared" si="121"/>
        <v>32.246376811594203</v>
      </c>
      <c r="F635" s="215">
        <f t="shared" si="122"/>
        <v>30.676328502415455</v>
      </c>
      <c r="G635" s="289">
        <f t="shared" si="123"/>
        <v>17.512077294685991</v>
      </c>
      <c r="H635" s="288">
        <f t="shared" si="124"/>
        <v>16.718599033816425</v>
      </c>
      <c r="J635" s="199">
        <v>828</v>
      </c>
      <c r="K635" s="203">
        <v>162</v>
      </c>
      <c r="L635" s="203">
        <v>267</v>
      </c>
      <c r="M635" s="203">
        <v>254</v>
      </c>
      <c r="N635" s="203">
        <v>145</v>
      </c>
      <c r="O635" s="203">
        <v>16.718599033816425</v>
      </c>
    </row>
    <row r="636" spans="1:15" ht="15" customHeight="1">
      <c r="A636" s="284" t="s">
        <v>787</v>
      </c>
      <c r="B636" s="213" t="s">
        <v>786</v>
      </c>
      <c r="C636" s="212">
        <f t="shared" si="118"/>
        <v>975</v>
      </c>
      <c r="D636" s="211">
        <f t="shared" si="120"/>
        <v>15.384615384615385</v>
      </c>
      <c r="E636" s="211">
        <f t="shared" si="121"/>
        <v>34.666666666666671</v>
      </c>
      <c r="F636" s="211">
        <f t="shared" si="122"/>
        <v>32.205128205128204</v>
      </c>
      <c r="G636" s="286">
        <f t="shared" si="123"/>
        <v>17.743589743589745</v>
      </c>
      <c r="H636" s="285">
        <f t="shared" si="124"/>
        <v>17.227692307692308</v>
      </c>
      <c r="J636" s="199">
        <v>975</v>
      </c>
      <c r="K636" s="203">
        <v>150</v>
      </c>
      <c r="L636" s="203">
        <v>338</v>
      </c>
      <c r="M636" s="203">
        <v>314</v>
      </c>
      <c r="N636" s="203">
        <v>173</v>
      </c>
      <c r="O636" s="203">
        <v>17.227692307692308</v>
      </c>
    </row>
    <row r="637" spans="1:15" ht="15" customHeight="1">
      <c r="A637" s="284" t="s">
        <v>785</v>
      </c>
      <c r="B637" s="213" t="s">
        <v>784</v>
      </c>
      <c r="C637" s="212">
        <f t="shared" si="118"/>
        <v>323</v>
      </c>
      <c r="D637" s="211">
        <f t="shared" si="120"/>
        <v>15.789473684210526</v>
      </c>
      <c r="E637" s="211">
        <f t="shared" si="121"/>
        <v>34.984520123839005</v>
      </c>
      <c r="F637" s="211">
        <f t="shared" si="122"/>
        <v>33.126934984520126</v>
      </c>
      <c r="G637" s="286">
        <f t="shared" si="123"/>
        <v>16.099071207430342</v>
      </c>
      <c r="H637" s="285">
        <f t="shared" si="124"/>
        <v>17.151702786377708</v>
      </c>
      <c r="J637" s="199">
        <v>323</v>
      </c>
      <c r="K637" s="203">
        <v>51</v>
      </c>
      <c r="L637" s="203">
        <v>113</v>
      </c>
      <c r="M637" s="203">
        <v>107</v>
      </c>
      <c r="N637" s="203">
        <v>52</v>
      </c>
      <c r="O637" s="203">
        <v>17.151702786377708</v>
      </c>
    </row>
    <row r="638" spans="1:15" ht="15" customHeight="1">
      <c r="A638" s="287">
        <v>0.22725235618458275</v>
      </c>
      <c r="B638" s="213" t="s">
        <v>251</v>
      </c>
      <c r="C638" s="212">
        <f t="shared" si="118"/>
        <v>136</v>
      </c>
      <c r="D638" s="211">
        <f t="shared" si="120"/>
        <v>22.794117647058822</v>
      </c>
      <c r="E638" s="211">
        <f t="shared" si="121"/>
        <v>27.205882352941174</v>
      </c>
      <c r="F638" s="211">
        <f t="shared" si="122"/>
        <v>29.411764705882355</v>
      </c>
      <c r="G638" s="286">
        <f t="shared" si="123"/>
        <v>20.588235294117645</v>
      </c>
      <c r="H638" s="285">
        <f t="shared" si="124"/>
        <v>17.132352941176471</v>
      </c>
      <c r="J638" s="199">
        <v>136</v>
      </c>
      <c r="K638" s="203">
        <v>31</v>
      </c>
      <c r="L638" s="203">
        <v>37</v>
      </c>
      <c r="M638" s="203">
        <v>40</v>
      </c>
      <c r="N638" s="203">
        <v>28</v>
      </c>
      <c r="O638" s="203">
        <v>17.132352941176471</v>
      </c>
    </row>
    <row r="639" spans="1:15" ht="15" customHeight="1">
      <c r="A639" s="281"/>
      <c r="B639" s="206" t="s">
        <v>354</v>
      </c>
      <c r="C639" s="209">
        <f t="shared" si="118"/>
        <v>88</v>
      </c>
      <c r="D639" s="208">
        <f t="shared" si="120"/>
        <v>22.727272727272727</v>
      </c>
      <c r="E639" s="208">
        <f t="shared" si="121"/>
        <v>27.27272727272727</v>
      </c>
      <c r="F639" s="208">
        <f t="shared" si="122"/>
        <v>35.227272727272727</v>
      </c>
      <c r="G639" s="283">
        <f t="shared" si="123"/>
        <v>14.772727272727273</v>
      </c>
      <c r="H639" s="282">
        <f t="shared" si="124"/>
        <v>16.420454545454547</v>
      </c>
      <c r="J639" s="199">
        <v>88</v>
      </c>
      <c r="K639" s="203">
        <v>20</v>
      </c>
      <c r="L639" s="203">
        <v>24</v>
      </c>
      <c r="M639" s="203">
        <v>31</v>
      </c>
      <c r="N639" s="203">
        <v>13</v>
      </c>
      <c r="O639" s="203">
        <v>16.420454545454547</v>
      </c>
    </row>
    <row r="640" spans="1:15" ht="15" customHeight="1">
      <c r="A640" s="290" t="s">
        <v>625</v>
      </c>
      <c r="B640" s="213" t="s">
        <v>783</v>
      </c>
      <c r="C640" s="212">
        <f t="shared" si="118"/>
        <v>1068</v>
      </c>
      <c r="D640" s="215">
        <f t="shared" si="120"/>
        <v>10.393258426966293</v>
      </c>
      <c r="E640" s="215">
        <f t="shared" si="121"/>
        <v>31.367041198501873</v>
      </c>
      <c r="F640" s="215">
        <f t="shared" si="122"/>
        <v>33.895131086142321</v>
      </c>
      <c r="G640" s="289">
        <f t="shared" si="123"/>
        <v>24.344569288389515</v>
      </c>
      <c r="H640" s="288">
        <f t="shared" si="124"/>
        <v>19.04119850187266</v>
      </c>
      <c r="J640" s="199">
        <v>1068</v>
      </c>
      <c r="K640" s="203">
        <v>111</v>
      </c>
      <c r="L640" s="203">
        <v>335</v>
      </c>
      <c r="M640" s="203">
        <v>362</v>
      </c>
      <c r="N640" s="203">
        <v>260</v>
      </c>
      <c r="O640" s="203">
        <v>19.04119850187266</v>
      </c>
    </row>
    <row r="641" spans="1:15" ht="15" customHeight="1">
      <c r="A641" s="284" t="s">
        <v>782</v>
      </c>
      <c r="B641" s="213" t="s">
        <v>781</v>
      </c>
      <c r="C641" s="212">
        <f t="shared" si="118"/>
        <v>857</v>
      </c>
      <c r="D641" s="211">
        <f t="shared" si="120"/>
        <v>11.901983663943991</v>
      </c>
      <c r="E641" s="211">
        <f t="shared" si="121"/>
        <v>30.455075845974328</v>
      </c>
      <c r="F641" s="211">
        <f t="shared" si="122"/>
        <v>35.705950991831969</v>
      </c>
      <c r="G641" s="286">
        <f t="shared" si="123"/>
        <v>21.936989498249709</v>
      </c>
      <c r="H641" s="285">
        <f t="shared" si="124"/>
        <v>18.648774795799302</v>
      </c>
      <c r="J641" s="199">
        <v>857</v>
      </c>
      <c r="K641" s="203">
        <v>102</v>
      </c>
      <c r="L641" s="203">
        <v>261</v>
      </c>
      <c r="M641" s="203">
        <v>306</v>
      </c>
      <c r="N641" s="203">
        <v>188</v>
      </c>
      <c r="O641" s="203">
        <v>18.648774795799302</v>
      </c>
    </row>
    <row r="642" spans="1:15" ht="15" customHeight="1">
      <c r="A642" s="284" t="s">
        <v>780</v>
      </c>
      <c r="B642" s="213" t="s">
        <v>779</v>
      </c>
      <c r="C642" s="212">
        <f t="shared" si="118"/>
        <v>682</v>
      </c>
      <c r="D642" s="211">
        <f t="shared" si="120"/>
        <v>27.565982404692079</v>
      </c>
      <c r="E642" s="211">
        <f t="shared" si="121"/>
        <v>36.363636363636367</v>
      </c>
      <c r="F642" s="211">
        <f t="shared" si="122"/>
        <v>25.806451612903224</v>
      </c>
      <c r="G642" s="286">
        <f t="shared" si="123"/>
        <v>10.263929618768328</v>
      </c>
      <c r="H642" s="285">
        <f t="shared" si="124"/>
        <v>14.353372434017595</v>
      </c>
      <c r="J642" s="199">
        <v>682</v>
      </c>
      <c r="K642" s="203">
        <v>188</v>
      </c>
      <c r="L642" s="203">
        <v>248</v>
      </c>
      <c r="M642" s="203">
        <v>176</v>
      </c>
      <c r="N642" s="203">
        <v>70</v>
      </c>
      <c r="O642" s="203">
        <v>14.353372434017595</v>
      </c>
    </row>
    <row r="643" spans="1:15" ht="15" customHeight="1">
      <c r="A643" s="287"/>
      <c r="B643" s="213" t="s">
        <v>778</v>
      </c>
      <c r="C643" s="212">
        <f t="shared" si="118"/>
        <v>58</v>
      </c>
      <c r="D643" s="211">
        <f t="shared" si="120"/>
        <v>24.137931034482758</v>
      </c>
      <c r="E643" s="211">
        <f t="shared" si="121"/>
        <v>32.758620689655174</v>
      </c>
      <c r="F643" s="211">
        <f t="shared" si="122"/>
        <v>27.586206896551722</v>
      </c>
      <c r="G643" s="286">
        <f t="shared" si="123"/>
        <v>15.517241379310345</v>
      </c>
      <c r="H643" s="285">
        <f t="shared" si="124"/>
        <v>15.724137931034482</v>
      </c>
      <c r="J643" s="199">
        <v>58</v>
      </c>
      <c r="K643" s="203">
        <v>14</v>
      </c>
      <c r="L643" s="203">
        <v>19</v>
      </c>
      <c r="M643" s="203">
        <v>16</v>
      </c>
      <c r="N643" s="203">
        <v>9</v>
      </c>
      <c r="O643" s="203">
        <v>15.724137931034482</v>
      </c>
    </row>
    <row r="644" spans="1:15" ht="15" customHeight="1">
      <c r="A644" s="281"/>
      <c r="B644" s="206" t="s">
        <v>354</v>
      </c>
      <c r="C644" s="209">
        <f t="shared" si="118"/>
        <v>161</v>
      </c>
      <c r="D644" s="208">
        <f t="shared" si="120"/>
        <v>24.844720496894411</v>
      </c>
      <c r="E644" s="208">
        <f t="shared" si="121"/>
        <v>29.813664596273291</v>
      </c>
      <c r="F644" s="208">
        <f t="shared" si="122"/>
        <v>28.571428571428569</v>
      </c>
      <c r="G644" s="283">
        <f t="shared" si="123"/>
        <v>16.770186335403729</v>
      </c>
      <c r="H644" s="282">
        <f t="shared" si="124"/>
        <v>16.186335403726709</v>
      </c>
      <c r="J644" s="199">
        <v>161</v>
      </c>
      <c r="K644" s="203">
        <v>40</v>
      </c>
      <c r="L644" s="203">
        <v>48</v>
      </c>
      <c r="M644" s="203">
        <v>46</v>
      </c>
      <c r="N644" s="203">
        <v>27</v>
      </c>
      <c r="O644" s="203">
        <v>16.186335403726709</v>
      </c>
    </row>
    <row r="645" spans="1:15" ht="15" customHeight="1">
      <c r="A645" s="290" t="s">
        <v>625</v>
      </c>
      <c r="B645" s="220" t="s">
        <v>777</v>
      </c>
      <c r="C645" s="212">
        <f t="shared" si="118"/>
        <v>1062</v>
      </c>
      <c r="D645" s="215">
        <f t="shared" si="120"/>
        <v>11.393596986817325</v>
      </c>
      <c r="E645" s="215">
        <f t="shared" si="121"/>
        <v>33.804143126177024</v>
      </c>
      <c r="F645" s="215">
        <f t="shared" si="122"/>
        <v>33.992467043314498</v>
      </c>
      <c r="G645" s="289">
        <f t="shared" si="123"/>
        <v>20.809792843691149</v>
      </c>
      <c r="H645" s="288">
        <f t="shared" si="124"/>
        <v>18.314500941619585</v>
      </c>
      <c r="J645" s="199">
        <v>1062</v>
      </c>
      <c r="K645" s="203">
        <v>121</v>
      </c>
      <c r="L645" s="203">
        <v>359</v>
      </c>
      <c r="M645" s="203">
        <v>361</v>
      </c>
      <c r="N645" s="203">
        <v>221</v>
      </c>
      <c r="O645" s="203">
        <v>18.314500941619585</v>
      </c>
    </row>
    <row r="646" spans="1:15" ht="15" customHeight="1">
      <c r="A646" s="284" t="s">
        <v>776</v>
      </c>
      <c r="B646" s="213" t="s">
        <v>775</v>
      </c>
      <c r="C646" s="212">
        <f t="shared" si="118"/>
        <v>213</v>
      </c>
      <c r="D646" s="211">
        <f t="shared" si="120"/>
        <v>10.328638497652582</v>
      </c>
      <c r="E646" s="211">
        <f t="shared" si="121"/>
        <v>26.291079812206576</v>
      </c>
      <c r="F646" s="211">
        <f t="shared" si="122"/>
        <v>40.845070422535215</v>
      </c>
      <c r="G646" s="286">
        <f t="shared" si="123"/>
        <v>22.535211267605636</v>
      </c>
      <c r="H646" s="285">
        <f t="shared" si="124"/>
        <v>19.107981220657276</v>
      </c>
      <c r="J646" s="199">
        <v>213</v>
      </c>
      <c r="K646" s="203">
        <v>22</v>
      </c>
      <c r="L646" s="203">
        <v>56</v>
      </c>
      <c r="M646" s="203">
        <v>87</v>
      </c>
      <c r="N646" s="203">
        <v>48</v>
      </c>
      <c r="O646" s="203">
        <v>19.107981220657276</v>
      </c>
    </row>
    <row r="647" spans="1:15" ht="15" customHeight="1">
      <c r="A647" s="284" t="s">
        <v>774</v>
      </c>
      <c r="B647" s="213" t="s">
        <v>730</v>
      </c>
      <c r="C647" s="212">
        <f t="shared" si="118"/>
        <v>139</v>
      </c>
      <c r="D647" s="211">
        <f t="shared" si="120"/>
        <v>17.266187050359711</v>
      </c>
      <c r="E647" s="211">
        <f t="shared" si="121"/>
        <v>28.057553956834528</v>
      </c>
      <c r="F647" s="211">
        <f t="shared" si="122"/>
        <v>34.532374100719423</v>
      </c>
      <c r="G647" s="286">
        <f t="shared" si="123"/>
        <v>20.14388489208633</v>
      </c>
      <c r="H647" s="285">
        <f t="shared" si="124"/>
        <v>17.784172661870503</v>
      </c>
      <c r="J647" s="199">
        <v>139</v>
      </c>
      <c r="K647" s="203">
        <v>24</v>
      </c>
      <c r="L647" s="203">
        <v>39</v>
      </c>
      <c r="M647" s="203">
        <v>48</v>
      </c>
      <c r="N647" s="203">
        <v>28</v>
      </c>
      <c r="O647" s="203">
        <v>17.784172661870503</v>
      </c>
    </row>
    <row r="648" spans="1:15" ht="15" customHeight="1">
      <c r="A648" s="287">
        <v>0.11772374419241058</v>
      </c>
      <c r="B648" s="213" t="s">
        <v>354</v>
      </c>
      <c r="C648" s="212">
        <f t="shared" si="118"/>
        <v>35</v>
      </c>
      <c r="D648" s="211">
        <f t="shared" si="120"/>
        <v>14.285714285714285</v>
      </c>
      <c r="E648" s="211">
        <f t="shared" si="121"/>
        <v>28.571428571428569</v>
      </c>
      <c r="F648" s="211">
        <f t="shared" si="122"/>
        <v>34.285714285714285</v>
      </c>
      <c r="G648" s="286">
        <f t="shared" si="123"/>
        <v>22.857142857142858</v>
      </c>
      <c r="H648" s="285">
        <f t="shared" si="124"/>
        <v>18.742857142857144</v>
      </c>
      <c r="J648" s="199">
        <v>35</v>
      </c>
      <c r="K648" s="203">
        <v>5</v>
      </c>
      <c r="L648" s="203">
        <v>10</v>
      </c>
      <c r="M648" s="203">
        <v>12</v>
      </c>
      <c r="N648" s="203">
        <v>8</v>
      </c>
      <c r="O648" s="203">
        <v>18.742857142857144</v>
      </c>
    </row>
    <row r="649" spans="1:15" ht="15" customHeight="1">
      <c r="A649" s="299"/>
      <c r="B649" s="206" t="s">
        <v>661</v>
      </c>
      <c r="C649" s="209">
        <f t="shared" si="118"/>
        <v>901</v>
      </c>
      <c r="D649" s="208">
        <f t="shared" si="120"/>
        <v>26.859045504994448</v>
      </c>
      <c r="E649" s="208">
        <f t="shared" si="121"/>
        <v>34.961154273029962</v>
      </c>
      <c r="F649" s="208">
        <f t="shared" si="122"/>
        <v>26.415094339622641</v>
      </c>
      <c r="G649" s="283">
        <f t="shared" si="123"/>
        <v>11.76470588235294</v>
      </c>
      <c r="H649" s="282">
        <f t="shared" si="124"/>
        <v>14.76914539400666</v>
      </c>
      <c r="J649" s="199">
        <v>901</v>
      </c>
      <c r="K649" s="203">
        <v>242</v>
      </c>
      <c r="L649" s="203">
        <v>315</v>
      </c>
      <c r="M649" s="203">
        <v>238</v>
      </c>
      <c r="N649" s="203">
        <v>106</v>
      </c>
      <c r="O649" s="203">
        <v>14.76914539400666</v>
      </c>
    </row>
    <row r="650" spans="1:15" ht="15" customHeight="1">
      <c r="A650" s="290" t="s">
        <v>625</v>
      </c>
      <c r="B650" s="213" t="s">
        <v>773</v>
      </c>
      <c r="C650" s="212">
        <f t="shared" si="118"/>
        <v>420</v>
      </c>
      <c r="D650" s="215">
        <f t="shared" si="120"/>
        <v>19.761904761904763</v>
      </c>
      <c r="E650" s="215">
        <f t="shared" si="121"/>
        <v>34.047619047619051</v>
      </c>
      <c r="F650" s="215">
        <f t="shared" si="122"/>
        <v>30.238095238095237</v>
      </c>
      <c r="G650" s="289">
        <f t="shared" si="123"/>
        <v>15.952380952380951</v>
      </c>
      <c r="H650" s="288">
        <f t="shared" si="124"/>
        <v>16.452380952380953</v>
      </c>
      <c r="J650" s="199">
        <v>420</v>
      </c>
      <c r="K650" s="203">
        <v>83</v>
      </c>
      <c r="L650" s="203">
        <v>143</v>
      </c>
      <c r="M650" s="203">
        <v>127</v>
      </c>
      <c r="N650" s="203">
        <v>67</v>
      </c>
      <c r="O650" s="203">
        <v>16.452380952380953</v>
      </c>
    </row>
    <row r="651" spans="1:15" ht="15" customHeight="1">
      <c r="A651" s="284" t="s">
        <v>772</v>
      </c>
      <c r="B651" s="213" t="s">
        <v>253</v>
      </c>
      <c r="C651" s="212">
        <f t="shared" si="118"/>
        <v>995</v>
      </c>
      <c r="D651" s="211">
        <f t="shared" si="120"/>
        <v>16.582914572864322</v>
      </c>
      <c r="E651" s="211">
        <f t="shared" si="121"/>
        <v>33.366834170854268</v>
      </c>
      <c r="F651" s="211">
        <f t="shared" si="122"/>
        <v>32.060301507537687</v>
      </c>
      <c r="G651" s="286">
        <f t="shared" si="123"/>
        <v>17.989949748743719</v>
      </c>
      <c r="H651" s="285">
        <f t="shared" si="124"/>
        <v>17.174874371859296</v>
      </c>
      <c r="J651" s="199">
        <v>995</v>
      </c>
      <c r="K651" s="203">
        <v>165</v>
      </c>
      <c r="L651" s="203">
        <v>332</v>
      </c>
      <c r="M651" s="203">
        <v>319</v>
      </c>
      <c r="N651" s="203">
        <v>179</v>
      </c>
      <c r="O651" s="203">
        <v>17.174874371859296</v>
      </c>
    </row>
    <row r="652" spans="1:15" ht="15" customHeight="1">
      <c r="A652" s="284" t="s">
        <v>771</v>
      </c>
      <c r="B652" s="213" t="s">
        <v>254</v>
      </c>
      <c r="C652" s="212">
        <f t="shared" si="118"/>
        <v>401</v>
      </c>
      <c r="D652" s="211">
        <f t="shared" si="120"/>
        <v>18.703241895261847</v>
      </c>
      <c r="E652" s="211">
        <f t="shared" si="121"/>
        <v>36.907730673316706</v>
      </c>
      <c r="F652" s="211">
        <f t="shared" si="122"/>
        <v>30.673316708229425</v>
      </c>
      <c r="G652" s="286">
        <f t="shared" si="123"/>
        <v>13.715710723192021</v>
      </c>
      <c r="H652" s="285">
        <f t="shared" si="124"/>
        <v>16.034912718204488</v>
      </c>
      <c r="J652" s="199">
        <v>401</v>
      </c>
      <c r="K652" s="203">
        <v>75</v>
      </c>
      <c r="L652" s="203">
        <v>148</v>
      </c>
      <c r="M652" s="203">
        <v>123</v>
      </c>
      <c r="N652" s="203">
        <v>55</v>
      </c>
      <c r="O652" s="203">
        <v>16.034912718204488</v>
      </c>
    </row>
    <row r="653" spans="1:15" ht="15" customHeight="1">
      <c r="A653" s="287"/>
      <c r="B653" s="213" t="s">
        <v>255</v>
      </c>
      <c r="C653" s="212">
        <f t="shared" si="118"/>
        <v>324</v>
      </c>
      <c r="D653" s="211">
        <f t="shared" si="120"/>
        <v>18.518518518518519</v>
      </c>
      <c r="E653" s="211">
        <f t="shared" si="121"/>
        <v>31.790123456790127</v>
      </c>
      <c r="F653" s="211">
        <f t="shared" si="122"/>
        <v>31.172839506172838</v>
      </c>
      <c r="G653" s="286">
        <f t="shared" si="123"/>
        <v>18.518518518518519</v>
      </c>
      <c r="H653" s="285">
        <f t="shared" si="124"/>
        <v>17.283950617283949</v>
      </c>
      <c r="J653" s="199">
        <v>324</v>
      </c>
      <c r="K653" s="203">
        <v>60</v>
      </c>
      <c r="L653" s="203">
        <v>103</v>
      </c>
      <c r="M653" s="203">
        <v>101</v>
      </c>
      <c r="N653" s="203">
        <v>60</v>
      </c>
      <c r="O653" s="203">
        <v>17.283950617283949</v>
      </c>
    </row>
    <row r="654" spans="1:15" ht="15" customHeight="1">
      <c r="A654" s="287"/>
      <c r="B654" s="213" t="s">
        <v>256</v>
      </c>
      <c r="C654" s="212">
        <f t="shared" si="118"/>
        <v>133</v>
      </c>
      <c r="D654" s="211">
        <f t="shared" si="120"/>
        <v>13.533834586466165</v>
      </c>
      <c r="E654" s="211">
        <f t="shared" si="121"/>
        <v>25.563909774436087</v>
      </c>
      <c r="F654" s="211">
        <f t="shared" si="122"/>
        <v>34.586466165413533</v>
      </c>
      <c r="G654" s="286">
        <f t="shared" si="123"/>
        <v>26.315789473684209</v>
      </c>
      <c r="H654" s="285">
        <f t="shared" si="124"/>
        <v>19.18796992481203</v>
      </c>
      <c r="J654" s="199">
        <v>133</v>
      </c>
      <c r="K654" s="203">
        <v>18</v>
      </c>
      <c r="L654" s="203">
        <v>34</v>
      </c>
      <c r="M654" s="203">
        <v>46</v>
      </c>
      <c r="N654" s="203">
        <v>35</v>
      </c>
      <c r="O654" s="203">
        <v>19.18796992481203</v>
      </c>
    </row>
    <row r="655" spans="1:15" ht="15" customHeight="1">
      <c r="A655" s="287"/>
      <c r="B655" s="213" t="s">
        <v>257</v>
      </c>
      <c r="C655" s="212">
        <f t="shared" si="118"/>
        <v>108</v>
      </c>
      <c r="D655" s="211">
        <f t="shared" si="120"/>
        <v>6.481481481481481</v>
      </c>
      <c r="E655" s="211">
        <f t="shared" si="121"/>
        <v>30.555555555555557</v>
      </c>
      <c r="F655" s="211">
        <f t="shared" si="122"/>
        <v>37.037037037037038</v>
      </c>
      <c r="G655" s="286">
        <f t="shared" si="123"/>
        <v>25.925925925925924</v>
      </c>
      <c r="H655" s="285">
        <f t="shared" si="124"/>
        <v>20.046296296296298</v>
      </c>
      <c r="J655" s="199">
        <v>108</v>
      </c>
      <c r="K655" s="203">
        <v>7</v>
      </c>
      <c r="L655" s="203">
        <v>33</v>
      </c>
      <c r="M655" s="203">
        <v>40</v>
      </c>
      <c r="N655" s="203">
        <v>28</v>
      </c>
      <c r="O655" s="203">
        <v>20.046296296296298</v>
      </c>
    </row>
    <row r="656" spans="1:15" ht="15" customHeight="1">
      <c r="A656" s="287"/>
      <c r="B656" s="213" t="s">
        <v>258</v>
      </c>
      <c r="C656" s="212">
        <f t="shared" si="118"/>
        <v>236</v>
      </c>
      <c r="D656" s="211">
        <f t="shared" si="120"/>
        <v>17.372881355932204</v>
      </c>
      <c r="E656" s="211">
        <f t="shared" si="121"/>
        <v>31.35593220338983</v>
      </c>
      <c r="F656" s="211">
        <f t="shared" si="122"/>
        <v>31.779661016949152</v>
      </c>
      <c r="G656" s="286">
        <f t="shared" si="123"/>
        <v>19.491525423728813</v>
      </c>
      <c r="H656" s="285">
        <f t="shared" si="124"/>
        <v>17.381355932203391</v>
      </c>
      <c r="J656" s="199">
        <v>236</v>
      </c>
      <c r="K656" s="203">
        <v>41</v>
      </c>
      <c r="L656" s="203">
        <v>74</v>
      </c>
      <c r="M656" s="203">
        <v>75</v>
      </c>
      <c r="N656" s="203">
        <v>46</v>
      </c>
      <c r="O656" s="203">
        <v>17.381355932203391</v>
      </c>
    </row>
    <row r="657" spans="1:15" ht="15" customHeight="1">
      <c r="A657" s="287"/>
      <c r="B657" s="213" t="s">
        <v>80</v>
      </c>
      <c r="C657" s="212">
        <f t="shared" si="118"/>
        <v>722</v>
      </c>
      <c r="D657" s="211">
        <f t="shared" si="120"/>
        <v>17.313019390581719</v>
      </c>
      <c r="E657" s="211">
        <f t="shared" si="121"/>
        <v>35.041551246537395</v>
      </c>
      <c r="F657" s="211">
        <f t="shared" si="122"/>
        <v>31.578947368421051</v>
      </c>
      <c r="G657" s="286">
        <f t="shared" si="123"/>
        <v>16.066481994459831</v>
      </c>
      <c r="H657" s="285">
        <f t="shared" si="124"/>
        <v>16.681440443213297</v>
      </c>
      <c r="J657" s="199">
        <v>722</v>
      </c>
      <c r="K657" s="203">
        <v>125</v>
      </c>
      <c r="L657" s="203">
        <v>253</v>
      </c>
      <c r="M657" s="203">
        <v>228</v>
      </c>
      <c r="N657" s="203">
        <v>116</v>
      </c>
      <c r="O657" s="203">
        <v>16.681440443213297</v>
      </c>
    </row>
    <row r="658" spans="1:15" ht="15" customHeight="1">
      <c r="A658" s="287"/>
      <c r="B658" s="213" t="s">
        <v>246</v>
      </c>
      <c r="C658" s="212">
        <f t="shared" si="118"/>
        <v>57</v>
      </c>
      <c r="D658" s="211">
        <f t="shared" si="120"/>
        <v>17.543859649122805</v>
      </c>
      <c r="E658" s="211">
        <f t="shared" si="121"/>
        <v>26.315789473684209</v>
      </c>
      <c r="F658" s="211">
        <f t="shared" si="122"/>
        <v>42.105263157894733</v>
      </c>
      <c r="G658" s="286">
        <f t="shared" si="123"/>
        <v>14.035087719298245</v>
      </c>
      <c r="H658" s="285">
        <f t="shared" si="124"/>
        <v>17.701754385964911</v>
      </c>
      <c r="J658" s="199">
        <v>57</v>
      </c>
      <c r="K658" s="203">
        <v>10</v>
      </c>
      <c r="L658" s="203">
        <v>15</v>
      </c>
      <c r="M658" s="203">
        <v>24</v>
      </c>
      <c r="N658" s="203">
        <v>8</v>
      </c>
      <c r="O658" s="203">
        <v>17.701754385964911</v>
      </c>
    </row>
    <row r="659" spans="1:15" ht="15" customHeight="1">
      <c r="A659" s="281"/>
      <c r="B659" s="206" t="s">
        <v>354</v>
      </c>
      <c r="C659" s="209">
        <f t="shared" si="118"/>
        <v>319</v>
      </c>
      <c r="D659" s="208">
        <f t="shared" si="120"/>
        <v>19.435736677115987</v>
      </c>
      <c r="E659" s="208">
        <f t="shared" si="121"/>
        <v>31.974921630094045</v>
      </c>
      <c r="F659" s="208">
        <f t="shared" si="122"/>
        <v>30.094043887147336</v>
      </c>
      <c r="G659" s="283">
        <f t="shared" si="123"/>
        <v>18.495297805642632</v>
      </c>
      <c r="H659" s="282">
        <f t="shared" si="124"/>
        <v>16.952978056426332</v>
      </c>
      <c r="J659" s="199">
        <v>319</v>
      </c>
      <c r="K659" s="203">
        <v>62</v>
      </c>
      <c r="L659" s="203">
        <v>102</v>
      </c>
      <c r="M659" s="203">
        <v>96</v>
      </c>
      <c r="N659" s="203">
        <v>59</v>
      </c>
      <c r="O659" s="203">
        <v>16.952978056426332</v>
      </c>
    </row>
    <row r="660" spans="1:15" ht="15" customHeight="1">
      <c r="A660" s="290" t="s">
        <v>625</v>
      </c>
      <c r="B660" s="220" t="s">
        <v>770</v>
      </c>
      <c r="C660" s="219">
        <f t="shared" si="118"/>
        <v>65</v>
      </c>
      <c r="D660" s="215">
        <f t="shared" si="120"/>
        <v>18.461538461538463</v>
      </c>
      <c r="E660" s="215">
        <f t="shared" si="121"/>
        <v>33.846153846153847</v>
      </c>
      <c r="F660" s="215">
        <f t="shared" si="122"/>
        <v>33.846153846153847</v>
      </c>
      <c r="G660" s="289">
        <f t="shared" si="123"/>
        <v>13.846153846153847</v>
      </c>
      <c r="H660" s="288">
        <f t="shared" si="124"/>
        <v>16.723076923076924</v>
      </c>
      <c r="J660" s="199">
        <v>65</v>
      </c>
      <c r="K660" s="203">
        <v>12</v>
      </c>
      <c r="L660" s="203">
        <v>22</v>
      </c>
      <c r="M660" s="203">
        <v>22</v>
      </c>
      <c r="N660" s="203">
        <v>9</v>
      </c>
      <c r="O660" s="203">
        <v>16.723076923076924</v>
      </c>
    </row>
    <row r="661" spans="1:15" ht="15" customHeight="1">
      <c r="A661" s="284" t="s">
        <v>769</v>
      </c>
      <c r="B661" s="213" t="s">
        <v>768</v>
      </c>
      <c r="C661" s="212">
        <f t="shared" si="118"/>
        <v>411</v>
      </c>
      <c r="D661" s="211">
        <f t="shared" si="120"/>
        <v>15.571776155717762</v>
      </c>
      <c r="E661" s="211">
        <f t="shared" si="121"/>
        <v>32.846715328467155</v>
      </c>
      <c r="F661" s="211">
        <f t="shared" si="122"/>
        <v>31.386861313868614</v>
      </c>
      <c r="G661" s="286">
        <f t="shared" si="123"/>
        <v>20.194647201946474</v>
      </c>
      <c r="H661" s="285">
        <f t="shared" si="124"/>
        <v>17.496350364963504</v>
      </c>
      <c r="J661" s="199">
        <v>411</v>
      </c>
      <c r="K661" s="203">
        <v>64</v>
      </c>
      <c r="L661" s="203">
        <v>135</v>
      </c>
      <c r="M661" s="203">
        <v>129</v>
      </c>
      <c r="N661" s="203">
        <v>83</v>
      </c>
      <c r="O661" s="203">
        <v>17.496350364963504</v>
      </c>
    </row>
    <row r="662" spans="1:15" ht="15" customHeight="1">
      <c r="A662" s="284" t="s">
        <v>767</v>
      </c>
      <c r="B662" s="213" t="s">
        <v>766</v>
      </c>
      <c r="C662" s="212">
        <f t="shared" si="118"/>
        <v>1389</v>
      </c>
      <c r="D662" s="211">
        <f t="shared" si="120"/>
        <v>17.206623470122391</v>
      </c>
      <c r="E662" s="211">
        <f t="shared" si="121"/>
        <v>34.269258459323254</v>
      </c>
      <c r="F662" s="211">
        <f t="shared" si="122"/>
        <v>31.101511879049674</v>
      </c>
      <c r="G662" s="286">
        <f t="shared" si="123"/>
        <v>17.422606191504681</v>
      </c>
      <c r="H662" s="285">
        <f t="shared" si="124"/>
        <v>16.992080633549318</v>
      </c>
      <c r="J662" s="199">
        <v>1389</v>
      </c>
      <c r="K662" s="203">
        <v>239</v>
      </c>
      <c r="L662" s="203">
        <v>476</v>
      </c>
      <c r="M662" s="203">
        <v>432</v>
      </c>
      <c r="N662" s="203">
        <v>242</v>
      </c>
      <c r="O662" s="203">
        <v>16.992080633549318</v>
      </c>
    </row>
    <row r="663" spans="1:15" ht="15" customHeight="1">
      <c r="A663" s="287">
        <v>0.85049783187173533</v>
      </c>
      <c r="B663" s="213" t="s">
        <v>765</v>
      </c>
      <c r="C663" s="212">
        <f t="shared" ref="C663:C726" si="125">J663</f>
        <v>248</v>
      </c>
      <c r="D663" s="211">
        <f t="shared" si="120"/>
        <v>18.14516129032258</v>
      </c>
      <c r="E663" s="211">
        <f t="shared" si="121"/>
        <v>30.241935483870968</v>
      </c>
      <c r="F663" s="211">
        <f t="shared" si="122"/>
        <v>35.483870967741936</v>
      </c>
      <c r="G663" s="286">
        <f t="shared" si="123"/>
        <v>16.129032258064516</v>
      </c>
      <c r="H663" s="285">
        <f t="shared" si="124"/>
        <v>17.012096774193548</v>
      </c>
      <c r="J663" s="199">
        <v>248</v>
      </c>
      <c r="K663" s="203">
        <v>45</v>
      </c>
      <c r="L663" s="203">
        <v>75</v>
      </c>
      <c r="M663" s="203">
        <v>88</v>
      </c>
      <c r="N663" s="203">
        <v>40</v>
      </c>
      <c r="O663" s="203">
        <v>17.012096774193548</v>
      </c>
    </row>
    <row r="664" spans="1:15" ht="15" customHeight="1">
      <c r="A664" s="284"/>
      <c r="B664" s="213" t="s">
        <v>764</v>
      </c>
      <c r="C664" s="212">
        <f t="shared" si="125"/>
        <v>38</v>
      </c>
      <c r="D664" s="211">
        <f t="shared" si="120"/>
        <v>23.684210526315788</v>
      </c>
      <c r="E664" s="211">
        <f t="shared" si="121"/>
        <v>31.578947368421051</v>
      </c>
      <c r="F664" s="211">
        <f t="shared" si="122"/>
        <v>31.578947368421051</v>
      </c>
      <c r="G664" s="286">
        <f t="shared" si="123"/>
        <v>13.157894736842104</v>
      </c>
      <c r="H664" s="285">
        <f t="shared" si="124"/>
        <v>16.368421052631579</v>
      </c>
      <c r="J664" s="199">
        <v>38</v>
      </c>
      <c r="K664" s="203">
        <v>9</v>
      </c>
      <c r="L664" s="203">
        <v>12</v>
      </c>
      <c r="M664" s="203">
        <v>12</v>
      </c>
      <c r="N664" s="203">
        <v>5</v>
      </c>
      <c r="O664" s="203">
        <v>16.368421052631579</v>
      </c>
    </row>
    <row r="665" spans="1:15" ht="15" customHeight="1">
      <c r="A665" s="284"/>
      <c r="B665" s="213" t="s">
        <v>730</v>
      </c>
      <c r="C665" s="212">
        <f t="shared" si="125"/>
        <v>101</v>
      </c>
      <c r="D665" s="211">
        <f t="shared" si="120"/>
        <v>21.782178217821784</v>
      </c>
      <c r="E665" s="211">
        <f t="shared" si="121"/>
        <v>36.633663366336634</v>
      </c>
      <c r="F665" s="211">
        <f t="shared" si="122"/>
        <v>29.702970297029701</v>
      </c>
      <c r="G665" s="286">
        <f t="shared" si="123"/>
        <v>11.881188118811881</v>
      </c>
      <c r="H665" s="285">
        <f t="shared" si="124"/>
        <v>15.316831683168317</v>
      </c>
      <c r="J665" s="199">
        <v>101</v>
      </c>
      <c r="K665" s="203">
        <v>22</v>
      </c>
      <c r="L665" s="203">
        <v>37</v>
      </c>
      <c r="M665" s="203">
        <v>30</v>
      </c>
      <c r="N665" s="203">
        <v>12</v>
      </c>
      <c r="O665" s="203">
        <v>15.316831683168317</v>
      </c>
    </row>
    <row r="666" spans="1:15" ht="15" customHeight="1">
      <c r="A666" s="281"/>
      <c r="B666" s="206" t="s">
        <v>354</v>
      </c>
      <c r="C666" s="209">
        <f t="shared" si="125"/>
        <v>98</v>
      </c>
      <c r="D666" s="208">
        <f t="shared" si="120"/>
        <v>23.469387755102041</v>
      </c>
      <c r="E666" s="208">
        <f t="shared" si="121"/>
        <v>22.448979591836736</v>
      </c>
      <c r="F666" s="208">
        <f t="shared" si="122"/>
        <v>33.673469387755098</v>
      </c>
      <c r="G666" s="283">
        <f t="shared" si="123"/>
        <v>20.408163265306122</v>
      </c>
      <c r="H666" s="282">
        <f t="shared" si="124"/>
        <v>17.214285714285715</v>
      </c>
      <c r="J666" s="199">
        <v>98</v>
      </c>
      <c r="K666" s="203">
        <v>23</v>
      </c>
      <c r="L666" s="203">
        <v>22</v>
      </c>
      <c r="M666" s="203">
        <v>33</v>
      </c>
      <c r="N666" s="203">
        <v>20</v>
      </c>
      <c r="O666" s="203">
        <v>17.214285714285715</v>
      </c>
    </row>
    <row r="667" spans="1:15" ht="15" customHeight="1">
      <c r="A667" s="290" t="s">
        <v>625</v>
      </c>
      <c r="B667" s="220" t="s">
        <v>763</v>
      </c>
      <c r="C667" s="219">
        <f t="shared" si="125"/>
        <v>997</v>
      </c>
      <c r="D667" s="215">
        <f t="shared" si="120"/>
        <v>16.95085255767302</v>
      </c>
      <c r="E667" s="215">
        <f t="shared" si="121"/>
        <v>32.296890672016048</v>
      </c>
      <c r="F667" s="215">
        <f t="shared" si="122"/>
        <v>31.594784353059179</v>
      </c>
      <c r="G667" s="289">
        <f t="shared" si="123"/>
        <v>19.157472417251757</v>
      </c>
      <c r="H667" s="288">
        <f t="shared" si="124"/>
        <v>17.430290872617853</v>
      </c>
      <c r="J667" s="199">
        <v>997</v>
      </c>
      <c r="K667" s="203">
        <v>169</v>
      </c>
      <c r="L667" s="203">
        <v>322</v>
      </c>
      <c r="M667" s="203">
        <v>315</v>
      </c>
      <c r="N667" s="203">
        <v>191</v>
      </c>
      <c r="O667" s="203">
        <v>17.430290872617853</v>
      </c>
    </row>
    <row r="668" spans="1:15" ht="15" customHeight="1">
      <c r="A668" s="284" t="s">
        <v>762</v>
      </c>
      <c r="B668" s="213" t="s">
        <v>761</v>
      </c>
      <c r="C668" s="212">
        <f t="shared" si="125"/>
        <v>912</v>
      </c>
      <c r="D668" s="211">
        <f t="shared" si="120"/>
        <v>17.87280701754386</v>
      </c>
      <c r="E668" s="211">
        <f t="shared" si="121"/>
        <v>34.100877192982452</v>
      </c>
      <c r="F668" s="211">
        <f t="shared" si="122"/>
        <v>31.359649122807014</v>
      </c>
      <c r="G668" s="286">
        <f t="shared" si="123"/>
        <v>16.666666666666664</v>
      </c>
      <c r="H668" s="285">
        <f t="shared" si="124"/>
        <v>16.732456140350877</v>
      </c>
      <c r="J668" s="199">
        <v>912</v>
      </c>
      <c r="K668" s="203">
        <v>163</v>
      </c>
      <c r="L668" s="203">
        <v>311</v>
      </c>
      <c r="M668" s="203">
        <v>286</v>
      </c>
      <c r="N668" s="203">
        <v>152</v>
      </c>
      <c r="O668" s="203">
        <v>16.732456140350877</v>
      </c>
    </row>
    <row r="669" spans="1:15" ht="15" customHeight="1">
      <c r="A669" s="284" t="s">
        <v>760</v>
      </c>
      <c r="B669" s="213" t="s">
        <v>759</v>
      </c>
      <c r="C669" s="212">
        <f t="shared" si="125"/>
        <v>208</v>
      </c>
      <c r="D669" s="211">
        <f t="shared" si="120"/>
        <v>15.384615384615385</v>
      </c>
      <c r="E669" s="211">
        <f t="shared" si="121"/>
        <v>34.615384615384613</v>
      </c>
      <c r="F669" s="211">
        <f t="shared" si="122"/>
        <v>31.25</v>
      </c>
      <c r="G669" s="286">
        <f t="shared" si="123"/>
        <v>18.75</v>
      </c>
      <c r="H669" s="285">
        <f t="shared" si="124"/>
        <v>17.1875</v>
      </c>
      <c r="J669" s="199">
        <v>208</v>
      </c>
      <c r="K669" s="203">
        <v>32</v>
      </c>
      <c r="L669" s="203">
        <v>72</v>
      </c>
      <c r="M669" s="203">
        <v>65</v>
      </c>
      <c r="N669" s="203">
        <v>39</v>
      </c>
      <c r="O669" s="203">
        <v>17.1875</v>
      </c>
    </row>
    <row r="670" spans="1:15" ht="15" customHeight="1">
      <c r="A670" s="287">
        <v>0.14932468021552606</v>
      </c>
      <c r="B670" s="213" t="s">
        <v>758</v>
      </c>
      <c r="C670" s="212">
        <f t="shared" si="125"/>
        <v>128</v>
      </c>
      <c r="D670" s="211">
        <f t="shared" si="120"/>
        <v>24.21875</v>
      </c>
      <c r="E670" s="211">
        <f t="shared" si="121"/>
        <v>37.5</v>
      </c>
      <c r="F670" s="211">
        <f t="shared" si="122"/>
        <v>29.6875</v>
      </c>
      <c r="G670" s="286">
        <f t="shared" si="123"/>
        <v>8.59375</v>
      </c>
      <c r="H670" s="285">
        <f t="shared" si="124"/>
        <v>14.8515625</v>
      </c>
      <c r="J670" s="199">
        <v>128</v>
      </c>
      <c r="K670" s="203">
        <v>31</v>
      </c>
      <c r="L670" s="203">
        <v>48</v>
      </c>
      <c r="M670" s="203">
        <v>38</v>
      </c>
      <c r="N670" s="203">
        <v>11</v>
      </c>
      <c r="O670" s="203">
        <v>14.8515625</v>
      </c>
    </row>
    <row r="671" spans="1:15" ht="15" customHeight="1">
      <c r="A671" s="281"/>
      <c r="B671" s="206" t="s">
        <v>354</v>
      </c>
      <c r="C671" s="209">
        <f t="shared" si="125"/>
        <v>105</v>
      </c>
      <c r="D671" s="208">
        <f t="shared" si="120"/>
        <v>18.095238095238095</v>
      </c>
      <c r="E671" s="208">
        <f t="shared" si="121"/>
        <v>24.761904761904763</v>
      </c>
      <c r="F671" s="208">
        <f t="shared" si="122"/>
        <v>40</v>
      </c>
      <c r="G671" s="283">
        <f t="shared" si="123"/>
        <v>17.142857142857142</v>
      </c>
      <c r="H671" s="282">
        <f t="shared" si="124"/>
        <v>17.533333333333335</v>
      </c>
      <c r="J671" s="199">
        <v>105</v>
      </c>
      <c r="K671" s="203">
        <v>19</v>
      </c>
      <c r="L671" s="203">
        <v>26</v>
      </c>
      <c r="M671" s="203">
        <v>42</v>
      </c>
      <c r="N671" s="203">
        <v>18</v>
      </c>
      <c r="O671" s="203">
        <v>17.533333333333335</v>
      </c>
    </row>
    <row r="672" spans="1:15" ht="15" customHeight="1">
      <c r="A672" s="290" t="s">
        <v>625</v>
      </c>
      <c r="B672" s="220" t="s">
        <v>757</v>
      </c>
      <c r="C672" s="212">
        <f t="shared" si="125"/>
        <v>1355</v>
      </c>
      <c r="D672" s="215">
        <f t="shared" si="120"/>
        <v>15.867158671586715</v>
      </c>
      <c r="E672" s="215">
        <f t="shared" si="121"/>
        <v>32.103321033210328</v>
      </c>
      <c r="F672" s="215">
        <f t="shared" si="122"/>
        <v>32.177121771217713</v>
      </c>
      <c r="G672" s="289">
        <f t="shared" si="123"/>
        <v>19.85239852398524</v>
      </c>
      <c r="H672" s="288">
        <f t="shared" si="124"/>
        <v>17.653874538745388</v>
      </c>
      <c r="J672" s="199">
        <v>1355</v>
      </c>
      <c r="K672" s="203">
        <v>215</v>
      </c>
      <c r="L672" s="203">
        <v>435</v>
      </c>
      <c r="M672" s="203">
        <v>436</v>
      </c>
      <c r="N672" s="203">
        <v>269</v>
      </c>
      <c r="O672" s="203">
        <v>17.653874538745388</v>
      </c>
    </row>
    <row r="673" spans="1:15" ht="15" customHeight="1">
      <c r="A673" s="284" t="s">
        <v>756</v>
      </c>
      <c r="B673" s="213" t="s">
        <v>755</v>
      </c>
      <c r="C673" s="212">
        <f t="shared" si="125"/>
        <v>789</v>
      </c>
      <c r="D673" s="211">
        <f t="shared" si="120"/>
        <v>19.64512040557668</v>
      </c>
      <c r="E673" s="211">
        <f t="shared" si="121"/>
        <v>35.99493029150824</v>
      </c>
      <c r="F673" s="211">
        <f t="shared" si="122"/>
        <v>29.784537389100123</v>
      </c>
      <c r="G673" s="286">
        <f t="shared" si="123"/>
        <v>14.575411913814957</v>
      </c>
      <c r="H673" s="285">
        <f t="shared" si="124"/>
        <v>16.022813688212928</v>
      </c>
      <c r="J673" s="199">
        <v>789</v>
      </c>
      <c r="K673" s="203">
        <v>155</v>
      </c>
      <c r="L673" s="203">
        <v>284</v>
      </c>
      <c r="M673" s="203">
        <v>235</v>
      </c>
      <c r="N673" s="203">
        <v>115</v>
      </c>
      <c r="O673" s="203">
        <v>16.022813688212928</v>
      </c>
    </row>
    <row r="674" spans="1:15" ht="15" customHeight="1">
      <c r="A674" s="284" t="s">
        <v>754</v>
      </c>
      <c r="B674" s="213" t="s">
        <v>730</v>
      </c>
      <c r="C674" s="212">
        <f t="shared" si="125"/>
        <v>51</v>
      </c>
      <c r="D674" s="211">
        <f t="shared" si="120"/>
        <v>29.411764705882355</v>
      </c>
      <c r="E674" s="211">
        <f t="shared" si="121"/>
        <v>29.411764705882355</v>
      </c>
      <c r="F674" s="211">
        <f t="shared" si="122"/>
        <v>29.411764705882355</v>
      </c>
      <c r="G674" s="286">
        <f t="shared" si="123"/>
        <v>11.76470588235294</v>
      </c>
      <c r="H674" s="285">
        <f t="shared" si="124"/>
        <v>15.235294117647058</v>
      </c>
      <c r="J674" s="199">
        <v>51</v>
      </c>
      <c r="K674" s="203">
        <v>15</v>
      </c>
      <c r="L674" s="203">
        <v>15</v>
      </c>
      <c r="M674" s="203">
        <v>15</v>
      </c>
      <c r="N674" s="203">
        <v>6</v>
      </c>
      <c r="O674" s="203">
        <v>15.235294117647058</v>
      </c>
    </row>
    <row r="675" spans="1:15" ht="15" customHeight="1">
      <c r="A675" s="291">
        <v>1.7820863832063115E-3</v>
      </c>
      <c r="B675" s="206" t="s">
        <v>354</v>
      </c>
      <c r="C675" s="209">
        <f t="shared" si="125"/>
        <v>155</v>
      </c>
      <c r="D675" s="208">
        <f t="shared" si="120"/>
        <v>18.70967741935484</v>
      </c>
      <c r="E675" s="208">
        <f t="shared" si="121"/>
        <v>29.032258064516132</v>
      </c>
      <c r="F675" s="208">
        <f t="shared" si="122"/>
        <v>38.70967741935484</v>
      </c>
      <c r="G675" s="283">
        <f t="shared" si="123"/>
        <v>13.548387096774196</v>
      </c>
      <c r="H675" s="282">
        <f t="shared" si="124"/>
        <v>16.870967741935484</v>
      </c>
      <c r="J675" s="199">
        <v>155</v>
      </c>
      <c r="K675" s="203">
        <v>29</v>
      </c>
      <c r="L675" s="203">
        <v>45</v>
      </c>
      <c r="M675" s="203">
        <v>60</v>
      </c>
      <c r="N675" s="203">
        <v>21</v>
      </c>
      <c r="O675" s="203">
        <v>16.870967741935484</v>
      </c>
    </row>
    <row r="676" spans="1:15" ht="15" customHeight="1">
      <c r="A676" s="290" t="s">
        <v>625</v>
      </c>
      <c r="B676" s="220" t="s">
        <v>753</v>
      </c>
      <c r="C676" s="219">
        <f t="shared" si="125"/>
        <v>1075</v>
      </c>
      <c r="D676" s="215">
        <f t="shared" si="120"/>
        <v>16.093023255813954</v>
      </c>
      <c r="E676" s="215">
        <f t="shared" si="121"/>
        <v>32.372093023255815</v>
      </c>
      <c r="F676" s="215">
        <f t="shared" si="122"/>
        <v>32.744186046511622</v>
      </c>
      <c r="G676" s="289">
        <f t="shared" si="123"/>
        <v>18.790697674418606</v>
      </c>
      <c r="H676" s="288">
        <f t="shared" si="124"/>
        <v>17.467906976744185</v>
      </c>
      <c r="J676" s="199">
        <v>1075</v>
      </c>
      <c r="K676" s="203">
        <v>173</v>
      </c>
      <c r="L676" s="203">
        <v>348</v>
      </c>
      <c r="M676" s="203">
        <v>352</v>
      </c>
      <c r="N676" s="203">
        <v>202</v>
      </c>
      <c r="O676" s="203">
        <v>17.467906976744185</v>
      </c>
    </row>
    <row r="677" spans="1:15" ht="15" customHeight="1">
      <c r="A677" s="284" t="s">
        <v>752</v>
      </c>
      <c r="B677" s="213" t="s">
        <v>751</v>
      </c>
      <c r="C677" s="212">
        <f t="shared" si="125"/>
        <v>195</v>
      </c>
      <c r="D677" s="211">
        <f t="shared" si="120"/>
        <v>16.923076923076923</v>
      </c>
      <c r="E677" s="211">
        <f t="shared" si="121"/>
        <v>29.230769230769234</v>
      </c>
      <c r="F677" s="211">
        <f t="shared" si="122"/>
        <v>32.820512820512818</v>
      </c>
      <c r="G677" s="286">
        <f t="shared" si="123"/>
        <v>21.025641025641026</v>
      </c>
      <c r="H677" s="285">
        <f t="shared" si="124"/>
        <v>18.174358974358974</v>
      </c>
      <c r="J677" s="199">
        <v>195</v>
      </c>
      <c r="K677" s="203">
        <v>33</v>
      </c>
      <c r="L677" s="203">
        <v>57</v>
      </c>
      <c r="M677" s="203">
        <v>64</v>
      </c>
      <c r="N677" s="203">
        <v>41</v>
      </c>
      <c r="O677" s="203">
        <v>18.174358974358974</v>
      </c>
    </row>
    <row r="678" spans="1:15" ht="15" customHeight="1">
      <c r="A678" s="284" t="s">
        <v>750</v>
      </c>
      <c r="B678" s="213" t="s">
        <v>749</v>
      </c>
      <c r="C678" s="212">
        <f t="shared" si="125"/>
        <v>49</v>
      </c>
      <c r="D678" s="211">
        <f t="shared" si="120"/>
        <v>10.204081632653061</v>
      </c>
      <c r="E678" s="211">
        <f t="shared" si="121"/>
        <v>30.612244897959183</v>
      </c>
      <c r="F678" s="211">
        <f t="shared" si="122"/>
        <v>30.612244897959183</v>
      </c>
      <c r="G678" s="286">
        <f t="shared" si="123"/>
        <v>28.571428571428569</v>
      </c>
      <c r="H678" s="285">
        <f t="shared" si="124"/>
        <v>19.367346938775512</v>
      </c>
      <c r="J678" s="199">
        <v>49</v>
      </c>
      <c r="K678" s="203">
        <v>5</v>
      </c>
      <c r="L678" s="203">
        <v>15</v>
      </c>
      <c r="M678" s="203">
        <v>15</v>
      </c>
      <c r="N678" s="203">
        <v>14</v>
      </c>
      <c r="O678" s="203">
        <v>19.367346938775512</v>
      </c>
    </row>
    <row r="679" spans="1:15" ht="15" customHeight="1">
      <c r="A679" s="287">
        <v>0.63334849637859969</v>
      </c>
      <c r="B679" s="213" t="s">
        <v>730</v>
      </c>
      <c r="C679" s="212">
        <f t="shared" si="125"/>
        <v>19</v>
      </c>
      <c r="D679" s="211">
        <f t="shared" si="120"/>
        <v>10.526315789473683</v>
      </c>
      <c r="E679" s="211">
        <f t="shared" si="121"/>
        <v>42.105263157894733</v>
      </c>
      <c r="F679" s="211">
        <f t="shared" si="122"/>
        <v>15.789473684210526</v>
      </c>
      <c r="G679" s="286">
        <f t="shared" si="123"/>
        <v>31.578947368421051</v>
      </c>
      <c r="H679" s="285">
        <f t="shared" si="124"/>
        <v>18.210526315789473</v>
      </c>
      <c r="J679" s="199">
        <v>19</v>
      </c>
      <c r="K679" s="203">
        <v>2</v>
      </c>
      <c r="L679" s="203">
        <v>8</v>
      </c>
      <c r="M679" s="203">
        <v>3</v>
      </c>
      <c r="N679" s="203">
        <v>6</v>
      </c>
      <c r="O679" s="203">
        <v>18.210526315789473</v>
      </c>
    </row>
    <row r="680" spans="1:15" ht="15" customHeight="1">
      <c r="A680" s="287"/>
      <c r="B680" s="213" t="s">
        <v>354</v>
      </c>
      <c r="C680" s="212">
        <f t="shared" si="125"/>
        <v>17</v>
      </c>
      <c r="D680" s="211">
        <f t="shared" si="120"/>
        <v>11.76470588235294</v>
      </c>
      <c r="E680" s="211">
        <f t="shared" si="121"/>
        <v>41.17647058823529</v>
      </c>
      <c r="F680" s="211">
        <f t="shared" si="122"/>
        <v>11.76470588235294</v>
      </c>
      <c r="G680" s="286">
        <f t="shared" si="123"/>
        <v>35.294117647058826</v>
      </c>
      <c r="H680" s="285">
        <f t="shared" si="124"/>
        <v>17.882352941176471</v>
      </c>
      <c r="J680" s="199">
        <v>17</v>
      </c>
      <c r="K680" s="203">
        <v>2</v>
      </c>
      <c r="L680" s="203">
        <v>7</v>
      </c>
      <c r="M680" s="203">
        <v>2</v>
      </c>
      <c r="N680" s="203">
        <v>6</v>
      </c>
      <c r="O680" s="203">
        <v>17.882352941176471</v>
      </c>
    </row>
    <row r="681" spans="1:15" ht="15" customHeight="1">
      <c r="A681" s="281"/>
      <c r="B681" s="206" t="s">
        <v>661</v>
      </c>
      <c r="C681" s="209">
        <f t="shared" si="125"/>
        <v>995</v>
      </c>
      <c r="D681" s="208">
        <f t="shared" si="120"/>
        <v>20</v>
      </c>
      <c r="E681" s="208">
        <f t="shared" si="121"/>
        <v>34.572864321608037</v>
      </c>
      <c r="F681" s="208">
        <f t="shared" si="122"/>
        <v>31.155778894472363</v>
      </c>
      <c r="G681" s="283">
        <f t="shared" si="123"/>
        <v>14.271356783919597</v>
      </c>
      <c r="H681" s="282">
        <f t="shared" si="124"/>
        <v>16.114572864321609</v>
      </c>
      <c r="J681" s="199">
        <v>995</v>
      </c>
      <c r="K681" s="203">
        <v>199</v>
      </c>
      <c r="L681" s="203">
        <v>344</v>
      </c>
      <c r="M681" s="203">
        <v>310</v>
      </c>
      <c r="N681" s="203">
        <v>142</v>
      </c>
      <c r="O681" s="203">
        <v>16.114572864321609</v>
      </c>
    </row>
    <row r="682" spans="1:15" ht="15" customHeight="1">
      <c r="A682" s="290" t="s">
        <v>625</v>
      </c>
      <c r="B682" s="213" t="s">
        <v>748</v>
      </c>
      <c r="C682" s="212">
        <f t="shared" si="125"/>
        <v>127</v>
      </c>
      <c r="D682" s="215">
        <f t="shared" si="120"/>
        <v>17.322834645669293</v>
      </c>
      <c r="E682" s="215">
        <f t="shared" si="121"/>
        <v>35.433070866141733</v>
      </c>
      <c r="F682" s="215">
        <f t="shared" si="122"/>
        <v>30.708661417322837</v>
      </c>
      <c r="G682" s="289">
        <f t="shared" si="123"/>
        <v>16.535433070866144</v>
      </c>
      <c r="H682" s="288">
        <f t="shared" si="124"/>
        <v>17.031496062992126</v>
      </c>
      <c r="J682" s="199">
        <v>127</v>
      </c>
      <c r="K682" s="203">
        <v>22</v>
      </c>
      <c r="L682" s="203">
        <v>45</v>
      </c>
      <c r="M682" s="203">
        <v>39</v>
      </c>
      <c r="N682" s="203">
        <v>21</v>
      </c>
      <c r="O682" s="203">
        <v>17.031496062992126</v>
      </c>
    </row>
    <row r="683" spans="1:15" ht="15" customHeight="1">
      <c r="A683" s="284" t="s">
        <v>747</v>
      </c>
      <c r="B683" s="213" t="s">
        <v>265</v>
      </c>
      <c r="C683" s="212">
        <f t="shared" si="125"/>
        <v>179</v>
      </c>
      <c r="D683" s="211">
        <f t="shared" si="120"/>
        <v>17.877094972067038</v>
      </c>
      <c r="E683" s="211">
        <f t="shared" si="121"/>
        <v>30.726256983240223</v>
      </c>
      <c r="F683" s="211">
        <f t="shared" si="122"/>
        <v>33.519553072625698</v>
      </c>
      <c r="G683" s="286">
        <f t="shared" si="123"/>
        <v>17.877094972067038</v>
      </c>
      <c r="H683" s="285">
        <f t="shared" si="124"/>
        <v>16.927374301675979</v>
      </c>
      <c r="J683" s="199">
        <v>179</v>
      </c>
      <c r="K683" s="203">
        <v>32</v>
      </c>
      <c r="L683" s="203">
        <v>55</v>
      </c>
      <c r="M683" s="203">
        <v>60</v>
      </c>
      <c r="N683" s="203">
        <v>32</v>
      </c>
      <c r="O683" s="203">
        <v>16.927374301675979</v>
      </c>
    </row>
    <row r="684" spans="1:15" ht="15" customHeight="1">
      <c r="A684" s="284" t="s">
        <v>746</v>
      </c>
      <c r="B684" s="213" t="s">
        <v>745</v>
      </c>
      <c r="C684" s="212">
        <f t="shared" si="125"/>
        <v>192</v>
      </c>
      <c r="D684" s="211">
        <f t="shared" si="120"/>
        <v>14.0625</v>
      </c>
      <c r="E684" s="211">
        <f t="shared" si="121"/>
        <v>33.854166666666671</v>
      </c>
      <c r="F684" s="211">
        <f t="shared" si="122"/>
        <v>30.729166666666668</v>
      </c>
      <c r="G684" s="286">
        <f t="shared" si="123"/>
        <v>21.354166666666664</v>
      </c>
      <c r="H684" s="285">
        <f t="shared" si="124"/>
        <v>17.776041666666668</v>
      </c>
      <c r="J684" s="199">
        <v>192</v>
      </c>
      <c r="K684" s="203">
        <v>27</v>
      </c>
      <c r="L684" s="203">
        <v>65</v>
      </c>
      <c r="M684" s="203">
        <v>59</v>
      </c>
      <c r="N684" s="203">
        <v>41</v>
      </c>
      <c r="O684" s="203">
        <v>17.776041666666668</v>
      </c>
    </row>
    <row r="685" spans="1:15" ht="15" customHeight="1">
      <c r="A685" s="287" t="s">
        <v>704</v>
      </c>
      <c r="B685" s="213" t="s">
        <v>266</v>
      </c>
      <c r="C685" s="212">
        <f t="shared" si="125"/>
        <v>276</v>
      </c>
      <c r="D685" s="211">
        <f t="shared" si="120"/>
        <v>17.028985507246379</v>
      </c>
      <c r="E685" s="211">
        <f t="shared" si="121"/>
        <v>32.971014492753625</v>
      </c>
      <c r="F685" s="211">
        <f t="shared" si="122"/>
        <v>29.347826086956523</v>
      </c>
      <c r="G685" s="286">
        <f t="shared" si="123"/>
        <v>20.652173913043477</v>
      </c>
      <c r="H685" s="285">
        <f t="shared" si="124"/>
        <v>17.10144927536232</v>
      </c>
      <c r="J685" s="199">
        <v>276</v>
      </c>
      <c r="K685" s="203">
        <v>47</v>
      </c>
      <c r="L685" s="203">
        <v>91</v>
      </c>
      <c r="M685" s="203">
        <v>81</v>
      </c>
      <c r="N685" s="203">
        <v>57</v>
      </c>
      <c r="O685" s="203">
        <v>17.10144927536232</v>
      </c>
    </row>
    <row r="686" spans="1:15" ht="15" customHeight="1">
      <c r="A686" s="287"/>
      <c r="B686" s="213" t="s">
        <v>744</v>
      </c>
      <c r="C686" s="212">
        <f t="shared" si="125"/>
        <v>78</v>
      </c>
      <c r="D686" s="211">
        <f t="shared" si="120"/>
        <v>23.076923076923077</v>
      </c>
      <c r="E686" s="211">
        <f t="shared" si="121"/>
        <v>37.179487179487182</v>
      </c>
      <c r="F686" s="211">
        <f t="shared" si="122"/>
        <v>24.358974358974358</v>
      </c>
      <c r="G686" s="286">
        <f t="shared" si="123"/>
        <v>15.384615384615385</v>
      </c>
      <c r="H686" s="285">
        <f t="shared" si="124"/>
        <v>15.897435897435898</v>
      </c>
      <c r="J686" s="199">
        <v>78</v>
      </c>
      <c r="K686" s="203">
        <v>18</v>
      </c>
      <c r="L686" s="203">
        <v>29</v>
      </c>
      <c r="M686" s="203">
        <v>19</v>
      </c>
      <c r="N686" s="203">
        <v>12</v>
      </c>
      <c r="O686" s="203">
        <v>15.897435897435898</v>
      </c>
    </row>
    <row r="687" spans="1:15" ht="15" customHeight="1">
      <c r="A687" s="287"/>
      <c r="B687" s="213" t="s">
        <v>743</v>
      </c>
      <c r="C687" s="212">
        <f t="shared" si="125"/>
        <v>198</v>
      </c>
      <c r="D687" s="211">
        <f t="shared" si="120"/>
        <v>23.737373737373737</v>
      </c>
      <c r="E687" s="211">
        <f t="shared" si="121"/>
        <v>34.848484848484851</v>
      </c>
      <c r="F687" s="211">
        <f t="shared" si="122"/>
        <v>25.757575757575758</v>
      </c>
      <c r="G687" s="286">
        <f t="shared" si="123"/>
        <v>15.656565656565657</v>
      </c>
      <c r="H687" s="285">
        <f t="shared" si="124"/>
        <v>15.702020202020202</v>
      </c>
      <c r="J687" s="199">
        <v>198</v>
      </c>
      <c r="K687" s="203">
        <v>47</v>
      </c>
      <c r="L687" s="203">
        <v>69</v>
      </c>
      <c r="M687" s="203">
        <v>51</v>
      </c>
      <c r="N687" s="203">
        <v>31</v>
      </c>
      <c r="O687" s="203">
        <v>15.702020202020202</v>
      </c>
    </row>
    <row r="688" spans="1:15" ht="15" customHeight="1">
      <c r="A688" s="287"/>
      <c r="B688" s="213" t="s">
        <v>267</v>
      </c>
      <c r="C688" s="212">
        <f t="shared" si="125"/>
        <v>346</v>
      </c>
      <c r="D688" s="211">
        <f t="shared" si="120"/>
        <v>13.294797687861271</v>
      </c>
      <c r="E688" s="211">
        <f t="shared" si="121"/>
        <v>27.74566473988439</v>
      </c>
      <c r="F688" s="211">
        <f t="shared" si="122"/>
        <v>27.74566473988439</v>
      </c>
      <c r="G688" s="286">
        <f t="shared" si="123"/>
        <v>31.213872832369944</v>
      </c>
      <c r="H688" s="285">
        <f t="shared" si="124"/>
        <v>19.601156069364162</v>
      </c>
      <c r="J688" s="199">
        <v>346</v>
      </c>
      <c r="K688" s="203">
        <v>46</v>
      </c>
      <c r="L688" s="203">
        <v>96</v>
      </c>
      <c r="M688" s="203">
        <v>96</v>
      </c>
      <c r="N688" s="203">
        <v>108</v>
      </c>
      <c r="O688" s="203">
        <v>19.601156069364162</v>
      </c>
    </row>
    <row r="689" spans="1:15" ht="15" customHeight="1">
      <c r="A689" s="287"/>
      <c r="B689" s="213" t="s">
        <v>268</v>
      </c>
      <c r="C689" s="212">
        <f t="shared" si="125"/>
        <v>250</v>
      </c>
      <c r="D689" s="211">
        <f t="shared" si="120"/>
        <v>14.000000000000002</v>
      </c>
      <c r="E689" s="211">
        <f t="shared" si="121"/>
        <v>34.4</v>
      </c>
      <c r="F689" s="211">
        <f t="shared" si="122"/>
        <v>32</v>
      </c>
      <c r="G689" s="286">
        <f t="shared" si="123"/>
        <v>19.600000000000001</v>
      </c>
      <c r="H689" s="285">
        <f t="shared" si="124"/>
        <v>17.748000000000001</v>
      </c>
      <c r="J689" s="199">
        <v>250</v>
      </c>
      <c r="K689" s="203">
        <v>35</v>
      </c>
      <c r="L689" s="203">
        <v>86</v>
      </c>
      <c r="M689" s="203">
        <v>80</v>
      </c>
      <c r="N689" s="203">
        <v>49</v>
      </c>
      <c r="O689" s="203">
        <v>17.748000000000001</v>
      </c>
    </row>
    <row r="690" spans="1:15" ht="15" customHeight="1">
      <c r="A690" s="287"/>
      <c r="B690" s="213" t="s">
        <v>80</v>
      </c>
      <c r="C690" s="212">
        <f t="shared" si="125"/>
        <v>65</v>
      </c>
      <c r="D690" s="211">
        <f t="shared" ref="D690:D753" si="126">K690/$C690*100</f>
        <v>13.846153846153847</v>
      </c>
      <c r="E690" s="211">
        <f t="shared" ref="E690:E753" si="127">L690/$C690*100</f>
        <v>32.307692307692307</v>
      </c>
      <c r="F690" s="211">
        <f t="shared" ref="F690:F753" si="128">M690/$C690*100</f>
        <v>27.692307692307693</v>
      </c>
      <c r="G690" s="286">
        <f t="shared" ref="G690:G753" si="129">N690/$C690*100</f>
        <v>26.153846153846157</v>
      </c>
      <c r="H690" s="285">
        <f t="shared" si="124"/>
        <v>18.153846153846153</v>
      </c>
      <c r="J690" s="199">
        <v>65</v>
      </c>
      <c r="K690" s="203">
        <v>9</v>
      </c>
      <c r="L690" s="203">
        <v>21</v>
      </c>
      <c r="M690" s="203">
        <v>18</v>
      </c>
      <c r="N690" s="203">
        <v>17</v>
      </c>
      <c r="O690" s="203">
        <v>18.153846153846153</v>
      </c>
    </row>
    <row r="691" spans="1:15" ht="15" customHeight="1">
      <c r="A691" s="287"/>
      <c r="B691" s="213" t="s">
        <v>269</v>
      </c>
      <c r="C691" s="212">
        <f t="shared" si="125"/>
        <v>1070</v>
      </c>
      <c r="D691" s="211">
        <f t="shared" si="126"/>
        <v>19.158878504672895</v>
      </c>
      <c r="E691" s="211">
        <f t="shared" si="127"/>
        <v>34.205607476635514</v>
      </c>
      <c r="F691" s="211">
        <f t="shared" si="128"/>
        <v>32.056074766355138</v>
      </c>
      <c r="G691" s="286">
        <f t="shared" si="129"/>
        <v>14.579439252336449</v>
      </c>
      <c r="H691" s="285">
        <f t="shared" si="124"/>
        <v>16.429906542056074</v>
      </c>
      <c r="J691" s="199">
        <v>1070</v>
      </c>
      <c r="K691" s="203">
        <v>205</v>
      </c>
      <c r="L691" s="203">
        <v>366</v>
      </c>
      <c r="M691" s="203">
        <v>343</v>
      </c>
      <c r="N691" s="203">
        <v>156</v>
      </c>
      <c r="O691" s="203">
        <v>16.429906542056074</v>
      </c>
    </row>
    <row r="692" spans="1:15" ht="15" customHeight="1">
      <c r="A692" s="287"/>
      <c r="B692" s="213" t="s">
        <v>246</v>
      </c>
      <c r="C692" s="212">
        <f t="shared" si="125"/>
        <v>7</v>
      </c>
      <c r="D692" s="211">
        <f t="shared" si="126"/>
        <v>0</v>
      </c>
      <c r="E692" s="211">
        <f t="shared" si="127"/>
        <v>42.857142857142854</v>
      </c>
      <c r="F692" s="211">
        <f t="shared" si="128"/>
        <v>57.142857142857139</v>
      </c>
      <c r="G692" s="286">
        <f t="shared" si="129"/>
        <v>0</v>
      </c>
      <c r="H692" s="285">
        <f t="shared" ref="H692:H755" si="130">O692</f>
        <v>17.142857142857142</v>
      </c>
      <c r="J692" s="199">
        <v>7</v>
      </c>
      <c r="K692" s="203">
        <v>0</v>
      </c>
      <c r="L692" s="203">
        <v>3</v>
      </c>
      <c r="M692" s="203">
        <v>4</v>
      </c>
      <c r="N692" s="203">
        <v>0</v>
      </c>
      <c r="O692" s="203">
        <v>17.142857142857142</v>
      </c>
    </row>
    <row r="693" spans="1:15" ht="15" customHeight="1">
      <c r="A693" s="281"/>
      <c r="B693" s="206" t="s">
        <v>354</v>
      </c>
      <c r="C693" s="209">
        <f t="shared" si="125"/>
        <v>131</v>
      </c>
      <c r="D693" s="208">
        <f t="shared" si="126"/>
        <v>21.374045801526716</v>
      </c>
      <c r="E693" s="208">
        <f t="shared" si="127"/>
        <v>32.061068702290072</v>
      </c>
      <c r="F693" s="208">
        <f t="shared" si="128"/>
        <v>31.297709923664126</v>
      </c>
      <c r="G693" s="283">
        <f t="shared" si="129"/>
        <v>15.267175572519085</v>
      </c>
      <c r="H693" s="282">
        <f t="shared" si="130"/>
        <v>16.328244274809162</v>
      </c>
      <c r="J693" s="199">
        <v>131</v>
      </c>
      <c r="K693" s="203">
        <v>28</v>
      </c>
      <c r="L693" s="203">
        <v>42</v>
      </c>
      <c r="M693" s="203">
        <v>41</v>
      </c>
      <c r="N693" s="203">
        <v>20</v>
      </c>
      <c r="O693" s="203">
        <v>16.328244274809162</v>
      </c>
    </row>
    <row r="694" spans="1:15" ht="15" customHeight="1">
      <c r="A694" s="290" t="s">
        <v>625</v>
      </c>
      <c r="B694" s="213" t="s">
        <v>742</v>
      </c>
      <c r="C694" s="212">
        <f t="shared" si="125"/>
        <v>1357</v>
      </c>
      <c r="D694" s="215">
        <f t="shared" si="126"/>
        <v>16.949152542372879</v>
      </c>
      <c r="E694" s="215">
        <f t="shared" si="127"/>
        <v>32.719233603537212</v>
      </c>
      <c r="F694" s="215">
        <f t="shared" si="128"/>
        <v>32.277081798084005</v>
      </c>
      <c r="G694" s="289">
        <f t="shared" si="129"/>
        <v>18.054532056005897</v>
      </c>
      <c r="H694" s="288">
        <f t="shared" si="130"/>
        <v>17.243183492999265</v>
      </c>
      <c r="J694" s="199">
        <v>1357</v>
      </c>
      <c r="K694" s="203">
        <v>230</v>
      </c>
      <c r="L694" s="203">
        <v>444</v>
      </c>
      <c r="M694" s="203">
        <v>438</v>
      </c>
      <c r="N694" s="203">
        <v>245</v>
      </c>
      <c r="O694" s="203">
        <v>17.243183492999265</v>
      </c>
    </row>
    <row r="695" spans="1:15" ht="15" customHeight="1">
      <c r="A695" s="284" t="s">
        <v>741</v>
      </c>
      <c r="B695" s="213" t="s">
        <v>740</v>
      </c>
      <c r="C695" s="212">
        <f t="shared" si="125"/>
        <v>681</v>
      </c>
      <c r="D695" s="211">
        <f t="shared" si="126"/>
        <v>17.621145374449341</v>
      </c>
      <c r="E695" s="211">
        <f t="shared" si="127"/>
        <v>30.983847283406757</v>
      </c>
      <c r="F695" s="211">
        <f t="shared" si="128"/>
        <v>33.480176211453745</v>
      </c>
      <c r="G695" s="286">
        <f t="shared" si="129"/>
        <v>17.91483113069016</v>
      </c>
      <c r="H695" s="285">
        <f t="shared" si="130"/>
        <v>17.386196769456681</v>
      </c>
      <c r="J695" s="199">
        <v>681</v>
      </c>
      <c r="K695" s="203">
        <v>120</v>
      </c>
      <c r="L695" s="203">
        <v>211</v>
      </c>
      <c r="M695" s="203">
        <v>228</v>
      </c>
      <c r="N695" s="203">
        <v>122</v>
      </c>
      <c r="O695" s="203">
        <v>17.386196769456681</v>
      </c>
    </row>
    <row r="696" spans="1:15" ht="15" customHeight="1">
      <c r="A696" s="284" t="s">
        <v>739</v>
      </c>
      <c r="B696" s="213" t="s">
        <v>270</v>
      </c>
      <c r="C696" s="212">
        <f t="shared" si="125"/>
        <v>278</v>
      </c>
      <c r="D696" s="211">
        <f t="shared" si="126"/>
        <v>17.266187050359711</v>
      </c>
      <c r="E696" s="211">
        <f t="shared" si="127"/>
        <v>37.050359712230211</v>
      </c>
      <c r="F696" s="211">
        <f t="shared" si="128"/>
        <v>29.496402877697843</v>
      </c>
      <c r="G696" s="286">
        <f t="shared" si="129"/>
        <v>16.187050359712231</v>
      </c>
      <c r="H696" s="285">
        <f t="shared" si="130"/>
        <v>16.25179856115108</v>
      </c>
      <c r="J696" s="199">
        <v>278</v>
      </c>
      <c r="K696" s="203">
        <v>48</v>
      </c>
      <c r="L696" s="203">
        <v>103</v>
      </c>
      <c r="M696" s="203">
        <v>82</v>
      </c>
      <c r="N696" s="203">
        <v>45</v>
      </c>
      <c r="O696" s="203">
        <v>16.25179856115108</v>
      </c>
    </row>
    <row r="697" spans="1:15" ht="15" customHeight="1">
      <c r="A697" s="287"/>
      <c r="B697" s="213" t="s">
        <v>271</v>
      </c>
      <c r="C697" s="212">
        <f t="shared" si="125"/>
        <v>68</v>
      </c>
      <c r="D697" s="211">
        <f t="shared" si="126"/>
        <v>5.8823529411764701</v>
      </c>
      <c r="E697" s="211">
        <f t="shared" si="127"/>
        <v>35.294117647058826</v>
      </c>
      <c r="F697" s="211">
        <f t="shared" si="128"/>
        <v>32.352941176470587</v>
      </c>
      <c r="G697" s="286">
        <f t="shared" si="129"/>
        <v>26.47058823529412</v>
      </c>
      <c r="H697" s="285">
        <f t="shared" si="130"/>
        <v>19.25</v>
      </c>
      <c r="J697" s="199">
        <v>68</v>
      </c>
      <c r="K697" s="203">
        <v>4</v>
      </c>
      <c r="L697" s="203">
        <v>24</v>
      </c>
      <c r="M697" s="203">
        <v>22</v>
      </c>
      <c r="N697" s="203">
        <v>18</v>
      </c>
      <c r="O697" s="203">
        <v>19.25</v>
      </c>
    </row>
    <row r="698" spans="1:15" ht="15" customHeight="1">
      <c r="A698" s="287"/>
      <c r="B698" s="213" t="s">
        <v>80</v>
      </c>
      <c r="C698" s="212">
        <f t="shared" si="125"/>
        <v>108</v>
      </c>
      <c r="D698" s="211">
        <f t="shared" si="126"/>
        <v>17.592592592592592</v>
      </c>
      <c r="E698" s="211">
        <f t="shared" si="127"/>
        <v>29.629629629629626</v>
      </c>
      <c r="F698" s="211">
        <f t="shared" si="128"/>
        <v>29.629629629629626</v>
      </c>
      <c r="G698" s="286">
        <f t="shared" si="129"/>
        <v>23.148148148148149</v>
      </c>
      <c r="H698" s="285">
        <f t="shared" si="130"/>
        <v>17.805555555555557</v>
      </c>
      <c r="J698" s="199">
        <v>108</v>
      </c>
      <c r="K698" s="203">
        <v>19</v>
      </c>
      <c r="L698" s="203">
        <v>32</v>
      </c>
      <c r="M698" s="203">
        <v>32</v>
      </c>
      <c r="N698" s="203">
        <v>25</v>
      </c>
      <c r="O698" s="203">
        <v>17.805555555555557</v>
      </c>
    </row>
    <row r="699" spans="1:15" ht="15" customHeight="1">
      <c r="A699" s="287"/>
      <c r="B699" s="213" t="s">
        <v>269</v>
      </c>
      <c r="C699" s="212">
        <f t="shared" si="125"/>
        <v>641</v>
      </c>
      <c r="D699" s="211">
        <f t="shared" si="126"/>
        <v>19.500780031201248</v>
      </c>
      <c r="E699" s="211">
        <f t="shared" si="127"/>
        <v>34.945397815912635</v>
      </c>
      <c r="F699" s="211">
        <f t="shared" si="128"/>
        <v>30.109204368174723</v>
      </c>
      <c r="G699" s="286">
        <f t="shared" si="129"/>
        <v>15.44461778471139</v>
      </c>
      <c r="H699" s="285">
        <f t="shared" si="130"/>
        <v>16.360374414976601</v>
      </c>
      <c r="J699" s="199">
        <v>641</v>
      </c>
      <c r="K699" s="203">
        <v>125</v>
      </c>
      <c r="L699" s="203">
        <v>224</v>
      </c>
      <c r="M699" s="203">
        <v>193</v>
      </c>
      <c r="N699" s="203">
        <v>99</v>
      </c>
      <c r="O699" s="203">
        <v>16.360374414976601</v>
      </c>
    </row>
    <row r="700" spans="1:15" ht="15" customHeight="1">
      <c r="A700" s="287"/>
      <c r="B700" s="213" t="s">
        <v>246</v>
      </c>
      <c r="C700" s="212">
        <f t="shared" si="125"/>
        <v>12</v>
      </c>
      <c r="D700" s="211">
        <f t="shared" si="126"/>
        <v>33.333333333333329</v>
      </c>
      <c r="E700" s="211">
        <f t="shared" si="127"/>
        <v>16.666666666666664</v>
      </c>
      <c r="F700" s="211">
        <f t="shared" si="128"/>
        <v>33.333333333333329</v>
      </c>
      <c r="G700" s="286">
        <f t="shared" si="129"/>
        <v>16.666666666666664</v>
      </c>
      <c r="H700" s="285">
        <f t="shared" si="130"/>
        <v>15</v>
      </c>
      <c r="J700" s="199">
        <v>12</v>
      </c>
      <c r="K700" s="203">
        <v>4</v>
      </c>
      <c r="L700" s="203">
        <v>2</v>
      </c>
      <c r="M700" s="203">
        <v>4</v>
      </c>
      <c r="N700" s="203">
        <v>2</v>
      </c>
      <c r="O700" s="203">
        <v>15</v>
      </c>
    </row>
    <row r="701" spans="1:15" ht="15" customHeight="1">
      <c r="A701" s="281"/>
      <c r="B701" s="206" t="s">
        <v>354</v>
      </c>
      <c r="C701" s="209">
        <f t="shared" si="125"/>
        <v>99</v>
      </c>
      <c r="D701" s="208">
        <f t="shared" si="126"/>
        <v>18.181818181818183</v>
      </c>
      <c r="E701" s="208">
        <f t="shared" si="127"/>
        <v>29.292929292929294</v>
      </c>
      <c r="F701" s="208">
        <f t="shared" si="128"/>
        <v>34.343434343434339</v>
      </c>
      <c r="G701" s="283">
        <f t="shared" si="129"/>
        <v>18.181818181818183</v>
      </c>
      <c r="H701" s="282">
        <f t="shared" si="130"/>
        <v>17.464646464646464</v>
      </c>
      <c r="J701" s="199">
        <v>99</v>
      </c>
      <c r="K701" s="203">
        <v>18</v>
      </c>
      <c r="L701" s="203">
        <v>29</v>
      </c>
      <c r="M701" s="203">
        <v>34</v>
      </c>
      <c r="N701" s="203">
        <v>18</v>
      </c>
      <c r="O701" s="203">
        <v>17.464646464646464</v>
      </c>
    </row>
    <row r="702" spans="1:15" ht="15" customHeight="1">
      <c r="A702" s="290" t="s">
        <v>625</v>
      </c>
      <c r="B702" s="213" t="s">
        <v>272</v>
      </c>
      <c r="C702" s="212">
        <f t="shared" si="125"/>
        <v>95</v>
      </c>
      <c r="D702" s="215">
        <f t="shared" si="126"/>
        <v>5.2631578947368416</v>
      </c>
      <c r="E702" s="215">
        <f t="shared" si="127"/>
        <v>30.526315789473685</v>
      </c>
      <c r="F702" s="215">
        <f t="shared" si="128"/>
        <v>33.684210526315788</v>
      </c>
      <c r="G702" s="289">
        <f t="shared" si="129"/>
        <v>30.526315789473685</v>
      </c>
      <c r="H702" s="288">
        <f t="shared" si="130"/>
        <v>20.91578947368421</v>
      </c>
      <c r="J702" s="199">
        <v>95</v>
      </c>
      <c r="K702" s="203">
        <v>5</v>
      </c>
      <c r="L702" s="203">
        <v>29</v>
      </c>
      <c r="M702" s="203">
        <v>32</v>
      </c>
      <c r="N702" s="203">
        <v>29</v>
      </c>
      <c r="O702" s="203">
        <v>20.91578947368421</v>
      </c>
    </row>
    <row r="703" spans="1:15" ht="15" customHeight="1">
      <c r="A703" s="284" t="s">
        <v>738</v>
      </c>
      <c r="B703" s="213" t="s">
        <v>273</v>
      </c>
      <c r="C703" s="212">
        <f t="shared" si="125"/>
        <v>588</v>
      </c>
      <c r="D703" s="211">
        <f t="shared" si="126"/>
        <v>13.945578231292515</v>
      </c>
      <c r="E703" s="211">
        <f t="shared" si="127"/>
        <v>37.585034013605437</v>
      </c>
      <c r="F703" s="211">
        <f t="shared" si="128"/>
        <v>30.272108843537417</v>
      </c>
      <c r="G703" s="286">
        <f t="shared" si="129"/>
        <v>18.197278911564627</v>
      </c>
      <c r="H703" s="285">
        <f t="shared" si="130"/>
        <v>17.358843537414966</v>
      </c>
      <c r="J703" s="199">
        <v>588</v>
      </c>
      <c r="K703" s="203">
        <v>82</v>
      </c>
      <c r="L703" s="203">
        <v>221</v>
      </c>
      <c r="M703" s="203">
        <v>178</v>
      </c>
      <c r="N703" s="203">
        <v>107</v>
      </c>
      <c r="O703" s="203">
        <v>17.358843537414966</v>
      </c>
    </row>
    <row r="704" spans="1:15" ht="15" customHeight="1">
      <c r="A704" s="284" t="s">
        <v>737</v>
      </c>
      <c r="B704" s="213" t="s">
        <v>736</v>
      </c>
      <c r="C704" s="212">
        <f t="shared" si="125"/>
        <v>434</v>
      </c>
      <c r="D704" s="211">
        <f t="shared" si="126"/>
        <v>8.7557603686635943</v>
      </c>
      <c r="E704" s="211">
        <f t="shared" si="127"/>
        <v>30.64516129032258</v>
      </c>
      <c r="F704" s="211">
        <f t="shared" si="128"/>
        <v>36.866359447004612</v>
      </c>
      <c r="G704" s="286">
        <f t="shared" si="129"/>
        <v>23.732718894009217</v>
      </c>
      <c r="H704" s="285">
        <f t="shared" si="130"/>
        <v>19.211981566820278</v>
      </c>
      <c r="J704" s="199">
        <v>434</v>
      </c>
      <c r="K704" s="203">
        <v>38</v>
      </c>
      <c r="L704" s="203">
        <v>133</v>
      </c>
      <c r="M704" s="203">
        <v>160</v>
      </c>
      <c r="N704" s="203">
        <v>103</v>
      </c>
      <c r="O704" s="203">
        <v>19.211981566820278</v>
      </c>
    </row>
    <row r="705" spans="1:15" ht="15" customHeight="1">
      <c r="A705" s="287"/>
      <c r="B705" s="213" t="s">
        <v>735</v>
      </c>
      <c r="C705" s="212">
        <f t="shared" si="125"/>
        <v>161</v>
      </c>
      <c r="D705" s="211">
        <f t="shared" si="126"/>
        <v>9.9378881987577632</v>
      </c>
      <c r="E705" s="211">
        <f t="shared" si="127"/>
        <v>26.70807453416149</v>
      </c>
      <c r="F705" s="211">
        <f t="shared" si="128"/>
        <v>34.782608695652172</v>
      </c>
      <c r="G705" s="286">
        <f t="shared" si="129"/>
        <v>28.571428571428569</v>
      </c>
      <c r="H705" s="285">
        <f t="shared" si="130"/>
        <v>20.472049689440993</v>
      </c>
      <c r="J705" s="199">
        <v>161</v>
      </c>
      <c r="K705" s="203">
        <v>16</v>
      </c>
      <c r="L705" s="203">
        <v>43</v>
      </c>
      <c r="M705" s="203">
        <v>56</v>
      </c>
      <c r="N705" s="203">
        <v>46</v>
      </c>
      <c r="O705" s="203">
        <v>20.472049689440993</v>
      </c>
    </row>
    <row r="706" spans="1:15" ht="15" customHeight="1">
      <c r="A706" s="287"/>
      <c r="B706" s="213" t="s">
        <v>734</v>
      </c>
      <c r="C706" s="212">
        <f t="shared" si="125"/>
        <v>112</v>
      </c>
      <c r="D706" s="211">
        <f t="shared" si="126"/>
        <v>11.607142857142858</v>
      </c>
      <c r="E706" s="211">
        <f t="shared" si="127"/>
        <v>30.357142857142854</v>
      </c>
      <c r="F706" s="211">
        <f t="shared" si="128"/>
        <v>32.142857142857146</v>
      </c>
      <c r="G706" s="286">
        <f t="shared" si="129"/>
        <v>25.892857142857146</v>
      </c>
      <c r="H706" s="285">
        <f t="shared" si="130"/>
        <v>19.0625</v>
      </c>
      <c r="J706" s="199">
        <v>112</v>
      </c>
      <c r="K706" s="203">
        <v>13</v>
      </c>
      <c r="L706" s="203">
        <v>34</v>
      </c>
      <c r="M706" s="203">
        <v>36</v>
      </c>
      <c r="N706" s="203">
        <v>29</v>
      </c>
      <c r="O706" s="203">
        <v>19.0625</v>
      </c>
    </row>
    <row r="707" spans="1:15" ht="15" customHeight="1">
      <c r="A707" s="287"/>
      <c r="B707" s="213" t="s">
        <v>733</v>
      </c>
      <c r="C707" s="212">
        <f t="shared" si="125"/>
        <v>187</v>
      </c>
      <c r="D707" s="211">
        <f t="shared" si="126"/>
        <v>5.3475935828877006</v>
      </c>
      <c r="E707" s="211">
        <f t="shared" si="127"/>
        <v>25.668449197860966</v>
      </c>
      <c r="F707" s="211">
        <f t="shared" si="128"/>
        <v>35.294117647058826</v>
      </c>
      <c r="G707" s="286">
        <f t="shared" si="129"/>
        <v>33.689839572192511</v>
      </c>
      <c r="H707" s="285">
        <f t="shared" si="130"/>
        <v>21.36898395721925</v>
      </c>
      <c r="J707" s="199">
        <v>187</v>
      </c>
      <c r="K707" s="203">
        <v>10</v>
      </c>
      <c r="L707" s="203">
        <v>48</v>
      </c>
      <c r="M707" s="203">
        <v>66</v>
      </c>
      <c r="N707" s="203">
        <v>63</v>
      </c>
      <c r="O707" s="203">
        <v>21.36898395721925</v>
      </c>
    </row>
    <row r="708" spans="1:15" ht="15" customHeight="1">
      <c r="A708" s="287"/>
      <c r="B708" s="213" t="s">
        <v>80</v>
      </c>
      <c r="C708" s="212">
        <f t="shared" si="125"/>
        <v>138</v>
      </c>
      <c r="D708" s="211">
        <f t="shared" si="126"/>
        <v>15.217391304347828</v>
      </c>
      <c r="E708" s="211">
        <f t="shared" si="127"/>
        <v>36.95652173913043</v>
      </c>
      <c r="F708" s="211">
        <f t="shared" si="128"/>
        <v>26.086956521739129</v>
      </c>
      <c r="G708" s="286">
        <f t="shared" si="129"/>
        <v>21.739130434782609</v>
      </c>
      <c r="H708" s="285">
        <f t="shared" si="130"/>
        <v>17.847826086956523</v>
      </c>
      <c r="J708" s="199">
        <v>138</v>
      </c>
      <c r="K708" s="203">
        <v>21</v>
      </c>
      <c r="L708" s="203">
        <v>51</v>
      </c>
      <c r="M708" s="203">
        <v>36</v>
      </c>
      <c r="N708" s="203">
        <v>30</v>
      </c>
      <c r="O708" s="203">
        <v>17.847826086956523</v>
      </c>
    </row>
    <row r="709" spans="1:15" ht="15" customHeight="1">
      <c r="A709" s="287"/>
      <c r="B709" s="213" t="s">
        <v>269</v>
      </c>
      <c r="C709" s="212">
        <f t="shared" si="125"/>
        <v>957</v>
      </c>
      <c r="D709" s="211">
        <f t="shared" si="126"/>
        <v>24.033437826541274</v>
      </c>
      <c r="E709" s="211">
        <f t="shared" si="127"/>
        <v>33.437826541274816</v>
      </c>
      <c r="F709" s="211">
        <f t="shared" si="128"/>
        <v>29.36259143155695</v>
      </c>
      <c r="G709" s="286">
        <f t="shared" si="129"/>
        <v>13.166144200626958</v>
      </c>
      <c r="H709" s="285">
        <f t="shared" si="130"/>
        <v>15.424242424242424</v>
      </c>
      <c r="J709" s="199">
        <v>957</v>
      </c>
      <c r="K709" s="203">
        <v>230</v>
      </c>
      <c r="L709" s="203">
        <v>320</v>
      </c>
      <c r="M709" s="203">
        <v>281</v>
      </c>
      <c r="N709" s="203">
        <v>126</v>
      </c>
      <c r="O709" s="203">
        <v>15.424242424242424</v>
      </c>
    </row>
    <row r="710" spans="1:15" ht="15" customHeight="1">
      <c r="A710" s="287"/>
      <c r="B710" s="213" t="s">
        <v>246</v>
      </c>
      <c r="C710" s="212">
        <f t="shared" si="125"/>
        <v>71</v>
      </c>
      <c r="D710" s="211">
        <f t="shared" si="126"/>
        <v>16.901408450704224</v>
      </c>
      <c r="E710" s="211">
        <f t="shared" si="127"/>
        <v>36.619718309859159</v>
      </c>
      <c r="F710" s="211">
        <f t="shared" si="128"/>
        <v>32.394366197183103</v>
      </c>
      <c r="G710" s="286">
        <f t="shared" si="129"/>
        <v>14.084507042253522</v>
      </c>
      <c r="H710" s="285">
        <f t="shared" si="130"/>
        <v>16.507042253521128</v>
      </c>
      <c r="J710" s="199">
        <v>71</v>
      </c>
      <c r="K710" s="203">
        <v>12</v>
      </c>
      <c r="L710" s="203">
        <v>26</v>
      </c>
      <c r="M710" s="203">
        <v>23</v>
      </c>
      <c r="N710" s="203">
        <v>10</v>
      </c>
      <c r="O710" s="203">
        <v>16.507042253521128</v>
      </c>
    </row>
    <row r="711" spans="1:15" ht="15" customHeight="1">
      <c r="A711" s="281"/>
      <c r="B711" s="206" t="s">
        <v>354</v>
      </c>
      <c r="C711" s="209">
        <f t="shared" si="125"/>
        <v>149</v>
      </c>
      <c r="D711" s="208">
        <f t="shared" si="126"/>
        <v>14.76510067114094</v>
      </c>
      <c r="E711" s="208">
        <f t="shared" si="127"/>
        <v>28.187919463087248</v>
      </c>
      <c r="F711" s="208">
        <f t="shared" si="128"/>
        <v>42.281879194630875</v>
      </c>
      <c r="G711" s="283">
        <f t="shared" si="129"/>
        <v>14.76510067114094</v>
      </c>
      <c r="H711" s="282">
        <f t="shared" si="130"/>
        <v>17.469798657718123</v>
      </c>
      <c r="J711" s="199">
        <v>149</v>
      </c>
      <c r="K711" s="203">
        <v>22</v>
      </c>
      <c r="L711" s="203">
        <v>42</v>
      </c>
      <c r="M711" s="203">
        <v>63</v>
      </c>
      <c r="N711" s="203">
        <v>22</v>
      </c>
      <c r="O711" s="203">
        <v>17.469798657718123</v>
      </c>
    </row>
    <row r="712" spans="1:15" ht="15" customHeight="1">
      <c r="A712" s="290" t="s">
        <v>625</v>
      </c>
      <c r="B712" s="220" t="s">
        <v>227</v>
      </c>
      <c r="C712" s="212">
        <f t="shared" si="125"/>
        <v>189</v>
      </c>
      <c r="D712" s="215">
        <f t="shared" si="126"/>
        <v>24.338624338624339</v>
      </c>
      <c r="E712" s="215">
        <f t="shared" si="127"/>
        <v>34.920634920634917</v>
      </c>
      <c r="F712" s="215">
        <f t="shared" si="128"/>
        <v>25.396825396825395</v>
      </c>
      <c r="G712" s="289">
        <f t="shared" si="129"/>
        <v>15.343915343915343</v>
      </c>
      <c r="H712" s="288">
        <f t="shared" si="130"/>
        <v>15.417989417989418</v>
      </c>
      <c r="J712" s="199">
        <v>189</v>
      </c>
      <c r="K712" s="203">
        <v>46</v>
      </c>
      <c r="L712" s="203">
        <v>66</v>
      </c>
      <c r="M712" s="203">
        <v>48</v>
      </c>
      <c r="N712" s="203">
        <v>29</v>
      </c>
      <c r="O712" s="203">
        <v>15.417989417989418</v>
      </c>
    </row>
    <row r="713" spans="1:15" ht="15" customHeight="1">
      <c r="A713" s="284" t="s">
        <v>732</v>
      </c>
      <c r="B713" s="213" t="s">
        <v>37</v>
      </c>
      <c r="C713" s="212">
        <f t="shared" si="125"/>
        <v>1979</v>
      </c>
      <c r="D713" s="211">
        <f t="shared" si="126"/>
        <v>17.534108135421931</v>
      </c>
      <c r="E713" s="211">
        <f t="shared" si="127"/>
        <v>33.552299140980288</v>
      </c>
      <c r="F713" s="211">
        <f t="shared" si="128"/>
        <v>31.783729156139461</v>
      </c>
      <c r="G713" s="286">
        <f t="shared" si="129"/>
        <v>17.129863567458312</v>
      </c>
      <c r="H713" s="285">
        <f t="shared" si="130"/>
        <v>16.955533097524</v>
      </c>
      <c r="J713" s="199">
        <v>1979</v>
      </c>
      <c r="K713" s="203">
        <v>347</v>
      </c>
      <c r="L713" s="203">
        <v>664</v>
      </c>
      <c r="M713" s="203">
        <v>629</v>
      </c>
      <c r="N713" s="203">
        <v>339</v>
      </c>
      <c r="O713" s="203">
        <v>16.955533097524</v>
      </c>
    </row>
    <row r="714" spans="1:15" ht="15" customHeight="1">
      <c r="A714" s="284" t="s">
        <v>731</v>
      </c>
      <c r="B714" s="213" t="s">
        <v>730</v>
      </c>
      <c r="C714" s="212">
        <f t="shared" si="125"/>
        <v>36</v>
      </c>
      <c r="D714" s="211">
        <f t="shared" si="126"/>
        <v>5.5555555555555554</v>
      </c>
      <c r="E714" s="211">
        <f t="shared" si="127"/>
        <v>25</v>
      </c>
      <c r="F714" s="211">
        <f t="shared" si="128"/>
        <v>41.666666666666671</v>
      </c>
      <c r="G714" s="286">
        <f t="shared" si="129"/>
        <v>27.777777777777779</v>
      </c>
      <c r="H714" s="285">
        <f t="shared" si="130"/>
        <v>20.694444444444443</v>
      </c>
      <c r="J714" s="199">
        <v>36</v>
      </c>
      <c r="K714" s="203">
        <v>2</v>
      </c>
      <c r="L714" s="203">
        <v>9</v>
      </c>
      <c r="M714" s="203">
        <v>15</v>
      </c>
      <c r="N714" s="203">
        <v>10</v>
      </c>
      <c r="O714" s="203">
        <v>20.694444444444443</v>
      </c>
    </row>
    <row r="715" spans="1:15" ht="15" customHeight="1">
      <c r="A715" s="291">
        <v>6.9375731110846578E-2</v>
      </c>
      <c r="B715" s="206" t="s">
        <v>354</v>
      </c>
      <c r="C715" s="209">
        <f t="shared" si="125"/>
        <v>146</v>
      </c>
      <c r="D715" s="208">
        <f t="shared" si="126"/>
        <v>13.013698630136986</v>
      </c>
      <c r="E715" s="208">
        <f t="shared" si="127"/>
        <v>27.397260273972602</v>
      </c>
      <c r="F715" s="208">
        <f t="shared" si="128"/>
        <v>36.986301369863014</v>
      </c>
      <c r="G715" s="283">
        <f t="shared" si="129"/>
        <v>22.602739726027394</v>
      </c>
      <c r="H715" s="282">
        <f t="shared" si="130"/>
        <v>18.773972602739725</v>
      </c>
      <c r="J715" s="199">
        <v>146</v>
      </c>
      <c r="K715" s="203">
        <v>19</v>
      </c>
      <c r="L715" s="203">
        <v>40</v>
      </c>
      <c r="M715" s="203">
        <v>54</v>
      </c>
      <c r="N715" s="203">
        <v>33</v>
      </c>
      <c r="O715" s="203">
        <v>18.773972602739725</v>
      </c>
    </row>
    <row r="716" spans="1:15" ht="15" customHeight="1">
      <c r="A716" s="290" t="s">
        <v>625</v>
      </c>
      <c r="B716" s="220" t="s">
        <v>715</v>
      </c>
      <c r="C716" s="219">
        <f t="shared" si="125"/>
        <v>39</v>
      </c>
      <c r="D716" s="215">
        <f t="shared" si="126"/>
        <v>17.948717948717949</v>
      </c>
      <c r="E716" s="215">
        <f t="shared" si="127"/>
        <v>23.076923076923077</v>
      </c>
      <c r="F716" s="215">
        <f t="shared" si="128"/>
        <v>30.76923076923077</v>
      </c>
      <c r="G716" s="289">
        <f t="shared" si="129"/>
        <v>28.205128205128204</v>
      </c>
      <c r="H716" s="288">
        <f t="shared" si="130"/>
        <v>18.358974358974358</v>
      </c>
      <c r="J716" s="199">
        <v>39</v>
      </c>
      <c r="K716" s="203">
        <v>7</v>
      </c>
      <c r="L716" s="203">
        <v>9</v>
      </c>
      <c r="M716" s="203">
        <v>12</v>
      </c>
      <c r="N716" s="203">
        <v>11</v>
      </c>
      <c r="O716" s="203">
        <v>18.358974358974358</v>
      </c>
    </row>
    <row r="717" spans="1:15" ht="15" customHeight="1">
      <c r="A717" s="284" t="s">
        <v>729</v>
      </c>
      <c r="B717" s="213" t="s">
        <v>713</v>
      </c>
      <c r="C717" s="212">
        <f t="shared" si="125"/>
        <v>210</v>
      </c>
      <c r="D717" s="211">
        <f t="shared" si="126"/>
        <v>22.380952380952383</v>
      </c>
      <c r="E717" s="211">
        <f t="shared" si="127"/>
        <v>26.190476190476193</v>
      </c>
      <c r="F717" s="211">
        <f t="shared" si="128"/>
        <v>33.333333333333329</v>
      </c>
      <c r="G717" s="286">
        <f t="shared" si="129"/>
        <v>18.095238095238095</v>
      </c>
      <c r="H717" s="285">
        <f t="shared" si="130"/>
        <v>16.776190476190475</v>
      </c>
      <c r="J717" s="199">
        <v>210</v>
      </c>
      <c r="K717" s="203">
        <v>47</v>
      </c>
      <c r="L717" s="203">
        <v>55</v>
      </c>
      <c r="M717" s="203">
        <v>70</v>
      </c>
      <c r="N717" s="203">
        <v>38</v>
      </c>
      <c r="O717" s="203">
        <v>16.776190476190475</v>
      </c>
    </row>
    <row r="718" spans="1:15" ht="15" customHeight="1">
      <c r="A718" s="284" t="s">
        <v>728</v>
      </c>
      <c r="B718" s="213" t="s">
        <v>274</v>
      </c>
      <c r="C718" s="212">
        <f t="shared" si="125"/>
        <v>471</v>
      </c>
      <c r="D718" s="211">
        <f t="shared" si="126"/>
        <v>17.834394904458598</v>
      </c>
      <c r="E718" s="211">
        <f t="shared" si="127"/>
        <v>33.970276008492569</v>
      </c>
      <c r="F718" s="211">
        <f t="shared" si="128"/>
        <v>31.634819532908704</v>
      </c>
      <c r="G718" s="286">
        <f t="shared" si="129"/>
        <v>16.560509554140125</v>
      </c>
      <c r="H718" s="285">
        <f t="shared" si="130"/>
        <v>16.666666666666668</v>
      </c>
      <c r="J718" s="199">
        <v>471</v>
      </c>
      <c r="K718" s="203">
        <v>84</v>
      </c>
      <c r="L718" s="203">
        <v>160</v>
      </c>
      <c r="M718" s="203">
        <v>149</v>
      </c>
      <c r="N718" s="203">
        <v>78</v>
      </c>
      <c r="O718" s="203">
        <v>16.666666666666668</v>
      </c>
    </row>
    <row r="719" spans="1:15" ht="15" customHeight="1">
      <c r="A719" s="287">
        <v>0.27627976790606507</v>
      </c>
      <c r="B719" s="213" t="s">
        <v>712</v>
      </c>
      <c r="C719" s="212">
        <f t="shared" si="125"/>
        <v>1557</v>
      </c>
      <c r="D719" s="211">
        <f t="shared" si="126"/>
        <v>16.955684007707127</v>
      </c>
      <c r="E719" s="211">
        <f t="shared" si="127"/>
        <v>34.168272318561336</v>
      </c>
      <c r="F719" s="211">
        <f t="shared" si="128"/>
        <v>31.470777135517018</v>
      </c>
      <c r="G719" s="286">
        <f t="shared" si="129"/>
        <v>17.405266538214516</v>
      </c>
      <c r="H719" s="285">
        <f t="shared" si="130"/>
        <v>17.078355812459858</v>
      </c>
      <c r="J719" s="199">
        <v>1557</v>
      </c>
      <c r="K719" s="203">
        <v>264</v>
      </c>
      <c r="L719" s="203">
        <v>532</v>
      </c>
      <c r="M719" s="203">
        <v>490</v>
      </c>
      <c r="N719" s="203">
        <v>271</v>
      </c>
      <c r="O719" s="203">
        <v>17.078355812459858</v>
      </c>
    </row>
    <row r="720" spans="1:15" ht="15" customHeight="1">
      <c r="A720" s="281"/>
      <c r="B720" s="206" t="s">
        <v>354</v>
      </c>
      <c r="C720" s="209">
        <f t="shared" si="125"/>
        <v>73</v>
      </c>
      <c r="D720" s="208">
        <f t="shared" si="126"/>
        <v>16.43835616438356</v>
      </c>
      <c r="E720" s="208">
        <f t="shared" si="127"/>
        <v>31.506849315068493</v>
      </c>
      <c r="F720" s="208">
        <f t="shared" si="128"/>
        <v>34.246575342465754</v>
      </c>
      <c r="G720" s="283">
        <f t="shared" si="129"/>
        <v>17.80821917808219</v>
      </c>
      <c r="H720" s="282">
        <f t="shared" si="130"/>
        <v>17.465753424657535</v>
      </c>
      <c r="J720" s="199">
        <v>73</v>
      </c>
      <c r="K720" s="203">
        <v>12</v>
      </c>
      <c r="L720" s="203">
        <v>23</v>
      </c>
      <c r="M720" s="203">
        <v>25</v>
      </c>
      <c r="N720" s="203">
        <v>13</v>
      </c>
      <c r="O720" s="203">
        <v>17.465753424657535</v>
      </c>
    </row>
    <row r="721" spans="1:15" ht="15" customHeight="1">
      <c r="A721" s="290" t="s">
        <v>625</v>
      </c>
      <c r="B721" s="220" t="s">
        <v>715</v>
      </c>
      <c r="C721" s="219">
        <f t="shared" si="125"/>
        <v>21</v>
      </c>
      <c r="D721" s="215">
        <f t="shared" si="126"/>
        <v>14.285714285714285</v>
      </c>
      <c r="E721" s="215">
        <f t="shared" si="127"/>
        <v>19.047619047619047</v>
      </c>
      <c r="F721" s="215">
        <f t="shared" si="128"/>
        <v>33.333333333333329</v>
      </c>
      <c r="G721" s="289">
        <f t="shared" si="129"/>
        <v>33.333333333333329</v>
      </c>
      <c r="H721" s="288">
        <f t="shared" si="130"/>
        <v>21.095238095238095</v>
      </c>
      <c r="J721" s="199">
        <v>21</v>
      </c>
      <c r="K721" s="203">
        <v>3</v>
      </c>
      <c r="L721" s="203">
        <v>4</v>
      </c>
      <c r="M721" s="203">
        <v>7</v>
      </c>
      <c r="N721" s="203">
        <v>7</v>
      </c>
      <c r="O721" s="203">
        <v>21.095238095238095</v>
      </c>
    </row>
    <row r="722" spans="1:15" ht="15" customHeight="1">
      <c r="A722" s="284" t="s">
        <v>727</v>
      </c>
      <c r="B722" s="213" t="s">
        <v>713</v>
      </c>
      <c r="C722" s="212">
        <f t="shared" si="125"/>
        <v>167</v>
      </c>
      <c r="D722" s="211">
        <f t="shared" si="126"/>
        <v>20.958083832335326</v>
      </c>
      <c r="E722" s="211">
        <f t="shared" si="127"/>
        <v>25.149700598802394</v>
      </c>
      <c r="F722" s="211">
        <f t="shared" si="128"/>
        <v>34.131736526946113</v>
      </c>
      <c r="G722" s="286">
        <f t="shared" si="129"/>
        <v>19.760479041916167</v>
      </c>
      <c r="H722" s="285">
        <f t="shared" si="130"/>
        <v>16.898203592814372</v>
      </c>
      <c r="J722" s="199">
        <v>167</v>
      </c>
      <c r="K722" s="203">
        <v>35</v>
      </c>
      <c r="L722" s="203">
        <v>42</v>
      </c>
      <c r="M722" s="203">
        <v>57</v>
      </c>
      <c r="N722" s="203">
        <v>33</v>
      </c>
      <c r="O722" s="203">
        <v>16.898203592814372</v>
      </c>
    </row>
    <row r="723" spans="1:15" ht="15" customHeight="1">
      <c r="A723" s="284" t="s">
        <v>121</v>
      </c>
      <c r="B723" s="213" t="s">
        <v>274</v>
      </c>
      <c r="C723" s="212">
        <f t="shared" si="125"/>
        <v>568</v>
      </c>
      <c r="D723" s="211">
        <f t="shared" si="126"/>
        <v>19.19014084507042</v>
      </c>
      <c r="E723" s="211">
        <f t="shared" si="127"/>
        <v>33.978873239436616</v>
      </c>
      <c r="F723" s="211">
        <f t="shared" si="128"/>
        <v>32.394366197183103</v>
      </c>
      <c r="G723" s="286">
        <f t="shared" si="129"/>
        <v>14.43661971830986</v>
      </c>
      <c r="H723" s="285">
        <f t="shared" si="130"/>
        <v>16.31338028169014</v>
      </c>
      <c r="J723" s="199">
        <v>568</v>
      </c>
      <c r="K723" s="203">
        <v>109</v>
      </c>
      <c r="L723" s="203">
        <v>193</v>
      </c>
      <c r="M723" s="203">
        <v>184</v>
      </c>
      <c r="N723" s="203">
        <v>82</v>
      </c>
      <c r="O723" s="203">
        <v>16.31338028169014</v>
      </c>
    </row>
    <row r="724" spans="1:15" ht="15" customHeight="1">
      <c r="A724" s="287">
        <v>8.3924787028884104E-2</v>
      </c>
      <c r="B724" s="213" t="s">
        <v>712</v>
      </c>
      <c r="C724" s="212">
        <f t="shared" si="125"/>
        <v>1518</v>
      </c>
      <c r="D724" s="211">
        <f t="shared" si="126"/>
        <v>16.666666666666664</v>
      </c>
      <c r="E724" s="211">
        <f t="shared" si="127"/>
        <v>34.057971014492757</v>
      </c>
      <c r="F724" s="211">
        <f t="shared" si="128"/>
        <v>31.093544137022398</v>
      </c>
      <c r="G724" s="286">
        <f t="shared" si="129"/>
        <v>18.181818181818183</v>
      </c>
      <c r="H724" s="285">
        <f t="shared" si="130"/>
        <v>17.20619235836627</v>
      </c>
      <c r="J724" s="199">
        <v>1518</v>
      </c>
      <c r="K724" s="203">
        <v>253</v>
      </c>
      <c r="L724" s="203">
        <v>517</v>
      </c>
      <c r="M724" s="203">
        <v>472</v>
      </c>
      <c r="N724" s="203">
        <v>276</v>
      </c>
      <c r="O724" s="203">
        <v>17.20619235836627</v>
      </c>
    </row>
    <row r="725" spans="1:15" ht="15" customHeight="1">
      <c r="A725" s="281"/>
      <c r="B725" s="206" t="s">
        <v>354</v>
      </c>
      <c r="C725" s="209">
        <f t="shared" si="125"/>
        <v>76</v>
      </c>
      <c r="D725" s="208">
        <f t="shared" si="126"/>
        <v>18.421052631578945</v>
      </c>
      <c r="E725" s="208">
        <f t="shared" si="127"/>
        <v>30.263157894736842</v>
      </c>
      <c r="F725" s="208">
        <f t="shared" si="128"/>
        <v>34.210526315789473</v>
      </c>
      <c r="G725" s="283">
        <f t="shared" si="129"/>
        <v>17.105263157894736</v>
      </c>
      <c r="H725" s="282">
        <f t="shared" si="130"/>
        <v>17.171052631578949</v>
      </c>
      <c r="J725" s="199">
        <v>76</v>
      </c>
      <c r="K725" s="203">
        <v>14</v>
      </c>
      <c r="L725" s="203">
        <v>23</v>
      </c>
      <c r="M725" s="203">
        <v>26</v>
      </c>
      <c r="N725" s="203">
        <v>13</v>
      </c>
      <c r="O725" s="203">
        <v>17.171052631578949</v>
      </c>
    </row>
    <row r="726" spans="1:15" ht="15" customHeight="1">
      <c r="A726" s="290" t="s">
        <v>625</v>
      </c>
      <c r="B726" s="220" t="s">
        <v>715</v>
      </c>
      <c r="C726" s="219">
        <f t="shared" si="125"/>
        <v>28</v>
      </c>
      <c r="D726" s="215">
        <f t="shared" si="126"/>
        <v>14.285714285714285</v>
      </c>
      <c r="E726" s="215">
        <f t="shared" si="127"/>
        <v>28.571428571428569</v>
      </c>
      <c r="F726" s="215">
        <f t="shared" si="128"/>
        <v>39.285714285714285</v>
      </c>
      <c r="G726" s="289">
        <f t="shared" si="129"/>
        <v>17.857142857142858</v>
      </c>
      <c r="H726" s="288">
        <f t="shared" si="130"/>
        <v>16.857142857142858</v>
      </c>
      <c r="J726" s="199">
        <v>28</v>
      </c>
      <c r="K726" s="203">
        <v>4</v>
      </c>
      <c r="L726" s="203">
        <v>8</v>
      </c>
      <c r="M726" s="203">
        <v>11</v>
      </c>
      <c r="N726" s="203">
        <v>5</v>
      </c>
      <c r="O726" s="203">
        <v>16.857142857142858</v>
      </c>
    </row>
    <row r="727" spans="1:15" ht="15" customHeight="1">
      <c r="A727" s="284" t="s">
        <v>726</v>
      </c>
      <c r="B727" s="213" t="s">
        <v>713</v>
      </c>
      <c r="C727" s="212">
        <f t="shared" ref="C727:C790" si="131">J727</f>
        <v>207</v>
      </c>
      <c r="D727" s="211">
        <f t="shared" si="126"/>
        <v>27.053140096618357</v>
      </c>
      <c r="E727" s="211">
        <f t="shared" si="127"/>
        <v>31.884057971014489</v>
      </c>
      <c r="F727" s="211">
        <f t="shared" si="128"/>
        <v>27.053140096618357</v>
      </c>
      <c r="G727" s="286">
        <f t="shared" si="129"/>
        <v>14.009661835748794</v>
      </c>
      <c r="H727" s="285">
        <f t="shared" si="130"/>
        <v>15.236714975845411</v>
      </c>
      <c r="J727" s="199">
        <v>207</v>
      </c>
      <c r="K727" s="203">
        <v>56</v>
      </c>
      <c r="L727" s="203">
        <v>66</v>
      </c>
      <c r="M727" s="203">
        <v>56</v>
      </c>
      <c r="N727" s="203">
        <v>29</v>
      </c>
      <c r="O727" s="203">
        <v>15.236714975845411</v>
      </c>
    </row>
    <row r="728" spans="1:15" ht="15" customHeight="1">
      <c r="A728" s="284" t="s">
        <v>120</v>
      </c>
      <c r="B728" s="213" t="s">
        <v>274</v>
      </c>
      <c r="C728" s="212">
        <f t="shared" si="131"/>
        <v>509</v>
      </c>
      <c r="D728" s="211">
        <f t="shared" si="126"/>
        <v>15.717092337917485</v>
      </c>
      <c r="E728" s="211">
        <f t="shared" si="127"/>
        <v>33.398821218074652</v>
      </c>
      <c r="F728" s="211">
        <f t="shared" si="128"/>
        <v>33.20235756385069</v>
      </c>
      <c r="G728" s="286">
        <f t="shared" si="129"/>
        <v>17.68172888015717</v>
      </c>
      <c r="H728" s="285">
        <f t="shared" si="130"/>
        <v>17.227897838899803</v>
      </c>
      <c r="J728" s="199">
        <v>509</v>
      </c>
      <c r="K728" s="203">
        <v>80</v>
      </c>
      <c r="L728" s="203">
        <v>170</v>
      </c>
      <c r="M728" s="203">
        <v>169</v>
      </c>
      <c r="N728" s="203">
        <v>90</v>
      </c>
      <c r="O728" s="203">
        <v>17.227897838899803</v>
      </c>
    </row>
    <row r="729" spans="1:15" ht="15" customHeight="1">
      <c r="A729" s="287">
        <v>6.4491101380786814E-2</v>
      </c>
      <c r="B729" s="213" t="s">
        <v>712</v>
      </c>
      <c r="C729" s="212">
        <f t="shared" si="131"/>
        <v>1532</v>
      </c>
      <c r="D729" s="211">
        <f t="shared" si="126"/>
        <v>17.101827676240209</v>
      </c>
      <c r="E729" s="211">
        <f t="shared" si="127"/>
        <v>33.420365535248045</v>
      </c>
      <c r="F729" s="211">
        <f t="shared" si="128"/>
        <v>31.527415143603132</v>
      </c>
      <c r="G729" s="286">
        <f t="shared" si="129"/>
        <v>17.950391644908617</v>
      </c>
      <c r="H729" s="285">
        <f t="shared" si="130"/>
        <v>17.14621409921671</v>
      </c>
      <c r="J729" s="199">
        <v>1532</v>
      </c>
      <c r="K729" s="203">
        <v>262</v>
      </c>
      <c r="L729" s="203">
        <v>512</v>
      </c>
      <c r="M729" s="203">
        <v>483</v>
      </c>
      <c r="N729" s="203">
        <v>275</v>
      </c>
      <c r="O729" s="203">
        <v>17.14621409921671</v>
      </c>
    </row>
    <row r="730" spans="1:15" ht="15" customHeight="1">
      <c r="A730" s="281"/>
      <c r="B730" s="206" t="s">
        <v>354</v>
      </c>
      <c r="C730" s="209">
        <f t="shared" si="131"/>
        <v>74</v>
      </c>
      <c r="D730" s="208">
        <f t="shared" si="126"/>
        <v>16.216216216216218</v>
      </c>
      <c r="E730" s="208">
        <f t="shared" si="127"/>
        <v>31.081081081081081</v>
      </c>
      <c r="F730" s="208">
        <f t="shared" si="128"/>
        <v>36.486486486486484</v>
      </c>
      <c r="G730" s="283">
        <f t="shared" si="129"/>
        <v>16.216216216216218</v>
      </c>
      <c r="H730" s="282">
        <f t="shared" si="130"/>
        <v>17.45945945945946</v>
      </c>
      <c r="J730" s="199">
        <v>74</v>
      </c>
      <c r="K730" s="203">
        <v>12</v>
      </c>
      <c r="L730" s="203">
        <v>23</v>
      </c>
      <c r="M730" s="203">
        <v>27</v>
      </c>
      <c r="N730" s="203">
        <v>12</v>
      </c>
      <c r="O730" s="203">
        <v>17.45945945945946</v>
      </c>
    </row>
    <row r="731" spans="1:15" ht="15" customHeight="1">
      <c r="A731" s="290" t="s">
        <v>625</v>
      </c>
      <c r="B731" s="220" t="s">
        <v>715</v>
      </c>
      <c r="C731" s="219">
        <f t="shared" si="131"/>
        <v>15</v>
      </c>
      <c r="D731" s="215">
        <f t="shared" si="126"/>
        <v>33.333333333333329</v>
      </c>
      <c r="E731" s="215">
        <f t="shared" si="127"/>
        <v>6.666666666666667</v>
      </c>
      <c r="F731" s="215">
        <f t="shared" si="128"/>
        <v>26.666666666666668</v>
      </c>
      <c r="G731" s="289">
        <f t="shared" si="129"/>
        <v>33.333333333333329</v>
      </c>
      <c r="H731" s="288">
        <f t="shared" si="130"/>
        <v>18.266666666666666</v>
      </c>
      <c r="J731" s="199">
        <v>15</v>
      </c>
      <c r="K731" s="203">
        <v>5</v>
      </c>
      <c r="L731" s="203">
        <v>1</v>
      </c>
      <c r="M731" s="203">
        <v>4</v>
      </c>
      <c r="N731" s="203">
        <v>5</v>
      </c>
      <c r="O731" s="203">
        <v>18.266666666666666</v>
      </c>
    </row>
    <row r="732" spans="1:15" ht="15" customHeight="1">
      <c r="A732" s="284" t="s">
        <v>725</v>
      </c>
      <c r="B732" s="213" t="s">
        <v>713</v>
      </c>
      <c r="C732" s="212">
        <f t="shared" si="131"/>
        <v>39</v>
      </c>
      <c r="D732" s="211">
        <f t="shared" si="126"/>
        <v>20.512820512820511</v>
      </c>
      <c r="E732" s="211">
        <f t="shared" si="127"/>
        <v>28.205128205128204</v>
      </c>
      <c r="F732" s="211">
        <f t="shared" si="128"/>
        <v>33.333333333333329</v>
      </c>
      <c r="G732" s="286">
        <f t="shared" si="129"/>
        <v>17.948717948717949</v>
      </c>
      <c r="H732" s="285">
        <f t="shared" si="130"/>
        <v>16.410256410256409</v>
      </c>
      <c r="J732" s="199">
        <v>39</v>
      </c>
      <c r="K732" s="203">
        <v>8</v>
      </c>
      <c r="L732" s="203">
        <v>11</v>
      </c>
      <c r="M732" s="203">
        <v>13</v>
      </c>
      <c r="N732" s="203">
        <v>7</v>
      </c>
      <c r="O732" s="203">
        <v>16.410256410256409</v>
      </c>
    </row>
    <row r="733" spans="1:15" ht="15" customHeight="1">
      <c r="A733" s="284" t="s">
        <v>119</v>
      </c>
      <c r="B733" s="213" t="s">
        <v>274</v>
      </c>
      <c r="C733" s="212">
        <f t="shared" si="131"/>
        <v>208</v>
      </c>
      <c r="D733" s="211">
        <f t="shared" si="126"/>
        <v>20.192307692307693</v>
      </c>
      <c r="E733" s="211">
        <f t="shared" si="127"/>
        <v>31.25</v>
      </c>
      <c r="F733" s="211">
        <f t="shared" si="128"/>
        <v>33.17307692307692</v>
      </c>
      <c r="G733" s="286">
        <f t="shared" si="129"/>
        <v>15.384615384615385</v>
      </c>
      <c r="H733" s="285">
        <f t="shared" si="130"/>
        <v>16.16346153846154</v>
      </c>
      <c r="J733" s="199">
        <v>208</v>
      </c>
      <c r="K733" s="203">
        <v>42</v>
      </c>
      <c r="L733" s="203">
        <v>65</v>
      </c>
      <c r="M733" s="203">
        <v>69</v>
      </c>
      <c r="N733" s="203">
        <v>32</v>
      </c>
      <c r="O733" s="203">
        <v>16.16346153846154</v>
      </c>
    </row>
    <row r="734" spans="1:15" ht="15" customHeight="1">
      <c r="A734" s="287">
        <v>0.33900422177045725</v>
      </c>
      <c r="B734" s="213" t="s">
        <v>712</v>
      </c>
      <c r="C734" s="212">
        <f t="shared" si="131"/>
        <v>2016</v>
      </c>
      <c r="D734" s="211">
        <f t="shared" si="126"/>
        <v>17.212301587301589</v>
      </c>
      <c r="E734" s="211">
        <f t="shared" si="127"/>
        <v>33.730158730158735</v>
      </c>
      <c r="F734" s="211">
        <f t="shared" si="128"/>
        <v>31.498015873015873</v>
      </c>
      <c r="G734" s="286">
        <f t="shared" si="129"/>
        <v>17.559523809523807</v>
      </c>
      <c r="H734" s="285">
        <f t="shared" si="130"/>
        <v>17.064484126984127</v>
      </c>
      <c r="J734" s="199">
        <v>2016</v>
      </c>
      <c r="K734" s="203">
        <v>347</v>
      </c>
      <c r="L734" s="203">
        <v>680</v>
      </c>
      <c r="M734" s="203">
        <v>635</v>
      </c>
      <c r="N734" s="203">
        <v>354</v>
      </c>
      <c r="O734" s="203">
        <v>17.064484126984127</v>
      </c>
    </row>
    <row r="735" spans="1:15" ht="15" customHeight="1">
      <c r="A735" s="281"/>
      <c r="B735" s="206" t="s">
        <v>354</v>
      </c>
      <c r="C735" s="209">
        <f t="shared" si="131"/>
        <v>72</v>
      </c>
      <c r="D735" s="208">
        <f t="shared" si="126"/>
        <v>16.666666666666664</v>
      </c>
      <c r="E735" s="208">
        <f t="shared" si="127"/>
        <v>30.555555555555557</v>
      </c>
      <c r="F735" s="208">
        <f t="shared" si="128"/>
        <v>34.722222222222221</v>
      </c>
      <c r="G735" s="283">
        <f t="shared" si="129"/>
        <v>18.055555555555554</v>
      </c>
      <c r="H735" s="282">
        <f t="shared" si="130"/>
        <v>17.736111111111111</v>
      </c>
      <c r="J735" s="199">
        <v>72</v>
      </c>
      <c r="K735" s="203">
        <v>12</v>
      </c>
      <c r="L735" s="203">
        <v>22</v>
      </c>
      <c r="M735" s="203">
        <v>25</v>
      </c>
      <c r="N735" s="203">
        <v>13</v>
      </c>
      <c r="O735" s="203">
        <v>17.736111111111111</v>
      </c>
    </row>
    <row r="736" spans="1:15" ht="15" customHeight="1">
      <c r="A736" s="290" t="s">
        <v>625</v>
      </c>
      <c r="B736" s="220" t="s">
        <v>715</v>
      </c>
      <c r="C736" s="219">
        <f t="shared" si="131"/>
        <v>113</v>
      </c>
      <c r="D736" s="215">
        <f t="shared" si="126"/>
        <v>22.123893805309734</v>
      </c>
      <c r="E736" s="215">
        <f t="shared" si="127"/>
        <v>30.088495575221241</v>
      </c>
      <c r="F736" s="215">
        <f t="shared" si="128"/>
        <v>31.858407079646017</v>
      </c>
      <c r="G736" s="289">
        <f t="shared" si="129"/>
        <v>15.929203539823009</v>
      </c>
      <c r="H736" s="288">
        <f t="shared" si="130"/>
        <v>16.327433628318584</v>
      </c>
      <c r="J736" s="199">
        <v>113</v>
      </c>
      <c r="K736" s="203">
        <v>25</v>
      </c>
      <c r="L736" s="203">
        <v>34</v>
      </c>
      <c r="M736" s="203">
        <v>36</v>
      </c>
      <c r="N736" s="203">
        <v>18</v>
      </c>
      <c r="O736" s="203">
        <v>16.327433628318584</v>
      </c>
    </row>
    <row r="737" spans="1:15" ht="15" customHeight="1">
      <c r="A737" s="284" t="s">
        <v>724</v>
      </c>
      <c r="B737" s="213" t="s">
        <v>713</v>
      </c>
      <c r="C737" s="212">
        <f t="shared" si="131"/>
        <v>162</v>
      </c>
      <c r="D737" s="211">
        <f t="shared" si="126"/>
        <v>20.37037037037037</v>
      </c>
      <c r="E737" s="211">
        <f t="shared" si="127"/>
        <v>36.419753086419753</v>
      </c>
      <c r="F737" s="211">
        <f t="shared" si="128"/>
        <v>28.39506172839506</v>
      </c>
      <c r="G737" s="286">
        <f t="shared" si="129"/>
        <v>14.814814814814813</v>
      </c>
      <c r="H737" s="285">
        <f t="shared" si="130"/>
        <v>15.882716049382717</v>
      </c>
      <c r="J737" s="199">
        <v>162</v>
      </c>
      <c r="K737" s="203">
        <v>33</v>
      </c>
      <c r="L737" s="203">
        <v>59</v>
      </c>
      <c r="M737" s="203">
        <v>46</v>
      </c>
      <c r="N737" s="203">
        <v>24</v>
      </c>
      <c r="O737" s="203">
        <v>15.882716049382717</v>
      </c>
    </row>
    <row r="738" spans="1:15" ht="15" customHeight="1">
      <c r="A738" s="284" t="s">
        <v>118</v>
      </c>
      <c r="B738" s="213" t="s">
        <v>274</v>
      </c>
      <c r="C738" s="212">
        <f t="shared" si="131"/>
        <v>425</v>
      </c>
      <c r="D738" s="211">
        <f t="shared" si="126"/>
        <v>15.529411764705884</v>
      </c>
      <c r="E738" s="211">
        <f t="shared" si="127"/>
        <v>32.470588235294116</v>
      </c>
      <c r="F738" s="211">
        <f t="shared" si="128"/>
        <v>32</v>
      </c>
      <c r="G738" s="286">
        <f t="shared" si="129"/>
        <v>20</v>
      </c>
      <c r="H738" s="285">
        <f t="shared" si="130"/>
        <v>17.722352941176471</v>
      </c>
      <c r="J738" s="199">
        <v>425</v>
      </c>
      <c r="K738" s="203">
        <v>66</v>
      </c>
      <c r="L738" s="203">
        <v>138</v>
      </c>
      <c r="M738" s="203">
        <v>136</v>
      </c>
      <c r="N738" s="203">
        <v>85</v>
      </c>
      <c r="O738" s="203">
        <v>17.722352941176471</v>
      </c>
    </row>
    <row r="739" spans="1:15" ht="15" customHeight="1">
      <c r="A739" s="287">
        <v>0.64151564751411283</v>
      </c>
      <c r="B739" s="213" t="s">
        <v>712</v>
      </c>
      <c r="C739" s="212">
        <f t="shared" si="131"/>
        <v>1578</v>
      </c>
      <c r="D739" s="211">
        <f t="shared" si="126"/>
        <v>17.553865652724969</v>
      </c>
      <c r="E739" s="211">
        <f t="shared" si="127"/>
        <v>33.333333333333329</v>
      </c>
      <c r="F739" s="211">
        <f t="shared" si="128"/>
        <v>31.875792141951838</v>
      </c>
      <c r="G739" s="286">
        <f t="shared" si="129"/>
        <v>17.237008871989861</v>
      </c>
      <c r="H739" s="285">
        <f t="shared" si="130"/>
        <v>16.961343472750318</v>
      </c>
      <c r="J739" s="199">
        <v>1578</v>
      </c>
      <c r="K739" s="203">
        <v>277</v>
      </c>
      <c r="L739" s="203">
        <v>526</v>
      </c>
      <c r="M739" s="203">
        <v>503</v>
      </c>
      <c r="N739" s="203">
        <v>272</v>
      </c>
      <c r="O739" s="203">
        <v>16.961343472750318</v>
      </c>
    </row>
    <row r="740" spans="1:15" ht="15" customHeight="1">
      <c r="A740" s="281"/>
      <c r="B740" s="206" t="s">
        <v>354</v>
      </c>
      <c r="C740" s="209">
        <f t="shared" si="131"/>
        <v>72</v>
      </c>
      <c r="D740" s="208">
        <f t="shared" si="126"/>
        <v>18.055555555555554</v>
      </c>
      <c r="E740" s="208">
        <f t="shared" si="127"/>
        <v>30.555555555555557</v>
      </c>
      <c r="F740" s="208">
        <f t="shared" si="128"/>
        <v>34.722222222222221</v>
      </c>
      <c r="G740" s="283">
        <f t="shared" si="129"/>
        <v>16.666666666666664</v>
      </c>
      <c r="H740" s="282">
        <f t="shared" si="130"/>
        <v>17.222222222222221</v>
      </c>
      <c r="J740" s="199">
        <v>72</v>
      </c>
      <c r="K740" s="203">
        <v>13</v>
      </c>
      <c r="L740" s="203">
        <v>22</v>
      </c>
      <c r="M740" s="203">
        <v>25</v>
      </c>
      <c r="N740" s="203">
        <v>12</v>
      </c>
      <c r="O740" s="203">
        <v>17.222222222222221</v>
      </c>
    </row>
    <row r="741" spans="1:15" ht="15" customHeight="1">
      <c r="A741" s="290" t="s">
        <v>625</v>
      </c>
      <c r="B741" s="220" t="s">
        <v>715</v>
      </c>
      <c r="C741" s="219">
        <f t="shared" si="131"/>
        <v>49</v>
      </c>
      <c r="D741" s="215">
        <f t="shared" si="126"/>
        <v>30.612244897959183</v>
      </c>
      <c r="E741" s="215">
        <f t="shared" si="127"/>
        <v>26.530612244897959</v>
      </c>
      <c r="F741" s="215">
        <f t="shared" si="128"/>
        <v>28.571428571428569</v>
      </c>
      <c r="G741" s="289">
        <f t="shared" si="129"/>
        <v>14.285714285714285</v>
      </c>
      <c r="H741" s="288">
        <f t="shared" si="130"/>
        <v>14.918367346938776</v>
      </c>
      <c r="J741" s="199">
        <v>49</v>
      </c>
      <c r="K741" s="203">
        <v>15</v>
      </c>
      <c r="L741" s="203">
        <v>13</v>
      </c>
      <c r="M741" s="203">
        <v>14</v>
      </c>
      <c r="N741" s="203">
        <v>7</v>
      </c>
      <c r="O741" s="203">
        <v>14.918367346938776</v>
      </c>
    </row>
    <row r="742" spans="1:15" ht="15" customHeight="1">
      <c r="A742" s="284" t="s">
        <v>723</v>
      </c>
      <c r="B742" s="213" t="s">
        <v>713</v>
      </c>
      <c r="C742" s="212">
        <f t="shared" si="131"/>
        <v>130</v>
      </c>
      <c r="D742" s="211">
        <f t="shared" si="126"/>
        <v>24.615384615384617</v>
      </c>
      <c r="E742" s="211">
        <f t="shared" si="127"/>
        <v>31.538461538461537</v>
      </c>
      <c r="F742" s="211">
        <f t="shared" si="128"/>
        <v>30.76923076923077</v>
      </c>
      <c r="G742" s="286">
        <f t="shared" si="129"/>
        <v>13.076923076923078</v>
      </c>
      <c r="H742" s="285">
        <f t="shared" si="130"/>
        <v>15.607692307692307</v>
      </c>
      <c r="J742" s="199">
        <v>130</v>
      </c>
      <c r="K742" s="203">
        <v>32</v>
      </c>
      <c r="L742" s="203">
        <v>41</v>
      </c>
      <c r="M742" s="203">
        <v>40</v>
      </c>
      <c r="N742" s="203">
        <v>17</v>
      </c>
      <c r="O742" s="203">
        <v>15.607692307692307</v>
      </c>
    </row>
    <row r="743" spans="1:15" ht="15" customHeight="1">
      <c r="A743" s="284" t="s">
        <v>117</v>
      </c>
      <c r="B743" s="213" t="s">
        <v>274</v>
      </c>
      <c r="C743" s="212">
        <f t="shared" si="131"/>
        <v>386</v>
      </c>
      <c r="D743" s="211">
        <f t="shared" si="126"/>
        <v>19.948186528497409</v>
      </c>
      <c r="E743" s="211">
        <f t="shared" si="127"/>
        <v>29.015544041450774</v>
      </c>
      <c r="F743" s="211">
        <f t="shared" si="128"/>
        <v>31.865284974093267</v>
      </c>
      <c r="G743" s="286">
        <f t="shared" si="129"/>
        <v>19.170984455958546</v>
      </c>
      <c r="H743" s="285">
        <f t="shared" si="130"/>
        <v>17.020725388601036</v>
      </c>
      <c r="J743" s="199">
        <v>386</v>
      </c>
      <c r="K743" s="203">
        <v>77</v>
      </c>
      <c r="L743" s="203">
        <v>112</v>
      </c>
      <c r="M743" s="203">
        <v>123</v>
      </c>
      <c r="N743" s="203">
        <v>74</v>
      </c>
      <c r="O743" s="203">
        <v>17.020725388601036</v>
      </c>
    </row>
    <row r="744" spans="1:15" ht="15" customHeight="1">
      <c r="A744" s="287">
        <v>4.1620141391247541E-2</v>
      </c>
      <c r="B744" s="213" t="s">
        <v>712</v>
      </c>
      <c r="C744" s="212">
        <f t="shared" si="131"/>
        <v>1711</v>
      </c>
      <c r="D744" s="211">
        <f t="shared" si="126"/>
        <v>16.247808299240209</v>
      </c>
      <c r="E744" s="211">
        <f t="shared" si="127"/>
        <v>34.482758620689658</v>
      </c>
      <c r="F744" s="211">
        <f t="shared" si="128"/>
        <v>31.735827001753357</v>
      </c>
      <c r="G744" s="286">
        <f t="shared" si="129"/>
        <v>17.533606078316772</v>
      </c>
      <c r="H744" s="285">
        <f t="shared" si="130"/>
        <v>17.136177673874926</v>
      </c>
      <c r="J744" s="199">
        <v>1711</v>
      </c>
      <c r="K744" s="203">
        <v>278</v>
      </c>
      <c r="L744" s="203">
        <v>590</v>
      </c>
      <c r="M744" s="203">
        <v>543</v>
      </c>
      <c r="N744" s="203">
        <v>300</v>
      </c>
      <c r="O744" s="203">
        <v>17.136177673874926</v>
      </c>
    </row>
    <row r="745" spans="1:15" ht="15" customHeight="1">
      <c r="A745" s="281"/>
      <c r="B745" s="206" t="s">
        <v>354</v>
      </c>
      <c r="C745" s="209">
        <f t="shared" si="131"/>
        <v>74</v>
      </c>
      <c r="D745" s="208">
        <f t="shared" si="126"/>
        <v>16.216216216216218</v>
      </c>
      <c r="E745" s="208">
        <f t="shared" si="127"/>
        <v>31.081081081081081</v>
      </c>
      <c r="F745" s="208">
        <f t="shared" si="128"/>
        <v>35.135135135135137</v>
      </c>
      <c r="G745" s="283">
        <f t="shared" si="129"/>
        <v>17.567567567567568</v>
      </c>
      <c r="H745" s="282">
        <f t="shared" si="130"/>
        <v>17.635135135135137</v>
      </c>
      <c r="J745" s="199">
        <v>74</v>
      </c>
      <c r="K745" s="203">
        <v>12</v>
      </c>
      <c r="L745" s="203">
        <v>23</v>
      </c>
      <c r="M745" s="203">
        <v>26</v>
      </c>
      <c r="N745" s="203">
        <v>13</v>
      </c>
      <c r="O745" s="203">
        <v>17.635135135135137</v>
      </c>
    </row>
    <row r="746" spans="1:15" ht="15" customHeight="1">
      <c r="A746" s="290" t="s">
        <v>625</v>
      </c>
      <c r="B746" s="220" t="s">
        <v>715</v>
      </c>
      <c r="C746" s="219">
        <f t="shared" si="131"/>
        <v>16</v>
      </c>
      <c r="D746" s="215">
        <f t="shared" si="126"/>
        <v>25</v>
      </c>
      <c r="E746" s="215">
        <f t="shared" si="127"/>
        <v>31.25</v>
      </c>
      <c r="F746" s="215">
        <f t="shared" si="128"/>
        <v>31.25</v>
      </c>
      <c r="G746" s="289">
        <f t="shared" si="129"/>
        <v>12.5</v>
      </c>
      <c r="H746" s="288">
        <f t="shared" si="130"/>
        <v>15.75</v>
      </c>
      <c r="J746" s="199">
        <v>16</v>
      </c>
      <c r="K746" s="203">
        <v>4</v>
      </c>
      <c r="L746" s="203">
        <v>5</v>
      </c>
      <c r="M746" s="203">
        <v>5</v>
      </c>
      <c r="N746" s="203">
        <v>2</v>
      </c>
      <c r="O746" s="203">
        <v>15.75</v>
      </c>
    </row>
    <row r="747" spans="1:15" ht="15" customHeight="1">
      <c r="A747" s="284" t="s">
        <v>722</v>
      </c>
      <c r="B747" s="213" t="s">
        <v>713</v>
      </c>
      <c r="C747" s="212">
        <f t="shared" si="131"/>
        <v>253</v>
      </c>
      <c r="D747" s="211">
        <f t="shared" si="126"/>
        <v>24.110671936758894</v>
      </c>
      <c r="E747" s="211">
        <f t="shared" si="127"/>
        <v>31.225296442687743</v>
      </c>
      <c r="F747" s="211">
        <f t="shared" si="128"/>
        <v>28.063241106719367</v>
      </c>
      <c r="G747" s="286">
        <f t="shared" si="129"/>
        <v>16.600790513833992</v>
      </c>
      <c r="H747" s="285">
        <f t="shared" si="130"/>
        <v>15.909090909090908</v>
      </c>
      <c r="J747" s="199">
        <v>253</v>
      </c>
      <c r="K747" s="203">
        <v>61</v>
      </c>
      <c r="L747" s="203">
        <v>79</v>
      </c>
      <c r="M747" s="203">
        <v>71</v>
      </c>
      <c r="N747" s="203">
        <v>42</v>
      </c>
      <c r="O747" s="203">
        <v>15.909090909090908</v>
      </c>
    </row>
    <row r="748" spans="1:15" ht="15" customHeight="1">
      <c r="A748" s="284" t="s">
        <v>116</v>
      </c>
      <c r="B748" s="213" t="s">
        <v>274</v>
      </c>
      <c r="C748" s="212">
        <f t="shared" si="131"/>
        <v>864</v>
      </c>
      <c r="D748" s="211">
        <f t="shared" si="126"/>
        <v>18.055555555555554</v>
      </c>
      <c r="E748" s="211">
        <f t="shared" si="127"/>
        <v>33.680555555555557</v>
      </c>
      <c r="F748" s="211">
        <f t="shared" si="128"/>
        <v>32.060185185185183</v>
      </c>
      <c r="G748" s="286">
        <f t="shared" si="129"/>
        <v>16.203703703703702</v>
      </c>
      <c r="H748" s="285">
        <f t="shared" si="130"/>
        <v>16.66087962962963</v>
      </c>
      <c r="J748" s="199">
        <v>864</v>
      </c>
      <c r="K748" s="203">
        <v>156</v>
      </c>
      <c r="L748" s="203">
        <v>291</v>
      </c>
      <c r="M748" s="203">
        <v>277</v>
      </c>
      <c r="N748" s="203">
        <v>140</v>
      </c>
      <c r="O748" s="203">
        <v>16.66087962962963</v>
      </c>
    </row>
    <row r="749" spans="1:15" ht="15" customHeight="1">
      <c r="A749" s="287">
        <v>0.19839860319535449</v>
      </c>
      <c r="B749" s="213" t="s">
        <v>712</v>
      </c>
      <c r="C749" s="212">
        <f t="shared" si="131"/>
        <v>1139</v>
      </c>
      <c r="D749" s="211">
        <f t="shared" si="126"/>
        <v>15.803336259877085</v>
      </c>
      <c r="E749" s="211">
        <f t="shared" si="127"/>
        <v>33.53819139596137</v>
      </c>
      <c r="F749" s="211">
        <f t="shared" si="128"/>
        <v>32.045654082528536</v>
      </c>
      <c r="G749" s="286">
        <f t="shared" si="129"/>
        <v>18.612818261633009</v>
      </c>
      <c r="H749" s="285">
        <f t="shared" si="130"/>
        <v>17.436347673397716</v>
      </c>
      <c r="J749" s="199">
        <v>1139</v>
      </c>
      <c r="K749" s="203">
        <v>180</v>
      </c>
      <c r="L749" s="203">
        <v>382</v>
      </c>
      <c r="M749" s="203">
        <v>365</v>
      </c>
      <c r="N749" s="203">
        <v>212</v>
      </c>
      <c r="O749" s="203">
        <v>17.436347673397716</v>
      </c>
    </row>
    <row r="750" spans="1:15" ht="15" customHeight="1">
      <c r="A750" s="281"/>
      <c r="B750" s="206" t="s">
        <v>354</v>
      </c>
      <c r="C750" s="209">
        <f t="shared" si="131"/>
        <v>78</v>
      </c>
      <c r="D750" s="208">
        <f t="shared" si="126"/>
        <v>16.666666666666664</v>
      </c>
      <c r="E750" s="208">
        <f t="shared" si="127"/>
        <v>28.205128205128204</v>
      </c>
      <c r="F750" s="208">
        <f t="shared" si="128"/>
        <v>35.897435897435898</v>
      </c>
      <c r="G750" s="283">
        <f t="shared" si="129"/>
        <v>19.230769230769234</v>
      </c>
      <c r="H750" s="282">
        <f t="shared" si="130"/>
        <v>18.243589743589745</v>
      </c>
      <c r="J750" s="199">
        <v>78</v>
      </c>
      <c r="K750" s="203">
        <v>13</v>
      </c>
      <c r="L750" s="203">
        <v>22</v>
      </c>
      <c r="M750" s="203">
        <v>28</v>
      </c>
      <c r="N750" s="203">
        <v>15</v>
      </c>
      <c r="O750" s="203">
        <v>18.243589743589745</v>
      </c>
    </row>
    <row r="751" spans="1:15" ht="15" customHeight="1">
      <c r="A751" s="290" t="s">
        <v>625</v>
      </c>
      <c r="B751" s="220" t="s">
        <v>715</v>
      </c>
      <c r="C751" s="219">
        <f t="shared" si="131"/>
        <v>861</v>
      </c>
      <c r="D751" s="215">
        <f t="shared" si="126"/>
        <v>17.53774680603949</v>
      </c>
      <c r="E751" s="215">
        <f t="shared" si="127"/>
        <v>33.681765389082464</v>
      </c>
      <c r="F751" s="215">
        <f t="shared" si="128"/>
        <v>30.081300813008134</v>
      </c>
      <c r="G751" s="289">
        <f t="shared" si="129"/>
        <v>18.699186991869919</v>
      </c>
      <c r="H751" s="288">
        <f t="shared" si="130"/>
        <v>16.968641114982578</v>
      </c>
      <c r="J751" s="199">
        <v>861</v>
      </c>
      <c r="K751" s="203">
        <v>151</v>
      </c>
      <c r="L751" s="203">
        <v>290</v>
      </c>
      <c r="M751" s="203">
        <v>259</v>
      </c>
      <c r="N751" s="203">
        <v>161</v>
      </c>
      <c r="O751" s="203">
        <v>16.968641114982578</v>
      </c>
    </row>
    <row r="752" spans="1:15" ht="15" customHeight="1">
      <c r="A752" s="284" t="s">
        <v>721</v>
      </c>
      <c r="B752" s="213" t="s">
        <v>713</v>
      </c>
      <c r="C752" s="212">
        <f t="shared" si="131"/>
        <v>674</v>
      </c>
      <c r="D752" s="211">
        <f t="shared" si="126"/>
        <v>16.320474777448073</v>
      </c>
      <c r="E752" s="211">
        <f t="shared" si="127"/>
        <v>31.008902077151333</v>
      </c>
      <c r="F752" s="211">
        <f t="shared" si="128"/>
        <v>33.827893175074188</v>
      </c>
      <c r="G752" s="286">
        <f t="shared" si="129"/>
        <v>18.84272997032641</v>
      </c>
      <c r="H752" s="285">
        <f t="shared" si="130"/>
        <v>17.623145400593472</v>
      </c>
      <c r="J752" s="199">
        <v>674</v>
      </c>
      <c r="K752" s="203">
        <v>110</v>
      </c>
      <c r="L752" s="203">
        <v>209</v>
      </c>
      <c r="M752" s="203">
        <v>228</v>
      </c>
      <c r="N752" s="203">
        <v>127</v>
      </c>
      <c r="O752" s="203">
        <v>17.623145400593472</v>
      </c>
    </row>
    <row r="753" spans="1:15" ht="15" customHeight="1">
      <c r="A753" s="284" t="s">
        <v>115</v>
      </c>
      <c r="B753" s="213" t="s">
        <v>274</v>
      </c>
      <c r="C753" s="212">
        <f t="shared" si="131"/>
        <v>364</v>
      </c>
      <c r="D753" s="211">
        <f t="shared" si="126"/>
        <v>12.637362637362637</v>
      </c>
      <c r="E753" s="211">
        <f t="shared" si="127"/>
        <v>34.890109890109891</v>
      </c>
      <c r="F753" s="211">
        <f t="shared" si="128"/>
        <v>34.065934065934066</v>
      </c>
      <c r="G753" s="286">
        <f t="shared" si="129"/>
        <v>18.406593406593409</v>
      </c>
      <c r="H753" s="285">
        <f t="shared" si="130"/>
        <v>17.824175824175825</v>
      </c>
      <c r="J753" s="199">
        <v>364</v>
      </c>
      <c r="K753" s="203">
        <v>46</v>
      </c>
      <c r="L753" s="203">
        <v>127</v>
      </c>
      <c r="M753" s="203">
        <v>124</v>
      </c>
      <c r="N753" s="203">
        <v>67</v>
      </c>
      <c r="O753" s="203">
        <v>17.824175824175825</v>
      </c>
    </row>
    <row r="754" spans="1:15" ht="15" customHeight="1">
      <c r="A754" s="287">
        <v>2.3808234739450376E-4</v>
      </c>
      <c r="B754" s="213" t="s">
        <v>712</v>
      </c>
      <c r="C754" s="212">
        <f t="shared" si="131"/>
        <v>384</v>
      </c>
      <c r="D754" s="211">
        <f t="shared" ref="D754:D817" si="132">K754/$C754*100</f>
        <v>24.479166666666664</v>
      </c>
      <c r="E754" s="211">
        <f t="shared" ref="E754:E817" si="133">L754/$C754*100</f>
        <v>35.416666666666671</v>
      </c>
      <c r="F754" s="211">
        <f t="shared" ref="F754:F817" si="134">M754/$C754*100</f>
        <v>28.90625</v>
      </c>
      <c r="G754" s="286">
        <f t="shared" ref="G754:G817" si="135">N754/$C754*100</f>
        <v>11.197916666666668</v>
      </c>
      <c r="H754" s="285">
        <f t="shared" si="130"/>
        <v>15.0859375</v>
      </c>
      <c r="J754" s="199">
        <v>384</v>
      </c>
      <c r="K754" s="203">
        <v>94</v>
      </c>
      <c r="L754" s="203">
        <v>136</v>
      </c>
      <c r="M754" s="203">
        <v>111</v>
      </c>
      <c r="N754" s="203">
        <v>43</v>
      </c>
      <c r="O754" s="203">
        <v>15.0859375</v>
      </c>
    </row>
    <row r="755" spans="1:15" ht="15" customHeight="1">
      <c r="A755" s="281"/>
      <c r="B755" s="206" t="s">
        <v>354</v>
      </c>
      <c r="C755" s="209">
        <f t="shared" si="131"/>
        <v>67</v>
      </c>
      <c r="D755" s="208">
        <f t="shared" si="132"/>
        <v>19.402985074626866</v>
      </c>
      <c r="E755" s="208">
        <f t="shared" si="133"/>
        <v>25.373134328358208</v>
      </c>
      <c r="F755" s="208">
        <f t="shared" si="134"/>
        <v>35.820895522388057</v>
      </c>
      <c r="G755" s="283">
        <f t="shared" si="135"/>
        <v>19.402985074626866</v>
      </c>
      <c r="H755" s="282">
        <f t="shared" si="130"/>
        <v>17.701492537313431</v>
      </c>
      <c r="J755" s="199">
        <v>67</v>
      </c>
      <c r="K755" s="203">
        <v>13</v>
      </c>
      <c r="L755" s="203">
        <v>17</v>
      </c>
      <c r="M755" s="203">
        <v>24</v>
      </c>
      <c r="N755" s="203">
        <v>13</v>
      </c>
      <c r="O755" s="203">
        <v>17.701492537313431</v>
      </c>
    </row>
    <row r="756" spans="1:15" ht="15" customHeight="1">
      <c r="A756" s="290" t="s">
        <v>625</v>
      </c>
      <c r="B756" s="220" t="s">
        <v>715</v>
      </c>
      <c r="C756" s="219">
        <f t="shared" si="131"/>
        <v>295</v>
      </c>
      <c r="D756" s="215">
        <f t="shared" si="132"/>
        <v>20</v>
      </c>
      <c r="E756" s="215">
        <f t="shared" si="133"/>
        <v>30.508474576271187</v>
      </c>
      <c r="F756" s="215">
        <f t="shared" si="134"/>
        <v>27.796610169491526</v>
      </c>
      <c r="G756" s="289">
        <f t="shared" si="135"/>
        <v>21.694915254237287</v>
      </c>
      <c r="H756" s="288">
        <f t="shared" ref="H756:H819" si="136">O756</f>
        <v>17.237288135593221</v>
      </c>
      <c r="J756" s="199">
        <v>295</v>
      </c>
      <c r="K756" s="203">
        <v>59</v>
      </c>
      <c r="L756" s="203">
        <v>90</v>
      </c>
      <c r="M756" s="203">
        <v>82</v>
      </c>
      <c r="N756" s="203">
        <v>64</v>
      </c>
      <c r="O756" s="203">
        <v>17.237288135593221</v>
      </c>
    </row>
    <row r="757" spans="1:15" ht="15" customHeight="1">
      <c r="A757" s="284" t="s">
        <v>720</v>
      </c>
      <c r="B757" s="213" t="s">
        <v>713</v>
      </c>
      <c r="C757" s="212">
        <f t="shared" si="131"/>
        <v>659</v>
      </c>
      <c r="D757" s="211">
        <f t="shared" si="132"/>
        <v>16.540212443095601</v>
      </c>
      <c r="E757" s="211">
        <f t="shared" si="133"/>
        <v>34.749620637329286</v>
      </c>
      <c r="F757" s="211">
        <f t="shared" si="134"/>
        <v>30.955993930197266</v>
      </c>
      <c r="G757" s="286">
        <f t="shared" si="135"/>
        <v>17.754172989377846</v>
      </c>
      <c r="H757" s="285">
        <f t="shared" si="136"/>
        <v>17.018209408194235</v>
      </c>
      <c r="J757" s="199">
        <v>659</v>
      </c>
      <c r="K757" s="203">
        <v>109</v>
      </c>
      <c r="L757" s="203">
        <v>229</v>
      </c>
      <c r="M757" s="203">
        <v>204</v>
      </c>
      <c r="N757" s="203">
        <v>117</v>
      </c>
      <c r="O757" s="203">
        <v>17.018209408194235</v>
      </c>
    </row>
    <row r="758" spans="1:15" ht="15" customHeight="1">
      <c r="A758" s="284" t="s">
        <v>114</v>
      </c>
      <c r="B758" s="213" t="s">
        <v>274</v>
      </c>
      <c r="C758" s="212">
        <f t="shared" si="131"/>
        <v>672</v>
      </c>
      <c r="D758" s="211">
        <f t="shared" si="132"/>
        <v>15.029761904761903</v>
      </c>
      <c r="E758" s="211">
        <f t="shared" si="133"/>
        <v>31.994047619047617</v>
      </c>
      <c r="F758" s="211">
        <f t="shared" si="134"/>
        <v>34.375</v>
      </c>
      <c r="G758" s="286">
        <f t="shared" si="135"/>
        <v>18.601190476190478</v>
      </c>
      <c r="H758" s="285">
        <f t="shared" si="136"/>
        <v>17.697916666666668</v>
      </c>
      <c r="J758" s="199">
        <v>672</v>
      </c>
      <c r="K758" s="203">
        <v>101</v>
      </c>
      <c r="L758" s="203">
        <v>215</v>
      </c>
      <c r="M758" s="203">
        <v>231</v>
      </c>
      <c r="N758" s="203">
        <v>125</v>
      </c>
      <c r="O758" s="203">
        <v>17.697916666666668</v>
      </c>
    </row>
    <row r="759" spans="1:15" ht="15" customHeight="1">
      <c r="A759" s="287">
        <v>2.0861278374660338E-2</v>
      </c>
      <c r="B759" s="213" t="s">
        <v>712</v>
      </c>
      <c r="C759" s="212">
        <f t="shared" si="131"/>
        <v>657</v>
      </c>
      <c r="D759" s="211">
        <f t="shared" si="132"/>
        <v>20.24353120243531</v>
      </c>
      <c r="E759" s="211">
        <f t="shared" si="133"/>
        <v>34.703196347031962</v>
      </c>
      <c r="F759" s="211">
        <f t="shared" si="134"/>
        <v>31.05022831050228</v>
      </c>
      <c r="G759" s="286">
        <f t="shared" si="135"/>
        <v>14.00304414003044</v>
      </c>
      <c r="H759" s="285">
        <f t="shared" si="136"/>
        <v>16.06544901065449</v>
      </c>
      <c r="J759" s="199">
        <v>657</v>
      </c>
      <c r="K759" s="203">
        <v>133</v>
      </c>
      <c r="L759" s="203">
        <v>228</v>
      </c>
      <c r="M759" s="203">
        <v>204</v>
      </c>
      <c r="N759" s="203">
        <v>92</v>
      </c>
      <c r="O759" s="203">
        <v>16.06544901065449</v>
      </c>
    </row>
    <row r="760" spans="1:15" ht="15" customHeight="1">
      <c r="A760" s="281"/>
      <c r="B760" s="206" t="s">
        <v>354</v>
      </c>
      <c r="C760" s="209">
        <f t="shared" si="131"/>
        <v>67</v>
      </c>
      <c r="D760" s="208">
        <f t="shared" si="132"/>
        <v>17.910447761194028</v>
      </c>
      <c r="E760" s="208">
        <f t="shared" si="133"/>
        <v>25.373134328358208</v>
      </c>
      <c r="F760" s="208">
        <f t="shared" si="134"/>
        <v>37.313432835820898</v>
      </c>
      <c r="G760" s="283">
        <f t="shared" si="135"/>
        <v>19.402985074626866</v>
      </c>
      <c r="H760" s="282">
        <f t="shared" si="136"/>
        <v>18.014925373134329</v>
      </c>
      <c r="J760" s="199">
        <v>67</v>
      </c>
      <c r="K760" s="203">
        <v>12</v>
      </c>
      <c r="L760" s="203">
        <v>17</v>
      </c>
      <c r="M760" s="203">
        <v>25</v>
      </c>
      <c r="N760" s="203">
        <v>13</v>
      </c>
      <c r="O760" s="203">
        <v>18.014925373134329</v>
      </c>
    </row>
    <row r="761" spans="1:15" ht="15" customHeight="1">
      <c r="A761" s="290" t="s">
        <v>625</v>
      </c>
      <c r="B761" s="220" t="s">
        <v>715</v>
      </c>
      <c r="C761" s="219">
        <f t="shared" si="131"/>
        <v>317</v>
      </c>
      <c r="D761" s="215">
        <f t="shared" si="132"/>
        <v>20.504731861198739</v>
      </c>
      <c r="E761" s="215">
        <f t="shared" si="133"/>
        <v>33.123028391167189</v>
      </c>
      <c r="F761" s="215">
        <f t="shared" si="134"/>
        <v>27.444794952681388</v>
      </c>
      <c r="G761" s="289">
        <f t="shared" si="135"/>
        <v>18.927444794952681</v>
      </c>
      <c r="H761" s="288">
        <f t="shared" si="136"/>
        <v>16.485804416403784</v>
      </c>
      <c r="J761" s="199">
        <v>317</v>
      </c>
      <c r="K761" s="203">
        <v>65</v>
      </c>
      <c r="L761" s="203">
        <v>105</v>
      </c>
      <c r="M761" s="203">
        <v>87</v>
      </c>
      <c r="N761" s="203">
        <v>60</v>
      </c>
      <c r="O761" s="203">
        <v>16.485804416403784</v>
      </c>
    </row>
    <row r="762" spans="1:15" ht="15" customHeight="1">
      <c r="A762" s="284" t="s">
        <v>719</v>
      </c>
      <c r="B762" s="213" t="s">
        <v>713</v>
      </c>
      <c r="C762" s="212">
        <f t="shared" si="131"/>
        <v>666</v>
      </c>
      <c r="D762" s="211">
        <f t="shared" si="132"/>
        <v>16.966966966966968</v>
      </c>
      <c r="E762" s="211">
        <f t="shared" si="133"/>
        <v>33.783783783783782</v>
      </c>
      <c r="F762" s="211">
        <f t="shared" si="134"/>
        <v>31.381381381381381</v>
      </c>
      <c r="G762" s="286">
        <f t="shared" si="135"/>
        <v>17.867867867867869</v>
      </c>
      <c r="H762" s="285">
        <f t="shared" si="136"/>
        <v>17.157657657657658</v>
      </c>
      <c r="J762" s="199">
        <v>666</v>
      </c>
      <c r="K762" s="203">
        <v>113</v>
      </c>
      <c r="L762" s="203">
        <v>225</v>
      </c>
      <c r="M762" s="203">
        <v>209</v>
      </c>
      <c r="N762" s="203">
        <v>119</v>
      </c>
      <c r="O762" s="203">
        <v>17.157657657657658</v>
      </c>
    </row>
    <row r="763" spans="1:15" ht="15" customHeight="1">
      <c r="A763" s="284" t="s">
        <v>113</v>
      </c>
      <c r="B763" s="213" t="s">
        <v>274</v>
      </c>
      <c r="C763" s="212">
        <f t="shared" si="131"/>
        <v>835</v>
      </c>
      <c r="D763" s="211">
        <f t="shared" si="132"/>
        <v>15.449101796407186</v>
      </c>
      <c r="E763" s="211">
        <f t="shared" si="133"/>
        <v>33.17365269461078</v>
      </c>
      <c r="F763" s="211">
        <f t="shared" si="134"/>
        <v>34.491017964071858</v>
      </c>
      <c r="G763" s="286">
        <f t="shared" si="135"/>
        <v>16.886227544910177</v>
      </c>
      <c r="H763" s="285">
        <f t="shared" si="136"/>
        <v>17.378443113772455</v>
      </c>
      <c r="J763" s="199">
        <v>835</v>
      </c>
      <c r="K763" s="203">
        <v>129</v>
      </c>
      <c r="L763" s="203">
        <v>277</v>
      </c>
      <c r="M763" s="203">
        <v>288</v>
      </c>
      <c r="N763" s="203">
        <v>141</v>
      </c>
      <c r="O763" s="203">
        <v>17.378443113772455</v>
      </c>
    </row>
    <row r="764" spans="1:15" ht="15" customHeight="1">
      <c r="A764" s="287">
        <v>0.25687010707405528</v>
      </c>
      <c r="B764" s="213" t="s">
        <v>712</v>
      </c>
      <c r="C764" s="212">
        <f t="shared" si="131"/>
        <v>466</v>
      </c>
      <c r="D764" s="211">
        <f t="shared" si="132"/>
        <v>20.386266094420602</v>
      </c>
      <c r="E764" s="211">
        <f t="shared" si="133"/>
        <v>33.047210300429185</v>
      </c>
      <c r="F764" s="211">
        <f t="shared" si="134"/>
        <v>29.399141630901287</v>
      </c>
      <c r="G764" s="286">
        <f t="shared" si="135"/>
        <v>17.167381974248926</v>
      </c>
      <c r="H764" s="285">
        <f t="shared" si="136"/>
        <v>16.392703862660944</v>
      </c>
      <c r="J764" s="199">
        <v>466</v>
      </c>
      <c r="K764" s="203">
        <v>95</v>
      </c>
      <c r="L764" s="203">
        <v>154</v>
      </c>
      <c r="M764" s="203">
        <v>137</v>
      </c>
      <c r="N764" s="203">
        <v>80</v>
      </c>
      <c r="O764" s="203">
        <v>16.392703862660944</v>
      </c>
    </row>
    <row r="765" spans="1:15" ht="15" customHeight="1">
      <c r="A765" s="281"/>
      <c r="B765" s="206" t="s">
        <v>354</v>
      </c>
      <c r="C765" s="209">
        <f t="shared" si="131"/>
        <v>66</v>
      </c>
      <c r="D765" s="208">
        <f t="shared" si="132"/>
        <v>18.181818181818183</v>
      </c>
      <c r="E765" s="208">
        <f t="shared" si="133"/>
        <v>27.27272727272727</v>
      </c>
      <c r="F765" s="208">
        <f t="shared" si="134"/>
        <v>37.878787878787875</v>
      </c>
      <c r="G765" s="283">
        <f t="shared" si="135"/>
        <v>16.666666666666664</v>
      </c>
      <c r="H765" s="282">
        <f t="shared" si="136"/>
        <v>17.454545454545453</v>
      </c>
      <c r="J765" s="199">
        <v>66</v>
      </c>
      <c r="K765" s="203">
        <v>12</v>
      </c>
      <c r="L765" s="203">
        <v>18</v>
      </c>
      <c r="M765" s="203">
        <v>25</v>
      </c>
      <c r="N765" s="203">
        <v>11</v>
      </c>
      <c r="O765" s="203">
        <v>17.454545454545453</v>
      </c>
    </row>
    <row r="766" spans="1:15" ht="15" customHeight="1">
      <c r="A766" s="290" t="s">
        <v>625</v>
      </c>
      <c r="B766" s="220" t="s">
        <v>715</v>
      </c>
      <c r="C766" s="219">
        <f t="shared" si="131"/>
        <v>301</v>
      </c>
      <c r="D766" s="215">
        <f t="shared" si="132"/>
        <v>21.262458471760798</v>
      </c>
      <c r="E766" s="215">
        <f t="shared" si="133"/>
        <v>35.215946843853821</v>
      </c>
      <c r="F766" s="215">
        <f t="shared" si="134"/>
        <v>25.91362126245847</v>
      </c>
      <c r="G766" s="289">
        <f t="shared" si="135"/>
        <v>17.607973421926911</v>
      </c>
      <c r="H766" s="288">
        <f t="shared" si="136"/>
        <v>15.893687707641195</v>
      </c>
      <c r="J766" s="199">
        <v>301</v>
      </c>
      <c r="K766" s="203">
        <v>64</v>
      </c>
      <c r="L766" s="203">
        <v>106</v>
      </c>
      <c r="M766" s="203">
        <v>78</v>
      </c>
      <c r="N766" s="203">
        <v>53</v>
      </c>
      <c r="O766" s="203">
        <v>15.893687707641195</v>
      </c>
    </row>
    <row r="767" spans="1:15" ht="15" customHeight="1">
      <c r="A767" s="284" t="s">
        <v>718</v>
      </c>
      <c r="B767" s="213" t="s">
        <v>713</v>
      </c>
      <c r="C767" s="212">
        <f t="shared" si="131"/>
        <v>704</v>
      </c>
      <c r="D767" s="211">
        <f t="shared" si="132"/>
        <v>18.181818181818183</v>
      </c>
      <c r="E767" s="211">
        <f t="shared" si="133"/>
        <v>32.24431818181818</v>
      </c>
      <c r="F767" s="211">
        <f t="shared" si="134"/>
        <v>30.823863636363637</v>
      </c>
      <c r="G767" s="286">
        <f t="shared" si="135"/>
        <v>18.75</v>
      </c>
      <c r="H767" s="285">
        <f t="shared" si="136"/>
        <v>17.230113636363637</v>
      </c>
      <c r="J767" s="199">
        <v>704</v>
      </c>
      <c r="K767" s="203">
        <v>128</v>
      </c>
      <c r="L767" s="203">
        <v>227</v>
      </c>
      <c r="M767" s="203">
        <v>217</v>
      </c>
      <c r="N767" s="203">
        <v>132</v>
      </c>
      <c r="O767" s="203">
        <v>17.230113636363637</v>
      </c>
    </row>
    <row r="768" spans="1:15" ht="15" customHeight="1">
      <c r="A768" s="284" t="s">
        <v>112</v>
      </c>
      <c r="B768" s="213" t="s">
        <v>274</v>
      </c>
      <c r="C768" s="212">
        <f t="shared" si="131"/>
        <v>746</v>
      </c>
      <c r="D768" s="211">
        <f t="shared" si="132"/>
        <v>14.47721179624665</v>
      </c>
      <c r="E768" s="211">
        <f t="shared" si="133"/>
        <v>32.573726541554961</v>
      </c>
      <c r="F768" s="211">
        <f t="shared" si="134"/>
        <v>35.79088471849866</v>
      </c>
      <c r="G768" s="286">
        <f t="shared" si="135"/>
        <v>17.158176943699733</v>
      </c>
      <c r="H768" s="285">
        <f t="shared" si="136"/>
        <v>17.576407506702413</v>
      </c>
      <c r="J768" s="199">
        <v>746</v>
      </c>
      <c r="K768" s="203">
        <v>108</v>
      </c>
      <c r="L768" s="203">
        <v>243</v>
      </c>
      <c r="M768" s="203">
        <v>267</v>
      </c>
      <c r="N768" s="203">
        <v>128</v>
      </c>
      <c r="O768" s="203">
        <v>17.576407506702413</v>
      </c>
    </row>
    <row r="769" spans="1:15" ht="15" customHeight="1">
      <c r="A769" s="287">
        <v>4.68964305763978E-2</v>
      </c>
      <c r="B769" s="213" t="s">
        <v>712</v>
      </c>
      <c r="C769" s="212">
        <f t="shared" si="131"/>
        <v>530</v>
      </c>
      <c r="D769" s="211">
        <f t="shared" si="132"/>
        <v>18.867924528301888</v>
      </c>
      <c r="E769" s="211">
        <f t="shared" si="133"/>
        <v>34.905660377358487</v>
      </c>
      <c r="F769" s="211">
        <f t="shared" si="134"/>
        <v>30</v>
      </c>
      <c r="G769" s="286">
        <f t="shared" si="135"/>
        <v>16.226415094339622</v>
      </c>
      <c r="H769" s="285">
        <f t="shared" si="136"/>
        <v>16.456603773584906</v>
      </c>
      <c r="J769" s="199">
        <v>530</v>
      </c>
      <c r="K769" s="203">
        <v>100</v>
      </c>
      <c r="L769" s="203">
        <v>185</v>
      </c>
      <c r="M769" s="203">
        <v>159</v>
      </c>
      <c r="N769" s="203">
        <v>86</v>
      </c>
      <c r="O769" s="203">
        <v>16.456603773584906</v>
      </c>
    </row>
    <row r="770" spans="1:15" ht="15" customHeight="1">
      <c r="A770" s="281"/>
      <c r="B770" s="206" t="s">
        <v>354</v>
      </c>
      <c r="C770" s="209">
        <f t="shared" si="131"/>
        <v>69</v>
      </c>
      <c r="D770" s="208">
        <f t="shared" si="132"/>
        <v>20.289855072463769</v>
      </c>
      <c r="E770" s="208">
        <f t="shared" si="133"/>
        <v>26.086956521739129</v>
      </c>
      <c r="F770" s="208">
        <f t="shared" si="134"/>
        <v>36.231884057971016</v>
      </c>
      <c r="G770" s="283">
        <f t="shared" si="135"/>
        <v>17.391304347826086</v>
      </c>
      <c r="H770" s="282">
        <f t="shared" si="136"/>
        <v>17.492753623188406</v>
      </c>
      <c r="J770" s="199">
        <v>69</v>
      </c>
      <c r="K770" s="203">
        <v>14</v>
      </c>
      <c r="L770" s="203">
        <v>18</v>
      </c>
      <c r="M770" s="203">
        <v>25</v>
      </c>
      <c r="N770" s="203">
        <v>12</v>
      </c>
      <c r="O770" s="203">
        <v>17.492753623188406</v>
      </c>
    </row>
    <row r="771" spans="1:15" ht="15" customHeight="1">
      <c r="A771" s="290" t="s">
        <v>625</v>
      </c>
      <c r="B771" s="220" t="s">
        <v>715</v>
      </c>
      <c r="C771" s="219">
        <f t="shared" si="131"/>
        <v>651</v>
      </c>
      <c r="D771" s="215">
        <f t="shared" si="132"/>
        <v>19.201228878648234</v>
      </c>
      <c r="E771" s="215">
        <f t="shared" si="133"/>
        <v>34.254992319508446</v>
      </c>
      <c r="F771" s="215">
        <f t="shared" si="134"/>
        <v>28.878648233486942</v>
      </c>
      <c r="G771" s="289">
        <f t="shared" si="135"/>
        <v>17.665130568356375</v>
      </c>
      <c r="H771" s="288">
        <f t="shared" si="136"/>
        <v>16.542242703533027</v>
      </c>
      <c r="J771" s="199">
        <v>651</v>
      </c>
      <c r="K771" s="203">
        <v>125</v>
      </c>
      <c r="L771" s="203">
        <v>223</v>
      </c>
      <c r="M771" s="203">
        <v>188</v>
      </c>
      <c r="N771" s="203">
        <v>115</v>
      </c>
      <c r="O771" s="203">
        <v>16.542242703533027</v>
      </c>
    </row>
    <row r="772" spans="1:15" ht="15" customHeight="1">
      <c r="A772" s="284" t="s">
        <v>717</v>
      </c>
      <c r="B772" s="213" t="s">
        <v>713</v>
      </c>
      <c r="C772" s="212">
        <f t="shared" si="131"/>
        <v>498</v>
      </c>
      <c r="D772" s="211">
        <f t="shared" si="132"/>
        <v>16.46586345381526</v>
      </c>
      <c r="E772" s="211">
        <f t="shared" si="133"/>
        <v>32.730923694779115</v>
      </c>
      <c r="F772" s="211">
        <f t="shared" si="134"/>
        <v>31.726907630522089</v>
      </c>
      <c r="G772" s="286">
        <f t="shared" si="135"/>
        <v>19.076305220883537</v>
      </c>
      <c r="H772" s="285">
        <f t="shared" si="136"/>
        <v>17.401606425702813</v>
      </c>
      <c r="J772" s="199">
        <v>498</v>
      </c>
      <c r="K772" s="203">
        <v>82</v>
      </c>
      <c r="L772" s="203">
        <v>163</v>
      </c>
      <c r="M772" s="203">
        <v>158</v>
      </c>
      <c r="N772" s="203">
        <v>95</v>
      </c>
      <c r="O772" s="203">
        <v>17.401606425702813</v>
      </c>
    </row>
    <row r="773" spans="1:15" ht="15" customHeight="1">
      <c r="A773" s="284" t="s">
        <v>110</v>
      </c>
      <c r="B773" s="213" t="s">
        <v>274</v>
      </c>
      <c r="C773" s="212">
        <f t="shared" si="131"/>
        <v>680</v>
      </c>
      <c r="D773" s="211">
        <f t="shared" si="132"/>
        <v>14.117647058823529</v>
      </c>
      <c r="E773" s="211">
        <f t="shared" si="133"/>
        <v>33.82352941176471</v>
      </c>
      <c r="F773" s="211">
        <f t="shared" si="134"/>
        <v>33.970588235294116</v>
      </c>
      <c r="G773" s="286">
        <f t="shared" si="135"/>
        <v>18.088235294117645</v>
      </c>
      <c r="H773" s="285">
        <f t="shared" si="136"/>
        <v>17.670588235294119</v>
      </c>
      <c r="J773" s="199">
        <v>680</v>
      </c>
      <c r="K773" s="203">
        <v>96</v>
      </c>
      <c r="L773" s="203">
        <v>230</v>
      </c>
      <c r="M773" s="203">
        <v>231</v>
      </c>
      <c r="N773" s="203">
        <v>123</v>
      </c>
      <c r="O773" s="203">
        <v>17.670588235294119</v>
      </c>
    </row>
    <row r="774" spans="1:15" ht="15" customHeight="1">
      <c r="A774" s="287">
        <v>3.4017290070306412E-2</v>
      </c>
      <c r="B774" s="213" t="s">
        <v>712</v>
      </c>
      <c r="C774" s="212">
        <f t="shared" si="131"/>
        <v>452</v>
      </c>
      <c r="D774" s="211">
        <f t="shared" si="132"/>
        <v>22.123893805309734</v>
      </c>
      <c r="E774" s="211">
        <f t="shared" si="133"/>
        <v>32.30088495575221</v>
      </c>
      <c r="F774" s="211">
        <f t="shared" si="134"/>
        <v>31.415929203539822</v>
      </c>
      <c r="G774" s="286">
        <f t="shared" si="135"/>
        <v>14.159292035398231</v>
      </c>
      <c r="H774" s="285">
        <f t="shared" si="136"/>
        <v>16.037610619469028</v>
      </c>
      <c r="J774" s="199">
        <v>452</v>
      </c>
      <c r="K774" s="203">
        <v>100</v>
      </c>
      <c r="L774" s="203">
        <v>146</v>
      </c>
      <c r="M774" s="203">
        <v>142</v>
      </c>
      <c r="N774" s="203">
        <v>64</v>
      </c>
      <c r="O774" s="203">
        <v>16.037610619469028</v>
      </c>
    </row>
    <row r="775" spans="1:15" ht="15" customHeight="1">
      <c r="A775" s="281"/>
      <c r="B775" s="206" t="s">
        <v>354</v>
      </c>
      <c r="C775" s="209">
        <f t="shared" si="131"/>
        <v>69</v>
      </c>
      <c r="D775" s="208">
        <f t="shared" si="132"/>
        <v>15.942028985507244</v>
      </c>
      <c r="E775" s="208">
        <f t="shared" si="133"/>
        <v>24.637681159420293</v>
      </c>
      <c r="F775" s="208">
        <f t="shared" si="134"/>
        <v>39.130434782608695</v>
      </c>
      <c r="G775" s="283">
        <f t="shared" si="135"/>
        <v>20.289855072463769</v>
      </c>
      <c r="H775" s="282">
        <f t="shared" si="136"/>
        <v>18.188405797101449</v>
      </c>
      <c r="J775" s="199">
        <v>69</v>
      </c>
      <c r="K775" s="203">
        <v>11</v>
      </c>
      <c r="L775" s="203">
        <v>17</v>
      </c>
      <c r="M775" s="203">
        <v>27</v>
      </c>
      <c r="N775" s="203">
        <v>14</v>
      </c>
      <c r="O775" s="203">
        <v>18.188405797101449</v>
      </c>
    </row>
    <row r="776" spans="1:15" ht="15" customHeight="1">
      <c r="A776" s="290" t="s">
        <v>625</v>
      </c>
      <c r="B776" s="220" t="s">
        <v>715</v>
      </c>
      <c r="C776" s="219">
        <f t="shared" si="131"/>
        <v>157</v>
      </c>
      <c r="D776" s="215">
        <f t="shared" si="132"/>
        <v>19.108280254777071</v>
      </c>
      <c r="E776" s="215">
        <f t="shared" si="133"/>
        <v>33.757961783439491</v>
      </c>
      <c r="F776" s="215">
        <f t="shared" si="134"/>
        <v>29.29936305732484</v>
      </c>
      <c r="G776" s="289">
        <f t="shared" si="135"/>
        <v>17.834394904458598</v>
      </c>
      <c r="H776" s="288">
        <f t="shared" si="136"/>
        <v>16.019108280254777</v>
      </c>
      <c r="J776" s="199">
        <v>157</v>
      </c>
      <c r="K776" s="203">
        <v>30</v>
      </c>
      <c r="L776" s="203">
        <v>53</v>
      </c>
      <c r="M776" s="203">
        <v>46</v>
      </c>
      <c r="N776" s="203">
        <v>28</v>
      </c>
      <c r="O776" s="203">
        <v>16.019108280254777</v>
      </c>
    </row>
    <row r="777" spans="1:15" ht="15" customHeight="1">
      <c r="A777" s="284" t="s">
        <v>716</v>
      </c>
      <c r="B777" s="213" t="s">
        <v>713</v>
      </c>
      <c r="C777" s="212">
        <f t="shared" si="131"/>
        <v>377</v>
      </c>
      <c r="D777" s="211">
        <f t="shared" si="132"/>
        <v>19.628647214854112</v>
      </c>
      <c r="E777" s="211">
        <f t="shared" si="133"/>
        <v>28.912466843501328</v>
      </c>
      <c r="F777" s="211">
        <f t="shared" si="134"/>
        <v>32.625994694960212</v>
      </c>
      <c r="G777" s="286">
        <f t="shared" si="135"/>
        <v>18.832891246684351</v>
      </c>
      <c r="H777" s="285">
        <f t="shared" si="136"/>
        <v>17.175066312997348</v>
      </c>
      <c r="J777" s="199">
        <v>377</v>
      </c>
      <c r="K777" s="203">
        <v>74</v>
      </c>
      <c r="L777" s="203">
        <v>109</v>
      </c>
      <c r="M777" s="203">
        <v>123</v>
      </c>
      <c r="N777" s="203">
        <v>71</v>
      </c>
      <c r="O777" s="203">
        <v>17.175066312997348</v>
      </c>
    </row>
    <row r="778" spans="1:15" ht="15" customHeight="1">
      <c r="A778" s="284" t="s">
        <v>111</v>
      </c>
      <c r="B778" s="213" t="s">
        <v>274</v>
      </c>
      <c r="C778" s="212">
        <f t="shared" si="131"/>
        <v>1050</v>
      </c>
      <c r="D778" s="211">
        <f t="shared" si="132"/>
        <v>15.619047619047619</v>
      </c>
      <c r="E778" s="211">
        <f t="shared" si="133"/>
        <v>35.238095238095241</v>
      </c>
      <c r="F778" s="211">
        <f t="shared" si="134"/>
        <v>30.476190476190478</v>
      </c>
      <c r="G778" s="286">
        <f t="shared" si="135"/>
        <v>18.666666666666668</v>
      </c>
      <c r="H778" s="285">
        <f t="shared" si="136"/>
        <v>17.341904761904761</v>
      </c>
      <c r="J778" s="199">
        <v>1050</v>
      </c>
      <c r="K778" s="203">
        <v>164</v>
      </c>
      <c r="L778" s="203">
        <v>370</v>
      </c>
      <c r="M778" s="203">
        <v>320</v>
      </c>
      <c r="N778" s="203">
        <v>196</v>
      </c>
      <c r="O778" s="203">
        <v>17.341904761904761</v>
      </c>
    </row>
    <row r="779" spans="1:15" ht="15" customHeight="1">
      <c r="A779" s="287">
        <v>0.17013911211607791</v>
      </c>
      <c r="B779" s="213" t="s">
        <v>712</v>
      </c>
      <c r="C779" s="212">
        <f t="shared" si="131"/>
        <v>699</v>
      </c>
      <c r="D779" s="211">
        <f t="shared" si="132"/>
        <v>19.027181688125893</v>
      </c>
      <c r="E779" s="211">
        <f t="shared" si="133"/>
        <v>33.047210300429185</v>
      </c>
      <c r="F779" s="211">
        <f t="shared" si="134"/>
        <v>33.047210300429185</v>
      </c>
      <c r="G779" s="286">
        <f t="shared" si="135"/>
        <v>14.878397711015737</v>
      </c>
      <c r="H779" s="285">
        <f t="shared" si="136"/>
        <v>16.552217453505008</v>
      </c>
      <c r="J779" s="199">
        <v>699</v>
      </c>
      <c r="K779" s="203">
        <v>133</v>
      </c>
      <c r="L779" s="203">
        <v>231</v>
      </c>
      <c r="M779" s="203">
        <v>231</v>
      </c>
      <c r="N779" s="203">
        <v>104</v>
      </c>
      <c r="O779" s="203">
        <v>16.552217453505008</v>
      </c>
    </row>
    <row r="780" spans="1:15" ht="15" customHeight="1">
      <c r="A780" s="281"/>
      <c r="B780" s="206" t="s">
        <v>354</v>
      </c>
      <c r="C780" s="209">
        <f t="shared" si="131"/>
        <v>67</v>
      </c>
      <c r="D780" s="208">
        <f t="shared" si="132"/>
        <v>19.402985074626866</v>
      </c>
      <c r="E780" s="208">
        <f t="shared" si="133"/>
        <v>23.880597014925371</v>
      </c>
      <c r="F780" s="208">
        <f t="shared" si="134"/>
        <v>38.805970149253731</v>
      </c>
      <c r="G780" s="283">
        <f t="shared" si="135"/>
        <v>17.910447761194028</v>
      </c>
      <c r="H780" s="282">
        <f t="shared" si="136"/>
        <v>17.701492537313431</v>
      </c>
      <c r="J780" s="199">
        <v>67</v>
      </c>
      <c r="K780" s="203">
        <v>13</v>
      </c>
      <c r="L780" s="203">
        <v>16</v>
      </c>
      <c r="M780" s="203">
        <v>26</v>
      </c>
      <c r="N780" s="203">
        <v>12</v>
      </c>
      <c r="O780" s="203">
        <v>17.701492537313431</v>
      </c>
    </row>
    <row r="781" spans="1:15" ht="15" customHeight="1">
      <c r="A781" s="290" t="s">
        <v>625</v>
      </c>
      <c r="B781" s="220" t="s">
        <v>715</v>
      </c>
      <c r="C781" s="219">
        <f t="shared" si="131"/>
        <v>968</v>
      </c>
      <c r="D781" s="215">
        <f t="shared" si="132"/>
        <v>18.904958677685951</v>
      </c>
      <c r="E781" s="215">
        <f t="shared" si="133"/>
        <v>33.574380165289256</v>
      </c>
      <c r="F781" s="215">
        <f t="shared" si="134"/>
        <v>28.82231404958678</v>
      </c>
      <c r="G781" s="289">
        <f t="shared" si="135"/>
        <v>18.698347107438014</v>
      </c>
      <c r="H781" s="288">
        <f t="shared" si="136"/>
        <v>16.797520661157026</v>
      </c>
      <c r="J781" s="199">
        <v>968</v>
      </c>
      <c r="K781" s="203">
        <v>183</v>
      </c>
      <c r="L781" s="203">
        <v>325</v>
      </c>
      <c r="M781" s="203">
        <v>279</v>
      </c>
      <c r="N781" s="203">
        <v>181</v>
      </c>
      <c r="O781" s="203">
        <v>16.797520661157026</v>
      </c>
    </row>
    <row r="782" spans="1:15" ht="15" customHeight="1">
      <c r="A782" s="284" t="s">
        <v>714</v>
      </c>
      <c r="B782" s="213" t="s">
        <v>713</v>
      </c>
      <c r="C782" s="212">
        <f t="shared" si="131"/>
        <v>806</v>
      </c>
      <c r="D782" s="211">
        <f t="shared" si="132"/>
        <v>14.764267990074442</v>
      </c>
      <c r="E782" s="211">
        <f t="shared" si="133"/>
        <v>32.258064516129032</v>
      </c>
      <c r="F782" s="211">
        <f t="shared" si="134"/>
        <v>35.980148883374689</v>
      </c>
      <c r="G782" s="286">
        <f t="shared" si="135"/>
        <v>16.997518610421835</v>
      </c>
      <c r="H782" s="285">
        <f t="shared" si="136"/>
        <v>17.586848635235732</v>
      </c>
      <c r="J782" s="199">
        <v>806</v>
      </c>
      <c r="K782" s="203">
        <v>119</v>
      </c>
      <c r="L782" s="203">
        <v>260</v>
      </c>
      <c r="M782" s="203">
        <v>290</v>
      </c>
      <c r="N782" s="203">
        <v>137</v>
      </c>
      <c r="O782" s="203">
        <v>17.586848635235732</v>
      </c>
    </row>
    <row r="783" spans="1:15" ht="15" customHeight="1">
      <c r="A783" s="284" t="s">
        <v>109</v>
      </c>
      <c r="B783" s="213" t="s">
        <v>274</v>
      </c>
      <c r="C783" s="212">
        <f t="shared" si="131"/>
        <v>315</v>
      </c>
      <c r="D783" s="211">
        <f t="shared" si="132"/>
        <v>15.555555555555555</v>
      </c>
      <c r="E783" s="211">
        <f t="shared" si="133"/>
        <v>31.746031746031743</v>
      </c>
      <c r="F783" s="211">
        <f t="shared" si="134"/>
        <v>33.015873015873012</v>
      </c>
      <c r="G783" s="286">
        <f t="shared" si="135"/>
        <v>19.682539682539684</v>
      </c>
      <c r="H783" s="285">
        <f t="shared" si="136"/>
        <v>17.577777777777779</v>
      </c>
      <c r="J783" s="199">
        <v>315</v>
      </c>
      <c r="K783" s="203">
        <v>49</v>
      </c>
      <c r="L783" s="203">
        <v>100</v>
      </c>
      <c r="M783" s="203">
        <v>104</v>
      </c>
      <c r="N783" s="203">
        <v>62</v>
      </c>
      <c r="O783" s="203">
        <v>17.577777777777779</v>
      </c>
    </row>
    <row r="784" spans="1:15" ht="15" customHeight="1">
      <c r="A784" s="287">
        <v>5.7728824886376402E-5</v>
      </c>
      <c r="B784" s="213" t="s">
        <v>712</v>
      </c>
      <c r="C784" s="212">
        <f t="shared" si="131"/>
        <v>197</v>
      </c>
      <c r="D784" s="211">
        <f t="shared" si="132"/>
        <v>26.395939086294419</v>
      </c>
      <c r="E784" s="211">
        <f t="shared" si="133"/>
        <v>39.086294416243653</v>
      </c>
      <c r="F784" s="211">
        <f t="shared" si="134"/>
        <v>24.36548223350254</v>
      </c>
      <c r="G784" s="286">
        <f t="shared" si="135"/>
        <v>10.152284263959391</v>
      </c>
      <c r="H784" s="285">
        <f t="shared" si="136"/>
        <v>14.49746192893401</v>
      </c>
      <c r="J784" s="199">
        <v>197</v>
      </c>
      <c r="K784" s="203">
        <v>52</v>
      </c>
      <c r="L784" s="203">
        <v>77</v>
      </c>
      <c r="M784" s="203">
        <v>48</v>
      </c>
      <c r="N784" s="203">
        <v>20</v>
      </c>
      <c r="O784" s="203">
        <v>14.49746192893401</v>
      </c>
    </row>
    <row r="785" spans="1:15" ht="15" customHeight="1">
      <c r="A785" s="281"/>
      <c r="B785" s="206" t="s">
        <v>354</v>
      </c>
      <c r="C785" s="209">
        <f t="shared" si="131"/>
        <v>64</v>
      </c>
      <c r="D785" s="208">
        <f t="shared" si="132"/>
        <v>17.1875</v>
      </c>
      <c r="E785" s="208">
        <f t="shared" si="133"/>
        <v>26.5625</v>
      </c>
      <c r="F785" s="208">
        <f t="shared" si="134"/>
        <v>39.0625</v>
      </c>
      <c r="G785" s="283">
        <f t="shared" si="135"/>
        <v>17.1875</v>
      </c>
      <c r="H785" s="282">
        <f t="shared" si="136"/>
        <v>17.609375</v>
      </c>
      <c r="J785" s="199">
        <v>64</v>
      </c>
      <c r="K785" s="203">
        <v>11</v>
      </c>
      <c r="L785" s="203">
        <v>17</v>
      </c>
      <c r="M785" s="203">
        <v>25</v>
      </c>
      <c r="N785" s="203">
        <v>11</v>
      </c>
      <c r="O785" s="203">
        <v>17.609375</v>
      </c>
    </row>
    <row r="786" spans="1:15" ht="15" customHeight="1">
      <c r="A786" s="290" t="s">
        <v>625</v>
      </c>
      <c r="B786" s="220" t="s">
        <v>275</v>
      </c>
      <c r="C786" s="219">
        <f t="shared" si="131"/>
        <v>1153</v>
      </c>
      <c r="D786" s="215">
        <f t="shared" si="132"/>
        <v>18.039895923677363</v>
      </c>
      <c r="E786" s="215">
        <f t="shared" si="133"/>
        <v>31.743278404163057</v>
      </c>
      <c r="F786" s="215">
        <f t="shared" si="134"/>
        <v>31.569817866435386</v>
      </c>
      <c r="G786" s="289">
        <f t="shared" si="135"/>
        <v>18.647007805724197</v>
      </c>
      <c r="H786" s="288">
        <f t="shared" si="136"/>
        <v>17.213356461405031</v>
      </c>
      <c r="J786" s="199">
        <v>1153</v>
      </c>
      <c r="K786" s="203">
        <v>208</v>
      </c>
      <c r="L786" s="203">
        <v>366</v>
      </c>
      <c r="M786" s="203">
        <v>364</v>
      </c>
      <c r="N786" s="203">
        <v>215</v>
      </c>
      <c r="O786" s="203">
        <v>17.213356461405031</v>
      </c>
    </row>
    <row r="787" spans="1:15" ht="15" customHeight="1">
      <c r="A787" s="284" t="s">
        <v>711</v>
      </c>
      <c r="B787" s="213" t="s">
        <v>276</v>
      </c>
      <c r="C787" s="212">
        <f t="shared" si="131"/>
        <v>263</v>
      </c>
      <c r="D787" s="211">
        <f t="shared" si="132"/>
        <v>17.870722433460077</v>
      </c>
      <c r="E787" s="211">
        <f t="shared" si="133"/>
        <v>34.22053231939163</v>
      </c>
      <c r="F787" s="211">
        <f t="shared" si="134"/>
        <v>30.798479087452474</v>
      </c>
      <c r="G787" s="286">
        <f t="shared" si="135"/>
        <v>17.110266159695815</v>
      </c>
      <c r="H787" s="285">
        <f t="shared" si="136"/>
        <v>16.65019011406844</v>
      </c>
      <c r="J787" s="199">
        <v>263</v>
      </c>
      <c r="K787" s="203">
        <v>47</v>
      </c>
      <c r="L787" s="203">
        <v>90</v>
      </c>
      <c r="M787" s="203">
        <v>81</v>
      </c>
      <c r="N787" s="203">
        <v>45</v>
      </c>
      <c r="O787" s="203">
        <v>16.65019011406844</v>
      </c>
    </row>
    <row r="788" spans="1:15" ht="15" customHeight="1">
      <c r="A788" s="284" t="s">
        <v>190</v>
      </c>
      <c r="B788" s="213" t="s">
        <v>277</v>
      </c>
      <c r="C788" s="212">
        <f t="shared" si="131"/>
        <v>393</v>
      </c>
      <c r="D788" s="211">
        <f t="shared" si="132"/>
        <v>19.592875318066159</v>
      </c>
      <c r="E788" s="211">
        <f t="shared" si="133"/>
        <v>33.842239185750635</v>
      </c>
      <c r="F788" s="211">
        <f t="shared" si="134"/>
        <v>32.061068702290072</v>
      </c>
      <c r="G788" s="286">
        <f t="shared" si="135"/>
        <v>14.503816793893129</v>
      </c>
      <c r="H788" s="285">
        <f t="shared" si="136"/>
        <v>16.262086513994912</v>
      </c>
      <c r="J788" s="199">
        <v>393</v>
      </c>
      <c r="K788" s="203">
        <v>77</v>
      </c>
      <c r="L788" s="203">
        <v>133</v>
      </c>
      <c r="M788" s="203">
        <v>126</v>
      </c>
      <c r="N788" s="203">
        <v>57</v>
      </c>
      <c r="O788" s="203">
        <v>16.262086513994912</v>
      </c>
    </row>
    <row r="789" spans="1:15" ht="15" customHeight="1">
      <c r="A789" s="287">
        <v>0.57788457449784403</v>
      </c>
      <c r="B789" s="213" t="s">
        <v>278</v>
      </c>
      <c r="C789" s="212">
        <f t="shared" si="131"/>
        <v>210</v>
      </c>
      <c r="D789" s="211">
        <f t="shared" si="132"/>
        <v>13.333333333333334</v>
      </c>
      <c r="E789" s="211">
        <f t="shared" si="133"/>
        <v>33.80952380952381</v>
      </c>
      <c r="F789" s="211">
        <f t="shared" si="134"/>
        <v>34.285714285714285</v>
      </c>
      <c r="G789" s="286">
        <f t="shared" si="135"/>
        <v>18.571428571428573</v>
      </c>
      <c r="H789" s="285">
        <f t="shared" si="136"/>
        <v>18.061904761904763</v>
      </c>
      <c r="J789" s="199">
        <v>210</v>
      </c>
      <c r="K789" s="203">
        <v>28</v>
      </c>
      <c r="L789" s="203">
        <v>71</v>
      </c>
      <c r="M789" s="203">
        <v>72</v>
      </c>
      <c r="N789" s="203">
        <v>39</v>
      </c>
      <c r="O789" s="203">
        <v>18.061904761904763</v>
      </c>
    </row>
    <row r="790" spans="1:15" ht="15" customHeight="1">
      <c r="A790" s="284"/>
      <c r="B790" s="213" t="s">
        <v>279</v>
      </c>
      <c r="C790" s="212">
        <f t="shared" si="131"/>
        <v>137</v>
      </c>
      <c r="D790" s="211">
        <f t="shared" si="132"/>
        <v>12.408759124087592</v>
      </c>
      <c r="E790" s="211">
        <f t="shared" si="133"/>
        <v>36.496350364963504</v>
      </c>
      <c r="F790" s="211">
        <f t="shared" si="134"/>
        <v>34.306569343065696</v>
      </c>
      <c r="G790" s="286">
        <f t="shared" si="135"/>
        <v>16.788321167883211</v>
      </c>
      <c r="H790" s="285">
        <f t="shared" si="136"/>
        <v>17.116788321167885</v>
      </c>
      <c r="J790" s="199">
        <v>137</v>
      </c>
      <c r="K790" s="203">
        <v>17</v>
      </c>
      <c r="L790" s="203">
        <v>50</v>
      </c>
      <c r="M790" s="203">
        <v>47</v>
      </c>
      <c r="N790" s="203">
        <v>23</v>
      </c>
      <c r="O790" s="203">
        <v>17.116788321167885</v>
      </c>
    </row>
    <row r="791" spans="1:15" ht="15" customHeight="1">
      <c r="A791" s="284"/>
      <c r="B791" s="213" t="s">
        <v>280</v>
      </c>
      <c r="C791" s="212">
        <f t="shared" ref="C791:C854" si="137">J791</f>
        <v>112</v>
      </c>
      <c r="D791" s="211">
        <f t="shared" si="132"/>
        <v>18.75</v>
      </c>
      <c r="E791" s="211">
        <f t="shared" si="133"/>
        <v>41.964285714285715</v>
      </c>
      <c r="F791" s="211">
        <f t="shared" si="134"/>
        <v>23.214285714285715</v>
      </c>
      <c r="G791" s="286">
        <f t="shared" si="135"/>
        <v>16.071428571428573</v>
      </c>
      <c r="H791" s="285">
        <f t="shared" si="136"/>
        <v>15.892857142857142</v>
      </c>
      <c r="J791" s="199">
        <v>112</v>
      </c>
      <c r="K791" s="203">
        <v>21</v>
      </c>
      <c r="L791" s="203">
        <v>47</v>
      </c>
      <c r="M791" s="203">
        <v>26</v>
      </c>
      <c r="N791" s="203">
        <v>18</v>
      </c>
      <c r="O791" s="203">
        <v>15.892857142857142</v>
      </c>
    </row>
    <row r="792" spans="1:15" ht="15" customHeight="1">
      <c r="A792" s="281"/>
      <c r="B792" s="206" t="s">
        <v>354</v>
      </c>
      <c r="C792" s="209">
        <f t="shared" si="137"/>
        <v>82</v>
      </c>
      <c r="D792" s="208">
        <f t="shared" si="132"/>
        <v>19.512195121951219</v>
      </c>
      <c r="E792" s="208">
        <f t="shared" si="133"/>
        <v>26.829268292682929</v>
      </c>
      <c r="F792" s="208">
        <f t="shared" si="134"/>
        <v>36.585365853658537</v>
      </c>
      <c r="G792" s="283">
        <f t="shared" si="135"/>
        <v>17.073170731707318</v>
      </c>
      <c r="H792" s="282">
        <f t="shared" si="136"/>
        <v>17.317073170731707</v>
      </c>
      <c r="J792" s="199">
        <v>82</v>
      </c>
      <c r="K792" s="203">
        <v>16</v>
      </c>
      <c r="L792" s="203">
        <v>22</v>
      </c>
      <c r="M792" s="203">
        <v>30</v>
      </c>
      <c r="N792" s="203">
        <v>14</v>
      </c>
      <c r="O792" s="203">
        <v>17.317073170731707</v>
      </c>
    </row>
    <row r="793" spans="1:15" ht="15" customHeight="1">
      <c r="A793" s="290" t="s">
        <v>625</v>
      </c>
      <c r="B793" s="220" t="s">
        <v>275</v>
      </c>
      <c r="C793" s="219">
        <f t="shared" si="137"/>
        <v>505</v>
      </c>
      <c r="D793" s="215">
        <f t="shared" si="132"/>
        <v>16.831683168316832</v>
      </c>
      <c r="E793" s="215">
        <f t="shared" si="133"/>
        <v>31.089108910891088</v>
      </c>
      <c r="F793" s="215">
        <f t="shared" si="134"/>
        <v>30.297029702970296</v>
      </c>
      <c r="G793" s="289">
        <f t="shared" si="135"/>
        <v>21.782178217821784</v>
      </c>
      <c r="H793" s="288">
        <f t="shared" si="136"/>
        <v>17.615841584158417</v>
      </c>
      <c r="J793" s="199">
        <v>505</v>
      </c>
      <c r="K793" s="203">
        <v>85</v>
      </c>
      <c r="L793" s="203">
        <v>157</v>
      </c>
      <c r="M793" s="203">
        <v>153</v>
      </c>
      <c r="N793" s="203">
        <v>110</v>
      </c>
      <c r="O793" s="203">
        <v>17.615841584158417</v>
      </c>
    </row>
    <row r="794" spans="1:15" ht="15" customHeight="1">
      <c r="A794" s="284" t="s">
        <v>710</v>
      </c>
      <c r="B794" s="213" t="s">
        <v>276</v>
      </c>
      <c r="C794" s="212">
        <f t="shared" si="137"/>
        <v>1024</v>
      </c>
      <c r="D794" s="211">
        <f t="shared" si="132"/>
        <v>17.87109375</v>
      </c>
      <c r="E794" s="211">
        <f t="shared" si="133"/>
        <v>33.203125</v>
      </c>
      <c r="F794" s="211">
        <f t="shared" si="134"/>
        <v>32.2265625</v>
      </c>
      <c r="G794" s="286">
        <f t="shared" si="135"/>
        <v>16.69921875</v>
      </c>
      <c r="H794" s="285">
        <f t="shared" si="136"/>
        <v>16.9619140625</v>
      </c>
      <c r="J794" s="199">
        <v>1024</v>
      </c>
      <c r="K794" s="203">
        <v>183</v>
      </c>
      <c r="L794" s="203">
        <v>340</v>
      </c>
      <c r="M794" s="203">
        <v>330</v>
      </c>
      <c r="N794" s="203">
        <v>171</v>
      </c>
      <c r="O794" s="203">
        <v>16.9619140625</v>
      </c>
    </row>
    <row r="795" spans="1:15" ht="15" customHeight="1">
      <c r="A795" s="284" t="s">
        <v>191</v>
      </c>
      <c r="B795" s="213" t="s">
        <v>277</v>
      </c>
      <c r="C795" s="212">
        <f t="shared" si="137"/>
        <v>177</v>
      </c>
      <c r="D795" s="211">
        <f t="shared" si="132"/>
        <v>24.293785310734464</v>
      </c>
      <c r="E795" s="211">
        <f t="shared" si="133"/>
        <v>35.028248587570623</v>
      </c>
      <c r="F795" s="211">
        <f t="shared" si="134"/>
        <v>28.8135593220339</v>
      </c>
      <c r="G795" s="286">
        <f t="shared" si="135"/>
        <v>11.864406779661017</v>
      </c>
      <c r="H795" s="285">
        <f t="shared" si="136"/>
        <v>15.056497175141242</v>
      </c>
      <c r="J795" s="199">
        <v>177</v>
      </c>
      <c r="K795" s="203">
        <v>43</v>
      </c>
      <c r="L795" s="203">
        <v>62</v>
      </c>
      <c r="M795" s="203">
        <v>51</v>
      </c>
      <c r="N795" s="203">
        <v>21</v>
      </c>
      <c r="O795" s="203">
        <v>15.056497175141242</v>
      </c>
    </row>
    <row r="796" spans="1:15" ht="15" customHeight="1">
      <c r="A796" s="287">
        <v>0.15315151269043167</v>
      </c>
      <c r="B796" s="213" t="s">
        <v>278</v>
      </c>
      <c r="C796" s="212">
        <f t="shared" si="137"/>
        <v>75</v>
      </c>
      <c r="D796" s="211">
        <f t="shared" si="132"/>
        <v>21.333333333333336</v>
      </c>
      <c r="E796" s="211">
        <f t="shared" si="133"/>
        <v>25.333333333333336</v>
      </c>
      <c r="F796" s="211">
        <f t="shared" si="134"/>
        <v>36</v>
      </c>
      <c r="G796" s="286">
        <f t="shared" si="135"/>
        <v>17.333333333333336</v>
      </c>
      <c r="H796" s="285">
        <f t="shared" si="136"/>
        <v>17.239999999999998</v>
      </c>
      <c r="J796" s="199">
        <v>75</v>
      </c>
      <c r="K796" s="203">
        <v>16</v>
      </c>
      <c r="L796" s="203">
        <v>19</v>
      </c>
      <c r="M796" s="203">
        <v>27</v>
      </c>
      <c r="N796" s="203">
        <v>13</v>
      </c>
      <c r="O796" s="203">
        <v>17.239999999999998</v>
      </c>
    </row>
    <row r="797" spans="1:15" ht="15" customHeight="1">
      <c r="A797" s="284"/>
      <c r="B797" s="213" t="s">
        <v>279</v>
      </c>
      <c r="C797" s="212">
        <f t="shared" si="137"/>
        <v>239</v>
      </c>
      <c r="D797" s="211">
        <f t="shared" si="132"/>
        <v>17.154811715481173</v>
      </c>
      <c r="E797" s="211">
        <f t="shared" si="133"/>
        <v>33.054393305439326</v>
      </c>
      <c r="F797" s="211">
        <f t="shared" si="134"/>
        <v>30.962343096234306</v>
      </c>
      <c r="G797" s="286">
        <f t="shared" si="135"/>
        <v>18.828451882845187</v>
      </c>
      <c r="H797" s="285">
        <f t="shared" si="136"/>
        <v>17.02092050209205</v>
      </c>
      <c r="J797" s="199">
        <v>239</v>
      </c>
      <c r="K797" s="203">
        <v>41</v>
      </c>
      <c r="L797" s="203">
        <v>79</v>
      </c>
      <c r="M797" s="203">
        <v>74</v>
      </c>
      <c r="N797" s="203">
        <v>45</v>
      </c>
      <c r="O797" s="203">
        <v>17.02092050209205</v>
      </c>
    </row>
    <row r="798" spans="1:15" ht="15" customHeight="1">
      <c r="A798" s="284"/>
      <c r="B798" s="213" t="s">
        <v>280</v>
      </c>
      <c r="C798" s="212">
        <f t="shared" si="137"/>
        <v>255</v>
      </c>
      <c r="D798" s="211">
        <f t="shared" si="132"/>
        <v>12.549019607843137</v>
      </c>
      <c r="E798" s="211">
        <f t="shared" si="133"/>
        <v>38.82352941176471</v>
      </c>
      <c r="F798" s="211">
        <f t="shared" si="134"/>
        <v>33.725490196078432</v>
      </c>
      <c r="G798" s="286">
        <f t="shared" si="135"/>
        <v>14.901960784313726</v>
      </c>
      <c r="H798" s="285">
        <f t="shared" si="136"/>
        <v>17.2</v>
      </c>
      <c r="J798" s="199">
        <v>255</v>
      </c>
      <c r="K798" s="203">
        <v>32</v>
      </c>
      <c r="L798" s="203">
        <v>99</v>
      </c>
      <c r="M798" s="203">
        <v>86</v>
      </c>
      <c r="N798" s="203">
        <v>38</v>
      </c>
      <c r="O798" s="203">
        <v>17.2</v>
      </c>
    </row>
    <row r="799" spans="1:15" ht="15" customHeight="1">
      <c r="A799" s="281"/>
      <c r="B799" s="206" t="s">
        <v>354</v>
      </c>
      <c r="C799" s="209">
        <f t="shared" si="137"/>
        <v>75</v>
      </c>
      <c r="D799" s="208">
        <f t="shared" si="132"/>
        <v>18.666666666666668</v>
      </c>
      <c r="E799" s="208">
        <f t="shared" si="133"/>
        <v>30.666666666666664</v>
      </c>
      <c r="F799" s="208">
        <f t="shared" si="134"/>
        <v>33.333333333333329</v>
      </c>
      <c r="G799" s="283">
        <f t="shared" si="135"/>
        <v>17.333333333333336</v>
      </c>
      <c r="H799" s="282">
        <f t="shared" si="136"/>
        <v>17.04</v>
      </c>
      <c r="J799" s="199">
        <v>75</v>
      </c>
      <c r="K799" s="203">
        <v>14</v>
      </c>
      <c r="L799" s="203">
        <v>23</v>
      </c>
      <c r="M799" s="203">
        <v>25</v>
      </c>
      <c r="N799" s="203">
        <v>13</v>
      </c>
      <c r="O799" s="203">
        <v>17.04</v>
      </c>
    </row>
    <row r="800" spans="1:15" ht="15" customHeight="1">
      <c r="A800" s="290" t="s">
        <v>625</v>
      </c>
      <c r="B800" s="220" t="s">
        <v>275</v>
      </c>
      <c r="C800" s="219">
        <f t="shared" si="137"/>
        <v>1344</v>
      </c>
      <c r="D800" s="215">
        <f t="shared" si="132"/>
        <v>17.113095238095237</v>
      </c>
      <c r="E800" s="215">
        <f t="shared" si="133"/>
        <v>30.505952380952383</v>
      </c>
      <c r="F800" s="215">
        <f t="shared" si="134"/>
        <v>32.291666666666671</v>
      </c>
      <c r="G800" s="289">
        <f t="shared" si="135"/>
        <v>20.089285714285715</v>
      </c>
      <c r="H800" s="288">
        <f t="shared" si="136"/>
        <v>17.514880952380953</v>
      </c>
      <c r="J800" s="199">
        <v>1344</v>
      </c>
      <c r="K800" s="203">
        <v>230</v>
      </c>
      <c r="L800" s="203">
        <v>410</v>
      </c>
      <c r="M800" s="203">
        <v>434</v>
      </c>
      <c r="N800" s="203">
        <v>270</v>
      </c>
      <c r="O800" s="203">
        <v>17.514880952380953</v>
      </c>
    </row>
    <row r="801" spans="1:15" ht="15" customHeight="1">
      <c r="A801" s="284" t="s">
        <v>709</v>
      </c>
      <c r="B801" s="213" t="s">
        <v>276</v>
      </c>
      <c r="C801" s="212">
        <f t="shared" si="137"/>
        <v>374</v>
      </c>
      <c r="D801" s="211">
        <f t="shared" si="132"/>
        <v>17.647058823529413</v>
      </c>
      <c r="E801" s="211">
        <f t="shared" si="133"/>
        <v>37.967914438502675</v>
      </c>
      <c r="F801" s="211">
        <f t="shared" si="134"/>
        <v>33.422459893048128</v>
      </c>
      <c r="G801" s="286">
        <f t="shared" si="135"/>
        <v>10.962566844919785</v>
      </c>
      <c r="H801" s="285">
        <f t="shared" si="136"/>
        <v>15.847593582887701</v>
      </c>
      <c r="J801" s="199">
        <v>374</v>
      </c>
      <c r="K801" s="203">
        <v>66</v>
      </c>
      <c r="L801" s="203">
        <v>142</v>
      </c>
      <c r="M801" s="203">
        <v>125</v>
      </c>
      <c r="N801" s="203">
        <v>41</v>
      </c>
      <c r="O801" s="203">
        <v>15.847593582887701</v>
      </c>
    </row>
    <row r="802" spans="1:15" ht="15" customHeight="1">
      <c r="A802" s="284" t="s">
        <v>192</v>
      </c>
      <c r="B802" s="213" t="s">
        <v>277</v>
      </c>
      <c r="C802" s="212">
        <f t="shared" si="137"/>
        <v>194</v>
      </c>
      <c r="D802" s="211">
        <f t="shared" si="132"/>
        <v>17.010309278350515</v>
      </c>
      <c r="E802" s="211">
        <f t="shared" si="133"/>
        <v>39.175257731958766</v>
      </c>
      <c r="F802" s="211">
        <f t="shared" si="134"/>
        <v>31.443298969072163</v>
      </c>
      <c r="G802" s="286">
        <f t="shared" si="135"/>
        <v>12.371134020618557</v>
      </c>
      <c r="H802" s="285">
        <f t="shared" si="136"/>
        <v>16.231958762886599</v>
      </c>
      <c r="J802" s="199">
        <v>194</v>
      </c>
      <c r="K802" s="203">
        <v>33</v>
      </c>
      <c r="L802" s="203">
        <v>76</v>
      </c>
      <c r="M802" s="203">
        <v>61</v>
      </c>
      <c r="N802" s="203">
        <v>24</v>
      </c>
      <c r="O802" s="203">
        <v>16.231958762886599</v>
      </c>
    </row>
    <row r="803" spans="1:15" ht="15" customHeight="1">
      <c r="A803" s="287">
        <v>6.9468782443548455E-4</v>
      </c>
      <c r="B803" s="213" t="s">
        <v>278</v>
      </c>
      <c r="C803" s="212">
        <f t="shared" si="137"/>
        <v>114</v>
      </c>
      <c r="D803" s="211">
        <f t="shared" si="132"/>
        <v>17.543859649122805</v>
      </c>
      <c r="E803" s="211">
        <f t="shared" si="133"/>
        <v>35.964912280701753</v>
      </c>
      <c r="F803" s="211">
        <f t="shared" si="134"/>
        <v>24.561403508771928</v>
      </c>
      <c r="G803" s="286">
        <f t="shared" si="135"/>
        <v>21.929824561403507</v>
      </c>
      <c r="H803" s="285">
        <f t="shared" si="136"/>
        <v>17.42982456140351</v>
      </c>
      <c r="J803" s="199">
        <v>114</v>
      </c>
      <c r="K803" s="203">
        <v>20</v>
      </c>
      <c r="L803" s="203">
        <v>41</v>
      </c>
      <c r="M803" s="203">
        <v>28</v>
      </c>
      <c r="N803" s="203">
        <v>25</v>
      </c>
      <c r="O803" s="203">
        <v>17.42982456140351</v>
      </c>
    </row>
    <row r="804" spans="1:15" ht="15" customHeight="1">
      <c r="A804" s="284"/>
      <c r="B804" s="213" t="s">
        <v>279</v>
      </c>
      <c r="C804" s="212">
        <f t="shared" si="137"/>
        <v>48</v>
      </c>
      <c r="D804" s="211">
        <f t="shared" si="132"/>
        <v>29.166666666666668</v>
      </c>
      <c r="E804" s="211">
        <f t="shared" si="133"/>
        <v>31.25</v>
      </c>
      <c r="F804" s="211">
        <f t="shared" si="134"/>
        <v>29.166666666666668</v>
      </c>
      <c r="G804" s="286">
        <f t="shared" si="135"/>
        <v>10.416666666666668</v>
      </c>
      <c r="H804" s="285">
        <f t="shared" si="136"/>
        <v>14.354166666666666</v>
      </c>
      <c r="J804" s="199">
        <v>48</v>
      </c>
      <c r="K804" s="203">
        <v>14</v>
      </c>
      <c r="L804" s="203">
        <v>15</v>
      </c>
      <c r="M804" s="203">
        <v>14</v>
      </c>
      <c r="N804" s="203">
        <v>5</v>
      </c>
      <c r="O804" s="203">
        <v>14.354166666666666</v>
      </c>
    </row>
    <row r="805" spans="1:15" ht="15" customHeight="1">
      <c r="A805" s="284"/>
      <c r="B805" s="213" t="s">
        <v>280</v>
      </c>
      <c r="C805" s="212">
        <f t="shared" si="137"/>
        <v>203</v>
      </c>
      <c r="D805" s="211">
        <f t="shared" si="132"/>
        <v>17.733990147783253</v>
      </c>
      <c r="E805" s="211">
        <f t="shared" si="133"/>
        <v>36.945812807881772</v>
      </c>
      <c r="F805" s="211">
        <f t="shared" si="134"/>
        <v>29.55665024630542</v>
      </c>
      <c r="G805" s="286">
        <f t="shared" si="135"/>
        <v>15.763546798029557</v>
      </c>
      <c r="H805" s="285">
        <f t="shared" si="136"/>
        <v>16.7192118226601</v>
      </c>
      <c r="J805" s="199">
        <v>203</v>
      </c>
      <c r="K805" s="203">
        <v>36</v>
      </c>
      <c r="L805" s="203">
        <v>75</v>
      </c>
      <c r="M805" s="203">
        <v>60</v>
      </c>
      <c r="N805" s="203">
        <v>32</v>
      </c>
      <c r="O805" s="203">
        <v>16.7192118226601</v>
      </c>
    </row>
    <row r="806" spans="1:15" ht="15" customHeight="1">
      <c r="A806" s="281"/>
      <c r="B806" s="206" t="s">
        <v>354</v>
      </c>
      <c r="C806" s="209">
        <f t="shared" si="137"/>
        <v>73</v>
      </c>
      <c r="D806" s="208">
        <f t="shared" si="132"/>
        <v>20.547945205479451</v>
      </c>
      <c r="E806" s="208">
        <f t="shared" si="133"/>
        <v>27.397260273972602</v>
      </c>
      <c r="F806" s="208">
        <f t="shared" si="134"/>
        <v>32.87671232876712</v>
      </c>
      <c r="G806" s="283">
        <f t="shared" si="135"/>
        <v>19.17808219178082</v>
      </c>
      <c r="H806" s="282">
        <f t="shared" si="136"/>
        <v>17.383561643835616</v>
      </c>
      <c r="J806" s="199">
        <v>73</v>
      </c>
      <c r="K806" s="203">
        <v>15</v>
      </c>
      <c r="L806" s="203">
        <v>20</v>
      </c>
      <c r="M806" s="203">
        <v>24</v>
      </c>
      <c r="N806" s="203">
        <v>14</v>
      </c>
      <c r="O806" s="203">
        <v>17.383561643835616</v>
      </c>
    </row>
    <row r="807" spans="1:15" ht="15" customHeight="1">
      <c r="A807" s="290" t="s">
        <v>625</v>
      </c>
      <c r="B807" s="220" t="s">
        <v>275</v>
      </c>
      <c r="C807" s="219">
        <f t="shared" si="137"/>
        <v>1311</v>
      </c>
      <c r="D807" s="215">
        <f t="shared" si="132"/>
        <v>17.238749046529367</v>
      </c>
      <c r="E807" s="215">
        <f t="shared" si="133"/>
        <v>30.663615560640732</v>
      </c>
      <c r="F807" s="215">
        <f t="shared" si="134"/>
        <v>32.265446224256294</v>
      </c>
      <c r="G807" s="289">
        <f t="shared" si="135"/>
        <v>19.832189168573606</v>
      </c>
      <c r="H807" s="288">
        <f t="shared" si="136"/>
        <v>17.486651411136538</v>
      </c>
      <c r="J807" s="199">
        <v>1311</v>
      </c>
      <c r="K807" s="203">
        <v>226</v>
      </c>
      <c r="L807" s="203">
        <v>402</v>
      </c>
      <c r="M807" s="203">
        <v>423</v>
      </c>
      <c r="N807" s="203">
        <v>260</v>
      </c>
      <c r="O807" s="203">
        <v>17.486651411136538</v>
      </c>
    </row>
    <row r="808" spans="1:15" ht="15" customHeight="1">
      <c r="A808" s="284" t="s">
        <v>708</v>
      </c>
      <c r="B808" s="213" t="s">
        <v>276</v>
      </c>
      <c r="C808" s="212">
        <f t="shared" si="137"/>
        <v>545</v>
      </c>
      <c r="D808" s="211">
        <f t="shared" si="132"/>
        <v>17.798165137614681</v>
      </c>
      <c r="E808" s="211">
        <f t="shared" si="133"/>
        <v>36.697247706422019</v>
      </c>
      <c r="F808" s="211">
        <f t="shared" si="134"/>
        <v>32.844036697247709</v>
      </c>
      <c r="G808" s="286">
        <f t="shared" si="135"/>
        <v>12.660550458715598</v>
      </c>
      <c r="H808" s="285">
        <f t="shared" si="136"/>
        <v>16.16880733944954</v>
      </c>
      <c r="J808" s="199">
        <v>545</v>
      </c>
      <c r="K808" s="203">
        <v>97</v>
      </c>
      <c r="L808" s="203">
        <v>200</v>
      </c>
      <c r="M808" s="203">
        <v>179</v>
      </c>
      <c r="N808" s="203">
        <v>69</v>
      </c>
      <c r="O808" s="203">
        <v>16.16880733944954</v>
      </c>
    </row>
    <row r="809" spans="1:15" ht="15" customHeight="1">
      <c r="A809" s="284" t="s">
        <v>193</v>
      </c>
      <c r="B809" s="213" t="s">
        <v>277</v>
      </c>
      <c r="C809" s="212">
        <f t="shared" si="137"/>
        <v>141</v>
      </c>
      <c r="D809" s="211">
        <f t="shared" si="132"/>
        <v>15.602836879432624</v>
      </c>
      <c r="E809" s="211">
        <f t="shared" si="133"/>
        <v>42.553191489361701</v>
      </c>
      <c r="F809" s="211">
        <f t="shared" si="134"/>
        <v>30.49645390070922</v>
      </c>
      <c r="G809" s="286">
        <f t="shared" si="135"/>
        <v>11.347517730496454</v>
      </c>
      <c r="H809" s="285">
        <f t="shared" si="136"/>
        <v>16.056737588652481</v>
      </c>
      <c r="J809" s="199">
        <v>141</v>
      </c>
      <c r="K809" s="203">
        <v>22</v>
      </c>
      <c r="L809" s="203">
        <v>60</v>
      </c>
      <c r="M809" s="203">
        <v>43</v>
      </c>
      <c r="N809" s="203">
        <v>16</v>
      </c>
      <c r="O809" s="203">
        <v>16.056737588652481</v>
      </c>
    </row>
    <row r="810" spans="1:15" ht="15" customHeight="1">
      <c r="A810" s="287">
        <v>4.4130979196380345E-3</v>
      </c>
      <c r="B810" s="213" t="s">
        <v>278</v>
      </c>
      <c r="C810" s="212">
        <f t="shared" si="137"/>
        <v>54</v>
      </c>
      <c r="D810" s="211">
        <f t="shared" si="132"/>
        <v>18.518518518518519</v>
      </c>
      <c r="E810" s="211">
        <f t="shared" si="133"/>
        <v>35.185185185185183</v>
      </c>
      <c r="F810" s="211">
        <f t="shared" si="134"/>
        <v>35.185185185185183</v>
      </c>
      <c r="G810" s="286">
        <f t="shared" si="135"/>
        <v>11.111111111111111</v>
      </c>
      <c r="H810" s="285">
        <f t="shared" si="136"/>
        <v>16.277777777777779</v>
      </c>
      <c r="J810" s="199">
        <v>54</v>
      </c>
      <c r="K810" s="203">
        <v>10</v>
      </c>
      <c r="L810" s="203">
        <v>19</v>
      </c>
      <c r="M810" s="203">
        <v>19</v>
      </c>
      <c r="N810" s="203">
        <v>6</v>
      </c>
      <c r="O810" s="203">
        <v>16.277777777777779</v>
      </c>
    </row>
    <row r="811" spans="1:15" ht="15" customHeight="1">
      <c r="A811" s="284"/>
      <c r="B811" s="213" t="s">
        <v>279</v>
      </c>
      <c r="C811" s="212">
        <f t="shared" si="137"/>
        <v>51</v>
      </c>
      <c r="D811" s="211">
        <f t="shared" si="132"/>
        <v>21.568627450980394</v>
      </c>
      <c r="E811" s="211">
        <f t="shared" si="133"/>
        <v>29.411764705882355</v>
      </c>
      <c r="F811" s="211">
        <f t="shared" si="134"/>
        <v>23.52941176470588</v>
      </c>
      <c r="G811" s="286">
        <f t="shared" si="135"/>
        <v>25.490196078431371</v>
      </c>
      <c r="H811" s="285">
        <f t="shared" si="136"/>
        <v>17.784313725490197</v>
      </c>
      <c r="J811" s="199">
        <v>51</v>
      </c>
      <c r="K811" s="203">
        <v>11</v>
      </c>
      <c r="L811" s="203">
        <v>15</v>
      </c>
      <c r="M811" s="203">
        <v>12</v>
      </c>
      <c r="N811" s="203">
        <v>13</v>
      </c>
      <c r="O811" s="203">
        <v>17.784313725490197</v>
      </c>
    </row>
    <row r="812" spans="1:15" ht="15" customHeight="1">
      <c r="A812" s="284"/>
      <c r="B812" s="213" t="s">
        <v>280</v>
      </c>
      <c r="C812" s="212">
        <f t="shared" si="137"/>
        <v>182</v>
      </c>
      <c r="D812" s="211">
        <f t="shared" si="132"/>
        <v>19.780219780219781</v>
      </c>
      <c r="E812" s="211">
        <f t="shared" si="133"/>
        <v>35.714285714285715</v>
      </c>
      <c r="F812" s="211">
        <f t="shared" si="134"/>
        <v>25.274725274725274</v>
      </c>
      <c r="G812" s="286">
        <f t="shared" si="135"/>
        <v>19.230769230769234</v>
      </c>
      <c r="H812" s="285">
        <f t="shared" si="136"/>
        <v>16.543956043956044</v>
      </c>
      <c r="J812" s="199">
        <v>182</v>
      </c>
      <c r="K812" s="203">
        <v>36</v>
      </c>
      <c r="L812" s="203">
        <v>65</v>
      </c>
      <c r="M812" s="203">
        <v>46</v>
      </c>
      <c r="N812" s="203">
        <v>35</v>
      </c>
      <c r="O812" s="203">
        <v>16.543956043956044</v>
      </c>
    </row>
    <row r="813" spans="1:15" ht="15" customHeight="1">
      <c r="A813" s="281"/>
      <c r="B813" s="206" t="s">
        <v>354</v>
      </c>
      <c r="C813" s="209">
        <f t="shared" si="137"/>
        <v>66</v>
      </c>
      <c r="D813" s="208">
        <f t="shared" si="132"/>
        <v>18.181818181818183</v>
      </c>
      <c r="E813" s="208">
        <f t="shared" si="133"/>
        <v>27.27272727272727</v>
      </c>
      <c r="F813" s="208">
        <f t="shared" si="134"/>
        <v>36.363636363636367</v>
      </c>
      <c r="G813" s="283">
        <f t="shared" si="135"/>
        <v>18.181818181818183</v>
      </c>
      <c r="H813" s="282">
        <f t="shared" si="136"/>
        <v>17.530303030303031</v>
      </c>
      <c r="J813" s="199">
        <v>66</v>
      </c>
      <c r="K813" s="203">
        <v>12</v>
      </c>
      <c r="L813" s="203">
        <v>18</v>
      </c>
      <c r="M813" s="203">
        <v>24</v>
      </c>
      <c r="N813" s="203">
        <v>12</v>
      </c>
      <c r="O813" s="203">
        <v>17.530303030303031</v>
      </c>
    </row>
    <row r="814" spans="1:15" ht="15" customHeight="1">
      <c r="A814" s="290" t="s">
        <v>625</v>
      </c>
      <c r="B814" s="220" t="s">
        <v>275</v>
      </c>
      <c r="C814" s="219">
        <f t="shared" si="137"/>
        <v>809</v>
      </c>
      <c r="D814" s="215">
        <f t="shared" si="132"/>
        <v>17.181705809641532</v>
      </c>
      <c r="E814" s="215">
        <f t="shared" si="133"/>
        <v>33.374536464771317</v>
      </c>
      <c r="F814" s="215">
        <f t="shared" si="134"/>
        <v>32.262051915945612</v>
      </c>
      <c r="G814" s="289">
        <f t="shared" si="135"/>
        <v>17.181705809641532</v>
      </c>
      <c r="H814" s="288">
        <f t="shared" si="136"/>
        <v>17.055624227441285</v>
      </c>
      <c r="J814" s="199">
        <v>809</v>
      </c>
      <c r="K814" s="203">
        <v>139</v>
      </c>
      <c r="L814" s="203">
        <v>270</v>
      </c>
      <c r="M814" s="203">
        <v>261</v>
      </c>
      <c r="N814" s="203">
        <v>139</v>
      </c>
      <c r="O814" s="203">
        <v>17.055624227441285</v>
      </c>
    </row>
    <row r="815" spans="1:15" ht="15" customHeight="1">
      <c r="A815" s="284" t="s">
        <v>707</v>
      </c>
      <c r="B815" s="213" t="s">
        <v>276</v>
      </c>
      <c r="C815" s="212">
        <f t="shared" si="137"/>
        <v>619</v>
      </c>
      <c r="D815" s="211">
        <f t="shared" si="132"/>
        <v>17.447495961227787</v>
      </c>
      <c r="E815" s="211">
        <f t="shared" si="133"/>
        <v>33.279483037156702</v>
      </c>
      <c r="F815" s="211">
        <f t="shared" si="134"/>
        <v>32.633279483037157</v>
      </c>
      <c r="G815" s="286">
        <f t="shared" si="135"/>
        <v>16.639741518578351</v>
      </c>
      <c r="H815" s="285">
        <f t="shared" si="136"/>
        <v>16.806138933764135</v>
      </c>
      <c r="J815" s="199">
        <v>619</v>
      </c>
      <c r="K815" s="203">
        <v>108</v>
      </c>
      <c r="L815" s="203">
        <v>206</v>
      </c>
      <c r="M815" s="203">
        <v>202</v>
      </c>
      <c r="N815" s="203">
        <v>103</v>
      </c>
      <c r="O815" s="203">
        <v>16.806138933764135</v>
      </c>
    </row>
    <row r="816" spans="1:15" ht="15" customHeight="1">
      <c r="A816" s="284" t="s">
        <v>194</v>
      </c>
      <c r="B816" s="213" t="s">
        <v>277</v>
      </c>
      <c r="C816" s="212">
        <f t="shared" si="137"/>
        <v>346</v>
      </c>
      <c r="D816" s="211">
        <f t="shared" si="132"/>
        <v>21.965317919075144</v>
      </c>
      <c r="E816" s="211">
        <f t="shared" si="133"/>
        <v>35.549132947976879</v>
      </c>
      <c r="F816" s="211">
        <f t="shared" si="134"/>
        <v>29.190751445086704</v>
      </c>
      <c r="G816" s="286">
        <f t="shared" si="135"/>
        <v>13.294797687861271</v>
      </c>
      <c r="H816" s="285">
        <f t="shared" si="136"/>
        <v>15.904624277456648</v>
      </c>
      <c r="J816" s="199">
        <v>346</v>
      </c>
      <c r="K816" s="203">
        <v>76</v>
      </c>
      <c r="L816" s="203">
        <v>123</v>
      </c>
      <c r="M816" s="203">
        <v>101</v>
      </c>
      <c r="N816" s="203">
        <v>46</v>
      </c>
      <c r="O816" s="203">
        <v>15.904624277456648</v>
      </c>
    </row>
    <row r="817" spans="1:15" ht="15" customHeight="1">
      <c r="A817" s="287">
        <v>6.6978773254482357E-2</v>
      </c>
      <c r="B817" s="213" t="s">
        <v>278</v>
      </c>
      <c r="C817" s="212">
        <f t="shared" si="137"/>
        <v>276</v>
      </c>
      <c r="D817" s="211">
        <f t="shared" si="132"/>
        <v>15.579710144927535</v>
      </c>
      <c r="E817" s="211">
        <f t="shared" si="133"/>
        <v>31.521739130434785</v>
      </c>
      <c r="F817" s="211">
        <f t="shared" si="134"/>
        <v>29.347826086956523</v>
      </c>
      <c r="G817" s="286">
        <f t="shared" si="135"/>
        <v>23.55072463768116</v>
      </c>
      <c r="H817" s="285">
        <f t="shared" si="136"/>
        <v>18.134057971014492</v>
      </c>
      <c r="J817" s="199">
        <v>276</v>
      </c>
      <c r="K817" s="203">
        <v>43</v>
      </c>
      <c r="L817" s="203">
        <v>87</v>
      </c>
      <c r="M817" s="203">
        <v>81</v>
      </c>
      <c r="N817" s="203">
        <v>65</v>
      </c>
      <c r="O817" s="203">
        <v>18.134057971014492</v>
      </c>
    </row>
    <row r="818" spans="1:15" ht="15" customHeight="1">
      <c r="A818" s="284"/>
      <c r="B818" s="213" t="s">
        <v>279</v>
      </c>
      <c r="C818" s="212">
        <f t="shared" si="137"/>
        <v>176</v>
      </c>
      <c r="D818" s="211">
        <f t="shared" ref="D818:D829" si="138">K818/$C818*100</f>
        <v>15.340909090909092</v>
      </c>
      <c r="E818" s="211">
        <f t="shared" ref="E818:E829" si="139">L818/$C818*100</f>
        <v>28.97727272727273</v>
      </c>
      <c r="F818" s="211">
        <f t="shared" ref="F818:F829" si="140">M818/$C818*100</f>
        <v>33.522727272727273</v>
      </c>
      <c r="G818" s="286">
        <f t="shared" ref="G818:G829" si="141">N818/$C818*100</f>
        <v>22.15909090909091</v>
      </c>
      <c r="H818" s="285">
        <f t="shared" si="136"/>
        <v>17.9375</v>
      </c>
      <c r="J818" s="199">
        <v>176</v>
      </c>
      <c r="K818" s="203">
        <v>27</v>
      </c>
      <c r="L818" s="203">
        <v>51</v>
      </c>
      <c r="M818" s="203">
        <v>59</v>
      </c>
      <c r="N818" s="203">
        <v>39</v>
      </c>
      <c r="O818" s="203">
        <v>17.9375</v>
      </c>
    </row>
    <row r="819" spans="1:15" ht="15" customHeight="1">
      <c r="A819" s="284"/>
      <c r="B819" s="213" t="s">
        <v>280</v>
      </c>
      <c r="C819" s="212">
        <f t="shared" si="137"/>
        <v>58</v>
      </c>
      <c r="D819" s="211">
        <f t="shared" si="138"/>
        <v>13.793103448275861</v>
      </c>
      <c r="E819" s="211">
        <f t="shared" si="139"/>
        <v>39.655172413793103</v>
      </c>
      <c r="F819" s="211">
        <f t="shared" si="140"/>
        <v>32.758620689655174</v>
      </c>
      <c r="G819" s="286">
        <f t="shared" si="141"/>
        <v>13.793103448275861</v>
      </c>
      <c r="H819" s="285">
        <f t="shared" si="136"/>
        <v>16.568965517241381</v>
      </c>
      <c r="J819" s="199">
        <v>58</v>
      </c>
      <c r="K819" s="203">
        <v>8</v>
      </c>
      <c r="L819" s="203">
        <v>23</v>
      </c>
      <c r="M819" s="203">
        <v>19</v>
      </c>
      <c r="N819" s="203">
        <v>8</v>
      </c>
      <c r="O819" s="203">
        <v>16.568965517241381</v>
      </c>
    </row>
    <row r="820" spans="1:15" ht="15" customHeight="1">
      <c r="A820" s="281"/>
      <c r="B820" s="206" t="s">
        <v>354</v>
      </c>
      <c r="C820" s="209">
        <f t="shared" si="137"/>
        <v>66</v>
      </c>
      <c r="D820" s="208">
        <f t="shared" si="138"/>
        <v>19.696969696969695</v>
      </c>
      <c r="E820" s="208">
        <f t="shared" si="139"/>
        <v>28.787878787878789</v>
      </c>
      <c r="F820" s="208">
        <f t="shared" si="140"/>
        <v>34.848484848484851</v>
      </c>
      <c r="G820" s="283">
        <f t="shared" si="141"/>
        <v>16.666666666666664</v>
      </c>
      <c r="H820" s="282">
        <f t="shared" ref="H820:H845" si="142">O820</f>
        <v>17.09090909090909</v>
      </c>
      <c r="J820" s="199">
        <v>66</v>
      </c>
      <c r="K820" s="203">
        <v>13</v>
      </c>
      <c r="L820" s="203">
        <v>19</v>
      </c>
      <c r="M820" s="203">
        <v>23</v>
      </c>
      <c r="N820" s="203">
        <v>11</v>
      </c>
      <c r="O820" s="203">
        <v>17.09090909090909</v>
      </c>
    </row>
    <row r="821" spans="1:15" ht="15" customHeight="1">
      <c r="A821" s="290" t="s">
        <v>625</v>
      </c>
      <c r="B821" s="213" t="s">
        <v>281</v>
      </c>
      <c r="C821" s="212">
        <f t="shared" si="137"/>
        <v>413</v>
      </c>
      <c r="D821" s="215">
        <f t="shared" si="138"/>
        <v>18.64406779661017</v>
      </c>
      <c r="E821" s="215">
        <f t="shared" si="139"/>
        <v>37.772397094430993</v>
      </c>
      <c r="F821" s="215">
        <f t="shared" si="140"/>
        <v>30.024213075060537</v>
      </c>
      <c r="G821" s="289">
        <f t="shared" si="141"/>
        <v>13.559322033898304</v>
      </c>
      <c r="H821" s="288">
        <f t="shared" si="142"/>
        <v>16.092009685230025</v>
      </c>
      <c r="J821" s="199">
        <v>413</v>
      </c>
      <c r="K821" s="203">
        <v>77</v>
      </c>
      <c r="L821" s="203">
        <v>156</v>
      </c>
      <c r="M821" s="203">
        <v>124</v>
      </c>
      <c r="N821" s="203">
        <v>56</v>
      </c>
      <c r="O821" s="203">
        <v>16.092009685230025</v>
      </c>
    </row>
    <row r="822" spans="1:15" ht="15" customHeight="1">
      <c r="A822" s="284" t="s">
        <v>706</v>
      </c>
      <c r="B822" s="213" t="s">
        <v>282</v>
      </c>
      <c r="C822" s="212">
        <f t="shared" si="137"/>
        <v>72</v>
      </c>
      <c r="D822" s="211">
        <f t="shared" si="138"/>
        <v>26.388888888888889</v>
      </c>
      <c r="E822" s="211">
        <f t="shared" si="139"/>
        <v>41.666666666666671</v>
      </c>
      <c r="F822" s="211">
        <f t="shared" si="140"/>
        <v>20.833333333333336</v>
      </c>
      <c r="G822" s="286">
        <f t="shared" si="141"/>
        <v>11.111111111111111</v>
      </c>
      <c r="H822" s="285">
        <f t="shared" si="142"/>
        <v>14.111111111111111</v>
      </c>
      <c r="J822" s="199">
        <v>72</v>
      </c>
      <c r="K822" s="203">
        <v>19</v>
      </c>
      <c r="L822" s="203">
        <v>30</v>
      </c>
      <c r="M822" s="203">
        <v>15</v>
      </c>
      <c r="N822" s="203">
        <v>8</v>
      </c>
      <c r="O822" s="203">
        <v>14.111111111111111</v>
      </c>
    </row>
    <row r="823" spans="1:15" ht="15" customHeight="1">
      <c r="A823" s="284" t="s">
        <v>705</v>
      </c>
      <c r="B823" s="213" t="s">
        <v>283</v>
      </c>
      <c r="C823" s="212">
        <f t="shared" si="137"/>
        <v>250</v>
      </c>
      <c r="D823" s="211">
        <f t="shared" si="138"/>
        <v>21.2</v>
      </c>
      <c r="E823" s="211">
        <f t="shared" si="139"/>
        <v>35.6</v>
      </c>
      <c r="F823" s="211">
        <f t="shared" si="140"/>
        <v>29.599999999999998</v>
      </c>
      <c r="G823" s="286">
        <f t="shared" si="141"/>
        <v>13.600000000000001</v>
      </c>
      <c r="H823" s="285">
        <f t="shared" si="142"/>
        <v>15.708</v>
      </c>
      <c r="J823" s="199">
        <v>250</v>
      </c>
      <c r="K823" s="203">
        <v>53</v>
      </c>
      <c r="L823" s="203">
        <v>89</v>
      </c>
      <c r="M823" s="203">
        <v>74</v>
      </c>
      <c r="N823" s="203">
        <v>34</v>
      </c>
      <c r="O823" s="203">
        <v>15.708</v>
      </c>
    </row>
    <row r="824" spans="1:15" ht="15" customHeight="1">
      <c r="A824" s="287" t="s">
        <v>704</v>
      </c>
      <c r="B824" s="213" t="s">
        <v>284</v>
      </c>
      <c r="C824" s="212">
        <f t="shared" si="137"/>
        <v>74</v>
      </c>
      <c r="D824" s="211">
        <f t="shared" si="138"/>
        <v>16.216216216216218</v>
      </c>
      <c r="E824" s="211">
        <f t="shared" si="139"/>
        <v>31.081081081081081</v>
      </c>
      <c r="F824" s="211">
        <f t="shared" si="140"/>
        <v>40.54054054054054</v>
      </c>
      <c r="G824" s="286">
        <f t="shared" si="141"/>
        <v>12.162162162162163</v>
      </c>
      <c r="H824" s="285">
        <f t="shared" si="142"/>
        <v>16.864864864864863</v>
      </c>
      <c r="J824" s="199">
        <v>74</v>
      </c>
      <c r="K824" s="203">
        <v>12</v>
      </c>
      <c r="L824" s="203">
        <v>23</v>
      </c>
      <c r="M824" s="203">
        <v>30</v>
      </c>
      <c r="N824" s="203">
        <v>9</v>
      </c>
      <c r="O824" s="203">
        <v>16.864864864864863</v>
      </c>
    </row>
    <row r="825" spans="1:15" ht="15" customHeight="1">
      <c r="A825" s="287"/>
      <c r="B825" s="213" t="s">
        <v>285</v>
      </c>
      <c r="C825" s="212">
        <f t="shared" si="137"/>
        <v>1663</v>
      </c>
      <c r="D825" s="211">
        <f t="shared" si="138"/>
        <v>16.776909200240528</v>
      </c>
      <c r="E825" s="211">
        <f t="shared" si="139"/>
        <v>33.193024654239331</v>
      </c>
      <c r="F825" s="211">
        <f t="shared" si="140"/>
        <v>32.230907997594713</v>
      </c>
      <c r="G825" s="286">
        <f t="shared" si="141"/>
        <v>17.799158147925436</v>
      </c>
      <c r="H825" s="285">
        <f t="shared" si="142"/>
        <v>17.180998196031268</v>
      </c>
      <c r="J825" s="199">
        <v>1663</v>
      </c>
      <c r="K825" s="203">
        <v>279</v>
      </c>
      <c r="L825" s="203">
        <v>552</v>
      </c>
      <c r="M825" s="203">
        <v>536</v>
      </c>
      <c r="N825" s="203">
        <v>296</v>
      </c>
      <c r="O825" s="203">
        <v>17.180998196031268</v>
      </c>
    </row>
    <row r="826" spans="1:15" ht="15" customHeight="1">
      <c r="A826" s="287"/>
      <c r="B826" s="213" t="s">
        <v>703</v>
      </c>
      <c r="C826" s="212">
        <f t="shared" si="137"/>
        <v>237</v>
      </c>
      <c r="D826" s="211">
        <f t="shared" si="138"/>
        <v>13.502109704641349</v>
      </c>
      <c r="E826" s="211">
        <f t="shared" si="139"/>
        <v>30.801687763713083</v>
      </c>
      <c r="F826" s="211">
        <f t="shared" si="140"/>
        <v>33.333333333333329</v>
      </c>
      <c r="G826" s="286">
        <f t="shared" si="141"/>
        <v>22.362869198312236</v>
      </c>
      <c r="H826" s="285">
        <f t="shared" si="142"/>
        <v>18.223628691983123</v>
      </c>
      <c r="J826" s="199">
        <v>237</v>
      </c>
      <c r="K826" s="203">
        <v>32</v>
      </c>
      <c r="L826" s="203">
        <v>73</v>
      </c>
      <c r="M826" s="203">
        <v>79</v>
      </c>
      <c r="N826" s="203">
        <v>53</v>
      </c>
      <c r="O826" s="203">
        <v>18.223628691983123</v>
      </c>
    </row>
    <row r="827" spans="1:15" ht="15" customHeight="1">
      <c r="A827" s="287"/>
      <c r="B827" s="213" t="s">
        <v>286</v>
      </c>
      <c r="C827" s="212">
        <f t="shared" si="137"/>
        <v>243</v>
      </c>
      <c r="D827" s="211">
        <f t="shared" si="138"/>
        <v>19.753086419753085</v>
      </c>
      <c r="E827" s="211">
        <f t="shared" si="139"/>
        <v>33.333333333333329</v>
      </c>
      <c r="F827" s="211">
        <f t="shared" si="140"/>
        <v>32.921810699588477</v>
      </c>
      <c r="G827" s="286">
        <f t="shared" si="141"/>
        <v>13.991769547325102</v>
      </c>
      <c r="H827" s="285">
        <f t="shared" si="142"/>
        <v>16.415637860082306</v>
      </c>
      <c r="J827" s="199">
        <v>243</v>
      </c>
      <c r="K827" s="203">
        <v>48</v>
      </c>
      <c r="L827" s="203">
        <v>81</v>
      </c>
      <c r="M827" s="203">
        <v>80</v>
      </c>
      <c r="N827" s="203">
        <v>34</v>
      </c>
      <c r="O827" s="203">
        <v>16.415637860082306</v>
      </c>
    </row>
    <row r="828" spans="1:15" ht="15" customHeight="1">
      <c r="A828" s="287"/>
      <c r="B828" s="213" t="s">
        <v>287</v>
      </c>
      <c r="C828" s="212">
        <f t="shared" si="137"/>
        <v>847</v>
      </c>
      <c r="D828" s="211">
        <f t="shared" si="138"/>
        <v>13.459268004722549</v>
      </c>
      <c r="E828" s="211">
        <f t="shared" si="139"/>
        <v>33.057851239669425</v>
      </c>
      <c r="F828" s="211">
        <f t="shared" si="140"/>
        <v>32.70365997638725</v>
      </c>
      <c r="G828" s="286">
        <f t="shared" si="141"/>
        <v>20.779220779220779</v>
      </c>
      <c r="H828" s="285">
        <f t="shared" si="142"/>
        <v>18.198347107438018</v>
      </c>
      <c r="J828" s="199">
        <v>847</v>
      </c>
      <c r="K828" s="203">
        <v>114</v>
      </c>
      <c r="L828" s="203">
        <v>280</v>
      </c>
      <c r="M828" s="203">
        <v>277</v>
      </c>
      <c r="N828" s="203">
        <v>176</v>
      </c>
      <c r="O828" s="203">
        <v>18.198347107438018</v>
      </c>
    </row>
    <row r="829" spans="1:15" ht="15" customHeight="1">
      <c r="A829" s="287"/>
      <c r="B829" s="213" t="s">
        <v>702</v>
      </c>
      <c r="C829" s="212">
        <f t="shared" si="137"/>
        <v>59</v>
      </c>
      <c r="D829" s="211">
        <f t="shared" si="138"/>
        <v>20.33898305084746</v>
      </c>
      <c r="E829" s="211">
        <f t="shared" si="139"/>
        <v>37.288135593220339</v>
      </c>
      <c r="F829" s="211">
        <f t="shared" si="140"/>
        <v>22.033898305084744</v>
      </c>
      <c r="G829" s="286">
        <f t="shared" si="141"/>
        <v>20.33898305084746</v>
      </c>
      <c r="H829" s="285">
        <f t="shared" si="142"/>
        <v>16.796610169491526</v>
      </c>
      <c r="J829" s="199">
        <v>59</v>
      </c>
      <c r="K829" s="203">
        <v>12</v>
      </c>
      <c r="L829" s="203">
        <v>22</v>
      </c>
      <c r="M829" s="203">
        <v>13</v>
      </c>
      <c r="N829" s="203">
        <v>12</v>
      </c>
      <c r="O829" s="203">
        <v>16.796610169491526</v>
      </c>
    </row>
    <row r="830" spans="1:15" ht="15" customHeight="1">
      <c r="A830" s="287"/>
      <c r="B830" s="213" t="s">
        <v>288</v>
      </c>
      <c r="C830" s="212">
        <f t="shared" si="137"/>
        <v>0</v>
      </c>
      <c r="D830" s="211">
        <f>IF($C830=0,0,K830/$C830*100)</f>
        <v>0</v>
      </c>
      <c r="E830" s="211">
        <f>IF($C830=0,0,L830/$C830*100)</f>
        <v>0</v>
      </c>
      <c r="F830" s="211">
        <f>IF($C830=0,0,M830/$C830*100)</f>
        <v>0</v>
      </c>
      <c r="G830" s="286">
        <f>IF($C830=0,0,N830/$C830*100)</f>
        <v>0</v>
      </c>
      <c r="H830" s="285" t="str">
        <f t="shared" si="142"/>
        <v>－</v>
      </c>
      <c r="J830" s="199">
        <v>0</v>
      </c>
      <c r="K830" s="203">
        <v>0</v>
      </c>
      <c r="L830" s="203">
        <v>0</v>
      </c>
      <c r="M830" s="203">
        <v>0</v>
      </c>
      <c r="N830" s="203">
        <v>0</v>
      </c>
      <c r="O830" s="203" t="s">
        <v>2</v>
      </c>
    </row>
    <row r="831" spans="1:15" ht="15" customHeight="1">
      <c r="A831" s="287"/>
      <c r="B831" s="213" t="s">
        <v>289</v>
      </c>
      <c r="C831" s="212">
        <f t="shared" si="137"/>
        <v>85</v>
      </c>
      <c r="D831" s="211">
        <f t="shared" ref="D831:D845" si="143">K831/$C831*100</f>
        <v>22.352941176470591</v>
      </c>
      <c r="E831" s="211">
        <f t="shared" ref="E831:E845" si="144">L831/$C831*100</f>
        <v>38.82352941176471</v>
      </c>
      <c r="F831" s="211">
        <f t="shared" ref="F831:F845" si="145">M831/$C831*100</f>
        <v>27.058823529411764</v>
      </c>
      <c r="G831" s="286">
        <f t="shared" ref="G831:G845" si="146">N831/$C831*100</f>
        <v>11.76470588235294</v>
      </c>
      <c r="H831" s="285">
        <f t="shared" si="142"/>
        <v>15.447058823529412</v>
      </c>
      <c r="J831" s="199">
        <v>85</v>
      </c>
      <c r="K831" s="203">
        <v>19</v>
      </c>
      <c r="L831" s="203">
        <v>33</v>
      </c>
      <c r="M831" s="203">
        <v>23</v>
      </c>
      <c r="N831" s="203">
        <v>10</v>
      </c>
      <c r="O831" s="203">
        <v>15.447058823529412</v>
      </c>
    </row>
    <row r="832" spans="1:15" ht="15" customHeight="1">
      <c r="A832" s="287"/>
      <c r="B832" s="213" t="s">
        <v>290</v>
      </c>
      <c r="C832" s="212">
        <f t="shared" si="137"/>
        <v>900</v>
      </c>
      <c r="D832" s="211">
        <f t="shared" si="143"/>
        <v>19.888888888888889</v>
      </c>
      <c r="E832" s="211">
        <f t="shared" si="144"/>
        <v>33.555555555555557</v>
      </c>
      <c r="F832" s="211">
        <f t="shared" si="145"/>
        <v>31.666666666666664</v>
      </c>
      <c r="G832" s="286">
        <f t="shared" si="146"/>
        <v>14.888888888888888</v>
      </c>
      <c r="H832" s="285">
        <f t="shared" si="142"/>
        <v>16.264444444444443</v>
      </c>
      <c r="J832" s="199">
        <v>900</v>
      </c>
      <c r="K832" s="203">
        <v>179</v>
      </c>
      <c r="L832" s="203">
        <v>302</v>
      </c>
      <c r="M832" s="203">
        <v>285</v>
      </c>
      <c r="N832" s="203">
        <v>134</v>
      </c>
      <c r="O832" s="203">
        <v>16.264444444444443</v>
      </c>
    </row>
    <row r="833" spans="1:15" ht="15" customHeight="1">
      <c r="A833" s="287"/>
      <c r="B833" s="213" t="s">
        <v>80</v>
      </c>
      <c r="C833" s="212">
        <f t="shared" si="137"/>
        <v>24</v>
      </c>
      <c r="D833" s="211">
        <f t="shared" si="143"/>
        <v>0</v>
      </c>
      <c r="E833" s="211">
        <f t="shared" si="144"/>
        <v>29.166666666666668</v>
      </c>
      <c r="F833" s="211">
        <f t="shared" si="145"/>
        <v>33.333333333333329</v>
      </c>
      <c r="G833" s="286">
        <f t="shared" si="146"/>
        <v>37.5</v>
      </c>
      <c r="H833" s="285">
        <f t="shared" si="142"/>
        <v>21.166666666666668</v>
      </c>
      <c r="J833" s="199">
        <v>24</v>
      </c>
      <c r="K833" s="203">
        <v>0</v>
      </c>
      <c r="L833" s="203">
        <v>7</v>
      </c>
      <c r="M833" s="203">
        <v>8</v>
      </c>
      <c r="N833" s="203">
        <v>9</v>
      </c>
      <c r="O833" s="203">
        <v>21.166666666666668</v>
      </c>
    </row>
    <row r="834" spans="1:15" ht="15" customHeight="1">
      <c r="A834" s="281"/>
      <c r="B834" s="206" t="s">
        <v>354</v>
      </c>
      <c r="C834" s="209">
        <f t="shared" si="137"/>
        <v>74</v>
      </c>
      <c r="D834" s="208">
        <f t="shared" si="143"/>
        <v>20.27027027027027</v>
      </c>
      <c r="E834" s="208">
        <f t="shared" si="144"/>
        <v>25.675675675675674</v>
      </c>
      <c r="F834" s="208">
        <f t="shared" si="145"/>
        <v>36.486486486486484</v>
      </c>
      <c r="G834" s="283">
        <f t="shared" si="146"/>
        <v>17.567567567567568</v>
      </c>
      <c r="H834" s="282">
        <f t="shared" si="142"/>
        <v>16.986486486486488</v>
      </c>
      <c r="J834" s="199">
        <v>74</v>
      </c>
      <c r="K834" s="203">
        <v>15</v>
      </c>
      <c r="L834" s="203">
        <v>19</v>
      </c>
      <c r="M834" s="203">
        <v>27</v>
      </c>
      <c r="N834" s="203">
        <v>13</v>
      </c>
      <c r="O834" s="203">
        <v>16.986486486486488</v>
      </c>
    </row>
    <row r="835" spans="1:15" ht="15" customHeight="1">
      <c r="A835" s="290" t="s">
        <v>625</v>
      </c>
      <c r="B835" s="213" t="s">
        <v>701</v>
      </c>
      <c r="C835" s="212">
        <f t="shared" si="137"/>
        <v>47</v>
      </c>
      <c r="D835" s="215">
        <f t="shared" si="143"/>
        <v>25.531914893617021</v>
      </c>
      <c r="E835" s="215">
        <f t="shared" si="144"/>
        <v>34.042553191489361</v>
      </c>
      <c r="F835" s="215">
        <f t="shared" si="145"/>
        <v>23.404255319148938</v>
      </c>
      <c r="G835" s="289">
        <f t="shared" si="146"/>
        <v>17.021276595744681</v>
      </c>
      <c r="H835" s="288">
        <f t="shared" si="142"/>
        <v>15.468085106382979</v>
      </c>
      <c r="J835" s="199">
        <v>47</v>
      </c>
      <c r="K835" s="203">
        <v>12</v>
      </c>
      <c r="L835" s="203">
        <v>16</v>
      </c>
      <c r="M835" s="203">
        <v>11</v>
      </c>
      <c r="N835" s="203">
        <v>8</v>
      </c>
      <c r="O835" s="203">
        <v>15.468085106382979</v>
      </c>
    </row>
    <row r="836" spans="1:15" ht="15" customHeight="1">
      <c r="A836" s="284" t="s">
        <v>689</v>
      </c>
      <c r="B836" s="213" t="s">
        <v>700</v>
      </c>
      <c r="C836" s="212">
        <f t="shared" si="137"/>
        <v>133</v>
      </c>
      <c r="D836" s="211">
        <f t="shared" si="143"/>
        <v>23.308270676691727</v>
      </c>
      <c r="E836" s="211">
        <f t="shared" si="144"/>
        <v>36.090225563909769</v>
      </c>
      <c r="F836" s="211">
        <f t="shared" si="145"/>
        <v>25.563909774436087</v>
      </c>
      <c r="G836" s="286">
        <f t="shared" si="146"/>
        <v>15.037593984962406</v>
      </c>
      <c r="H836" s="285">
        <f t="shared" si="142"/>
        <v>15.466165413533835</v>
      </c>
      <c r="J836" s="199">
        <v>133</v>
      </c>
      <c r="K836" s="203">
        <v>31</v>
      </c>
      <c r="L836" s="203">
        <v>48</v>
      </c>
      <c r="M836" s="203">
        <v>34</v>
      </c>
      <c r="N836" s="203">
        <v>20</v>
      </c>
      <c r="O836" s="203">
        <v>15.466165413533835</v>
      </c>
    </row>
    <row r="837" spans="1:15" ht="15" customHeight="1">
      <c r="A837" s="284" t="s">
        <v>699</v>
      </c>
      <c r="B837" s="213" t="s">
        <v>698</v>
      </c>
      <c r="C837" s="212">
        <f t="shared" si="137"/>
        <v>207</v>
      </c>
      <c r="D837" s="211">
        <f t="shared" si="143"/>
        <v>22.222222222222221</v>
      </c>
      <c r="E837" s="211">
        <f t="shared" si="144"/>
        <v>37.681159420289859</v>
      </c>
      <c r="F837" s="211">
        <f t="shared" si="145"/>
        <v>30.434782608695656</v>
      </c>
      <c r="G837" s="286">
        <f t="shared" si="146"/>
        <v>9.6618357487922708</v>
      </c>
      <c r="H837" s="285">
        <f t="shared" si="142"/>
        <v>15.164251207729469</v>
      </c>
      <c r="J837" s="199">
        <v>207</v>
      </c>
      <c r="K837" s="203">
        <v>46</v>
      </c>
      <c r="L837" s="203">
        <v>78</v>
      </c>
      <c r="M837" s="203">
        <v>63</v>
      </c>
      <c r="N837" s="203">
        <v>20</v>
      </c>
      <c r="O837" s="203">
        <v>15.164251207729469</v>
      </c>
    </row>
    <row r="838" spans="1:15" ht="15" customHeight="1">
      <c r="A838" s="287">
        <v>4.24283447647865E-3</v>
      </c>
      <c r="B838" s="213" t="s">
        <v>697</v>
      </c>
      <c r="C838" s="212">
        <f t="shared" si="137"/>
        <v>337</v>
      </c>
      <c r="D838" s="211">
        <f t="shared" si="143"/>
        <v>21.958456973293767</v>
      </c>
      <c r="E838" s="211">
        <f t="shared" si="144"/>
        <v>31.15727002967359</v>
      </c>
      <c r="F838" s="211">
        <f t="shared" si="145"/>
        <v>29.080118694362017</v>
      </c>
      <c r="G838" s="286">
        <f t="shared" si="146"/>
        <v>17.804154302670625</v>
      </c>
      <c r="H838" s="285">
        <f t="shared" si="142"/>
        <v>16.430267062314542</v>
      </c>
      <c r="J838" s="199">
        <v>337</v>
      </c>
      <c r="K838" s="203">
        <v>74</v>
      </c>
      <c r="L838" s="203">
        <v>105</v>
      </c>
      <c r="M838" s="203">
        <v>98</v>
      </c>
      <c r="N838" s="203">
        <v>60</v>
      </c>
      <c r="O838" s="203">
        <v>16.430267062314542</v>
      </c>
    </row>
    <row r="839" spans="1:15" ht="15" customHeight="1">
      <c r="A839" s="284"/>
      <c r="B839" s="213" t="s">
        <v>696</v>
      </c>
      <c r="C839" s="212">
        <f t="shared" si="137"/>
        <v>360</v>
      </c>
      <c r="D839" s="211">
        <f t="shared" si="143"/>
        <v>16.666666666666664</v>
      </c>
      <c r="E839" s="211">
        <f t="shared" si="144"/>
        <v>38.333333333333336</v>
      </c>
      <c r="F839" s="211">
        <f t="shared" si="145"/>
        <v>28.333333333333332</v>
      </c>
      <c r="G839" s="286">
        <f t="shared" si="146"/>
        <v>16.666666666666664</v>
      </c>
      <c r="H839" s="285">
        <f t="shared" si="142"/>
        <v>16.680555555555557</v>
      </c>
      <c r="J839" s="199">
        <v>360</v>
      </c>
      <c r="K839" s="203">
        <v>60</v>
      </c>
      <c r="L839" s="203">
        <v>138</v>
      </c>
      <c r="M839" s="203">
        <v>102</v>
      </c>
      <c r="N839" s="203">
        <v>60</v>
      </c>
      <c r="O839" s="203">
        <v>16.680555555555557</v>
      </c>
    </row>
    <row r="840" spans="1:15" ht="15" customHeight="1">
      <c r="A840" s="284"/>
      <c r="B840" s="213" t="s">
        <v>695</v>
      </c>
      <c r="C840" s="212">
        <f t="shared" si="137"/>
        <v>390</v>
      </c>
      <c r="D840" s="211">
        <f t="shared" si="143"/>
        <v>16.153846153846153</v>
      </c>
      <c r="E840" s="211">
        <f t="shared" si="144"/>
        <v>31.538461538461537</v>
      </c>
      <c r="F840" s="211">
        <f t="shared" si="145"/>
        <v>33.333333333333329</v>
      </c>
      <c r="G840" s="286">
        <f t="shared" si="146"/>
        <v>18.974358974358974</v>
      </c>
      <c r="H840" s="285">
        <f t="shared" si="142"/>
        <v>17.633333333333333</v>
      </c>
      <c r="J840" s="199">
        <v>390</v>
      </c>
      <c r="K840" s="203">
        <v>63</v>
      </c>
      <c r="L840" s="203">
        <v>123</v>
      </c>
      <c r="M840" s="203">
        <v>130</v>
      </c>
      <c r="N840" s="203">
        <v>74</v>
      </c>
      <c r="O840" s="203">
        <v>17.633333333333333</v>
      </c>
    </row>
    <row r="841" spans="1:15" ht="15" customHeight="1">
      <c r="A841" s="284"/>
      <c r="B841" s="213" t="s">
        <v>694</v>
      </c>
      <c r="C841" s="212">
        <f t="shared" si="137"/>
        <v>263</v>
      </c>
      <c r="D841" s="211">
        <f t="shared" si="143"/>
        <v>12.547528517110266</v>
      </c>
      <c r="E841" s="211">
        <f t="shared" si="144"/>
        <v>30.798479087452474</v>
      </c>
      <c r="F841" s="211">
        <f t="shared" si="145"/>
        <v>37.642585551330797</v>
      </c>
      <c r="G841" s="286">
        <f t="shared" si="146"/>
        <v>19.011406844106464</v>
      </c>
      <c r="H841" s="285">
        <f t="shared" si="142"/>
        <v>18.201520912547529</v>
      </c>
      <c r="J841" s="199">
        <v>263</v>
      </c>
      <c r="K841" s="203">
        <v>33</v>
      </c>
      <c r="L841" s="203">
        <v>81</v>
      </c>
      <c r="M841" s="203">
        <v>99</v>
      </c>
      <c r="N841" s="203">
        <v>50</v>
      </c>
      <c r="O841" s="203">
        <v>18.201520912547529</v>
      </c>
    </row>
    <row r="842" spans="1:15" ht="15" customHeight="1">
      <c r="A842" s="284"/>
      <c r="B842" s="213" t="s">
        <v>693</v>
      </c>
      <c r="C842" s="212">
        <f t="shared" si="137"/>
        <v>266</v>
      </c>
      <c r="D842" s="211">
        <f t="shared" si="143"/>
        <v>10.902255639097744</v>
      </c>
      <c r="E842" s="211">
        <f t="shared" si="144"/>
        <v>33.082706766917291</v>
      </c>
      <c r="F842" s="211">
        <f t="shared" si="145"/>
        <v>33.458646616541351</v>
      </c>
      <c r="G842" s="286">
        <f t="shared" si="146"/>
        <v>22.556390977443609</v>
      </c>
      <c r="H842" s="285">
        <f t="shared" si="142"/>
        <v>18.590225563909776</v>
      </c>
      <c r="J842" s="199">
        <v>266</v>
      </c>
      <c r="K842" s="203">
        <v>29</v>
      </c>
      <c r="L842" s="203">
        <v>88</v>
      </c>
      <c r="M842" s="203">
        <v>89</v>
      </c>
      <c r="N842" s="203">
        <v>60</v>
      </c>
      <c r="O842" s="203">
        <v>18.590225563909776</v>
      </c>
    </row>
    <row r="843" spans="1:15" ht="15" customHeight="1">
      <c r="A843" s="284"/>
      <c r="B843" s="213" t="s">
        <v>692</v>
      </c>
      <c r="C843" s="212">
        <f t="shared" si="137"/>
        <v>121</v>
      </c>
      <c r="D843" s="211">
        <f t="shared" si="143"/>
        <v>17.355371900826448</v>
      </c>
      <c r="E843" s="211">
        <f t="shared" si="144"/>
        <v>29.75206611570248</v>
      </c>
      <c r="F843" s="211">
        <f t="shared" si="145"/>
        <v>34.710743801652896</v>
      </c>
      <c r="G843" s="286">
        <f t="shared" si="146"/>
        <v>18.181818181818183</v>
      </c>
      <c r="H843" s="285">
        <f t="shared" si="142"/>
        <v>17.206611570247933</v>
      </c>
      <c r="J843" s="199">
        <v>121</v>
      </c>
      <c r="K843" s="203">
        <v>21</v>
      </c>
      <c r="L843" s="203">
        <v>36</v>
      </c>
      <c r="M843" s="203">
        <v>42</v>
      </c>
      <c r="N843" s="203">
        <v>22</v>
      </c>
      <c r="O843" s="203">
        <v>17.206611570247933</v>
      </c>
    </row>
    <row r="844" spans="1:15" ht="15" customHeight="1">
      <c r="A844" s="284"/>
      <c r="B844" s="213" t="s">
        <v>691</v>
      </c>
      <c r="C844" s="212">
        <f t="shared" si="137"/>
        <v>56</v>
      </c>
      <c r="D844" s="211">
        <f t="shared" si="143"/>
        <v>23.214285714285715</v>
      </c>
      <c r="E844" s="211">
        <f t="shared" si="144"/>
        <v>28.571428571428569</v>
      </c>
      <c r="F844" s="211">
        <f t="shared" si="145"/>
        <v>32.142857142857146</v>
      </c>
      <c r="G844" s="286">
        <f t="shared" si="146"/>
        <v>16.071428571428573</v>
      </c>
      <c r="H844" s="285">
        <f t="shared" si="142"/>
        <v>15.875</v>
      </c>
      <c r="J844" s="199">
        <v>56</v>
      </c>
      <c r="K844" s="203">
        <v>13</v>
      </c>
      <c r="L844" s="203">
        <v>16</v>
      </c>
      <c r="M844" s="203">
        <v>18</v>
      </c>
      <c r="N844" s="203">
        <v>9</v>
      </c>
      <c r="O844" s="203">
        <v>15.875</v>
      </c>
    </row>
    <row r="845" spans="1:15" ht="15" customHeight="1">
      <c r="A845" s="284"/>
      <c r="B845" s="206" t="s">
        <v>354</v>
      </c>
      <c r="C845" s="209">
        <f t="shared" si="137"/>
        <v>170</v>
      </c>
      <c r="D845" s="208">
        <f t="shared" si="143"/>
        <v>18.823529411764707</v>
      </c>
      <c r="E845" s="208">
        <f t="shared" si="144"/>
        <v>29.411764705882355</v>
      </c>
      <c r="F845" s="208">
        <f t="shared" si="145"/>
        <v>35.294117647058826</v>
      </c>
      <c r="G845" s="283">
        <f t="shared" si="146"/>
        <v>16.470588235294116</v>
      </c>
      <c r="H845" s="282">
        <f t="shared" si="142"/>
        <v>17.117647058823529</v>
      </c>
      <c r="J845" s="199">
        <v>170</v>
      </c>
      <c r="K845" s="203">
        <v>32</v>
      </c>
      <c r="L845" s="203">
        <v>50</v>
      </c>
      <c r="M845" s="203">
        <v>60</v>
      </c>
      <c r="N845" s="203">
        <v>28</v>
      </c>
      <c r="O845" s="203">
        <v>17.117647058823529</v>
      </c>
    </row>
    <row r="846" spans="1:15" ht="15" customHeight="1">
      <c r="A846" s="281"/>
      <c r="B846" s="206" t="s">
        <v>614</v>
      </c>
      <c r="C846" s="228">
        <f t="shared" si="137"/>
        <v>16726.918348623854</v>
      </c>
      <c r="D846" s="227">
        <f>K846</f>
        <v>15154.460732984293</v>
      </c>
      <c r="E846" s="227">
        <f>L846</f>
        <v>16257.524005486968</v>
      </c>
      <c r="F846" s="227">
        <f>M846</f>
        <v>17511.580174927112</v>
      </c>
      <c r="G846" s="298">
        <f>N846</f>
        <v>17783.287206266319</v>
      </c>
      <c r="H846" s="297" t="s">
        <v>2</v>
      </c>
      <c r="J846" s="199">
        <v>16726.918348623854</v>
      </c>
      <c r="K846" s="203">
        <v>15154.460732984293</v>
      </c>
      <c r="L846" s="203">
        <v>16257.524005486968</v>
      </c>
      <c r="M846" s="203">
        <v>17511.580174927112</v>
      </c>
      <c r="N846" s="203">
        <v>17783.287206266319</v>
      </c>
      <c r="O846" s="203"/>
    </row>
    <row r="847" spans="1:15" ht="15" customHeight="1">
      <c r="A847" s="290" t="s">
        <v>625</v>
      </c>
      <c r="B847" s="213" t="s">
        <v>690</v>
      </c>
      <c r="C847" s="212">
        <f t="shared" si="137"/>
        <v>575</v>
      </c>
      <c r="D847" s="215">
        <f t="shared" ref="D847:G852" si="147">K847/$C847*100</f>
        <v>21.565217391304348</v>
      </c>
      <c r="E847" s="215">
        <f t="shared" si="147"/>
        <v>36</v>
      </c>
      <c r="F847" s="215">
        <f t="shared" si="147"/>
        <v>28.869565217391301</v>
      </c>
      <c r="G847" s="289">
        <f t="shared" si="147"/>
        <v>13.565217391304349</v>
      </c>
      <c r="H847" s="288">
        <f t="shared" ref="H847:H852" si="148">O847</f>
        <v>15.700869565217392</v>
      </c>
      <c r="J847" s="199">
        <v>575</v>
      </c>
      <c r="K847" s="203">
        <v>124</v>
      </c>
      <c r="L847" s="203">
        <v>207</v>
      </c>
      <c r="M847" s="203">
        <v>166</v>
      </c>
      <c r="N847" s="203">
        <v>78</v>
      </c>
      <c r="O847" s="203">
        <v>15.700869565217392</v>
      </c>
    </row>
    <row r="848" spans="1:15" ht="15" customHeight="1">
      <c r="A848" s="284" t="s">
        <v>689</v>
      </c>
      <c r="B848" s="213" t="s">
        <v>688</v>
      </c>
      <c r="C848" s="212">
        <f t="shared" si="137"/>
        <v>465</v>
      </c>
      <c r="D848" s="211">
        <f t="shared" si="147"/>
        <v>20.86021505376344</v>
      </c>
      <c r="E848" s="211">
        <f t="shared" si="147"/>
        <v>32.903225806451616</v>
      </c>
      <c r="F848" s="211">
        <f t="shared" si="147"/>
        <v>28.602150537634408</v>
      </c>
      <c r="G848" s="286">
        <f t="shared" si="147"/>
        <v>17.634408602150536</v>
      </c>
      <c r="H848" s="285">
        <f t="shared" si="148"/>
        <v>16.490322580645163</v>
      </c>
      <c r="J848" s="199">
        <v>465</v>
      </c>
      <c r="K848" s="203">
        <v>97</v>
      </c>
      <c r="L848" s="203">
        <v>153</v>
      </c>
      <c r="M848" s="203">
        <v>133</v>
      </c>
      <c r="N848" s="203">
        <v>82</v>
      </c>
      <c r="O848" s="203">
        <v>16.490322580645163</v>
      </c>
    </row>
    <row r="849" spans="1:17" ht="15" customHeight="1">
      <c r="A849" s="292" t="s">
        <v>687</v>
      </c>
      <c r="B849" s="213" t="s">
        <v>686</v>
      </c>
      <c r="C849" s="212">
        <f t="shared" si="137"/>
        <v>534</v>
      </c>
      <c r="D849" s="211">
        <f t="shared" si="147"/>
        <v>17.228464419475657</v>
      </c>
      <c r="E849" s="211">
        <f t="shared" si="147"/>
        <v>33.333333333333329</v>
      </c>
      <c r="F849" s="211">
        <f t="shared" si="147"/>
        <v>32.584269662921351</v>
      </c>
      <c r="G849" s="286">
        <f t="shared" si="147"/>
        <v>16.853932584269664</v>
      </c>
      <c r="H849" s="285">
        <f t="shared" si="148"/>
        <v>16.934456928838951</v>
      </c>
      <c r="J849" s="199">
        <v>534</v>
      </c>
      <c r="K849" s="203">
        <v>92</v>
      </c>
      <c r="L849" s="203">
        <v>178</v>
      </c>
      <c r="M849" s="203">
        <v>174</v>
      </c>
      <c r="N849" s="203">
        <v>90</v>
      </c>
      <c r="O849" s="203">
        <v>16.934456928838951</v>
      </c>
    </row>
    <row r="850" spans="1:17" ht="15" customHeight="1">
      <c r="A850" s="287">
        <v>1.7098000140928981E-5</v>
      </c>
      <c r="B850" s="213" t="s">
        <v>685</v>
      </c>
      <c r="C850" s="212">
        <f t="shared" si="137"/>
        <v>384</v>
      </c>
      <c r="D850" s="211">
        <f t="shared" si="147"/>
        <v>9.8958333333333321</v>
      </c>
      <c r="E850" s="211">
        <f t="shared" si="147"/>
        <v>33.072916666666671</v>
      </c>
      <c r="F850" s="211">
        <f t="shared" si="147"/>
        <v>34.375</v>
      </c>
      <c r="G850" s="286">
        <f t="shared" si="147"/>
        <v>22.65625</v>
      </c>
      <c r="H850" s="285">
        <f t="shared" si="148"/>
        <v>18.9921875</v>
      </c>
      <c r="J850" s="199">
        <v>384</v>
      </c>
      <c r="K850" s="203">
        <v>38</v>
      </c>
      <c r="L850" s="203">
        <v>127</v>
      </c>
      <c r="M850" s="203">
        <v>132</v>
      </c>
      <c r="N850" s="203">
        <v>87</v>
      </c>
      <c r="O850" s="203">
        <v>18.9921875</v>
      </c>
    </row>
    <row r="851" spans="1:17" ht="15" customHeight="1">
      <c r="A851" s="284"/>
      <c r="B851" s="213" t="s">
        <v>684</v>
      </c>
      <c r="C851" s="212">
        <f t="shared" si="137"/>
        <v>209</v>
      </c>
      <c r="D851" s="211">
        <f t="shared" si="147"/>
        <v>13.875598086124402</v>
      </c>
      <c r="E851" s="211">
        <f t="shared" si="147"/>
        <v>28.229665071770331</v>
      </c>
      <c r="F851" s="211">
        <f t="shared" si="147"/>
        <v>36.363636363636367</v>
      </c>
      <c r="G851" s="286">
        <f t="shared" si="147"/>
        <v>21.5311004784689</v>
      </c>
      <c r="H851" s="285">
        <f t="shared" si="148"/>
        <v>18.272727272727273</v>
      </c>
      <c r="J851" s="199">
        <v>209</v>
      </c>
      <c r="K851" s="203">
        <v>29</v>
      </c>
      <c r="L851" s="203">
        <v>59</v>
      </c>
      <c r="M851" s="203">
        <v>76</v>
      </c>
      <c r="N851" s="203">
        <v>45</v>
      </c>
      <c r="O851" s="203">
        <v>18.272727272727273</v>
      </c>
    </row>
    <row r="852" spans="1:17" ht="15" customHeight="1">
      <c r="A852" s="284"/>
      <c r="B852" s="206" t="s">
        <v>357</v>
      </c>
      <c r="C852" s="209">
        <f t="shared" si="137"/>
        <v>183</v>
      </c>
      <c r="D852" s="208">
        <f t="shared" si="147"/>
        <v>18.579234972677597</v>
      </c>
      <c r="E852" s="208">
        <f t="shared" si="147"/>
        <v>30.05464480874317</v>
      </c>
      <c r="F852" s="208">
        <f t="shared" si="147"/>
        <v>35.519125683060111</v>
      </c>
      <c r="G852" s="283">
        <f t="shared" si="147"/>
        <v>15.846994535519126</v>
      </c>
      <c r="H852" s="282">
        <f t="shared" si="148"/>
        <v>16.961748633879782</v>
      </c>
      <c r="J852" s="199">
        <v>183</v>
      </c>
      <c r="K852" s="203">
        <v>34</v>
      </c>
      <c r="L852" s="203">
        <v>55</v>
      </c>
      <c r="M852" s="203">
        <v>65</v>
      </c>
      <c r="N852" s="203">
        <v>29</v>
      </c>
      <c r="O852" s="203">
        <v>16.961748633879782</v>
      </c>
    </row>
    <row r="853" spans="1:17" ht="15" customHeight="1">
      <c r="A853" s="281"/>
      <c r="B853" s="206" t="s">
        <v>614</v>
      </c>
      <c r="C853" s="226">
        <f t="shared" si="137"/>
        <v>68.616304296890732</v>
      </c>
      <c r="D853" s="225">
        <f>K853</f>
        <v>62.026246358698472</v>
      </c>
      <c r="E853" s="225">
        <f>L853</f>
        <v>67.172950304549829</v>
      </c>
      <c r="F853" s="225">
        <f>M853</f>
        <v>71.308885265908174</v>
      </c>
      <c r="G853" s="296">
        <f>N853</f>
        <v>73.107306043139403</v>
      </c>
      <c r="H853" s="295" t="s">
        <v>2</v>
      </c>
      <c r="J853" s="199">
        <v>68.616304296890732</v>
      </c>
      <c r="K853" s="203">
        <v>62.026246358698472</v>
      </c>
      <c r="L853" s="203">
        <v>67.172950304549829</v>
      </c>
      <c r="M853" s="203">
        <v>71.308885265908174</v>
      </c>
      <c r="N853" s="203">
        <v>73.107306043139403</v>
      </c>
      <c r="O853" s="203"/>
    </row>
    <row r="854" spans="1:17" ht="15" customHeight="1">
      <c r="A854" s="290" t="s">
        <v>625</v>
      </c>
      <c r="B854" s="213" t="s">
        <v>677</v>
      </c>
      <c r="C854" s="212">
        <f t="shared" si="137"/>
        <v>102</v>
      </c>
      <c r="D854" s="215">
        <f t="shared" ref="D854:G860" si="149">K854/$C854*100</f>
        <v>18.627450980392158</v>
      </c>
      <c r="E854" s="215">
        <f t="shared" si="149"/>
        <v>31.372549019607842</v>
      </c>
      <c r="F854" s="215">
        <f t="shared" si="149"/>
        <v>30.392156862745097</v>
      </c>
      <c r="G854" s="289">
        <f t="shared" si="149"/>
        <v>19.607843137254903</v>
      </c>
      <c r="H854" s="288">
        <f t="shared" ref="H854:H860" si="150">O854</f>
        <v>17.196078431372548</v>
      </c>
      <c r="J854" s="199">
        <v>102</v>
      </c>
      <c r="K854" s="203">
        <v>19</v>
      </c>
      <c r="L854" s="203">
        <v>32</v>
      </c>
      <c r="M854" s="203">
        <v>31</v>
      </c>
      <c r="N854" s="203">
        <v>20</v>
      </c>
      <c r="O854" s="203">
        <v>17.196078431372548</v>
      </c>
    </row>
    <row r="855" spans="1:17" ht="15" customHeight="1">
      <c r="A855" s="284" t="s">
        <v>683</v>
      </c>
      <c r="B855" s="213" t="s">
        <v>675</v>
      </c>
      <c r="C855" s="212">
        <f t="shared" ref="C855:C918" si="151">J855</f>
        <v>62</v>
      </c>
      <c r="D855" s="211">
        <f t="shared" si="149"/>
        <v>17.741935483870968</v>
      </c>
      <c r="E855" s="211">
        <f t="shared" si="149"/>
        <v>46.774193548387096</v>
      </c>
      <c r="F855" s="211">
        <f t="shared" si="149"/>
        <v>24.193548387096776</v>
      </c>
      <c r="G855" s="286">
        <f t="shared" si="149"/>
        <v>11.29032258064516</v>
      </c>
      <c r="H855" s="285">
        <f t="shared" si="150"/>
        <v>14.983870967741936</v>
      </c>
      <c r="J855" s="199">
        <v>62</v>
      </c>
      <c r="K855" s="203">
        <v>11</v>
      </c>
      <c r="L855" s="203">
        <v>29</v>
      </c>
      <c r="M855" s="203">
        <v>15</v>
      </c>
      <c r="N855" s="203">
        <v>7</v>
      </c>
      <c r="O855" s="203">
        <v>14.983870967741936</v>
      </c>
    </row>
    <row r="856" spans="1:17" ht="15" customHeight="1">
      <c r="A856" s="284" t="s">
        <v>682</v>
      </c>
      <c r="B856" s="213" t="s">
        <v>673</v>
      </c>
      <c r="C856" s="212">
        <f t="shared" si="151"/>
        <v>50</v>
      </c>
      <c r="D856" s="211">
        <f t="shared" si="149"/>
        <v>16</v>
      </c>
      <c r="E856" s="211">
        <f t="shared" si="149"/>
        <v>48</v>
      </c>
      <c r="F856" s="211">
        <f t="shared" si="149"/>
        <v>30</v>
      </c>
      <c r="G856" s="286">
        <f t="shared" si="149"/>
        <v>6</v>
      </c>
      <c r="H856" s="285">
        <f t="shared" si="150"/>
        <v>15.42</v>
      </c>
      <c r="J856" s="199">
        <v>50</v>
      </c>
      <c r="K856" s="203">
        <v>8</v>
      </c>
      <c r="L856" s="203">
        <v>24</v>
      </c>
      <c r="M856" s="203">
        <v>15</v>
      </c>
      <c r="N856" s="203">
        <v>3</v>
      </c>
      <c r="O856" s="203">
        <v>15.42</v>
      </c>
    </row>
    <row r="857" spans="1:17" ht="15" customHeight="1">
      <c r="A857" s="287">
        <v>0.32323922811108569</v>
      </c>
      <c r="B857" s="213" t="s">
        <v>672</v>
      </c>
      <c r="C857" s="212">
        <f t="shared" si="151"/>
        <v>30</v>
      </c>
      <c r="D857" s="211">
        <f t="shared" si="149"/>
        <v>13.333333333333334</v>
      </c>
      <c r="E857" s="211">
        <f t="shared" si="149"/>
        <v>30</v>
      </c>
      <c r="F857" s="211">
        <f t="shared" si="149"/>
        <v>36.666666666666664</v>
      </c>
      <c r="G857" s="286">
        <f t="shared" si="149"/>
        <v>20</v>
      </c>
      <c r="H857" s="285">
        <f t="shared" si="150"/>
        <v>18.733333333333334</v>
      </c>
      <c r="J857" s="199">
        <v>30</v>
      </c>
      <c r="K857" s="203">
        <v>4</v>
      </c>
      <c r="L857" s="203">
        <v>9</v>
      </c>
      <c r="M857" s="203">
        <v>11</v>
      </c>
      <c r="N857" s="203">
        <v>6</v>
      </c>
      <c r="O857" s="203">
        <v>18.733333333333334</v>
      </c>
    </row>
    <row r="858" spans="1:17" ht="15" customHeight="1">
      <c r="A858" s="284"/>
      <c r="B858" s="213" t="s">
        <v>671</v>
      </c>
      <c r="C858" s="212">
        <f t="shared" si="151"/>
        <v>143</v>
      </c>
      <c r="D858" s="211">
        <f t="shared" si="149"/>
        <v>20.97902097902098</v>
      </c>
      <c r="E858" s="211">
        <f t="shared" si="149"/>
        <v>37.76223776223776</v>
      </c>
      <c r="F858" s="211">
        <f t="shared" si="149"/>
        <v>30.76923076923077</v>
      </c>
      <c r="G858" s="286">
        <f t="shared" si="149"/>
        <v>10.48951048951049</v>
      </c>
      <c r="H858" s="285">
        <f t="shared" si="150"/>
        <v>15.384615384615385</v>
      </c>
      <c r="J858" s="199">
        <v>143</v>
      </c>
      <c r="K858" s="203">
        <v>30</v>
      </c>
      <c r="L858" s="203">
        <v>54</v>
      </c>
      <c r="M858" s="203">
        <v>44</v>
      </c>
      <c r="N858" s="203">
        <v>15</v>
      </c>
      <c r="O858" s="203">
        <v>15.384615384615385</v>
      </c>
    </row>
    <row r="859" spans="1:17" ht="15" customHeight="1">
      <c r="A859" s="284"/>
      <c r="B859" s="213" t="s">
        <v>354</v>
      </c>
      <c r="C859" s="212">
        <f t="shared" si="151"/>
        <v>26</v>
      </c>
      <c r="D859" s="211">
        <f t="shared" si="149"/>
        <v>19.230769230769234</v>
      </c>
      <c r="E859" s="211">
        <f t="shared" si="149"/>
        <v>30.76923076923077</v>
      </c>
      <c r="F859" s="211">
        <f t="shared" si="149"/>
        <v>30.76923076923077</v>
      </c>
      <c r="G859" s="286">
        <f t="shared" si="149"/>
        <v>19.230769230769234</v>
      </c>
      <c r="H859" s="285">
        <f t="shared" si="150"/>
        <v>16.53846153846154</v>
      </c>
      <c r="J859" s="199">
        <v>26</v>
      </c>
      <c r="K859" s="203">
        <v>5</v>
      </c>
      <c r="L859" s="203">
        <v>8</v>
      </c>
      <c r="M859" s="203">
        <v>8</v>
      </c>
      <c r="N859" s="203">
        <v>5</v>
      </c>
      <c r="O859" s="203">
        <v>16.53846153846154</v>
      </c>
    </row>
    <row r="860" spans="1:17" s="268" customFormat="1" ht="15" customHeight="1">
      <c r="A860" s="284"/>
      <c r="B860" s="206" t="s">
        <v>681</v>
      </c>
      <c r="C860" s="209">
        <f t="shared" si="151"/>
        <v>1937</v>
      </c>
      <c r="D860" s="208">
        <f t="shared" si="149"/>
        <v>17.398038203407332</v>
      </c>
      <c r="E860" s="208">
        <f t="shared" si="149"/>
        <v>32.163138874548267</v>
      </c>
      <c r="F860" s="208">
        <f t="shared" si="149"/>
        <v>32.111512648425403</v>
      </c>
      <c r="G860" s="283">
        <f t="shared" si="149"/>
        <v>18.327310273618998</v>
      </c>
      <c r="H860" s="282">
        <f t="shared" si="150"/>
        <v>17.196179659266907</v>
      </c>
      <c r="I860" s="200"/>
      <c r="J860" s="199">
        <v>1937</v>
      </c>
      <c r="K860" s="203">
        <v>337</v>
      </c>
      <c r="L860" s="203">
        <v>623</v>
      </c>
      <c r="M860" s="203">
        <v>622</v>
      </c>
      <c r="N860" s="203">
        <v>355</v>
      </c>
      <c r="O860" s="203">
        <v>17.196179659266907</v>
      </c>
      <c r="P860" s="199"/>
      <c r="Q860" s="199"/>
    </row>
    <row r="861" spans="1:17" s="268" customFormat="1" ht="15" customHeight="1">
      <c r="A861" s="281"/>
      <c r="B861" s="206" t="s">
        <v>614</v>
      </c>
      <c r="C861" s="224">
        <f t="shared" si="151"/>
        <v>15.762273901808786</v>
      </c>
      <c r="D861" s="223">
        <f>K861</f>
        <v>15.722222222222221</v>
      </c>
      <c r="E861" s="223">
        <f>L861</f>
        <v>15.391891891891891</v>
      </c>
      <c r="F861" s="223">
        <f>M861</f>
        <v>16.767241379310345</v>
      </c>
      <c r="G861" s="294">
        <f>N861</f>
        <v>14.607843137254902</v>
      </c>
      <c r="H861" s="293" t="s">
        <v>2</v>
      </c>
      <c r="I861" s="200"/>
      <c r="J861" s="222">
        <v>15.762273901808786</v>
      </c>
      <c r="K861" s="221">
        <v>15.722222222222221</v>
      </c>
      <c r="L861" s="221">
        <v>15.391891891891891</v>
      </c>
      <c r="M861" s="221">
        <v>16.767241379310345</v>
      </c>
      <c r="N861" s="221">
        <v>14.607843137254902</v>
      </c>
      <c r="O861" s="221"/>
      <c r="P861" s="199"/>
      <c r="Q861" s="199"/>
    </row>
    <row r="862" spans="1:17" s="268" customFormat="1" ht="15" customHeight="1">
      <c r="A862" s="290" t="s">
        <v>625</v>
      </c>
      <c r="B862" s="213" t="s">
        <v>302</v>
      </c>
      <c r="C862" s="212">
        <f t="shared" si="151"/>
        <v>36</v>
      </c>
      <c r="D862" s="215">
        <f t="shared" ref="D862:D884" si="152">K862/$C862*100</f>
        <v>8.3333333333333321</v>
      </c>
      <c r="E862" s="215">
        <f t="shared" ref="E862:E884" si="153">L862/$C862*100</f>
        <v>41.666666666666671</v>
      </c>
      <c r="F862" s="215">
        <f t="shared" ref="F862:F884" si="154">M862/$C862*100</f>
        <v>41.666666666666671</v>
      </c>
      <c r="G862" s="289">
        <f t="shared" ref="G862:G884" si="155">N862/$C862*100</f>
        <v>8.3333333333333321</v>
      </c>
      <c r="H862" s="288">
        <f t="shared" ref="H862:H884" si="156">O862</f>
        <v>17</v>
      </c>
      <c r="I862" s="200"/>
      <c r="J862" s="199">
        <v>36</v>
      </c>
      <c r="K862" s="203">
        <v>3</v>
      </c>
      <c r="L862" s="203">
        <v>15</v>
      </c>
      <c r="M862" s="203">
        <v>15</v>
      </c>
      <c r="N862" s="203">
        <v>3</v>
      </c>
      <c r="O862" s="203">
        <v>17</v>
      </c>
      <c r="P862" s="199"/>
      <c r="Q862" s="199"/>
    </row>
    <row r="863" spans="1:17" s="268" customFormat="1" ht="15" customHeight="1">
      <c r="A863" s="284" t="s">
        <v>680</v>
      </c>
      <c r="B863" s="213" t="s">
        <v>303</v>
      </c>
      <c r="C863" s="212">
        <f t="shared" si="151"/>
        <v>97</v>
      </c>
      <c r="D863" s="211">
        <f t="shared" si="152"/>
        <v>19.587628865979383</v>
      </c>
      <c r="E863" s="211">
        <f t="shared" si="153"/>
        <v>37.113402061855673</v>
      </c>
      <c r="F863" s="211">
        <f t="shared" si="154"/>
        <v>35.051546391752574</v>
      </c>
      <c r="G863" s="286">
        <f t="shared" si="155"/>
        <v>8.2474226804123703</v>
      </c>
      <c r="H863" s="285">
        <f t="shared" si="156"/>
        <v>15.731958762886597</v>
      </c>
      <c r="I863" s="200"/>
      <c r="J863" s="199">
        <v>97</v>
      </c>
      <c r="K863" s="203">
        <v>19</v>
      </c>
      <c r="L863" s="203">
        <v>36</v>
      </c>
      <c r="M863" s="203">
        <v>34</v>
      </c>
      <c r="N863" s="203">
        <v>8</v>
      </c>
      <c r="O863" s="203">
        <v>15.731958762886597</v>
      </c>
      <c r="P863" s="199"/>
      <c r="Q863" s="199"/>
    </row>
    <row r="864" spans="1:17" s="268" customFormat="1" ht="15" customHeight="1">
      <c r="A864" s="292" t="s">
        <v>679</v>
      </c>
      <c r="B864" s="213" t="s">
        <v>678</v>
      </c>
      <c r="C864" s="212">
        <f t="shared" si="151"/>
        <v>107</v>
      </c>
      <c r="D864" s="211">
        <f t="shared" si="152"/>
        <v>15.887850467289718</v>
      </c>
      <c r="E864" s="211">
        <f t="shared" si="153"/>
        <v>32.710280373831772</v>
      </c>
      <c r="F864" s="211">
        <f t="shared" si="154"/>
        <v>39.252336448598129</v>
      </c>
      <c r="G864" s="286">
        <f t="shared" si="155"/>
        <v>12.149532710280374</v>
      </c>
      <c r="H864" s="285">
        <f t="shared" si="156"/>
        <v>16.757009345794394</v>
      </c>
      <c r="I864" s="200"/>
      <c r="J864" s="199">
        <v>107</v>
      </c>
      <c r="K864" s="203">
        <v>17</v>
      </c>
      <c r="L864" s="203">
        <v>35</v>
      </c>
      <c r="M864" s="203">
        <v>42</v>
      </c>
      <c r="N864" s="203">
        <v>13</v>
      </c>
      <c r="O864" s="203">
        <v>16.757009345794394</v>
      </c>
      <c r="P864" s="199"/>
      <c r="Q864" s="199"/>
    </row>
    <row r="865" spans="1:17" s="268" customFormat="1" ht="15" customHeight="1">
      <c r="A865" s="287"/>
      <c r="B865" s="213" t="s">
        <v>304</v>
      </c>
      <c r="C865" s="212">
        <f t="shared" si="151"/>
        <v>104</v>
      </c>
      <c r="D865" s="211">
        <f t="shared" si="152"/>
        <v>13.461538461538462</v>
      </c>
      <c r="E865" s="211">
        <f t="shared" si="153"/>
        <v>39.42307692307692</v>
      </c>
      <c r="F865" s="211">
        <f t="shared" si="154"/>
        <v>37.5</v>
      </c>
      <c r="G865" s="286">
        <f t="shared" si="155"/>
        <v>9.6153846153846168</v>
      </c>
      <c r="H865" s="285">
        <f t="shared" si="156"/>
        <v>16.375</v>
      </c>
      <c r="I865" s="200"/>
      <c r="J865" s="199">
        <v>104</v>
      </c>
      <c r="K865" s="203">
        <v>14</v>
      </c>
      <c r="L865" s="203">
        <v>41</v>
      </c>
      <c r="M865" s="203">
        <v>39</v>
      </c>
      <c r="N865" s="203">
        <v>10</v>
      </c>
      <c r="O865" s="203">
        <v>16.375</v>
      </c>
      <c r="P865" s="199"/>
      <c r="Q865" s="199"/>
    </row>
    <row r="866" spans="1:17" s="268" customFormat="1" ht="15" customHeight="1">
      <c r="A866" s="287"/>
      <c r="B866" s="213" t="s">
        <v>305</v>
      </c>
      <c r="C866" s="212">
        <f t="shared" si="151"/>
        <v>63</v>
      </c>
      <c r="D866" s="211">
        <f t="shared" si="152"/>
        <v>20.634920634920633</v>
      </c>
      <c r="E866" s="211">
        <f t="shared" si="153"/>
        <v>36.507936507936506</v>
      </c>
      <c r="F866" s="211">
        <f t="shared" si="154"/>
        <v>28.571428571428569</v>
      </c>
      <c r="G866" s="286">
        <f t="shared" si="155"/>
        <v>14.285714285714285</v>
      </c>
      <c r="H866" s="285">
        <f t="shared" si="156"/>
        <v>16.031746031746032</v>
      </c>
      <c r="I866" s="200"/>
      <c r="J866" s="199">
        <v>63</v>
      </c>
      <c r="K866" s="203">
        <v>13</v>
      </c>
      <c r="L866" s="203">
        <v>23</v>
      </c>
      <c r="M866" s="203">
        <v>18</v>
      </c>
      <c r="N866" s="203">
        <v>9</v>
      </c>
      <c r="O866" s="203">
        <v>16.031746031746032</v>
      </c>
      <c r="P866" s="199"/>
      <c r="Q866" s="199"/>
    </row>
    <row r="867" spans="1:17" s="268" customFormat="1" ht="15" customHeight="1">
      <c r="A867" s="287"/>
      <c r="B867" s="213" t="s">
        <v>306</v>
      </c>
      <c r="C867" s="212">
        <f t="shared" si="151"/>
        <v>53</v>
      </c>
      <c r="D867" s="211">
        <f t="shared" si="152"/>
        <v>16.981132075471699</v>
      </c>
      <c r="E867" s="211">
        <f t="shared" si="153"/>
        <v>33.962264150943398</v>
      </c>
      <c r="F867" s="211">
        <f t="shared" si="154"/>
        <v>33.962264150943398</v>
      </c>
      <c r="G867" s="286">
        <f t="shared" si="155"/>
        <v>15.09433962264151</v>
      </c>
      <c r="H867" s="285">
        <f t="shared" si="156"/>
        <v>16.830188679245282</v>
      </c>
      <c r="I867" s="200"/>
      <c r="J867" s="199">
        <v>53</v>
      </c>
      <c r="K867" s="203">
        <v>9</v>
      </c>
      <c r="L867" s="203">
        <v>18</v>
      </c>
      <c r="M867" s="203">
        <v>18</v>
      </c>
      <c r="N867" s="203">
        <v>8</v>
      </c>
      <c r="O867" s="203">
        <v>16.830188679245282</v>
      </c>
      <c r="P867" s="199"/>
      <c r="Q867" s="199"/>
    </row>
    <row r="868" spans="1:17" s="268" customFormat="1" ht="15" customHeight="1">
      <c r="A868" s="287"/>
      <c r="B868" s="213" t="s">
        <v>307</v>
      </c>
      <c r="C868" s="212">
        <f t="shared" si="151"/>
        <v>176</v>
      </c>
      <c r="D868" s="211">
        <f t="shared" si="152"/>
        <v>17.613636363636363</v>
      </c>
      <c r="E868" s="211">
        <f t="shared" si="153"/>
        <v>39.204545454545453</v>
      </c>
      <c r="F868" s="211">
        <f t="shared" si="154"/>
        <v>30.681818181818183</v>
      </c>
      <c r="G868" s="286">
        <f t="shared" si="155"/>
        <v>12.5</v>
      </c>
      <c r="H868" s="285">
        <f t="shared" si="156"/>
        <v>15.977272727272727</v>
      </c>
      <c r="I868" s="200"/>
      <c r="J868" s="199">
        <v>176</v>
      </c>
      <c r="K868" s="203">
        <v>31</v>
      </c>
      <c r="L868" s="203">
        <v>69</v>
      </c>
      <c r="M868" s="203">
        <v>54</v>
      </c>
      <c r="N868" s="203">
        <v>22</v>
      </c>
      <c r="O868" s="203">
        <v>15.977272727272727</v>
      </c>
      <c r="P868" s="199"/>
      <c r="Q868" s="199"/>
    </row>
    <row r="869" spans="1:17" s="268" customFormat="1" ht="15" customHeight="1">
      <c r="A869" s="287"/>
      <c r="B869" s="213" t="s">
        <v>308</v>
      </c>
      <c r="C869" s="212">
        <f t="shared" si="151"/>
        <v>42</v>
      </c>
      <c r="D869" s="211">
        <f t="shared" si="152"/>
        <v>28.571428571428569</v>
      </c>
      <c r="E869" s="211">
        <f t="shared" si="153"/>
        <v>47.619047619047613</v>
      </c>
      <c r="F869" s="211">
        <f t="shared" si="154"/>
        <v>19.047619047619047</v>
      </c>
      <c r="G869" s="286">
        <f t="shared" si="155"/>
        <v>4.7619047619047619</v>
      </c>
      <c r="H869" s="285">
        <f t="shared" si="156"/>
        <v>11.857142857142858</v>
      </c>
      <c r="I869" s="200"/>
      <c r="J869" s="199">
        <v>42</v>
      </c>
      <c r="K869" s="203">
        <v>12</v>
      </c>
      <c r="L869" s="203">
        <v>20</v>
      </c>
      <c r="M869" s="203">
        <v>8</v>
      </c>
      <c r="N869" s="203">
        <v>2</v>
      </c>
      <c r="O869" s="203">
        <v>11.857142857142858</v>
      </c>
      <c r="P869" s="199"/>
      <c r="Q869" s="199"/>
    </row>
    <row r="870" spans="1:17" s="268" customFormat="1" ht="15" customHeight="1">
      <c r="A870" s="287"/>
      <c r="B870" s="213" t="s">
        <v>309</v>
      </c>
      <c r="C870" s="212">
        <f t="shared" si="151"/>
        <v>85</v>
      </c>
      <c r="D870" s="211">
        <f t="shared" si="152"/>
        <v>16.470588235294116</v>
      </c>
      <c r="E870" s="211">
        <f t="shared" si="153"/>
        <v>44.705882352941181</v>
      </c>
      <c r="F870" s="211">
        <f t="shared" si="154"/>
        <v>29.411764705882355</v>
      </c>
      <c r="G870" s="286">
        <f t="shared" si="155"/>
        <v>9.4117647058823533</v>
      </c>
      <c r="H870" s="285">
        <f t="shared" si="156"/>
        <v>15.929411764705883</v>
      </c>
      <c r="I870" s="200"/>
      <c r="J870" s="199">
        <v>85</v>
      </c>
      <c r="K870" s="203">
        <v>14</v>
      </c>
      <c r="L870" s="203">
        <v>38</v>
      </c>
      <c r="M870" s="203">
        <v>25</v>
      </c>
      <c r="N870" s="203">
        <v>8</v>
      </c>
      <c r="O870" s="203">
        <v>15.929411764705883</v>
      </c>
      <c r="P870" s="199"/>
      <c r="Q870" s="199"/>
    </row>
    <row r="871" spans="1:17" s="268" customFormat="1" ht="15" customHeight="1">
      <c r="A871" s="287"/>
      <c r="B871" s="213" t="s">
        <v>310</v>
      </c>
      <c r="C871" s="212">
        <f t="shared" si="151"/>
        <v>41</v>
      </c>
      <c r="D871" s="211">
        <f t="shared" si="152"/>
        <v>21.951219512195124</v>
      </c>
      <c r="E871" s="211">
        <f t="shared" si="153"/>
        <v>26.829268292682929</v>
      </c>
      <c r="F871" s="211">
        <f t="shared" si="154"/>
        <v>29.268292682926827</v>
      </c>
      <c r="G871" s="286">
        <f t="shared" si="155"/>
        <v>21.951219512195124</v>
      </c>
      <c r="H871" s="285">
        <f t="shared" si="156"/>
        <v>17.634146341463413</v>
      </c>
      <c r="I871" s="200"/>
      <c r="J871" s="199">
        <v>41</v>
      </c>
      <c r="K871" s="203">
        <v>9</v>
      </c>
      <c r="L871" s="203">
        <v>11</v>
      </c>
      <c r="M871" s="203">
        <v>12</v>
      </c>
      <c r="N871" s="203">
        <v>9</v>
      </c>
      <c r="O871" s="203">
        <v>17.634146341463413</v>
      </c>
      <c r="P871" s="199"/>
      <c r="Q871" s="199"/>
    </row>
    <row r="872" spans="1:17" s="268" customFormat="1" ht="15" customHeight="1">
      <c r="A872" s="287"/>
      <c r="B872" s="213" t="s">
        <v>311</v>
      </c>
      <c r="C872" s="212">
        <f t="shared" si="151"/>
        <v>69</v>
      </c>
      <c r="D872" s="211">
        <f t="shared" si="152"/>
        <v>13.043478260869565</v>
      </c>
      <c r="E872" s="211">
        <f t="shared" si="153"/>
        <v>40.579710144927539</v>
      </c>
      <c r="F872" s="211">
        <f t="shared" si="154"/>
        <v>40.579710144927539</v>
      </c>
      <c r="G872" s="286">
        <f t="shared" si="155"/>
        <v>5.7971014492753623</v>
      </c>
      <c r="H872" s="285">
        <f t="shared" si="156"/>
        <v>16.231884057971016</v>
      </c>
      <c r="I872" s="200"/>
      <c r="J872" s="199">
        <v>69</v>
      </c>
      <c r="K872" s="203">
        <v>9</v>
      </c>
      <c r="L872" s="203">
        <v>28</v>
      </c>
      <c r="M872" s="203">
        <v>28</v>
      </c>
      <c r="N872" s="203">
        <v>4</v>
      </c>
      <c r="O872" s="203">
        <v>16.231884057971016</v>
      </c>
      <c r="P872" s="199"/>
      <c r="Q872" s="199"/>
    </row>
    <row r="873" spans="1:17" s="268" customFormat="1" ht="15" customHeight="1">
      <c r="A873" s="287"/>
      <c r="B873" s="213" t="s">
        <v>312</v>
      </c>
      <c r="C873" s="212">
        <f t="shared" si="151"/>
        <v>48</v>
      </c>
      <c r="D873" s="211">
        <f t="shared" si="152"/>
        <v>8.3333333333333321</v>
      </c>
      <c r="E873" s="211">
        <f t="shared" si="153"/>
        <v>33.333333333333329</v>
      </c>
      <c r="F873" s="211">
        <f t="shared" si="154"/>
        <v>39.583333333333329</v>
      </c>
      <c r="G873" s="286">
        <f t="shared" si="155"/>
        <v>18.75</v>
      </c>
      <c r="H873" s="285">
        <f t="shared" si="156"/>
        <v>18.375</v>
      </c>
      <c r="I873" s="200"/>
      <c r="J873" s="199">
        <v>48</v>
      </c>
      <c r="K873" s="203">
        <v>4</v>
      </c>
      <c r="L873" s="203">
        <v>16</v>
      </c>
      <c r="M873" s="203">
        <v>19</v>
      </c>
      <c r="N873" s="203">
        <v>9</v>
      </c>
      <c r="O873" s="203">
        <v>18.375</v>
      </c>
      <c r="P873" s="199"/>
      <c r="Q873" s="199"/>
    </row>
    <row r="874" spans="1:17" s="268" customFormat="1" ht="15" customHeight="1">
      <c r="A874" s="287"/>
      <c r="B874" s="213" t="s">
        <v>80</v>
      </c>
      <c r="C874" s="212">
        <f t="shared" si="151"/>
        <v>43</v>
      </c>
      <c r="D874" s="211">
        <f t="shared" si="152"/>
        <v>16.279069767441861</v>
      </c>
      <c r="E874" s="211">
        <f t="shared" si="153"/>
        <v>53.488372093023251</v>
      </c>
      <c r="F874" s="211">
        <f t="shared" si="154"/>
        <v>20.930232558139537</v>
      </c>
      <c r="G874" s="286">
        <f t="shared" si="155"/>
        <v>9.3023255813953494</v>
      </c>
      <c r="H874" s="285">
        <f t="shared" si="156"/>
        <v>14.674418604651162</v>
      </c>
      <c r="I874" s="200"/>
      <c r="J874" s="199">
        <v>43</v>
      </c>
      <c r="K874" s="203">
        <v>7</v>
      </c>
      <c r="L874" s="203">
        <v>23</v>
      </c>
      <c r="M874" s="203">
        <v>9</v>
      </c>
      <c r="N874" s="203">
        <v>4</v>
      </c>
      <c r="O874" s="203">
        <v>14.674418604651162</v>
      </c>
      <c r="P874" s="199"/>
      <c r="Q874" s="199"/>
    </row>
    <row r="875" spans="1:17" s="268" customFormat="1" ht="15" customHeight="1">
      <c r="A875" s="287"/>
      <c r="B875" s="213" t="s">
        <v>354</v>
      </c>
      <c r="C875" s="212">
        <f t="shared" si="151"/>
        <v>33</v>
      </c>
      <c r="D875" s="211">
        <f t="shared" si="152"/>
        <v>21.212121212121211</v>
      </c>
      <c r="E875" s="211">
        <f t="shared" si="153"/>
        <v>30.303030303030305</v>
      </c>
      <c r="F875" s="211">
        <f t="shared" si="154"/>
        <v>30.303030303030305</v>
      </c>
      <c r="G875" s="286">
        <f t="shared" si="155"/>
        <v>18.181818181818183</v>
      </c>
      <c r="H875" s="285">
        <f t="shared" si="156"/>
        <v>16.757575757575758</v>
      </c>
      <c r="I875" s="200"/>
      <c r="J875" s="199">
        <v>33</v>
      </c>
      <c r="K875" s="203">
        <v>7</v>
      </c>
      <c r="L875" s="203">
        <v>10</v>
      </c>
      <c r="M875" s="203">
        <v>10</v>
      </c>
      <c r="N875" s="203">
        <v>6</v>
      </c>
      <c r="O875" s="203">
        <v>16.757575757575758</v>
      </c>
      <c r="P875" s="199"/>
      <c r="Q875" s="199"/>
    </row>
    <row r="876" spans="1:17" s="268" customFormat="1" ht="15" customHeight="1">
      <c r="A876" s="281"/>
      <c r="B876" s="206" t="s">
        <v>661</v>
      </c>
      <c r="C876" s="209">
        <f t="shared" si="151"/>
        <v>1937</v>
      </c>
      <c r="D876" s="208">
        <f t="shared" si="152"/>
        <v>17.398038203407332</v>
      </c>
      <c r="E876" s="208">
        <f t="shared" si="153"/>
        <v>32.163138874548267</v>
      </c>
      <c r="F876" s="208">
        <f t="shared" si="154"/>
        <v>32.111512648425403</v>
      </c>
      <c r="G876" s="283">
        <f t="shared" si="155"/>
        <v>18.327310273618998</v>
      </c>
      <c r="H876" s="282">
        <f t="shared" si="156"/>
        <v>17.196179659266907</v>
      </c>
      <c r="I876" s="200"/>
      <c r="J876" s="199">
        <v>1937</v>
      </c>
      <c r="K876" s="203">
        <v>337</v>
      </c>
      <c r="L876" s="203">
        <v>623</v>
      </c>
      <c r="M876" s="203">
        <v>622</v>
      </c>
      <c r="N876" s="203">
        <v>355</v>
      </c>
      <c r="O876" s="203">
        <v>17.196179659266907</v>
      </c>
      <c r="P876" s="199"/>
      <c r="Q876" s="199"/>
    </row>
    <row r="877" spans="1:17" ht="15" customHeight="1">
      <c r="A877" s="290" t="s">
        <v>625</v>
      </c>
      <c r="B877" s="213" t="s">
        <v>677</v>
      </c>
      <c r="C877" s="212">
        <f t="shared" si="151"/>
        <v>166</v>
      </c>
      <c r="D877" s="215">
        <f t="shared" si="152"/>
        <v>17.46987951807229</v>
      </c>
      <c r="E877" s="215">
        <f t="shared" si="153"/>
        <v>40.361445783132531</v>
      </c>
      <c r="F877" s="215">
        <f t="shared" si="154"/>
        <v>23.493975903614459</v>
      </c>
      <c r="G877" s="289">
        <f t="shared" si="155"/>
        <v>18.674698795180721</v>
      </c>
      <c r="H877" s="288">
        <f t="shared" si="156"/>
        <v>16.656626506024097</v>
      </c>
      <c r="J877" s="199">
        <v>166</v>
      </c>
      <c r="K877" s="203">
        <v>29</v>
      </c>
      <c r="L877" s="203">
        <v>67</v>
      </c>
      <c r="M877" s="203">
        <v>39</v>
      </c>
      <c r="N877" s="203">
        <v>31</v>
      </c>
      <c r="O877" s="203">
        <v>16.656626506024097</v>
      </c>
    </row>
    <row r="878" spans="1:17" ht="15" customHeight="1">
      <c r="A878" s="284" t="s">
        <v>676</v>
      </c>
      <c r="B878" s="213" t="s">
        <v>675</v>
      </c>
      <c r="C878" s="212">
        <f t="shared" si="151"/>
        <v>353</v>
      </c>
      <c r="D878" s="211">
        <f t="shared" si="152"/>
        <v>20.679886685552407</v>
      </c>
      <c r="E878" s="211">
        <f t="shared" si="153"/>
        <v>33.711048158640224</v>
      </c>
      <c r="F878" s="211">
        <f t="shared" si="154"/>
        <v>29.461756373937675</v>
      </c>
      <c r="G878" s="286">
        <f t="shared" si="155"/>
        <v>16.147308781869686</v>
      </c>
      <c r="H878" s="285">
        <f t="shared" si="156"/>
        <v>16.623229461756374</v>
      </c>
      <c r="J878" s="199">
        <v>353</v>
      </c>
      <c r="K878" s="203">
        <v>73</v>
      </c>
      <c r="L878" s="203">
        <v>119</v>
      </c>
      <c r="M878" s="203">
        <v>104</v>
      </c>
      <c r="N878" s="203">
        <v>57</v>
      </c>
      <c r="O878" s="203">
        <v>16.623229461756374</v>
      </c>
    </row>
    <row r="879" spans="1:17" ht="15" customHeight="1">
      <c r="A879" s="284" t="s">
        <v>674</v>
      </c>
      <c r="B879" s="213" t="s">
        <v>673</v>
      </c>
      <c r="C879" s="212">
        <f t="shared" si="151"/>
        <v>532</v>
      </c>
      <c r="D879" s="211">
        <f t="shared" si="152"/>
        <v>17.669172932330827</v>
      </c>
      <c r="E879" s="211">
        <f t="shared" si="153"/>
        <v>35.150375939849624</v>
      </c>
      <c r="F879" s="211">
        <f t="shared" si="154"/>
        <v>33.458646616541351</v>
      </c>
      <c r="G879" s="286">
        <f t="shared" si="155"/>
        <v>13.721804511278195</v>
      </c>
      <c r="H879" s="285">
        <f t="shared" si="156"/>
        <v>16.526315789473685</v>
      </c>
      <c r="J879" s="199">
        <v>532</v>
      </c>
      <c r="K879" s="203">
        <v>94</v>
      </c>
      <c r="L879" s="203">
        <v>187</v>
      </c>
      <c r="M879" s="203">
        <v>178</v>
      </c>
      <c r="N879" s="203">
        <v>73</v>
      </c>
      <c r="O879" s="203">
        <v>16.526315789473685</v>
      </c>
    </row>
    <row r="880" spans="1:17" ht="15" customHeight="1">
      <c r="A880" s="287">
        <v>6.5712275019012132E-5</v>
      </c>
      <c r="B880" s="213" t="s">
        <v>672</v>
      </c>
      <c r="C880" s="212">
        <f t="shared" si="151"/>
        <v>342</v>
      </c>
      <c r="D880" s="211">
        <f t="shared" si="152"/>
        <v>19.883040935672515</v>
      </c>
      <c r="E880" s="211">
        <f t="shared" si="153"/>
        <v>28.362573099415204</v>
      </c>
      <c r="F880" s="211">
        <f t="shared" si="154"/>
        <v>31.28654970760234</v>
      </c>
      <c r="G880" s="286">
        <f t="shared" si="155"/>
        <v>20.467836257309941</v>
      </c>
      <c r="H880" s="285">
        <f t="shared" si="156"/>
        <v>17.099415204678362</v>
      </c>
      <c r="J880" s="199">
        <v>342</v>
      </c>
      <c r="K880" s="203">
        <v>68</v>
      </c>
      <c r="L880" s="203">
        <v>97</v>
      </c>
      <c r="M880" s="203">
        <v>107</v>
      </c>
      <c r="N880" s="203">
        <v>70</v>
      </c>
      <c r="O880" s="203">
        <v>17.099415204678362</v>
      </c>
    </row>
    <row r="881" spans="1:15" ht="15" customHeight="1">
      <c r="A881" s="284"/>
      <c r="B881" s="213" t="s">
        <v>671</v>
      </c>
      <c r="C881" s="212">
        <f t="shared" si="151"/>
        <v>533</v>
      </c>
      <c r="D881" s="211">
        <f t="shared" si="152"/>
        <v>11.069418386491558</v>
      </c>
      <c r="E881" s="211">
        <f t="shared" si="153"/>
        <v>32.082551594746718</v>
      </c>
      <c r="F881" s="211">
        <f t="shared" si="154"/>
        <v>34.521575984990619</v>
      </c>
      <c r="G881" s="286">
        <f t="shared" si="155"/>
        <v>22.326454033771107</v>
      </c>
      <c r="H881" s="285">
        <f t="shared" si="156"/>
        <v>18.527204502814261</v>
      </c>
      <c r="J881" s="199">
        <v>533</v>
      </c>
      <c r="K881" s="203">
        <v>59</v>
      </c>
      <c r="L881" s="203">
        <v>171</v>
      </c>
      <c r="M881" s="203">
        <v>184</v>
      </c>
      <c r="N881" s="203">
        <v>119</v>
      </c>
      <c r="O881" s="203">
        <v>18.527204502814261</v>
      </c>
    </row>
    <row r="882" spans="1:15" ht="15" customHeight="1">
      <c r="A882" s="284"/>
      <c r="B882" s="213" t="s">
        <v>226</v>
      </c>
      <c r="C882" s="212">
        <f t="shared" si="151"/>
        <v>1</v>
      </c>
      <c r="D882" s="211">
        <f t="shared" si="152"/>
        <v>0</v>
      </c>
      <c r="E882" s="211">
        <f t="shared" si="153"/>
        <v>100</v>
      </c>
      <c r="F882" s="211">
        <f t="shared" si="154"/>
        <v>0</v>
      </c>
      <c r="G882" s="286">
        <f t="shared" si="155"/>
        <v>0</v>
      </c>
      <c r="H882" s="285">
        <f t="shared" si="156"/>
        <v>11</v>
      </c>
      <c r="J882" s="199">
        <v>1</v>
      </c>
      <c r="K882" s="203">
        <v>0</v>
      </c>
      <c r="L882" s="203">
        <v>1</v>
      </c>
      <c r="M882" s="203">
        <v>0</v>
      </c>
      <c r="N882" s="203">
        <v>0</v>
      </c>
      <c r="O882" s="203">
        <v>11</v>
      </c>
    </row>
    <row r="883" spans="1:15" ht="15" customHeight="1">
      <c r="A883" s="284"/>
      <c r="B883" s="213" t="s">
        <v>670</v>
      </c>
      <c r="C883" s="212">
        <f t="shared" si="151"/>
        <v>79</v>
      </c>
      <c r="D883" s="211">
        <f t="shared" si="152"/>
        <v>20.253164556962027</v>
      </c>
      <c r="E883" s="211">
        <f t="shared" si="153"/>
        <v>24.050632911392405</v>
      </c>
      <c r="F883" s="211">
        <f t="shared" si="154"/>
        <v>44.303797468354425</v>
      </c>
      <c r="G883" s="286">
        <f t="shared" si="155"/>
        <v>11.39240506329114</v>
      </c>
      <c r="H883" s="285">
        <f t="shared" si="156"/>
        <v>16.620253164556964</v>
      </c>
      <c r="J883" s="199">
        <v>79</v>
      </c>
      <c r="K883" s="203">
        <v>16</v>
      </c>
      <c r="L883" s="203">
        <v>19</v>
      </c>
      <c r="M883" s="203">
        <v>35</v>
      </c>
      <c r="N883" s="203">
        <v>9</v>
      </c>
      <c r="O883" s="203">
        <v>16.620253164556964</v>
      </c>
    </row>
    <row r="884" spans="1:15" ht="15" customHeight="1">
      <c r="A884" s="284"/>
      <c r="B884" s="206" t="s">
        <v>661</v>
      </c>
      <c r="C884" s="209">
        <f t="shared" si="151"/>
        <v>344</v>
      </c>
      <c r="D884" s="208">
        <f t="shared" si="152"/>
        <v>21.802325581395348</v>
      </c>
      <c r="E884" s="208">
        <f t="shared" si="153"/>
        <v>34.302325581395351</v>
      </c>
      <c r="F884" s="208">
        <f t="shared" si="154"/>
        <v>28.779069767441861</v>
      </c>
      <c r="G884" s="283">
        <f t="shared" si="155"/>
        <v>15.11627906976744</v>
      </c>
      <c r="H884" s="282">
        <f t="shared" si="156"/>
        <v>15.938953488372093</v>
      </c>
      <c r="J884" s="199">
        <v>344</v>
      </c>
      <c r="K884" s="203">
        <v>75</v>
      </c>
      <c r="L884" s="203">
        <v>118</v>
      </c>
      <c r="M884" s="203">
        <v>99</v>
      </c>
      <c r="N884" s="203">
        <v>52</v>
      </c>
      <c r="O884" s="203">
        <v>15.938953488372093</v>
      </c>
    </row>
    <row r="885" spans="1:15" ht="15" customHeight="1">
      <c r="A885" s="281"/>
      <c r="B885" s="206" t="s">
        <v>614</v>
      </c>
      <c r="C885" s="224">
        <f t="shared" si="151"/>
        <v>12.429387331256491</v>
      </c>
      <c r="D885" s="223">
        <f>K885</f>
        <v>11.439628482972136</v>
      </c>
      <c r="E885" s="223">
        <f>L885</f>
        <v>12.043681747269892</v>
      </c>
      <c r="F885" s="223">
        <f>M885</f>
        <v>12.929738562091503</v>
      </c>
      <c r="G885" s="294">
        <f>N885</f>
        <v>13.174285714285714</v>
      </c>
      <c r="H885" s="293" t="s">
        <v>2</v>
      </c>
      <c r="J885" s="222">
        <v>12.429387331256491</v>
      </c>
      <c r="K885" s="221">
        <v>11.439628482972136</v>
      </c>
      <c r="L885" s="221">
        <v>12.043681747269892</v>
      </c>
      <c r="M885" s="221">
        <v>12.929738562091503</v>
      </c>
      <c r="N885" s="221">
        <v>13.174285714285714</v>
      </c>
      <c r="O885" s="221"/>
    </row>
    <row r="886" spans="1:15" ht="15" customHeight="1">
      <c r="A886" s="290" t="s">
        <v>625</v>
      </c>
      <c r="B886" s="213" t="s">
        <v>313</v>
      </c>
      <c r="C886" s="212">
        <f t="shared" si="151"/>
        <v>1680</v>
      </c>
      <c r="D886" s="215">
        <f t="shared" ref="D886:D917" si="157">K886/$C886*100</f>
        <v>16.25</v>
      </c>
      <c r="E886" s="215">
        <f t="shared" ref="E886:E917" si="158">L886/$C886*100</f>
        <v>33.69047619047619</v>
      </c>
      <c r="F886" s="215">
        <f t="shared" ref="F886:F917" si="159">M886/$C886*100</f>
        <v>32.321428571428577</v>
      </c>
      <c r="G886" s="289">
        <f t="shared" ref="G886:G917" si="160">N886/$C886*100</f>
        <v>17.738095238095237</v>
      </c>
      <c r="H886" s="288">
        <f t="shared" ref="H886:H917" si="161">O886</f>
        <v>17.226785714285715</v>
      </c>
      <c r="J886" s="199">
        <v>1680</v>
      </c>
      <c r="K886" s="203">
        <v>273</v>
      </c>
      <c r="L886" s="203">
        <v>566</v>
      </c>
      <c r="M886" s="203">
        <v>543</v>
      </c>
      <c r="N886" s="203">
        <v>298</v>
      </c>
      <c r="O886" s="203">
        <v>17.226785714285715</v>
      </c>
    </row>
    <row r="887" spans="1:15" ht="15" customHeight="1">
      <c r="A887" s="284" t="s">
        <v>669</v>
      </c>
      <c r="B887" s="213" t="s">
        <v>668</v>
      </c>
      <c r="C887" s="212">
        <f t="shared" si="151"/>
        <v>421</v>
      </c>
      <c r="D887" s="211">
        <f t="shared" si="157"/>
        <v>19.952494061757719</v>
      </c>
      <c r="E887" s="211">
        <f t="shared" si="158"/>
        <v>31.353919239904986</v>
      </c>
      <c r="F887" s="211">
        <f t="shared" si="159"/>
        <v>32.779097387173394</v>
      </c>
      <c r="G887" s="286">
        <f t="shared" si="160"/>
        <v>15.914489311163896</v>
      </c>
      <c r="H887" s="285">
        <f t="shared" si="161"/>
        <v>16.581947743467932</v>
      </c>
      <c r="J887" s="199">
        <v>421</v>
      </c>
      <c r="K887" s="203">
        <v>84</v>
      </c>
      <c r="L887" s="203">
        <v>132</v>
      </c>
      <c r="M887" s="203">
        <v>138</v>
      </c>
      <c r="N887" s="203">
        <v>67</v>
      </c>
      <c r="O887" s="203">
        <v>16.581947743467932</v>
      </c>
    </row>
    <row r="888" spans="1:15" ht="15" customHeight="1">
      <c r="A888" s="292" t="s">
        <v>667</v>
      </c>
      <c r="B888" s="213" t="s">
        <v>314</v>
      </c>
      <c r="C888" s="212">
        <f t="shared" si="151"/>
        <v>489</v>
      </c>
      <c r="D888" s="211">
        <f t="shared" si="157"/>
        <v>16.973415132924334</v>
      </c>
      <c r="E888" s="211">
        <f t="shared" si="158"/>
        <v>34.151329243353786</v>
      </c>
      <c r="F888" s="211">
        <f t="shared" si="159"/>
        <v>30.470347648261757</v>
      </c>
      <c r="G888" s="286">
        <f t="shared" si="160"/>
        <v>18.404907975460123</v>
      </c>
      <c r="H888" s="285">
        <f t="shared" si="161"/>
        <v>17.03476482617587</v>
      </c>
      <c r="J888" s="199">
        <v>489</v>
      </c>
      <c r="K888" s="203">
        <v>83</v>
      </c>
      <c r="L888" s="203">
        <v>167</v>
      </c>
      <c r="M888" s="203">
        <v>149</v>
      </c>
      <c r="N888" s="203">
        <v>90</v>
      </c>
      <c r="O888" s="203">
        <v>17.03476482617587</v>
      </c>
    </row>
    <row r="889" spans="1:15" ht="15" customHeight="1">
      <c r="A889" s="287"/>
      <c r="B889" s="213" t="s">
        <v>666</v>
      </c>
      <c r="C889" s="212">
        <f t="shared" si="151"/>
        <v>250</v>
      </c>
      <c r="D889" s="211">
        <f t="shared" si="157"/>
        <v>14.799999999999999</v>
      </c>
      <c r="E889" s="211">
        <f t="shared" si="158"/>
        <v>34</v>
      </c>
      <c r="F889" s="211">
        <f t="shared" si="159"/>
        <v>34.4</v>
      </c>
      <c r="G889" s="286">
        <f t="shared" si="160"/>
        <v>16.8</v>
      </c>
      <c r="H889" s="285">
        <f t="shared" si="161"/>
        <v>17.28</v>
      </c>
      <c r="J889" s="199">
        <v>250</v>
      </c>
      <c r="K889" s="203">
        <v>37</v>
      </c>
      <c r="L889" s="203">
        <v>85</v>
      </c>
      <c r="M889" s="203">
        <v>86</v>
      </c>
      <c r="N889" s="203">
        <v>42</v>
      </c>
      <c r="O889" s="203">
        <v>17.28</v>
      </c>
    </row>
    <row r="890" spans="1:15" ht="15" customHeight="1">
      <c r="A890" s="287"/>
      <c r="B890" s="213" t="s">
        <v>315</v>
      </c>
      <c r="C890" s="212">
        <f t="shared" si="151"/>
        <v>679</v>
      </c>
      <c r="D890" s="211">
        <f t="shared" si="157"/>
        <v>15.022091310751104</v>
      </c>
      <c r="E890" s="211">
        <f t="shared" si="158"/>
        <v>34.462444771723121</v>
      </c>
      <c r="F890" s="211">
        <f t="shared" si="159"/>
        <v>34.462444771723121</v>
      </c>
      <c r="G890" s="286">
        <f t="shared" si="160"/>
        <v>16.053019145802651</v>
      </c>
      <c r="H890" s="285">
        <f t="shared" si="161"/>
        <v>17.194403534609719</v>
      </c>
      <c r="J890" s="199">
        <v>679</v>
      </c>
      <c r="K890" s="203">
        <v>102</v>
      </c>
      <c r="L890" s="203">
        <v>234</v>
      </c>
      <c r="M890" s="203">
        <v>234</v>
      </c>
      <c r="N890" s="203">
        <v>109</v>
      </c>
      <c r="O890" s="203">
        <v>17.194403534609719</v>
      </c>
    </row>
    <row r="891" spans="1:15" ht="15" customHeight="1">
      <c r="A891" s="287"/>
      <c r="B891" s="213" t="s">
        <v>665</v>
      </c>
      <c r="C891" s="212">
        <f t="shared" si="151"/>
        <v>328</v>
      </c>
      <c r="D891" s="211">
        <f t="shared" si="157"/>
        <v>20.426829268292682</v>
      </c>
      <c r="E891" s="211">
        <f t="shared" si="158"/>
        <v>30.182926829268293</v>
      </c>
      <c r="F891" s="211">
        <f t="shared" si="159"/>
        <v>32.926829268292686</v>
      </c>
      <c r="G891" s="286">
        <f t="shared" si="160"/>
        <v>16.463414634146343</v>
      </c>
      <c r="H891" s="285">
        <f t="shared" si="161"/>
        <v>16.670731707317074</v>
      </c>
      <c r="J891" s="199">
        <v>328</v>
      </c>
      <c r="K891" s="203">
        <v>67</v>
      </c>
      <c r="L891" s="203">
        <v>99</v>
      </c>
      <c r="M891" s="203">
        <v>108</v>
      </c>
      <c r="N891" s="203">
        <v>54</v>
      </c>
      <c r="O891" s="203">
        <v>16.670731707317074</v>
      </c>
    </row>
    <row r="892" spans="1:15" ht="15" customHeight="1">
      <c r="A892" s="287"/>
      <c r="B892" s="213" t="s">
        <v>316</v>
      </c>
      <c r="C892" s="212">
        <f t="shared" si="151"/>
        <v>284</v>
      </c>
      <c r="D892" s="211">
        <f t="shared" si="157"/>
        <v>11.267605633802818</v>
      </c>
      <c r="E892" s="211">
        <f t="shared" si="158"/>
        <v>36.619718309859159</v>
      </c>
      <c r="F892" s="211">
        <f t="shared" si="159"/>
        <v>33.098591549295776</v>
      </c>
      <c r="G892" s="286">
        <f t="shared" si="160"/>
        <v>19.014084507042252</v>
      </c>
      <c r="H892" s="285">
        <f t="shared" si="161"/>
        <v>18</v>
      </c>
      <c r="J892" s="199">
        <v>284</v>
      </c>
      <c r="K892" s="203">
        <v>32</v>
      </c>
      <c r="L892" s="203">
        <v>104</v>
      </c>
      <c r="M892" s="203">
        <v>94</v>
      </c>
      <c r="N892" s="203">
        <v>54</v>
      </c>
      <c r="O892" s="203">
        <v>18</v>
      </c>
    </row>
    <row r="893" spans="1:15" ht="15" customHeight="1">
      <c r="A893" s="287"/>
      <c r="B893" s="213" t="s">
        <v>317</v>
      </c>
      <c r="C893" s="212">
        <f t="shared" si="151"/>
        <v>386</v>
      </c>
      <c r="D893" s="211">
        <f t="shared" si="157"/>
        <v>16.062176165803109</v>
      </c>
      <c r="E893" s="211">
        <f t="shared" si="158"/>
        <v>32.642487046632127</v>
      </c>
      <c r="F893" s="211">
        <f t="shared" si="159"/>
        <v>30.82901554404145</v>
      </c>
      <c r="G893" s="286">
        <f t="shared" si="160"/>
        <v>20.466321243523318</v>
      </c>
      <c r="H893" s="285">
        <f t="shared" si="161"/>
        <v>17.782383419689118</v>
      </c>
      <c r="J893" s="199">
        <v>386</v>
      </c>
      <c r="K893" s="203">
        <v>62</v>
      </c>
      <c r="L893" s="203">
        <v>126</v>
      </c>
      <c r="M893" s="203">
        <v>119</v>
      </c>
      <c r="N893" s="203">
        <v>79</v>
      </c>
      <c r="O893" s="203">
        <v>17.782383419689118</v>
      </c>
    </row>
    <row r="894" spans="1:15" ht="15" customHeight="1">
      <c r="A894" s="287"/>
      <c r="B894" s="213" t="s">
        <v>664</v>
      </c>
      <c r="C894" s="212">
        <f t="shared" si="151"/>
        <v>117</v>
      </c>
      <c r="D894" s="211">
        <f t="shared" si="157"/>
        <v>17.948717948717949</v>
      </c>
      <c r="E894" s="211">
        <f t="shared" si="158"/>
        <v>26.495726495726498</v>
      </c>
      <c r="F894" s="211">
        <f t="shared" si="159"/>
        <v>37.606837606837608</v>
      </c>
      <c r="G894" s="286">
        <f t="shared" si="160"/>
        <v>17.948717948717949</v>
      </c>
      <c r="H894" s="285">
        <f t="shared" si="161"/>
        <v>17.487179487179485</v>
      </c>
      <c r="J894" s="199">
        <v>117</v>
      </c>
      <c r="K894" s="203">
        <v>21</v>
      </c>
      <c r="L894" s="203">
        <v>31</v>
      </c>
      <c r="M894" s="203">
        <v>44</v>
      </c>
      <c r="N894" s="203">
        <v>21</v>
      </c>
      <c r="O894" s="203">
        <v>17.487179487179485</v>
      </c>
    </row>
    <row r="895" spans="1:15" ht="15" customHeight="1">
      <c r="A895" s="287"/>
      <c r="B895" s="213" t="s">
        <v>663</v>
      </c>
      <c r="C895" s="212">
        <f t="shared" si="151"/>
        <v>374</v>
      </c>
      <c r="D895" s="211">
        <f t="shared" si="157"/>
        <v>14.973262032085561</v>
      </c>
      <c r="E895" s="211">
        <f t="shared" si="158"/>
        <v>32.352941176470587</v>
      </c>
      <c r="F895" s="211">
        <f t="shared" si="159"/>
        <v>32.085561497326204</v>
      </c>
      <c r="G895" s="286">
        <f t="shared" si="160"/>
        <v>20.588235294117645</v>
      </c>
      <c r="H895" s="285">
        <f t="shared" si="161"/>
        <v>17.671122994652407</v>
      </c>
      <c r="J895" s="199">
        <v>374</v>
      </c>
      <c r="K895" s="203">
        <v>56</v>
      </c>
      <c r="L895" s="203">
        <v>121</v>
      </c>
      <c r="M895" s="203">
        <v>120</v>
      </c>
      <c r="N895" s="203">
        <v>77</v>
      </c>
      <c r="O895" s="203">
        <v>17.671122994652407</v>
      </c>
    </row>
    <row r="896" spans="1:15" ht="15" customHeight="1">
      <c r="A896" s="287"/>
      <c r="B896" s="213" t="s">
        <v>318</v>
      </c>
      <c r="C896" s="212">
        <f t="shared" si="151"/>
        <v>245</v>
      </c>
      <c r="D896" s="211">
        <f t="shared" si="157"/>
        <v>15.918367346938775</v>
      </c>
      <c r="E896" s="211">
        <f t="shared" si="158"/>
        <v>37.142857142857146</v>
      </c>
      <c r="F896" s="211">
        <f t="shared" si="159"/>
        <v>31.020408163265305</v>
      </c>
      <c r="G896" s="286">
        <f t="shared" si="160"/>
        <v>15.918367346938775</v>
      </c>
      <c r="H896" s="285">
        <f t="shared" si="161"/>
        <v>16.66938775510204</v>
      </c>
      <c r="J896" s="199">
        <v>245</v>
      </c>
      <c r="K896" s="203">
        <v>39</v>
      </c>
      <c r="L896" s="203">
        <v>91</v>
      </c>
      <c r="M896" s="203">
        <v>76</v>
      </c>
      <c r="N896" s="203">
        <v>39</v>
      </c>
      <c r="O896" s="203">
        <v>16.66938775510204</v>
      </c>
    </row>
    <row r="897" spans="1:15" ht="15" customHeight="1">
      <c r="A897" s="287"/>
      <c r="B897" s="213" t="s">
        <v>662</v>
      </c>
      <c r="C897" s="212">
        <f t="shared" si="151"/>
        <v>904</v>
      </c>
      <c r="D897" s="211">
        <f t="shared" si="157"/>
        <v>17.146017699115042</v>
      </c>
      <c r="E897" s="211">
        <f t="shared" si="158"/>
        <v>31.747787610619472</v>
      </c>
      <c r="F897" s="211">
        <f t="shared" si="159"/>
        <v>32.743362831858406</v>
      </c>
      <c r="G897" s="286">
        <f t="shared" si="160"/>
        <v>18.36283185840708</v>
      </c>
      <c r="H897" s="285">
        <f t="shared" si="161"/>
        <v>17.310840707964601</v>
      </c>
      <c r="J897" s="199">
        <v>904</v>
      </c>
      <c r="K897" s="203">
        <v>155</v>
      </c>
      <c r="L897" s="203">
        <v>287</v>
      </c>
      <c r="M897" s="203">
        <v>296</v>
      </c>
      <c r="N897" s="203">
        <v>166</v>
      </c>
      <c r="O897" s="203">
        <v>17.310840707964601</v>
      </c>
    </row>
    <row r="898" spans="1:15" ht="15" customHeight="1">
      <c r="A898" s="287"/>
      <c r="B898" s="213" t="s">
        <v>319</v>
      </c>
      <c r="C898" s="212">
        <f t="shared" si="151"/>
        <v>1574</v>
      </c>
      <c r="D898" s="211">
        <f t="shared" si="157"/>
        <v>16.772554002541295</v>
      </c>
      <c r="E898" s="211">
        <f t="shared" si="158"/>
        <v>32.973316391359589</v>
      </c>
      <c r="F898" s="211">
        <f t="shared" si="159"/>
        <v>31.829733163913598</v>
      </c>
      <c r="G898" s="286">
        <f t="shared" si="160"/>
        <v>18.424396442185515</v>
      </c>
      <c r="H898" s="285">
        <f t="shared" si="161"/>
        <v>17.265565438373571</v>
      </c>
      <c r="J898" s="199">
        <v>1574</v>
      </c>
      <c r="K898" s="203">
        <v>264</v>
      </c>
      <c r="L898" s="203">
        <v>519</v>
      </c>
      <c r="M898" s="203">
        <v>501</v>
      </c>
      <c r="N898" s="203">
        <v>290</v>
      </c>
      <c r="O898" s="203">
        <v>17.265565438373571</v>
      </c>
    </row>
    <row r="899" spans="1:15" ht="15" customHeight="1">
      <c r="A899" s="287"/>
      <c r="B899" s="213" t="s">
        <v>320</v>
      </c>
      <c r="C899" s="212">
        <f t="shared" si="151"/>
        <v>4</v>
      </c>
      <c r="D899" s="211">
        <f t="shared" si="157"/>
        <v>50</v>
      </c>
      <c r="E899" s="211">
        <f t="shared" si="158"/>
        <v>0</v>
      </c>
      <c r="F899" s="211">
        <f t="shared" si="159"/>
        <v>50</v>
      </c>
      <c r="G899" s="286">
        <f t="shared" si="160"/>
        <v>0</v>
      </c>
      <c r="H899" s="285">
        <f t="shared" si="161"/>
        <v>12.5</v>
      </c>
      <c r="J899" s="199">
        <v>4</v>
      </c>
      <c r="K899" s="203">
        <v>2</v>
      </c>
      <c r="L899" s="203">
        <v>0</v>
      </c>
      <c r="M899" s="203">
        <v>2</v>
      </c>
      <c r="N899" s="203">
        <v>0</v>
      </c>
      <c r="O899" s="203">
        <v>12.5</v>
      </c>
    </row>
    <row r="900" spans="1:15" ht="15" customHeight="1">
      <c r="A900" s="287"/>
      <c r="B900" s="213" t="s">
        <v>80</v>
      </c>
      <c r="C900" s="212">
        <f t="shared" si="151"/>
        <v>100</v>
      </c>
      <c r="D900" s="211">
        <f t="shared" si="157"/>
        <v>16</v>
      </c>
      <c r="E900" s="211">
        <f t="shared" si="158"/>
        <v>31</v>
      </c>
      <c r="F900" s="211">
        <f t="shared" si="159"/>
        <v>33</v>
      </c>
      <c r="G900" s="286">
        <f t="shared" si="160"/>
        <v>20</v>
      </c>
      <c r="H900" s="285">
        <f t="shared" si="161"/>
        <v>17.690000000000001</v>
      </c>
      <c r="J900" s="199">
        <v>100</v>
      </c>
      <c r="K900" s="203">
        <v>16</v>
      </c>
      <c r="L900" s="203">
        <v>31</v>
      </c>
      <c r="M900" s="203">
        <v>33</v>
      </c>
      <c r="N900" s="203">
        <v>20</v>
      </c>
      <c r="O900" s="203">
        <v>17.690000000000001</v>
      </c>
    </row>
    <row r="901" spans="1:15" ht="15" customHeight="1">
      <c r="A901" s="287"/>
      <c r="B901" s="213" t="s">
        <v>354</v>
      </c>
      <c r="C901" s="212">
        <f t="shared" si="151"/>
        <v>42</v>
      </c>
      <c r="D901" s="211">
        <f t="shared" si="157"/>
        <v>21.428571428571427</v>
      </c>
      <c r="E901" s="211">
        <f t="shared" si="158"/>
        <v>21.428571428571427</v>
      </c>
      <c r="F901" s="211">
        <f t="shared" si="159"/>
        <v>35.714285714285715</v>
      </c>
      <c r="G901" s="286">
        <f t="shared" si="160"/>
        <v>21.428571428571427</v>
      </c>
      <c r="H901" s="285">
        <f t="shared" si="161"/>
        <v>17.523809523809526</v>
      </c>
      <c r="J901" s="199">
        <v>42</v>
      </c>
      <c r="K901" s="203">
        <v>9</v>
      </c>
      <c r="L901" s="203">
        <v>9</v>
      </c>
      <c r="M901" s="203">
        <v>15</v>
      </c>
      <c r="N901" s="203">
        <v>9</v>
      </c>
      <c r="O901" s="203">
        <v>17.523809523809526</v>
      </c>
    </row>
    <row r="902" spans="1:15" ht="15" customHeight="1">
      <c r="A902" s="281"/>
      <c r="B902" s="206" t="s">
        <v>661</v>
      </c>
      <c r="C902" s="209">
        <f t="shared" si="151"/>
        <v>344</v>
      </c>
      <c r="D902" s="208">
        <f t="shared" si="157"/>
        <v>21.802325581395348</v>
      </c>
      <c r="E902" s="208">
        <f t="shared" si="158"/>
        <v>34.302325581395351</v>
      </c>
      <c r="F902" s="208">
        <f t="shared" si="159"/>
        <v>28.779069767441861</v>
      </c>
      <c r="G902" s="283">
        <f t="shared" si="160"/>
        <v>15.11627906976744</v>
      </c>
      <c r="H902" s="282">
        <f t="shared" si="161"/>
        <v>15.938953488372093</v>
      </c>
      <c r="J902" s="199">
        <v>344</v>
      </c>
      <c r="K902" s="203">
        <v>75</v>
      </c>
      <c r="L902" s="203">
        <v>118</v>
      </c>
      <c r="M902" s="203">
        <v>99</v>
      </c>
      <c r="N902" s="203">
        <v>52</v>
      </c>
      <c r="O902" s="203">
        <v>15.938953488372093</v>
      </c>
    </row>
    <row r="903" spans="1:15" ht="15" customHeight="1">
      <c r="A903" s="290" t="s">
        <v>625</v>
      </c>
      <c r="B903" s="213" t="s">
        <v>660</v>
      </c>
      <c r="C903" s="212">
        <f t="shared" si="151"/>
        <v>131</v>
      </c>
      <c r="D903" s="215">
        <f t="shared" si="157"/>
        <v>18.320610687022899</v>
      </c>
      <c r="E903" s="215">
        <f t="shared" si="158"/>
        <v>37.404580152671755</v>
      </c>
      <c r="F903" s="215">
        <f t="shared" si="159"/>
        <v>32.061068702290072</v>
      </c>
      <c r="G903" s="289">
        <f t="shared" si="160"/>
        <v>12.213740458015266</v>
      </c>
      <c r="H903" s="288">
        <f t="shared" si="161"/>
        <v>15.801526717557252</v>
      </c>
      <c r="J903" s="199">
        <v>131</v>
      </c>
      <c r="K903" s="203">
        <v>24</v>
      </c>
      <c r="L903" s="203">
        <v>49</v>
      </c>
      <c r="M903" s="203">
        <v>42</v>
      </c>
      <c r="N903" s="203">
        <v>16</v>
      </c>
      <c r="O903" s="203">
        <v>15.801526717557252</v>
      </c>
    </row>
    <row r="904" spans="1:15" ht="15" customHeight="1">
      <c r="A904" s="284" t="s">
        <v>659</v>
      </c>
      <c r="B904" s="213" t="s">
        <v>658</v>
      </c>
      <c r="C904" s="212">
        <f t="shared" si="151"/>
        <v>45</v>
      </c>
      <c r="D904" s="211">
        <f t="shared" si="157"/>
        <v>15.555555555555555</v>
      </c>
      <c r="E904" s="211">
        <f t="shared" si="158"/>
        <v>42.222222222222221</v>
      </c>
      <c r="F904" s="211">
        <f t="shared" si="159"/>
        <v>24.444444444444443</v>
      </c>
      <c r="G904" s="286">
        <f t="shared" si="160"/>
        <v>17.777777777777779</v>
      </c>
      <c r="H904" s="285">
        <f t="shared" si="161"/>
        <v>17.111111111111111</v>
      </c>
      <c r="J904" s="199">
        <v>45</v>
      </c>
      <c r="K904" s="203">
        <v>7</v>
      </c>
      <c r="L904" s="203">
        <v>19</v>
      </c>
      <c r="M904" s="203">
        <v>11</v>
      </c>
      <c r="N904" s="203">
        <v>8</v>
      </c>
      <c r="O904" s="203">
        <v>17.111111111111111</v>
      </c>
    </row>
    <row r="905" spans="1:15" ht="15" customHeight="1">
      <c r="A905" s="292" t="s">
        <v>657</v>
      </c>
      <c r="B905" s="213" t="s">
        <v>656</v>
      </c>
      <c r="C905" s="212">
        <f t="shared" si="151"/>
        <v>111</v>
      </c>
      <c r="D905" s="211">
        <f t="shared" si="157"/>
        <v>13.513513513513514</v>
      </c>
      <c r="E905" s="211">
        <f t="shared" si="158"/>
        <v>38.738738738738739</v>
      </c>
      <c r="F905" s="211">
        <f t="shared" si="159"/>
        <v>27.927927927927925</v>
      </c>
      <c r="G905" s="286">
        <f t="shared" si="160"/>
        <v>19.81981981981982</v>
      </c>
      <c r="H905" s="285">
        <f t="shared" si="161"/>
        <v>17.522522522522522</v>
      </c>
      <c r="J905" s="199">
        <v>111</v>
      </c>
      <c r="K905" s="203">
        <v>15</v>
      </c>
      <c r="L905" s="203">
        <v>43</v>
      </c>
      <c r="M905" s="203">
        <v>31</v>
      </c>
      <c r="N905" s="203">
        <v>22</v>
      </c>
      <c r="O905" s="203">
        <v>17.522522522522522</v>
      </c>
    </row>
    <row r="906" spans="1:15" ht="15" customHeight="1">
      <c r="A906" s="287"/>
      <c r="B906" s="213" t="s">
        <v>655</v>
      </c>
      <c r="C906" s="212">
        <f t="shared" si="151"/>
        <v>86</v>
      </c>
      <c r="D906" s="211">
        <f t="shared" si="157"/>
        <v>18.604651162790699</v>
      </c>
      <c r="E906" s="211">
        <f t="shared" si="158"/>
        <v>22.093023255813954</v>
      </c>
      <c r="F906" s="211">
        <f t="shared" si="159"/>
        <v>34.883720930232556</v>
      </c>
      <c r="G906" s="286">
        <f t="shared" si="160"/>
        <v>24.418604651162788</v>
      </c>
      <c r="H906" s="285">
        <f t="shared" si="161"/>
        <v>18.918604651162791</v>
      </c>
      <c r="J906" s="199">
        <v>86</v>
      </c>
      <c r="K906" s="203">
        <v>16</v>
      </c>
      <c r="L906" s="203">
        <v>19</v>
      </c>
      <c r="M906" s="203">
        <v>30</v>
      </c>
      <c r="N906" s="203">
        <v>21</v>
      </c>
      <c r="O906" s="203">
        <v>18.918604651162791</v>
      </c>
    </row>
    <row r="907" spans="1:15" ht="15" customHeight="1">
      <c r="A907" s="287"/>
      <c r="B907" s="213" t="s">
        <v>321</v>
      </c>
      <c r="C907" s="212">
        <f t="shared" si="151"/>
        <v>19</v>
      </c>
      <c r="D907" s="211">
        <f t="shared" si="157"/>
        <v>15.789473684210526</v>
      </c>
      <c r="E907" s="211">
        <f t="shared" si="158"/>
        <v>36.84210526315789</v>
      </c>
      <c r="F907" s="211">
        <f t="shared" si="159"/>
        <v>26.315789473684209</v>
      </c>
      <c r="G907" s="286">
        <f t="shared" si="160"/>
        <v>21.052631578947366</v>
      </c>
      <c r="H907" s="285">
        <f t="shared" si="161"/>
        <v>17.368421052631579</v>
      </c>
      <c r="J907" s="199">
        <v>19</v>
      </c>
      <c r="K907" s="203">
        <v>3</v>
      </c>
      <c r="L907" s="203">
        <v>7</v>
      </c>
      <c r="M907" s="203">
        <v>5</v>
      </c>
      <c r="N907" s="203">
        <v>4</v>
      </c>
      <c r="O907" s="203">
        <v>17.368421052631579</v>
      </c>
    </row>
    <row r="908" spans="1:15" ht="15" customHeight="1">
      <c r="A908" s="287"/>
      <c r="B908" s="213" t="s">
        <v>654</v>
      </c>
      <c r="C908" s="212">
        <f t="shared" si="151"/>
        <v>98</v>
      </c>
      <c r="D908" s="211">
        <f t="shared" si="157"/>
        <v>17.346938775510203</v>
      </c>
      <c r="E908" s="211">
        <f t="shared" si="158"/>
        <v>31.632653061224492</v>
      </c>
      <c r="F908" s="211">
        <f t="shared" si="159"/>
        <v>32.653061224489797</v>
      </c>
      <c r="G908" s="286">
        <f t="shared" si="160"/>
        <v>18.367346938775512</v>
      </c>
      <c r="H908" s="285">
        <f t="shared" si="161"/>
        <v>17.316326530612244</v>
      </c>
      <c r="J908" s="199">
        <v>98</v>
      </c>
      <c r="K908" s="203">
        <v>17</v>
      </c>
      <c r="L908" s="203">
        <v>31</v>
      </c>
      <c r="M908" s="203">
        <v>32</v>
      </c>
      <c r="N908" s="203">
        <v>18</v>
      </c>
      <c r="O908" s="203">
        <v>17.316326530612244</v>
      </c>
    </row>
    <row r="909" spans="1:15" ht="15" customHeight="1">
      <c r="A909" s="287"/>
      <c r="B909" s="213" t="s">
        <v>653</v>
      </c>
      <c r="C909" s="212">
        <f t="shared" si="151"/>
        <v>635</v>
      </c>
      <c r="D909" s="211">
        <f t="shared" si="157"/>
        <v>18.110236220472441</v>
      </c>
      <c r="E909" s="211">
        <f t="shared" si="158"/>
        <v>34.173228346456689</v>
      </c>
      <c r="F909" s="211">
        <f t="shared" si="159"/>
        <v>31.181102362204726</v>
      </c>
      <c r="G909" s="286">
        <f t="shared" si="160"/>
        <v>16.535433070866144</v>
      </c>
      <c r="H909" s="285">
        <f t="shared" si="161"/>
        <v>16.601574803149607</v>
      </c>
      <c r="J909" s="199">
        <v>635</v>
      </c>
      <c r="K909" s="203">
        <v>115</v>
      </c>
      <c r="L909" s="203">
        <v>217</v>
      </c>
      <c r="M909" s="203">
        <v>198</v>
      </c>
      <c r="N909" s="203">
        <v>105</v>
      </c>
      <c r="O909" s="203">
        <v>16.601574803149607</v>
      </c>
    </row>
    <row r="910" spans="1:15" ht="15" customHeight="1">
      <c r="A910" s="287"/>
      <c r="B910" s="213" t="s">
        <v>322</v>
      </c>
      <c r="C910" s="212">
        <f t="shared" si="151"/>
        <v>155</v>
      </c>
      <c r="D910" s="211">
        <f t="shared" si="157"/>
        <v>10.32258064516129</v>
      </c>
      <c r="E910" s="211">
        <f t="shared" si="158"/>
        <v>33.548387096774199</v>
      </c>
      <c r="F910" s="211">
        <f t="shared" si="159"/>
        <v>33.548387096774199</v>
      </c>
      <c r="G910" s="286">
        <f t="shared" si="160"/>
        <v>22.58064516129032</v>
      </c>
      <c r="H910" s="285">
        <f t="shared" si="161"/>
        <v>18.832258064516129</v>
      </c>
      <c r="J910" s="199">
        <v>155</v>
      </c>
      <c r="K910" s="203">
        <v>16</v>
      </c>
      <c r="L910" s="203">
        <v>52</v>
      </c>
      <c r="M910" s="203">
        <v>52</v>
      </c>
      <c r="N910" s="203">
        <v>35</v>
      </c>
      <c r="O910" s="203">
        <v>18.832258064516129</v>
      </c>
    </row>
    <row r="911" spans="1:15" ht="15" customHeight="1">
      <c r="A911" s="287"/>
      <c r="B911" s="213" t="s">
        <v>652</v>
      </c>
      <c r="C911" s="212">
        <f t="shared" si="151"/>
        <v>74</v>
      </c>
      <c r="D911" s="211">
        <f t="shared" si="157"/>
        <v>25.675675675675674</v>
      </c>
      <c r="E911" s="211">
        <f t="shared" si="158"/>
        <v>27.027027027027028</v>
      </c>
      <c r="F911" s="211">
        <f t="shared" si="159"/>
        <v>32.432432432432435</v>
      </c>
      <c r="G911" s="286">
        <f t="shared" si="160"/>
        <v>14.864864864864865</v>
      </c>
      <c r="H911" s="285">
        <f t="shared" si="161"/>
        <v>16.378378378378379</v>
      </c>
      <c r="J911" s="199">
        <v>74</v>
      </c>
      <c r="K911" s="203">
        <v>19</v>
      </c>
      <c r="L911" s="203">
        <v>20</v>
      </c>
      <c r="M911" s="203">
        <v>24</v>
      </c>
      <c r="N911" s="203">
        <v>11</v>
      </c>
      <c r="O911" s="203">
        <v>16.378378378378379</v>
      </c>
    </row>
    <row r="912" spans="1:15" ht="15" customHeight="1">
      <c r="A912" s="287"/>
      <c r="B912" s="213" t="s">
        <v>651</v>
      </c>
      <c r="C912" s="212">
        <f t="shared" si="151"/>
        <v>19</v>
      </c>
      <c r="D912" s="211">
        <f t="shared" si="157"/>
        <v>36.84210526315789</v>
      </c>
      <c r="E912" s="211">
        <f t="shared" si="158"/>
        <v>36.84210526315789</v>
      </c>
      <c r="F912" s="211">
        <f t="shared" si="159"/>
        <v>26.315789473684209</v>
      </c>
      <c r="G912" s="286">
        <f t="shared" si="160"/>
        <v>0</v>
      </c>
      <c r="H912" s="285">
        <f t="shared" si="161"/>
        <v>11.842105263157896</v>
      </c>
      <c r="J912" s="199">
        <v>19</v>
      </c>
      <c r="K912" s="203">
        <v>7</v>
      </c>
      <c r="L912" s="203">
        <v>7</v>
      </c>
      <c r="M912" s="203">
        <v>5</v>
      </c>
      <c r="N912" s="203">
        <v>0</v>
      </c>
      <c r="O912" s="203">
        <v>11.842105263157896</v>
      </c>
    </row>
    <row r="913" spans="1:15" ht="15" customHeight="1">
      <c r="A913" s="287"/>
      <c r="B913" s="213" t="s">
        <v>80</v>
      </c>
      <c r="C913" s="212">
        <f t="shared" si="151"/>
        <v>61</v>
      </c>
      <c r="D913" s="211">
        <f t="shared" si="157"/>
        <v>11.475409836065573</v>
      </c>
      <c r="E913" s="211">
        <f t="shared" si="158"/>
        <v>42.622950819672127</v>
      </c>
      <c r="F913" s="211">
        <f t="shared" si="159"/>
        <v>26.229508196721312</v>
      </c>
      <c r="G913" s="286">
        <f t="shared" si="160"/>
        <v>19.672131147540984</v>
      </c>
      <c r="H913" s="285">
        <f t="shared" si="161"/>
        <v>16.688524590163933</v>
      </c>
      <c r="J913" s="199">
        <v>61</v>
      </c>
      <c r="K913" s="203">
        <v>7</v>
      </c>
      <c r="L913" s="203">
        <v>26</v>
      </c>
      <c r="M913" s="203">
        <v>16</v>
      </c>
      <c r="N913" s="203">
        <v>12</v>
      </c>
      <c r="O913" s="203">
        <v>16.688524590163933</v>
      </c>
    </row>
    <row r="914" spans="1:15" ht="15" customHeight="1">
      <c r="A914" s="287"/>
      <c r="B914" s="213" t="s">
        <v>323</v>
      </c>
      <c r="C914" s="212">
        <f t="shared" si="151"/>
        <v>781</v>
      </c>
      <c r="D914" s="211">
        <f t="shared" si="157"/>
        <v>19.462227912932139</v>
      </c>
      <c r="E914" s="211">
        <f t="shared" si="158"/>
        <v>31.626120358514726</v>
      </c>
      <c r="F914" s="211">
        <f t="shared" si="159"/>
        <v>32.010243277848907</v>
      </c>
      <c r="G914" s="286">
        <f t="shared" si="160"/>
        <v>16.901408450704224</v>
      </c>
      <c r="H914" s="285">
        <f t="shared" si="161"/>
        <v>16.809218950064022</v>
      </c>
      <c r="J914" s="199">
        <v>781</v>
      </c>
      <c r="K914" s="203">
        <v>152</v>
      </c>
      <c r="L914" s="203">
        <v>247</v>
      </c>
      <c r="M914" s="203">
        <v>250</v>
      </c>
      <c r="N914" s="203">
        <v>132</v>
      </c>
      <c r="O914" s="203">
        <v>16.809218950064022</v>
      </c>
    </row>
    <row r="915" spans="1:15" ht="15" customHeight="1">
      <c r="A915" s="281"/>
      <c r="B915" s="206" t="s">
        <v>354</v>
      </c>
      <c r="C915" s="209">
        <f t="shared" si="151"/>
        <v>513</v>
      </c>
      <c r="D915" s="208">
        <f t="shared" si="157"/>
        <v>15.984405458089668</v>
      </c>
      <c r="E915" s="208">
        <f t="shared" si="158"/>
        <v>33.333333333333329</v>
      </c>
      <c r="F915" s="208">
        <f t="shared" si="159"/>
        <v>32.163742690058477</v>
      </c>
      <c r="G915" s="283">
        <f t="shared" si="160"/>
        <v>18.518518518518519</v>
      </c>
      <c r="H915" s="282">
        <f t="shared" si="161"/>
        <v>17.428849902534115</v>
      </c>
      <c r="J915" s="199">
        <v>513</v>
      </c>
      <c r="K915" s="203">
        <v>82</v>
      </c>
      <c r="L915" s="203">
        <v>171</v>
      </c>
      <c r="M915" s="203">
        <v>165</v>
      </c>
      <c r="N915" s="203">
        <v>95</v>
      </c>
      <c r="O915" s="203">
        <v>17.428849902534115</v>
      </c>
    </row>
    <row r="916" spans="1:15" ht="15" customHeight="1">
      <c r="A916" s="290" t="s">
        <v>625</v>
      </c>
      <c r="B916" s="220" t="s">
        <v>647</v>
      </c>
      <c r="C916" s="219">
        <f t="shared" si="151"/>
        <v>387</v>
      </c>
      <c r="D916" s="215">
        <f t="shared" si="157"/>
        <v>21.188630490956072</v>
      </c>
      <c r="E916" s="215">
        <f t="shared" si="158"/>
        <v>34.366925064599485</v>
      </c>
      <c r="F916" s="215">
        <f t="shared" si="159"/>
        <v>29.198966408268735</v>
      </c>
      <c r="G916" s="289">
        <f t="shared" si="160"/>
        <v>15.245478036175712</v>
      </c>
      <c r="H916" s="288">
        <f t="shared" si="161"/>
        <v>16.087855297157624</v>
      </c>
      <c r="J916" s="199">
        <v>387</v>
      </c>
      <c r="K916" s="203">
        <v>82</v>
      </c>
      <c r="L916" s="203">
        <v>133</v>
      </c>
      <c r="M916" s="203">
        <v>113</v>
      </c>
      <c r="N916" s="203">
        <v>59</v>
      </c>
      <c r="O916" s="203">
        <v>16.087855297157624</v>
      </c>
    </row>
    <row r="917" spans="1:15" ht="15" customHeight="1">
      <c r="A917" s="284" t="s">
        <v>650</v>
      </c>
      <c r="B917" s="213" t="s">
        <v>646</v>
      </c>
      <c r="C917" s="212">
        <f t="shared" si="151"/>
        <v>1236</v>
      </c>
      <c r="D917" s="211">
        <f t="shared" si="157"/>
        <v>16.181229773462782</v>
      </c>
      <c r="E917" s="211">
        <f t="shared" si="158"/>
        <v>33.656957928802591</v>
      </c>
      <c r="F917" s="211">
        <f t="shared" si="159"/>
        <v>30.98705501618123</v>
      </c>
      <c r="G917" s="286">
        <f t="shared" si="160"/>
        <v>19.174757281553397</v>
      </c>
      <c r="H917" s="285">
        <f t="shared" si="161"/>
        <v>17.274271844660195</v>
      </c>
      <c r="J917" s="199">
        <v>1236</v>
      </c>
      <c r="K917" s="203">
        <v>200</v>
      </c>
      <c r="L917" s="203">
        <v>416</v>
      </c>
      <c r="M917" s="203">
        <v>383</v>
      </c>
      <c r="N917" s="203">
        <v>237</v>
      </c>
      <c r="O917" s="203">
        <v>17.274271844660195</v>
      </c>
    </row>
    <row r="918" spans="1:15" ht="15" customHeight="1">
      <c r="A918" s="284" t="s">
        <v>195</v>
      </c>
      <c r="B918" s="213" t="s">
        <v>645</v>
      </c>
      <c r="C918" s="212">
        <f t="shared" si="151"/>
        <v>167</v>
      </c>
      <c r="D918" s="211">
        <f t="shared" ref="D918:D952" si="162">K918/$C918*100</f>
        <v>16.167664670658681</v>
      </c>
      <c r="E918" s="211">
        <f t="shared" ref="E918:E952" si="163">L918/$C918*100</f>
        <v>31.137724550898206</v>
      </c>
      <c r="F918" s="211">
        <f t="shared" ref="F918:F952" si="164">M918/$C918*100</f>
        <v>35.32934131736527</v>
      </c>
      <c r="G918" s="286">
        <f t="shared" ref="G918:G952" si="165">N918/$C918*100</f>
        <v>17.365269461077844</v>
      </c>
      <c r="H918" s="285">
        <f t="shared" ref="H918:H949" si="166">O918</f>
        <v>17.449101796407184</v>
      </c>
      <c r="J918" s="199">
        <v>167</v>
      </c>
      <c r="K918" s="203">
        <v>27</v>
      </c>
      <c r="L918" s="203">
        <v>52</v>
      </c>
      <c r="M918" s="203">
        <v>59</v>
      </c>
      <c r="N918" s="203">
        <v>29</v>
      </c>
      <c r="O918" s="203">
        <v>17.449101796407184</v>
      </c>
    </row>
    <row r="919" spans="1:15" ht="15" customHeight="1">
      <c r="A919" s="287">
        <v>0.38522208596086538</v>
      </c>
      <c r="B919" s="213" t="s">
        <v>644</v>
      </c>
      <c r="C919" s="212">
        <f t="shared" ref="C919:C985" si="167">J919</f>
        <v>25</v>
      </c>
      <c r="D919" s="211">
        <f t="shared" si="162"/>
        <v>16</v>
      </c>
      <c r="E919" s="211">
        <f t="shared" si="163"/>
        <v>28.000000000000004</v>
      </c>
      <c r="F919" s="211">
        <f t="shared" si="164"/>
        <v>36</v>
      </c>
      <c r="G919" s="286">
        <f t="shared" si="165"/>
        <v>20</v>
      </c>
      <c r="H919" s="285">
        <f t="shared" si="166"/>
        <v>18.72</v>
      </c>
      <c r="J919" s="199">
        <v>25</v>
      </c>
      <c r="K919" s="203">
        <v>4</v>
      </c>
      <c r="L919" s="203">
        <v>7</v>
      </c>
      <c r="M919" s="203">
        <v>9</v>
      </c>
      <c r="N919" s="203">
        <v>5</v>
      </c>
      <c r="O919" s="203">
        <v>18.72</v>
      </c>
    </row>
    <row r="920" spans="1:15" ht="15" customHeight="1">
      <c r="A920" s="284"/>
      <c r="B920" s="213" t="s">
        <v>643</v>
      </c>
      <c r="C920" s="212">
        <f t="shared" si="167"/>
        <v>146</v>
      </c>
      <c r="D920" s="211">
        <f t="shared" si="162"/>
        <v>15.753424657534246</v>
      </c>
      <c r="E920" s="211">
        <f t="shared" si="163"/>
        <v>34.93150684931507</v>
      </c>
      <c r="F920" s="211">
        <f t="shared" si="164"/>
        <v>36.301369863013697</v>
      </c>
      <c r="G920" s="286">
        <f t="shared" si="165"/>
        <v>13.013698630136986</v>
      </c>
      <c r="H920" s="285">
        <f t="shared" si="166"/>
        <v>16.842465753424658</v>
      </c>
      <c r="J920" s="199">
        <v>146</v>
      </c>
      <c r="K920" s="203">
        <v>23</v>
      </c>
      <c r="L920" s="203">
        <v>51</v>
      </c>
      <c r="M920" s="203">
        <v>53</v>
      </c>
      <c r="N920" s="203">
        <v>19</v>
      </c>
      <c r="O920" s="203">
        <v>16.842465753424658</v>
      </c>
    </row>
    <row r="921" spans="1:15" ht="15" customHeight="1">
      <c r="A921" s="284"/>
      <c r="B921" s="213" t="s">
        <v>280</v>
      </c>
      <c r="C921" s="212">
        <f t="shared" si="167"/>
        <v>208</v>
      </c>
      <c r="D921" s="211">
        <f t="shared" si="162"/>
        <v>21.153846153846153</v>
      </c>
      <c r="E921" s="211">
        <f t="shared" si="163"/>
        <v>30.76923076923077</v>
      </c>
      <c r="F921" s="211">
        <f t="shared" si="164"/>
        <v>30.288461538461537</v>
      </c>
      <c r="G921" s="286">
        <f t="shared" si="165"/>
        <v>17.78846153846154</v>
      </c>
      <c r="H921" s="285">
        <f t="shared" si="166"/>
        <v>16.740384615384617</v>
      </c>
      <c r="J921" s="199">
        <v>208</v>
      </c>
      <c r="K921" s="203">
        <v>44</v>
      </c>
      <c r="L921" s="203">
        <v>64</v>
      </c>
      <c r="M921" s="203">
        <v>63</v>
      </c>
      <c r="N921" s="203">
        <v>37</v>
      </c>
      <c r="O921" s="203">
        <v>16.740384615384617</v>
      </c>
    </row>
    <row r="922" spans="1:15" ht="15" customHeight="1">
      <c r="A922" s="281"/>
      <c r="B922" s="206" t="s">
        <v>354</v>
      </c>
      <c r="C922" s="209">
        <f t="shared" si="167"/>
        <v>181</v>
      </c>
      <c r="D922" s="208">
        <f t="shared" si="162"/>
        <v>18.784530386740332</v>
      </c>
      <c r="E922" s="208">
        <f t="shared" si="163"/>
        <v>30.939226519337016</v>
      </c>
      <c r="F922" s="208">
        <f t="shared" si="164"/>
        <v>36.464088397790057</v>
      </c>
      <c r="G922" s="283">
        <f t="shared" si="165"/>
        <v>13.812154696132598</v>
      </c>
      <c r="H922" s="282">
        <f t="shared" si="166"/>
        <v>16.878453038674031</v>
      </c>
      <c r="J922" s="199">
        <v>181</v>
      </c>
      <c r="K922" s="203">
        <v>34</v>
      </c>
      <c r="L922" s="203">
        <v>56</v>
      </c>
      <c r="M922" s="203">
        <v>66</v>
      </c>
      <c r="N922" s="203">
        <v>25</v>
      </c>
      <c r="O922" s="203">
        <v>16.878453038674031</v>
      </c>
    </row>
    <row r="923" spans="1:15" ht="15" customHeight="1">
      <c r="A923" s="290" t="s">
        <v>625</v>
      </c>
      <c r="B923" s="220" t="s">
        <v>647</v>
      </c>
      <c r="C923" s="219">
        <f t="shared" si="167"/>
        <v>258</v>
      </c>
      <c r="D923" s="215">
        <f t="shared" si="162"/>
        <v>21.705426356589147</v>
      </c>
      <c r="E923" s="215">
        <f t="shared" si="163"/>
        <v>30.232558139534881</v>
      </c>
      <c r="F923" s="215">
        <f t="shared" si="164"/>
        <v>31.395348837209301</v>
      </c>
      <c r="G923" s="289">
        <f t="shared" si="165"/>
        <v>16.666666666666664</v>
      </c>
      <c r="H923" s="288">
        <f t="shared" si="166"/>
        <v>16.604651162790699</v>
      </c>
      <c r="J923" s="199">
        <v>258</v>
      </c>
      <c r="K923" s="203">
        <v>56</v>
      </c>
      <c r="L923" s="203">
        <v>78</v>
      </c>
      <c r="M923" s="203">
        <v>81</v>
      </c>
      <c r="N923" s="203">
        <v>43</v>
      </c>
      <c r="O923" s="203">
        <v>16.604651162790699</v>
      </c>
    </row>
    <row r="924" spans="1:15" ht="15" customHeight="1">
      <c r="A924" s="284" t="s">
        <v>639</v>
      </c>
      <c r="B924" s="213" t="s">
        <v>646</v>
      </c>
      <c r="C924" s="212">
        <f t="shared" si="167"/>
        <v>1090</v>
      </c>
      <c r="D924" s="211">
        <f t="shared" si="162"/>
        <v>14.862385321100918</v>
      </c>
      <c r="E924" s="211">
        <f t="shared" si="163"/>
        <v>34.954128440366972</v>
      </c>
      <c r="F924" s="211">
        <f t="shared" si="164"/>
        <v>30.183486238532108</v>
      </c>
      <c r="G924" s="286">
        <f t="shared" si="165"/>
        <v>20</v>
      </c>
      <c r="H924" s="285">
        <f t="shared" si="166"/>
        <v>17.519266055045872</v>
      </c>
      <c r="J924" s="199">
        <v>1090</v>
      </c>
      <c r="K924" s="203">
        <v>162</v>
      </c>
      <c r="L924" s="203">
        <v>381</v>
      </c>
      <c r="M924" s="203">
        <v>329</v>
      </c>
      <c r="N924" s="203">
        <v>218</v>
      </c>
      <c r="O924" s="203">
        <v>17.519266055045872</v>
      </c>
    </row>
    <row r="925" spans="1:15" ht="15" customHeight="1">
      <c r="A925" s="284" t="s">
        <v>196</v>
      </c>
      <c r="B925" s="213" t="s">
        <v>645</v>
      </c>
      <c r="C925" s="212">
        <f t="shared" si="167"/>
        <v>192</v>
      </c>
      <c r="D925" s="211">
        <f t="shared" si="162"/>
        <v>16.145833333333336</v>
      </c>
      <c r="E925" s="211">
        <f t="shared" si="163"/>
        <v>27.083333333333332</v>
      </c>
      <c r="F925" s="211">
        <f t="shared" si="164"/>
        <v>38.541666666666671</v>
      </c>
      <c r="G925" s="286">
        <f t="shared" si="165"/>
        <v>18.229166666666664</v>
      </c>
      <c r="H925" s="285">
        <f t="shared" si="166"/>
        <v>17.739583333333332</v>
      </c>
      <c r="J925" s="199">
        <v>192</v>
      </c>
      <c r="K925" s="203">
        <v>31</v>
      </c>
      <c r="L925" s="203">
        <v>52</v>
      </c>
      <c r="M925" s="203">
        <v>74</v>
      </c>
      <c r="N925" s="203">
        <v>35</v>
      </c>
      <c r="O925" s="203">
        <v>17.739583333333332</v>
      </c>
    </row>
    <row r="926" spans="1:15" ht="15" customHeight="1">
      <c r="A926" s="287">
        <v>6.2307288662528772E-3</v>
      </c>
      <c r="B926" s="213" t="s">
        <v>644</v>
      </c>
      <c r="C926" s="212">
        <f t="shared" si="167"/>
        <v>22</v>
      </c>
      <c r="D926" s="211">
        <f t="shared" si="162"/>
        <v>18.181818181818183</v>
      </c>
      <c r="E926" s="211">
        <f t="shared" si="163"/>
        <v>27.27272727272727</v>
      </c>
      <c r="F926" s="211">
        <f t="shared" si="164"/>
        <v>31.818181818181817</v>
      </c>
      <c r="G926" s="286">
        <f t="shared" si="165"/>
        <v>22.727272727272727</v>
      </c>
      <c r="H926" s="285">
        <f t="shared" si="166"/>
        <v>17.90909090909091</v>
      </c>
      <c r="J926" s="199">
        <v>22</v>
      </c>
      <c r="K926" s="203">
        <v>4</v>
      </c>
      <c r="L926" s="203">
        <v>6</v>
      </c>
      <c r="M926" s="203">
        <v>7</v>
      </c>
      <c r="N926" s="203">
        <v>5</v>
      </c>
      <c r="O926" s="203">
        <v>17.90909090909091</v>
      </c>
    </row>
    <row r="927" spans="1:15" ht="15" customHeight="1">
      <c r="A927" s="284"/>
      <c r="B927" s="213" t="s">
        <v>643</v>
      </c>
      <c r="C927" s="212">
        <f t="shared" si="167"/>
        <v>278</v>
      </c>
      <c r="D927" s="211">
        <f t="shared" si="162"/>
        <v>21.942446043165468</v>
      </c>
      <c r="E927" s="211">
        <f t="shared" si="163"/>
        <v>33.453237410071942</v>
      </c>
      <c r="F927" s="211">
        <f t="shared" si="164"/>
        <v>33.093525179856115</v>
      </c>
      <c r="G927" s="286">
        <f t="shared" si="165"/>
        <v>11.510791366906476</v>
      </c>
      <c r="H927" s="285">
        <f t="shared" si="166"/>
        <v>15.482014388489208</v>
      </c>
      <c r="J927" s="199">
        <v>278</v>
      </c>
      <c r="K927" s="203">
        <v>61</v>
      </c>
      <c r="L927" s="203">
        <v>93</v>
      </c>
      <c r="M927" s="203">
        <v>92</v>
      </c>
      <c r="N927" s="203">
        <v>32</v>
      </c>
      <c r="O927" s="203">
        <v>15.482014388489208</v>
      </c>
    </row>
    <row r="928" spans="1:15" ht="15" customHeight="1">
      <c r="A928" s="284"/>
      <c r="B928" s="213" t="s">
        <v>280</v>
      </c>
      <c r="C928" s="212">
        <f t="shared" si="167"/>
        <v>293</v>
      </c>
      <c r="D928" s="211">
        <f t="shared" si="162"/>
        <v>19.795221843003414</v>
      </c>
      <c r="E928" s="211">
        <f t="shared" si="163"/>
        <v>33.44709897610921</v>
      </c>
      <c r="F928" s="211">
        <f t="shared" si="164"/>
        <v>29.692832764505116</v>
      </c>
      <c r="G928" s="286">
        <f t="shared" si="165"/>
        <v>17.064846416382252</v>
      </c>
      <c r="H928" s="285">
        <f t="shared" si="166"/>
        <v>16.658703071672356</v>
      </c>
      <c r="J928" s="199">
        <v>293</v>
      </c>
      <c r="K928" s="203">
        <v>58</v>
      </c>
      <c r="L928" s="203">
        <v>98</v>
      </c>
      <c r="M928" s="203">
        <v>87</v>
      </c>
      <c r="N928" s="203">
        <v>50</v>
      </c>
      <c r="O928" s="203">
        <v>16.658703071672356</v>
      </c>
    </row>
    <row r="929" spans="1:17" ht="15" customHeight="1">
      <c r="A929" s="281"/>
      <c r="B929" s="206" t="s">
        <v>354</v>
      </c>
      <c r="C929" s="209">
        <f t="shared" si="167"/>
        <v>217</v>
      </c>
      <c r="D929" s="208">
        <f t="shared" si="162"/>
        <v>19.35483870967742</v>
      </c>
      <c r="E929" s="208">
        <f t="shared" si="163"/>
        <v>32.718894009216591</v>
      </c>
      <c r="F929" s="208">
        <f t="shared" si="164"/>
        <v>35.023041474654377</v>
      </c>
      <c r="G929" s="283">
        <f t="shared" si="165"/>
        <v>12.903225806451612</v>
      </c>
      <c r="H929" s="282">
        <f t="shared" si="166"/>
        <v>16.543778801843317</v>
      </c>
      <c r="J929" s="199">
        <v>217</v>
      </c>
      <c r="K929" s="203">
        <v>42</v>
      </c>
      <c r="L929" s="203">
        <v>71</v>
      </c>
      <c r="M929" s="203">
        <v>76</v>
      </c>
      <c r="N929" s="203">
        <v>28</v>
      </c>
      <c r="O929" s="203">
        <v>16.543778801843317</v>
      </c>
    </row>
    <row r="930" spans="1:17" ht="15" customHeight="1">
      <c r="A930" s="290" t="s">
        <v>625</v>
      </c>
      <c r="B930" s="220" t="s">
        <v>647</v>
      </c>
      <c r="C930" s="219">
        <f t="shared" si="167"/>
        <v>249</v>
      </c>
      <c r="D930" s="215">
        <f t="shared" si="162"/>
        <v>21.686746987951807</v>
      </c>
      <c r="E930" s="215">
        <f t="shared" si="163"/>
        <v>31.726907630522089</v>
      </c>
      <c r="F930" s="215">
        <f t="shared" si="164"/>
        <v>30.923694779116467</v>
      </c>
      <c r="G930" s="289">
        <f t="shared" si="165"/>
        <v>15.66265060240964</v>
      </c>
      <c r="H930" s="288">
        <f t="shared" si="166"/>
        <v>16.445783132530121</v>
      </c>
      <c r="J930" s="199">
        <v>249</v>
      </c>
      <c r="K930" s="203">
        <v>54</v>
      </c>
      <c r="L930" s="203">
        <v>79</v>
      </c>
      <c r="M930" s="203">
        <v>77</v>
      </c>
      <c r="N930" s="203">
        <v>39</v>
      </c>
      <c r="O930" s="203">
        <v>16.445783132530121</v>
      </c>
    </row>
    <row r="931" spans="1:17" ht="15" customHeight="1">
      <c r="A931" s="284" t="s">
        <v>649</v>
      </c>
      <c r="B931" s="213" t="s">
        <v>646</v>
      </c>
      <c r="C931" s="212">
        <f t="shared" si="167"/>
        <v>1046</v>
      </c>
      <c r="D931" s="211">
        <f t="shared" si="162"/>
        <v>15.009560229445507</v>
      </c>
      <c r="E931" s="211">
        <f t="shared" si="163"/>
        <v>34.799235181644363</v>
      </c>
      <c r="F931" s="211">
        <f t="shared" si="164"/>
        <v>30.497131931166351</v>
      </c>
      <c r="G931" s="286">
        <f t="shared" si="165"/>
        <v>19.694072657743785</v>
      </c>
      <c r="H931" s="285">
        <f t="shared" si="166"/>
        <v>17.437858508604208</v>
      </c>
      <c r="J931" s="199">
        <v>1046</v>
      </c>
      <c r="K931" s="203">
        <v>157</v>
      </c>
      <c r="L931" s="203">
        <v>364</v>
      </c>
      <c r="M931" s="203">
        <v>319</v>
      </c>
      <c r="N931" s="203">
        <v>206</v>
      </c>
      <c r="O931" s="203">
        <v>17.437858508604208</v>
      </c>
    </row>
    <row r="932" spans="1:17" ht="15" customHeight="1">
      <c r="A932" s="284" t="s">
        <v>648</v>
      </c>
      <c r="B932" s="213" t="s">
        <v>645</v>
      </c>
      <c r="C932" s="212">
        <f t="shared" si="167"/>
        <v>230</v>
      </c>
      <c r="D932" s="211">
        <f t="shared" si="162"/>
        <v>15.65217391304348</v>
      </c>
      <c r="E932" s="211">
        <f t="shared" si="163"/>
        <v>28.260869565217391</v>
      </c>
      <c r="F932" s="211">
        <f t="shared" si="164"/>
        <v>35.217391304347828</v>
      </c>
      <c r="G932" s="286">
        <f t="shared" si="165"/>
        <v>20.869565217391305</v>
      </c>
      <c r="H932" s="285">
        <f t="shared" si="166"/>
        <v>18.104347826086958</v>
      </c>
      <c r="J932" s="199">
        <v>230</v>
      </c>
      <c r="K932" s="203">
        <v>36</v>
      </c>
      <c r="L932" s="203">
        <v>65</v>
      </c>
      <c r="M932" s="203">
        <v>81</v>
      </c>
      <c r="N932" s="203">
        <v>48</v>
      </c>
      <c r="O932" s="203">
        <v>18.104347826086958</v>
      </c>
    </row>
    <row r="933" spans="1:17" ht="15" customHeight="1">
      <c r="A933" s="287">
        <v>2.0972683693599153E-2</v>
      </c>
      <c r="B933" s="213" t="s">
        <v>644</v>
      </c>
      <c r="C933" s="212">
        <f t="shared" si="167"/>
        <v>31</v>
      </c>
      <c r="D933" s="211">
        <f t="shared" si="162"/>
        <v>16.129032258064516</v>
      </c>
      <c r="E933" s="211">
        <f t="shared" si="163"/>
        <v>29.032258064516132</v>
      </c>
      <c r="F933" s="211">
        <f t="shared" si="164"/>
        <v>32.258064516129032</v>
      </c>
      <c r="G933" s="286">
        <f t="shared" si="165"/>
        <v>22.58064516129032</v>
      </c>
      <c r="H933" s="285">
        <f t="shared" si="166"/>
        <v>17.93548387096774</v>
      </c>
      <c r="J933" s="199">
        <v>31</v>
      </c>
      <c r="K933" s="203">
        <v>5</v>
      </c>
      <c r="L933" s="203">
        <v>9</v>
      </c>
      <c r="M933" s="203">
        <v>10</v>
      </c>
      <c r="N933" s="203">
        <v>7</v>
      </c>
      <c r="O933" s="203">
        <v>17.93548387096774</v>
      </c>
    </row>
    <row r="934" spans="1:17" ht="15" customHeight="1">
      <c r="A934" s="284"/>
      <c r="B934" s="213" t="s">
        <v>643</v>
      </c>
      <c r="C934" s="212">
        <f t="shared" si="167"/>
        <v>287</v>
      </c>
      <c r="D934" s="211">
        <f t="shared" si="162"/>
        <v>22.299651567944252</v>
      </c>
      <c r="E934" s="211">
        <f t="shared" si="163"/>
        <v>33.10104529616725</v>
      </c>
      <c r="F934" s="211">
        <f t="shared" si="164"/>
        <v>32.404181184668992</v>
      </c>
      <c r="G934" s="286">
        <f t="shared" si="165"/>
        <v>12.195121951219512</v>
      </c>
      <c r="H934" s="285">
        <f t="shared" si="166"/>
        <v>15.529616724738675</v>
      </c>
      <c r="J934" s="199">
        <v>287</v>
      </c>
      <c r="K934" s="203">
        <v>64</v>
      </c>
      <c r="L934" s="203">
        <v>95</v>
      </c>
      <c r="M934" s="203">
        <v>93</v>
      </c>
      <c r="N934" s="203">
        <v>35</v>
      </c>
      <c r="O934" s="203">
        <v>15.529616724738675</v>
      </c>
    </row>
    <row r="935" spans="1:17" ht="15" customHeight="1">
      <c r="A935" s="284"/>
      <c r="B935" s="213" t="s">
        <v>280</v>
      </c>
      <c r="C935" s="212">
        <f t="shared" si="167"/>
        <v>290</v>
      </c>
      <c r="D935" s="211">
        <f t="shared" si="162"/>
        <v>20</v>
      </c>
      <c r="E935" s="211">
        <f t="shared" si="163"/>
        <v>33.103448275862071</v>
      </c>
      <c r="F935" s="211">
        <f t="shared" si="164"/>
        <v>30.689655172413794</v>
      </c>
      <c r="G935" s="286">
        <f t="shared" si="165"/>
        <v>16.206896551724135</v>
      </c>
      <c r="H935" s="285">
        <f t="shared" si="166"/>
        <v>16.606896551724137</v>
      </c>
      <c r="J935" s="199">
        <v>290</v>
      </c>
      <c r="K935" s="203">
        <v>58</v>
      </c>
      <c r="L935" s="203">
        <v>96</v>
      </c>
      <c r="M935" s="203">
        <v>89</v>
      </c>
      <c r="N935" s="203">
        <v>47</v>
      </c>
      <c r="O935" s="203">
        <v>16.606896551724137</v>
      </c>
    </row>
    <row r="936" spans="1:17" ht="15" customHeight="1">
      <c r="A936" s="281"/>
      <c r="B936" s="206" t="s">
        <v>354</v>
      </c>
      <c r="C936" s="209">
        <f t="shared" si="167"/>
        <v>217</v>
      </c>
      <c r="D936" s="208">
        <f t="shared" si="162"/>
        <v>18.433179723502306</v>
      </c>
      <c r="E936" s="208">
        <f t="shared" si="163"/>
        <v>32.718894009216591</v>
      </c>
      <c r="F936" s="208">
        <f t="shared" si="164"/>
        <v>35.483870967741936</v>
      </c>
      <c r="G936" s="283">
        <f t="shared" si="165"/>
        <v>13.364055299539171</v>
      </c>
      <c r="H936" s="282">
        <f t="shared" si="166"/>
        <v>16.714285714285715</v>
      </c>
      <c r="J936" s="199">
        <v>217</v>
      </c>
      <c r="K936" s="203">
        <v>40</v>
      </c>
      <c r="L936" s="203">
        <v>71</v>
      </c>
      <c r="M936" s="203">
        <v>77</v>
      </c>
      <c r="N936" s="203">
        <v>29</v>
      </c>
      <c r="O936" s="203">
        <v>16.714285714285715</v>
      </c>
    </row>
    <row r="937" spans="1:17" ht="15" customHeight="1">
      <c r="A937" s="290" t="s">
        <v>625</v>
      </c>
      <c r="B937" s="220" t="s">
        <v>647</v>
      </c>
      <c r="C937" s="219">
        <f t="shared" si="167"/>
        <v>522</v>
      </c>
      <c r="D937" s="215">
        <f t="shared" si="162"/>
        <v>18.96551724137931</v>
      </c>
      <c r="E937" s="215">
        <f t="shared" si="163"/>
        <v>35.249042145593869</v>
      </c>
      <c r="F937" s="215">
        <f t="shared" si="164"/>
        <v>30.651340996168582</v>
      </c>
      <c r="G937" s="289">
        <f t="shared" si="165"/>
        <v>15.134099616858238</v>
      </c>
      <c r="H937" s="288">
        <f t="shared" si="166"/>
        <v>16.273946360153257</v>
      </c>
      <c r="J937" s="199">
        <v>522</v>
      </c>
      <c r="K937" s="203">
        <v>99</v>
      </c>
      <c r="L937" s="203">
        <v>184</v>
      </c>
      <c r="M937" s="203">
        <v>160</v>
      </c>
      <c r="N937" s="203">
        <v>79</v>
      </c>
      <c r="O937" s="203">
        <v>16.273946360153257</v>
      </c>
    </row>
    <row r="938" spans="1:17" ht="15" customHeight="1">
      <c r="A938" s="284" t="s">
        <v>623</v>
      </c>
      <c r="B938" s="213" t="s">
        <v>646</v>
      </c>
      <c r="C938" s="212">
        <f t="shared" si="167"/>
        <v>1318</v>
      </c>
      <c r="D938" s="211">
        <f t="shared" si="162"/>
        <v>16.843702579666161</v>
      </c>
      <c r="E938" s="211">
        <f t="shared" si="163"/>
        <v>33.839150227617601</v>
      </c>
      <c r="F938" s="211">
        <f t="shared" si="164"/>
        <v>30.728376327769347</v>
      </c>
      <c r="G938" s="286">
        <f t="shared" si="165"/>
        <v>18.588770864946888</v>
      </c>
      <c r="H938" s="285">
        <f t="shared" si="166"/>
        <v>17.188922610015176</v>
      </c>
      <c r="J938" s="199">
        <v>1318</v>
      </c>
      <c r="K938" s="203">
        <v>222</v>
      </c>
      <c r="L938" s="203">
        <v>446</v>
      </c>
      <c r="M938" s="203">
        <v>405</v>
      </c>
      <c r="N938" s="203">
        <v>245</v>
      </c>
      <c r="O938" s="203">
        <v>17.188922610015176</v>
      </c>
    </row>
    <row r="939" spans="1:17" ht="15" customHeight="1">
      <c r="A939" s="284" t="s">
        <v>198</v>
      </c>
      <c r="B939" s="213" t="s">
        <v>645</v>
      </c>
      <c r="C939" s="212">
        <f t="shared" si="167"/>
        <v>116</v>
      </c>
      <c r="D939" s="211">
        <f t="shared" si="162"/>
        <v>12.068965517241379</v>
      </c>
      <c r="E939" s="211">
        <f t="shared" si="163"/>
        <v>27.586206896551722</v>
      </c>
      <c r="F939" s="211">
        <f t="shared" si="164"/>
        <v>42.241379310344826</v>
      </c>
      <c r="G939" s="286">
        <f t="shared" si="165"/>
        <v>18.103448275862068</v>
      </c>
      <c r="H939" s="285">
        <f t="shared" si="166"/>
        <v>18.353448275862068</v>
      </c>
      <c r="J939" s="199">
        <v>116</v>
      </c>
      <c r="K939" s="203">
        <v>14</v>
      </c>
      <c r="L939" s="203">
        <v>32</v>
      </c>
      <c r="M939" s="203">
        <v>49</v>
      </c>
      <c r="N939" s="203">
        <v>21</v>
      </c>
      <c r="O939" s="203">
        <v>18.353448275862068</v>
      </c>
    </row>
    <row r="940" spans="1:17" ht="15" customHeight="1">
      <c r="A940" s="287">
        <v>0.17310438907928699</v>
      </c>
      <c r="B940" s="213" t="s">
        <v>644</v>
      </c>
      <c r="C940" s="212">
        <f t="shared" si="167"/>
        <v>18</v>
      </c>
      <c r="D940" s="211">
        <f t="shared" si="162"/>
        <v>27.777777777777779</v>
      </c>
      <c r="E940" s="211">
        <f t="shared" si="163"/>
        <v>16.666666666666664</v>
      </c>
      <c r="F940" s="211">
        <f t="shared" si="164"/>
        <v>33.333333333333329</v>
      </c>
      <c r="G940" s="286">
        <f t="shared" si="165"/>
        <v>22.222222222222221</v>
      </c>
      <c r="H940" s="285">
        <f t="shared" si="166"/>
        <v>16.666666666666668</v>
      </c>
      <c r="J940" s="199">
        <v>18</v>
      </c>
      <c r="K940" s="203">
        <v>5</v>
      </c>
      <c r="L940" s="203">
        <v>3</v>
      </c>
      <c r="M940" s="203">
        <v>6</v>
      </c>
      <c r="N940" s="203">
        <v>4</v>
      </c>
      <c r="O940" s="203">
        <v>16.666666666666668</v>
      </c>
    </row>
    <row r="941" spans="1:17" ht="15" customHeight="1">
      <c r="A941" s="284"/>
      <c r="B941" s="213" t="s">
        <v>643</v>
      </c>
      <c r="C941" s="212">
        <f t="shared" si="167"/>
        <v>64</v>
      </c>
      <c r="D941" s="211">
        <f t="shared" si="162"/>
        <v>12.5</v>
      </c>
      <c r="E941" s="211">
        <f t="shared" si="163"/>
        <v>39.0625</v>
      </c>
      <c r="F941" s="211">
        <f t="shared" si="164"/>
        <v>28.125</v>
      </c>
      <c r="G941" s="286">
        <f t="shared" si="165"/>
        <v>20.3125</v>
      </c>
      <c r="H941" s="285">
        <f t="shared" si="166"/>
        <v>17.359375</v>
      </c>
      <c r="J941" s="199">
        <v>64</v>
      </c>
      <c r="K941" s="203">
        <v>8</v>
      </c>
      <c r="L941" s="203">
        <v>25</v>
      </c>
      <c r="M941" s="203">
        <v>18</v>
      </c>
      <c r="N941" s="203">
        <v>13</v>
      </c>
      <c r="O941" s="203">
        <v>17.359375</v>
      </c>
    </row>
    <row r="942" spans="1:17" s="268" customFormat="1" ht="15" customHeight="1">
      <c r="A942" s="284"/>
      <c r="B942" s="213" t="s">
        <v>280</v>
      </c>
      <c r="C942" s="212">
        <f t="shared" si="167"/>
        <v>125</v>
      </c>
      <c r="D942" s="211">
        <f t="shared" si="162"/>
        <v>23.200000000000003</v>
      </c>
      <c r="E942" s="211">
        <f t="shared" si="163"/>
        <v>28.799999999999997</v>
      </c>
      <c r="F942" s="211">
        <f t="shared" si="164"/>
        <v>30.4</v>
      </c>
      <c r="G942" s="286">
        <f t="shared" si="165"/>
        <v>17.599999999999998</v>
      </c>
      <c r="H942" s="285">
        <f t="shared" si="166"/>
        <v>16.687999999999999</v>
      </c>
      <c r="I942" s="200"/>
      <c r="J942" s="199">
        <v>125</v>
      </c>
      <c r="K942" s="203">
        <v>29</v>
      </c>
      <c r="L942" s="203">
        <v>36</v>
      </c>
      <c r="M942" s="203">
        <v>38</v>
      </c>
      <c r="N942" s="203">
        <v>22</v>
      </c>
      <c r="O942" s="203">
        <v>16.687999999999999</v>
      </c>
      <c r="P942" s="199"/>
      <c r="Q942" s="199"/>
    </row>
    <row r="943" spans="1:17" s="268" customFormat="1" ht="15" customHeight="1">
      <c r="A943" s="281"/>
      <c r="B943" s="206" t="s">
        <v>354</v>
      </c>
      <c r="C943" s="209">
        <f t="shared" si="167"/>
        <v>187</v>
      </c>
      <c r="D943" s="208">
        <f t="shared" si="162"/>
        <v>19.786096256684495</v>
      </c>
      <c r="E943" s="208">
        <f t="shared" si="163"/>
        <v>28.342245989304814</v>
      </c>
      <c r="F943" s="208">
        <f t="shared" si="164"/>
        <v>37.433155080213901</v>
      </c>
      <c r="G943" s="283">
        <f t="shared" si="165"/>
        <v>14.438502673796791</v>
      </c>
      <c r="H943" s="282">
        <f t="shared" si="166"/>
        <v>17</v>
      </c>
      <c r="I943" s="200"/>
      <c r="J943" s="199">
        <v>187</v>
      </c>
      <c r="K943" s="203">
        <v>37</v>
      </c>
      <c r="L943" s="203">
        <v>53</v>
      </c>
      <c r="M943" s="203">
        <v>70</v>
      </c>
      <c r="N943" s="203">
        <v>27</v>
      </c>
      <c r="O943" s="203">
        <v>17</v>
      </c>
      <c r="P943" s="199"/>
      <c r="Q943" s="199"/>
    </row>
    <row r="944" spans="1:17" s="268" customFormat="1" ht="15" customHeight="1">
      <c r="A944" s="290" t="s">
        <v>625</v>
      </c>
      <c r="B944" s="213" t="s">
        <v>327</v>
      </c>
      <c r="C944" s="212">
        <f t="shared" si="167"/>
        <v>1571</v>
      </c>
      <c r="D944" s="215">
        <f t="shared" si="162"/>
        <v>17.441120305537876</v>
      </c>
      <c r="E944" s="215">
        <f t="shared" si="163"/>
        <v>33.800127307447489</v>
      </c>
      <c r="F944" s="215">
        <f t="shared" si="164"/>
        <v>31.763208147676643</v>
      </c>
      <c r="G944" s="289">
        <f t="shared" si="165"/>
        <v>16.995544239338003</v>
      </c>
      <c r="H944" s="288">
        <f t="shared" si="166"/>
        <v>16.990451941438575</v>
      </c>
      <c r="I944" s="200"/>
      <c r="J944" s="199">
        <v>1571</v>
      </c>
      <c r="K944" s="203">
        <v>274</v>
      </c>
      <c r="L944" s="203">
        <v>531</v>
      </c>
      <c r="M944" s="203">
        <v>499</v>
      </c>
      <c r="N944" s="203">
        <v>267</v>
      </c>
      <c r="O944" s="203">
        <v>16.990451941438575</v>
      </c>
      <c r="P944" s="199"/>
      <c r="Q944" s="199"/>
    </row>
    <row r="945" spans="1:17" s="268" customFormat="1" ht="15" customHeight="1">
      <c r="A945" s="284" t="s">
        <v>642</v>
      </c>
      <c r="B945" s="213" t="s">
        <v>328</v>
      </c>
      <c r="C945" s="212">
        <f t="shared" si="167"/>
        <v>344</v>
      </c>
      <c r="D945" s="211">
        <f t="shared" si="162"/>
        <v>19.186046511627907</v>
      </c>
      <c r="E945" s="211">
        <f t="shared" si="163"/>
        <v>36.337209302325576</v>
      </c>
      <c r="F945" s="211">
        <f t="shared" si="164"/>
        <v>30.232558139534881</v>
      </c>
      <c r="G945" s="286">
        <f t="shared" si="165"/>
        <v>14.244186046511627</v>
      </c>
      <c r="H945" s="285">
        <f t="shared" si="166"/>
        <v>16.363372093023255</v>
      </c>
      <c r="I945" s="200"/>
      <c r="J945" s="199">
        <v>344</v>
      </c>
      <c r="K945" s="203">
        <v>66</v>
      </c>
      <c r="L945" s="203">
        <v>125</v>
      </c>
      <c r="M945" s="203">
        <v>104</v>
      </c>
      <c r="N945" s="203">
        <v>49</v>
      </c>
      <c r="O945" s="203">
        <v>16.363372093023255</v>
      </c>
      <c r="P945" s="199"/>
      <c r="Q945" s="199"/>
    </row>
    <row r="946" spans="1:17" s="268" customFormat="1" ht="15" customHeight="1">
      <c r="A946" s="284" t="s">
        <v>641</v>
      </c>
      <c r="B946" s="213" t="s">
        <v>329</v>
      </c>
      <c r="C946" s="212">
        <f t="shared" si="167"/>
        <v>362</v>
      </c>
      <c r="D946" s="211">
        <f t="shared" si="162"/>
        <v>19.060773480662984</v>
      </c>
      <c r="E946" s="211">
        <f t="shared" si="163"/>
        <v>33.425414364640879</v>
      </c>
      <c r="F946" s="211">
        <f t="shared" si="164"/>
        <v>32.872928176795583</v>
      </c>
      <c r="G946" s="286">
        <f t="shared" si="165"/>
        <v>14.64088397790055</v>
      </c>
      <c r="H946" s="285">
        <f t="shared" si="166"/>
        <v>16.558011049723756</v>
      </c>
      <c r="I946" s="200"/>
      <c r="J946" s="199">
        <v>362</v>
      </c>
      <c r="K946" s="203">
        <v>69</v>
      </c>
      <c r="L946" s="203">
        <v>121</v>
      </c>
      <c r="M946" s="203">
        <v>119</v>
      </c>
      <c r="N946" s="203">
        <v>53</v>
      </c>
      <c r="O946" s="203">
        <v>16.558011049723756</v>
      </c>
      <c r="P946" s="199"/>
      <c r="Q946" s="199"/>
    </row>
    <row r="947" spans="1:17" s="268" customFormat="1" ht="15" customHeight="1">
      <c r="A947" s="287"/>
      <c r="B947" s="213" t="s">
        <v>330</v>
      </c>
      <c r="C947" s="212">
        <f t="shared" si="167"/>
        <v>385</v>
      </c>
      <c r="D947" s="211">
        <f t="shared" si="162"/>
        <v>17.402597402597404</v>
      </c>
      <c r="E947" s="211">
        <f t="shared" si="163"/>
        <v>31.688311688311689</v>
      </c>
      <c r="F947" s="211">
        <f t="shared" si="164"/>
        <v>32.727272727272727</v>
      </c>
      <c r="G947" s="286">
        <f t="shared" si="165"/>
        <v>18.181818181818183</v>
      </c>
      <c r="H947" s="285">
        <f t="shared" si="166"/>
        <v>17.251948051948052</v>
      </c>
      <c r="I947" s="200"/>
      <c r="J947" s="199">
        <v>385</v>
      </c>
      <c r="K947" s="203">
        <v>67</v>
      </c>
      <c r="L947" s="203">
        <v>122</v>
      </c>
      <c r="M947" s="203">
        <v>126</v>
      </c>
      <c r="N947" s="203">
        <v>70</v>
      </c>
      <c r="O947" s="203">
        <v>17.251948051948052</v>
      </c>
      <c r="P947" s="199"/>
      <c r="Q947" s="199"/>
    </row>
    <row r="948" spans="1:17" s="268" customFormat="1" ht="15" customHeight="1">
      <c r="A948" s="287"/>
      <c r="B948" s="213" t="s">
        <v>331</v>
      </c>
      <c r="C948" s="212">
        <f t="shared" si="167"/>
        <v>327</v>
      </c>
      <c r="D948" s="211">
        <f t="shared" si="162"/>
        <v>15.290519877675839</v>
      </c>
      <c r="E948" s="211">
        <f t="shared" si="163"/>
        <v>32.721712538226299</v>
      </c>
      <c r="F948" s="211">
        <f t="shared" si="164"/>
        <v>30.581039755351679</v>
      </c>
      <c r="G948" s="286">
        <f t="shared" si="165"/>
        <v>21.406727828746178</v>
      </c>
      <c r="H948" s="285">
        <f t="shared" si="166"/>
        <v>17.657492354740061</v>
      </c>
      <c r="I948" s="200"/>
      <c r="J948" s="199">
        <v>327</v>
      </c>
      <c r="K948" s="203">
        <v>50</v>
      </c>
      <c r="L948" s="203">
        <v>107</v>
      </c>
      <c r="M948" s="203">
        <v>100</v>
      </c>
      <c r="N948" s="203">
        <v>70</v>
      </c>
      <c r="O948" s="203">
        <v>17.657492354740061</v>
      </c>
      <c r="P948" s="199"/>
      <c r="Q948" s="199"/>
    </row>
    <row r="949" spans="1:17" s="268" customFormat="1" ht="15" customHeight="1">
      <c r="A949" s="287"/>
      <c r="B949" s="213" t="s">
        <v>332</v>
      </c>
      <c r="C949" s="212">
        <f t="shared" si="167"/>
        <v>7</v>
      </c>
      <c r="D949" s="211">
        <f t="shared" si="162"/>
        <v>14.285714285714285</v>
      </c>
      <c r="E949" s="211">
        <f t="shared" si="163"/>
        <v>14.285714285714285</v>
      </c>
      <c r="F949" s="211">
        <f t="shared" si="164"/>
        <v>42.857142857142854</v>
      </c>
      <c r="G949" s="286">
        <f t="shared" si="165"/>
        <v>28.571428571428569</v>
      </c>
      <c r="H949" s="285">
        <f t="shared" si="166"/>
        <v>19.571428571428573</v>
      </c>
      <c r="I949" s="200"/>
      <c r="J949" s="199">
        <v>7</v>
      </c>
      <c r="K949" s="203">
        <v>1</v>
      </c>
      <c r="L949" s="203">
        <v>1</v>
      </c>
      <c r="M949" s="203">
        <v>3</v>
      </c>
      <c r="N949" s="203">
        <v>2</v>
      </c>
      <c r="O949" s="203">
        <v>19.571428571428573</v>
      </c>
      <c r="P949" s="199"/>
      <c r="Q949" s="199"/>
    </row>
    <row r="950" spans="1:17" s="268" customFormat="1" ht="15" customHeight="1">
      <c r="A950" s="287"/>
      <c r="B950" s="213" t="s">
        <v>333</v>
      </c>
      <c r="C950" s="212">
        <f t="shared" si="167"/>
        <v>9</v>
      </c>
      <c r="D950" s="211">
        <f t="shared" si="162"/>
        <v>11.111111111111111</v>
      </c>
      <c r="E950" s="211">
        <f t="shared" si="163"/>
        <v>22.222222222222221</v>
      </c>
      <c r="F950" s="211">
        <f t="shared" si="164"/>
        <v>55.555555555555557</v>
      </c>
      <c r="G950" s="286">
        <f t="shared" si="165"/>
        <v>11.111111111111111</v>
      </c>
      <c r="H950" s="285">
        <f t="shared" ref="H950:H974" si="168">O950</f>
        <v>16.777777777777779</v>
      </c>
      <c r="I950" s="200"/>
      <c r="J950" s="199">
        <v>9</v>
      </c>
      <c r="K950" s="203">
        <v>1</v>
      </c>
      <c r="L950" s="203">
        <v>2</v>
      </c>
      <c r="M950" s="203">
        <v>5</v>
      </c>
      <c r="N950" s="203">
        <v>1</v>
      </c>
      <c r="O950" s="203">
        <v>16.777777777777779</v>
      </c>
      <c r="P950" s="199"/>
      <c r="Q950" s="199"/>
    </row>
    <row r="951" spans="1:17" s="268" customFormat="1" ht="15" customHeight="1">
      <c r="A951" s="287"/>
      <c r="B951" s="213" t="s">
        <v>334</v>
      </c>
      <c r="C951" s="212">
        <f t="shared" si="167"/>
        <v>42</v>
      </c>
      <c r="D951" s="211">
        <f t="shared" si="162"/>
        <v>23.809523809523807</v>
      </c>
      <c r="E951" s="211">
        <f t="shared" si="163"/>
        <v>33.333333333333329</v>
      </c>
      <c r="F951" s="211">
        <f t="shared" si="164"/>
        <v>26.190476190476193</v>
      </c>
      <c r="G951" s="286">
        <f t="shared" si="165"/>
        <v>16.666666666666664</v>
      </c>
      <c r="H951" s="285">
        <f t="shared" si="168"/>
        <v>15.571428571428571</v>
      </c>
      <c r="I951" s="200"/>
      <c r="J951" s="199">
        <v>42</v>
      </c>
      <c r="K951" s="203">
        <v>10</v>
      </c>
      <c r="L951" s="203">
        <v>14</v>
      </c>
      <c r="M951" s="203">
        <v>11</v>
      </c>
      <c r="N951" s="203">
        <v>7</v>
      </c>
      <c r="O951" s="203">
        <v>15.571428571428571</v>
      </c>
      <c r="P951" s="199"/>
      <c r="Q951" s="199"/>
    </row>
    <row r="952" spans="1:17" s="268" customFormat="1" ht="15" customHeight="1">
      <c r="A952" s="287"/>
      <c r="B952" s="213" t="s">
        <v>335</v>
      </c>
      <c r="C952" s="212">
        <f t="shared" si="167"/>
        <v>94</v>
      </c>
      <c r="D952" s="211">
        <f t="shared" si="162"/>
        <v>21.276595744680851</v>
      </c>
      <c r="E952" s="211">
        <f t="shared" si="163"/>
        <v>37.234042553191486</v>
      </c>
      <c r="F952" s="211">
        <f t="shared" si="164"/>
        <v>23.404255319148938</v>
      </c>
      <c r="G952" s="286">
        <f t="shared" si="165"/>
        <v>18.085106382978726</v>
      </c>
      <c r="H952" s="285">
        <f t="shared" si="168"/>
        <v>16.25531914893617</v>
      </c>
      <c r="I952" s="200"/>
      <c r="J952" s="199">
        <v>94</v>
      </c>
      <c r="K952" s="203">
        <v>20</v>
      </c>
      <c r="L952" s="203">
        <v>35</v>
      </c>
      <c r="M952" s="203">
        <v>22</v>
      </c>
      <c r="N952" s="203">
        <v>17</v>
      </c>
      <c r="O952" s="203">
        <v>16.25531914893617</v>
      </c>
      <c r="P952" s="199"/>
      <c r="Q952" s="199"/>
    </row>
    <row r="953" spans="1:17" s="268" customFormat="1" ht="15" customHeight="1">
      <c r="A953" s="287"/>
      <c r="B953" s="213" t="s">
        <v>82</v>
      </c>
      <c r="C953" s="212">
        <f t="shared" si="167"/>
        <v>0</v>
      </c>
      <c r="D953" s="211">
        <f t="shared" ref="D953:G954" si="169">IF($C953=0,0,K953/$C953*100)</f>
        <v>0</v>
      </c>
      <c r="E953" s="211">
        <f t="shared" si="169"/>
        <v>0</v>
      </c>
      <c r="F953" s="211">
        <f t="shared" si="169"/>
        <v>0</v>
      </c>
      <c r="G953" s="286">
        <f t="shared" si="169"/>
        <v>0</v>
      </c>
      <c r="H953" s="285" t="str">
        <f t="shared" si="168"/>
        <v>－</v>
      </c>
      <c r="I953" s="200"/>
      <c r="J953" s="199">
        <v>0</v>
      </c>
      <c r="K953" s="203">
        <v>0</v>
      </c>
      <c r="L953" s="203">
        <v>0</v>
      </c>
      <c r="M953" s="203">
        <v>0</v>
      </c>
      <c r="N953" s="203">
        <v>0</v>
      </c>
      <c r="O953" s="203" t="s">
        <v>2</v>
      </c>
      <c r="P953" s="199"/>
      <c r="Q953" s="199"/>
    </row>
    <row r="954" spans="1:17" s="268" customFormat="1" ht="15" customHeight="1">
      <c r="A954" s="287"/>
      <c r="B954" s="213" t="s">
        <v>336</v>
      </c>
      <c r="C954" s="212">
        <f t="shared" si="167"/>
        <v>0</v>
      </c>
      <c r="D954" s="211">
        <f t="shared" si="169"/>
        <v>0</v>
      </c>
      <c r="E954" s="211">
        <f t="shared" si="169"/>
        <v>0</v>
      </c>
      <c r="F954" s="211">
        <f t="shared" si="169"/>
        <v>0</v>
      </c>
      <c r="G954" s="286">
        <f t="shared" si="169"/>
        <v>0</v>
      </c>
      <c r="H954" s="285" t="str">
        <f t="shared" si="168"/>
        <v>－</v>
      </c>
      <c r="I954" s="200"/>
      <c r="J954" s="199">
        <v>0</v>
      </c>
      <c r="K954" s="203">
        <v>0</v>
      </c>
      <c r="L954" s="203">
        <v>0</v>
      </c>
      <c r="M954" s="203">
        <v>0</v>
      </c>
      <c r="N954" s="203">
        <v>0</v>
      </c>
      <c r="O954" s="203" t="s">
        <v>2</v>
      </c>
      <c r="P954" s="199"/>
      <c r="Q954" s="199"/>
    </row>
    <row r="955" spans="1:17" s="268" customFormat="1" ht="15" customHeight="1">
      <c r="A955" s="287"/>
      <c r="B955" s="213" t="s">
        <v>337</v>
      </c>
      <c r="C955" s="212">
        <f t="shared" si="167"/>
        <v>52</v>
      </c>
      <c r="D955" s="211">
        <f t="shared" ref="D955:D974" si="170">K955/$C955*100</f>
        <v>17.307692307692307</v>
      </c>
      <c r="E955" s="211">
        <f t="shared" ref="E955:E974" si="171">L955/$C955*100</f>
        <v>30.76923076923077</v>
      </c>
      <c r="F955" s="211">
        <f t="shared" ref="F955:F974" si="172">M955/$C955*100</f>
        <v>34.615384615384613</v>
      </c>
      <c r="G955" s="286">
        <f t="shared" ref="G955:G974" si="173">N955/$C955*100</f>
        <v>17.307692307692307</v>
      </c>
      <c r="H955" s="285">
        <f t="shared" si="168"/>
        <v>17.28846153846154</v>
      </c>
      <c r="I955" s="200"/>
      <c r="J955" s="199">
        <v>52</v>
      </c>
      <c r="K955" s="203">
        <v>9</v>
      </c>
      <c r="L955" s="203">
        <v>16</v>
      </c>
      <c r="M955" s="203">
        <v>18</v>
      </c>
      <c r="N955" s="203">
        <v>9</v>
      </c>
      <c r="O955" s="203">
        <v>17.28846153846154</v>
      </c>
      <c r="P955" s="199"/>
      <c r="Q955" s="199"/>
    </row>
    <row r="956" spans="1:17" s="268" customFormat="1" ht="15" customHeight="1">
      <c r="A956" s="287"/>
      <c r="B956" s="213" t="s">
        <v>80</v>
      </c>
      <c r="C956" s="212">
        <f t="shared" si="167"/>
        <v>89</v>
      </c>
      <c r="D956" s="211">
        <f t="shared" si="170"/>
        <v>15.730337078651685</v>
      </c>
      <c r="E956" s="211">
        <f t="shared" si="171"/>
        <v>40.449438202247187</v>
      </c>
      <c r="F956" s="211">
        <f t="shared" si="172"/>
        <v>29.213483146067414</v>
      </c>
      <c r="G956" s="286">
        <f t="shared" si="173"/>
        <v>14.606741573033707</v>
      </c>
      <c r="H956" s="285">
        <f t="shared" si="168"/>
        <v>16.539325842696631</v>
      </c>
      <c r="I956" s="200"/>
      <c r="J956" s="199">
        <v>89</v>
      </c>
      <c r="K956" s="203">
        <v>14</v>
      </c>
      <c r="L956" s="203">
        <v>36</v>
      </c>
      <c r="M956" s="203">
        <v>26</v>
      </c>
      <c r="N956" s="203">
        <v>13</v>
      </c>
      <c r="O956" s="203">
        <v>16.539325842696631</v>
      </c>
      <c r="P956" s="199"/>
      <c r="Q956" s="199"/>
    </row>
    <row r="957" spans="1:17" s="268" customFormat="1" ht="15" customHeight="1">
      <c r="A957" s="281"/>
      <c r="B957" s="206" t="s">
        <v>354</v>
      </c>
      <c r="C957" s="209">
        <f t="shared" si="167"/>
        <v>71</v>
      </c>
      <c r="D957" s="208">
        <f t="shared" si="170"/>
        <v>23.943661971830984</v>
      </c>
      <c r="E957" s="208">
        <f t="shared" si="171"/>
        <v>25.352112676056336</v>
      </c>
      <c r="F957" s="208">
        <f t="shared" si="172"/>
        <v>35.2112676056338</v>
      </c>
      <c r="G957" s="283">
        <f t="shared" si="173"/>
        <v>15.492957746478872</v>
      </c>
      <c r="H957" s="282">
        <f t="shared" si="168"/>
        <v>16.225352112676056</v>
      </c>
      <c r="I957" s="200"/>
      <c r="J957" s="199">
        <v>71</v>
      </c>
      <c r="K957" s="203">
        <v>17</v>
      </c>
      <c r="L957" s="203">
        <v>18</v>
      </c>
      <c r="M957" s="203">
        <v>25</v>
      </c>
      <c r="N957" s="203">
        <v>11</v>
      </c>
      <c r="O957" s="203">
        <v>16.225352112676056</v>
      </c>
      <c r="P957" s="199"/>
      <c r="Q957" s="199"/>
    </row>
    <row r="958" spans="1:17" ht="15" customHeight="1">
      <c r="A958" s="290" t="s">
        <v>625</v>
      </c>
      <c r="B958" s="220" t="s">
        <v>640</v>
      </c>
      <c r="C958" s="219">
        <f t="shared" si="167"/>
        <v>135</v>
      </c>
      <c r="D958" s="215">
        <f t="shared" si="170"/>
        <v>27.407407407407408</v>
      </c>
      <c r="E958" s="215">
        <f t="shared" si="171"/>
        <v>36.296296296296298</v>
      </c>
      <c r="F958" s="215">
        <f t="shared" si="172"/>
        <v>25.925925925925924</v>
      </c>
      <c r="G958" s="289">
        <f t="shared" si="173"/>
        <v>10.37037037037037</v>
      </c>
      <c r="H958" s="288">
        <f t="shared" si="168"/>
        <v>14.414814814814815</v>
      </c>
      <c r="J958" s="199">
        <v>135</v>
      </c>
      <c r="K958" s="203">
        <v>37</v>
      </c>
      <c r="L958" s="203">
        <v>49</v>
      </c>
      <c r="M958" s="203">
        <v>35</v>
      </c>
      <c r="N958" s="203">
        <v>14</v>
      </c>
      <c r="O958" s="203">
        <v>14.414814814814815</v>
      </c>
    </row>
    <row r="959" spans="1:17" ht="15" customHeight="1">
      <c r="A959" s="284" t="s">
        <v>639</v>
      </c>
      <c r="B959" s="213" t="s">
        <v>638</v>
      </c>
      <c r="C959" s="212">
        <f t="shared" si="167"/>
        <v>410</v>
      </c>
      <c r="D959" s="211">
        <f t="shared" si="170"/>
        <v>16.829268292682929</v>
      </c>
      <c r="E959" s="211">
        <f t="shared" si="171"/>
        <v>34.146341463414636</v>
      </c>
      <c r="F959" s="211">
        <f t="shared" si="172"/>
        <v>33.170731707317074</v>
      </c>
      <c r="G959" s="286">
        <f t="shared" si="173"/>
        <v>15.853658536585366</v>
      </c>
      <c r="H959" s="285">
        <f t="shared" si="168"/>
        <v>16.87560975609756</v>
      </c>
      <c r="J959" s="199">
        <v>410</v>
      </c>
      <c r="K959" s="203">
        <v>69</v>
      </c>
      <c r="L959" s="203">
        <v>140</v>
      </c>
      <c r="M959" s="203">
        <v>136</v>
      </c>
      <c r="N959" s="203">
        <v>65</v>
      </c>
      <c r="O959" s="203">
        <v>16.87560975609756</v>
      </c>
    </row>
    <row r="960" spans="1:17" ht="15" customHeight="1">
      <c r="A960" s="284" t="s">
        <v>637</v>
      </c>
      <c r="B960" s="213" t="s">
        <v>636</v>
      </c>
      <c r="C960" s="212">
        <f t="shared" si="167"/>
        <v>397</v>
      </c>
      <c r="D960" s="211">
        <f t="shared" si="170"/>
        <v>16.876574307304786</v>
      </c>
      <c r="E960" s="211">
        <f t="shared" si="171"/>
        <v>28.463476070528966</v>
      </c>
      <c r="F960" s="211">
        <f t="shared" si="172"/>
        <v>31.486146095717881</v>
      </c>
      <c r="G960" s="286">
        <f t="shared" si="173"/>
        <v>23.173803526448363</v>
      </c>
      <c r="H960" s="285">
        <f t="shared" si="168"/>
        <v>17.921914357682621</v>
      </c>
      <c r="J960" s="199">
        <v>397</v>
      </c>
      <c r="K960" s="203">
        <v>67</v>
      </c>
      <c r="L960" s="203">
        <v>113</v>
      </c>
      <c r="M960" s="203">
        <v>125</v>
      </c>
      <c r="N960" s="203">
        <v>92</v>
      </c>
      <c r="O960" s="203">
        <v>17.921914357682621</v>
      </c>
    </row>
    <row r="961" spans="1:15" ht="15" customHeight="1">
      <c r="A961" s="287">
        <v>1.7068149846695701E-3</v>
      </c>
      <c r="B961" s="213" t="s">
        <v>635</v>
      </c>
      <c r="C961" s="212">
        <f t="shared" si="167"/>
        <v>557</v>
      </c>
      <c r="D961" s="211">
        <f t="shared" si="170"/>
        <v>18.850987432675044</v>
      </c>
      <c r="E961" s="211">
        <f t="shared" si="171"/>
        <v>31.05924596050269</v>
      </c>
      <c r="F961" s="211">
        <f t="shared" si="172"/>
        <v>33.931777378815084</v>
      </c>
      <c r="G961" s="286">
        <f t="shared" si="173"/>
        <v>16.157989228007182</v>
      </c>
      <c r="H961" s="285">
        <f t="shared" si="168"/>
        <v>17.093357271095151</v>
      </c>
      <c r="J961" s="199">
        <v>557</v>
      </c>
      <c r="K961" s="203">
        <v>105</v>
      </c>
      <c r="L961" s="203">
        <v>173</v>
      </c>
      <c r="M961" s="203">
        <v>189</v>
      </c>
      <c r="N961" s="203">
        <v>90</v>
      </c>
      <c r="O961" s="203">
        <v>17.093357271095151</v>
      </c>
    </row>
    <row r="962" spans="1:15" ht="15" customHeight="1">
      <c r="A962" s="284"/>
      <c r="B962" s="213" t="s">
        <v>634</v>
      </c>
      <c r="C962" s="212">
        <f t="shared" si="167"/>
        <v>780</v>
      </c>
      <c r="D962" s="211">
        <f t="shared" si="170"/>
        <v>15.641025641025641</v>
      </c>
      <c r="E962" s="211">
        <f t="shared" si="171"/>
        <v>36.282051282051277</v>
      </c>
      <c r="F962" s="211">
        <f t="shared" si="172"/>
        <v>30.512820512820515</v>
      </c>
      <c r="G962" s="286">
        <f t="shared" si="173"/>
        <v>17.564102564102562</v>
      </c>
      <c r="H962" s="285">
        <f t="shared" si="168"/>
        <v>16.975641025641025</v>
      </c>
      <c r="J962" s="199">
        <v>780</v>
      </c>
      <c r="K962" s="203">
        <v>122</v>
      </c>
      <c r="L962" s="203">
        <v>283</v>
      </c>
      <c r="M962" s="203">
        <v>238</v>
      </c>
      <c r="N962" s="203">
        <v>137</v>
      </c>
      <c r="O962" s="203">
        <v>16.975641025641025</v>
      </c>
    </row>
    <row r="963" spans="1:15" ht="15" customHeight="1">
      <c r="A963" s="281"/>
      <c r="B963" s="206" t="s">
        <v>354</v>
      </c>
      <c r="C963" s="209">
        <f t="shared" si="167"/>
        <v>71</v>
      </c>
      <c r="D963" s="208">
        <f t="shared" si="170"/>
        <v>19.718309859154928</v>
      </c>
      <c r="E963" s="208">
        <f t="shared" si="171"/>
        <v>29.577464788732392</v>
      </c>
      <c r="F963" s="208">
        <f t="shared" si="172"/>
        <v>32.394366197183103</v>
      </c>
      <c r="G963" s="283">
        <f t="shared" si="173"/>
        <v>18.30985915492958</v>
      </c>
      <c r="H963" s="282">
        <f t="shared" si="168"/>
        <v>17.08450704225352</v>
      </c>
      <c r="J963" s="199">
        <v>71</v>
      </c>
      <c r="K963" s="203">
        <v>14</v>
      </c>
      <c r="L963" s="203">
        <v>21</v>
      </c>
      <c r="M963" s="203">
        <v>23</v>
      </c>
      <c r="N963" s="203">
        <v>13</v>
      </c>
      <c r="O963" s="203">
        <v>17.08450704225352</v>
      </c>
    </row>
    <row r="964" spans="1:15" ht="15" customHeight="1">
      <c r="A964" s="290" t="s">
        <v>625</v>
      </c>
      <c r="B964" s="213" t="s">
        <v>633</v>
      </c>
      <c r="C964" s="212">
        <f t="shared" si="167"/>
        <v>769</v>
      </c>
      <c r="D964" s="215">
        <f t="shared" si="170"/>
        <v>16.644993498049416</v>
      </c>
      <c r="E964" s="215">
        <f t="shared" si="171"/>
        <v>33.420026007802342</v>
      </c>
      <c r="F964" s="215">
        <f t="shared" si="172"/>
        <v>31.469440832249674</v>
      </c>
      <c r="G964" s="289">
        <f t="shared" si="173"/>
        <v>18.465539661898571</v>
      </c>
      <c r="H964" s="288">
        <f t="shared" si="168"/>
        <v>17.222366710013002</v>
      </c>
      <c r="J964" s="199">
        <v>769</v>
      </c>
      <c r="K964" s="203">
        <v>128</v>
      </c>
      <c r="L964" s="203">
        <v>257</v>
      </c>
      <c r="M964" s="203">
        <v>242</v>
      </c>
      <c r="N964" s="203">
        <v>142</v>
      </c>
      <c r="O964" s="203">
        <v>17.222366710013002</v>
      </c>
    </row>
    <row r="965" spans="1:15" ht="15" customHeight="1">
      <c r="A965" s="292" t="s">
        <v>632</v>
      </c>
      <c r="B965" s="213" t="s">
        <v>631</v>
      </c>
      <c r="C965" s="212">
        <f t="shared" si="167"/>
        <v>1491</v>
      </c>
      <c r="D965" s="211">
        <f t="shared" si="170"/>
        <v>17.974513749161638</v>
      </c>
      <c r="E965" s="211">
        <f t="shared" si="171"/>
        <v>33.400402414486926</v>
      </c>
      <c r="F965" s="211">
        <f t="shared" si="172"/>
        <v>31.388329979879277</v>
      </c>
      <c r="G965" s="286">
        <f t="shared" si="173"/>
        <v>17.236753856472166</v>
      </c>
      <c r="H965" s="285">
        <f t="shared" si="168"/>
        <v>16.896042924211937</v>
      </c>
      <c r="J965" s="199">
        <v>1491</v>
      </c>
      <c r="K965" s="203">
        <v>268</v>
      </c>
      <c r="L965" s="203">
        <v>498</v>
      </c>
      <c r="M965" s="203">
        <v>468</v>
      </c>
      <c r="N965" s="203">
        <v>257</v>
      </c>
      <c r="O965" s="203">
        <v>16.896042924211937</v>
      </c>
    </row>
    <row r="966" spans="1:15" ht="15" customHeight="1">
      <c r="A966" s="291">
        <v>0.81411856560065898</v>
      </c>
      <c r="B966" s="206" t="s">
        <v>354</v>
      </c>
      <c r="C966" s="209">
        <f t="shared" si="167"/>
        <v>90</v>
      </c>
      <c r="D966" s="208">
        <f t="shared" si="170"/>
        <v>20</v>
      </c>
      <c r="E966" s="208">
        <f t="shared" si="171"/>
        <v>26.666666666666668</v>
      </c>
      <c r="F966" s="208">
        <f t="shared" si="172"/>
        <v>40</v>
      </c>
      <c r="G966" s="283">
        <f t="shared" si="173"/>
        <v>13.333333333333334</v>
      </c>
      <c r="H966" s="282">
        <f t="shared" si="168"/>
        <v>16.877777777777776</v>
      </c>
      <c r="J966" s="199">
        <v>90</v>
      </c>
      <c r="K966" s="203">
        <v>18</v>
      </c>
      <c r="L966" s="203">
        <v>24</v>
      </c>
      <c r="M966" s="203">
        <v>36</v>
      </c>
      <c r="N966" s="203">
        <v>12</v>
      </c>
      <c r="O966" s="203">
        <v>16.877777777777776</v>
      </c>
    </row>
    <row r="967" spans="1:15" ht="15" customHeight="1">
      <c r="A967" s="290" t="s">
        <v>625</v>
      </c>
      <c r="B967" s="213" t="s">
        <v>630</v>
      </c>
      <c r="C967" s="212">
        <f t="shared" si="167"/>
        <v>284</v>
      </c>
      <c r="D967" s="215">
        <f t="shared" si="170"/>
        <v>20.774647887323944</v>
      </c>
      <c r="E967" s="215">
        <f t="shared" si="171"/>
        <v>36.971830985915496</v>
      </c>
      <c r="F967" s="215">
        <f t="shared" si="172"/>
        <v>30.281690140845068</v>
      </c>
      <c r="G967" s="289">
        <f t="shared" si="173"/>
        <v>11.971830985915492</v>
      </c>
      <c r="H967" s="288">
        <f t="shared" si="168"/>
        <v>15.644366197183098</v>
      </c>
      <c r="J967" s="199">
        <v>284</v>
      </c>
      <c r="K967" s="203">
        <v>59</v>
      </c>
      <c r="L967" s="203">
        <v>105</v>
      </c>
      <c r="M967" s="203">
        <v>86</v>
      </c>
      <c r="N967" s="203">
        <v>34</v>
      </c>
      <c r="O967" s="203">
        <v>15.644366197183098</v>
      </c>
    </row>
    <row r="968" spans="1:15" ht="15" customHeight="1">
      <c r="A968" s="284" t="s">
        <v>623</v>
      </c>
      <c r="B968" s="213" t="s">
        <v>618</v>
      </c>
      <c r="C968" s="212">
        <f t="shared" si="167"/>
        <v>222</v>
      </c>
      <c r="D968" s="211">
        <f t="shared" si="170"/>
        <v>19.81981981981982</v>
      </c>
      <c r="E968" s="211">
        <f t="shared" si="171"/>
        <v>31.981981981981981</v>
      </c>
      <c r="F968" s="211">
        <f t="shared" si="172"/>
        <v>31.531531531531531</v>
      </c>
      <c r="G968" s="286">
        <f t="shared" si="173"/>
        <v>16.666666666666664</v>
      </c>
      <c r="H968" s="285">
        <f t="shared" si="168"/>
        <v>16.572072072072071</v>
      </c>
      <c r="J968" s="199">
        <v>222</v>
      </c>
      <c r="K968" s="203">
        <v>44</v>
      </c>
      <c r="L968" s="203">
        <v>71</v>
      </c>
      <c r="M968" s="203">
        <v>70</v>
      </c>
      <c r="N968" s="203">
        <v>37</v>
      </c>
      <c r="O968" s="203">
        <v>16.572072072072071</v>
      </c>
    </row>
    <row r="969" spans="1:15" ht="15" customHeight="1">
      <c r="A969" s="284" t="s">
        <v>629</v>
      </c>
      <c r="B969" s="213" t="s">
        <v>617</v>
      </c>
      <c r="C969" s="212">
        <f t="shared" si="167"/>
        <v>305</v>
      </c>
      <c r="D969" s="211">
        <f t="shared" si="170"/>
        <v>18.688524590163937</v>
      </c>
      <c r="E969" s="211">
        <f t="shared" si="171"/>
        <v>31.147540983606557</v>
      </c>
      <c r="F969" s="211">
        <f t="shared" si="172"/>
        <v>30.819672131147541</v>
      </c>
      <c r="G969" s="286">
        <f t="shared" si="173"/>
        <v>19.344262295081968</v>
      </c>
      <c r="H969" s="285">
        <f t="shared" si="168"/>
        <v>17.259016393442622</v>
      </c>
      <c r="J969" s="199">
        <v>305</v>
      </c>
      <c r="K969" s="203">
        <v>57</v>
      </c>
      <c r="L969" s="203">
        <v>95</v>
      </c>
      <c r="M969" s="203">
        <v>94</v>
      </c>
      <c r="N969" s="203">
        <v>59</v>
      </c>
      <c r="O969" s="203">
        <v>17.259016393442622</v>
      </c>
    </row>
    <row r="970" spans="1:15" ht="15" customHeight="1">
      <c r="A970" s="287">
        <v>2.6899163895424249E-2</v>
      </c>
      <c r="B970" s="213" t="s">
        <v>616</v>
      </c>
      <c r="C970" s="212">
        <f t="shared" si="167"/>
        <v>621</v>
      </c>
      <c r="D970" s="211">
        <f t="shared" si="170"/>
        <v>19.484702093397747</v>
      </c>
      <c r="E970" s="211">
        <f t="shared" si="171"/>
        <v>34.29951690821256</v>
      </c>
      <c r="F970" s="211">
        <f t="shared" si="172"/>
        <v>29.146537842190018</v>
      </c>
      <c r="G970" s="286">
        <f t="shared" si="173"/>
        <v>17.069243156199679</v>
      </c>
      <c r="H970" s="285">
        <f t="shared" si="168"/>
        <v>16.631239935587761</v>
      </c>
      <c r="J970" s="199">
        <v>621</v>
      </c>
      <c r="K970" s="203">
        <v>121</v>
      </c>
      <c r="L970" s="203">
        <v>213</v>
      </c>
      <c r="M970" s="203">
        <v>181</v>
      </c>
      <c r="N970" s="203">
        <v>106</v>
      </c>
      <c r="O970" s="203">
        <v>16.631239935587761</v>
      </c>
    </row>
    <row r="971" spans="1:15" ht="15" customHeight="1">
      <c r="A971" s="284"/>
      <c r="B971" s="213" t="s">
        <v>628</v>
      </c>
      <c r="C971" s="212">
        <f t="shared" si="167"/>
        <v>643</v>
      </c>
      <c r="D971" s="211">
        <f t="shared" si="170"/>
        <v>14.152410575427682</v>
      </c>
      <c r="E971" s="211">
        <f t="shared" si="171"/>
        <v>33.903576982892695</v>
      </c>
      <c r="F971" s="211">
        <f t="shared" si="172"/>
        <v>34.68118195956454</v>
      </c>
      <c r="G971" s="286">
        <f t="shared" si="173"/>
        <v>17.262830482115085</v>
      </c>
      <c r="H971" s="285">
        <f t="shared" si="168"/>
        <v>17.508553654743391</v>
      </c>
      <c r="J971" s="199">
        <v>643</v>
      </c>
      <c r="K971" s="203">
        <v>91</v>
      </c>
      <c r="L971" s="203">
        <v>218</v>
      </c>
      <c r="M971" s="203">
        <v>223</v>
      </c>
      <c r="N971" s="203">
        <v>111</v>
      </c>
      <c r="O971" s="203">
        <v>17.508553654743391</v>
      </c>
    </row>
    <row r="972" spans="1:15" ht="15" customHeight="1">
      <c r="A972" s="284"/>
      <c r="B972" s="213" t="s">
        <v>627</v>
      </c>
      <c r="C972" s="212">
        <f t="shared" si="167"/>
        <v>189</v>
      </c>
      <c r="D972" s="211">
        <f t="shared" si="170"/>
        <v>13.756613756613756</v>
      </c>
      <c r="E972" s="211">
        <f t="shared" si="171"/>
        <v>29.629629629629626</v>
      </c>
      <c r="F972" s="211">
        <f t="shared" si="172"/>
        <v>32.275132275132272</v>
      </c>
      <c r="G972" s="286">
        <f t="shared" si="173"/>
        <v>24.338624338624339</v>
      </c>
      <c r="H972" s="285">
        <f t="shared" si="168"/>
        <v>18.238095238095237</v>
      </c>
      <c r="J972" s="199">
        <v>189</v>
      </c>
      <c r="K972" s="203">
        <v>26</v>
      </c>
      <c r="L972" s="203">
        <v>56</v>
      </c>
      <c r="M972" s="203">
        <v>61</v>
      </c>
      <c r="N972" s="203">
        <v>46</v>
      </c>
      <c r="O972" s="203">
        <v>18.238095238095237</v>
      </c>
    </row>
    <row r="973" spans="1:15" ht="15" customHeight="1">
      <c r="A973" s="284"/>
      <c r="B973" s="213" t="s">
        <v>626</v>
      </c>
      <c r="C973" s="212">
        <f t="shared" si="167"/>
        <v>1</v>
      </c>
      <c r="D973" s="211">
        <f t="shared" si="170"/>
        <v>0</v>
      </c>
      <c r="E973" s="211">
        <f t="shared" si="171"/>
        <v>0</v>
      </c>
      <c r="F973" s="211">
        <f t="shared" si="172"/>
        <v>0</v>
      </c>
      <c r="G973" s="286">
        <f t="shared" si="173"/>
        <v>100</v>
      </c>
      <c r="H973" s="285">
        <f t="shared" si="168"/>
        <v>27</v>
      </c>
      <c r="J973" s="199">
        <v>1</v>
      </c>
      <c r="K973" s="203">
        <v>0</v>
      </c>
      <c r="L973" s="203">
        <v>0</v>
      </c>
      <c r="M973" s="203">
        <v>0</v>
      </c>
      <c r="N973" s="203">
        <v>1</v>
      </c>
      <c r="O973" s="203">
        <v>27</v>
      </c>
    </row>
    <row r="974" spans="1:15" ht="15" customHeight="1">
      <c r="A974" s="284"/>
      <c r="B974" s="206" t="s">
        <v>354</v>
      </c>
      <c r="C974" s="209">
        <f t="shared" si="167"/>
        <v>85</v>
      </c>
      <c r="D974" s="208">
        <f t="shared" si="170"/>
        <v>18.823529411764707</v>
      </c>
      <c r="E974" s="208">
        <f t="shared" si="171"/>
        <v>24.705882352941178</v>
      </c>
      <c r="F974" s="208">
        <f t="shared" si="172"/>
        <v>36.470588235294116</v>
      </c>
      <c r="G974" s="283">
        <f t="shared" si="173"/>
        <v>20</v>
      </c>
      <c r="H974" s="282">
        <f t="shared" si="168"/>
        <v>17.752941176470589</v>
      </c>
      <c r="J974" s="199">
        <v>85</v>
      </c>
      <c r="K974" s="203">
        <v>16</v>
      </c>
      <c r="L974" s="203">
        <v>21</v>
      </c>
      <c r="M974" s="203">
        <v>31</v>
      </c>
      <c r="N974" s="203">
        <v>17</v>
      </c>
      <c r="O974" s="203">
        <v>17.752941176470589</v>
      </c>
    </row>
    <row r="975" spans="1:15" ht="15" customHeight="1">
      <c r="A975" s="281"/>
      <c r="B975" s="206" t="s">
        <v>614</v>
      </c>
      <c r="C975" s="205">
        <f t="shared" si="167"/>
        <v>30.08962472406181</v>
      </c>
      <c r="D975" s="204">
        <f>K975</f>
        <v>28.904522613065328</v>
      </c>
      <c r="E975" s="204">
        <f>L975</f>
        <v>29.753298153034301</v>
      </c>
      <c r="F975" s="204">
        <f>M975</f>
        <v>30.44055944055944</v>
      </c>
      <c r="G975" s="280">
        <f>N975</f>
        <v>31.296954314720811</v>
      </c>
      <c r="H975" s="279" t="s">
        <v>2</v>
      </c>
      <c r="J975" s="199">
        <v>30.08962472406181</v>
      </c>
      <c r="K975" s="203">
        <v>28.904522613065328</v>
      </c>
      <c r="L975" s="203">
        <v>29.753298153034301</v>
      </c>
      <c r="M975" s="203">
        <v>30.44055944055944</v>
      </c>
      <c r="N975" s="203">
        <v>31.296954314720811</v>
      </c>
      <c r="O975" s="203"/>
    </row>
    <row r="976" spans="1:15" ht="15" customHeight="1">
      <c r="A976" s="290" t="s">
        <v>625</v>
      </c>
      <c r="B976" s="213" t="s">
        <v>624</v>
      </c>
      <c r="C976" s="212">
        <f t="shared" si="167"/>
        <v>163</v>
      </c>
      <c r="D976" s="215">
        <f t="shared" ref="D976:D984" si="174">K976/$C976*100</f>
        <v>25.153374233128833</v>
      </c>
      <c r="E976" s="215">
        <f t="shared" ref="E976:E984" si="175">L976/$C976*100</f>
        <v>36.809815950920246</v>
      </c>
      <c r="F976" s="215">
        <f t="shared" ref="F976:F984" si="176">M976/$C976*100</f>
        <v>29.447852760736197</v>
      </c>
      <c r="G976" s="289">
        <f t="shared" ref="G976:G984" si="177">N976/$C976*100</f>
        <v>8.5889570552147241</v>
      </c>
      <c r="H976" s="288">
        <f t="shared" ref="H976:H984" si="178">O976</f>
        <v>14.705521472392638</v>
      </c>
      <c r="J976" s="199">
        <v>163</v>
      </c>
      <c r="K976" s="203">
        <v>41</v>
      </c>
      <c r="L976" s="203">
        <v>60</v>
      </c>
      <c r="M976" s="203">
        <v>48</v>
      </c>
      <c r="N976" s="203">
        <v>14</v>
      </c>
      <c r="O976" s="203">
        <v>14.705521472392638</v>
      </c>
    </row>
    <row r="977" spans="1:15" ht="15" customHeight="1">
      <c r="A977" s="284" t="s">
        <v>623</v>
      </c>
      <c r="B977" s="213" t="s">
        <v>622</v>
      </c>
      <c r="C977" s="212">
        <f t="shared" si="167"/>
        <v>591</v>
      </c>
      <c r="D977" s="211">
        <f t="shared" si="174"/>
        <v>17.258883248730964</v>
      </c>
      <c r="E977" s="211">
        <f t="shared" si="175"/>
        <v>35.871404399323183</v>
      </c>
      <c r="F977" s="211">
        <f t="shared" si="176"/>
        <v>30.626057529610829</v>
      </c>
      <c r="G977" s="286">
        <f t="shared" si="177"/>
        <v>16.243654822335024</v>
      </c>
      <c r="H977" s="285">
        <f t="shared" si="178"/>
        <v>16.700507614213198</v>
      </c>
      <c r="J977" s="199">
        <v>591</v>
      </c>
      <c r="K977" s="203">
        <v>102</v>
      </c>
      <c r="L977" s="203">
        <v>212</v>
      </c>
      <c r="M977" s="203">
        <v>181</v>
      </c>
      <c r="N977" s="203">
        <v>96</v>
      </c>
      <c r="O977" s="203">
        <v>16.700507614213198</v>
      </c>
    </row>
    <row r="978" spans="1:15" ht="15" customHeight="1">
      <c r="A978" s="284" t="s">
        <v>621</v>
      </c>
      <c r="B978" s="213" t="s">
        <v>620</v>
      </c>
      <c r="C978" s="212">
        <f t="shared" si="167"/>
        <v>645</v>
      </c>
      <c r="D978" s="211">
        <f t="shared" si="174"/>
        <v>19.069767441860467</v>
      </c>
      <c r="E978" s="211">
        <f t="shared" si="175"/>
        <v>32.558139534883722</v>
      </c>
      <c r="F978" s="211">
        <f t="shared" si="176"/>
        <v>29.147286821705425</v>
      </c>
      <c r="G978" s="286">
        <f t="shared" si="177"/>
        <v>19.224806201550386</v>
      </c>
      <c r="H978" s="285">
        <f t="shared" si="178"/>
        <v>16.951937984496123</v>
      </c>
      <c r="J978" s="199">
        <v>645</v>
      </c>
      <c r="K978" s="203">
        <v>123</v>
      </c>
      <c r="L978" s="203">
        <v>210</v>
      </c>
      <c r="M978" s="203">
        <v>188</v>
      </c>
      <c r="N978" s="203">
        <v>124</v>
      </c>
      <c r="O978" s="203">
        <v>16.951937984496123</v>
      </c>
    </row>
    <row r="979" spans="1:15" ht="15" customHeight="1">
      <c r="A979" s="287">
        <v>7.3441817569422307E-2</v>
      </c>
      <c r="B979" s="213" t="s">
        <v>619</v>
      </c>
      <c r="C979" s="212">
        <f t="shared" si="167"/>
        <v>388</v>
      </c>
      <c r="D979" s="211">
        <f t="shared" si="174"/>
        <v>14.690721649484537</v>
      </c>
      <c r="E979" s="211">
        <f t="shared" si="175"/>
        <v>33.24742268041237</v>
      </c>
      <c r="F979" s="211">
        <f t="shared" si="176"/>
        <v>36.082474226804123</v>
      </c>
      <c r="G979" s="286">
        <f t="shared" si="177"/>
        <v>15.979381443298967</v>
      </c>
      <c r="H979" s="285">
        <f t="shared" si="178"/>
        <v>17.407216494845361</v>
      </c>
      <c r="J979" s="199">
        <v>388</v>
      </c>
      <c r="K979" s="203">
        <v>57</v>
      </c>
      <c r="L979" s="203">
        <v>129</v>
      </c>
      <c r="M979" s="203">
        <v>140</v>
      </c>
      <c r="N979" s="203">
        <v>62</v>
      </c>
      <c r="O979" s="203">
        <v>17.407216494845361</v>
      </c>
    </row>
    <row r="980" spans="1:15" ht="15" customHeight="1">
      <c r="A980" s="284"/>
      <c r="B980" s="213" t="s">
        <v>618</v>
      </c>
      <c r="C980" s="212">
        <f t="shared" si="167"/>
        <v>263</v>
      </c>
      <c r="D980" s="211">
        <f t="shared" si="174"/>
        <v>14.82889733840304</v>
      </c>
      <c r="E980" s="211">
        <f t="shared" si="175"/>
        <v>30.418250950570343</v>
      </c>
      <c r="F980" s="211">
        <f t="shared" si="176"/>
        <v>34.22053231939163</v>
      </c>
      <c r="G980" s="286">
        <f t="shared" si="177"/>
        <v>20.532319391634982</v>
      </c>
      <c r="H980" s="285">
        <f t="shared" si="178"/>
        <v>17.958174904942965</v>
      </c>
      <c r="J980" s="199">
        <v>263</v>
      </c>
      <c r="K980" s="203">
        <v>39</v>
      </c>
      <c r="L980" s="203">
        <v>80</v>
      </c>
      <c r="M980" s="203">
        <v>90</v>
      </c>
      <c r="N980" s="203">
        <v>54</v>
      </c>
      <c r="O980" s="203">
        <v>17.958174904942965</v>
      </c>
    </row>
    <row r="981" spans="1:15" ht="15" customHeight="1">
      <c r="A981" s="284"/>
      <c r="B981" s="213" t="s">
        <v>617</v>
      </c>
      <c r="C981" s="212">
        <f t="shared" si="167"/>
        <v>124</v>
      </c>
      <c r="D981" s="211">
        <f t="shared" si="174"/>
        <v>17.741935483870968</v>
      </c>
      <c r="E981" s="211">
        <f t="shared" si="175"/>
        <v>33.064516129032256</v>
      </c>
      <c r="F981" s="211">
        <f t="shared" si="176"/>
        <v>31.451612903225808</v>
      </c>
      <c r="G981" s="286">
        <f t="shared" si="177"/>
        <v>17.741935483870968</v>
      </c>
      <c r="H981" s="285">
        <f t="shared" si="178"/>
        <v>16.983870967741936</v>
      </c>
      <c r="J981" s="199">
        <v>124</v>
      </c>
      <c r="K981" s="203">
        <v>22</v>
      </c>
      <c r="L981" s="203">
        <v>41</v>
      </c>
      <c r="M981" s="203">
        <v>39</v>
      </c>
      <c r="N981" s="203">
        <v>22</v>
      </c>
      <c r="O981" s="203">
        <v>16.983870967741936</v>
      </c>
    </row>
    <row r="982" spans="1:15" ht="15" customHeight="1">
      <c r="A982" s="284"/>
      <c r="B982" s="213" t="s">
        <v>616</v>
      </c>
      <c r="C982" s="212">
        <f t="shared" si="167"/>
        <v>40</v>
      </c>
      <c r="D982" s="211">
        <f t="shared" si="174"/>
        <v>12.5</v>
      </c>
      <c r="E982" s="211">
        <f t="shared" si="175"/>
        <v>27.500000000000004</v>
      </c>
      <c r="F982" s="211">
        <f t="shared" si="176"/>
        <v>45</v>
      </c>
      <c r="G982" s="286">
        <f t="shared" si="177"/>
        <v>15</v>
      </c>
      <c r="H982" s="285">
        <f t="shared" si="178"/>
        <v>17.95</v>
      </c>
      <c r="J982" s="199">
        <v>40</v>
      </c>
      <c r="K982" s="203">
        <v>5</v>
      </c>
      <c r="L982" s="203">
        <v>11</v>
      </c>
      <c r="M982" s="203">
        <v>18</v>
      </c>
      <c r="N982" s="203">
        <v>6</v>
      </c>
      <c r="O982" s="203">
        <v>17.95</v>
      </c>
    </row>
    <row r="983" spans="1:15" ht="15" customHeight="1">
      <c r="A983" s="284"/>
      <c r="B983" s="213" t="s">
        <v>615</v>
      </c>
      <c r="C983" s="212">
        <f t="shared" si="167"/>
        <v>4</v>
      </c>
      <c r="D983" s="211">
        <f t="shared" si="174"/>
        <v>25</v>
      </c>
      <c r="E983" s="211">
        <f t="shared" si="175"/>
        <v>25</v>
      </c>
      <c r="F983" s="211">
        <f t="shared" si="176"/>
        <v>25</v>
      </c>
      <c r="G983" s="286">
        <f t="shared" si="177"/>
        <v>25</v>
      </c>
      <c r="H983" s="285">
        <f t="shared" si="178"/>
        <v>14</v>
      </c>
      <c r="J983" s="199">
        <v>4</v>
      </c>
      <c r="K983" s="203">
        <v>1</v>
      </c>
      <c r="L983" s="203">
        <v>1</v>
      </c>
      <c r="M983" s="203">
        <v>1</v>
      </c>
      <c r="N983" s="203">
        <v>1</v>
      </c>
      <c r="O983" s="203">
        <v>14</v>
      </c>
    </row>
    <row r="984" spans="1:15" ht="15" customHeight="1">
      <c r="A984" s="284"/>
      <c r="B984" s="206" t="s">
        <v>354</v>
      </c>
      <c r="C984" s="209">
        <f t="shared" si="167"/>
        <v>132</v>
      </c>
      <c r="D984" s="208">
        <f t="shared" si="174"/>
        <v>18.181818181818183</v>
      </c>
      <c r="E984" s="208">
        <f t="shared" si="175"/>
        <v>26.515151515151516</v>
      </c>
      <c r="F984" s="208">
        <f t="shared" si="176"/>
        <v>31.060606060606062</v>
      </c>
      <c r="G984" s="283">
        <f t="shared" si="177"/>
        <v>24.242424242424242</v>
      </c>
      <c r="H984" s="282">
        <f t="shared" si="178"/>
        <v>18.15909090909091</v>
      </c>
      <c r="J984" s="199">
        <v>132</v>
      </c>
      <c r="K984" s="203">
        <v>24</v>
      </c>
      <c r="L984" s="203">
        <v>35</v>
      </c>
      <c r="M984" s="203">
        <v>41</v>
      </c>
      <c r="N984" s="203">
        <v>32</v>
      </c>
      <c r="O984" s="203">
        <v>18.15909090909091</v>
      </c>
    </row>
    <row r="985" spans="1:15" ht="15" customHeight="1">
      <c r="A985" s="281"/>
      <c r="B985" s="206" t="s">
        <v>614</v>
      </c>
      <c r="C985" s="205">
        <f t="shared" si="167"/>
        <v>13.078899909828674</v>
      </c>
      <c r="D985" s="204">
        <f>K985</f>
        <v>12.605128205128205</v>
      </c>
      <c r="E985" s="204">
        <f>L985</f>
        <v>12.706989247311828</v>
      </c>
      <c r="F985" s="204">
        <f>M985</f>
        <v>13.422695035460993</v>
      </c>
      <c r="G985" s="280">
        <f>N985</f>
        <v>13.656992084432718</v>
      </c>
      <c r="H985" s="279" t="s">
        <v>2</v>
      </c>
      <c r="J985" s="199">
        <v>13.078899909828674</v>
      </c>
      <c r="K985" s="203">
        <v>12.605128205128205</v>
      </c>
      <c r="L985" s="203">
        <v>12.706989247311828</v>
      </c>
      <c r="M985" s="203">
        <v>13.422695035460993</v>
      </c>
      <c r="N985" s="203">
        <v>13.656992084432718</v>
      </c>
      <c r="O985" s="203"/>
    </row>
  </sheetData>
  <mergeCells count="1">
    <mergeCell ref="A3:B3"/>
  </mergeCells>
  <phoneticPr fontId="3"/>
  <printOptions horizontalCentered="1"/>
  <pageMargins left="0.19685039370078741" right="0.19685039370078741" top="0.51181102362204722" bottom="0.31496062992125984" header="0.19685039370078741" footer="0.19685039370078741"/>
  <pageSetup paperSize="9" scale="75" orientation="portrait" verticalDpi="0" r:id="rId1"/>
  <headerFooter alignWithMargins="0">
    <oddHeader>&amp;C&amp;"ＭＳ ゴシック,標準"&amp;11認知症の方に対する家族介護の実態に関するアンケート
&amp;A</oddHeader>
    <oddFooter>&amp;R&amp;"ＭＳ ゴシック,標準"(&amp;P/&amp;N)</oddFooter>
  </headerFooter>
  <rowBreaks count="15" manualBreakCount="15">
    <brk id="70" max="16383" man="1"/>
    <brk id="138" max="16383" man="1"/>
    <brk id="204" max="16383" man="1"/>
    <brk id="269" max="16383" man="1"/>
    <brk id="334" max="16383" man="1"/>
    <brk id="396" max="16383" man="1"/>
    <brk id="462" max="16383" man="1"/>
    <brk id="511" max="16383" man="1"/>
    <brk id="579" max="16383" man="1"/>
    <brk id="649" max="16383" man="1"/>
    <brk id="715" max="16383" man="1"/>
    <brk id="780" max="16383" man="1"/>
    <brk id="846" max="16383" man="1"/>
    <brk id="915" max="16383" man="1"/>
    <brk id="975" max="16383" man="1"/>
  </rowBreaks>
  <ignoredErrors>
    <ignoredError sqref="C4 D126:G144 D162:G174 D204:G204 D210:G216 D410:G410 D501:G533 D563:G563 D618:G625 D830:G861 D885:G885 D975:G975" formula="1"/>
    <ignoredError sqref="C534:G534" formula="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状態像クロス-①状態像設問間クロス</vt:lpstr>
      <vt:lpstr>状態像クロス-②状態像別全問クロス</vt:lpstr>
      <vt:lpstr>状態像クロス-ケアプランタイプ別利用者状態像クロス</vt:lpstr>
      <vt:lpstr>介護負担感クロス-①介護者の主観による負担感</vt:lpstr>
      <vt:lpstr>介護負担感クロス-②ケアマネからみた負担感</vt:lpstr>
      <vt:lpstr>介護負担感クロス-③Zarit8総得点</vt:lpstr>
      <vt:lpstr>'介護負担感クロス-①介護者の主観による負担感'!Print_Area</vt:lpstr>
      <vt:lpstr>'介護負担感クロス-②ケアマネからみた負担感'!Print_Area</vt:lpstr>
      <vt:lpstr>'介護負担感クロス-③Zarit8総得点'!Print_Area</vt:lpstr>
      <vt:lpstr>'状態像クロス-①状態像設問間クロス'!Print_Area</vt:lpstr>
      <vt:lpstr>'状態像クロス-②状態像別全問クロス'!Print_Area</vt:lpstr>
      <vt:lpstr>'状態像クロス-ケアプランタイプ別利用者状態像クロス'!Print_Area</vt:lpstr>
      <vt:lpstr>'介護負担感クロス-①介護者の主観による負担感'!Print_Titles</vt:lpstr>
      <vt:lpstr>'介護負担感クロス-②ケアマネからみた負担感'!Print_Titles</vt:lpstr>
      <vt:lpstr>'介護負担感クロス-③Zarit8総得点'!Print_Titles</vt:lpstr>
      <vt:lpstr>'状態像クロス-②状態像別全問クロス'!Print_Titles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j-yasuda</dc:creator>
  <cp:lastModifiedBy>netcom</cp:lastModifiedBy>
  <cp:lastPrinted>2014-04-02T08:41:36Z</cp:lastPrinted>
  <dcterms:created xsi:type="dcterms:W3CDTF">2014-02-24T05:18:11Z</dcterms:created>
  <dcterms:modified xsi:type="dcterms:W3CDTF">2018-01-16T07:16:50Z</dcterms:modified>
</cp:coreProperties>
</file>